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3.xml" ContentType="application/vnd.openxmlformats-officedocument.drawing+xml"/>
  <Override PartName="/xl/tables/table3.xml" ContentType="application/vnd.openxmlformats-officedocument.spreadsheetml.table+xml"/>
  <Override PartName="/xl/slicers/slicer2.xml" ContentType="application/vnd.ms-excel.slicer+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15.xml" ContentType="application/vnd.openxmlformats-officedocument.drawingml.chart+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tables/table4.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13_ncr:1_{DB9E0A40-A017-46E1-9F77-7A9A1875B133}" xr6:coauthVersionLast="41" xr6:coauthVersionMax="41" xr10:uidLastSave="{00000000-0000-0000-0000-000000000000}"/>
  <bookViews>
    <workbookView xWindow="-120" yWindow="-120" windowWidth="24240" windowHeight="13140" activeTab="1" xr2:uid="{00000000-000D-0000-FFFF-FFFF00000000}"/>
  </bookViews>
  <sheets>
    <sheet name="hrAttrition" sheetId="1" r:id="rId1"/>
    <sheet name="DASHBOARD" sheetId="2" r:id="rId2"/>
    <sheet name="Sheet1" sheetId="5" r:id="rId3"/>
    <sheet name="PIVOT" sheetId="4" r:id="rId4"/>
    <sheet name="DATA" sheetId="3" r:id="rId5"/>
    <sheet name="Sheet2" sheetId="6" r:id="rId6"/>
  </sheets>
  <definedNames>
    <definedName name="_xlcn.WorksheetConnection_hrAttrition.xlsxhrAttrition1" hidden="1">hrAttrition[]</definedName>
    <definedName name="ExternalData_1" localSheetId="4" hidden="1">DATA!$A$1:$AK$1471</definedName>
    <definedName name="ExternalData_1" localSheetId="0" hidden="1">hrAttrition!$H$1:$AR$1471</definedName>
    <definedName name="Slicer_EducationField1">#N/A</definedName>
    <definedName name="Slicer_EDUFIELD">#N/A</definedName>
  </definedNames>
  <calcPr calcId="181029"/>
  <pivotCaches>
    <pivotCache cacheId="69" r:id="rId7"/>
    <pivotCache cacheId="91" r:id="rId8"/>
    <pivotCache cacheId="104"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hrAttrition" name="hrAttrition" connection="WorksheetConnection_hrAttrition.xlsx!hrAttrition"/>
        </x15:modelTables>
      </x15:dataModel>
    </ext>
  </extLst>
</workbook>
</file>

<file path=xl/calcChain.xml><?xml version="1.0" encoding="utf-8"?>
<calcChain xmlns="http://schemas.openxmlformats.org/spreadsheetml/2006/main">
  <c r="H6" i="5" l="1"/>
  <c r="H7" i="5"/>
  <c r="H8" i="5"/>
  <c r="H5" i="5"/>
  <c r="G8" i="5"/>
  <c r="G6" i="5"/>
  <c r="G7" i="5"/>
  <c r="G5" i="5"/>
  <c r="F8" i="5"/>
  <c r="F6" i="5"/>
  <c r="F7" i="5"/>
  <c r="F5" i="5"/>
  <c r="E6" i="5"/>
  <c r="E7" i="5"/>
  <c r="E5" i="5"/>
  <c r="G4" i="5"/>
  <c r="H4" i="5"/>
  <c r="F4" i="5"/>
  <c r="J112" i="4"/>
  <c r="N112" i="4"/>
  <c r="N113" i="4"/>
  <c r="N114" i="4"/>
  <c r="N115" i="4"/>
  <c r="N116" i="4"/>
  <c r="N117" i="4"/>
  <c r="N118" i="4"/>
  <c r="N119" i="4"/>
  <c r="N120" i="4"/>
  <c r="I113" i="4"/>
  <c r="J113" i="4"/>
  <c r="K113" i="4"/>
  <c r="L113" i="4"/>
  <c r="M113" i="4"/>
  <c r="I114" i="4"/>
  <c r="J114" i="4"/>
  <c r="K114" i="4"/>
  <c r="L114" i="4"/>
  <c r="M114" i="4"/>
  <c r="I115" i="4"/>
  <c r="J115" i="4"/>
  <c r="K115" i="4"/>
  <c r="L115" i="4"/>
  <c r="M115" i="4"/>
  <c r="I116" i="4"/>
  <c r="J116" i="4"/>
  <c r="K116" i="4"/>
  <c r="L116" i="4"/>
  <c r="M116" i="4"/>
  <c r="I117" i="4"/>
  <c r="J117" i="4"/>
  <c r="K117" i="4"/>
  <c r="L117" i="4"/>
  <c r="M117" i="4"/>
  <c r="I118" i="4"/>
  <c r="J118" i="4"/>
  <c r="K118" i="4"/>
  <c r="L118" i="4"/>
  <c r="M118" i="4"/>
  <c r="I119" i="4"/>
  <c r="J119" i="4"/>
  <c r="K119" i="4"/>
  <c r="L119" i="4"/>
  <c r="M119" i="4"/>
  <c r="I120" i="4"/>
  <c r="J120" i="4"/>
  <c r="K120" i="4"/>
  <c r="L120" i="4"/>
  <c r="M120" i="4"/>
  <c r="L112" i="4"/>
  <c r="M112" i="4"/>
  <c r="K112" i="4"/>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C113" i="4" l="1"/>
  <c r="O22" i="2" s="1"/>
  <c r="B112" i="4"/>
  <c r="N21" i="2" s="1"/>
  <c r="C112" i="4"/>
  <c r="O21" i="2" s="1"/>
  <c r="D112" i="4"/>
  <c r="P21" i="2" s="1"/>
  <c r="E112" i="4"/>
  <c r="Q21" i="2" s="1"/>
  <c r="F112" i="4"/>
  <c r="R21" i="2" s="1"/>
  <c r="B113" i="4"/>
  <c r="N22" i="2" s="1"/>
  <c r="D113" i="4"/>
  <c r="P22" i="2" s="1"/>
  <c r="E113" i="4"/>
  <c r="Q22" i="2" s="1"/>
  <c r="F113" i="4"/>
  <c r="R22" i="2" s="1"/>
  <c r="B114" i="4"/>
  <c r="N23" i="2" s="1"/>
  <c r="C114" i="4"/>
  <c r="O23" i="2" s="1"/>
  <c r="D114" i="4"/>
  <c r="P23" i="2" s="1"/>
  <c r="E114" i="4"/>
  <c r="Q23" i="2" s="1"/>
  <c r="F114" i="4"/>
  <c r="R23" i="2" s="1"/>
  <c r="B115" i="4"/>
  <c r="N24" i="2" s="1"/>
  <c r="C115" i="4"/>
  <c r="O24" i="2" s="1"/>
  <c r="D115" i="4"/>
  <c r="P24" i="2" s="1"/>
  <c r="E115" i="4"/>
  <c r="Q24" i="2" s="1"/>
  <c r="F115" i="4"/>
  <c r="R24" i="2" s="1"/>
  <c r="B116" i="4"/>
  <c r="N25" i="2" s="1"/>
  <c r="C116" i="4"/>
  <c r="O25" i="2" s="1"/>
  <c r="D116" i="4"/>
  <c r="P25" i="2" s="1"/>
  <c r="E116" i="4"/>
  <c r="Q25" i="2" s="1"/>
  <c r="F116" i="4"/>
  <c r="R25" i="2" s="1"/>
  <c r="B117" i="4"/>
  <c r="N26" i="2" s="1"/>
  <c r="C117" i="4"/>
  <c r="O26" i="2" s="1"/>
  <c r="D117" i="4"/>
  <c r="P26" i="2" s="1"/>
  <c r="E117" i="4"/>
  <c r="Q26" i="2" s="1"/>
  <c r="F117" i="4"/>
  <c r="R26" i="2" s="1"/>
  <c r="B118" i="4"/>
  <c r="N27" i="2" s="1"/>
  <c r="C118" i="4"/>
  <c r="O27" i="2" s="1"/>
  <c r="D118" i="4"/>
  <c r="P27" i="2" s="1"/>
  <c r="E118" i="4"/>
  <c r="Q27" i="2" s="1"/>
  <c r="F118" i="4"/>
  <c r="R27" i="2" s="1"/>
  <c r="B119" i="4"/>
  <c r="N28" i="2" s="1"/>
  <c r="C119" i="4"/>
  <c r="O28" i="2" s="1"/>
  <c r="D119" i="4"/>
  <c r="P28" i="2" s="1"/>
  <c r="E119" i="4"/>
  <c r="Q28" i="2" s="1"/>
  <c r="F119" i="4"/>
  <c r="R28" i="2" s="1"/>
  <c r="B120" i="4"/>
  <c r="C120" i="4"/>
  <c r="D120" i="4"/>
  <c r="E120" i="4"/>
  <c r="F120" i="4"/>
  <c r="G112" i="4"/>
  <c r="S21" i="2" s="1"/>
  <c r="G113" i="4"/>
  <c r="S22" i="2" s="1"/>
  <c r="G114" i="4"/>
  <c r="S23" i="2" s="1"/>
  <c r="G115" i="4"/>
  <c r="S24" i="2" s="1"/>
  <c r="G116" i="4"/>
  <c r="S25" i="2" s="1"/>
  <c r="G117" i="4"/>
  <c r="S26" i="2" s="1"/>
  <c r="G118" i="4"/>
  <c r="S27" i="2" s="1"/>
  <c r="G119" i="4"/>
  <c r="S28" i="2" s="1"/>
  <c r="G120" i="4"/>
  <c r="A113" i="4"/>
  <c r="M22" i="2" s="1"/>
  <c r="A114" i="4"/>
  <c r="M23" i="2" s="1"/>
  <c r="A115" i="4"/>
  <c r="M24" i="2" s="1"/>
  <c r="A116" i="4"/>
  <c r="M25" i="2" s="1"/>
  <c r="A117" i="4"/>
  <c r="M26" i="2" s="1"/>
  <c r="A118" i="4"/>
  <c r="M27" i="2" s="1"/>
  <c r="A119" i="4"/>
  <c r="M28" i="2" s="1"/>
  <c r="A120" i="4"/>
  <c r="A112" i="4"/>
  <c r="F61" i="4"/>
  <c r="F62" i="4"/>
  <c r="F63" i="4"/>
  <c r="F60" i="4"/>
  <c r="G61" i="4"/>
  <c r="H61" i="4"/>
  <c r="G62" i="4"/>
  <c r="H62" i="4"/>
  <c r="G63" i="4"/>
  <c r="H63" i="4"/>
  <c r="H60" i="4"/>
  <c r="G60" i="4"/>
  <c r="C54" i="4"/>
  <c r="D50" i="4"/>
  <c r="D49" i="4"/>
  <c r="F45" i="4"/>
  <c r="B50" i="4"/>
  <c r="B49" i="4"/>
  <c r="E28" i="4"/>
  <c r="E29" i="4"/>
  <c r="E35" i="4"/>
  <c r="E36" i="4"/>
  <c r="G35" i="4"/>
  <c r="M21" i="2" l="1"/>
  <c r="A123" i="4"/>
  <c r="F36" i="4"/>
  <c r="F35" i="4"/>
  <c r="B10" i="4" l="1"/>
  <c r="D25" i="4"/>
  <c r="E49"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hrAttrition" description="Connection to the 'hrAttrition' query in the workbook." type="5" refreshedVersion="6" background="1" saveData="1">
    <dbPr connection="Provider=Microsoft.Mashup.OleDb.1;Data Source=$Workbook$;Location=hrAttrition;Extended Properties=&quot;&quot;" command="SELECT * FROM [hrAttrition]"/>
  </connection>
  <connection id="2" xr16:uid="{17AA9E2A-1D1B-4BDD-A707-30051E0B9BE2}" keepAlive="1" name="Query - WA_Fn_UseC__HR_Employee_Attrition" description="Connection to the 'WA_Fn_UseC__HR_Employee_Attrition' query in the workbook." type="5" refreshedVersion="6" background="1" saveData="1">
    <dbPr connection="Provider=Microsoft.Mashup.OleDb.1;Data Source=$Workbook$;Location=WA_Fn_UseC__HR_Employee_Attrition;Extended Properties=&quot;&quot;" command="SELECT * FROM [WA_Fn_UseC__HR_Employee_Attrition]"/>
  </connection>
  <connection id="3" xr16:uid="{6661C33A-5E2C-4DAE-8C21-1C853226F5F4}"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96B0BF7D-8C5E-419C-935C-3905F462BA3E}" name="WorksheetConnection_hrAttrition.xlsx!hrAttrition" type="102" refreshedVersion="6" minRefreshableVersion="5">
    <extLst>
      <ext xmlns:x15="http://schemas.microsoft.com/office/spreadsheetml/2010/11/main" uri="{DE250136-89BD-433C-8126-D09CA5730AF9}">
        <x15:connection id="hrAttrition" autoDelete="1">
          <x15:rangePr sourceName="_xlcn.WorksheetConnection_hrAttrition.xlsxhrAttrition1"/>
        </x15:connection>
      </ext>
    </extLst>
  </connection>
</connections>
</file>

<file path=xl/sharedStrings.xml><?xml version="1.0" encoding="utf-8"?>
<sst xmlns="http://schemas.openxmlformats.org/spreadsheetml/2006/main" count="42789" uniqueCount="105">
  <si>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</si>
  <si>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</si>
  <si>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</si>
  <si>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</si>
  <si>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</si>
  <si>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</si>
  <si>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</si>
  <si>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</si>
  <si>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</si>
  <si>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</si>
  <si>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</si>
  <si>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</si>
  <si>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</si>
  <si>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</si>
  <si>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</si>
  <si>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</si>
  <si>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</si>
  <si>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</si>
  <si>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</si>
  <si>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</si>
  <si>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</si>
  <si>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</si>
  <si>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</si>
  <si>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</si>
  <si>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</si>
  <si>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</si>
  <si>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</si>
  <si>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</si>
  <si>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</si>
  <si>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</si>
  <si>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</si>
  <si>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</si>
  <si>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YearsInCurrentRole</t>
  </si>
  <si>
    <t>YearsSinceLastPromotion</t>
  </si>
  <si>
    <t>YearsWithCurrManager</t>
  </si>
  <si>
    <t>Yes</t>
  </si>
  <si>
    <t>Travel_Rarely</t>
  </si>
  <si>
    <t>Sales</t>
  </si>
  <si>
    <t>Life Sciences</t>
  </si>
  <si>
    <t>Female</t>
  </si>
  <si>
    <t>Sales Executive</t>
  </si>
  <si>
    <t>Single</t>
  </si>
  <si>
    <t>Y</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</si>
  <si>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</si>
  <si>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</si>
  <si>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</si>
  <si>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</si>
  <si>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</si>
  <si>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</si>
  <si>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</si>
  <si>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</si>
  <si>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</si>
  <si>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</si>
  <si>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</si>
  <si>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</si>
  <si>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</si>
  <si>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</si>
  <si>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</si>
  <si>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</si>
  <si>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</si>
  <si>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</si>
  <si>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</si>
  <si>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Age_Band</t>
  </si>
  <si>
    <t>Attrition_Rate</t>
  </si>
  <si>
    <t>41 - 50</t>
  </si>
  <si>
    <t>R&amp;D</t>
  </si>
  <si>
    <t>30 - 40</t>
  </si>
  <si>
    <t>Below 30</t>
  </si>
  <si>
    <t>51 - 60</t>
  </si>
  <si>
    <t>HR</t>
  </si>
  <si>
    <t>Row Labels</t>
  </si>
  <si>
    <t>Grand Total</t>
  </si>
  <si>
    <t>Sum of EmployeeCount</t>
  </si>
  <si>
    <t>Sum of MonthlyIncome</t>
  </si>
  <si>
    <t>Sum of Attrition_Rate</t>
  </si>
  <si>
    <t>Count of Attrition</t>
  </si>
  <si>
    <t>female</t>
  </si>
  <si>
    <t>male</t>
  </si>
  <si>
    <t>Column Labels</t>
  </si>
  <si>
    <t>active</t>
  </si>
  <si>
    <t>attrition</t>
  </si>
  <si>
    <t>attriton rate</t>
  </si>
  <si>
    <t>Average of Age</t>
  </si>
  <si>
    <t>average age</t>
  </si>
  <si>
    <t>Age Band</t>
  </si>
  <si>
    <t>Sum of JobSatisfaction</t>
  </si>
  <si>
    <t>Job Roles</t>
  </si>
  <si>
    <t>TOTAL</t>
  </si>
  <si>
    <t>Attrition Rate</t>
  </si>
  <si>
    <t>Dept.</t>
  </si>
  <si>
    <t>Educational Field</t>
  </si>
  <si>
    <t>Gender Base</t>
  </si>
  <si>
    <t>40 - 50</t>
  </si>
  <si>
    <t>F</t>
  </si>
  <si>
    <t>R &amp; D</t>
  </si>
  <si>
    <t>M</t>
  </si>
  <si>
    <t>Tech Degree</t>
  </si>
  <si>
    <t>EDUFIELD</t>
  </si>
  <si>
    <t>Job Role</t>
  </si>
  <si>
    <t>Rate 1</t>
  </si>
  <si>
    <t>Rate 2</t>
  </si>
  <si>
    <t>Rate 3</t>
  </si>
  <si>
    <t>Rate 4</t>
  </si>
  <si>
    <t>Rate 5</t>
  </si>
  <si>
    <t>Job Satisfactory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</si>
</sst>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3" formatCode="_(* #,##0.00_);_(* \(#,##0.00\);_(* &quot;-&quot;??_);_(@_)"/>
    <numFmt numFmtId="164" formatCode="_(&quot;$&quot;* #,##0_);_(&quot;$&quot;* \(#,##0\);_(&quot;$&quot;* &quot;-&quot;??_);_(@_)"/>
    <numFmt numFmtId="165" formatCode="_(* #,##0_);_(* \(#,##0\);_(* &quot;-&quot;??_);_(@_)"/>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sz val="10"/>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4546A"/>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4">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6">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1" applyNumberFormat="1" applyFont="1"/>
    <xf numFmtId="9" fontId="0" fillId="0" borderId="0" xfId="43" applyFont="1"/>
    <xf numFmtId="43"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1" fontId="0" fillId="0" borderId="0" xfId="0" applyNumberFormat="1"/>
    <xf numFmtId="0" fontId="0" fillId="33" borderId="0" xfId="0" applyFill="1"/>
    <xf numFmtId="0" fontId="17" fillId="33" borderId="0" xfId="0" applyFont="1" applyFill="1" applyAlignment="1">
      <alignment horizontal="center"/>
    </xf>
    <xf numFmtId="0" fontId="19" fillId="33" borderId="0" xfId="0" applyFont="1" applyFill="1" applyAlignment="1">
      <alignment horizontal="left"/>
    </xf>
    <xf numFmtId="0" fontId="17" fillId="33" borderId="0" xfId="0" applyFont="1" applyFill="1" applyAlignment="1">
      <alignment horizontal="left"/>
    </xf>
    <xf numFmtId="0" fontId="19" fillId="33" borderId="0" xfId="0" applyFont="1" applyFill="1" applyAlignment="1">
      <alignment horizontal="center"/>
    </xf>
    <xf numFmtId="0" fontId="18" fillId="33" borderId="0" xfId="0" applyFont="1" applyFill="1" applyAlignment="1">
      <alignment horizontal="center" vertical="center" wrapText="1"/>
    </xf>
    <xf numFmtId="0" fontId="18" fillId="33" borderId="0" xfId="0" applyFont="1" applyFill="1" applyAlignment="1">
      <alignment horizontal="left" vertical="center" wrapText="1"/>
    </xf>
    <xf numFmtId="2" fontId="0" fillId="0" borderId="0" xfId="43" applyNumberFormat="1" applyFont="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43" builtinId="5"/>
    <cellStyle name="Title" xfId="2" builtinId="15" customBuiltin="1"/>
    <cellStyle name="Total" xfId="18" builtinId="25" customBuiltin="1"/>
    <cellStyle name="Warning Text" xfId="15" builtinId="11" customBuiltin="1"/>
  </cellStyles>
  <dxfs count="36">
    <dxf>
      <numFmt numFmtId="164" formatCode="_(&quot;$&quot;* #,##0_);_(&quot;$&quot;* \(#,##0\);_(&quot;$&quot;* &quot;-&quot;??_);_(@_)"/>
    </dxf>
    <dxf>
      <font>
        <sz val="8"/>
        <color theme="0"/>
      </font>
      <fill>
        <patternFill>
          <bgColor theme="3"/>
        </patternFill>
      </fill>
    </dxf>
    <dxf>
      <font>
        <sz val="9"/>
        <color theme="0"/>
      </font>
      <fill>
        <patternFill>
          <bgColor theme="3"/>
        </patternFill>
      </fill>
    </dxf>
    <dxf>
      <font>
        <color theme="0"/>
      </font>
    </dxf>
    <dxf>
      <fill>
        <patternFill>
          <bgColor theme="3"/>
        </patternFill>
      </fill>
    </dxf>
    <dxf>
      <fill>
        <patternFill patternType="lightGray">
          <fgColor rgb="FF44546A"/>
          <bgColor theme="3" tint="-0.24994659260841701"/>
        </patternFill>
      </fill>
    </dxf>
    <dxf>
      <fill>
        <patternFill>
          <bgColor theme="0" tint="-0.499984740745262"/>
        </patternFill>
      </fill>
    </dxf>
    <dxf>
      <font>
        <b val="0"/>
        <i val="0"/>
        <strike val="0"/>
      </font>
      <fill>
        <patternFill>
          <bgColor theme="2" tint="-9.9948118533890809E-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center"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center"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center"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center"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center" vertical="bottom"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center" vertical="bottom" textRotation="0" wrapText="0" indent="0" justifyLastLine="0" shrinkToFit="0" readingOrder="0"/>
    </dxf>
    <dxf>
      <font>
        <b val="0"/>
        <i val="0"/>
        <strike val="0"/>
        <condense val="0"/>
        <extend val="0"/>
        <outline val="0"/>
        <shadow val="0"/>
        <u val="none"/>
        <vertAlign val="baseline"/>
        <sz val="11"/>
        <color theme="0"/>
        <name val="Calibri"/>
        <family val="2"/>
        <scheme val="minor"/>
      </font>
      <fill>
        <patternFill patternType="solid">
          <fgColor indexed="64"/>
          <bgColor rgb="FF44546A"/>
        </patternFill>
      </fill>
      <alignment horizontal="left"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left" textRotation="0" wrapText="0" indent="0" justifyLastLine="0" shrinkToFit="0" readingOrder="0"/>
    </dxf>
    <dxf>
      <font>
        <b val="0"/>
        <i val="0"/>
        <strike val="0"/>
        <condense val="0"/>
        <extend val="0"/>
        <outline val="0"/>
        <shadow val="0"/>
        <u val="none"/>
        <vertAlign val="baseline"/>
        <sz val="10"/>
        <color theme="0"/>
        <name val="Calibri"/>
        <family val="2"/>
        <scheme val="minor"/>
      </font>
      <fill>
        <patternFill patternType="solid">
          <fgColor indexed="64"/>
          <bgColor rgb="FF44546A"/>
        </patternFill>
      </fill>
      <alignment horizontal="left" vertical="bottom" textRotation="0" wrapText="0" indent="0" justifyLastLine="0" shrinkToFit="0" readingOrder="0"/>
    </dxf>
    <dxf>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1" defaultTableStyle="TableStyleMedium2" defaultPivotStyle="PivotStyleLight16">
    <tableStyle name="Slicer Style 1" pivot="0" table="0" count="0" xr9:uid="{75A4C88B-60F1-41C7-BEE6-136B499232B5}"/>
    <tableStyle name="Slicer Style 10" pivot="0" table="0" count="3" xr9:uid="{FC8968EB-EADE-46C8-B017-72918D704065}">
      <tableStyleElement type="headerRow" dxfId="2"/>
    </tableStyle>
    <tableStyle name="Slicer Style 11" pivot="0" table="0" count="1" xr9:uid="{38D2AECF-C401-4A77-B251-FAC1D7E33A7F}">
      <tableStyleElement type="wholeTable" dxfId="1"/>
    </tableStyle>
    <tableStyle name="Slicer Style 2" pivot="0" table="0" count="1" xr9:uid="{2C1492DC-4203-4699-93E7-8841832C721E}">
      <tableStyleElement type="wholeTable" dxfId="7"/>
    </tableStyle>
    <tableStyle name="Slicer Style 3" pivot="0" table="0" count="1" xr9:uid="{324C6E34-17C1-4575-98F5-C3C7AC8E9089}"/>
    <tableStyle name="Slicer Style 4" pivot="0" table="0" count="1" xr9:uid="{E55882A4-75AE-4F3E-899D-D45CDF0E1FD5}">
      <tableStyleElement type="wholeTable" dxfId="6"/>
    </tableStyle>
    <tableStyle name="Slicer Style 5" pivot="0" table="0" count="1" xr9:uid="{B0DD82DC-19CE-4965-999B-CB09EB481C3F}"/>
    <tableStyle name="Slicer Style 6" pivot="0" table="0" count="1" xr9:uid="{975EF8FE-9F8B-4FE2-BAE8-9CFD2A8F6B8E}"/>
    <tableStyle name="Slicer Style 7" pivot="0" table="0" count="1" xr9:uid="{300E21B9-1DC1-49F2-A40F-13AB4B120A37}">
      <tableStyleElement type="wholeTable" dxfId="5"/>
    </tableStyle>
    <tableStyle name="Slicer Style 8" pivot="0" table="0" count="1" xr9:uid="{4CF70D79-CBFE-4BE2-9E25-388CE0BB2731}">
      <tableStyleElement type="headerRow" dxfId="4"/>
    </tableStyle>
    <tableStyle name="Slicer Style 9" pivot="0" table="0" count="1" xr9:uid="{B4BE09FE-E297-4BD0-BCF4-5194753981C9}">
      <tableStyleElement type="headerRow" dxfId="3"/>
    </tableStyle>
  </tableStyles>
  <colors>
    <mruColors>
      <color rgb="FF44546A"/>
      <color rgb="FF9DC2C9"/>
      <color rgb="FF1A604E"/>
      <color rgb="FF6BD7BB"/>
      <color rgb="FFFA9098"/>
      <color rgb="FF50D0AE"/>
    </mruColors>
  </colors>
  <extLst>
    <ext xmlns:x14="http://schemas.microsoft.com/office/spreadsheetml/2009/9/main" uri="{46F421CA-312F-682f-3DD2-61675219B42D}">
      <x14:dxfs count="5">
        <dxf>
          <font>
            <sz val="9"/>
            <color theme="0"/>
          </font>
          <fill>
            <patternFill>
              <bgColor theme="3"/>
            </patternFill>
          </fill>
        </dxf>
        <dxf>
          <font>
            <color theme="0"/>
          </font>
          <fill>
            <patternFill patternType="solid">
              <fgColor auto="1"/>
              <bgColor theme="3"/>
            </patternFill>
          </fill>
        </dxf>
        <dxf>
          <fill>
            <patternFill patternType="darkUp">
              <bgColor theme="0" tint="-0.499984740745262"/>
            </patternFill>
          </fill>
        </dxf>
        <dxf>
          <fill>
            <patternFill>
              <bgColor rgb="FF44546A"/>
            </patternFill>
          </fill>
        </dxf>
        <dxf>
          <fill>
            <gradientFill degree="90">
              <stop position="0">
                <color theme="0" tint="-0.25098422193060094"/>
              </stop>
              <stop position="1">
                <color theme="0" tint="-0.34900967436750391"/>
              </stop>
            </gradientFill>
          </fill>
        </dxf>
      </x14:dxfs>
    </ext>
    <ext xmlns:x14="http://schemas.microsoft.com/office/spreadsheetml/2009/9/main" uri="{EB79DEF2-80B8-43e5-95BD-54CBDDF9020C}">
      <x14:slicerStyles defaultSlicerStyle="Slicer Style 10">
        <x14:slicerStyle name="Slicer Style 1"/>
        <x14:slicerStyle name="Slicer Style 10">
          <x14:slicerStyleElements>
            <x14:slicerStyleElement type="selectedItemWithData" dxfId="1"/>
            <x14:slicerStyleElement type="selectedItemWithNoData" dxfId="0"/>
          </x14:slicerStyleElements>
        </x14:slicerStyle>
        <x14:slicerStyle name="Slicer Style 11"/>
        <x14:slicerStyle name="Slicer Style 2"/>
        <x14:slicerStyle name="Slicer Style 3">
          <x14:slicerStyleElements>
            <x14:slicerStyleElement type="hoveredUnselectedItemWithNoData" dxfId="4"/>
          </x14:slicerStyleElements>
        </x14:slicerStyle>
        <x14:slicerStyle name="Slicer Style 4"/>
        <x14:slicerStyle name="Slicer Style 5">
          <x14:slicerStyleElements>
            <x14:slicerStyleElement type="hoveredSelectedItemWithData" dxfId="3"/>
          </x14:slicerStyleElements>
        </x14:slicerStyle>
        <x14:slicerStyle name="Slicer Style 6">
          <x14:slicerStyleElements>
            <x14:slicerStyleElement type="hoveredUnselectedItemWithNoData" dxfId="2"/>
          </x14:slicerStyleElements>
        </x14:slicerStyle>
        <x14:slicerStyle name="Slicer Style 7"/>
        <x14:slicerStyle name="Slicer Style 8"/>
        <x14:slicerStyle name="Slicer Style 9"/>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[hrAttrition.xlsx]PIVOT!PivotTable5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100">
                <a:solidFill>
                  <a:schemeClr val="bg1"/>
                </a:solidFill>
              </a:rPr>
              <a:t>Department Wise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PIVOT!$B$14</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PIVOT!$A$15:$A$18</c:f>
              <c:strCache>
                <c:ptCount val="3"/>
                <c:pt idx="0">
                  <c:v>HR</c:v>
                </c:pt>
                <c:pt idx="1">
                  <c:v>R&amp;D</c:v>
                </c:pt>
                <c:pt idx="2">
                  <c:v>Sales</c:v>
                </c:pt>
              </c:strCache>
            </c:strRef>
          </c:cat>
          <c:val>
            <c:numRef>
              <c:f>PIVOT!$B$15:$B$18</c:f>
              <c:numCache>
                <c:formatCode>General</c:formatCode>
                <c:ptCount val="3"/>
                <c:pt idx="0">
                  <c:v>12</c:v>
                </c:pt>
                <c:pt idx="1">
                  <c:v>133</c:v>
                </c:pt>
                <c:pt idx="2">
                  <c:v>92</c:v>
                </c:pt>
              </c:numCache>
            </c:numRef>
          </c:val>
          <c:extLst>
            <c:ext xmlns:c16="http://schemas.microsoft.com/office/drawing/2014/chart" uri="{C3380CC4-5D6E-409C-BE32-E72D297353CC}">
              <c16:uniqueId val="{00000000-0786-453A-ABF7-DBA69870BB7F}"/>
            </c:ext>
          </c:extLst>
        </c:ser>
        <c:dLbls>
          <c:showLegendKey val="0"/>
          <c:showVal val="1"/>
          <c:showCatName val="0"/>
          <c:showSerName val="0"/>
          <c:showPercent val="0"/>
          <c:showBubbleSize val="0"/>
        </c:dLbls>
        <c:gapWidth val="150"/>
        <c:axId val="719079448"/>
        <c:axId val="719078136"/>
      </c:barChart>
      <c:catAx>
        <c:axId val="719079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Department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9078136"/>
        <c:crosses val="autoZero"/>
        <c:auto val="1"/>
        <c:lblAlgn val="ctr"/>
        <c:lblOffset val="100"/>
        <c:noMultiLvlLbl val="0"/>
      </c:catAx>
      <c:valAx>
        <c:axId val="7190781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solidFill>
                      <a:schemeClr val="bg1"/>
                    </a:solidFill>
                  </a:rPr>
                  <a:t>Attrition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19079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25400">
        <a:schemeClr val="accent1">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2510811917893064"/>
          <c:y val="0.29189350506023565"/>
          <c:w val="0.87489188082106939"/>
          <c:h val="0.55723809677663461"/>
        </c:manualLayout>
      </c:layout>
      <c:barChart>
        <c:barDir val="col"/>
        <c:grouping val="clustered"/>
        <c:varyColors val="0"/>
        <c:ser>
          <c:idx val="0"/>
          <c:order val="0"/>
          <c:tx>
            <c:strRef>
              <c:f>PIVOT!$F$60</c:f>
              <c:strCache>
                <c:ptCount val="1"/>
                <c:pt idx="0">
                  <c:v>30 - 40</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37C5-4872-AD1F-F8CC16725971}"/>
              </c:ext>
            </c:extLst>
          </c:dPt>
          <c:dPt>
            <c:idx val="1"/>
            <c:invertIfNegative val="0"/>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37C5-4872-AD1F-F8CC16725971}"/>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PIVOT!$G$59:$H$59</c:f>
              <c:strCache>
                <c:ptCount val="2"/>
                <c:pt idx="0">
                  <c:v>Female</c:v>
                </c:pt>
                <c:pt idx="1">
                  <c:v>Male</c:v>
                </c:pt>
              </c:strCache>
            </c:strRef>
          </c:cat>
          <c:val>
            <c:numRef>
              <c:f>PIVOT!$G$60:$H$60</c:f>
              <c:numCache>
                <c:formatCode>General</c:formatCode>
                <c:ptCount val="2"/>
                <c:pt idx="0">
                  <c:v>33</c:v>
                </c:pt>
                <c:pt idx="1">
                  <c:v>61</c:v>
                </c:pt>
              </c:numCache>
            </c:numRef>
          </c:val>
          <c:extLst>
            <c:ext xmlns:c16="http://schemas.microsoft.com/office/drawing/2014/chart" uri="{C3380CC4-5D6E-409C-BE32-E72D297353CC}">
              <c16:uniqueId val="{00000004-37C5-4872-AD1F-F8CC16725971}"/>
            </c:ext>
          </c:extLst>
        </c:ser>
        <c:dLbls>
          <c:dLblPos val="outEnd"/>
          <c:showLegendKey val="0"/>
          <c:showVal val="1"/>
          <c:showCatName val="0"/>
          <c:showSerName val="0"/>
          <c:showPercent val="0"/>
          <c:showBubbleSize val="0"/>
        </c:dLbls>
        <c:gapWidth val="100"/>
        <c:axId val="1107197064"/>
        <c:axId val="1107191816"/>
      </c:barChart>
      <c:catAx>
        <c:axId val="1107197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1107191816"/>
        <c:auto val="1"/>
        <c:lblAlgn val="ctr"/>
        <c:lblOffset val="100"/>
        <c:noMultiLvlLbl val="0"/>
      </c:catAx>
      <c:valAx>
        <c:axId val="110719181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1107197064"/>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6200000" rotWithShape="0">
        <a:prstClr val="black">
          <a:alpha val="40000"/>
        </a:prstClr>
      </a:outerShdw>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manualLayout>
          <c:layoutTarget val="inner"/>
          <c:xMode val="edge"/>
          <c:yMode val="edge"/>
          <c:x val="0.11253225967038012"/>
          <c:y val="0.23345958114650134"/>
          <c:w val="0.88746774032961984"/>
          <c:h val="0.62735275823064174"/>
        </c:manualLayout>
      </c:layout>
      <c:barChart>
        <c:barDir val="col"/>
        <c:grouping val="clustered"/>
        <c:varyColors val="0"/>
        <c:ser>
          <c:idx val="0"/>
          <c:order val="0"/>
          <c:tx>
            <c:strRef>
              <c:f>PIVOT!$F$61</c:f>
              <c:strCache>
                <c:ptCount val="1"/>
                <c:pt idx="0">
                  <c:v>41 - 50</c:v>
                </c:pt>
              </c:strCache>
            </c:strRef>
          </c:tx>
          <c:invertIfNegative val="0"/>
          <c:dPt>
            <c:idx val="0"/>
            <c:invertIfNegative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0-59BB-4B92-813F-456600EA86F4}"/>
              </c:ext>
            </c:extLst>
          </c:dPt>
          <c:dPt>
            <c:idx val="1"/>
            <c:invertIfNegative val="0"/>
            <c:bubble3D val="0"/>
            <c:spPr>
              <a:solidFill>
                <a:schemeClr val="accent3">
                  <a:lumMod val="75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2-59BB-4B92-813F-456600EA86F4}"/>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3-59BB-4B92-813F-456600EA86F4}"/>
            </c:ext>
          </c:extLst>
        </c:ser>
        <c:dLbls>
          <c:showLegendKey val="0"/>
          <c:showVal val="0"/>
          <c:showCatName val="0"/>
          <c:showSerName val="0"/>
          <c:showPercent val="0"/>
          <c:showBubbleSize val="0"/>
        </c:dLbls>
        <c:gapWidth val="100"/>
        <c:axId val="1107201328"/>
        <c:axId val="1107218056"/>
      </c:barChart>
      <c:catAx>
        <c:axId val="1107201328"/>
        <c:scaling>
          <c:orientation val="minMax"/>
        </c:scaling>
        <c:delete val="0"/>
        <c:axPos val="b"/>
        <c:numFmt formatCode="General" sourceLinked="1"/>
        <c:majorTickMark val="out"/>
        <c:minorTickMark val="none"/>
        <c:tickLblPos val="nextTo"/>
        <c:crossAx val="1107218056"/>
        <c:auto val="1"/>
        <c:lblAlgn val="ctr"/>
        <c:lblOffset val="100"/>
        <c:noMultiLvlLbl val="0"/>
      </c:catAx>
      <c:valAx>
        <c:axId val="1107218056"/>
        <c:scaling>
          <c:orientation val="minMax"/>
        </c:scaling>
        <c:delete val="0"/>
        <c:axPos val="l"/>
        <c:numFmt formatCode="General" sourceLinked="1"/>
        <c:majorTickMark val="out"/>
        <c:minorTickMark val="none"/>
        <c:tickLblPos val="nextTo"/>
        <c:crossAx val="1107201328"/>
        <c:crossBetween val="between"/>
      </c:valAx>
      <c:spPr>
        <a:noFill/>
        <a:ln>
          <a:noFill/>
        </a:ln>
        <a:effectLst/>
        <a:sp3d/>
      </c:spPr>
    </c:plotArea>
    <c:plotVisOnly val="1"/>
    <c:dispBlanksAs val="gap"/>
    <c:showDLblsOverMax val="0"/>
    <c:extLst/>
  </c:chart>
  <c:spPr>
    <a:noFill/>
    <a:ln w="9525" cap="flat" cmpd="sng" algn="ctr">
      <a:noFill/>
      <a:round/>
    </a:ln>
    <a:effectLst>
      <a:outerShdw blurRad="50800" dist="38100" dir="13500000" algn="br" rotWithShape="0">
        <a:prstClr val="black">
          <a:alpha val="40000"/>
        </a:prstClr>
      </a:outerShdw>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[hrAttrition.xlsx]PIVOT!PivotTable18</c:name>
    <c:fmtId val="13"/>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a:t>Attrition</a:t>
            </a:r>
            <a:r>
              <a:rPr lang="en-US" baseline="0"/>
              <a:t> by Age Band</a:t>
            </a:r>
            <a:endParaRPr lang="en-US"/>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PIVOT!$B$68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PIVOT!$A$69:$A$73</c:f>
              <c:strCache>
                <c:ptCount val="4"/>
                <c:pt idx="0">
                  <c:v>30 - 40</c:v>
                </c:pt>
                <c:pt idx="1">
                  <c:v>41 - 50</c:v>
                </c:pt>
                <c:pt idx="2">
                  <c:v>51 - 60</c:v>
                </c:pt>
                <c:pt idx="3">
                  <c:v>Below 30</c:v>
                </c:pt>
              </c:strCache>
            </c:strRef>
          </c:cat>
          <c:val>
            <c:numRef>
              <c:f>PIVOT!$B$69:$B$73</c:f>
              <c:numCache>
                <c:formatCode>General</c:formatCode>
                <c:ptCount val="4"/>
                <c:pt idx="0">
                  <c:v>94</c:v>
                </c:pt>
                <c:pt idx="1">
                  <c:v>34</c:v>
                </c:pt>
                <c:pt idx="2">
                  <c:v>18</c:v>
                </c:pt>
                <c:pt idx="3">
                  <c:v>91</c:v>
                </c:pt>
              </c:numCache>
            </c:numRef>
          </c:val>
          <c:extLst>
            <c:ext xmlns:c16="http://schemas.microsoft.com/office/drawing/2014/chart" uri="{C3380CC4-5D6E-409C-BE32-E72D297353CC}">
              <c16:uniqueId val="{00000000-9059-4BFD-98B0-207D7858C903}"/>
            </c:ext>
          </c:extLst>
        </c:ser>
        <c:dLbls>
          <c:showLegendKey val="0"/>
          <c:showVal val="1"/>
          <c:showCatName val="0"/>
          <c:showSerName val="0"/>
          <c:showPercent val="0"/>
          <c:showBubbleSize val="0"/>
        </c:dLbls>
        <c:gapWidth val="150"/>
        <c:axId val="761502128"/>
        <c:axId val="761497536"/>
      </c:barChart>
      <c:catAx>
        <c:axId val="761502128"/>
        <c:scaling>
          <c:orientation val="minMax"/>
        </c:scaling>
        <c:delete val="0"/>
        <c:axPos val="l"/>
        <c:title>
          <c:tx>
            <c:rich>
              <a:bodyPr rot="-54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r>
                  <a:rPr lang="en-US"/>
                  <a:t>Age Band</a:t>
                </a:r>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761497536"/>
        <c:crosses val="autoZero"/>
        <c:auto val="1"/>
        <c:lblAlgn val="ctr"/>
        <c:lblOffset val="100"/>
        <c:noMultiLvlLbl val="0"/>
      </c:catAx>
      <c:valAx>
        <c:axId val="761497536"/>
        <c:scaling>
          <c:orientation val="minMax"/>
        </c:scaling>
        <c:delete val="0"/>
        <c:axPos val="b"/>
        <c:title>
          <c:tx>
            <c:rich>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r>
                  <a:rPr lang="en-US"/>
                  <a:t>Attrition</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761502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2700000" algn="tl" rotWithShape="0">
        <a:prstClr val="black">
          <a:alpha val="40000"/>
        </a:prstClr>
      </a:outerShdw>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1253225967038012"/>
          <c:y val="0.23345958114650134"/>
          <c:w val="0.88746774032961984"/>
          <c:h val="0.62735275823064174"/>
        </c:manualLayout>
      </c:layout>
      <c:barChart>
        <c:barDir val="col"/>
        <c:grouping val="clustered"/>
        <c:varyColors val="0"/>
        <c:ser>
          <c:idx val="0"/>
          <c:order val="0"/>
          <c:tx>
            <c:strRef>
              <c:f>PIVOT!$F$62</c:f>
              <c:strCache>
                <c:ptCount val="1"/>
                <c:pt idx="0">
                  <c:v>51 - 60</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CEEF-4A50-9F52-06853DF3A263}"/>
              </c:ext>
            </c:extLst>
          </c:dPt>
          <c:dPt>
            <c:idx val="1"/>
            <c:invertIfNegative val="0"/>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CEEF-4A50-9F52-06853DF3A263}"/>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PIVOT!$G$59:$H$59</c:f>
              <c:strCache>
                <c:ptCount val="2"/>
                <c:pt idx="0">
                  <c:v>Female</c:v>
                </c:pt>
                <c:pt idx="1">
                  <c:v>Male</c:v>
                </c:pt>
              </c:strCache>
            </c:strRef>
          </c:cat>
          <c:val>
            <c:numRef>
              <c:f>PIVOT!$G$62:$H$62</c:f>
              <c:numCache>
                <c:formatCode>General</c:formatCode>
                <c:ptCount val="2"/>
                <c:pt idx="0">
                  <c:v>5</c:v>
                </c:pt>
                <c:pt idx="1">
                  <c:v>13</c:v>
                </c:pt>
              </c:numCache>
            </c:numRef>
          </c:val>
          <c:extLst>
            <c:ext xmlns:c16="http://schemas.microsoft.com/office/drawing/2014/chart" uri="{C3380CC4-5D6E-409C-BE32-E72D297353CC}">
              <c16:uniqueId val="{00000004-CEEF-4A50-9F52-06853DF3A263}"/>
            </c:ext>
          </c:extLst>
        </c:ser>
        <c:dLbls>
          <c:showLegendKey val="0"/>
          <c:showVal val="0"/>
          <c:showCatName val="0"/>
          <c:showSerName val="0"/>
          <c:showPercent val="0"/>
          <c:showBubbleSize val="0"/>
        </c:dLbls>
        <c:gapWidth val="100"/>
        <c:axId val="823964912"/>
        <c:axId val="823974096"/>
      </c:barChart>
      <c:valAx>
        <c:axId val="82397409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823964912"/>
        <c:crossBetween val="between"/>
      </c:valAx>
      <c:catAx>
        <c:axId val="8239649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823974096"/>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3500000" algn="br" rotWithShape="0">
        <a:prstClr val="black">
          <a:alpha val="40000"/>
        </a:prstClr>
      </a:outerShdw>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1253225967038012"/>
          <c:y val="0.23345958114650134"/>
          <c:w val="0.88746774032961984"/>
          <c:h val="0.62735275823064174"/>
        </c:manualLayout>
      </c:layout>
      <c:barChart>
        <c:barDir val="col"/>
        <c:grouping val="clustered"/>
        <c:varyColors val="0"/>
        <c:ser>
          <c:idx val="0"/>
          <c:order val="0"/>
          <c:tx>
            <c:strRef>
              <c:f>PIVOT!$F$63</c:f>
              <c:strCache>
                <c:ptCount val="1"/>
                <c:pt idx="0">
                  <c:v>Below 30</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475C-4C8B-BB6C-6F3D9ECFA748}"/>
              </c:ext>
            </c:extLst>
          </c:dPt>
          <c:dPt>
            <c:idx val="1"/>
            <c:invertIfNegative val="0"/>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475C-4C8B-BB6C-6F3D9ECFA748}"/>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PIVOT!$G$59:$H$59</c:f>
              <c:strCache>
                <c:ptCount val="2"/>
                <c:pt idx="0">
                  <c:v>Female</c:v>
                </c:pt>
                <c:pt idx="1">
                  <c:v>Male</c:v>
                </c:pt>
              </c:strCache>
            </c:strRef>
          </c:cat>
          <c:val>
            <c:numRef>
              <c:f>PIVOT!$G$63:$H$63</c:f>
              <c:numCache>
                <c:formatCode>General</c:formatCode>
                <c:ptCount val="2"/>
                <c:pt idx="0">
                  <c:v>36</c:v>
                </c:pt>
                <c:pt idx="1">
                  <c:v>55</c:v>
                </c:pt>
              </c:numCache>
            </c:numRef>
          </c:val>
          <c:extLst>
            <c:ext xmlns:c16="http://schemas.microsoft.com/office/drawing/2014/chart" uri="{C3380CC4-5D6E-409C-BE32-E72D297353CC}">
              <c16:uniqueId val="{00000004-475C-4C8B-BB6C-6F3D9ECFA748}"/>
            </c:ext>
          </c:extLst>
        </c:ser>
        <c:dLbls>
          <c:showLegendKey val="0"/>
          <c:showVal val="0"/>
          <c:showCatName val="0"/>
          <c:showSerName val="0"/>
          <c:showPercent val="0"/>
          <c:showBubbleSize val="0"/>
        </c:dLbls>
        <c:gapWidth val="100"/>
        <c:axId val="758840352"/>
        <c:axId val="758841336"/>
      </c:barChart>
      <c:catAx>
        <c:axId val="7588403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758841336"/>
        <c:auto val="1"/>
        <c:lblAlgn val="ctr"/>
        <c:lblOffset val="100"/>
        <c:noMultiLvlLbl val="0"/>
      </c:catAx>
      <c:valAx>
        <c:axId val="758841336"/>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crossAx val="758840352"/>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3500000" algn="br" rotWithShape="0">
        <a:prstClr val="black">
          <a:alpha val="40000"/>
        </a:prstClr>
      </a:outerShdw>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[hrAttrition.xlsx]Sheet1!PivotTable22</c:name>
    <c:fmtId val="4"/>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sz="1100" b="0" i="0" baseline="0">
                <a:effectLst/>
              </a:rPr>
              <a:t>Gender - Department wise Attrition </a:t>
            </a:r>
            <a:endParaRPr lang="en-US" sz="1000">
              <a:effectLst/>
            </a:endParaRPr>
          </a:p>
        </c:rich>
      </c:tx>
      <c:layout>
        <c:manualLayout>
          <c:xMode val="edge"/>
          <c:yMode val="edge"/>
          <c:x val="0.2538197832048266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3">
              <a:lumMod val="75000"/>
            </a:schemeClr>
          </a:solidFill>
          <a:ln>
            <a:noFill/>
          </a:ln>
          <a:effectLst/>
        </c:spPr>
        <c:dLbl>
          <c:idx val="0"/>
          <c:layout>
            <c:manualLayout>
              <c:x val="1.092636661315328E-2"/>
              <c:y val="-0.11095055881978032"/>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13793663166214"/>
          <c:y val="0.2767643048002944"/>
          <c:w val="0.77879871912010912"/>
          <c:h val="0.50696053508166439"/>
        </c:manualLayout>
      </c:layout>
      <c:barChart>
        <c:barDir val="col"/>
        <c:grouping val="stacked"/>
        <c:varyColors val="0"/>
        <c:ser>
          <c:idx val="0"/>
          <c:order val="0"/>
          <c:tx>
            <c:strRef>
              <c:f>Sheet1!$B$3:$B$4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Sheet1!$A$5:$A$8</c:f>
              <c:strCache>
                <c:ptCount val="3"/>
                <c:pt idx="0">
                  <c:v>HR</c:v>
                </c:pt>
                <c:pt idx="1">
                  <c:v>R&amp;D</c:v>
                </c:pt>
                <c:pt idx="2">
                  <c:v>Sales</c:v>
                </c:pt>
              </c:strCache>
            </c:strRef>
          </c:cat>
          <c:val>
            <c:numRef>
              <c:f>Sheet1!$B$5:$B$8</c:f>
              <c:numCache>
                <c:formatCode>General</c:formatCode>
                <c:ptCount val="3"/>
                <c:pt idx="0">
                  <c:v>6</c:v>
                </c:pt>
                <c:pt idx="1">
                  <c:v>43</c:v>
                </c:pt>
                <c:pt idx="2">
                  <c:v>38</c:v>
                </c:pt>
              </c:numCache>
            </c:numRef>
          </c:val>
          <c:extLst>
            <c:ext xmlns:c16="http://schemas.microsoft.com/office/drawing/2014/chart" uri="{C3380CC4-5D6E-409C-BE32-E72D297353CC}">
              <c16:uniqueId val="{00000000-AD48-4A85-A58B-FDDFD2C79839}"/>
            </c:ext>
          </c:extLst>
        </c:ser>
        <c:ser>
          <c:idx val="1"/>
          <c:order val="1"/>
          <c:tx>
            <c:strRef>
              <c:f>Sheet1!$C$3:$C$4</c:f>
              <c:strCache>
                <c:ptCount val="1"/>
                <c:pt idx="0">
                  <c:v>Male</c:v>
                </c:pt>
              </c:strCache>
            </c:strRef>
          </c:tx>
          <c:spPr>
            <a:solidFill>
              <a:schemeClr val="accent3">
                <a:lumMod val="75000"/>
              </a:schemeClr>
            </a:solidFill>
            <a:ln>
              <a:noFill/>
            </a:ln>
            <a:effectLst/>
          </c:spPr>
          <c:invertIfNegative val="0"/>
          <c:dLbls>
            <c:dLbl>
              <c:idx val="0"/>
              <c:layout>
                <c:manualLayout>
                  <c:x val="1.092636661315328E-2"/>
                  <c:y val="-0.1109505588197803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D48-4A85-A58B-FDDFD2C79839}"/>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Sheet1!$A$5:$A$8</c:f>
              <c:strCache>
                <c:ptCount val="3"/>
                <c:pt idx="0">
                  <c:v>HR</c:v>
                </c:pt>
                <c:pt idx="1">
                  <c:v>R&amp;D</c:v>
                </c:pt>
                <c:pt idx="2">
                  <c:v>Sales</c:v>
                </c:pt>
              </c:strCache>
            </c:strRef>
          </c:cat>
          <c:val>
            <c:numRef>
              <c:f>Sheet1!$C$5:$C$8</c:f>
              <c:numCache>
                <c:formatCode>General</c:formatCode>
                <c:ptCount val="3"/>
                <c:pt idx="0">
                  <c:v>6</c:v>
                </c:pt>
                <c:pt idx="1">
                  <c:v>90</c:v>
                </c:pt>
                <c:pt idx="2">
                  <c:v>54</c:v>
                </c:pt>
              </c:numCache>
            </c:numRef>
          </c:val>
          <c:extLst>
            <c:ext xmlns:c16="http://schemas.microsoft.com/office/drawing/2014/chart" uri="{C3380CC4-5D6E-409C-BE32-E72D297353CC}">
              <c16:uniqueId val="{00000001-AD48-4A85-A58B-FDDFD2C79839}"/>
            </c:ext>
          </c:extLst>
        </c:ser>
        <c:dLbls>
          <c:dLblPos val="inBase"/>
          <c:showLegendKey val="0"/>
          <c:showVal val="1"/>
          <c:showCatName val="0"/>
          <c:showSerName val="0"/>
          <c:showPercent val="0"/>
          <c:showBubbleSize val="0"/>
        </c:dLbls>
        <c:gapWidth val="150"/>
        <c:overlap val="100"/>
        <c:axId val="755921152"/>
        <c:axId val="750582384"/>
      </c:barChart>
      <c:catAx>
        <c:axId val="755921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 Department</a:t>
                </a:r>
              </a:p>
            </c:rich>
          </c:tx>
          <c:layout>
            <c:manualLayout>
              <c:xMode val="edge"/>
              <c:yMode val="edge"/>
              <c:x val="0.46157417683736462"/>
              <c:y val="0.87656949351470836"/>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0582384"/>
        <c:crosses val="autoZero"/>
        <c:auto val="1"/>
        <c:lblAlgn val="ctr"/>
        <c:lblOffset val="100"/>
        <c:noMultiLvlLbl val="0"/>
      </c:catAx>
      <c:valAx>
        <c:axId val="7505823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755921152"/>
        <c:crosses val="autoZero"/>
        <c:crossBetween val="between"/>
      </c:valAx>
      <c:spPr>
        <a:noFill/>
        <a:ln>
          <a:noFill/>
        </a:ln>
        <a:effectLst/>
      </c:spPr>
    </c:plotArea>
    <c:legend>
      <c:legendPos val="t"/>
      <c:layout>
        <c:manualLayout>
          <c:xMode val="edge"/>
          <c:yMode val="edge"/>
          <c:x val="0.68942706263130993"/>
          <c:y val="0.13439573627843102"/>
          <c:w val="0.28401211593534575"/>
          <c:h val="9.8760163959733568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8900000" algn="bl" rotWithShape="0">
        <a:prstClr val="black">
          <a:alpha val="40000"/>
        </a:prstClr>
      </a:outerShdw>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[hrAttrition.xlsx]Sheet1!PivotTable22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Sheet1!$B$3:$B$4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Sheet1!$A$5:$A$8</c:f>
              <c:strCache>
                <c:ptCount val="3"/>
                <c:pt idx="0">
                  <c:v>HR</c:v>
                </c:pt>
                <c:pt idx="1">
                  <c:v>R&amp;D</c:v>
                </c:pt>
                <c:pt idx="2">
                  <c:v>Sales</c:v>
                </c:pt>
              </c:strCache>
            </c:strRef>
          </c:cat>
          <c:val>
            <c:numRef>
              <c:f>Sheet1!$B$5:$B$8</c:f>
              <c:numCache>
                <c:formatCode>General</c:formatCode>
                <c:ptCount val="3"/>
                <c:pt idx="0">
                  <c:v>6</c:v>
                </c:pt>
                <c:pt idx="1">
                  <c:v>43</c:v>
                </c:pt>
                <c:pt idx="2">
                  <c:v>38</c:v>
                </c:pt>
              </c:numCache>
            </c:numRef>
          </c:val>
          <c:extLst>
            <c:ext xmlns:c16="http://schemas.microsoft.com/office/drawing/2014/chart" uri="{C3380CC4-5D6E-409C-BE32-E72D297353CC}">
              <c16:uniqueId val="{00000000-9A57-4FE3-98D5-42BB98E70444}"/>
            </c:ext>
          </c:extLst>
        </c:ser>
        <c:ser>
          <c:idx val="1"/>
          <c:order val="1"/>
          <c:tx>
            <c:strRef>
              <c:f>Sheet1!$C$3:$C$4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Sheet1!$A$5:$A$8</c:f>
              <c:strCache>
                <c:ptCount val="3"/>
                <c:pt idx="0">
                  <c:v>HR</c:v>
                </c:pt>
                <c:pt idx="1">
                  <c:v>R&amp;D</c:v>
                </c:pt>
                <c:pt idx="2">
                  <c:v>Sales</c:v>
                </c:pt>
              </c:strCache>
            </c:strRef>
          </c:cat>
          <c:val>
            <c:numRef>
              <c:f>Sheet1!$C$5:$C$8</c:f>
              <c:numCache>
                <c:formatCode>General</c:formatCode>
                <c:ptCount val="3"/>
                <c:pt idx="0">
                  <c:v>6</c:v>
                </c:pt>
                <c:pt idx="1">
                  <c:v>90</c:v>
                </c:pt>
                <c:pt idx="2">
                  <c:v>54</c:v>
                </c:pt>
              </c:numCache>
            </c:numRef>
          </c:val>
          <c:extLst>
            <c:ext xmlns:c16="http://schemas.microsoft.com/office/drawing/2014/chart" uri="{C3380CC4-5D6E-409C-BE32-E72D297353CC}">
              <c16:uniqueId val="{00000001-9A57-4FE3-98D5-42BB98E70444}"/>
            </c:ext>
          </c:extLst>
        </c:ser>
        <c:dLbls>
          <c:dLblPos val="inBase"/>
          <c:showLegendKey val="0"/>
          <c:showVal val="1"/>
          <c:showCatName val="0"/>
          <c:showSerName val="0"/>
          <c:showPercent val="0"/>
          <c:showBubbleSize val="0"/>
        </c:dLbls>
        <c:gapWidth val="150"/>
        <c:overlap val="100"/>
        <c:axId val="755921152"/>
        <c:axId val="750582384"/>
      </c:barChart>
      <c:catAx>
        <c:axId val="7559211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582384"/>
        <c:crosses val="autoZero"/>
        <c:auto val="1"/>
        <c:lblAlgn val="ctr"/>
        <c:lblOffset val="100"/>
        <c:noMultiLvlLbl val="0"/>
      </c:catAx>
      <c:valAx>
        <c:axId val="75058238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Employee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592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Sheet1!$F$4</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Sheet1!$E$5:$E$7</c:f>
              <c:strCache>
                <c:ptCount val="3"/>
                <c:pt idx="0">
                  <c:v>HR</c:v>
                </c:pt>
                <c:pt idx="1">
                  <c:v>R&amp;D</c:v>
                </c:pt>
                <c:pt idx="2">
                  <c:v>Sales</c:v>
                </c:pt>
              </c:strCache>
            </c:strRef>
          </c:cat>
          <c:val>
            <c:numRef>
              <c:f>Sheet1!$F$5:$F$7</c:f>
              <c:numCache>
                <c:formatCode>0%</c:formatCode>
                <c:ptCount val="3"/>
                <c:pt idx="0">
                  <c:v>0.5</c:v>
                </c:pt>
                <c:pt idx="1">
                  <c:v>0.32330827067669171</c:v>
                </c:pt>
                <c:pt idx="2">
                  <c:v>0.41304347826086957</c:v>
                </c:pt>
              </c:numCache>
            </c:numRef>
          </c:val>
          <c:extLst>
            <c:ext xmlns:c16="http://schemas.microsoft.com/office/drawing/2014/chart" uri="{C3380CC4-5D6E-409C-BE32-E72D297353CC}">
              <c16:uniqueId val="{00000000-749D-47FD-A2CF-A5978192BCC9}"/>
            </c:ext>
          </c:extLst>
        </c:ser>
        <c:ser>
          <c:idx val="1"/>
          <c:order val="1"/>
          <c:tx>
            <c:strRef>
              <c:f>Sheet1!$G$4</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Sheet1!$E$5:$E$7</c:f>
              <c:strCache>
                <c:ptCount val="3"/>
                <c:pt idx="0">
                  <c:v>HR</c:v>
                </c:pt>
                <c:pt idx="1">
                  <c:v>R&amp;D</c:v>
                </c:pt>
                <c:pt idx="2">
                  <c:v>Sales</c:v>
                </c:pt>
              </c:strCache>
            </c:strRef>
          </c:cat>
          <c:val>
            <c:numRef>
              <c:f>Sheet1!$G$5:$G$7</c:f>
              <c:numCache>
                <c:formatCode>0%</c:formatCode>
                <c:ptCount val="3"/>
                <c:pt idx="0">
                  <c:v>0.5</c:v>
                </c:pt>
                <c:pt idx="1">
                  <c:v>0.67669172932330823</c:v>
                </c:pt>
                <c:pt idx="2">
                  <c:v>0.58695652173913049</c:v>
                </c:pt>
              </c:numCache>
            </c:numRef>
          </c:val>
          <c:extLst>
            <c:ext xmlns:c16="http://schemas.microsoft.com/office/drawing/2014/chart" uri="{C3380CC4-5D6E-409C-BE32-E72D297353CC}">
              <c16:uniqueId val="{00000001-749D-47FD-A2CF-A5978192BCC9}"/>
            </c:ext>
          </c:extLst>
        </c:ser>
        <c:dLbls>
          <c:dLblPos val="ctr"/>
          <c:showLegendKey val="0"/>
          <c:showVal val="1"/>
          <c:showCatName val="0"/>
          <c:showSerName val="0"/>
          <c:showPercent val="0"/>
          <c:showBubbleSize val="0"/>
        </c:dLbls>
        <c:gapWidth val="150"/>
        <c:overlap val="100"/>
        <c:axId val="983757000"/>
        <c:axId val="983754048"/>
      </c:barChart>
      <c:catAx>
        <c:axId val="983757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754048"/>
        <c:crosses val="autoZero"/>
        <c:auto val="1"/>
        <c:lblAlgn val="ctr"/>
        <c:lblOffset val="100"/>
        <c:noMultiLvlLbl val="0"/>
      </c:catAx>
      <c:valAx>
        <c:axId val="98375404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757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[hrAttrition.xlsx]PIVOT!PivotTable5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Department Wise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PIVOT!$B$14</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PIVOT!$A$15:$A$18</c:f>
              <c:strCache>
                <c:ptCount val="3"/>
                <c:pt idx="0">
                  <c:v>HR</c:v>
                </c:pt>
                <c:pt idx="1">
                  <c:v>R&amp;D</c:v>
                </c:pt>
                <c:pt idx="2">
                  <c:v>Sales</c:v>
                </c:pt>
              </c:strCache>
            </c:strRef>
          </c:cat>
          <c:val>
            <c:numRef>
              <c:f>PIVOT!$B$15:$B$18</c:f>
              <c:numCache>
                <c:formatCode>General</c:formatCode>
                <c:ptCount val="3"/>
                <c:pt idx="0">
                  <c:v>12</c:v>
                </c:pt>
                <c:pt idx="1">
                  <c:v>133</c:v>
                </c:pt>
                <c:pt idx="2">
                  <c:v>92</c:v>
                </c:pt>
              </c:numCache>
            </c:numRef>
          </c:val>
          <c:extLst>
            <c:ext xmlns:c16="http://schemas.microsoft.com/office/drawing/2014/chart" uri="{C3380CC4-5D6E-409C-BE32-E72D297353CC}">
              <c16:uniqueId val="{00000000-E750-4517-8DB0-002043417D47}"/>
            </c:ext>
          </c:extLst>
        </c:ser>
        <c:dLbls>
          <c:showLegendKey val="0"/>
          <c:showVal val="1"/>
          <c:showCatName val="0"/>
          <c:showSerName val="0"/>
          <c:showPercent val="0"/>
          <c:showBubbleSize val="0"/>
        </c:dLbls>
        <c:gapWidth val="150"/>
        <c:shape val="box"/>
        <c:axId val="719079448"/>
        <c:axId val="719078136"/>
        <c:axId val="0"/>
      </c:bar3DChart>
      <c:catAx>
        <c:axId val="719079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Department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078136"/>
        <c:crosses val="autoZero"/>
        <c:auto val="1"/>
        <c:lblAlgn val="ctr"/>
        <c:lblOffset val="100"/>
        <c:noMultiLvlLbl val="0"/>
      </c:catAx>
      <c:valAx>
        <c:axId val="719078136"/>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9079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explosion val="36"/>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2-0B4A-407A-BBC7-791B0A5B2D32}"/>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0B4A-407A-BBC7-791B0A5B2D3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PIVOT!$F$35:$F$36</c:f>
              <c:numCache>
                <c:formatCode>0%</c:formatCode>
                <c:ptCount val="2"/>
                <c:pt idx="0">
                  <c:v>0.83877551020408159</c:v>
                </c:pt>
                <c:pt idx="1">
                  <c:v>0.16122448979591836</c:v>
                </c:pt>
              </c:numCache>
            </c:numRef>
          </c:val>
          <c:extLst>
            <c:ext xmlns:c16="http://schemas.microsoft.com/office/drawing/2014/chart" uri="{C3380CC4-5D6E-409C-BE32-E72D297353CC}">
              <c16:uniqueId val="{00000000-0B4A-407A-BBC7-791B0A5B2D32}"/>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[hrAttrition.xlsx]PIVOT!PivotTable8</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 Age Wise Attrition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PIVOT!$B$27</c:f>
              <c:strCache>
                <c:ptCount val="1"/>
                <c:pt idx="0">
                  <c:v>Sum of Attrition_Rate</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PIVOT!$A$28:$A$30</c:f>
              <c:strCache>
                <c:ptCount val="2"/>
                <c:pt idx="0">
                  <c:v>Female</c:v>
                </c:pt>
                <c:pt idx="1">
                  <c:v>Male</c:v>
                </c:pt>
              </c:strCache>
            </c:strRef>
          </c:cat>
          <c:val>
            <c:numRef>
              <c:f>PIVOT!$B$28:$B$30</c:f>
              <c:numCache>
                <c:formatCode>General</c:formatCode>
                <c:ptCount val="2"/>
                <c:pt idx="0">
                  <c:v>87</c:v>
                </c:pt>
                <c:pt idx="1">
                  <c:v>150</c:v>
                </c:pt>
              </c:numCache>
            </c:numRef>
          </c:val>
          <c:extLst>
            <c:ext xmlns:c16="http://schemas.microsoft.com/office/drawing/2014/chart" uri="{C3380CC4-5D6E-409C-BE32-E72D297353CC}">
              <c16:uniqueId val="{00000000-26DE-4936-B70B-06B7EB908645}"/>
            </c:ext>
          </c:extLst>
        </c:ser>
        <c:ser>
          <c:idx val="1"/>
          <c:order val="1"/>
          <c:tx>
            <c:strRef>
              <c:f>PIVOT!$C$27</c:f>
              <c:strCache>
                <c:ptCount val="1"/>
                <c:pt idx="0">
                  <c:v>Count of Attrition</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PIVOT!$A$28:$A$30</c:f>
              <c:strCache>
                <c:ptCount val="2"/>
                <c:pt idx="0">
                  <c:v>Female</c:v>
                </c:pt>
                <c:pt idx="1">
                  <c:v>Male</c:v>
                </c:pt>
              </c:strCache>
            </c:strRef>
          </c:cat>
          <c:val>
            <c:numRef>
              <c:f>PIVOT!$C$28:$C$30</c:f>
              <c:numCache>
                <c:formatCode>General</c:formatCode>
                <c:ptCount val="2"/>
                <c:pt idx="0">
                  <c:v>588</c:v>
                </c:pt>
                <c:pt idx="1">
                  <c:v>882</c:v>
                </c:pt>
              </c:numCache>
            </c:numRef>
          </c:val>
          <c:extLst>
            <c:ext xmlns:c16="http://schemas.microsoft.com/office/drawing/2014/chart" uri="{C3380CC4-5D6E-409C-BE32-E72D297353CC}">
              <c16:uniqueId val="{00000001-26DE-4936-B70B-06B7EB908645}"/>
            </c:ext>
          </c:extLst>
        </c:ser>
        <c:dLbls>
          <c:dLblPos val="outEnd"/>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[hrAttrition.xlsx]PIVOT!PivotTable15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Employee Attrition By Age Band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PIVOT!$B$58:$B$59</c:f>
              <c:strCache>
                <c:ptCount val="1"/>
                <c:pt idx="0">
                  <c:v>Female</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PIVOT!$A$60:$A$64</c:f>
              <c:strCache>
                <c:ptCount val="4"/>
                <c:pt idx="0">
                  <c:v>30 - 40</c:v>
                </c:pt>
                <c:pt idx="1">
                  <c:v>41 - 50</c:v>
                </c:pt>
                <c:pt idx="2">
                  <c:v>51 - 60</c:v>
                </c:pt>
                <c:pt idx="3">
                  <c:v>Below 30</c:v>
                </c:pt>
              </c:strCache>
            </c:strRef>
          </c:cat>
          <c:val>
            <c:numRef>
              <c:f>PIVOT!$B$60:$B$64</c:f>
              <c:numCache>
                <c:formatCode>General</c:formatCode>
                <c:ptCount val="4"/>
                <c:pt idx="0">
                  <c:v>33</c:v>
                </c:pt>
                <c:pt idx="1">
                  <c:v>13</c:v>
                </c:pt>
                <c:pt idx="2">
                  <c:v>5</c:v>
                </c:pt>
                <c:pt idx="3">
                  <c:v>36</c:v>
                </c:pt>
              </c:numCache>
            </c:numRef>
          </c:val>
          <c:smooth val="0"/>
          <c:extLst>
            <c:ext xmlns:c16="http://schemas.microsoft.com/office/drawing/2014/chart" uri="{C3380CC4-5D6E-409C-BE32-E72D297353CC}">
              <c16:uniqueId val="{00000000-75B0-4237-90EB-A1BFD16EDC49}"/>
            </c:ext>
          </c:extLst>
        </c:ser>
        <c:ser>
          <c:idx val="1"/>
          <c:order val="1"/>
          <c:tx>
            <c:strRef>
              <c:f>PIVOT!$C$58:$C$59</c:f>
              <c:strCache>
                <c:ptCount val="1"/>
                <c:pt idx="0">
                  <c:v>Male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PIVOT!$A$60:$A$64</c:f>
              <c:strCache>
                <c:ptCount val="4"/>
                <c:pt idx="0">
                  <c:v>30 - 40</c:v>
                </c:pt>
                <c:pt idx="1">
                  <c:v>41 - 50</c:v>
                </c:pt>
                <c:pt idx="2">
                  <c:v>51 - 60</c:v>
                </c:pt>
                <c:pt idx="3">
                  <c:v>Below 30</c:v>
                </c:pt>
              </c:strCache>
            </c:strRef>
          </c:cat>
          <c:val>
            <c:numRef>
              <c:f>PIVOT!$C$60:$C$64</c:f>
              <c:numCache>
                <c:formatCode>General</c:formatCode>
                <c:ptCount val="4"/>
                <c:pt idx="0">
                  <c:v>61</c:v>
                </c:pt>
                <c:pt idx="1">
                  <c:v>21</c:v>
                </c:pt>
                <c:pt idx="2">
                  <c:v>13</c:v>
                </c:pt>
                <c:pt idx="3">
                  <c:v>55</c:v>
                </c:pt>
              </c:numCache>
            </c:numRef>
          </c:val>
          <c:smooth val="0"/>
          <c:extLst>
            <c:ext xmlns:c16="http://schemas.microsoft.com/office/drawing/2014/chart" uri="{C3380CC4-5D6E-409C-BE32-E72D297353CC}">
              <c16:uniqueId val="{00000001-75B0-4237-90EB-A1BFD16EDC49}"/>
            </c:ext>
          </c:extLst>
        </c:ser>
        <c:dLbls>
          <c:dLblPos val="t"/>
          <c:showLegendKey val="0"/>
          <c:showVal val="1"/>
          <c:showCatName val="0"/>
          <c:showSerName val="0"/>
          <c:showPercent val="0"/>
          <c:showBubbleSize val="0"/>
        </c:dLbls>
        <c:smooth val="0"/>
        <c:axId val="750334352"/>
        <c:axId val="750334680"/>
      </c:lineChart>
      <c:catAx>
        <c:axId val="75033435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Age Band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334680"/>
        <c:crosses val="autoZero"/>
        <c:auto val="1"/>
        <c:lblAlgn val="ctr"/>
        <c:lblOffset val="100"/>
        <c:noMultiLvlLbl val="0"/>
      </c:catAx>
      <c:valAx>
        <c:axId val="75033468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Attrition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0334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30 - 40 Age Band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PIVOT!$F$60</c:f>
              <c:strCache>
                <c:ptCount val="1"/>
                <c:pt idx="0">
                  <c:v>30 - 40</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PIVOT!$G$59:$H$59</c:f>
              <c:strCache>
                <c:ptCount val="2"/>
                <c:pt idx="0">
                  <c:v>Female</c:v>
                </c:pt>
                <c:pt idx="1">
                  <c:v>Male</c:v>
                </c:pt>
              </c:strCache>
            </c:strRef>
          </c:cat>
          <c:val>
            <c:numRef>
              <c:f>PIVOT!$G$60:$H$60</c:f>
              <c:numCache>
                <c:formatCode>General</c:formatCode>
                <c:ptCount val="2"/>
                <c:pt idx="0">
                  <c:v>33</c:v>
                </c:pt>
                <c:pt idx="1">
                  <c:v>61</c:v>
                </c:pt>
              </c:numCache>
            </c:numRef>
          </c:val>
          <c:extLst>
            <c:ext xmlns:c16="http://schemas.microsoft.com/office/drawing/2014/chart" uri="{C3380CC4-5D6E-409C-BE32-E72D297353CC}">
              <c16:uniqueId val="{00000000-726A-4EB3-8D04-13B090B6DA4E}"/>
            </c:ext>
          </c:extLst>
        </c:ser>
        <c:dLbls>
          <c:dLblPos val="bestFit"/>
          <c:showLegendKey val="0"/>
          <c:showVal val="1"/>
          <c:showCatName val="0"/>
          <c:showSerName val="0"/>
          <c:showPercent val="0"/>
          <c:showBubbleSize val="0"/>
          <c:showLeaderLines val="0"/>
        </c:dLbls>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41 - 50 Age Band </a:t>
            </a:r>
          </a:p>
        </c:rich>
      </c:tx>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2"/>
          <c:order val="0"/>
          <c:tx>
            <c:strRef>
              <c:f>PIVOT!$F$61</c:f>
              <c:strCache>
                <c:ptCount val="1"/>
                <c:pt idx="0">
                  <c:v>41 - 50</c:v>
                </c:pt>
              </c:strCache>
            </c:strRef>
          </c:tx>
          <c:dPt>
            <c:idx val="0"/>
            <c:bubble3D val="0"/>
            <c:spPr/>
            <c:extLst>
              <c:ext xmlns:c16="http://schemas.microsoft.com/office/drawing/2014/chart" uri="{C3380CC4-5D6E-409C-BE32-E72D297353CC}">
                <c16:uniqueId val="{00000019-5320-4443-B7B6-759852D2650B}"/>
              </c:ext>
            </c:extLst>
          </c:dPt>
          <c:dPt>
            <c:idx val="1"/>
            <c:bubble3D val="0"/>
            <c:spPr/>
            <c:extLst>
              <c:ext xmlns:c16="http://schemas.microsoft.com/office/drawing/2014/chart" uri="{C3380CC4-5D6E-409C-BE32-E72D297353CC}">
                <c16:uniqueId val="{0000001A-5320-4443-B7B6-759852D2650B}"/>
              </c:ext>
            </c:extLst>
          </c:dPt>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8-5320-4443-B7B6-759852D2650B}"/>
            </c:ext>
          </c:extLst>
        </c:ser>
        <c:ser>
          <c:idx val="3"/>
          <c:order val="1"/>
          <c:tx>
            <c:strRef>
              <c:f>PIVOT!$F$61</c:f>
              <c:strCache>
                <c:ptCount val="1"/>
                <c:pt idx="0">
                  <c:v>41 - 50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C-5320-4443-B7B6-759852D2650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D-5320-4443-B7B6-759852D2650B}"/>
              </c:ext>
            </c:extLst>
          </c:dPt>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B-5320-4443-B7B6-759852D2650B}"/>
            </c:ext>
          </c:extLst>
        </c:ser>
        <c:ser>
          <c:idx val="1"/>
          <c:order val="2"/>
          <c:tx>
            <c:strRef>
              <c:f>PIVOT!$F$61</c:f>
              <c:strCache>
                <c:ptCount val="1"/>
                <c:pt idx="0">
                  <c:v>41 - 50</c:v>
                </c:pt>
              </c:strCache>
            </c:strRef>
          </c:tx>
          <c:dPt>
            <c:idx val="0"/>
            <c:bubble3D val="0"/>
            <c:extLst>
              <c:ext xmlns:c16="http://schemas.microsoft.com/office/drawing/2014/chart" uri="{C3380CC4-5D6E-409C-BE32-E72D297353CC}">
                <c16:uniqueId val="{0000000F-5320-4443-B7B6-759852D2650B}"/>
              </c:ext>
            </c:extLst>
          </c:dPt>
          <c:dPt>
            <c:idx val="1"/>
            <c:bubble3D val="0"/>
            <c:extLst>
              <c:ext xmlns:c16="http://schemas.microsoft.com/office/drawing/2014/chart" uri="{C3380CC4-5D6E-409C-BE32-E72D297353CC}">
                <c16:uniqueId val="{00000010-5320-4443-B7B6-759852D2650B}"/>
              </c:ext>
            </c:extLst>
          </c:dPt>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1-5320-4443-B7B6-759852D2650B}"/>
            </c:ext>
          </c:extLst>
        </c:ser>
        <c:ser>
          <c:idx val="0"/>
          <c:order val="3"/>
          <c:tx>
            <c:strRef>
              <c:f>PIVOT!$F$61</c:f>
              <c:strCache>
                <c:ptCount val="1"/>
                <c:pt idx="0">
                  <c:v>41 - 50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4-5320-4443-B7B6-759852D2650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6-5320-4443-B7B6-759852D2650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7-5320-4443-B7B6-759852D2650B}"/>
            </c:ext>
          </c:extLst>
        </c:ser>
        <c:dLbls>
          <c:dLblPos val="bestFit"/>
          <c:showLegendKey val="0"/>
          <c:showVal val="1"/>
          <c:showCatName val="0"/>
          <c:showSerName val="0"/>
          <c:showPercent val="0"/>
          <c:showBubbleSize val="0"/>
          <c:showLeaderLines val="1"/>
        </c:dLbls>
      </c:pie3D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[hrAttrition.xlsx]PIVOT!PivotTable18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PIVOT!$B$68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PIVOT!$A$69:$A$73</c:f>
              <c:strCache>
                <c:ptCount val="4"/>
                <c:pt idx="0">
                  <c:v>30 - 40</c:v>
                </c:pt>
                <c:pt idx="1">
                  <c:v>41 - 50</c:v>
                </c:pt>
                <c:pt idx="2">
                  <c:v>51 - 60</c:v>
                </c:pt>
                <c:pt idx="3">
                  <c:v>Below 30</c:v>
                </c:pt>
              </c:strCache>
            </c:strRef>
          </c:cat>
          <c:val>
            <c:numRef>
              <c:f>PIVOT!$B$69:$B$73</c:f>
              <c:numCache>
                <c:formatCode>General</c:formatCode>
                <c:ptCount val="4"/>
                <c:pt idx="0">
                  <c:v>94</c:v>
                </c:pt>
                <c:pt idx="1">
                  <c:v>34</c:v>
                </c:pt>
                <c:pt idx="2">
                  <c:v>18</c:v>
                </c:pt>
                <c:pt idx="3">
                  <c:v>91</c:v>
                </c:pt>
              </c:numCache>
            </c:numRef>
          </c:val>
          <c:smooth val="0"/>
          <c:extLst>
            <c:ext xmlns:c16="http://schemas.microsoft.com/office/drawing/2014/chart" uri="{C3380CC4-5D6E-409C-BE32-E72D297353CC}">
              <c16:uniqueId val="{00000000-46FF-455D-9BA2-7163949CDA2D}"/>
            </c:ext>
          </c:extLst>
        </c:ser>
        <c:dLbls>
          <c:showLegendKey val="0"/>
          <c:showVal val="0"/>
          <c:showCatName val="0"/>
          <c:showSerName val="0"/>
          <c:showPercent val="0"/>
          <c:showBubbleSize val="0"/>
        </c:dLbls>
        <c:marker val="1"/>
        <c:smooth val="0"/>
        <c:axId val="761502128"/>
        <c:axId val="761497536"/>
      </c:lineChart>
      <c:catAx>
        <c:axId val="76150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497536"/>
        <c:crosses val="autoZero"/>
        <c:auto val="1"/>
        <c:lblAlgn val="ctr"/>
        <c:lblOffset val="100"/>
        <c:noMultiLvlLbl val="0"/>
      </c:catAx>
      <c:valAx>
        <c:axId val="7614975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15021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700" b="0" i="0" u="none" strike="noStrike" kern="1200" spc="0" baseline="0">
                <a:solidFill>
                  <a:schemeClr val="bg1"/>
                </a:solidFill>
                <a:latin typeface="+mn-lt"/>
                <a:ea typeface="+mn-ea"/>
                <a:cs typeface="+mn-cs"/>
              </a:defRPr>
            </a:pPr>
            <a:r>
              <a:rPr lang="en-US" sz="700"/>
              <a:t>41 - 50 Age Band </a:t>
            </a:r>
          </a:p>
        </c:rich>
      </c:tx>
      <c:layout>
        <c:manualLayout>
          <c:xMode val="edge"/>
          <c:yMode val="edge"/>
          <c:x val="0.32647481564804398"/>
          <c:y val="0.86020950625446635"/>
        </c:manualLayout>
      </c:layout>
      <c:overlay val="0"/>
      <c:spPr>
        <a:noFill/>
        <a:ln>
          <a:noFill/>
        </a:ln>
        <a:effectLst/>
      </c:spPr>
      <c:txPr>
        <a:bodyPr rot="0" spcFirstLastPara="1" vertOverflow="ellipsis" vert="horz" wrap="square" anchor="ctr" anchorCtr="1"/>
        <a:lstStyle/>
        <a:p>
          <a:pPr>
            <a:defRPr lang="en-US" sz="700" b="0" i="0" u="none" strike="noStrike" kern="1200" spc="0" baseline="0">
              <a:solidFill>
                <a:schemeClr val="bg1"/>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53225967038012"/>
          <c:y val="0.23345958114650134"/>
          <c:w val="0.88746774032961984"/>
          <c:h val="0.62735275823064174"/>
        </c:manualLayout>
      </c:layout>
      <c:pie3DChart>
        <c:varyColors val="1"/>
        <c:ser>
          <c:idx val="0"/>
          <c:order val="0"/>
          <c:tx>
            <c:strRef>
              <c:f>PIVOT!$F$62</c:f>
              <c:strCache>
                <c:ptCount val="1"/>
                <c:pt idx="0">
                  <c:v>51 - 60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441-43AF-AB79-799D0049D2F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441-43AF-AB79-799D0049D2F4}"/>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PIVOT!$G$59:$H$59</c:f>
              <c:strCache>
                <c:ptCount val="2"/>
                <c:pt idx="0">
                  <c:v>Female</c:v>
                </c:pt>
                <c:pt idx="1">
                  <c:v>Male</c:v>
                </c:pt>
              </c:strCache>
            </c:strRef>
          </c:cat>
          <c:val>
            <c:numRef>
              <c:f>PIVOT!$G$62:$H$62</c:f>
              <c:numCache>
                <c:formatCode>General</c:formatCode>
                <c:ptCount val="2"/>
                <c:pt idx="0">
                  <c:v>5</c:v>
                </c:pt>
                <c:pt idx="1">
                  <c:v>13</c:v>
                </c:pt>
              </c:numCache>
            </c:numRef>
          </c:val>
          <c:extLst>
            <c:ext xmlns:c16="http://schemas.microsoft.com/office/drawing/2014/chart" uri="{C3380CC4-5D6E-409C-BE32-E72D297353CC}">
              <c16:uniqueId val="{00000004-6441-43AF-AB79-799D0049D2F4}"/>
            </c:ext>
          </c:extLst>
        </c:ser>
        <c:dLbls>
          <c:dLblPos val="outEnd"/>
          <c:showLegendKey val="0"/>
          <c:showVal val="1"/>
          <c:showCatName val="0"/>
          <c:showSerName val="0"/>
          <c:showPercent val="0"/>
          <c:showBubbleSize val="0"/>
          <c:showLeaderLines val="1"/>
        </c:dLbls>
      </c:pie3DChart>
      <c:spPr>
        <a:noFill/>
        <a:ln>
          <a:noFill/>
        </a:ln>
        <a:effectLst/>
      </c:spPr>
    </c:plotArea>
    <c:legend>
      <c:legendPos val="t"/>
      <c:layout>
        <c:manualLayout>
          <c:xMode val="edge"/>
          <c:yMode val="edge"/>
          <c:x val="0.32265794613969129"/>
          <c:y val="8.6071346616285599E-2"/>
          <c:w val="0.36577329563606747"/>
          <c:h val="0.17891346596942559"/>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3500000" algn="br" rotWithShape="0">
        <a:prstClr val="black">
          <a:alpha val="40000"/>
        </a:prstClr>
      </a:outerShdw>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700" b="0" i="0" u="none" strike="noStrike" kern="1200" spc="0" baseline="0">
                <a:solidFill>
                  <a:schemeClr val="bg1"/>
                </a:solidFill>
                <a:latin typeface="+mn-lt"/>
                <a:ea typeface="+mn-ea"/>
                <a:cs typeface="+mn-cs"/>
              </a:defRPr>
            </a:pPr>
            <a:r>
              <a:rPr lang="en-US" sz="700"/>
              <a:t>41 - 50 Age Band </a:t>
            </a:r>
          </a:p>
        </c:rich>
      </c:tx>
      <c:layout>
        <c:manualLayout>
          <c:xMode val="edge"/>
          <c:yMode val="edge"/>
          <c:x val="0.32647481564804398"/>
          <c:y val="0.86020950625446635"/>
        </c:manualLayout>
      </c:layout>
      <c:overlay val="0"/>
      <c:spPr>
        <a:noFill/>
        <a:ln>
          <a:noFill/>
        </a:ln>
        <a:effectLst/>
      </c:spPr>
      <c:txPr>
        <a:bodyPr rot="0" spcFirstLastPara="1" vertOverflow="ellipsis" vert="horz" wrap="square" anchor="ctr" anchorCtr="1"/>
        <a:lstStyle/>
        <a:p>
          <a:pPr>
            <a:defRPr lang="en-US" sz="700" b="0" i="0" u="none" strike="noStrike" kern="1200" spc="0" baseline="0">
              <a:solidFill>
                <a:schemeClr val="bg1"/>
              </a:solidFill>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253225967038012"/>
          <c:y val="0.23345958114650134"/>
          <c:w val="0.88746774032961984"/>
          <c:h val="0.62735275823064174"/>
        </c:manualLayout>
      </c:layout>
      <c:pie3DChart>
        <c:varyColors val="1"/>
        <c:ser>
          <c:idx val="0"/>
          <c:order val="0"/>
          <c:tx>
            <c:strRef>
              <c:f>PIVOT!$F$63</c:f>
              <c:strCache>
                <c:ptCount val="1"/>
                <c:pt idx="0">
                  <c:v>Below 30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8249-4834-8B77-C34FD3BE75E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8249-4834-8B77-C34FD3BE75E3}"/>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PIVOT!$G$59:$H$59</c:f>
              <c:strCache>
                <c:ptCount val="2"/>
                <c:pt idx="0">
                  <c:v>Female</c:v>
                </c:pt>
                <c:pt idx="1">
                  <c:v>Male</c:v>
                </c:pt>
              </c:strCache>
            </c:strRef>
          </c:cat>
          <c:val>
            <c:numRef>
              <c:f>PIVOT!$G$63:$H$63</c:f>
              <c:numCache>
                <c:formatCode>General</c:formatCode>
                <c:ptCount val="2"/>
                <c:pt idx="0">
                  <c:v>36</c:v>
                </c:pt>
                <c:pt idx="1">
                  <c:v>55</c:v>
                </c:pt>
              </c:numCache>
            </c:numRef>
          </c:val>
          <c:extLst>
            <c:ext xmlns:c16="http://schemas.microsoft.com/office/drawing/2014/chart" uri="{C3380CC4-5D6E-409C-BE32-E72D297353CC}">
              <c16:uniqueId val="{00000004-8249-4834-8B77-C34FD3BE75E3}"/>
            </c:ext>
          </c:extLst>
        </c:ser>
        <c:dLbls>
          <c:dLblPos val="outEnd"/>
          <c:showLegendKey val="0"/>
          <c:showVal val="1"/>
          <c:showCatName val="0"/>
          <c:showSerName val="0"/>
          <c:showPercent val="0"/>
          <c:showBubbleSize val="0"/>
          <c:showLeaderLines val="1"/>
        </c:dLbls>
      </c:pie3DChart>
      <c:spPr>
        <a:noFill/>
        <a:ln>
          <a:noFill/>
        </a:ln>
        <a:effectLst/>
      </c:spPr>
    </c:plotArea>
    <c:legend>
      <c:legendPos val="t"/>
      <c:layout>
        <c:manualLayout>
          <c:xMode val="edge"/>
          <c:yMode val="edge"/>
          <c:x val="0.32265794613969129"/>
          <c:y val="8.6071346616285599E-2"/>
          <c:w val="0.2691821471914892"/>
          <c:h val="0.17891346596942559"/>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3500000" algn="br" rotWithShape="0">
        <a:prstClr val="black">
          <a:alpha val="40000"/>
        </a:prstClr>
      </a:outerShdw>
    </a:effectLst>
  </c:spPr>
  <c:txPr>
    <a:bodyPr/>
    <a:lstStyle/>
    <a:p>
      <a:pPr>
        <a:defRPr lang="en-US" sz="9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Below 30 Age Band </a:t>
            </a:r>
          </a:p>
        </c:rich>
      </c:tx>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2"/>
          <c:order val="0"/>
          <c:tx>
            <c:strRef>
              <c:f>PIVOT!$F$63</c:f>
              <c:strCache>
                <c:ptCount val="1"/>
                <c:pt idx="0">
                  <c:v>Below 30</c:v>
                </c:pt>
              </c:strCache>
            </c:strRef>
          </c:tx>
          <c:dPt>
            <c:idx val="0"/>
            <c:bubble3D val="0"/>
            <c:spPr/>
            <c:extLst>
              <c:ext xmlns:c16="http://schemas.microsoft.com/office/drawing/2014/chart" uri="{C3380CC4-5D6E-409C-BE32-E72D297353CC}">
                <c16:uniqueId val="{00000019-5320-4443-B7B6-759852D2650B}"/>
              </c:ext>
            </c:extLst>
          </c:dPt>
          <c:dPt>
            <c:idx val="1"/>
            <c:bubble3D val="0"/>
            <c:spPr/>
            <c:extLst>
              <c:ext xmlns:c16="http://schemas.microsoft.com/office/drawing/2014/chart" uri="{C3380CC4-5D6E-409C-BE32-E72D297353CC}">
                <c16:uniqueId val="{0000001A-5320-4443-B7B6-759852D2650B}"/>
              </c:ext>
            </c:extLst>
          </c:dPt>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PIVOT!$G$59:$H$59</c:f>
              <c:strCache>
                <c:ptCount val="2"/>
                <c:pt idx="0">
                  <c:v>Female</c:v>
                </c:pt>
                <c:pt idx="1">
                  <c:v>Male</c:v>
                </c:pt>
              </c:strCache>
            </c:strRef>
          </c:cat>
          <c:val>
            <c:numRef>
              <c:f>PIVOT!$G$63:$H$63</c:f>
              <c:numCache>
                <c:formatCode>General</c:formatCode>
                <c:ptCount val="2"/>
                <c:pt idx="0">
                  <c:v>36</c:v>
                </c:pt>
                <c:pt idx="1">
                  <c:v>55</c:v>
                </c:pt>
              </c:numCache>
            </c:numRef>
          </c:val>
          <c:extLst>
            <c:ext xmlns:c16="http://schemas.microsoft.com/office/drawing/2014/chart" uri="{C3380CC4-5D6E-409C-BE32-E72D297353CC}">
              <c16:uniqueId val="{00000018-5320-4443-B7B6-759852D2650B}"/>
            </c:ext>
          </c:extLst>
        </c:ser>
        <c:ser>
          <c:idx val="3"/>
          <c:order val="1"/>
          <c:tx>
            <c:strRef>
              <c:f>PIVOT!$F$61</c:f>
              <c:strCache>
                <c:ptCount val="1"/>
                <c:pt idx="0">
                  <c:v>41 - 50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C-5320-4443-B7B6-759852D2650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D-5320-4443-B7B6-759852D2650B}"/>
              </c:ext>
            </c:extLst>
          </c:dPt>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B-5320-4443-B7B6-759852D2650B}"/>
            </c:ext>
          </c:extLst>
        </c:ser>
        <c:ser>
          <c:idx val="1"/>
          <c:order val="2"/>
          <c:tx>
            <c:strRef>
              <c:f>PIVOT!$F$61</c:f>
              <c:strCache>
                <c:ptCount val="1"/>
                <c:pt idx="0">
                  <c:v>41 - 50</c:v>
                </c:pt>
              </c:strCache>
            </c:strRef>
          </c:tx>
          <c:dPt>
            <c:idx val="0"/>
            <c:bubble3D val="0"/>
            <c:extLst>
              <c:ext xmlns:c16="http://schemas.microsoft.com/office/drawing/2014/chart" uri="{C3380CC4-5D6E-409C-BE32-E72D297353CC}">
                <c16:uniqueId val="{0000000F-5320-4443-B7B6-759852D2650B}"/>
              </c:ext>
            </c:extLst>
          </c:dPt>
          <c:dPt>
            <c:idx val="1"/>
            <c:bubble3D val="0"/>
            <c:extLst>
              <c:ext xmlns:c16="http://schemas.microsoft.com/office/drawing/2014/chart" uri="{C3380CC4-5D6E-409C-BE32-E72D297353CC}">
                <c16:uniqueId val="{00000010-5320-4443-B7B6-759852D2650B}"/>
              </c:ext>
            </c:extLst>
          </c:dPt>
          <c:dLbls>
            <c:spPr>
              <a:noFill/>
              <a:ln>
                <a:noFill/>
              </a:ln>
              <a:effectLst/>
            </c:spPr>
            <c:dLblPos val="bestFit"/>
            <c:showLegendKey val="0"/>
            <c:showVal val="1"/>
            <c:showCatName val="0"/>
            <c:showSerName val="0"/>
            <c:showPercent val="0"/>
            <c:showBubbleSize val="0"/>
            <c:showLeaderLines val="1"/>
            <c:extLst>
              <c:ext xmlns:c15="http://schemas.microsoft.com/office/drawing/2012/chart" uri="{CE6537A1-D6FC-4f65-9D91-7224C49458BB}"/>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1-5320-4443-B7B6-759852D2650B}"/>
            </c:ext>
          </c:extLst>
        </c:ser>
        <c:ser>
          <c:idx val="0"/>
          <c:order val="3"/>
          <c:tx>
            <c:strRef>
              <c:f>PIVOT!$F$61</c:f>
              <c:strCache>
                <c:ptCount val="1"/>
                <c:pt idx="0">
                  <c:v>41 - 50</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4-5320-4443-B7B6-759852D2650B}"/>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6-5320-4443-B7B6-759852D2650B}"/>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PIVOT!$G$59:$H$59</c:f>
              <c:strCache>
                <c:ptCount val="2"/>
                <c:pt idx="0">
                  <c:v>Female</c:v>
                </c:pt>
                <c:pt idx="1">
                  <c:v>Male</c:v>
                </c:pt>
              </c:strCache>
            </c:strRef>
          </c:cat>
          <c:val>
            <c:numRef>
              <c:f>PIVOT!$G$61:$H$61</c:f>
              <c:numCache>
                <c:formatCode>General</c:formatCode>
                <c:ptCount val="2"/>
                <c:pt idx="0">
                  <c:v>13</c:v>
                </c:pt>
                <c:pt idx="1">
                  <c:v>21</c:v>
                </c:pt>
              </c:numCache>
            </c:numRef>
          </c:val>
          <c:extLst>
            <c:ext xmlns:c16="http://schemas.microsoft.com/office/drawing/2014/chart" uri="{C3380CC4-5D6E-409C-BE32-E72D297353CC}">
              <c16:uniqueId val="{00000017-5320-4443-B7B6-759852D2650B}"/>
            </c:ext>
          </c:extLst>
        </c:ser>
        <c:dLbls>
          <c:dLblPos val="bestFit"/>
          <c:showLegendKey val="0"/>
          <c:showVal val="1"/>
          <c:showCatName val="0"/>
          <c:showSerName val="0"/>
          <c:showPercent val="0"/>
          <c:showBubbleSize val="0"/>
          <c:showLeaderLines val="1"/>
        </c:dLbls>
      </c:pie3D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5.xml"/><Relationship Id="rId3" Type="http://schemas.openxmlformats.org/officeDocument/2006/relationships/image" Target="../media/image2.png"/><Relationship Id="rId7" Type="http://schemas.openxmlformats.org/officeDocument/2006/relationships/image" Target="../media/image6.png"/><Relationship Id="rId12" Type="http://schemas.openxmlformats.org/officeDocument/2006/relationships/chart" Target="../charts/chart4.xml"/><Relationship Id="rId2" Type="http://schemas.openxmlformats.org/officeDocument/2006/relationships/image" Target="../media/image1.png"/><Relationship Id="rId16" Type="http://schemas.openxmlformats.org/officeDocument/2006/relationships/chart" Target="../charts/chart7.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chart" Target="../charts/chart3.xml"/><Relationship Id="rId5" Type="http://schemas.openxmlformats.org/officeDocument/2006/relationships/image" Target="../media/image4.png"/><Relationship Id="rId15" Type="http://schemas.openxmlformats.org/officeDocument/2006/relationships/image" Target="../media/image9.png"/><Relationship Id="rId10" Type="http://schemas.openxmlformats.org/officeDocument/2006/relationships/chart" Target="../charts/chart2.xml"/><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chart" Target="../charts/chart6.xml"/></Relationships>
</file>

<file path=xl/drawings/_rels/drawing2.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3" Type="http://schemas.openxmlformats.org/officeDocument/2006/relationships/chart" Target="../charts/chart12.xml"/><Relationship Id="rId7" Type="http://schemas.openxmlformats.org/officeDocument/2006/relationships/chart" Target="../charts/chart16.xml"/><Relationship Id="rId2" Type="http://schemas.openxmlformats.org/officeDocument/2006/relationships/chart" Target="../charts/chart11.xml"/><Relationship Id="rId1" Type="http://schemas.openxmlformats.org/officeDocument/2006/relationships/chart" Target="../charts/chart10.xml"/><Relationship Id="rId6" Type="http://schemas.openxmlformats.org/officeDocument/2006/relationships/chart" Target="../charts/chart15.xml"/><Relationship Id="rId5" Type="http://schemas.openxmlformats.org/officeDocument/2006/relationships/chart" Target="../charts/chart14.xml"/><Relationship Id="rId10" Type="http://schemas.openxmlformats.org/officeDocument/2006/relationships/chart" Target="../charts/chart19.xml"/><Relationship Id="rId4" Type="http://schemas.openxmlformats.org/officeDocument/2006/relationships/chart" Target="../charts/chart13.xml"/><Relationship Id="rId9"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1</xdr:col>
      <xdr:colOff>11554</xdr:colOff>
      <xdr:row>0</xdr:row>
      <xdr:rowOff>11608</xdr:rowOff>
    </xdr:from>
    <xdr:to>
      <xdr:col>19</xdr:col>
      <xdr:colOff>8283</xdr:colOff>
      <xdr:row>2</xdr:row>
      <xdr:rowOff>23760</xdr:rowOff>
    </xdr:to>
    <xdr:sp macro="" textlink="">
      <xdr:nvSpPr>
        <xdr:cNvPr id="5" name="Rectangle 4">
          <a:extLst>
            <a:ext uri="{FF2B5EF4-FFF2-40B4-BE49-F238E27FC236}">
              <a16:creationId xmlns:a16="http://schemas.microsoft.com/office/drawing/2014/main" id="{FD55AB9D-26FD-4E28-8E78-47569E5DC70D}"/>
            </a:ext>
          </a:extLst>
        </xdr:cNvPr>
        <xdr:cNvSpPr/>
      </xdr:nvSpPr>
      <xdr:spPr>
        <a:xfrm>
          <a:off x="624467" y="11608"/>
          <a:ext cx="10946338" cy="310326"/>
        </a:xfrm>
        <a:prstGeom prst="rect">
          <a:avLst/>
        </a:prstGeom>
        <a:solidFill>
          <a:srgbClr val="50D0A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         </a:t>
          </a:r>
          <a:r>
            <a:rPr lang="en-US" sz="1400" b="1"/>
            <a:t>EMPLOYEE</a:t>
          </a:r>
          <a:r>
            <a:rPr lang="en-US" sz="1400" b="1" baseline="0"/>
            <a:t> ATTRITION ANALYTIC DASHBOARD</a:t>
          </a:r>
          <a:endParaRPr lang="en-US" sz="1100" b="1"/>
        </a:p>
      </xdr:txBody>
    </xdr:sp>
    <xdr:clientData/>
  </xdr:twoCellAnchor>
  <xdr:twoCellAnchor>
    <xdr:from>
      <xdr:col>1</xdr:col>
      <xdr:colOff>85396</xdr:colOff>
      <xdr:row>5</xdr:row>
      <xdr:rowOff>91966</xdr:rowOff>
    </xdr:from>
    <xdr:to>
      <xdr:col>3</xdr:col>
      <xdr:colOff>275897</xdr:colOff>
      <xdr:row>5</xdr:row>
      <xdr:rowOff>91967</xdr:rowOff>
    </xdr:to>
    <xdr:cxnSp macro="">
      <xdr:nvCxnSpPr>
        <xdr:cNvPr id="15" name="Straight Connector 14">
          <a:extLst>
            <a:ext uri="{FF2B5EF4-FFF2-40B4-BE49-F238E27FC236}">
              <a16:creationId xmlns:a16="http://schemas.microsoft.com/office/drawing/2014/main" id="{B3F15702-A6AF-411B-A120-707D92EC97A9}"/>
            </a:ext>
          </a:extLst>
        </xdr:cNvPr>
        <xdr:cNvCxnSpPr/>
      </xdr:nvCxnSpPr>
      <xdr:spPr>
        <a:xfrm flipV="1">
          <a:off x="696310" y="1044466"/>
          <a:ext cx="1412328" cy="1"/>
        </a:xfrm>
        <a:prstGeom prst="line">
          <a:avLst/>
        </a:prstGeom>
        <a:ln w="63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44270</xdr:colOff>
      <xdr:row>6</xdr:row>
      <xdr:rowOff>42840</xdr:rowOff>
    </xdr:from>
    <xdr:to>
      <xdr:col>6</xdr:col>
      <xdr:colOff>8283</xdr:colOff>
      <xdr:row>18</xdr:row>
      <xdr:rowOff>20668</xdr:rowOff>
    </xdr:to>
    <xdr:graphicFrame macro="">
      <xdr:nvGraphicFramePr>
        <xdr:cNvPr id="19" name="Chart 18">
          <a:extLst>
            <a:ext uri="{FF2B5EF4-FFF2-40B4-BE49-F238E27FC236}">
              <a16:creationId xmlns:a16="http://schemas.microsoft.com/office/drawing/2014/main" id="{7D066DD6-1AF0-4BE7-929A-EC310E772D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439615</xdr:colOff>
      <xdr:row>2</xdr:row>
      <xdr:rowOff>103817</xdr:rowOff>
    </xdr:from>
    <xdr:to>
      <xdr:col>6</xdr:col>
      <xdr:colOff>121979</xdr:colOff>
      <xdr:row>6</xdr:row>
      <xdr:rowOff>18420</xdr:rowOff>
    </xdr:to>
    <xdr:grpSp>
      <xdr:nvGrpSpPr>
        <xdr:cNvPr id="111" name="Group 110">
          <a:extLst>
            <a:ext uri="{FF2B5EF4-FFF2-40B4-BE49-F238E27FC236}">
              <a16:creationId xmlns:a16="http://schemas.microsoft.com/office/drawing/2014/main" id="{0FA5AA83-E235-4354-B698-67D89522E34E}"/>
            </a:ext>
          </a:extLst>
        </xdr:cNvPr>
        <xdr:cNvGrpSpPr/>
      </xdr:nvGrpSpPr>
      <xdr:grpSpPr>
        <a:xfrm>
          <a:off x="2402593" y="401991"/>
          <a:ext cx="1521103" cy="676603"/>
          <a:chOff x="2525071" y="435727"/>
          <a:chExt cx="1392987" cy="676603"/>
        </a:xfrm>
      </xdr:grpSpPr>
      <xdr:grpSp>
        <xdr:nvGrpSpPr>
          <xdr:cNvPr id="110" name="Group 109">
            <a:extLst>
              <a:ext uri="{FF2B5EF4-FFF2-40B4-BE49-F238E27FC236}">
                <a16:creationId xmlns:a16="http://schemas.microsoft.com/office/drawing/2014/main" id="{E867E681-0CBC-4D9A-869B-7ABD4C49355C}"/>
              </a:ext>
            </a:extLst>
          </xdr:cNvPr>
          <xdr:cNvGrpSpPr/>
        </xdr:nvGrpSpPr>
        <xdr:grpSpPr>
          <a:xfrm>
            <a:off x="2525071" y="435727"/>
            <a:ext cx="1392987" cy="676603"/>
            <a:chOff x="2365528" y="359527"/>
            <a:chExt cx="1392987" cy="676603"/>
          </a:xfrm>
        </xdr:grpSpPr>
        <xdr:sp macro="" textlink="">
          <xdr:nvSpPr>
            <xdr:cNvPr id="8" name="Arrow: Up 7">
              <a:extLst>
                <a:ext uri="{FF2B5EF4-FFF2-40B4-BE49-F238E27FC236}">
                  <a16:creationId xmlns:a16="http://schemas.microsoft.com/office/drawing/2014/main" id="{FE5E4220-188E-46EF-A648-B33BEE31FE68}"/>
                </a:ext>
              </a:extLst>
            </xdr:cNvPr>
            <xdr:cNvSpPr/>
          </xdr:nvSpPr>
          <xdr:spPr>
            <a:xfrm>
              <a:off x="3293139" y="424977"/>
              <a:ext cx="89451" cy="106081"/>
            </a:xfrm>
            <a:prstGeom prst="upArrow">
              <a:avLst/>
            </a:prstGeom>
            <a:solidFill>
              <a:srgbClr val="6BD7B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109" name="Group 108">
              <a:extLst>
                <a:ext uri="{FF2B5EF4-FFF2-40B4-BE49-F238E27FC236}">
                  <a16:creationId xmlns:a16="http://schemas.microsoft.com/office/drawing/2014/main" id="{989AB05A-8079-4DCF-9D28-9F6C0C327270}"/>
                </a:ext>
              </a:extLst>
            </xdr:cNvPr>
            <xdr:cNvGrpSpPr/>
          </xdr:nvGrpSpPr>
          <xdr:grpSpPr>
            <a:xfrm>
              <a:off x="2365528" y="359527"/>
              <a:ext cx="1392987" cy="676603"/>
              <a:chOff x="2365528" y="359527"/>
              <a:chExt cx="1392987" cy="676603"/>
            </a:xfrm>
          </xdr:grpSpPr>
          <xdr:sp macro="" textlink="PIVOT!E35">
            <xdr:nvSpPr>
              <xdr:cNvPr id="4" name="Rectangle: Rounded Corners 3">
                <a:extLst>
                  <a:ext uri="{FF2B5EF4-FFF2-40B4-BE49-F238E27FC236}">
                    <a16:creationId xmlns:a16="http://schemas.microsoft.com/office/drawing/2014/main" id="{E3365FE0-5B47-47AC-A698-2B2156214559}"/>
                  </a:ext>
                </a:extLst>
              </xdr:cNvPr>
              <xdr:cNvSpPr/>
            </xdr:nvSpPr>
            <xdr:spPr>
              <a:xfrm>
                <a:off x="2365528" y="359527"/>
                <a:ext cx="1353984" cy="676603"/>
              </a:xfrm>
              <a:prstGeom prst="roundRect">
                <a:avLst>
                  <a:gd name="adj" fmla="val 6182"/>
                </a:avLst>
              </a:prstGeom>
              <a:noFill/>
              <a:ln>
                <a:solidFill>
                  <a:schemeClr val="bg1">
                    <a:lumMod val="75000"/>
                  </a:schemeClr>
                </a:solidFill>
              </a:ln>
              <a:effectLst>
                <a:glow rad="25400">
                  <a:schemeClr val="accent1">
                    <a:alpha val="40000"/>
                  </a:schemeClr>
                </a:glow>
                <a:outerShdw blurRad="76200" dir="13500000" sy="23000" kx="1200000" algn="b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9E9459E-D12B-48D0-AAE5-4EA282E93376}" type="TxLink">
                  <a:rPr lang="en-US" sz="1800" b="0" i="0" u="none" strike="noStrike">
                    <a:solidFill>
                      <a:schemeClr val="bg1"/>
                    </a:solidFill>
                    <a:latin typeface="Calibri"/>
                    <a:cs typeface="Calibri"/>
                  </a:rPr>
                  <a:pPr algn="ctr"/>
                  <a:t> 1,233 </a:t>
                </a:fld>
                <a:endParaRPr lang="en-US" sz="1800">
                  <a:solidFill>
                    <a:schemeClr val="bg1"/>
                  </a:solidFill>
                </a:endParaRPr>
              </a:p>
            </xdr:txBody>
          </xdr:sp>
          <xdr:sp macro="" textlink="PIVOT!F35">
            <xdr:nvSpPr>
              <xdr:cNvPr id="9" name="TextBox 8">
                <a:extLst>
                  <a:ext uri="{FF2B5EF4-FFF2-40B4-BE49-F238E27FC236}">
                    <a16:creationId xmlns:a16="http://schemas.microsoft.com/office/drawing/2014/main" id="{AF620DFF-4726-41A9-995D-4E6A694E01D6}"/>
                  </a:ext>
                </a:extLst>
              </xdr:cNvPr>
              <xdr:cNvSpPr txBox="1"/>
            </xdr:nvSpPr>
            <xdr:spPr>
              <a:xfrm>
                <a:off x="3312319" y="360225"/>
                <a:ext cx="446196" cy="229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012B6F6-97A1-4221-826A-4B77E3635D03}" type="TxLink">
                  <a:rPr lang="en-US" sz="1100" b="0" i="0" u="none" strike="noStrike">
                    <a:solidFill>
                      <a:srgbClr val="6BD7BB"/>
                    </a:solidFill>
                    <a:latin typeface="Calibri"/>
                    <a:cs typeface="Calibri"/>
                  </a:rPr>
                  <a:pPr algn="ctr"/>
                  <a:t>84%</a:t>
                </a:fld>
                <a:endParaRPr lang="en-US" sz="1100">
                  <a:solidFill>
                    <a:srgbClr val="6BD7BB"/>
                  </a:solidFill>
                </a:endParaRPr>
              </a:p>
            </xdr:txBody>
          </xdr:sp>
          <xdr:sp macro="" textlink="">
            <xdr:nvSpPr>
              <xdr:cNvPr id="10" name="TextBox 9">
                <a:extLst>
                  <a:ext uri="{FF2B5EF4-FFF2-40B4-BE49-F238E27FC236}">
                    <a16:creationId xmlns:a16="http://schemas.microsoft.com/office/drawing/2014/main" id="{AA14CB37-85B7-43B7-8910-E007DEC887CD}"/>
                  </a:ext>
                </a:extLst>
              </xdr:cNvPr>
              <xdr:cNvSpPr txBox="1"/>
            </xdr:nvSpPr>
            <xdr:spPr>
              <a:xfrm>
                <a:off x="2626074" y="522853"/>
                <a:ext cx="1016135" cy="177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n>
                      <a:noFill/>
                    </a:ln>
                    <a:solidFill>
                      <a:schemeClr val="bg1"/>
                    </a:solidFill>
                  </a:rPr>
                  <a:t>Active Employee</a:t>
                </a:r>
              </a:p>
            </xdr:txBody>
          </xdr:sp>
          <xdr:pic>
            <xdr:nvPicPr>
              <xdr:cNvPr id="30" name="Picture 29">
                <a:extLst>
                  <a:ext uri="{FF2B5EF4-FFF2-40B4-BE49-F238E27FC236}">
                    <a16:creationId xmlns:a16="http://schemas.microsoft.com/office/drawing/2014/main" id="{45811CF4-37C6-4D57-8FDA-10258F3B8516}"/>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379392" y="397391"/>
                <a:ext cx="148278" cy="143530"/>
              </a:xfrm>
              <a:prstGeom prst="rect">
                <a:avLst/>
              </a:prstGeom>
            </xdr:spPr>
          </xdr:pic>
          <xdr:pic>
            <xdr:nvPicPr>
              <xdr:cNvPr id="32" name="Picture 31">
                <a:extLst>
                  <a:ext uri="{FF2B5EF4-FFF2-40B4-BE49-F238E27FC236}">
                    <a16:creationId xmlns:a16="http://schemas.microsoft.com/office/drawing/2014/main" id="{03A17DB4-3CAD-4862-BAA3-6B4565A56B62}"/>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2692323" y="392848"/>
                <a:ext cx="124023" cy="144037"/>
              </a:xfrm>
              <a:prstGeom prst="rect">
                <a:avLst/>
              </a:prstGeom>
            </xdr:spPr>
          </xdr:pic>
          <xdr:sp macro="" textlink="PIVOT!B50">
            <xdr:nvSpPr>
              <xdr:cNvPr id="33" name="Rectangle 32">
                <a:extLst>
                  <a:ext uri="{FF2B5EF4-FFF2-40B4-BE49-F238E27FC236}">
                    <a16:creationId xmlns:a16="http://schemas.microsoft.com/office/drawing/2014/main" id="{CFB3474A-6996-4532-8B8E-3BFFC3A35605}"/>
                  </a:ext>
                </a:extLst>
              </xdr:cNvPr>
              <xdr:cNvSpPr/>
            </xdr:nvSpPr>
            <xdr:spPr>
              <a:xfrm>
                <a:off x="2421906" y="392848"/>
                <a:ext cx="358697" cy="1300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C260AAE-ACB4-435D-808B-0021473EAE41}" type="TxLink">
                  <a:rPr lang="en-US" sz="800" b="1" i="0" u="none" strike="noStrike">
                    <a:solidFill>
                      <a:srgbClr val="6BD7BB"/>
                    </a:solidFill>
                    <a:latin typeface="Calibri"/>
                    <a:ea typeface="+mn-ea"/>
                    <a:cs typeface="Calibri"/>
                  </a:rPr>
                  <a:pPr marL="0" indent="0" algn="ctr"/>
                  <a:t>732</a:t>
                </a:fld>
                <a:endParaRPr lang="en-US" sz="800" b="1" i="0" u="none" strike="noStrike">
                  <a:solidFill>
                    <a:srgbClr val="6BD7BB"/>
                  </a:solidFill>
                  <a:latin typeface="Calibri"/>
                  <a:ea typeface="+mn-ea"/>
                  <a:cs typeface="Calibri"/>
                </a:endParaRPr>
              </a:p>
            </xdr:txBody>
          </xdr:sp>
          <xdr:sp macro="" textlink="PIVOT!B49">
            <xdr:nvSpPr>
              <xdr:cNvPr id="34" name="Rectangle 33">
                <a:extLst>
                  <a:ext uri="{FF2B5EF4-FFF2-40B4-BE49-F238E27FC236}">
                    <a16:creationId xmlns:a16="http://schemas.microsoft.com/office/drawing/2014/main" id="{8097E33D-62E7-47A3-88E7-B8A8B211DECC}"/>
                  </a:ext>
                </a:extLst>
              </xdr:cNvPr>
              <xdr:cNvSpPr/>
            </xdr:nvSpPr>
            <xdr:spPr>
              <a:xfrm>
                <a:off x="2709977" y="401211"/>
                <a:ext cx="357768" cy="1300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201F269-ED20-463B-BB82-5C7487E02504}" type="TxLink">
                  <a:rPr lang="en-US" sz="800" b="1" i="0" u="none" strike="noStrike">
                    <a:solidFill>
                      <a:srgbClr val="6BD7BB"/>
                    </a:solidFill>
                    <a:latin typeface="Calibri"/>
                    <a:ea typeface="+mn-ea"/>
                    <a:cs typeface="Calibri"/>
                  </a:rPr>
                  <a:pPr marL="0" indent="0" algn="ctr"/>
                  <a:t>501</a:t>
                </a:fld>
                <a:endParaRPr lang="en-US" sz="800" b="1" i="0" u="none" strike="noStrike">
                  <a:solidFill>
                    <a:srgbClr val="6BD7BB"/>
                  </a:solidFill>
                  <a:latin typeface="Calibri"/>
                  <a:ea typeface="+mn-ea"/>
                  <a:cs typeface="Calibri"/>
                </a:endParaRPr>
              </a:p>
            </xdr:txBody>
          </xdr:sp>
        </xdr:grpSp>
      </xdr:grpSp>
      <xdr:cxnSp macro="">
        <xdr:nvCxnSpPr>
          <xdr:cNvPr id="38" name="Straight Connector 37">
            <a:extLst>
              <a:ext uri="{FF2B5EF4-FFF2-40B4-BE49-F238E27FC236}">
                <a16:creationId xmlns:a16="http://schemas.microsoft.com/office/drawing/2014/main" id="{387C7CFF-DC01-48A0-ABF2-59713D92C8B1}"/>
              </a:ext>
            </a:extLst>
          </xdr:cNvPr>
          <xdr:cNvCxnSpPr/>
        </xdr:nvCxnSpPr>
        <xdr:spPr>
          <a:xfrm>
            <a:off x="2860319" y="447966"/>
            <a:ext cx="0" cy="182880"/>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127607</xdr:colOff>
      <xdr:row>2</xdr:row>
      <xdr:rowOff>80202</xdr:rowOff>
    </xdr:from>
    <xdr:to>
      <xdr:col>8</xdr:col>
      <xdr:colOff>312707</xdr:colOff>
      <xdr:row>6</xdr:row>
      <xdr:rowOff>10085</xdr:rowOff>
    </xdr:to>
    <xdr:grpSp>
      <xdr:nvGrpSpPr>
        <xdr:cNvPr id="108" name="Group 107">
          <a:extLst>
            <a:ext uri="{FF2B5EF4-FFF2-40B4-BE49-F238E27FC236}">
              <a16:creationId xmlns:a16="http://schemas.microsoft.com/office/drawing/2014/main" id="{4F1547E5-A980-4253-953C-EF8F0CFFA7B3}"/>
            </a:ext>
          </a:extLst>
        </xdr:cNvPr>
        <xdr:cNvGrpSpPr/>
      </xdr:nvGrpSpPr>
      <xdr:grpSpPr>
        <a:xfrm>
          <a:off x="3929324" y="378376"/>
          <a:ext cx="1410926" cy="691883"/>
          <a:chOff x="3776420" y="350199"/>
          <a:chExt cx="1294389" cy="691883"/>
        </a:xfrm>
      </xdr:grpSpPr>
      <xdr:cxnSp macro="">
        <xdr:nvCxnSpPr>
          <xdr:cNvPr id="50" name="Straight Connector 49">
            <a:extLst>
              <a:ext uri="{FF2B5EF4-FFF2-40B4-BE49-F238E27FC236}">
                <a16:creationId xmlns:a16="http://schemas.microsoft.com/office/drawing/2014/main" id="{BC63DBB4-EA15-47D3-A7C6-1705DE88E9EA}"/>
              </a:ext>
            </a:extLst>
          </xdr:cNvPr>
          <xdr:cNvCxnSpPr/>
        </xdr:nvCxnSpPr>
        <xdr:spPr>
          <a:xfrm>
            <a:off x="4095418" y="378910"/>
            <a:ext cx="0" cy="182880"/>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grpSp>
        <xdr:nvGrpSpPr>
          <xdr:cNvPr id="107" name="Group 106">
            <a:extLst>
              <a:ext uri="{FF2B5EF4-FFF2-40B4-BE49-F238E27FC236}">
                <a16:creationId xmlns:a16="http://schemas.microsoft.com/office/drawing/2014/main" id="{22B699F8-E569-4A5A-A2DA-8F3F0868F5A6}"/>
              </a:ext>
            </a:extLst>
          </xdr:cNvPr>
          <xdr:cNvGrpSpPr/>
        </xdr:nvGrpSpPr>
        <xdr:grpSpPr>
          <a:xfrm>
            <a:off x="3776420" y="350199"/>
            <a:ext cx="1294389" cy="691883"/>
            <a:chOff x="3776420" y="350199"/>
            <a:chExt cx="1294389" cy="691883"/>
          </a:xfrm>
        </xdr:grpSpPr>
        <xdr:sp macro="" textlink="PIVOT!F45">
          <xdr:nvSpPr>
            <xdr:cNvPr id="6" name="Rectangle: Rounded Corners 5">
              <a:extLst>
                <a:ext uri="{FF2B5EF4-FFF2-40B4-BE49-F238E27FC236}">
                  <a16:creationId xmlns:a16="http://schemas.microsoft.com/office/drawing/2014/main" id="{0C84F0D0-B4EA-4CBB-9767-5D2E53742CE0}"/>
                </a:ext>
              </a:extLst>
            </xdr:cNvPr>
            <xdr:cNvSpPr/>
          </xdr:nvSpPr>
          <xdr:spPr>
            <a:xfrm>
              <a:off x="3776420" y="365479"/>
              <a:ext cx="1283739" cy="676603"/>
            </a:xfrm>
            <a:prstGeom prst="roundRect">
              <a:avLst>
                <a:gd name="adj" fmla="val 6182"/>
              </a:avLst>
            </a:prstGeom>
            <a:noFill/>
            <a:ln>
              <a:solidFill>
                <a:schemeClr val="bg1">
                  <a:lumMod val="75000"/>
                </a:schemeClr>
              </a:solidFill>
            </a:ln>
            <a:effectLst>
              <a:glow rad="25400">
                <a:schemeClr val="accent1">
                  <a:alpha val="40000"/>
                </a:schemeClr>
              </a:glow>
              <a:outerShdw blurRad="76200" dir="13500000" sy="23000" kx="1200000" algn="b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D6AC740-F889-47F3-AF8B-2849087D33F0}" type="TxLink">
                <a:rPr lang="en-US" sz="1800" b="0" i="0" u="none" strike="noStrike">
                  <a:solidFill>
                    <a:schemeClr val="bg1"/>
                  </a:solidFill>
                  <a:latin typeface="Calibri"/>
                  <a:ea typeface="+mn-ea"/>
                  <a:cs typeface="Calibri"/>
                </a:rPr>
                <a:pPr marL="0" indent="0" algn="ctr"/>
                <a:t>237</a:t>
              </a:fld>
              <a:endParaRPr lang="en-US" sz="1800" b="0" i="0" u="none" strike="noStrike">
                <a:solidFill>
                  <a:schemeClr val="bg1"/>
                </a:solidFill>
                <a:latin typeface="Calibri"/>
                <a:ea typeface="+mn-ea"/>
                <a:cs typeface="Calibri"/>
              </a:endParaRPr>
            </a:p>
          </xdr:txBody>
        </xdr:sp>
        <xdr:sp macro="" textlink="">
          <xdr:nvSpPr>
            <xdr:cNvPr id="44" name="TextBox 43">
              <a:extLst>
                <a:ext uri="{FF2B5EF4-FFF2-40B4-BE49-F238E27FC236}">
                  <a16:creationId xmlns:a16="http://schemas.microsoft.com/office/drawing/2014/main" id="{C1F1CDA4-45BC-4F7A-ABEA-A6C78B53ACAC}"/>
                </a:ext>
              </a:extLst>
            </xdr:cNvPr>
            <xdr:cNvSpPr txBox="1"/>
          </xdr:nvSpPr>
          <xdr:spPr>
            <a:xfrm>
              <a:off x="3891714" y="532879"/>
              <a:ext cx="1080517" cy="177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900">
                  <a:ln>
                    <a:noFill/>
                  </a:ln>
                  <a:solidFill>
                    <a:schemeClr val="bg1"/>
                  </a:solidFill>
                </a:rPr>
                <a:t>Attrition Employee</a:t>
              </a:r>
            </a:p>
          </xdr:txBody>
        </xdr:sp>
        <xdr:sp macro="" textlink="PIVOT!F36">
          <xdr:nvSpPr>
            <xdr:cNvPr id="45" name="TextBox 44">
              <a:extLst>
                <a:ext uri="{FF2B5EF4-FFF2-40B4-BE49-F238E27FC236}">
                  <a16:creationId xmlns:a16="http://schemas.microsoft.com/office/drawing/2014/main" id="{B89793CC-7EE4-419B-9518-877312F13747}"/>
                </a:ext>
              </a:extLst>
            </xdr:cNvPr>
            <xdr:cNvSpPr txBox="1"/>
          </xdr:nvSpPr>
          <xdr:spPr>
            <a:xfrm>
              <a:off x="4624020" y="350199"/>
              <a:ext cx="446789" cy="2299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CA5ABB3-294B-4E23-A0F9-7245454E6F54}" type="TxLink">
                <a:rPr lang="en-US" sz="1100" b="0" i="0" u="none" strike="noStrike">
                  <a:solidFill>
                    <a:schemeClr val="accent4">
                      <a:lumMod val="20000"/>
                      <a:lumOff val="80000"/>
                    </a:schemeClr>
                  </a:solidFill>
                  <a:latin typeface="Calibri"/>
                  <a:cs typeface="Calibri"/>
                </a:rPr>
                <a:t>16%</a:t>
              </a:fld>
              <a:endParaRPr lang="en-US" sz="1100">
                <a:solidFill>
                  <a:schemeClr val="accent4">
                    <a:lumMod val="20000"/>
                    <a:lumOff val="80000"/>
                  </a:schemeClr>
                </a:solidFill>
              </a:endParaRPr>
            </a:p>
          </xdr:txBody>
        </xdr:sp>
        <xdr:pic>
          <xdr:nvPicPr>
            <xdr:cNvPr id="46" name="Picture 45">
              <a:extLst>
                <a:ext uri="{FF2B5EF4-FFF2-40B4-BE49-F238E27FC236}">
                  <a16:creationId xmlns:a16="http://schemas.microsoft.com/office/drawing/2014/main" id="{25125D3A-9617-4C45-A935-9E474E9B942B}"/>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3787085" y="397391"/>
              <a:ext cx="148278" cy="128490"/>
            </a:xfrm>
            <a:prstGeom prst="rect">
              <a:avLst/>
            </a:prstGeom>
          </xdr:spPr>
        </xdr:pic>
        <xdr:pic>
          <xdr:nvPicPr>
            <xdr:cNvPr id="47" name="Picture 46">
              <a:extLst>
                <a:ext uri="{FF2B5EF4-FFF2-40B4-BE49-F238E27FC236}">
                  <a16:creationId xmlns:a16="http://schemas.microsoft.com/office/drawing/2014/main" id="{CA697487-388F-4D42-85B4-1D1FB3412048}"/>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4097008" y="392848"/>
              <a:ext cx="124023" cy="144037"/>
            </a:xfrm>
            <a:prstGeom prst="rect">
              <a:avLst/>
            </a:prstGeom>
          </xdr:spPr>
        </xdr:pic>
        <xdr:sp macro="" textlink="PIVOT!D50">
          <xdr:nvSpPr>
            <xdr:cNvPr id="48" name="Rectangle 47">
              <a:extLst>
                <a:ext uri="{FF2B5EF4-FFF2-40B4-BE49-F238E27FC236}">
                  <a16:creationId xmlns:a16="http://schemas.microsoft.com/office/drawing/2014/main" id="{A0EA1F01-8A79-41D7-98E4-E5E94101CB35}"/>
                </a:ext>
              </a:extLst>
            </xdr:cNvPr>
            <xdr:cNvSpPr/>
          </xdr:nvSpPr>
          <xdr:spPr>
            <a:xfrm>
              <a:off x="3809547" y="392848"/>
              <a:ext cx="360702" cy="1300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2CC6D2DE-85D6-4527-8BD1-E9CA36BC3990}" type="TxLink">
                <a:rPr lang="en-US" sz="800" b="1" i="0" u="none" strike="noStrike">
                  <a:solidFill>
                    <a:schemeClr val="accent4">
                      <a:lumMod val="20000"/>
                      <a:lumOff val="80000"/>
                    </a:schemeClr>
                  </a:solidFill>
                  <a:latin typeface="Calibri"/>
                  <a:ea typeface="+mn-ea"/>
                  <a:cs typeface="Calibri"/>
                </a:rPr>
                <a:pPr marL="0" indent="0" algn="ctr"/>
                <a:t>150</a:t>
              </a:fld>
              <a:endParaRPr lang="en-US" sz="800" b="1" i="0" u="none" strike="noStrike">
                <a:solidFill>
                  <a:schemeClr val="accent4">
                    <a:lumMod val="20000"/>
                    <a:lumOff val="80000"/>
                  </a:schemeClr>
                </a:solidFill>
                <a:latin typeface="Calibri"/>
                <a:ea typeface="+mn-ea"/>
                <a:cs typeface="Calibri"/>
              </a:endParaRPr>
            </a:p>
          </xdr:txBody>
        </xdr:sp>
        <xdr:sp macro="" textlink="PIVOT!D49">
          <xdr:nvSpPr>
            <xdr:cNvPr id="49" name="Rectangle 48">
              <a:extLst>
                <a:ext uri="{FF2B5EF4-FFF2-40B4-BE49-F238E27FC236}">
                  <a16:creationId xmlns:a16="http://schemas.microsoft.com/office/drawing/2014/main" id="{D9EDC026-E5B0-4E6D-BAF9-7D17F823B3F6}"/>
                </a:ext>
              </a:extLst>
            </xdr:cNvPr>
            <xdr:cNvSpPr/>
          </xdr:nvSpPr>
          <xdr:spPr>
            <a:xfrm>
              <a:off x="4152398" y="401211"/>
              <a:ext cx="338890" cy="13009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BC1805D-20BB-4122-91B8-A4D79E6F6CF0}" type="TxLink">
                <a:rPr lang="en-US" sz="800" b="1" i="0" u="none" strike="noStrike">
                  <a:solidFill>
                    <a:schemeClr val="accent4">
                      <a:lumMod val="20000"/>
                      <a:lumOff val="80000"/>
                    </a:schemeClr>
                  </a:solidFill>
                  <a:latin typeface="Calibri"/>
                  <a:ea typeface="+mn-ea"/>
                  <a:cs typeface="Calibri"/>
                </a:rPr>
                <a:pPr marL="0" indent="0" algn="ctr"/>
                <a:t>87</a:t>
              </a:fld>
              <a:endParaRPr lang="en-US" sz="800" b="1" i="0" u="none" strike="noStrike">
                <a:solidFill>
                  <a:schemeClr val="accent4">
                    <a:lumMod val="20000"/>
                    <a:lumOff val="80000"/>
                  </a:schemeClr>
                </a:solidFill>
                <a:latin typeface="Calibri"/>
                <a:ea typeface="+mn-ea"/>
                <a:cs typeface="Calibri"/>
              </a:endParaRPr>
            </a:p>
          </xdr:txBody>
        </xdr:sp>
        <xdr:sp macro="" textlink="">
          <xdr:nvSpPr>
            <xdr:cNvPr id="51" name="Arrow: Down 50">
              <a:extLst>
                <a:ext uri="{FF2B5EF4-FFF2-40B4-BE49-F238E27FC236}">
                  <a16:creationId xmlns:a16="http://schemas.microsoft.com/office/drawing/2014/main" id="{4FB4AB56-8257-4706-88C3-56CCFFDF6E9C}"/>
                </a:ext>
              </a:extLst>
            </xdr:cNvPr>
            <xdr:cNvSpPr/>
          </xdr:nvSpPr>
          <xdr:spPr>
            <a:xfrm>
              <a:off x="4601578" y="425617"/>
              <a:ext cx="91440" cy="109728"/>
            </a:xfrm>
            <a:prstGeom prst="downArrow">
              <a:avLst/>
            </a:prstGeom>
            <a:solidFill>
              <a:schemeClr val="accent4">
                <a:lumMod val="20000"/>
                <a:lumOff val="8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accent4">
                    <a:lumMod val="20000"/>
                    <a:lumOff val="80000"/>
                  </a:schemeClr>
                </a:solidFill>
                <a:latin typeface="+mn-lt"/>
                <a:ea typeface="+mn-ea"/>
                <a:cs typeface="+mn-cs"/>
              </a:endParaRPr>
            </a:p>
          </xdr:txBody>
        </xdr:sp>
      </xdr:grpSp>
    </xdr:grpSp>
    <xdr:clientData/>
  </xdr:twoCellAnchor>
  <xdr:twoCellAnchor>
    <xdr:from>
      <xdr:col>8</xdr:col>
      <xdr:colOff>347227</xdr:colOff>
      <xdr:row>2</xdr:row>
      <xdr:rowOff>80884</xdr:rowOff>
    </xdr:from>
    <xdr:to>
      <xdr:col>10</xdr:col>
      <xdr:colOff>530657</xdr:colOff>
      <xdr:row>5</xdr:row>
      <xdr:rowOff>185987</xdr:rowOff>
    </xdr:to>
    <xdr:grpSp>
      <xdr:nvGrpSpPr>
        <xdr:cNvPr id="106" name="Group 105">
          <a:extLst>
            <a:ext uri="{FF2B5EF4-FFF2-40B4-BE49-F238E27FC236}">
              <a16:creationId xmlns:a16="http://schemas.microsoft.com/office/drawing/2014/main" id="{A0D9093F-030C-4500-9239-4D60738A8896}"/>
            </a:ext>
          </a:extLst>
        </xdr:cNvPr>
        <xdr:cNvGrpSpPr/>
      </xdr:nvGrpSpPr>
      <xdr:grpSpPr>
        <a:xfrm>
          <a:off x="5374770" y="379058"/>
          <a:ext cx="1550061" cy="676603"/>
          <a:chOff x="5129697" y="365997"/>
          <a:chExt cx="1428788" cy="676603"/>
        </a:xfrm>
      </xdr:grpSpPr>
      <xdr:sp macro="" textlink="PIVOT!E49">
        <xdr:nvSpPr>
          <xdr:cNvPr id="11" name="Rectangle: Rounded Corners 10">
            <a:extLst>
              <a:ext uri="{FF2B5EF4-FFF2-40B4-BE49-F238E27FC236}">
                <a16:creationId xmlns:a16="http://schemas.microsoft.com/office/drawing/2014/main" id="{5C7AD4B6-BEFF-482F-A425-19D9CD1459C9}"/>
              </a:ext>
            </a:extLst>
          </xdr:cNvPr>
          <xdr:cNvSpPr/>
        </xdr:nvSpPr>
        <xdr:spPr>
          <a:xfrm>
            <a:off x="5129697" y="365997"/>
            <a:ext cx="1428788" cy="676603"/>
          </a:xfrm>
          <a:prstGeom prst="roundRect">
            <a:avLst>
              <a:gd name="adj" fmla="val 6182"/>
            </a:avLst>
          </a:prstGeom>
          <a:noFill/>
          <a:ln>
            <a:solidFill>
              <a:schemeClr val="bg1">
                <a:lumMod val="75000"/>
              </a:schemeClr>
            </a:solidFill>
          </a:ln>
          <a:effectLst>
            <a:glow rad="25400">
              <a:schemeClr val="accent1">
                <a:alpha val="40000"/>
              </a:schemeClr>
            </a:glow>
            <a:outerShdw blurRad="76200" dir="13500000" sy="23000" kx="1200000" algn="b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92F424C-7003-440C-836B-AF2EBB6A35C4}" type="TxLink">
              <a:rPr lang="en-US" sz="1800" b="0" i="0" u="none" strike="noStrike">
                <a:solidFill>
                  <a:schemeClr val="bg1"/>
                </a:solidFill>
                <a:latin typeface="Calibri"/>
                <a:ea typeface="+mn-ea"/>
                <a:cs typeface="Calibri"/>
              </a:rPr>
              <a:pPr marL="0" indent="0" algn="ctr"/>
              <a:t> 16.12 </a:t>
            </a:fld>
            <a:endParaRPr lang="en-US" sz="1800" b="0" i="0" u="none" strike="noStrike">
              <a:solidFill>
                <a:schemeClr val="bg1"/>
              </a:solidFill>
              <a:latin typeface="Calibri"/>
              <a:ea typeface="+mn-ea"/>
              <a:cs typeface="Calibri"/>
            </a:endParaRPr>
          </a:p>
        </xdr:txBody>
      </xdr:sp>
      <xdr:sp macro="" textlink="">
        <xdr:nvSpPr>
          <xdr:cNvPr id="53" name="TextBox 52">
            <a:extLst>
              <a:ext uri="{FF2B5EF4-FFF2-40B4-BE49-F238E27FC236}">
                <a16:creationId xmlns:a16="http://schemas.microsoft.com/office/drawing/2014/main" id="{15331844-0071-457F-9C41-6429ED64FEA7}"/>
              </a:ext>
            </a:extLst>
          </xdr:cNvPr>
          <xdr:cNvSpPr txBox="1"/>
        </xdr:nvSpPr>
        <xdr:spPr>
          <a:xfrm>
            <a:off x="5389350" y="377935"/>
            <a:ext cx="1059253" cy="177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n>
                  <a:noFill/>
                </a:ln>
                <a:solidFill>
                  <a:schemeClr val="bg1"/>
                </a:solidFill>
              </a:rPr>
              <a:t>Attrition Rate</a:t>
            </a:r>
          </a:p>
        </xdr:txBody>
      </xdr:sp>
      <xdr:pic>
        <xdr:nvPicPr>
          <xdr:cNvPr id="55" name="Picture 54">
            <a:extLst>
              <a:ext uri="{FF2B5EF4-FFF2-40B4-BE49-F238E27FC236}">
                <a16:creationId xmlns:a16="http://schemas.microsoft.com/office/drawing/2014/main" id="{0DAB7A58-C30F-451E-8D49-49706ED28624}"/>
              </a:ext>
            </a:extLst>
          </xdr:cNvPr>
          <xdr:cNvPicPr>
            <a:picLocks noChangeAspect="1"/>
          </xdr:cNvPicPr>
        </xdr:nvPicPr>
        <xdr:blipFill>
          <a:blip xmlns:r="http://schemas.openxmlformats.org/officeDocument/2006/relationships" r:embed="rId5" cstate="print">
            <a:lum bright="70000" contrast="-70000"/>
            <a:extLst>
              <a:ext uri="{28A0092B-C50C-407E-A947-70E740481C1C}">
                <a14:useLocalDpi xmlns:a14="http://schemas.microsoft.com/office/drawing/2010/main" val="0"/>
              </a:ext>
            </a:extLst>
          </a:blip>
          <a:stretch>
            <a:fillRect/>
          </a:stretch>
        </xdr:blipFill>
        <xdr:spPr>
          <a:xfrm>
            <a:off x="5190829" y="548545"/>
            <a:ext cx="261286" cy="261287"/>
          </a:xfrm>
          <a:prstGeom prst="rect">
            <a:avLst/>
          </a:prstGeom>
        </xdr:spPr>
      </xdr:pic>
    </xdr:grpSp>
    <xdr:clientData/>
  </xdr:twoCellAnchor>
  <xdr:twoCellAnchor>
    <xdr:from>
      <xdr:col>10</xdr:col>
      <xdr:colOff>616769</xdr:colOff>
      <xdr:row>2</xdr:row>
      <xdr:rowOff>66032</xdr:rowOff>
    </xdr:from>
    <xdr:to>
      <xdr:col>12</xdr:col>
      <xdr:colOff>786562</xdr:colOff>
      <xdr:row>5</xdr:row>
      <xdr:rowOff>171135</xdr:rowOff>
    </xdr:to>
    <xdr:grpSp>
      <xdr:nvGrpSpPr>
        <xdr:cNvPr id="105" name="Group 104">
          <a:extLst>
            <a:ext uri="{FF2B5EF4-FFF2-40B4-BE49-F238E27FC236}">
              <a16:creationId xmlns:a16="http://schemas.microsoft.com/office/drawing/2014/main" id="{D801E7B7-3827-4EDE-88E8-13BF62EAEC1A}"/>
            </a:ext>
          </a:extLst>
        </xdr:cNvPr>
        <xdr:cNvGrpSpPr/>
      </xdr:nvGrpSpPr>
      <xdr:grpSpPr>
        <a:xfrm>
          <a:off x="7010943" y="364206"/>
          <a:ext cx="1437032" cy="676603"/>
          <a:chOff x="6594864" y="359428"/>
          <a:chExt cx="1329396" cy="676603"/>
        </a:xfrm>
      </xdr:grpSpPr>
      <xdr:sp macro="" textlink="PIVOT!C54">
        <xdr:nvSpPr>
          <xdr:cNvPr id="12" name="Rectangle: Rounded Corners 11">
            <a:extLst>
              <a:ext uri="{FF2B5EF4-FFF2-40B4-BE49-F238E27FC236}">
                <a16:creationId xmlns:a16="http://schemas.microsoft.com/office/drawing/2014/main" id="{AD79EF2C-63D8-46A3-8D06-7E8130FD9588}"/>
              </a:ext>
            </a:extLst>
          </xdr:cNvPr>
          <xdr:cNvSpPr/>
        </xdr:nvSpPr>
        <xdr:spPr>
          <a:xfrm>
            <a:off x="6594864" y="359428"/>
            <a:ext cx="1329396" cy="676603"/>
          </a:xfrm>
          <a:prstGeom prst="roundRect">
            <a:avLst>
              <a:gd name="adj" fmla="val 6182"/>
            </a:avLst>
          </a:prstGeom>
          <a:noFill/>
          <a:ln>
            <a:solidFill>
              <a:schemeClr val="bg1">
                <a:lumMod val="75000"/>
              </a:schemeClr>
            </a:solidFill>
          </a:ln>
          <a:effectLst>
            <a:glow rad="25400">
              <a:schemeClr val="accent1">
                <a:alpha val="40000"/>
              </a:schemeClr>
            </a:glow>
            <a:outerShdw blurRad="76200" dir="13500000" sy="23000" kx="1200000" algn="b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BD790A5-B6E5-4253-8054-13189842DFFE}" type="TxLink">
              <a:rPr lang="en-US" sz="1800" b="0" i="0" u="none" strike="noStrike">
                <a:solidFill>
                  <a:schemeClr val="bg1"/>
                </a:solidFill>
                <a:latin typeface="Calibri"/>
                <a:ea typeface="+mn-ea"/>
                <a:cs typeface="Calibri"/>
              </a:rPr>
              <a:pPr marL="0" indent="0" algn="ctr"/>
              <a:t>37</a:t>
            </a:fld>
            <a:endParaRPr lang="en-US" sz="1800" b="0" i="0" u="none" strike="noStrike">
              <a:solidFill>
                <a:schemeClr val="bg1"/>
              </a:solidFill>
              <a:latin typeface="Calibri"/>
              <a:ea typeface="+mn-ea"/>
              <a:cs typeface="Calibri"/>
            </a:endParaRPr>
          </a:p>
        </xdr:txBody>
      </xdr:sp>
      <xdr:sp macro="" textlink="">
        <xdr:nvSpPr>
          <xdr:cNvPr id="56" name="TextBox 55">
            <a:extLst>
              <a:ext uri="{FF2B5EF4-FFF2-40B4-BE49-F238E27FC236}">
                <a16:creationId xmlns:a16="http://schemas.microsoft.com/office/drawing/2014/main" id="{40AF5658-675D-46B6-8B4D-C4540482CF33}"/>
              </a:ext>
            </a:extLst>
          </xdr:cNvPr>
          <xdr:cNvSpPr txBox="1"/>
        </xdr:nvSpPr>
        <xdr:spPr>
          <a:xfrm>
            <a:off x="6848509" y="377935"/>
            <a:ext cx="959861" cy="177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n>
                  <a:noFill/>
                </a:ln>
                <a:solidFill>
                  <a:schemeClr val="bg1"/>
                </a:solidFill>
              </a:rPr>
              <a:t>Average</a:t>
            </a:r>
            <a:r>
              <a:rPr lang="en-US" sz="900" baseline="0">
                <a:ln>
                  <a:noFill/>
                </a:ln>
                <a:solidFill>
                  <a:schemeClr val="bg1"/>
                </a:solidFill>
              </a:rPr>
              <a:t> Age</a:t>
            </a:r>
            <a:endParaRPr lang="en-US" sz="900">
              <a:ln>
                <a:noFill/>
              </a:ln>
              <a:solidFill>
                <a:schemeClr val="bg1"/>
              </a:solidFill>
            </a:endParaRPr>
          </a:p>
        </xdr:txBody>
      </xdr:sp>
      <xdr:pic>
        <xdr:nvPicPr>
          <xdr:cNvPr id="58" name="Picture 57">
            <a:extLst>
              <a:ext uri="{FF2B5EF4-FFF2-40B4-BE49-F238E27FC236}">
                <a16:creationId xmlns:a16="http://schemas.microsoft.com/office/drawing/2014/main" id="{99925294-7719-491D-8BDF-7FF4594C552B}"/>
              </a:ext>
            </a:extLst>
          </xdr:cNvPr>
          <xdr:cNvPicPr>
            <a:picLocks noChangeAspect="1"/>
          </xdr:cNvPicPr>
        </xdr:nvPicPr>
        <xdr:blipFill>
          <a:blip xmlns:r="http://schemas.openxmlformats.org/officeDocument/2006/relationships" r:embed="rId6" cstate="print">
            <a:lum bright="70000" contrast="-70000"/>
            <a:extLst>
              <a:ext uri="{28A0092B-C50C-407E-A947-70E740481C1C}">
                <a14:useLocalDpi xmlns:a14="http://schemas.microsoft.com/office/drawing/2010/main" val="0"/>
              </a:ext>
            </a:extLst>
          </a:blip>
          <a:stretch>
            <a:fillRect/>
          </a:stretch>
        </xdr:blipFill>
        <xdr:spPr>
          <a:xfrm>
            <a:off x="6655430" y="558819"/>
            <a:ext cx="283464" cy="283464"/>
          </a:xfrm>
          <a:prstGeom prst="rect">
            <a:avLst/>
          </a:prstGeom>
        </xdr:spPr>
      </xdr:pic>
    </xdr:grpSp>
    <xdr:clientData/>
  </xdr:twoCellAnchor>
  <xdr:twoCellAnchor editAs="oneCell">
    <xdr:from>
      <xdr:col>1</xdr:col>
      <xdr:colOff>81880</xdr:colOff>
      <xdr:row>0</xdr:row>
      <xdr:rowOff>42065</xdr:rowOff>
    </xdr:from>
    <xdr:to>
      <xdr:col>1</xdr:col>
      <xdr:colOff>364908</xdr:colOff>
      <xdr:row>2</xdr:row>
      <xdr:rowOff>26919</xdr:rowOff>
    </xdr:to>
    <xdr:pic>
      <xdr:nvPicPr>
        <xdr:cNvPr id="60" name="Picture 59">
          <a:extLst>
            <a:ext uri="{FF2B5EF4-FFF2-40B4-BE49-F238E27FC236}">
              <a16:creationId xmlns:a16="http://schemas.microsoft.com/office/drawing/2014/main" id="{D3BAF72D-4963-46B2-A13C-637B76AC31D6}"/>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94793" y="42065"/>
          <a:ext cx="283028" cy="283028"/>
        </a:xfrm>
        <a:prstGeom prst="rect">
          <a:avLst/>
        </a:prstGeom>
      </xdr:spPr>
    </xdr:pic>
    <xdr:clientData/>
  </xdr:twoCellAnchor>
  <xdr:twoCellAnchor>
    <xdr:from>
      <xdr:col>1</xdr:col>
      <xdr:colOff>26276</xdr:colOff>
      <xdr:row>2</xdr:row>
      <xdr:rowOff>70007</xdr:rowOff>
    </xdr:from>
    <xdr:to>
      <xdr:col>3</xdr:col>
      <xdr:colOff>394754</xdr:colOff>
      <xdr:row>5</xdr:row>
      <xdr:rowOff>189071</xdr:rowOff>
    </xdr:to>
    <xdr:grpSp>
      <xdr:nvGrpSpPr>
        <xdr:cNvPr id="76" name="Group 75">
          <a:extLst>
            <a:ext uri="{FF2B5EF4-FFF2-40B4-BE49-F238E27FC236}">
              <a16:creationId xmlns:a16="http://schemas.microsoft.com/office/drawing/2014/main" id="{74D1E9B4-9C03-4173-B946-09BF2A64AF4F}"/>
            </a:ext>
          </a:extLst>
        </xdr:cNvPr>
        <xdr:cNvGrpSpPr/>
      </xdr:nvGrpSpPr>
      <xdr:grpSpPr>
        <a:xfrm>
          <a:off x="639189" y="368181"/>
          <a:ext cx="1718543" cy="690564"/>
          <a:chOff x="639189" y="426160"/>
          <a:chExt cx="1594304" cy="690564"/>
        </a:xfrm>
      </xdr:grpSpPr>
      <xdr:sp macro="" textlink="PIVOT!D25">
        <xdr:nvSpPr>
          <xdr:cNvPr id="3" name="Rectangle 2">
            <a:extLst>
              <a:ext uri="{FF2B5EF4-FFF2-40B4-BE49-F238E27FC236}">
                <a16:creationId xmlns:a16="http://schemas.microsoft.com/office/drawing/2014/main" id="{71885E22-CE58-4C4C-BCD2-9413E92FEBE7}"/>
              </a:ext>
            </a:extLst>
          </xdr:cNvPr>
          <xdr:cNvSpPr/>
        </xdr:nvSpPr>
        <xdr:spPr>
          <a:xfrm>
            <a:off x="639189" y="426160"/>
            <a:ext cx="1594304" cy="690564"/>
          </a:xfrm>
          <a:prstGeom prst="rect">
            <a:avLst/>
          </a:prstGeom>
          <a:solidFill>
            <a:srgbClr val="50D0A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47366DD-95BD-4A0F-A279-C55F7E396F43}" type="TxLink">
              <a:rPr lang="en-US" sz="2000" b="1" i="0" u="none" strike="noStrike">
                <a:solidFill>
                  <a:schemeClr val="bg1"/>
                </a:solidFill>
                <a:latin typeface="Calibri"/>
                <a:cs typeface="Calibri"/>
              </a:rPr>
              <a:pPr algn="ctr"/>
              <a:t> 1,470 </a:t>
            </a:fld>
            <a:endParaRPr lang="en-US" sz="2000" b="1">
              <a:solidFill>
                <a:schemeClr val="bg1"/>
              </a:solidFill>
            </a:endParaRPr>
          </a:p>
        </xdr:txBody>
      </xdr:sp>
      <xdr:sp macro="" textlink="">
        <xdr:nvSpPr>
          <xdr:cNvPr id="17" name="TextBox 16">
            <a:extLst>
              <a:ext uri="{FF2B5EF4-FFF2-40B4-BE49-F238E27FC236}">
                <a16:creationId xmlns:a16="http://schemas.microsoft.com/office/drawing/2014/main" id="{341DC300-26C7-48D4-91F8-C37E1EC05D45}"/>
              </a:ext>
            </a:extLst>
          </xdr:cNvPr>
          <xdr:cNvSpPr txBox="1"/>
        </xdr:nvSpPr>
        <xdr:spPr>
          <a:xfrm>
            <a:off x="744292" y="479534"/>
            <a:ext cx="1436034" cy="183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b="0">
                <a:solidFill>
                  <a:schemeClr val="bg1"/>
                </a:solidFill>
              </a:rPr>
              <a:t>Total Employees</a:t>
            </a:r>
          </a:p>
        </xdr:txBody>
      </xdr:sp>
      <xdr:pic>
        <xdr:nvPicPr>
          <xdr:cNvPr id="62" name="Picture 61">
            <a:extLst>
              <a:ext uri="{FF2B5EF4-FFF2-40B4-BE49-F238E27FC236}">
                <a16:creationId xmlns:a16="http://schemas.microsoft.com/office/drawing/2014/main" id="{AE5FE4F7-158E-40A0-9262-6FDE8FE27F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94557" y="571500"/>
            <a:ext cx="283464" cy="283464"/>
          </a:xfrm>
          <a:prstGeom prst="rect">
            <a:avLst/>
          </a:prstGeom>
        </xdr:spPr>
      </xdr:pic>
    </xdr:grpSp>
    <xdr:clientData/>
  </xdr:twoCellAnchor>
  <xdr:twoCellAnchor>
    <xdr:from>
      <xdr:col>15</xdr:col>
      <xdr:colOff>232205</xdr:colOff>
      <xdr:row>2</xdr:row>
      <xdr:rowOff>46677</xdr:rowOff>
    </xdr:from>
    <xdr:to>
      <xdr:col>18</xdr:col>
      <xdr:colOff>463826</xdr:colOff>
      <xdr:row>5</xdr:row>
      <xdr:rowOff>165741</xdr:rowOff>
    </xdr:to>
    <xdr:grpSp>
      <xdr:nvGrpSpPr>
        <xdr:cNvPr id="77" name="Group 76">
          <a:extLst>
            <a:ext uri="{FF2B5EF4-FFF2-40B4-BE49-F238E27FC236}">
              <a16:creationId xmlns:a16="http://schemas.microsoft.com/office/drawing/2014/main" id="{06AEFFD5-C801-4C58-9E0C-5FB724C3CD4F}"/>
            </a:ext>
          </a:extLst>
        </xdr:cNvPr>
        <xdr:cNvGrpSpPr/>
      </xdr:nvGrpSpPr>
      <xdr:grpSpPr>
        <a:xfrm>
          <a:off x="10047096" y="344851"/>
          <a:ext cx="1474013" cy="690564"/>
          <a:chOff x="7695752" y="588556"/>
          <a:chExt cx="1652474" cy="690564"/>
        </a:xfrm>
      </xdr:grpSpPr>
      <xdr:grpSp>
        <xdr:nvGrpSpPr>
          <xdr:cNvPr id="25" name="Group 24">
            <a:extLst>
              <a:ext uri="{FF2B5EF4-FFF2-40B4-BE49-F238E27FC236}">
                <a16:creationId xmlns:a16="http://schemas.microsoft.com/office/drawing/2014/main" id="{B4CFF872-5568-41AE-8703-DC2EFDAF09A4}"/>
              </a:ext>
            </a:extLst>
          </xdr:cNvPr>
          <xdr:cNvGrpSpPr/>
        </xdr:nvGrpSpPr>
        <xdr:grpSpPr>
          <a:xfrm>
            <a:off x="7695752" y="588556"/>
            <a:ext cx="1652474" cy="690564"/>
            <a:chOff x="7631559" y="373494"/>
            <a:chExt cx="1648329" cy="690564"/>
          </a:xfrm>
        </xdr:grpSpPr>
        <xdr:sp macro="" textlink="PIVOT!B10">
          <xdr:nvSpPr>
            <xdr:cNvPr id="13" name="Rectangle 12">
              <a:extLst>
                <a:ext uri="{FF2B5EF4-FFF2-40B4-BE49-F238E27FC236}">
                  <a16:creationId xmlns:a16="http://schemas.microsoft.com/office/drawing/2014/main" id="{6E9A0D14-7B30-48A3-86F7-C3781D18F732}"/>
                </a:ext>
              </a:extLst>
            </xdr:cNvPr>
            <xdr:cNvSpPr/>
          </xdr:nvSpPr>
          <xdr:spPr>
            <a:xfrm>
              <a:off x="7631559" y="373494"/>
              <a:ext cx="1648329" cy="690564"/>
            </a:xfrm>
            <a:prstGeom prst="rect">
              <a:avLst/>
            </a:prstGeom>
            <a:solidFill>
              <a:srgbClr val="50D0AE"/>
            </a:solidFill>
            <a:ln>
              <a:noFill/>
            </a:ln>
            <a:effectLst>
              <a:outerShdw blurRad="50800" dist="38100" algn="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r"/>
              <a:fld id="{112207CD-4407-4454-90C7-9D177694475A}" type="TxLink">
                <a:rPr lang="en-US" sz="1800" b="1" i="0" u="none" strike="noStrike">
                  <a:solidFill>
                    <a:schemeClr val="bg1"/>
                  </a:solidFill>
                  <a:latin typeface="Calibri"/>
                  <a:ea typeface="+mn-ea"/>
                  <a:cs typeface="Calibri"/>
                </a:rPr>
                <a:pPr marL="0" indent="0" algn="r"/>
                <a:t> $9,559,309 </a:t>
              </a:fld>
              <a:endParaRPr lang="en-US" sz="1800" b="1" i="0" u="none" strike="noStrike">
                <a:solidFill>
                  <a:schemeClr val="bg1"/>
                </a:solidFill>
                <a:latin typeface="Calibri"/>
                <a:ea typeface="+mn-ea"/>
                <a:cs typeface="Calibri"/>
              </a:endParaRPr>
            </a:p>
          </xdr:txBody>
        </xdr:sp>
        <xdr:sp macro="" textlink="">
          <xdr:nvSpPr>
            <xdr:cNvPr id="18" name="TextBox 17">
              <a:extLst>
                <a:ext uri="{FF2B5EF4-FFF2-40B4-BE49-F238E27FC236}">
                  <a16:creationId xmlns:a16="http://schemas.microsoft.com/office/drawing/2014/main" id="{37AF824B-6D8D-402D-8E5B-D914E5B940BB}"/>
                </a:ext>
              </a:extLst>
            </xdr:cNvPr>
            <xdr:cNvSpPr txBox="1"/>
          </xdr:nvSpPr>
          <xdr:spPr>
            <a:xfrm>
              <a:off x="7831189" y="445831"/>
              <a:ext cx="1432035" cy="1839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US" sz="1100" b="0">
                  <a:solidFill>
                    <a:schemeClr val="bg1"/>
                  </a:solidFill>
                </a:rPr>
                <a:t>Monthly</a:t>
              </a:r>
              <a:r>
                <a:rPr lang="en-US" sz="1100" b="0" baseline="0">
                  <a:solidFill>
                    <a:schemeClr val="bg1"/>
                  </a:solidFill>
                </a:rPr>
                <a:t> Income</a:t>
              </a:r>
              <a:endParaRPr lang="en-US" sz="1100" b="0">
                <a:solidFill>
                  <a:schemeClr val="bg1"/>
                </a:solidFill>
              </a:endParaRPr>
            </a:p>
          </xdr:txBody>
        </xdr:sp>
      </xdr:grpSp>
      <xdr:pic>
        <xdr:nvPicPr>
          <xdr:cNvPr id="64" name="Picture 63">
            <a:extLst>
              <a:ext uri="{FF2B5EF4-FFF2-40B4-BE49-F238E27FC236}">
                <a16:creationId xmlns:a16="http://schemas.microsoft.com/office/drawing/2014/main" id="{6A321199-BA3F-43D5-B2E7-89B516F6ED6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732406" y="800339"/>
            <a:ext cx="283464" cy="283464"/>
          </a:xfrm>
          <a:prstGeom prst="rect">
            <a:avLst/>
          </a:prstGeom>
        </xdr:spPr>
      </xdr:pic>
    </xdr:grpSp>
    <xdr:clientData/>
  </xdr:twoCellAnchor>
  <xdr:twoCellAnchor>
    <xdr:from>
      <xdr:col>3</xdr:col>
      <xdr:colOff>332963</xdr:colOff>
      <xdr:row>20</xdr:row>
      <xdr:rowOff>41411</xdr:rowOff>
    </xdr:from>
    <xdr:to>
      <xdr:col>6</xdr:col>
      <xdr:colOff>198785</xdr:colOff>
      <xdr:row>27</xdr:row>
      <xdr:rowOff>159265</xdr:rowOff>
    </xdr:to>
    <xdr:graphicFrame macro="">
      <xdr:nvGraphicFramePr>
        <xdr:cNvPr id="66" name="Chart 65">
          <a:extLst>
            <a:ext uri="{FF2B5EF4-FFF2-40B4-BE49-F238E27FC236}">
              <a16:creationId xmlns:a16="http://schemas.microsoft.com/office/drawing/2014/main" id="{6EE00E2F-D8C0-42F6-B557-432175AB5D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216532</xdr:colOff>
      <xdr:row>20</xdr:row>
      <xdr:rowOff>28980</xdr:rowOff>
    </xdr:from>
    <xdr:to>
      <xdr:col>9</xdr:col>
      <xdr:colOff>173935</xdr:colOff>
      <xdr:row>27</xdr:row>
      <xdr:rowOff>137453</xdr:rowOff>
    </xdr:to>
    <xdr:graphicFrame macro="">
      <xdr:nvGraphicFramePr>
        <xdr:cNvPr id="67" name="Chart 66">
          <a:extLst>
            <a:ext uri="{FF2B5EF4-FFF2-40B4-BE49-F238E27FC236}">
              <a16:creationId xmlns:a16="http://schemas.microsoft.com/office/drawing/2014/main" id="{0FB54A42-8041-49B4-AEFE-540C6D2F64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6</xdr:col>
      <xdr:colOff>91103</xdr:colOff>
      <xdr:row>6</xdr:row>
      <xdr:rowOff>91109</xdr:rowOff>
    </xdr:from>
    <xdr:to>
      <xdr:col>12</xdr:col>
      <xdr:colOff>82822</xdr:colOff>
      <xdr:row>18</xdr:row>
      <xdr:rowOff>8283</xdr:rowOff>
    </xdr:to>
    <xdr:graphicFrame macro="">
      <xdr:nvGraphicFramePr>
        <xdr:cNvPr id="68" name="Chart 67">
          <a:extLst>
            <a:ext uri="{FF2B5EF4-FFF2-40B4-BE49-F238E27FC236}">
              <a16:creationId xmlns:a16="http://schemas.microsoft.com/office/drawing/2014/main" id="{AB220DFF-8227-42A6-853B-20B1FE933C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281609</xdr:colOff>
      <xdr:row>20</xdr:row>
      <xdr:rowOff>52448</xdr:rowOff>
    </xdr:from>
    <xdr:to>
      <xdr:col>11</xdr:col>
      <xdr:colOff>538374</xdr:colOff>
      <xdr:row>27</xdr:row>
      <xdr:rowOff>170824</xdr:rowOff>
    </xdr:to>
    <xdr:graphicFrame macro="">
      <xdr:nvGraphicFramePr>
        <xdr:cNvPr id="69" name="Chart 68">
          <a:extLst>
            <a:ext uri="{FF2B5EF4-FFF2-40B4-BE49-F238E27FC236}">
              <a16:creationId xmlns:a16="http://schemas.microsoft.com/office/drawing/2014/main" id="{19BB0076-AD63-44CE-8E2A-B0645C332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57982</xdr:colOff>
      <xdr:row>20</xdr:row>
      <xdr:rowOff>19316</xdr:rowOff>
    </xdr:from>
    <xdr:to>
      <xdr:col>3</xdr:col>
      <xdr:colOff>256764</xdr:colOff>
      <xdr:row>27</xdr:row>
      <xdr:rowOff>137692</xdr:rowOff>
    </xdr:to>
    <xdr:graphicFrame macro="">
      <xdr:nvGraphicFramePr>
        <xdr:cNvPr id="70" name="Chart 69">
          <a:extLst>
            <a:ext uri="{FF2B5EF4-FFF2-40B4-BE49-F238E27FC236}">
              <a16:creationId xmlns:a16="http://schemas.microsoft.com/office/drawing/2014/main" id="{743358CE-417A-43EC-AFB0-9B02D5B30E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12</xdr:col>
      <xdr:colOff>838137</xdr:colOff>
      <xdr:row>2</xdr:row>
      <xdr:rowOff>57749</xdr:rowOff>
    </xdr:from>
    <xdr:to>
      <xdr:col>15</xdr:col>
      <xdr:colOff>205154</xdr:colOff>
      <xdr:row>5</xdr:row>
      <xdr:rowOff>162852</xdr:rowOff>
    </xdr:to>
    <xdr:grpSp>
      <xdr:nvGrpSpPr>
        <xdr:cNvPr id="104" name="Group 103">
          <a:extLst>
            <a:ext uri="{FF2B5EF4-FFF2-40B4-BE49-F238E27FC236}">
              <a16:creationId xmlns:a16="http://schemas.microsoft.com/office/drawing/2014/main" id="{54484E62-01F7-4B60-AFEA-307CE03D70F3}"/>
            </a:ext>
          </a:extLst>
        </xdr:cNvPr>
        <xdr:cNvGrpSpPr/>
      </xdr:nvGrpSpPr>
      <xdr:grpSpPr>
        <a:xfrm>
          <a:off x="8499550" y="355923"/>
          <a:ext cx="1520495" cy="676603"/>
          <a:chOff x="7976153" y="359428"/>
          <a:chExt cx="1455606" cy="676603"/>
        </a:xfrm>
      </xdr:grpSpPr>
      <xdr:sp macro="" textlink="PIVOT!A123">
        <xdr:nvSpPr>
          <xdr:cNvPr id="85" name="Rectangle: Rounded Corners 84">
            <a:extLst>
              <a:ext uri="{FF2B5EF4-FFF2-40B4-BE49-F238E27FC236}">
                <a16:creationId xmlns:a16="http://schemas.microsoft.com/office/drawing/2014/main" id="{6F7BFB49-D8CD-41CE-9EB0-A370EC0FFB2E}"/>
              </a:ext>
            </a:extLst>
          </xdr:cNvPr>
          <xdr:cNvSpPr/>
        </xdr:nvSpPr>
        <xdr:spPr>
          <a:xfrm>
            <a:off x="7976153" y="359428"/>
            <a:ext cx="1449455" cy="676603"/>
          </a:xfrm>
          <a:prstGeom prst="roundRect">
            <a:avLst>
              <a:gd name="adj" fmla="val 6182"/>
            </a:avLst>
          </a:prstGeom>
          <a:noFill/>
          <a:ln>
            <a:solidFill>
              <a:schemeClr val="bg1">
                <a:lumMod val="75000"/>
              </a:schemeClr>
            </a:solidFill>
          </a:ln>
          <a:effectLst>
            <a:glow rad="25400">
              <a:schemeClr val="accent1">
                <a:alpha val="40000"/>
              </a:schemeClr>
            </a:glow>
            <a:outerShdw blurRad="76200" dir="13500000" sy="23000" kx="1200000" algn="br" rotWithShape="0">
              <a:prstClr val="black">
                <a:alpha val="2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1A6C06FD-2E6A-4123-B2DE-A04199853B6F}" type="TxLink">
              <a:rPr lang="en-US" sz="2000" b="0" i="0" u="none" strike="noStrike">
                <a:solidFill>
                  <a:schemeClr val="bg1"/>
                </a:solidFill>
                <a:latin typeface="Calibri"/>
                <a:ea typeface="+mn-ea"/>
                <a:cs typeface="Calibri"/>
              </a:rPr>
              <a:t>9</a:t>
            </a:fld>
            <a:endParaRPr lang="en-US" sz="3600" b="0" i="0" u="none" strike="noStrike">
              <a:solidFill>
                <a:schemeClr val="bg1"/>
              </a:solidFill>
              <a:latin typeface="Calibri"/>
              <a:ea typeface="+mn-ea"/>
              <a:cs typeface="Calibri"/>
            </a:endParaRPr>
          </a:p>
        </xdr:txBody>
      </xdr:sp>
      <xdr:sp macro="" textlink="">
        <xdr:nvSpPr>
          <xdr:cNvPr id="86" name="TextBox 85">
            <a:extLst>
              <a:ext uri="{FF2B5EF4-FFF2-40B4-BE49-F238E27FC236}">
                <a16:creationId xmlns:a16="http://schemas.microsoft.com/office/drawing/2014/main" id="{D6404825-0CC2-4081-B0BE-63D507885E9E}"/>
              </a:ext>
            </a:extLst>
          </xdr:cNvPr>
          <xdr:cNvSpPr txBox="1"/>
        </xdr:nvSpPr>
        <xdr:spPr>
          <a:xfrm>
            <a:off x="7983223" y="377935"/>
            <a:ext cx="1448536" cy="1775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ln>
                  <a:noFill/>
                </a:ln>
                <a:solidFill>
                  <a:schemeClr val="bg1"/>
                </a:solidFill>
              </a:rPr>
              <a:t>Job</a:t>
            </a:r>
            <a:r>
              <a:rPr lang="en-US" sz="900" baseline="0">
                <a:ln>
                  <a:noFill/>
                </a:ln>
                <a:solidFill>
                  <a:schemeClr val="bg1"/>
                </a:solidFill>
              </a:rPr>
              <a:t> Roles</a:t>
            </a:r>
            <a:endParaRPr lang="en-US" sz="900">
              <a:ln>
                <a:noFill/>
              </a:ln>
              <a:solidFill>
                <a:schemeClr val="bg1"/>
              </a:solidFill>
            </a:endParaRPr>
          </a:p>
        </xdr:txBody>
      </xdr:sp>
      <xdr:pic>
        <xdr:nvPicPr>
          <xdr:cNvPr id="90" name="Picture 89">
            <a:extLst>
              <a:ext uri="{FF2B5EF4-FFF2-40B4-BE49-F238E27FC236}">
                <a16:creationId xmlns:a16="http://schemas.microsoft.com/office/drawing/2014/main" id="{71AE4EB7-BE84-4DAB-9301-011A396E9ABC}"/>
              </a:ext>
            </a:extLst>
          </xdr:cNvPr>
          <xdr:cNvPicPr>
            <a:picLocks noChangeAspect="1"/>
          </xdr:cNvPicPr>
        </xdr:nvPicPr>
        <xdr:blipFill>
          <a:blip xmlns:r="http://schemas.openxmlformats.org/officeDocument/2006/relationships" r:embed="rId15" cstate="print">
            <a:lum bright="70000" contrast="-70000"/>
            <a:extLst>
              <a:ext uri="{28A0092B-C50C-407E-A947-70E740481C1C}">
                <a14:useLocalDpi xmlns:a14="http://schemas.microsoft.com/office/drawing/2010/main" val="0"/>
              </a:ext>
            </a:extLst>
          </a:blip>
          <a:stretch>
            <a:fillRect/>
          </a:stretch>
        </xdr:blipFill>
        <xdr:spPr>
          <a:xfrm>
            <a:off x="8042412" y="579783"/>
            <a:ext cx="283464" cy="283464"/>
          </a:xfrm>
          <a:prstGeom prst="rect">
            <a:avLst/>
          </a:prstGeom>
        </xdr:spPr>
      </xdr:pic>
    </xdr:grpSp>
    <xdr:clientData/>
  </xdr:twoCellAnchor>
  <xdr:oneCellAnchor>
    <xdr:from>
      <xdr:col>1</xdr:col>
      <xdr:colOff>57980</xdr:colOff>
      <xdr:row>18</xdr:row>
      <xdr:rowOff>99392</xdr:rowOff>
    </xdr:from>
    <xdr:ext cx="6940826" cy="280205"/>
    <xdr:sp macro="" textlink="">
      <xdr:nvSpPr>
        <xdr:cNvPr id="118" name="TextBox 117">
          <a:extLst>
            <a:ext uri="{FF2B5EF4-FFF2-40B4-BE49-F238E27FC236}">
              <a16:creationId xmlns:a16="http://schemas.microsoft.com/office/drawing/2014/main" id="{F006B76C-38BC-4C9F-903A-C012AE0FF7B1}"/>
            </a:ext>
          </a:extLst>
        </xdr:cNvPr>
        <xdr:cNvSpPr txBox="1"/>
      </xdr:nvSpPr>
      <xdr:spPr>
        <a:xfrm>
          <a:off x="670893" y="3445566"/>
          <a:ext cx="6940826" cy="280205"/>
        </a:xfrm>
        <a:prstGeom prst="rect">
          <a:avLst/>
        </a:prstGeom>
        <a:noFill/>
        <a:effectLst>
          <a:outerShdw blurRad="50800" dist="38100" dir="16200000" rotWithShape="0">
            <a:prstClr val="black">
              <a:alpha val="40000"/>
            </a:prstClr>
          </a:outerShdw>
        </a:effectLst>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200">
              <a:solidFill>
                <a:schemeClr val="bg1"/>
              </a:solidFill>
            </a:rPr>
            <a:t>Gender Age Band Wise Attrition</a:t>
          </a:r>
        </a:p>
      </xdr:txBody>
    </xdr:sp>
    <xdr:clientData/>
  </xdr:oneCellAnchor>
  <xdr:twoCellAnchor>
    <xdr:from>
      <xdr:col>7</xdr:col>
      <xdr:colOff>165653</xdr:colOff>
      <xdr:row>0</xdr:row>
      <xdr:rowOff>16565</xdr:rowOff>
    </xdr:from>
    <xdr:to>
      <xdr:col>19</xdr:col>
      <xdr:colOff>0</xdr:colOff>
      <xdr:row>2</xdr:row>
      <xdr:rowOff>33130</xdr:rowOff>
    </xdr:to>
    <mc:AlternateContent xmlns:mc="http://schemas.openxmlformats.org/markup-compatibility/2006">
      <mc:Choice xmlns:a14="http://schemas.microsoft.com/office/drawing/2010/main" Requires="a14">
        <xdr:graphicFrame macro="">
          <xdr:nvGraphicFramePr>
            <xdr:cNvPr id="117" name="EducationField 1">
              <a:extLst>
                <a:ext uri="{FF2B5EF4-FFF2-40B4-BE49-F238E27FC236}">
                  <a16:creationId xmlns:a16="http://schemas.microsoft.com/office/drawing/2014/main" id="{7DBE046F-DB64-43B3-B082-617B21BE1480}"/>
                </a:ext>
              </a:extLst>
            </xdr:cNvPr>
            <xdr:cNvGraphicFramePr/>
          </xdr:nvGraphicFramePr>
          <xdr:xfrm>
            <a:off x="0" y="0"/>
            <a:ext cx="0" cy="0"/>
          </xdr:xfrm>
          <a:graphic>
            <a:graphicData uri="http://schemas.microsoft.com/office/drawing/2010/slicer">
              <sle:slicer xmlns:sle="http://schemas.microsoft.com/office/drawing/2010/slicer" name="EducationField 1"/>
            </a:graphicData>
          </a:graphic>
        </xdr:graphicFrame>
      </mc:Choice>
      <mc:Fallback>
        <xdr:sp macro="" textlink="">
          <xdr:nvSpPr>
            <xdr:cNvPr id="0" name=""/>
            <xdr:cNvSpPr>
              <a:spLocks noTextEdit="1"/>
            </xdr:cNvSpPr>
          </xdr:nvSpPr>
          <xdr:spPr>
            <a:xfrm>
              <a:off x="4580283" y="16565"/>
              <a:ext cx="6982239" cy="3147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15289</xdr:colOff>
      <xdr:row>0</xdr:row>
      <xdr:rowOff>74543</xdr:rowOff>
    </xdr:from>
    <xdr:to>
      <xdr:col>9</xdr:col>
      <xdr:colOff>15289</xdr:colOff>
      <xdr:row>2</xdr:row>
      <xdr:rowOff>8283</xdr:rowOff>
    </xdr:to>
    <xdr:cxnSp macro="">
      <xdr:nvCxnSpPr>
        <xdr:cNvPr id="120" name="Straight Connector 119">
          <a:extLst>
            <a:ext uri="{FF2B5EF4-FFF2-40B4-BE49-F238E27FC236}">
              <a16:creationId xmlns:a16="http://schemas.microsoft.com/office/drawing/2014/main" id="{E18E84C6-A499-48EF-B5CD-578134D476BD}"/>
            </a:ext>
          </a:extLst>
        </xdr:cNvPr>
        <xdr:cNvCxnSpPr/>
      </xdr:nvCxnSpPr>
      <xdr:spPr>
        <a:xfrm>
          <a:off x="5655746" y="74543"/>
          <a:ext cx="0" cy="231914"/>
        </a:xfrm>
        <a:prstGeom prst="line">
          <a:avLst/>
        </a:prstGeom>
        <a:ln w="9525">
          <a:solidFill>
            <a:schemeClr val="bg1"/>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158343</xdr:colOff>
      <xdr:row>0</xdr:row>
      <xdr:rowOff>94421</xdr:rowOff>
    </xdr:from>
    <xdr:to>
      <xdr:col>10</xdr:col>
      <xdr:colOff>158343</xdr:colOff>
      <xdr:row>2</xdr:row>
      <xdr:rowOff>28161</xdr:rowOff>
    </xdr:to>
    <xdr:cxnSp macro="">
      <xdr:nvCxnSpPr>
        <xdr:cNvPr id="122" name="Straight Connector 121">
          <a:extLst>
            <a:ext uri="{FF2B5EF4-FFF2-40B4-BE49-F238E27FC236}">
              <a16:creationId xmlns:a16="http://schemas.microsoft.com/office/drawing/2014/main" id="{E33F12DF-9560-448E-88B8-F074D91F7DB3}"/>
            </a:ext>
          </a:extLst>
        </xdr:cNvPr>
        <xdr:cNvCxnSpPr/>
      </xdr:nvCxnSpPr>
      <xdr:spPr>
        <a:xfrm>
          <a:off x="6552517" y="94421"/>
          <a:ext cx="0" cy="231914"/>
        </a:xfrm>
        <a:prstGeom prst="line">
          <a:avLst/>
        </a:prstGeom>
        <a:ln w="9525">
          <a:solidFill>
            <a:schemeClr val="bg1"/>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77423</xdr:colOff>
      <xdr:row>0</xdr:row>
      <xdr:rowOff>72886</xdr:rowOff>
    </xdr:from>
    <xdr:to>
      <xdr:col>12</xdr:col>
      <xdr:colOff>77423</xdr:colOff>
      <xdr:row>2</xdr:row>
      <xdr:rowOff>6626</xdr:rowOff>
    </xdr:to>
    <xdr:cxnSp macro="">
      <xdr:nvCxnSpPr>
        <xdr:cNvPr id="123" name="Straight Connector 122">
          <a:extLst>
            <a:ext uri="{FF2B5EF4-FFF2-40B4-BE49-F238E27FC236}">
              <a16:creationId xmlns:a16="http://schemas.microsoft.com/office/drawing/2014/main" id="{8DBB93E0-554C-480D-8849-83D8F75CA2B4}"/>
            </a:ext>
          </a:extLst>
        </xdr:cNvPr>
        <xdr:cNvCxnSpPr/>
      </xdr:nvCxnSpPr>
      <xdr:spPr>
        <a:xfrm>
          <a:off x="7738836" y="72886"/>
          <a:ext cx="0" cy="231914"/>
        </a:xfrm>
        <a:prstGeom prst="line">
          <a:avLst/>
        </a:prstGeom>
        <a:ln w="9525">
          <a:solidFill>
            <a:schemeClr val="bg1"/>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1230650</xdr:colOff>
      <xdr:row>0</xdr:row>
      <xdr:rowOff>67916</xdr:rowOff>
    </xdr:from>
    <xdr:to>
      <xdr:col>12</xdr:col>
      <xdr:colOff>1230650</xdr:colOff>
      <xdr:row>2</xdr:row>
      <xdr:rowOff>1656</xdr:rowOff>
    </xdr:to>
    <xdr:cxnSp macro="">
      <xdr:nvCxnSpPr>
        <xdr:cNvPr id="124" name="Straight Connector 123">
          <a:extLst>
            <a:ext uri="{FF2B5EF4-FFF2-40B4-BE49-F238E27FC236}">
              <a16:creationId xmlns:a16="http://schemas.microsoft.com/office/drawing/2014/main" id="{3B5654D9-A607-4165-A95D-AD2EBFCD062F}"/>
            </a:ext>
          </a:extLst>
        </xdr:cNvPr>
        <xdr:cNvCxnSpPr/>
      </xdr:nvCxnSpPr>
      <xdr:spPr>
        <a:xfrm>
          <a:off x="8892063" y="67916"/>
          <a:ext cx="0" cy="231914"/>
        </a:xfrm>
        <a:prstGeom prst="line">
          <a:avLst/>
        </a:prstGeom>
        <a:ln w="9525">
          <a:solidFill>
            <a:schemeClr val="bg1"/>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271763</xdr:colOff>
      <xdr:row>0</xdr:row>
      <xdr:rowOff>79512</xdr:rowOff>
    </xdr:from>
    <xdr:to>
      <xdr:col>15</xdr:col>
      <xdr:colOff>271763</xdr:colOff>
      <xdr:row>2</xdr:row>
      <xdr:rowOff>13252</xdr:rowOff>
    </xdr:to>
    <xdr:cxnSp macro="">
      <xdr:nvCxnSpPr>
        <xdr:cNvPr id="125" name="Straight Connector 124">
          <a:extLst>
            <a:ext uri="{FF2B5EF4-FFF2-40B4-BE49-F238E27FC236}">
              <a16:creationId xmlns:a16="http://schemas.microsoft.com/office/drawing/2014/main" id="{56F417AE-2126-4745-A6A5-EBD63F0F2CD4}"/>
            </a:ext>
          </a:extLst>
        </xdr:cNvPr>
        <xdr:cNvCxnSpPr/>
      </xdr:nvCxnSpPr>
      <xdr:spPr>
        <a:xfrm>
          <a:off x="10086654" y="79512"/>
          <a:ext cx="0" cy="231914"/>
        </a:xfrm>
        <a:prstGeom prst="line">
          <a:avLst/>
        </a:prstGeom>
        <a:ln w="9525">
          <a:solidFill>
            <a:schemeClr val="bg1"/>
          </a:solidFill>
        </a:ln>
        <a:effectLst>
          <a:outerShdw blurRad="63500" sx="102000" sy="102000" algn="ctr" rotWithShape="0">
            <a:prstClr val="black">
              <a:alpha val="40000"/>
            </a:prst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256761</xdr:colOff>
      <xdr:row>6</xdr:row>
      <xdr:rowOff>124238</xdr:rowOff>
    </xdr:from>
    <xdr:to>
      <xdr:col>18</xdr:col>
      <xdr:colOff>347869</xdr:colOff>
      <xdr:row>18</xdr:row>
      <xdr:rowOff>8283</xdr:rowOff>
    </xdr:to>
    <xdr:graphicFrame macro="">
      <xdr:nvGraphicFramePr>
        <xdr:cNvPr id="134" name="Chart 133">
          <a:extLst>
            <a:ext uri="{FF2B5EF4-FFF2-40B4-BE49-F238E27FC236}">
              <a16:creationId xmlns:a16="http://schemas.microsoft.com/office/drawing/2014/main" id="{FE84D6D7-E9E2-484F-803F-ACE423CFCC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1204912</xdr:colOff>
      <xdr:row>9</xdr:row>
      <xdr:rowOff>14287</xdr:rowOff>
    </xdr:from>
    <xdr:to>
      <xdr:col>7</xdr:col>
      <xdr:colOff>500062</xdr:colOff>
      <xdr:row>23</xdr:row>
      <xdr:rowOff>90487</xdr:rowOff>
    </xdr:to>
    <xdr:graphicFrame macro="">
      <xdr:nvGraphicFramePr>
        <xdr:cNvPr id="2" name="Chart 1">
          <a:extLst>
            <a:ext uri="{FF2B5EF4-FFF2-40B4-BE49-F238E27FC236}">
              <a16:creationId xmlns:a16="http://schemas.microsoft.com/office/drawing/2014/main" id="{4F2D9023-1818-419C-8039-AD7238029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23812</xdr:colOff>
      <xdr:row>6</xdr:row>
      <xdr:rowOff>28575</xdr:rowOff>
    </xdr:from>
    <xdr:to>
      <xdr:col>16</xdr:col>
      <xdr:colOff>328612</xdr:colOff>
      <xdr:row>20</xdr:row>
      <xdr:rowOff>104775</xdr:rowOff>
    </xdr:to>
    <xdr:graphicFrame macro="">
      <xdr:nvGraphicFramePr>
        <xdr:cNvPr id="4" name="Chart 3">
          <a:extLst>
            <a:ext uri="{FF2B5EF4-FFF2-40B4-BE49-F238E27FC236}">
              <a16:creationId xmlns:a16="http://schemas.microsoft.com/office/drawing/2014/main" id="{E4507026-C525-4824-AC72-518166B650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166687</xdr:colOff>
      <xdr:row>6</xdr:row>
      <xdr:rowOff>119062</xdr:rowOff>
    </xdr:from>
    <xdr:to>
      <xdr:col>8</xdr:col>
      <xdr:colOff>214312</xdr:colOff>
      <xdr:row>21</xdr:row>
      <xdr:rowOff>4762</xdr:rowOff>
    </xdr:to>
    <xdr:graphicFrame macro="">
      <xdr:nvGraphicFramePr>
        <xdr:cNvPr id="2" name="Chart 1">
          <a:extLst>
            <a:ext uri="{FF2B5EF4-FFF2-40B4-BE49-F238E27FC236}">
              <a16:creationId xmlns:a16="http://schemas.microsoft.com/office/drawing/2014/main" id="{95B42396-E7D6-4E7A-BE16-81B42939FA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133350</xdr:colOff>
      <xdr:row>24</xdr:row>
      <xdr:rowOff>142875</xdr:rowOff>
    </xdr:from>
    <xdr:to>
      <xdr:col>14</xdr:col>
      <xdr:colOff>438150</xdr:colOff>
      <xdr:row>39</xdr:row>
      <xdr:rowOff>28575</xdr:rowOff>
    </xdr:to>
    <xdr:graphicFrame macro="">
      <xdr:nvGraphicFramePr>
        <xdr:cNvPr id="7" name="Chart 6">
          <a:extLst>
            <a:ext uri="{FF2B5EF4-FFF2-40B4-BE49-F238E27FC236}">
              <a16:creationId xmlns:a16="http://schemas.microsoft.com/office/drawing/2014/main" id="{815C52A9-50FE-4981-A77E-9B45D699BB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128587</xdr:colOff>
      <xdr:row>39</xdr:row>
      <xdr:rowOff>95250</xdr:rowOff>
    </xdr:from>
    <xdr:to>
      <xdr:col>15</xdr:col>
      <xdr:colOff>566737</xdr:colOff>
      <xdr:row>53</xdr:row>
      <xdr:rowOff>171450</xdr:rowOff>
    </xdr:to>
    <xdr:graphicFrame macro="">
      <xdr:nvGraphicFramePr>
        <xdr:cNvPr id="8" name="Chart 7">
          <a:extLst>
            <a:ext uri="{FF2B5EF4-FFF2-40B4-BE49-F238E27FC236}">
              <a16:creationId xmlns:a16="http://schemas.microsoft.com/office/drawing/2014/main" id="{A525A373-A608-4EF9-BC77-8A7225E892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109537</xdr:colOff>
      <xdr:row>54</xdr:row>
      <xdr:rowOff>171450</xdr:rowOff>
    </xdr:from>
    <xdr:to>
      <xdr:col>17</xdr:col>
      <xdr:colOff>185737</xdr:colOff>
      <xdr:row>69</xdr:row>
      <xdr:rowOff>57150</xdr:rowOff>
    </xdr:to>
    <xdr:graphicFrame macro="">
      <xdr:nvGraphicFramePr>
        <xdr:cNvPr id="9" name="Chart 8">
          <a:extLst>
            <a:ext uri="{FF2B5EF4-FFF2-40B4-BE49-F238E27FC236}">
              <a16:creationId xmlns:a16="http://schemas.microsoft.com/office/drawing/2014/main" id="{71561806-516D-442C-84A7-7E6AF05D4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138112</xdr:colOff>
      <xdr:row>46</xdr:row>
      <xdr:rowOff>47624</xdr:rowOff>
    </xdr:from>
    <xdr:to>
      <xdr:col>9</xdr:col>
      <xdr:colOff>981075</xdr:colOff>
      <xdr:row>57</xdr:row>
      <xdr:rowOff>171449</xdr:rowOff>
    </xdr:to>
    <xdr:graphicFrame macro="">
      <xdr:nvGraphicFramePr>
        <xdr:cNvPr id="11" name="Chart 10">
          <a:extLst>
            <a:ext uri="{FF2B5EF4-FFF2-40B4-BE49-F238E27FC236}">
              <a16:creationId xmlns:a16="http://schemas.microsoft.com/office/drawing/2014/main" id="{B04185CF-64C6-4576-9D79-41F36959AB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661988</xdr:colOff>
      <xdr:row>66</xdr:row>
      <xdr:rowOff>47624</xdr:rowOff>
    </xdr:from>
    <xdr:to>
      <xdr:col>6</xdr:col>
      <xdr:colOff>57151</xdr:colOff>
      <xdr:row>77</xdr:row>
      <xdr:rowOff>171449</xdr:rowOff>
    </xdr:to>
    <xdr:graphicFrame macro="">
      <xdr:nvGraphicFramePr>
        <xdr:cNvPr id="12" name="Chart 11">
          <a:extLst>
            <a:ext uri="{FF2B5EF4-FFF2-40B4-BE49-F238E27FC236}">
              <a16:creationId xmlns:a16="http://schemas.microsoft.com/office/drawing/2014/main" id="{FC1A8B11-89DC-4D37-AE54-358422F9E1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214312</xdr:colOff>
      <xdr:row>69</xdr:row>
      <xdr:rowOff>66675</xdr:rowOff>
    </xdr:from>
    <xdr:to>
      <xdr:col>17</xdr:col>
      <xdr:colOff>290512</xdr:colOff>
      <xdr:row>83</xdr:row>
      <xdr:rowOff>142875</xdr:rowOff>
    </xdr:to>
    <xdr:graphicFrame macro="">
      <xdr:nvGraphicFramePr>
        <xdr:cNvPr id="13" name="Chart 12">
          <a:extLst>
            <a:ext uri="{FF2B5EF4-FFF2-40B4-BE49-F238E27FC236}">
              <a16:creationId xmlns:a16="http://schemas.microsoft.com/office/drawing/2014/main" id="{16695BA2-CBFF-4DBB-98DA-CB43BEEAB4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561975</xdr:colOff>
      <xdr:row>79</xdr:row>
      <xdr:rowOff>85725</xdr:rowOff>
    </xdr:from>
    <xdr:to>
      <xdr:col>8</xdr:col>
      <xdr:colOff>354860</xdr:colOff>
      <xdr:row>85</xdr:row>
      <xdr:rowOff>140589</xdr:rowOff>
    </xdr:to>
    <xdr:graphicFrame macro="">
      <xdr:nvGraphicFramePr>
        <xdr:cNvPr id="14" name="Chart 13">
          <a:extLst>
            <a:ext uri="{FF2B5EF4-FFF2-40B4-BE49-F238E27FC236}">
              <a16:creationId xmlns:a16="http://schemas.microsoft.com/office/drawing/2014/main" id="{207B1CD2-C156-4B1D-AD33-12744B760E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0</xdr:colOff>
      <xdr:row>86</xdr:row>
      <xdr:rowOff>0</xdr:rowOff>
    </xdr:from>
    <xdr:to>
      <xdr:col>9</xdr:col>
      <xdr:colOff>107210</xdr:colOff>
      <xdr:row>92</xdr:row>
      <xdr:rowOff>54864</xdr:rowOff>
    </xdr:to>
    <xdr:graphicFrame macro="">
      <xdr:nvGraphicFramePr>
        <xdr:cNvPr id="15" name="Chart 14">
          <a:extLst>
            <a:ext uri="{FF2B5EF4-FFF2-40B4-BE49-F238E27FC236}">
              <a16:creationId xmlns:a16="http://schemas.microsoft.com/office/drawing/2014/main" id="{6B18D1F8-FBC2-4B97-8E9A-F4D705586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7</xdr:col>
      <xdr:colOff>1219200</xdr:colOff>
      <xdr:row>95</xdr:row>
      <xdr:rowOff>76200</xdr:rowOff>
    </xdr:from>
    <xdr:to>
      <xdr:col>9</xdr:col>
      <xdr:colOff>228600</xdr:colOff>
      <xdr:row>108</xdr:row>
      <xdr:rowOff>123825</xdr:rowOff>
    </xdr:to>
    <mc:AlternateContent xmlns:mc="http://schemas.openxmlformats.org/markup-compatibility/2006">
      <mc:Choice xmlns:a14="http://schemas.microsoft.com/office/drawing/2010/main" Requires="a14">
        <xdr:graphicFrame macro="">
          <xdr:nvGraphicFramePr>
            <xdr:cNvPr id="17" name="EducationField">
              <a:extLst>
                <a:ext uri="{FF2B5EF4-FFF2-40B4-BE49-F238E27FC236}">
                  <a16:creationId xmlns:a16="http://schemas.microsoft.com/office/drawing/2014/main" id="{5F981FEF-E8E6-4188-9C44-9D29E2CC368A}"/>
                </a:ext>
              </a:extLst>
            </xdr:cNvPr>
            <xdr:cNvGraphicFramePr/>
          </xdr:nvGraphicFramePr>
          <xdr:xfrm>
            <a:off x="0" y="0"/>
            <a:ext cx="0" cy="0"/>
          </xdr:xfrm>
          <a:graphic>
            <a:graphicData uri="http://schemas.microsoft.com/office/drawing/2010/slicer">
              <sle:slicer xmlns:sle="http://schemas.microsoft.com/office/drawing/2010/slicer" name="EducationField"/>
            </a:graphicData>
          </a:graphic>
        </xdr:graphicFrame>
      </mc:Choice>
      <mc:Fallback>
        <xdr:sp macro="" textlink="">
          <xdr:nvSpPr>
            <xdr:cNvPr id="0" name=""/>
            <xdr:cNvSpPr>
              <a:spLocks noTextEdit="1"/>
            </xdr:cNvSpPr>
          </xdr:nvSpPr>
          <xdr:spPr>
            <a:xfrm>
              <a:off x="6924675" y="181737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495300</xdr:colOff>
      <xdr:row>128</xdr:row>
      <xdr:rowOff>161925</xdr:rowOff>
    </xdr:from>
    <xdr:to>
      <xdr:col>6</xdr:col>
      <xdr:colOff>485775</xdr:colOff>
      <xdr:row>139</xdr:row>
      <xdr:rowOff>57150</xdr:rowOff>
    </xdr:to>
    <mc:AlternateContent xmlns:mc="http://schemas.openxmlformats.org/markup-compatibility/2006">
      <mc:Choice xmlns:a14="http://schemas.microsoft.com/office/drawing/2010/main" Requires="a14">
        <xdr:graphicFrame macro="">
          <xdr:nvGraphicFramePr>
            <xdr:cNvPr id="20" name="EDUFIELD">
              <a:extLst>
                <a:ext uri="{FF2B5EF4-FFF2-40B4-BE49-F238E27FC236}">
                  <a16:creationId xmlns:a16="http://schemas.microsoft.com/office/drawing/2014/main" id="{501AB28B-0DAF-4CC8-B777-97B58A9A92EE}"/>
                </a:ext>
              </a:extLst>
            </xdr:cNvPr>
            <xdr:cNvGraphicFramePr/>
          </xdr:nvGraphicFramePr>
          <xdr:xfrm>
            <a:off x="0" y="0"/>
            <a:ext cx="0" cy="0"/>
          </xdr:xfrm>
          <a:graphic>
            <a:graphicData uri="http://schemas.microsoft.com/office/drawing/2010/slicer">
              <sle:slicer xmlns:sle="http://schemas.microsoft.com/office/drawing/2010/slicer" name="EDUFIELD"/>
            </a:graphicData>
          </a:graphic>
        </xdr:graphicFrame>
      </mc:Choice>
      <mc:Fallback>
        <xdr:sp macro="" textlink="">
          <xdr:nvSpPr>
            <xdr:cNvPr id="0" name=""/>
            <xdr:cNvSpPr>
              <a:spLocks noTextEdit="1"/>
            </xdr:cNvSpPr>
          </xdr:nvSpPr>
          <xdr:spPr>
            <a:xfrm>
              <a:off x="3609975" y="24545925"/>
              <a:ext cx="1828800" cy="1990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271463</xdr:colOff>
      <xdr:row>65</xdr:row>
      <xdr:rowOff>152399</xdr:rowOff>
    </xdr:from>
    <xdr:to>
      <xdr:col>8</xdr:col>
      <xdr:colOff>1209676</xdr:colOff>
      <xdr:row>77</xdr:row>
      <xdr:rowOff>85724</xdr:rowOff>
    </xdr:to>
    <xdr:graphicFrame macro="">
      <xdr:nvGraphicFramePr>
        <xdr:cNvPr id="22" name="Chart 21">
          <a:extLst>
            <a:ext uri="{FF2B5EF4-FFF2-40B4-BE49-F238E27FC236}">
              <a16:creationId xmlns:a16="http://schemas.microsoft.com/office/drawing/2014/main" id="{EFDBFD4E-C5F0-4637-8267-F3B634DD7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7</xdr:col>
      <xdr:colOff>771525</xdr:colOff>
      <xdr:row>127</xdr:row>
      <xdr:rowOff>19050</xdr:rowOff>
    </xdr:from>
    <xdr:to>
      <xdr:col>8</xdr:col>
      <xdr:colOff>1190625</xdr:colOff>
      <xdr:row>140</xdr:row>
      <xdr:rowOff>25400</xdr:rowOff>
    </xdr:to>
    <mc:AlternateContent xmlns:mc="http://schemas.openxmlformats.org/markup-compatibility/2006">
      <mc:Choice xmlns:a14="http://schemas.microsoft.com/office/drawing/2010/main" Requires="a14">
        <xdr:graphicFrame macro="">
          <xdr:nvGraphicFramePr>
            <xdr:cNvPr id="23" name="EducationField 2">
              <a:extLst>
                <a:ext uri="{FF2B5EF4-FFF2-40B4-BE49-F238E27FC236}">
                  <a16:creationId xmlns:a16="http://schemas.microsoft.com/office/drawing/2014/main" id="{364254E4-BEF2-4B30-BB60-EC5218646D6D}"/>
                </a:ext>
              </a:extLst>
            </xdr:cNvPr>
            <xdr:cNvGraphicFramePr/>
          </xdr:nvGraphicFramePr>
          <xdr:xfrm>
            <a:off x="0" y="0"/>
            <a:ext cx="0" cy="0"/>
          </xdr:xfrm>
          <a:graphic>
            <a:graphicData uri="http://schemas.microsoft.com/office/drawing/2010/slicer">
              <sle:slicer xmlns:sle="http://schemas.microsoft.com/office/drawing/2010/slicer" name="EducationField 2"/>
            </a:graphicData>
          </a:graphic>
        </xdr:graphicFrame>
      </mc:Choice>
      <mc:Fallback>
        <xdr:sp macro="" textlink="">
          <xdr:nvSpPr>
            <xdr:cNvPr id="0" name=""/>
            <xdr:cNvSpPr>
              <a:spLocks noTextEdit="1"/>
            </xdr:cNvSpPr>
          </xdr:nvSpPr>
          <xdr:spPr>
            <a:xfrm>
              <a:off x="6477000" y="24212550"/>
              <a:ext cx="1828800" cy="2482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1.758795601854" createdVersion="6" refreshedVersion="6" minRefreshableVersion="3" recordCount="1470" xr:uid="{00000000-000A-0000-FFFF-FFFF06000000}">
  <cacheSource type="worksheet">
    <worksheetSource name="hrAttrition"/>
  </cacheSource>
  <cacheFields count="37">
    <cacheField name="Age" numFmtId="0">
      <sharedItems containsSemiMixedTypes="0" containsString="0" containsNumber="1" containsInteger="1" minValue="18" maxValue="60"/>
    </cacheField>
    <cacheField name="Age_Band" numFmtId="0">
      <sharedItems count="4">
        <s v="41 - 50"/>
        <s v="30 - 40"/>
        <s v="Below 30"/>
        <s v="51 - 60"/>
      </sharedItems>
    </cacheField>
    <cacheField name="Attrition" numFmtId="0">
      <sharedItems count="2">
        <s v="Yes"/>
        <s v="No"/>
      </sharedItems>
    </cacheField>
    <cacheField name="Attrition_Rate" numFmtId="0">
      <sharedItems containsSemiMixedTypes="0" containsString="0" containsNumber="1" containsInteger="1" minValue="0" maxValue="1" count="2">
        <n v="1"/>
        <n v="0"/>
      </sharedItems>
    </cacheField>
    <cacheField name="BusinessTravel" numFmtId="0">
      <sharedItems/>
    </cacheField>
    <cacheField name="DailyRate" numFmtId="0">
      <sharedItems containsSemiMixedTypes="0" containsString="0" containsNumber="1" containsInteger="1" minValue="102" maxValue="1499"/>
    </cacheField>
    <cacheField name="Custom" numFmtId="0">
      <sharedItems count="3">
        <s v="Sales"/>
        <s v="R&amp;D"/>
        <s v="HR"/>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ount="5">
        <n v="2"/>
        <n v="1"/>
        <n v="4"/>
        <n v="3"/>
        <n v="5"/>
      </sharedItems>
    </cacheField>
    <cacheField name="EducationField" numFmtId="0">
      <sharedItems count="6">
        <s v="Life Sciences"/>
        <s v="Other"/>
        <s v="Medical"/>
        <s v="Marketing"/>
        <s v="Technical Degree"/>
        <s v="Human Resources"/>
      </sharedItems>
    </cacheField>
    <cacheField name="EmployeeCount" numFmtId="0">
      <sharedItems containsSemiMixedTypes="0" containsString="0" containsNumber="1" containsInteger="1" minValue="1" maxValue="1" count="1">
        <n v="1"/>
      </sharedItems>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ount="2">
        <s v="Female"/>
        <s v="Male"/>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ount="5">
        <n v="2"/>
        <n v="1"/>
        <n v="3"/>
        <n v="4"/>
        <n v="5"/>
      </sharedItems>
    </cacheField>
    <cacheField name="JobRole" numFmtId="0">
      <sharedItems count="9">
        <s v="Sales Executive"/>
        <s v="Research Scientist"/>
        <s v="Laboratory Technician"/>
        <s v="Manufacturing Director"/>
        <s v="Healthcare Representative"/>
        <s v="Manager"/>
        <s v="Sales Representative"/>
        <s v="Research Director"/>
        <s v="Human Resources"/>
      </sharedItems>
    </cacheField>
    <cacheField name="JobSatisfaction" numFmtId="0">
      <sharedItems containsSemiMixedTypes="0" containsString="0" containsNumber="1" containsInteger="1" minValue="1" maxValue="4" count="4">
        <n v="4"/>
        <n v="2"/>
        <n v="3"/>
        <n v="1"/>
      </sharedItems>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9928844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74.596886574072" createdVersion="6" refreshedVersion="6" minRefreshableVersion="3" recordCount="1470" xr:uid="{21A74E1F-67AE-48CE-A1B2-540A045A64AC}">
  <cacheSource type="worksheet">
    <worksheetSource name="WA_Fn_UseC__HR_Employee_Attrition"/>
  </cacheSource>
  <cacheFields count="37">
    <cacheField name="Age Band" numFmtId="0">
      <sharedItems/>
    </cacheField>
    <cacheField name="Attrition Rate" numFmtId="0">
      <sharedItems containsSemiMixedTypes="0" containsString="0" containsNumber="1" containsInteger="1" minValue="0" maxValue="1"/>
    </cacheField>
    <cacheField name="BusinessTravel" numFmtId="0">
      <sharedItems/>
    </cacheField>
    <cacheField name="DailyRate" numFmtId="0">
      <sharedItems containsSemiMixedTypes="0" containsString="0" containsNumber="1" containsInteger="1" minValue="102" maxValue="1499"/>
    </cacheField>
    <cacheField name="Dept." numFmtId="0">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ducational Field" numFmtId="0">
      <sharedItems/>
    </cacheField>
    <cacheField name="EDUFIELD" numFmtId="0">
      <sharedItems count="6">
        <s v="Life Sciences"/>
        <s v="Other"/>
        <s v="Medical"/>
        <s v="Marketing"/>
        <s v="Tech Degree"/>
        <s v="HR"/>
      </sharedItems>
    </cacheField>
    <cacheField name="EmployeeCount" numFmtId="0">
      <sharedItems containsSemiMixedTypes="0" containsString="0" containsNumber="1" containsInteger="1" minValue="1" maxValue="1"/>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Base"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acheField>
    <cacheField name="JobLevel" numFmtId="0">
      <sharedItems containsSemiMixedTypes="0" containsString="0" containsNumber="1" containsInteger="1" minValue="1" maxValue="5"/>
    </cacheField>
    <cacheField name="JobRole" numFmtId="0">
      <sharedItems/>
    </cacheField>
    <cacheField name="JobSatisfaction" numFmtId="0">
      <sharedItems containsSemiMixedTypes="0" containsString="0" containsNumber="1" containsInteger="1" minValue="1" maxValue="4"/>
    </cacheField>
    <cacheField name="MaritalStatus" numFmtId="0">
      <sharedItems/>
    </cacheField>
    <cacheField name="MonthlyIncome" numFmtId="0">
      <sharedItems containsSemiMixedTypes="0" containsString="0" containsNumber="1" containsInteger="1" minValue="1009" maxValue="19999"/>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acheField>
    <cacheField name="Over18" numFmtId="0">
      <sharedItems/>
    </cacheField>
    <cacheField name="OverTime" numFmtId="0">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acheField>
    <cacheField name="TotalWorkingYears" numFmtId="0">
      <sharedItems containsSemiMixedTypes="0" containsString="0" containsNumber="1" containsInteger="1" minValue="0" maxValue="40"/>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InCurrentRole"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50591659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74.875288310184" backgroundQuery="1" createdVersion="6" refreshedVersion="6" minRefreshableVersion="3" recordCount="0" supportSubquery="1" supportAdvancedDrill="1" xr:uid="{65F5C8E2-A465-47F0-BCE2-6A08D94F219C}">
  <cacheSource type="external" connectionId="3"/>
  <cacheFields count="3">
    <cacheField name="[hrAttrition].[Department].[Department]" caption="Department" numFmtId="0" hierarchy="6" level="1">
      <sharedItems count="3">
        <s v="HR"/>
        <s v="R&amp;D"/>
        <s v="Sales"/>
      </sharedItems>
    </cacheField>
    <cacheField name="[Measures].[Sum of Attrition_Rate]" caption="Sum of Attrition_Rate" numFmtId="0" hierarchy="41" level="32767"/>
    <cacheField name="[hrAttrition].[Gender].[Gender]" caption="Gender" numFmtId="0" hierarchy="13" level="1">
      <sharedItems count="2">
        <s v="Female"/>
        <s v="Male"/>
      </sharedItems>
    </cacheField>
  </cacheFields>
  <cacheHierarchies count="44">
    <cacheHierarchy uniqueName="[hrAttrition].[Age]" caption="Age" attribute="1" defaultMemberUniqueName="[hrAttrition].[Age].[All]" allUniqueName="[hrAttrition].[Age].[All]" dimensionUniqueName="[hrAttrition]" displayFolder="" count="0" memberValueDatatype="20" unbalanced="0"/>
    <cacheHierarchy uniqueName="[hrAttrition].[Age_Band]" caption="Age_Band" attribute="1" defaultMemberUniqueName="[hrAttrition].[Age_Band].[All]" allUniqueName="[hrAttrition].[Age_Band].[All]" dimensionUniqueName="[hrAttrition]" displayFolder="" count="0" memberValueDatatype="130" unbalanced="0"/>
    <cacheHierarchy uniqueName="[hrAttrition].[Attrition]" caption="Attrition" attribute="1" defaultMemberUniqueName="[hrAttrition].[Attrition].[All]" allUniqueName="[hrAttrition].[Attrition].[All]" dimensionUniqueName="[hrAttrition]" displayFolder="" count="0" memberValueDatatype="130" unbalanced="0"/>
    <cacheHierarchy uniqueName="[hrAttrition].[Attrition_Rate]" caption="Attrition_Rate" attribute="1" defaultMemberUniqueName="[hrAttrition].[Attrition_Rate].[All]" allUniqueName="[hrAttrition].[Attrition_Rate].[All]" dimensionUniqueName="[hrAttrition]" displayFolder="" count="0" memberValueDatatype="20" unbalanced="0"/>
    <cacheHierarchy uniqueName="[hrAttrition].[BusinessTravel]" caption="BusinessTravel" attribute="1" defaultMemberUniqueName="[hrAttrition].[BusinessTravel].[All]" allUniqueName="[hrAttrition].[BusinessTravel].[All]" dimensionUniqueName="[hrAttrition]" displayFolder="" count="0" memberValueDatatype="130" unbalanced="0"/>
    <cacheHierarchy uniqueName="[hrAttrition].[DailyRate]" caption="DailyRate" attribute="1" defaultMemberUniqueName="[hrAttrition].[DailyRate].[All]" allUniqueName="[hrAttrition].[DailyRate].[All]" dimensionUniqueName="[hrAttrition]" displayFolder="" count="0" memberValueDatatype="20" unbalanced="0"/>
    <cacheHierarchy uniqueName="[hrAttrition].[Department]" caption="Department" attribute="1" defaultMemberUniqueName="[hrAttrition].[Department].[All]" allUniqueName="[hrAttrition].[Department].[All]" dimensionUniqueName="[hrAttrition]" displayFolder="" count="2" memberValueDatatype="130" unbalanced="0">
      <fieldsUsage count="2">
        <fieldUsage x="-1"/>
        <fieldUsage x="0"/>
      </fieldsUsage>
    </cacheHierarchy>
    <cacheHierarchy uniqueName="[hrAttrition].[DistanceFromHome]" caption="DistanceFromHome" attribute="1" defaultMemberUniqueName="[hrAttrition].[DistanceFromHome].[All]" allUniqueName="[hrAttrition].[DistanceFromHome].[All]" dimensionUniqueName="[hrAttrition]" displayFolder="" count="0" memberValueDatatype="20" unbalanced="0"/>
    <cacheHierarchy uniqueName="[hrAttrition].[Education]" caption="Education" attribute="1" defaultMemberUniqueName="[hrAttrition].[Education].[All]" allUniqueName="[hrAttrition].[Education].[All]" dimensionUniqueName="[hrAttrition]" displayFolder="" count="0" memberValueDatatype="20" unbalanced="0"/>
    <cacheHierarchy uniqueName="[hrAttrition].[EducationField]" caption="EducationField" attribute="1" defaultMemberUniqueName="[hrAttrition].[EducationField].[All]" allUniqueName="[hrAttrition].[EducationField].[All]" dimensionUniqueName="[hrAttrition]" displayFolder="" count="0" memberValueDatatype="130" unbalanced="0"/>
    <cacheHierarchy uniqueName="[hrAttrition].[EmployeeCount]" caption="EmployeeCount" attribute="1" defaultMemberUniqueName="[hrAttrition].[EmployeeCount].[All]" allUniqueName="[hrAttrition].[EmployeeCount].[All]" dimensionUniqueName="[hrAttrition]" displayFolder="" count="0" memberValueDatatype="20" unbalanced="0"/>
    <cacheHierarchy uniqueName="[hrAttrition].[EmployeeNumber]" caption="EmployeeNumber" attribute="1" defaultMemberUniqueName="[hrAttrition].[EmployeeNumber].[All]" allUniqueName="[hrAttrition].[EmployeeNumber].[All]" dimensionUniqueName="[hrAttrition]" displayFolder="" count="0" memberValueDatatype="20" unbalanced="0"/>
    <cacheHierarchy uniqueName="[hrAttrition].[EnvironmentSatisfaction]" caption="EnvironmentSatisfaction" attribute="1" defaultMemberUniqueName="[hrAttrition].[EnvironmentSatisfaction].[All]" allUniqueName="[hrAttrition].[EnvironmentSatisfaction].[All]" dimensionUniqueName="[hrAttrition]" displayFolder="" count="0" memberValueDatatype="20" unbalanced="0"/>
    <cacheHierarchy uniqueName="[hrAttrition].[Gender]" caption="Gender" attribute="1" defaultMemberUniqueName="[hrAttrition].[Gender].[All]" allUniqueName="[hrAttrition].[Gender].[All]" dimensionUniqueName="[hrAttrition]" displayFolder="" count="2" memberValueDatatype="130" unbalanced="0">
      <fieldsUsage count="2">
        <fieldUsage x="-1"/>
        <fieldUsage x="2"/>
      </fieldsUsage>
    </cacheHierarchy>
    <cacheHierarchy uniqueName="[hrAttrition].[HourlyRate]" caption="HourlyRate" attribute="1" defaultMemberUniqueName="[hrAttrition].[HourlyRate].[All]" allUniqueName="[hrAttrition].[HourlyRate].[All]" dimensionUniqueName="[hrAttrition]" displayFolder="" count="0" memberValueDatatype="20" unbalanced="0"/>
    <cacheHierarchy uniqueName="[hrAttrition].[JobInvolvement]" caption="JobInvolvement" attribute="1" defaultMemberUniqueName="[hrAttrition].[JobInvolvement].[All]" allUniqueName="[hrAttrition].[JobInvolvement].[All]" dimensionUniqueName="[hrAttrition]" displayFolder="" count="0" memberValueDatatype="20" unbalanced="0"/>
    <cacheHierarchy uniqueName="[hrAttrition].[JobLevel]" caption="JobLevel" attribute="1" defaultMemberUniqueName="[hrAttrition].[JobLevel].[All]" allUniqueName="[hrAttrition].[JobLevel].[All]" dimensionUniqueName="[hrAttrition]" displayFolder="" count="0" memberValueDatatype="20" unbalanced="0"/>
    <cacheHierarchy uniqueName="[hrAttrition].[JobRole]" caption="JobRole" attribute="1" defaultMemberUniqueName="[hrAttrition].[JobRole].[All]" allUniqueName="[hrAttrition].[JobRole].[All]" dimensionUniqueName="[hrAttrition]" displayFolder="" count="0" memberValueDatatype="130" unbalanced="0"/>
    <cacheHierarchy uniqueName="[hrAttrition].[JobSatisfaction]" caption="JobSatisfaction" attribute="1" defaultMemberUniqueName="[hrAttrition].[JobSatisfaction].[All]" allUniqueName="[hrAttrition].[JobSatisfaction].[All]" dimensionUniqueName="[hrAttrition]" displayFolder="" count="0" memberValueDatatype="20" unbalanced="0"/>
    <cacheHierarchy uniqueName="[hrAttrition].[MaritalStatus]" caption="MaritalStatus" attribute="1" defaultMemberUniqueName="[hrAttrition].[MaritalStatus].[All]" allUniqueName="[hrAttrition].[MaritalStatus].[All]" dimensionUniqueName="[hrAttrition]" displayFolder="" count="0" memberValueDatatype="130" unbalanced="0"/>
    <cacheHierarchy uniqueName="[hrAttrition].[MonthlyIncome]" caption="MonthlyIncome" attribute="1" defaultMemberUniqueName="[hrAttrition].[MonthlyIncome].[All]" allUniqueName="[hrAttrition].[MonthlyIncome].[All]" dimensionUniqueName="[hrAttrition]" displayFolder="" count="0" memberValueDatatype="20" unbalanced="0"/>
    <cacheHierarchy uniqueName="[hrAttrition].[MonthlyRate]" caption="MonthlyRate" attribute="1" defaultMemberUniqueName="[hrAttrition].[MonthlyRate].[All]" allUniqueName="[hrAttrition].[MonthlyRate].[All]" dimensionUniqueName="[hrAttrition]" displayFolder="" count="0" memberValueDatatype="20" unbalanced="0"/>
    <cacheHierarchy uniqueName="[hrAttrition].[NumCompaniesWorked]" caption="NumCompaniesWorked" attribute="1" defaultMemberUniqueName="[hrAttrition].[NumCompaniesWorked].[All]" allUniqueName="[hrAttrition].[NumCompaniesWorked].[All]" dimensionUniqueName="[hrAttrition]" displayFolder="" count="0" memberValueDatatype="20" unbalanced="0"/>
    <cacheHierarchy uniqueName="[hrAttrition].[Over18]" caption="Over18" attribute="1" defaultMemberUniqueName="[hrAttrition].[Over18].[All]" allUniqueName="[hrAttrition].[Over18].[All]" dimensionUniqueName="[hrAttrition]" displayFolder="" count="0" memberValueDatatype="130" unbalanced="0"/>
    <cacheHierarchy uniqueName="[hrAttrition].[OverTime]" caption="OverTime" attribute="1" defaultMemberUniqueName="[hrAttrition].[OverTime].[All]" allUniqueName="[hrAttrition].[OverTime].[All]" dimensionUniqueName="[hrAttrition]" displayFolder="" count="0" memberValueDatatype="130" unbalanced="0"/>
    <cacheHierarchy uniqueName="[hrAttrition].[PercentSalaryHike]" caption="PercentSalaryHike" attribute="1" defaultMemberUniqueName="[hrAttrition].[PercentSalaryHike].[All]" allUniqueName="[hrAttrition].[PercentSalaryHike].[All]" dimensionUniqueName="[hrAttrition]" displayFolder="" count="0" memberValueDatatype="20" unbalanced="0"/>
    <cacheHierarchy uniqueName="[hrAttrition].[PerformanceRating]" caption="PerformanceRating" attribute="1" defaultMemberUniqueName="[hrAttrition].[PerformanceRating].[All]" allUniqueName="[hrAttrition].[PerformanceRating].[All]" dimensionUniqueName="[hrAttrition]" displayFolder="" count="0" memberValueDatatype="20" unbalanced="0"/>
    <cacheHierarchy uniqueName="[hrAttrition].[RelationshipSatisfaction]" caption="RelationshipSatisfaction" attribute="1" defaultMemberUniqueName="[hrAttrition].[RelationshipSatisfaction].[All]" allUniqueName="[hrAttrition].[RelationshipSatisfaction].[All]" dimensionUniqueName="[hrAttrition]" displayFolder="" count="0" memberValueDatatype="20" unbalanced="0"/>
    <cacheHierarchy uniqueName="[hrAttrition].[StandardHours]" caption="StandardHours" attribute="1" defaultMemberUniqueName="[hrAttrition].[StandardHours].[All]" allUniqueName="[hrAttrition].[StandardHours].[All]" dimensionUniqueName="[hrAttrition]" displayFolder="" count="0" memberValueDatatype="20" unbalanced="0"/>
    <cacheHierarchy uniqueName="[hrAttrition].[StockOptionLevel]" caption="StockOptionLevel" attribute="1" defaultMemberUniqueName="[hrAttrition].[StockOptionLevel].[All]" allUniqueName="[hrAttrition].[StockOptionLevel].[All]" dimensionUniqueName="[hrAttrition]" displayFolder="" count="0" memberValueDatatype="20" unbalanced="0"/>
    <cacheHierarchy uniqueName="[hrAttrition].[TotalWorkingYears]" caption="TotalWorkingYears" attribute="1" defaultMemberUniqueName="[hrAttrition].[TotalWorkingYears].[All]" allUniqueName="[hrAttrition].[TotalWorkingYears].[All]" dimensionUniqueName="[hrAttrition]" displayFolder="" count="0" memberValueDatatype="20" unbalanced="0"/>
    <cacheHierarchy uniqueName="[hrAttrition].[TrainingTimesLastYear]" caption="TrainingTimesLastYear" attribute="1" defaultMemberUniqueName="[hrAttrition].[TrainingTimesLastYear].[All]" allUniqueName="[hrAttrition].[TrainingTimesLastYear].[All]" dimensionUniqueName="[hrAttrition]" displayFolder="" count="0" memberValueDatatype="20" unbalanced="0"/>
    <cacheHierarchy uniqueName="[hrAttrition].[WorkLifeBalance]" caption="WorkLifeBalance" attribute="1" defaultMemberUniqueName="[hrAttrition].[WorkLifeBalance].[All]" allUniqueName="[hrAttrition].[WorkLifeBalance].[All]" dimensionUniqueName="[hrAttrition]" displayFolder="" count="0" memberValueDatatype="20" unbalanced="0"/>
    <cacheHierarchy uniqueName="[hrAttrition].[YearsAtCompany]" caption="YearsAtCompany" attribute="1" defaultMemberUniqueName="[hrAttrition].[YearsAtCompany].[All]" allUniqueName="[hrAttrition].[YearsAtCompany].[All]" dimensionUniqueName="[hrAttrition]" displayFolder="" count="0" memberValueDatatype="20" unbalanced="0"/>
    <cacheHierarchy uniqueName="[hrAttrition].[YearsInCurrentRole]" caption="YearsInCurrentRole" attribute="1" defaultMemberUniqueName="[hrAttrition].[YearsInCurrentRole].[All]" allUniqueName="[hrAttrition].[YearsInCurrentRole].[All]" dimensionUniqueName="[hrAttrition]" displayFolder="" count="0" memberValueDatatype="20" unbalanced="0"/>
    <cacheHierarchy uniqueName="[hrAttrition].[YearsSinceLastPromotion]" caption="YearsSinceLastPromotion" attribute="1" defaultMemberUniqueName="[hrAttrition].[YearsSinceLastPromotion].[All]" allUniqueName="[hrAttrition].[YearsSinceLastPromotion].[All]" dimensionUniqueName="[hrAttrition]" displayFolder="" count="0" memberValueDatatype="20" unbalanced="0"/>
    <cacheHierarchy uniqueName="[hrAttrition].[YearsWithCurrManager]" caption="YearsWithCurrManager" attribute="1" defaultMemberUniqueName="[hrAttrition].[YearsWithCurrManager].[All]" allUniqueName="[hrAttrition].[YearsWithCurrManager].[All]" dimensionUniqueName="[hrAttrition]" displayFolder="" count="0" memberValueDatatype="20" unbalanced="0"/>
    <cacheHierarchy uniqueName="[Measures].[__XL_Count hrAttrition]" caption="__XL_Count hrAttrition" measure="1" displayFolder="" measureGroup="hrAttrition" count="0" hidden="1"/>
    <cacheHierarchy uniqueName="[Measures].[__No measures defined]" caption="__No measures defined" measure="1" displayFolder="" count="0" hidden="1"/>
    <cacheHierarchy uniqueName="[Measures].[Count of Attrition]" caption="Count of Attrition" measure="1" displayFolder="" measureGroup="hrAttrition" count="0" hidden="1">
      <extLst>
        <ext xmlns:x15="http://schemas.microsoft.com/office/spreadsheetml/2010/11/main" uri="{B97F6D7D-B522-45F9-BDA1-12C45D357490}">
          <x15:cacheHierarchy aggregatedColumn="2"/>
        </ext>
      </extLst>
    </cacheHierarchy>
    <cacheHierarchy uniqueName="[Measures].[Sum of EmployeeCount]" caption="Sum of EmployeeCount" measure="1" displayFolder="" measureGroup="hrAttrition" count="0" hidden="1">
      <extLst>
        <ext xmlns:x15="http://schemas.microsoft.com/office/spreadsheetml/2010/11/main" uri="{B97F6D7D-B522-45F9-BDA1-12C45D357490}">
          <x15:cacheHierarchy aggregatedColumn="10"/>
        </ext>
      </extLst>
    </cacheHierarchy>
    <cacheHierarchy uniqueName="[Measures].[Sum of Attrition_Rate]" caption="Sum of Attrition_Rate" measure="1" displayFolder="" measureGroup="hrAttrition" count="0" oneField="1" hidden="1">
      <fieldsUsage count="1">
        <fieldUsage x="1"/>
      </fieldsUsage>
      <extLst>
        <ext xmlns:x15="http://schemas.microsoft.com/office/spreadsheetml/2010/11/main" uri="{B97F6D7D-B522-45F9-BDA1-12C45D357490}">
          <x15:cacheHierarchy aggregatedColumn="3"/>
        </ext>
      </extLst>
    </cacheHierarchy>
    <cacheHierarchy uniqueName="[Measures].[Count of Attrition_Rate]" caption="Count of Attrition_Rate" measure="1" displayFolder="" measureGroup="hrAttrition" count="0" hidden="1">
      <extLst>
        <ext xmlns:x15="http://schemas.microsoft.com/office/spreadsheetml/2010/11/main" uri="{B97F6D7D-B522-45F9-BDA1-12C45D357490}">
          <x15:cacheHierarchy aggregatedColumn="3"/>
        </ext>
      </extLst>
    </cacheHierarchy>
    <cacheHierarchy uniqueName="[Measures].[Count of Gender]" caption="Count of Gender" measure="1" displayFolder="" measureGroup="hrAttrition" count="0" hidden="1">
      <extLst>
        <ext xmlns:x15="http://schemas.microsoft.com/office/spreadsheetml/2010/11/main" uri="{B97F6D7D-B522-45F9-BDA1-12C45D357490}">
          <x15:cacheHierarchy aggregatedColumn="13"/>
        </ext>
      </extLst>
    </cacheHierarchy>
  </cacheHierarchies>
  <kpis count="0"/>
  <dimensions count="2">
    <dimension name="hrAttrition" uniqueName="[hrAttrition]" caption="hrAttrition"/>
    <dimension measure="1" name="Measures" uniqueName="[Measures]" caption="Measures"/>
  </dimensions>
  <measureGroups count="1">
    <measureGroup name="hrAttrition" caption="hrAttrition"/>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x v="0"/>
    <x v="0"/>
    <x v="0"/>
    <s v="Travel_Rarely"/>
    <n v="1102"/>
    <x v="0"/>
    <n v="1"/>
    <x v="0"/>
    <x v="0"/>
    <x v="0"/>
    <n v="1"/>
    <n v="2"/>
    <x v="0"/>
    <n v="94"/>
    <n v="3"/>
    <x v="0"/>
    <x v="0"/>
    <x v="0"/>
    <s v="Single"/>
    <n v="5993"/>
    <n v="19479"/>
    <n v="8"/>
    <s v="Y"/>
    <s v="Yes"/>
    <n v="11"/>
    <n v="3"/>
    <n v="1"/>
    <n v="80"/>
    <n v="0"/>
    <n v="8"/>
    <n v="0"/>
    <n v="1"/>
    <n v="6"/>
    <n v="4"/>
    <n v="0"/>
    <n v="5"/>
  </r>
  <r>
    <n v="49"/>
    <x v="0"/>
    <x v="1"/>
    <x v="1"/>
    <s v="Travel_Frequently"/>
    <n v="279"/>
    <x v="1"/>
    <n v="8"/>
    <x v="1"/>
    <x v="0"/>
    <x v="0"/>
    <n v="2"/>
    <n v="3"/>
    <x v="1"/>
    <n v="61"/>
    <n v="2"/>
    <x v="0"/>
    <x v="1"/>
    <x v="1"/>
    <s v="Married"/>
    <n v="5130"/>
    <n v="24907"/>
    <n v="1"/>
    <s v="Y"/>
    <s v="No"/>
    <n v="23"/>
    <n v="4"/>
    <n v="4"/>
    <n v="80"/>
    <n v="1"/>
    <n v="10"/>
    <n v="3"/>
    <n v="3"/>
    <n v="10"/>
    <n v="7"/>
    <n v="1"/>
    <n v="7"/>
  </r>
  <r>
    <n v="37"/>
    <x v="1"/>
    <x v="0"/>
    <x v="0"/>
    <s v="Travel_Rarely"/>
    <n v="1373"/>
    <x v="1"/>
    <n v="2"/>
    <x v="0"/>
    <x v="1"/>
    <x v="0"/>
    <n v="4"/>
    <n v="4"/>
    <x v="1"/>
    <n v="92"/>
    <n v="2"/>
    <x v="1"/>
    <x v="2"/>
    <x v="2"/>
    <s v="Single"/>
    <n v="2090"/>
    <n v="2396"/>
    <n v="6"/>
    <s v="Y"/>
    <s v="Yes"/>
    <n v="15"/>
    <n v="3"/>
    <n v="2"/>
    <n v="80"/>
    <n v="0"/>
    <n v="7"/>
    <n v="3"/>
    <n v="3"/>
    <n v="0"/>
    <n v="0"/>
    <n v="0"/>
    <n v="0"/>
  </r>
  <r>
    <n v="33"/>
    <x v="1"/>
    <x v="1"/>
    <x v="1"/>
    <s v="Travel_Frequently"/>
    <n v="1392"/>
    <x v="1"/>
    <n v="3"/>
    <x v="2"/>
    <x v="0"/>
    <x v="0"/>
    <n v="5"/>
    <n v="4"/>
    <x v="0"/>
    <n v="56"/>
    <n v="3"/>
    <x v="1"/>
    <x v="1"/>
    <x v="2"/>
    <s v="Married"/>
    <n v="2909"/>
    <n v="23159"/>
    <n v="1"/>
    <s v="Y"/>
    <s v="Yes"/>
    <n v="11"/>
    <n v="3"/>
    <n v="3"/>
    <n v="80"/>
    <n v="0"/>
    <n v="8"/>
    <n v="3"/>
    <n v="3"/>
    <n v="8"/>
    <n v="7"/>
    <n v="3"/>
    <n v="0"/>
  </r>
  <r>
    <n v="27"/>
    <x v="2"/>
    <x v="1"/>
    <x v="1"/>
    <s v="Travel_Rarely"/>
    <n v="591"/>
    <x v="1"/>
    <n v="2"/>
    <x v="1"/>
    <x v="2"/>
    <x v="0"/>
    <n v="7"/>
    <n v="1"/>
    <x v="1"/>
    <n v="40"/>
    <n v="3"/>
    <x v="1"/>
    <x v="2"/>
    <x v="1"/>
    <s v="Married"/>
    <n v="3468"/>
    <n v="16632"/>
    <n v="9"/>
    <s v="Y"/>
    <s v="No"/>
    <n v="12"/>
    <n v="3"/>
    <n v="4"/>
    <n v="80"/>
    <n v="1"/>
    <n v="6"/>
    <n v="3"/>
    <n v="3"/>
    <n v="2"/>
    <n v="2"/>
    <n v="2"/>
    <n v="2"/>
  </r>
  <r>
    <n v="32"/>
    <x v="1"/>
    <x v="1"/>
    <x v="1"/>
    <s v="Travel_Frequently"/>
    <n v="1005"/>
    <x v="1"/>
    <n v="2"/>
    <x v="0"/>
    <x v="0"/>
    <x v="0"/>
    <n v="8"/>
    <n v="4"/>
    <x v="1"/>
    <n v="79"/>
    <n v="3"/>
    <x v="1"/>
    <x v="2"/>
    <x v="0"/>
    <s v="Single"/>
    <n v="3068"/>
    <n v="11864"/>
    <n v="0"/>
    <s v="Y"/>
    <s v="No"/>
    <n v="13"/>
    <n v="3"/>
    <n v="3"/>
    <n v="80"/>
    <n v="0"/>
    <n v="8"/>
    <n v="2"/>
    <n v="2"/>
    <n v="7"/>
    <n v="7"/>
    <n v="3"/>
    <n v="6"/>
  </r>
  <r>
    <n v="59"/>
    <x v="3"/>
    <x v="1"/>
    <x v="1"/>
    <s v="Travel_Rarely"/>
    <n v="1324"/>
    <x v="1"/>
    <n v="3"/>
    <x v="3"/>
    <x v="2"/>
    <x v="0"/>
    <n v="10"/>
    <n v="3"/>
    <x v="0"/>
    <n v="81"/>
    <n v="4"/>
    <x v="1"/>
    <x v="2"/>
    <x v="3"/>
    <s v="Married"/>
    <n v="2670"/>
    <n v="9964"/>
    <n v="4"/>
    <s v="Y"/>
    <s v="Yes"/>
    <n v="20"/>
    <n v="4"/>
    <n v="1"/>
    <n v="80"/>
    <n v="3"/>
    <n v="12"/>
    <n v="3"/>
    <n v="2"/>
    <n v="1"/>
    <n v="0"/>
    <n v="0"/>
    <n v="0"/>
  </r>
  <r>
    <n v="30"/>
    <x v="1"/>
    <x v="1"/>
    <x v="1"/>
    <s v="Travel_Rarely"/>
    <n v="1358"/>
    <x v="1"/>
    <n v="24"/>
    <x v="1"/>
    <x v="0"/>
    <x v="0"/>
    <n v="11"/>
    <n v="4"/>
    <x v="1"/>
    <n v="67"/>
    <n v="3"/>
    <x v="1"/>
    <x v="2"/>
    <x v="2"/>
    <s v="Divorced"/>
    <n v="2693"/>
    <n v="13335"/>
    <n v="1"/>
    <s v="Y"/>
    <s v="No"/>
    <n v="22"/>
    <n v="4"/>
    <n v="2"/>
    <n v="80"/>
    <n v="1"/>
    <n v="1"/>
    <n v="2"/>
    <n v="3"/>
    <n v="1"/>
    <n v="0"/>
    <n v="0"/>
    <n v="0"/>
  </r>
  <r>
    <n v="38"/>
    <x v="1"/>
    <x v="1"/>
    <x v="1"/>
    <s v="Travel_Frequently"/>
    <n v="216"/>
    <x v="1"/>
    <n v="23"/>
    <x v="3"/>
    <x v="0"/>
    <x v="0"/>
    <n v="12"/>
    <n v="4"/>
    <x v="1"/>
    <n v="44"/>
    <n v="2"/>
    <x v="2"/>
    <x v="3"/>
    <x v="2"/>
    <s v="Single"/>
    <n v="9526"/>
    <n v="8787"/>
    <n v="0"/>
    <s v="Y"/>
    <s v="No"/>
    <n v="21"/>
    <n v="4"/>
    <n v="2"/>
    <n v="80"/>
    <n v="0"/>
    <n v="10"/>
    <n v="2"/>
    <n v="3"/>
    <n v="9"/>
    <n v="7"/>
    <n v="1"/>
    <n v="8"/>
  </r>
  <r>
    <n v="36"/>
    <x v="1"/>
    <x v="1"/>
    <x v="1"/>
    <s v="Travel_Rarely"/>
    <n v="1299"/>
    <x v="1"/>
    <n v="27"/>
    <x v="3"/>
    <x v="2"/>
    <x v="0"/>
    <n v="13"/>
    <n v="3"/>
    <x v="1"/>
    <n v="94"/>
    <n v="3"/>
    <x v="0"/>
    <x v="4"/>
    <x v="2"/>
    <s v="Married"/>
    <n v="5237"/>
    <n v="16577"/>
    <n v="6"/>
    <s v="Y"/>
    <s v="No"/>
    <n v="13"/>
    <n v="3"/>
    <n v="2"/>
    <n v="80"/>
    <n v="2"/>
    <n v="17"/>
    <n v="3"/>
    <n v="2"/>
    <n v="7"/>
    <n v="7"/>
    <n v="7"/>
    <n v="7"/>
  </r>
  <r>
    <n v="35"/>
    <x v="1"/>
    <x v="1"/>
    <x v="1"/>
    <s v="Travel_Rarely"/>
    <n v="809"/>
    <x v="1"/>
    <n v="16"/>
    <x v="3"/>
    <x v="2"/>
    <x v="0"/>
    <n v="14"/>
    <n v="1"/>
    <x v="1"/>
    <n v="84"/>
    <n v="4"/>
    <x v="1"/>
    <x v="2"/>
    <x v="1"/>
    <s v="Married"/>
    <n v="2426"/>
    <n v="16479"/>
    <n v="0"/>
    <s v="Y"/>
    <s v="No"/>
    <n v="13"/>
    <n v="3"/>
    <n v="3"/>
    <n v="80"/>
    <n v="1"/>
    <n v="6"/>
    <n v="5"/>
    <n v="3"/>
    <n v="5"/>
    <n v="4"/>
    <n v="0"/>
    <n v="3"/>
  </r>
  <r>
    <n v="29"/>
    <x v="2"/>
    <x v="1"/>
    <x v="1"/>
    <s v="Travel_Rarely"/>
    <n v="153"/>
    <x v="1"/>
    <n v="15"/>
    <x v="0"/>
    <x v="0"/>
    <x v="0"/>
    <n v="15"/>
    <n v="4"/>
    <x v="0"/>
    <n v="49"/>
    <n v="2"/>
    <x v="0"/>
    <x v="2"/>
    <x v="2"/>
    <s v="Single"/>
    <n v="4193"/>
    <n v="12682"/>
    <n v="0"/>
    <s v="Y"/>
    <s v="Yes"/>
    <n v="12"/>
    <n v="3"/>
    <n v="4"/>
    <n v="80"/>
    <n v="0"/>
    <n v="10"/>
    <n v="3"/>
    <n v="3"/>
    <n v="9"/>
    <n v="5"/>
    <n v="0"/>
    <n v="8"/>
  </r>
  <r>
    <n v="31"/>
    <x v="1"/>
    <x v="1"/>
    <x v="1"/>
    <s v="Travel_Rarely"/>
    <n v="670"/>
    <x v="1"/>
    <n v="26"/>
    <x v="1"/>
    <x v="0"/>
    <x v="0"/>
    <n v="16"/>
    <n v="1"/>
    <x v="1"/>
    <n v="31"/>
    <n v="3"/>
    <x v="1"/>
    <x v="1"/>
    <x v="2"/>
    <s v="Divorced"/>
    <n v="2911"/>
    <n v="15170"/>
    <n v="1"/>
    <s v="Y"/>
    <s v="No"/>
    <n v="17"/>
    <n v="3"/>
    <n v="4"/>
    <n v="80"/>
    <n v="1"/>
    <n v="5"/>
    <n v="1"/>
    <n v="2"/>
    <n v="5"/>
    <n v="2"/>
    <n v="4"/>
    <n v="3"/>
  </r>
  <r>
    <n v="34"/>
    <x v="1"/>
    <x v="1"/>
    <x v="1"/>
    <s v="Travel_Rarely"/>
    <n v="1346"/>
    <x v="1"/>
    <n v="19"/>
    <x v="0"/>
    <x v="2"/>
    <x v="0"/>
    <n v="18"/>
    <n v="2"/>
    <x v="1"/>
    <n v="93"/>
    <n v="3"/>
    <x v="1"/>
    <x v="2"/>
    <x v="0"/>
    <s v="Divorced"/>
    <n v="2661"/>
    <n v="8758"/>
    <n v="0"/>
    <s v="Y"/>
    <s v="No"/>
    <n v="11"/>
    <n v="3"/>
    <n v="3"/>
    <n v="80"/>
    <n v="1"/>
    <n v="3"/>
    <n v="2"/>
    <n v="3"/>
    <n v="2"/>
    <n v="2"/>
    <n v="1"/>
    <n v="2"/>
  </r>
  <r>
    <n v="28"/>
    <x v="2"/>
    <x v="0"/>
    <x v="0"/>
    <s v="Travel_Rarely"/>
    <n v="103"/>
    <x v="1"/>
    <n v="24"/>
    <x v="3"/>
    <x v="0"/>
    <x v="0"/>
    <n v="19"/>
    <n v="3"/>
    <x v="1"/>
    <n v="50"/>
    <n v="2"/>
    <x v="1"/>
    <x v="2"/>
    <x v="2"/>
    <s v="Single"/>
    <n v="2028"/>
    <n v="12947"/>
    <n v="5"/>
    <s v="Y"/>
    <s v="Yes"/>
    <n v="14"/>
    <n v="3"/>
    <n v="2"/>
    <n v="80"/>
    <n v="0"/>
    <n v="6"/>
    <n v="4"/>
    <n v="3"/>
    <n v="4"/>
    <n v="2"/>
    <n v="0"/>
    <n v="3"/>
  </r>
  <r>
    <n v="29"/>
    <x v="2"/>
    <x v="1"/>
    <x v="1"/>
    <s v="Travel_Rarely"/>
    <n v="1389"/>
    <x v="1"/>
    <n v="21"/>
    <x v="2"/>
    <x v="0"/>
    <x v="0"/>
    <n v="20"/>
    <n v="2"/>
    <x v="0"/>
    <n v="51"/>
    <n v="4"/>
    <x v="2"/>
    <x v="3"/>
    <x v="3"/>
    <s v="Divorced"/>
    <n v="9980"/>
    <n v="10195"/>
    <n v="1"/>
    <s v="Y"/>
    <s v="No"/>
    <n v="11"/>
    <n v="3"/>
    <n v="3"/>
    <n v="80"/>
    <n v="1"/>
    <n v="10"/>
    <n v="1"/>
    <n v="3"/>
    <n v="10"/>
    <n v="9"/>
    <n v="8"/>
    <n v="8"/>
  </r>
  <r>
    <n v="32"/>
    <x v="1"/>
    <x v="1"/>
    <x v="1"/>
    <s v="Travel_Rarely"/>
    <n v="334"/>
    <x v="1"/>
    <n v="5"/>
    <x v="0"/>
    <x v="0"/>
    <x v="0"/>
    <n v="21"/>
    <n v="1"/>
    <x v="1"/>
    <n v="80"/>
    <n v="4"/>
    <x v="1"/>
    <x v="1"/>
    <x v="1"/>
    <s v="Divorced"/>
    <n v="3298"/>
    <n v="15053"/>
    <n v="0"/>
    <s v="Y"/>
    <s v="Yes"/>
    <n v="12"/>
    <n v="3"/>
    <n v="4"/>
    <n v="80"/>
    <n v="2"/>
    <n v="7"/>
    <n v="5"/>
    <n v="2"/>
    <n v="6"/>
    <n v="2"/>
    <n v="0"/>
    <n v="5"/>
  </r>
  <r>
    <n v="22"/>
    <x v="2"/>
    <x v="1"/>
    <x v="1"/>
    <s v="Non-Travel"/>
    <n v="1123"/>
    <x v="1"/>
    <n v="16"/>
    <x v="0"/>
    <x v="2"/>
    <x v="0"/>
    <n v="22"/>
    <n v="4"/>
    <x v="1"/>
    <n v="96"/>
    <n v="4"/>
    <x v="1"/>
    <x v="2"/>
    <x v="0"/>
    <s v="Divorced"/>
    <n v="2935"/>
    <n v="7324"/>
    <n v="1"/>
    <s v="Y"/>
    <s v="Yes"/>
    <n v="13"/>
    <n v="3"/>
    <n v="2"/>
    <n v="80"/>
    <n v="2"/>
    <n v="1"/>
    <n v="2"/>
    <n v="2"/>
    <n v="1"/>
    <n v="0"/>
    <n v="0"/>
    <n v="0"/>
  </r>
  <r>
    <n v="53"/>
    <x v="3"/>
    <x v="1"/>
    <x v="1"/>
    <s v="Travel_Rarely"/>
    <n v="1219"/>
    <x v="0"/>
    <n v="2"/>
    <x v="2"/>
    <x v="0"/>
    <x v="0"/>
    <n v="23"/>
    <n v="1"/>
    <x v="0"/>
    <n v="78"/>
    <n v="2"/>
    <x v="3"/>
    <x v="5"/>
    <x v="0"/>
    <s v="Married"/>
    <n v="15427"/>
    <n v="22021"/>
    <n v="2"/>
    <s v="Y"/>
    <s v="No"/>
    <n v="16"/>
    <n v="3"/>
    <n v="3"/>
    <n v="80"/>
    <n v="0"/>
    <n v="31"/>
    <n v="3"/>
    <n v="3"/>
    <n v="25"/>
    <n v="8"/>
    <n v="3"/>
    <n v="7"/>
  </r>
  <r>
    <n v="38"/>
    <x v="1"/>
    <x v="1"/>
    <x v="1"/>
    <s v="Travel_Rarely"/>
    <n v="371"/>
    <x v="1"/>
    <n v="2"/>
    <x v="3"/>
    <x v="0"/>
    <x v="0"/>
    <n v="24"/>
    <n v="4"/>
    <x v="1"/>
    <n v="45"/>
    <n v="3"/>
    <x v="1"/>
    <x v="1"/>
    <x v="0"/>
    <s v="Single"/>
    <n v="3944"/>
    <n v="4306"/>
    <n v="5"/>
    <s v="Y"/>
    <s v="Yes"/>
    <n v="11"/>
    <n v="3"/>
    <n v="3"/>
    <n v="80"/>
    <n v="0"/>
    <n v="6"/>
    <n v="3"/>
    <n v="3"/>
    <n v="3"/>
    <n v="2"/>
    <n v="1"/>
    <n v="2"/>
  </r>
  <r>
    <n v="24"/>
    <x v="2"/>
    <x v="1"/>
    <x v="1"/>
    <s v="Non-Travel"/>
    <n v="673"/>
    <x v="1"/>
    <n v="11"/>
    <x v="0"/>
    <x v="1"/>
    <x v="0"/>
    <n v="26"/>
    <n v="1"/>
    <x v="0"/>
    <n v="96"/>
    <n v="4"/>
    <x v="0"/>
    <x v="3"/>
    <x v="2"/>
    <s v="Divorced"/>
    <n v="4011"/>
    <n v="8232"/>
    <n v="0"/>
    <s v="Y"/>
    <s v="No"/>
    <n v="18"/>
    <n v="3"/>
    <n v="4"/>
    <n v="80"/>
    <n v="1"/>
    <n v="5"/>
    <n v="5"/>
    <n v="2"/>
    <n v="4"/>
    <n v="2"/>
    <n v="1"/>
    <n v="3"/>
  </r>
  <r>
    <n v="36"/>
    <x v="1"/>
    <x v="0"/>
    <x v="0"/>
    <s v="Travel_Rarely"/>
    <n v="1218"/>
    <x v="0"/>
    <n v="9"/>
    <x v="2"/>
    <x v="0"/>
    <x v="0"/>
    <n v="27"/>
    <n v="3"/>
    <x v="1"/>
    <n v="82"/>
    <n v="2"/>
    <x v="1"/>
    <x v="6"/>
    <x v="3"/>
    <s v="Single"/>
    <n v="3407"/>
    <n v="6986"/>
    <n v="7"/>
    <s v="Y"/>
    <s v="No"/>
    <n v="23"/>
    <n v="4"/>
    <n v="2"/>
    <n v="80"/>
    <n v="0"/>
    <n v="10"/>
    <n v="4"/>
    <n v="3"/>
    <n v="5"/>
    <n v="3"/>
    <n v="0"/>
    <n v="3"/>
  </r>
  <r>
    <n v="34"/>
    <x v="1"/>
    <x v="1"/>
    <x v="1"/>
    <s v="Travel_Rarely"/>
    <n v="419"/>
    <x v="1"/>
    <n v="7"/>
    <x v="2"/>
    <x v="0"/>
    <x v="0"/>
    <n v="28"/>
    <n v="1"/>
    <x v="0"/>
    <n v="53"/>
    <n v="3"/>
    <x v="2"/>
    <x v="7"/>
    <x v="1"/>
    <s v="Single"/>
    <n v="11994"/>
    <n v="21293"/>
    <n v="0"/>
    <s v="Y"/>
    <s v="No"/>
    <n v="11"/>
    <n v="3"/>
    <n v="3"/>
    <n v="80"/>
    <n v="0"/>
    <n v="13"/>
    <n v="4"/>
    <n v="3"/>
    <n v="12"/>
    <n v="6"/>
    <n v="2"/>
    <n v="11"/>
  </r>
  <r>
    <n v="21"/>
    <x v="2"/>
    <x v="1"/>
    <x v="1"/>
    <s v="Travel_Rarely"/>
    <n v="391"/>
    <x v="1"/>
    <n v="15"/>
    <x v="0"/>
    <x v="0"/>
    <x v="0"/>
    <n v="30"/>
    <n v="3"/>
    <x v="1"/>
    <n v="96"/>
    <n v="3"/>
    <x v="1"/>
    <x v="1"/>
    <x v="0"/>
    <s v="Single"/>
    <n v="1232"/>
    <n v="19281"/>
    <n v="1"/>
    <s v="Y"/>
    <s v="No"/>
    <n v="14"/>
    <n v="3"/>
    <n v="4"/>
    <n v="80"/>
    <n v="0"/>
    <n v="0"/>
    <n v="6"/>
    <n v="3"/>
    <n v="0"/>
    <n v="0"/>
    <n v="0"/>
    <n v="0"/>
  </r>
  <r>
    <n v="34"/>
    <x v="1"/>
    <x v="0"/>
    <x v="0"/>
    <s v="Travel_Rarely"/>
    <n v="699"/>
    <x v="1"/>
    <n v="6"/>
    <x v="1"/>
    <x v="2"/>
    <x v="0"/>
    <n v="31"/>
    <n v="2"/>
    <x v="1"/>
    <n v="83"/>
    <n v="3"/>
    <x v="1"/>
    <x v="1"/>
    <x v="3"/>
    <s v="Single"/>
    <n v="2960"/>
    <n v="17102"/>
    <n v="2"/>
    <s v="Y"/>
    <s v="No"/>
    <n v="11"/>
    <n v="3"/>
    <n v="3"/>
    <n v="80"/>
    <n v="0"/>
    <n v="8"/>
    <n v="2"/>
    <n v="3"/>
    <n v="4"/>
    <n v="2"/>
    <n v="1"/>
    <n v="3"/>
  </r>
  <r>
    <n v="53"/>
    <x v="3"/>
    <x v="1"/>
    <x v="1"/>
    <s v="Travel_Rarely"/>
    <n v="1282"/>
    <x v="1"/>
    <n v="5"/>
    <x v="3"/>
    <x v="1"/>
    <x v="0"/>
    <n v="32"/>
    <n v="3"/>
    <x v="0"/>
    <n v="58"/>
    <n v="3"/>
    <x v="4"/>
    <x v="5"/>
    <x v="2"/>
    <s v="Divorced"/>
    <n v="19094"/>
    <n v="10735"/>
    <n v="4"/>
    <s v="Y"/>
    <s v="No"/>
    <n v="11"/>
    <n v="3"/>
    <n v="4"/>
    <n v="80"/>
    <n v="1"/>
    <n v="26"/>
    <n v="3"/>
    <n v="2"/>
    <n v="14"/>
    <n v="13"/>
    <n v="4"/>
    <n v="8"/>
  </r>
  <r>
    <n v="32"/>
    <x v="1"/>
    <x v="0"/>
    <x v="0"/>
    <s v="Travel_Frequently"/>
    <n v="1125"/>
    <x v="1"/>
    <n v="16"/>
    <x v="1"/>
    <x v="0"/>
    <x v="0"/>
    <n v="33"/>
    <n v="2"/>
    <x v="0"/>
    <n v="72"/>
    <n v="1"/>
    <x v="1"/>
    <x v="1"/>
    <x v="3"/>
    <s v="Single"/>
    <n v="3919"/>
    <n v="4681"/>
    <n v="1"/>
    <s v="Y"/>
    <s v="Yes"/>
    <n v="22"/>
    <n v="4"/>
    <n v="2"/>
    <n v="80"/>
    <n v="0"/>
    <n v="10"/>
    <n v="5"/>
    <n v="3"/>
    <n v="10"/>
    <n v="2"/>
    <n v="6"/>
    <n v="7"/>
  </r>
  <r>
    <n v="42"/>
    <x v="0"/>
    <x v="1"/>
    <x v="1"/>
    <s v="Travel_Rarely"/>
    <n v="691"/>
    <x v="0"/>
    <n v="8"/>
    <x v="2"/>
    <x v="3"/>
    <x v="0"/>
    <n v="35"/>
    <n v="3"/>
    <x v="1"/>
    <n v="48"/>
    <n v="3"/>
    <x v="0"/>
    <x v="0"/>
    <x v="1"/>
    <s v="Married"/>
    <n v="6825"/>
    <n v="21173"/>
    <n v="0"/>
    <s v="Y"/>
    <s v="No"/>
    <n v="11"/>
    <n v="3"/>
    <n v="4"/>
    <n v="80"/>
    <n v="1"/>
    <n v="10"/>
    <n v="2"/>
    <n v="3"/>
    <n v="9"/>
    <n v="7"/>
    <n v="4"/>
    <n v="2"/>
  </r>
  <r>
    <n v="44"/>
    <x v="0"/>
    <x v="1"/>
    <x v="1"/>
    <s v="Travel_Rarely"/>
    <n v="477"/>
    <x v="1"/>
    <n v="7"/>
    <x v="2"/>
    <x v="2"/>
    <x v="0"/>
    <n v="36"/>
    <n v="1"/>
    <x v="0"/>
    <n v="42"/>
    <n v="2"/>
    <x v="2"/>
    <x v="4"/>
    <x v="0"/>
    <s v="Married"/>
    <n v="10248"/>
    <n v="2094"/>
    <n v="3"/>
    <s v="Y"/>
    <s v="No"/>
    <n v="14"/>
    <n v="3"/>
    <n v="4"/>
    <n v="80"/>
    <n v="1"/>
    <n v="24"/>
    <n v="4"/>
    <n v="3"/>
    <n v="22"/>
    <n v="6"/>
    <n v="5"/>
    <n v="17"/>
  </r>
  <r>
    <n v="46"/>
    <x v="0"/>
    <x v="1"/>
    <x v="1"/>
    <s v="Travel_Rarely"/>
    <n v="705"/>
    <x v="0"/>
    <n v="2"/>
    <x v="2"/>
    <x v="3"/>
    <x v="0"/>
    <n v="38"/>
    <n v="2"/>
    <x v="0"/>
    <n v="83"/>
    <n v="3"/>
    <x v="4"/>
    <x v="5"/>
    <x v="3"/>
    <s v="Single"/>
    <n v="18947"/>
    <n v="22822"/>
    <n v="3"/>
    <s v="Y"/>
    <s v="No"/>
    <n v="12"/>
    <n v="3"/>
    <n v="4"/>
    <n v="80"/>
    <n v="0"/>
    <n v="22"/>
    <n v="2"/>
    <n v="2"/>
    <n v="2"/>
    <n v="2"/>
    <n v="2"/>
    <n v="1"/>
  </r>
  <r>
    <n v="33"/>
    <x v="1"/>
    <x v="1"/>
    <x v="1"/>
    <s v="Travel_Rarely"/>
    <n v="924"/>
    <x v="1"/>
    <n v="2"/>
    <x v="3"/>
    <x v="2"/>
    <x v="0"/>
    <n v="39"/>
    <n v="3"/>
    <x v="1"/>
    <n v="78"/>
    <n v="3"/>
    <x v="1"/>
    <x v="2"/>
    <x v="0"/>
    <s v="Single"/>
    <n v="2496"/>
    <n v="6670"/>
    <n v="4"/>
    <s v="Y"/>
    <s v="No"/>
    <n v="11"/>
    <n v="3"/>
    <n v="4"/>
    <n v="80"/>
    <n v="0"/>
    <n v="7"/>
    <n v="3"/>
    <n v="3"/>
    <n v="1"/>
    <n v="1"/>
    <n v="0"/>
    <n v="0"/>
  </r>
  <r>
    <n v="44"/>
    <x v="0"/>
    <x v="1"/>
    <x v="1"/>
    <s v="Travel_Rarely"/>
    <n v="1459"/>
    <x v="1"/>
    <n v="10"/>
    <x v="2"/>
    <x v="1"/>
    <x v="0"/>
    <n v="40"/>
    <n v="4"/>
    <x v="1"/>
    <n v="41"/>
    <n v="3"/>
    <x v="0"/>
    <x v="4"/>
    <x v="0"/>
    <s v="Married"/>
    <n v="6465"/>
    <n v="19121"/>
    <n v="2"/>
    <s v="Y"/>
    <s v="Yes"/>
    <n v="13"/>
    <n v="3"/>
    <n v="4"/>
    <n v="80"/>
    <n v="0"/>
    <n v="9"/>
    <n v="5"/>
    <n v="4"/>
    <n v="4"/>
    <n v="2"/>
    <n v="1"/>
    <n v="3"/>
  </r>
  <r>
    <n v="30"/>
    <x v="1"/>
    <x v="1"/>
    <x v="1"/>
    <s v="Travel_Rarely"/>
    <n v="125"/>
    <x v="1"/>
    <n v="9"/>
    <x v="0"/>
    <x v="2"/>
    <x v="0"/>
    <n v="41"/>
    <n v="4"/>
    <x v="1"/>
    <n v="83"/>
    <n v="2"/>
    <x v="1"/>
    <x v="2"/>
    <x v="2"/>
    <s v="Single"/>
    <n v="2206"/>
    <n v="16117"/>
    <n v="1"/>
    <s v="Y"/>
    <s v="No"/>
    <n v="13"/>
    <n v="3"/>
    <n v="1"/>
    <n v="80"/>
    <n v="0"/>
    <n v="10"/>
    <n v="5"/>
    <n v="3"/>
    <n v="10"/>
    <n v="0"/>
    <n v="1"/>
    <n v="8"/>
  </r>
  <r>
    <n v="39"/>
    <x v="1"/>
    <x v="0"/>
    <x v="0"/>
    <s v="Travel_Rarely"/>
    <n v="895"/>
    <x v="0"/>
    <n v="5"/>
    <x v="3"/>
    <x v="4"/>
    <x v="0"/>
    <n v="42"/>
    <n v="4"/>
    <x v="1"/>
    <n v="56"/>
    <n v="3"/>
    <x v="0"/>
    <x v="6"/>
    <x v="0"/>
    <s v="Married"/>
    <n v="2086"/>
    <n v="3335"/>
    <n v="3"/>
    <s v="Y"/>
    <s v="No"/>
    <n v="14"/>
    <n v="3"/>
    <n v="3"/>
    <n v="80"/>
    <n v="1"/>
    <n v="19"/>
    <n v="6"/>
    <n v="4"/>
    <n v="1"/>
    <n v="0"/>
    <n v="0"/>
    <n v="0"/>
  </r>
  <r>
    <n v="24"/>
    <x v="2"/>
    <x v="0"/>
    <x v="0"/>
    <s v="Travel_Rarely"/>
    <n v="813"/>
    <x v="1"/>
    <n v="1"/>
    <x v="3"/>
    <x v="2"/>
    <x v="0"/>
    <n v="45"/>
    <n v="2"/>
    <x v="1"/>
    <n v="61"/>
    <n v="3"/>
    <x v="1"/>
    <x v="1"/>
    <x v="0"/>
    <s v="Married"/>
    <n v="2293"/>
    <n v="3020"/>
    <n v="2"/>
    <s v="Y"/>
    <s v="Yes"/>
    <n v="16"/>
    <n v="3"/>
    <n v="1"/>
    <n v="80"/>
    <n v="1"/>
    <n v="6"/>
    <n v="2"/>
    <n v="2"/>
    <n v="2"/>
    <n v="0"/>
    <n v="2"/>
    <n v="0"/>
  </r>
  <r>
    <n v="43"/>
    <x v="0"/>
    <x v="1"/>
    <x v="1"/>
    <s v="Travel_Rarely"/>
    <n v="1273"/>
    <x v="1"/>
    <n v="2"/>
    <x v="0"/>
    <x v="2"/>
    <x v="0"/>
    <n v="46"/>
    <n v="4"/>
    <x v="0"/>
    <n v="72"/>
    <n v="4"/>
    <x v="1"/>
    <x v="1"/>
    <x v="2"/>
    <s v="Divorced"/>
    <n v="2645"/>
    <n v="21923"/>
    <n v="1"/>
    <s v="Y"/>
    <s v="No"/>
    <n v="12"/>
    <n v="3"/>
    <n v="4"/>
    <n v="80"/>
    <n v="2"/>
    <n v="6"/>
    <n v="3"/>
    <n v="2"/>
    <n v="5"/>
    <n v="3"/>
    <n v="1"/>
    <n v="4"/>
  </r>
  <r>
    <n v="50"/>
    <x v="0"/>
    <x v="0"/>
    <x v="0"/>
    <s v="Travel_Rarely"/>
    <n v="869"/>
    <x v="0"/>
    <n v="3"/>
    <x v="0"/>
    <x v="3"/>
    <x v="0"/>
    <n v="47"/>
    <n v="1"/>
    <x v="1"/>
    <n v="86"/>
    <n v="2"/>
    <x v="1"/>
    <x v="6"/>
    <x v="2"/>
    <s v="Married"/>
    <n v="2683"/>
    <n v="3810"/>
    <n v="1"/>
    <s v="Y"/>
    <s v="Yes"/>
    <n v="14"/>
    <n v="3"/>
    <n v="3"/>
    <n v="80"/>
    <n v="0"/>
    <n v="3"/>
    <n v="2"/>
    <n v="3"/>
    <n v="3"/>
    <n v="2"/>
    <n v="0"/>
    <n v="2"/>
  </r>
  <r>
    <n v="35"/>
    <x v="1"/>
    <x v="1"/>
    <x v="1"/>
    <s v="Travel_Rarely"/>
    <n v="890"/>
    <x v="0"/>
    <n v="2"/>
    <x v="3"/>
    <x v="3"/>
    <x v="0"/>
    <n v="49"/>
    <n v="4"/>
    <x v="0"/>
    <n v="97"/>
    <n v="3"/>
    <x v="1"/>
    <x v="6"/>
    <x v="0"/>
    <s v="Married"/>
    <n v="2014"/>
    <n v="9687"/>
    <n v="1"/>
    <s v="Y"/>
    <s v="No"/>
    <n v="13"/>
    <n v="3"/>
    <n v="1"/>
    <n v="80"/>
    <n v="0"/>
    <n v="2"/>
    <n v="3"/>
    <n v="3"/>
    <n v="2"/>
    <n v="2"/>
    <n v="2"/>
    <n v="2"/>
  </r>
  <r>
    <n v="36"/>
    <x v="1"/>
    <x v="1"/>
    <x v="1"/>
    <s v="Travel_Rarely"/>
    <n v="852"/>
    <x v="1"/>
    <n v="5"/>
    <x v="2"/>
    <x v="0"/>
    <x v="0"/>
    <n v="51"/>
    <n v="2"/>
    <x v="0"/>
    <n v="82"/>
    <n v="2"/>
    <x v="1"/>
    <x v="1"/>
    <x v="3"/>
    <s v="Married"/>
    <n v="3419"/>
    <n v="13072"/>
    <n v="9"/>
    <s v="Y"/>
    <s v="Yes"/>
    <n v="14"/>
    <n v="3"/>
    <n v="4"/>
    <n v="80"/>
    <n v="1"/>
    <n v="6"/>
    <n v="3"/>
    <n v="4"/>
    <n v="1"/>
    <n v="1"/>
    <n v="0"/>
    <n v="0"/>
  </r>
  <r>
    <n v="33"/>
    <x v="1"/>
    <x v="1"/>
    <x v="1"/>
    <s v="Travel_Frequently"/>
    <n v="1141"/>
    <x v="0"/>
    <n v="1"/>
    <x v="3"/>
    <x v="0"/>
    <x v="0"/>
    <n v="52"/>
    <n v="3"/>
    <x v="0"/>
    <n v="42"/>
    <n v="4"/>
    <x v="0"/>
    <x v="0"/>
    <x v="3"/>
    <s v="Married"/>
    <n v="5376"/>
    <n v="3193"/>
    <n v="2"/>
    <s v="Y"/>
    <s v="No"/>
    <n v="19"/>
    <n v="3"/>
    <n v="1"/>
    <n v="80"/>
    <n v="2"/>
    <n v="10"/>
    <n v="3"/>
    <n v="3"/>
    <n v="5"/>
    <n v="3"/>
    <n v="1"/>
    <n v="3"/>
  </r>
  <r>
    <n v="35"/>
    <x v="1"/>
    <x v="1"/>
    <x v="1"/>
    <s v="Travel_Rarely"/>
    <n v="464"/>
    <x v="1"/>
    <n v="4"/>
    <x v="0"/>
    <x v="1"/>
    <x v="0"/>
    <n v="53"/>
    <n v="3"/>
    <x v="1"/>
    <n v="75"/>
    <n v="3"/>
    <x v="1"/>
    <x v="2"/>
    <x v="0"/>
    <s v="Divorced"/>
    <n v="1951"/>
    <n v="10910"/>
    <n v="1"/>
    <s v="Y"/>
    <s v="No"/>
    <n v="12"/>
    <n v="3"/>
    <n v="3"/>
    <n v="80"/>
    <n v="1"/>
    <n v="1"/>
    <n v="3"/>
    <n v="3"/>
    <n v="1"/>
    <n v="0"/>
    <n v="0"/>
    <n v="0"/>
  </r>
  <r>
    <n v="27"/>
    <x v="2"/>
    <x v="1"/>
    <x v="1"/>
    <s v="Travel_Rarely"/>
    <n v="1240"/>
    <x v="1"/>
    <n v="2"/>
    <x v="2"/>
    <x v="0"/>
    <x v="0"/>
    <n v="54"/>
    <n v="4"/>
    <x v="0"/>
    <n v="33"/>
    <n v="3"/>
    <x v="1"/>
    <x v="2"/>
    <x v="3"/>
    <s v="Divorced"/>
    <n v="2341"/>
    <n v="19715"/>
    <n v="1"/>
    <s v="Y"/>
    <s v="No"/>
    <n v="13"/>
    <n v="3"/>
    <n v="4"/>
    <n v="80"/>
    <n v="1"/>
    <n v="1"/>
    <n v="6"/>
    <n v="3"/>
    <n v="1"/>
    <n v="0"/>
    <n v="0"/>
    <n v="0"/>
  </r>
  <r>
    <n v="26"/>
    <x v="2"/>
    <x v="0"/>
    <x v="0"/>
    <s v="Travel_Rarely"/>
    <n v="1357"/>
    <x v="1"/>
    <n v="25"/>
    <x v="3"/>
    <x v="0"/>
    <x v="0"/>
    <n v="55"/>
    <n v="1"/>
    <x v="1"/>
    <n v="48"/>
    <n v="1"/>
    <x v="1"/>
    <x v="2"/>
    <x v="2"/>
    <s v="Single"/>
    <n v="2293"/>
    <n v="10558"/>
    <n v="1"/>
    <s v="Y"/>
    <s v="No"/>
    <n v="12"/>
    <n v="3"/>
    <n v="3"/>
    <n v="80"/>
    <n v="0"/>
    <n v="1"/>
    <n v="2"/>
    <n v="2"/>
    <n v="1"/>
    <n v="0"/>
    <n v="0"/>
    <n v="1"/>
  </r>
  <r>
    <n v="27"/>
    <x v="2"/>
    <x v="1"/>
    <x v="1"/>
    <s v="Travel_Frequently"/>
    <n v="994"/>
    <x v="0"/>
    <n v="8"/>
    <x v="3"/>
    <x v="0"/>
    <x v="0"/>
    <n v="56"/>
    <n v="4"/>
    <x v="1"/>
    <n v="37"/>
    <n v="3"/>
    <x v="2"/>
    <x v="0"/>
    <x v="2"/>
    <s v="Single"/>
    <n v="8726"/>
    <n v="2975"/>
    <n v="1"/>
    <s v="Y"/>
    <s v="No"/>
    <n v="15"/>
    <n v="3"/>
    <n v="4"/>
    <n v="80"/>
    <n v="0"/>
    <n v="9"/>
    <n v="0"/>
    <n v="3"/>
    <n v="9"/>
    <n v="8"/>
    <n v="1"/>
    <n v="7"/>
  </r>
  <r>
    <n v="30"/>
    <x v="1"/>
    <x v="1"/>
    <x v="1"/>
    <s v="Travel_Frequently"/>
    <n v="721"/>
    <x v="1"/>
    <n v="1"/>
    <x v="0"/>
    <x v="2"/>
    <x v="0"/>
    <n v="57"/>
    <n v="3"/>
    <x v="0"/>
    <n v="58"/>
    <n v="3"/>
    <x v="0"/>
    <x v="2"/>
    <x v="0"/>
    <s v="Single"/>
    <n v="4011"/>
    <n v="10781"/>
    <n v="1"/>
    <s v="Y"/>
    <s v="No"/>
    <n v="23"/>
    <n v="4"/>
    <n v="4"/>
    <n v="80"/>
    <n v="0"/>
    <n v="12"/>
    <n v="2"/>
    <n v="3"/>
    <n v="12"/>
    <n v="8"/>
    <n v="3"/>
    <n v="7"/>
  </r>
  <r>
    <n v="41"/>
    <x v="0"/>
    <x v="0"/>
    <x v="0"/>
    <s v="Travel_Rarely"/>
    <n v="1360"/>
    <x v="1"/>
    <n v="12"/>
    <x v="3"/>
    <x v="4"/>
    <x v="0"/>
    <n v="58"/>
    <n v="2"/>
    <x v="0"/>
    <n v="49"/>
    <n v="3"/>
    <x v="4"/>
    <x v="7"/>
    <x v="2"/>
    <s v="Married"/>
    <n v="19545"/>
    <n v="16280"/>
    <n v="1"/>
    <s v="Y"/>
    <s v="No"/>
    <n v="12"/>
    <n v="3"/>
    <n v="4"/>
    <n v="80"/>
    <n v="0"/>
    <n v="23"/>
    <n v="0"/>
    <n v="3"/>
    <n v="22"/>
    <n v="15"/>
    <n v="15"/>
    <n v="8"/>
  </r>
  <r>
    <n v="34"/>
    <x v="1"/>
    <x v="1"/>
    <x v="1"/>
    <s v="Non-Travel"/>
    <n v="1065"/>
    <x v="0"/>
    <n v="23"/>
    <x v="2"/>
    <x v="3"/>
    <x v="0"/>
    <n v="60"/>
    <n v="2"/>
    <x v="1"/>
    <n v="72"/>
    <n v="3"/>
    <x v="0"/>
    <x v="0"/>
    <x v="2"/>
    <s v="Single"/>
    <n v="4568"/>
    <n v="10034"/>
    <n v="0"/>
    <s v="Y"/>
    <s v="No"/>
    <n v="20"/>
    <n v="4"/>
    <n v="3"/>
    <n v="80"/>
    <n v="0"/>
    <n v="10"/>
    <n v="2"/>
    <n v="3"/>
    <n v="9"/>
    <n v="5"/>
    <n v="8"/>
    <n v="7"/>
  </r>
  <r>
    <n v="37"/>
    <x v="1"/>
    <x v="1"/>
    <x v="1"/>
    <s v="Travel_Rarely"/>
    <n v="408"/>
    <x v="1"/>
    <n v="19"/>
    <x v="0"/>
    <x v="0"/>
    <x v="0"/>
    <n v="61"/>
    <n v="2"/>
    <x v="1"/>
    <n v="73"/>
    <n v="3"/>
    <x v="1"/>
    <x v="1"/>
    <x v="1"/>
    <s v="Married"/>
    <n v="3022"/>
    <n v="10227"/>
    <n v="4"/>
    <s v="Y"/>
    <s v="No"/>
    <n v="21"/>
    <n v="4"/>
    <n v="1"/>
    <n v="80"/>
    <n v="0"/>
    <n v="8"/>
    <n v="1"/>
    <n v="3"/>
    <n v="1"/>
    <n v="0"/>
    <n v="0"/>
    <n v="0"/>
  </r>
  <r>
    <n v="46"/>
    <x v="0"/>
    <x v="1"/>
    <x v="1"/>
    <s v="Travel_Frequently"/>
    <n v="1211"/>
    <x v="0"/>
    <n v="5"/>
    <x v="2"/>
    <x v="3"/>
    <x v="0"/>
    <n v="62"/>
    <n v="1"/>
    <x v="1"/>
    <n v="98"/>
    <n v="3"/>
    <x v="0"/>
    <x v="0"/>
    <x v="0"/>
    <s v="Single"/>
    <n v="5772"/>
    <n v="20445"/>
    <n v="4"/>
    <s v="Y"/>
    <s v="Yes"/>
    <n v="21"/>
    <n v="4"/>
    <n v="3"/>
    <n v="80"/>
    <n v="0"/>
    <n v="14"/>
    <n v="4"/>
    <n v="3"/>
    <n v="9"/>
    <n v="6"/>
    <n v="0"/>
    <n v="8"/>
  </r>
  <r>
    <n v="35"/>
    <x v="1"/>
    <x v="1"/>
    <x v="1"/>
    <s v="Travel_Rarely"/>
    <n v="1229"/>
    <x v="1"/>
    <n v="8"/>
    <x v="1"/>
    <x v="0"/>
    <x v="0"/>
    <n v="63"/>
    <n v="4"/>
    <x v="1"/>
    <n v="36"/>
    <n v="4"/>
    <x v="1"/>
    <x v="2"/>
    <x v="0"/>
    <s v="Married"/>
    <n v="2269"/>
    <n v="4892"/>
    <n v="1"/>
    <s v="Y"/>
    <s v="No"/>
    <n v="19"/>
    <n v="3"/>
    <n v="4"/>
    <n v="80"/>
    <n v="0"/>
    <n v="1"/>
    <n v="2"/>
    <n v="3"/>
    <n v="1"/>
    <n v="0"/>
    <n v="0"/>
    <n v="1"/>
  </r>
  <r>
    <n v="48"/>
    <x v="0"/>
    <x v="0"/>
    <x v="0"/>
    <s v="Travel_Rarely"/>
    <n v="626"/>
    <x v="1"/>
    <n v="1"/>
    <x v="0"/>
    <x v="0"/>
    <x v="0"/>
    <n v="64"/>
    <n v="1"/>
    <x v="1"/>
    <n v="98"/>
    <n v="2"/>
    <x v="2"/>
    <x v="2"/>
    <x v="2"/>
    <s v="Single"/>
    <n v="5381"/>
    <n v="19294"/>
    <n v="9"/>
    <s v="Y"/>
    <s v="Yes"/>
    <n v="13"/>
    <n v="3"/>
    <n v="4"/>
    <n v="80"/>
    <n v="0"/>
    <n v="23"/>
    <n v="2"/>
    <n v="3"/>
    <n v="1"/>
    <n v="0"/>
    <n v="0"/>
    <n v="0"/>
  </r>
  <r>
    <n v="28"/>
    <x v="2"/>
    <x v="0"/>
    <x v="0"/>
    <s v="Travel_Rarely"/>
    <n v="1434"/>
    <x v="1"/>
    <n v="5"/>
    <x v="2"/>
    <x v="4"/>
    <x v="0"/>
    <n v="65"/>
    <n v="3"/>
    <x v="1"/>
    <n v="50"/>
    <n v="3"/>
    <x v="1"/>
    <x v="2"/>
    <x v="2"/>
    <s v="Single"/>
    <n v="3441"/>
    <n v="11179"/>
    <n v="1"/>
    <s v="Y"/>
    <s v="Yes"/>
    <n v="13"/>
    <n v="3"/>
    <n v="3"/>
    <n v="80"/>
    <n v="0"/>
    <n v="2"/>
    <n v="3"/>
    <n v="2"/>
    <n v="2"/>
    <n v="2"/>
    <n v="2"/>
    <n v="2"/>
  </r>
  <r>
    <n v="44"/>
    <x v="0"/>
    <x v="1"/>
    <x v="1"/>
    <s v="Travel_Rarely"/>
    <n v="1488"/>
    <x v="0"/>
    <n v="1"/>
    <x v="4"/>
    <x v="3"/>
    <x v="0"/>
    <n v="68"/>
    <n v="2"/>
    <x v="0"/>
    <n v="75"/>
    <n v="3"/>
    <x v="0"/>
    <x v="0"/>
    <x v="3"/>
    <s v="Divorced"/>
    <n v="5454"/>
    <n v="4009"/>
    <n v="5"/>
    <s v="Y"/>
    <s v="Yes"/>
    <n v="21"/>
    <n v="4"/>
    <n v="3"/>
    <n v="80"/>
    <n v="1"/>
    <n v="9"/>
    <n v="2"/>
    <n v="2"/>
    <n v="4"/>
    <n v="3"/>
    <n v="1"/>
    <n v="3"/>
  </r>
  <r>
    <n v="35"/>
    <x v="1"/>
    <x v="1"/>
    <x v="1"/>
    <s v="Non-Travel"/>
    <n v="1097"/>
    <x v="1"/>
    <n v="11"/>
    <x v="0"/>
    <x v="2"/>
    <x v="0"/>
    <n v="70"/>
    <n v="3"/>
    <x v="1"/>
    <n v="79"/>
    <n v="2"/>
    <x v="2"/>
    <x v="4"/>
    <x v="3"/>
    <s v="Married"/>
    <n v="9884"/>
    <n v="8302"/>
    <n v="2"/>
    <s v="Y"/>
    <s v="Yes"/>
    <n v="13"/>
    <n v="3"/>
    <n v="3"/>
    <n v="80"/>
    <n v="1"/>
    <n v="10"/>
    <n v="3"/>
    <n v="3"/>
    <n v="4"/>
    <n v="0"/>
    <n v="2"/>
    <n v="3"/>
  </r>
  <r>
    <n v="26"/>
    <x v="2"/>
    <x v="1"/>
    <x v="1"/>
    <s v="Travel_Rarely"/>
    <n v="1443"/>
    <x v="0"/>
    <n v="23"/>
    <x v="3"/>
    <x v="3"/>
    <x v="0"/>
    <n v="72"/>
    <n v="3"/>
    <x v="0"/>
    <n v="47"/>
    <n v="2"/>
    <x v="0"/>
    <x v="0"/>
    <x v="0"/>
    <s v="Married"/>
    <n v="4157"/>
    <n v="21436"/>
    <n v="7"/>
    <s v="Y"/>
    <s v="Yes"/>
    <n v="19"/>
    <n v="3"/>
    <n v="3"/>
    <n v="80"/>
    <n v="1"/>
    <n v="5"/>
    <n v="2"/>
    <n v="2"/>
    <n v="2"/>
    <n v="2"/>
    <n v="0"/>
    <n v="0"/>
  </r>
  <r>
    <n v="33"/>
    <x v="1"/>
    <x v="1"/>
    <x v="1"/>
    <s v="Travel_Frequently"/>
    <n v="515"/>
    <x v="1"/>
    <n v="1"/>
    <x v="0"/>
    <x v="0"/>
    <x v="0"/>
    <n v="73"/>
    <n v="1"/>
    <x v="0"/>
    <n v="98"/>
    <n v="3"/>
    <x v="2"/>
    <x v="7"/>
    <x v="0"/>
    <s v="Single"/>
    <n v="13458"/>
    <n v="15146"/>
    <n v="1"/>
    <s v="Y"/>
    <s v="Yes"/>
    <n v="12"/>
    <n v="3"/>
    <n v="3"/>
    <n v="80"/>
    <n v="0"/>
    <n v="15"/>
    <n v="1"/>
    <n v="3"/>
    <n v="15"/>
    <n v="14"/>
    <n v="8"/>
    <n v="12"/>
  </r>
  <r>
    <n v="35"/>
    <x v="1"/>
    <x v="1"/>
    <x v="1"/>
    <s v="Travel_Frequently"/>
    <n v="853"/>
    <x v="0"/>
    <n v="18"/>
    <x v="4"/>
    <x v="0"/>
    <x v="0"/>
    <n v="74"/>
    <n v="2"/>
    <x v="1"/>
    <n v="71"/>
    <n v="3"/>
    <x v="2"/>
    <x v="0"/>
    <x v="3"/>
    <s v="Married"/>
    <n v="9069"/>
    <n v="11031"/>
    <n v="1"/>
    <s v="Y"/>
    <s v="No"/>
    <n v="22"/>
    <n v="4"/>
    <n v="4"/>
    <n v="80"/>
    <n v="1"/>
    <n v="9"/>
    <n v="3"/>
    <n v="2"/>
    <n v="9"/>
    <n v="8"/>
    <n v="1"/>
    <n v="8"/>
  </r>
  <r>
    <n v="35"/>
    <x v="1"/>
    <x v="1"/>
    <x v="1"/>
    <s v="Travel_Rarely"/>
    <n v="1142"/>
    <x v="1"/>
    <n v="23"/>
    <x v="2"/>
    <x v="2"/>
    <x v="0"/>
    <n v="75"/>
    <n v="3"/>
    <x v="0"/>
    <n v="30"/>
    <n v="3"/>
    <x v="1"/>
    <x v="2"/>
    <x v="3"/>
    <s v="Married"/>
    <n v="4014"/>
    <n v="16002"/>
    <n v="3"/>
    <s v="Y"/>
    <s v="Yes"/>
    <n v="15"/>
    <n v="3"/>
    <n v="3"/>
    <n v="80"/>
    <n v="1"/>
    <n v="4"/>
    <n v="3"/>
    <n v="3"/>
    <n v="2"/>
    <n v="2"/>
    <n v="2"/>
    <n v="2"/>
  </r>
  <r>
    <n v="31"/>
    <x v="1"/>
    <x v="1"/>
    <x v="1"/>
    <s v="Travel_Rarely"/>
    <n v="655"/>
    <x v="1"/>
    <n v="7"/>
    <x v="2"/>
    <x v="0"/>
    <x v="0"/>
    <n v="76"/>
    <n v="4"/>
    <x v="1"/>
    <n v="48"/>
    <n v="3"/>
    <x v="0"/>
    <x v="2"/>
    <x v="0"/>
    <s v="Divorced"/>
    <n v="5915"/>
    <n v="9528"/>
    <n v="3"/>
    <s v="Y"/>
    <s v="No"/>
    <n v="22"/>
    <n v="4"/>
    <n v="4"/>
    <n v="80"/>
    <n v="1"/>
    <n v="10"/>
    <n v="3"/>
    <n v="2"/>
    <n v="7"/>
    <n v="7"/>
    <n v="1"/>
    <n v="7"/>
  </r>
  <r>
    <n v="37"/>
    <x v="1"/>
    <x v="1"/>
    <x v="1"/>
    <s v="Travel_Rarely"/>
    <n v="1115"/>
    <x v="1"/>
    <n v="1"/>
    <x v="2"/>
    <x v="0"/>
    <x v="0"/>
    <n v="77"/>
    <n v="1"/>
    <x v="1"/>
    <n v="51"/>
    <n v="2"/>
    <x v="0"/>
    <x v="3"/>
    <x v="2"/>
    <s v="Divorced"/>
    <n v="5993"/>
    <n v="2689"/>
    <n v="1"/>
    <s v="Y"/>
    <s v="No"/>
    <n v="18"/>
    <n v="3"/>
    <n v="3"/>
    <n v="80"/>
    <n v="1"/>
    <n v="7"/>
    <n v="2"/>
    <n v="4"/>
    <n v="7"/>
    <n v="5"/>
    <n v="0"/>
    <n v="7"/>
  </r>
  <r>
    <n v="32"/>
    <x v="1"/>
    <x v="1"/>
    <x v="1"/>
    <s v="Travel_Rarely"/>
    <n v="427"/>
    <x v="1"/>
    <n v="1"/>
    <x v="3"/>
    <x v="2"/>
    <x v="0"/>
    <n v="78"/>
    <n v="1"/>
    <x v="1"/>
    <n v="33"/>
    <n v="3"/>
    <x v="0"/>
    <x v="3"/>
    <x v="0"/>
    <s v="Married"/>
    <n v="6162"/>
    <n v="10877"/>
    <n v="1"/>
    <s v="Y"/>
    <s v="Yes"/>
    <n v="22"/>
    <n v="4"/>
    <n v="2"/>
    <n v="80"/>
    <n v="1"/>
    <n v="9"/>
    <n v="3"/>
    <n v="3"/>
    <n v="9"/>
    <n v="8"/>
    <n v="7"/>
    <n v="8"/>
  </r>
  <r>
    <n v="38"/>
    <x v="1"/>
    <x v="1"/>
    <x v="1"/>
    <s v="Travel_Frequently"/>
    <n v="653"/>
    <x v="1"/>
    <n v="29"/>
    <x v="4"/>
    <x v="0"/>
    <x v="0"/>
    <n v="79"/>
    <n v="4"/>
    <x v="0"/>
    <n v="50"/>
    <n v="3"/>
    <x v="0"/>
    <x v="2"/>
    <x v="0"/>
    <s v="Single"/>
    <n v="2406"/>
    <n v="5456"/>
    <n v="1"/>
    <s v="Y"/>
    <s v="No"/>
    <n v="11"/>
    <n v="3"/>
    <n v="4"/>
    <n v="80"/>
    <n v="0"/>
    <n v="10"/>
    <n v="2"/>
    <n v="3"/>
    <n v="10"/>
    <n v="3"/>
    <n v="9"/>
    <n v="9"/>
  </r>
  <r>
    <n v="50"/>
    <x v="0"/>
    <x v="1"/>
    <x v="1"/>
    <s v="Travel_Rarely"/>
    <n v="989"/>
    <x v="1"/>
    <n v="7"/>
    <x v="0"/>
    <x v="2"/>
    <x v="0"/>
    <n v="80"/>
    <n v="2"/>
    <x v="0"/>
    <n v="43"/>
    <n v="2"/>
    <x v="4"/>
    <x v="7"/>
    <x v="2"/>
    <s v="Divorced"/>
    <n v="18740"/>
    <n v="16701"/>
    <n v="5"/>
    <s v="Y"/>
    <s v="Yes"/>
    <n v="12"/>
    <n v="3"/>
    <n v="4"/>
    <n v="80"/>
    <n v="1"/>
    <n v="29"/>
    <n v="2"/>
    <n v="2"/>
    <n v="27"/>
    <n v="3"/>
    <n v="13"/>
    <n v="8"/>
  </r>
  <r>
    <n v="59"/>
    <x v="3"/>
    <x v="1"/>
    <x v="1"/>
    <s v="Travel_Rarely"/>
    <n v="1435"/>
    <x v="0"/>
    <n v="25"/>
    <x v="3"/>
    <x v="0"/>
    <x v="0"/>
    <n v="81"/>
    <n v="1"/>
    <x v="0"/>
    <n v="99"/>
    <n v="3"/>
    <x v="2"/>
    <x v="0"/>
    <x v="3"/>
    <s v="Single"/>
    <n v="7637"/>
    <n v="2354"/>
    <n v="7"/>
    <s v="Y"/>
    <s v="No"/>
    <n v="11"/>
    <n v="3"/>
    <n v="4"/>
    <n v="80"/>
    <n v="0"/>
    <n v="28"/>
    <n v="3"/>
    <n v="2"/>
    <n v="21"/>
    <n v="16"/>
    <n v="7"/>
    <n v="9"/>
  </r>
  <r>
    <n v="36"/>
    <x v="1"/>
    <x v="1"/>
    <x v="1"/>
    <s v="Travel_Rarely"/>
    <n v="1223"/>
    <x v="1"/>
    <n v="8"/>
    <x v="3"/>
    <x v="4"/>
    <x v="0"/>
    <n v="83"/>
    <n v="3"/>
    <x v="0"/>
    <n v="59"/>
    <n v="3"/>
    <x v="2"/>
    <x v="4"/>
    <x v="2"/>
    <s v="Divorced"/>
    <n v="10096"/>
    <n v="8202"/>
    <n v="1"/>
    <s v="Y"/>
    <s v="No"/>
    <n v="13"/>
    <n v="3"/>
    <n v="2"/>
    <n v="80"/>
    <n v="3"/>
    <n v="17"/>
    <n v="2"/>
    <n v="3"/>
    <n v="17"/>
    <n v="14"/>
    <n v="12"/>
    <n v="8"/>
  </r>
  <r>
    <n v="55"/>
    <x v="3"/>
    <x v="1"/>
    <x v="1"/>
    <s v="Travel_Rarely"/>
    <n v="836"/>
    <x v="1"/>
    <n v="8"/>
    <x v="3"/>
    <x v="2"/>
    <x v="0"/>
    <n v="84"/>
    <n v="4"/>
    <x v="0"/>
    <n v="33"/>
    <n v="3"/>
    <x v="3"/>
    <x v="5"/>
    <x v="2"/>
    <s v="Divorced"/>
    <n v="14756"/>
    <n v="19730"/>
    <n v="2"/>
    <s v="Y"/>
    <s v="Yes"/>
    <n v="14"/>
    <n v="3"/>
    <n v="3"/>
    <n v="80"/>
    <n v="3"/>
    <n v="21"/>
    <n v="2"/>
    <n v="3"/>
    <n v="5"/>
    <n v="0"/>
    <n v="0"/>
    <n v="2"/>
  </r>
  <r>
    <n v="36"/>
    <x v="1"/>
    <x v="1"/>
    <x v="1"/>
    <s v="Travel_Frequently"/>
    <n v="1195"/>
    <x v="1"/>
    <n v="11"/>
    <x v="3"/>
    <x v="0"/>
    <x v="0"/>
    <n v="85"/>
    <n v="2"/>
    <x v="1"/>
    <n v="95"/>
    <n v="2"/>
    <x v="0"/>
    <x v="3"/>
    <x v="1"/>
    <s v="Single"/>
    <n v="6499"/>
    <n v="22656"/>
    <n v="1"/>
    <s v="Y"/>
    <s v="No"/>
    <n v="13"/>
    <n v="3"/>
    <n v="3"/>
    <n v="80"/>
    <n v="0"/>
    <n v="6"/>
    <n v="3"/>
    <n v="3"/>
    <n v="6"/>
    <n v="5"/>
    <n v="0"/>
    <n v="3"/>
  </r>
  <r>
    <n v="45"/>
    <x v="0"/>
    <x v="1"/>
    <x v="1"/>
    <s v="Travel_Rarely"/>
    <n v="1339"/>
    <x v="1"/>
    <n v="7"/>
    <x v="3"/>
    <x v="0"/>
    <x v="0"/>
    <n v="86"/>
    <n v="2"/>
    <x v="1"/>
    <n v="59"/>
    <n v="3"/>
    <x v="2"/>
    <x v="1"/>
    <x v="3"/>
    <s v="Divorced"/>
    <n v="9724"/>
    <n v="18787"/>
    <n v="2"/>
    <s v="Y"/>
    <s v="No"/>
    <n v="17"/>
    <n v="3"/>
    <n v="3"/>
    <n v="80"/>
    <n v="1"/>
    <n v="25"/>
    <n v="2"/>
    <n v="3"/>
    <n v="1"/>
    <n v="0"/>
    <n v="0"/>
    <n v="0"/>
  </r>
  <r>
    <n v="35"/>
    <x v="1"/>
    <x v="1"/>
    <x v="1"/>
    <s v="Travel_Frequently"/>
    <n v="664"/>
    <x v="1"/>
    <n v="1"/>
    <x v="3"/>
    <x v="2"/>
    <x v="0"/>
    <n v="88"/>
    <n v="2"/>
    <x v="1"/>
    <n v="79"/>
    <n v="3"/>
    <x v="1"/>
    <x v="1"/>
    <x v="3"/>
    <s v="Married"/>
    <n v="2194"/>
    <n v="5868"/>
    <n v="4"/>
    <s v="Y"/>
    <s v="No"/>
    <n v="13"/>
    <n v="3"/>
    <n v="4"/>
    <n v="80"/>
    <n v="1"/>
    <n v="5"/>
    <n v="2"/>
    <n v="2"/>
    <n v="3"/>
    <n v="2"/>
    <n v="1"/>
    <n v="2"/>
  </r>
  <r>
    <n v="36"/>
    <x v="1"/>
    <x v="0"/>
    <x v="0"/>
    <s v="Travel_Rarely"/>
    <n v="318"/>
    <x v="1"/>
    <n v="9"/>
    <x v="3"/>
    <x v="2"/>
    <x v="0"/>
    <n v="90"/>
    <n v="4"/>
    <x v="1"/>
    <n v="79"/>
    <n v="2"/>
    <x v="1"/>
    <x v="1"/>
    <x v="2"/>
    <s v="Married"/>
    <n v="3388"/>
    <n v="21777"/>
    <n v="0"/>
    <s v="Y"/>
    <s v="Yes"/>
    <n v="17"/>
    <n v="3"/>
    <n v="1"/>
    <n v="80"/>
    <n v="1"/>
    <n v="2"/>
    <n v="0"/>
    <n v="2"/>
    <n v="1"/>
    <n v="0"/>
    <n v="0"/>
    <n v="0"/>
  </r>
  <r>
    <n v="59"/>
    <x v="3"/>
    <x v="1"/>
    <x v="1"/>
    <s v="Travel_Frequently"/>
    <n v="1225"/>
    <x v="0"/>
    <n v="1"/>
    <x v="1"/>
    <x v="0"/>
    <x v="0"/>
    <n v="91"/>
    <n v="1"/>
    <x v="0"/>
    <n v="57"/>
    <n v="2"/>
    <x v="0"/>
    <x v="0"/>
    <x v="2"/>
    <s v="Single"/>
    <n v="5473"/>
    <n v="24668"/>
    <n v="7"/>
    <s v="Y"/>
    <s v="No"/>
    <n v="11"/>
    <n v="3"/>
    <n v="4"/>
    <n v="80"/>
    <n v="0"/>
    <n v="20"/>
    <n v="2"/>
    <n v="2"/>
    <n v="4"/>
    <n v="3"/>
    <n v="1"/>
    <n v="3"/>
  </r>
  <r>
    <n v="29"/>
    <x v="2"/>
    <x v="1"/>
    <x v="1"/>
    <s v="Travel_Rarely"/>
    <n v="1328"/>
    <x v="1"/>
    <n v="2"/>
    <x v="3"/>
    <x v="0"/>
    <x v="0"/>
    <n v="94"/>
    <n v="3"/>
    <x v="1"/>
    <n v="76"/>
    <n v="3"/>
    <x v="1"/>
    <x v="1"/>
    <x v="1"/>
    <s v="Married"/>
    <n v="2703"/>
    <n v="4956"/>
    <n v="0"/>
    <s v="Y"/>
    <s v="No"/>
    <n v="23"/>
    <n v="4"/>
    <n v="4"/>
    <n v="80"/>
    <n v="1"/>
    <n v="6"/>
    <n v="3"/>
    <n v="3"/>
    <n v="5"/>
    <n v="4"/>
    <n v="0"/>
    <n v="4"/>
  </r>
  <r>
    <n v="31"/>
    <x v="1"/>
    <x v="1"/>
    <x v="1"/>
    <s v="Travel_Rarely"/>
    <n v="1082"/>
    <x v="1"/>
    <n v="1"/>
    <x v="2"/>
    <x v="2"/>
    <x v="0"/>
    <n v="95"/>
    <n v="3"/>
    <x v="1"/>
    <n v="87"/>
    <n v="3"/>
    <x v="1"/>
    <x v="1"/>
    <x v="1"/>
    <s v="Single"/>
    <n v="2501"/>
    <n v="18775"/>
    <n v="1"/>
    <s v="Y"/>
    <s v="No"/>
    <n v="17"/>
    <n v="3"/>
    <n v="2"/>
    <n v="80"/>
    <n v="0"/>
    <n v="1"/>
    <n v="4"/>
    <n v="3"/>
    <n v="1"/>
    <n v="1"/>
    <n v="1"/>
    <n v="0"/>
  </r>
  <r>
    <n v="32"/>
    <x v="1"/>
    <x v="1"/>
    <x v="1"/>
    <s v="Travel_Rarely"/>
    <n v="548"/>
    <x v="1"/>
    <n v="1"/>
    <x v="3"/>
    <x v="0"/>
    <x v="0"/>
    <n v="96"/>
    <n v="2"/>
    <x v="1"/>
    <n v="66"/>
    <n v="3"/>
    <x v="0"/>
    <x v="1"/>
    <x v="1"/>
    <s v="Married"/>
    <n v="6220"/>
    <n v="7346"/>
    <n v="1"/>
    <s v="Y"/>
    <s v="No"/>
    <n v="17"/>
    <n v="3"/>
    <n v="2"/>
    <n v="80"/>
    <n v="2"/>
    <n v="10"/>
    <n v="3"/>
    <n v="3"/>
    <n v="10"/>
    <n v="4"/>
    <n v="0"/>
    <n v="9"/>
  </r>
  <r>
    <n v="36"/>
    <x v="1"/>
    <x v="1"/>
    <x v="1"/>
    <s v="Travel_Rarely"/>
    <n v="132"/>
    <x v="1"/>
    <n v="6"/>
    <x v="3"/>
    <x v="0"/>
    <x v="0"/>
    <n v="97"/>
    <n v="2"/>
    <x v="0"/>
    <n v="55"/>
    <n v="4"/>
    <x v="1"/>
    <x v="2"/>
    <x v="0"/>
    <s v="Married"/>
    <n v="3038"/>
    <n v="22002"/>
    <n v="3"/>
    <s v="Y"/>
    <s v="No"/>
    <n v="12"/>
    <n v="3"/>
    <n v="2"/>
    <n v="80"/>
    <n v="0"/>
    <n v="5"/>
    <n v="3"/>
    <n v="3"/>
    <n v="1"/>
    <n v="0"/>
    <n v="0"/>
    <n v="0"/>
  </r>
  <r>
    <n v="31"/>
    <x v="1"/>
    <x v="1"/>
    <x v="1"/>
    <s v="Travel_Rarely"/>
    <n v="746"/>
    <x v="1"/>
    <n v="8"/>
    <x v="2"/>
    <x v="0"/>
    <x v="0"/>
    <n v="98"/>
    <n v="3"/>
    <x v="0"/>
    <n v="61"/>
    <n v="3"/>
    <x v="0"/>
    <x v="3"/>
    <x v="0"/>
    <s v="Single"/>
    <n v="4424"/>
    <n v="20682"/>
    <n v="1"/>
    <s v="Y"/>
    <s v="No"/>
    <n v="23"/>
    <n v="4"/>
    <n v="4"/>
    <n v="80"/>
    <n v="0"/>
    <n v="11"/>
    <n v="2"/>
    <n v="3"/>
    <n v="11"/>
    <n v="7"/>
    <n v="1"/>
    <n v="8"/>
  </r>
  <r>
    <n v="35"/>
    <x v="1"/>
    <x v="1"/>
    <x v="1"/>
    <s v="Travel_Rarely"/>
    <n v="776"/>
    <x v="0"/>
    <n v="1"/>
    <x v="2"/>
    <x v="3"/>
    <x v="0"/>
    <n v="100"/>
    <n v="3"/>
    <x v="1"/>
    <n v="32"/>
    <n v="2"/>
    <x v="0"/>
    <x v="0"/>
    <x v="3"/>
    <s v="Single"/>
    <n v="4312"/>
    <n v="23016"/>
    <n v="0"/>
    <s v="Y"/>
    <s v="No"/>
    <n v="14"/>
    <n v="3"/>
    <n v="2"/>
    <n v="80"/>
    <n v="0"/>
    <n v="16"/>
    <n v="2"/>
    <n v="3"/>
    <n v="15"/>
    <n v="13"/>
    <n v="2"/>
    <n v="8"/>
  </r>
  <r>
    <n v="45"/>
    <x v="0"/>
    <x v="1"/>
    <x v="1"/>
    <s v="Travel_Rarely"/>
    <n v="193"/>
    <x v="1"/>
    <n v="6"/>
    <x v="2"/>
    <x v="1"/>
    <x v="0"/>
    <n v="101"/>
    <n v="4"/>
    <x v="1"/>
    <n v="52"/>
    <n v="3"/>
    <x v="2"/>
    <x v="7"/>
    <x v="3"/>
    <s v="Married"/>
    <n v="13245"/>
    <n v="15067"/>
    <n v="4"/>
    <s v="Y"/>
    <s v="Yes"/>
    <n v="14"/>
    <n v="3"/>
    <n v="2"/>
    <n v="80"/>
    <n v="0"/>
    <n v="17"/>
    <n v="3"/>
    <n v="4"/>
    <n v="0"/>
    <n v="0"/>
    <n v="0"/>
    <n v="0"/>
  </r>
  <r>
    <n v="37"/>
    <x v="1"/>
    <x v="1"/>
    <x v="1"/>
    <s v="Travel_Rarely"/>
    <n v="397"/>
    <x v="1"/>
    <n v="7"/>
    <x v="2"/>
    <x v="2"/>
    <x v="0"/>
    <n v="102"/>
    <n v="1"/>
    <x v="1"/>
    <n v="30"/>
    <n v="3"/>
    <x v="2"/>
    <x v="7"/>
    <x v="2"/>
    <s v="Single"/>
    <n v="13664"/>
    <n v="25258"/>
    <n v="4"/>
    <s v="Y"/>
    <s v="No"/>
    <n v="13"/>
    <n v="3"/>
    <n v="1"/>
    <n v="80"/>
    <n v="0"/>
    <n v="16"/>
    <n v="3"/>
    <n v="4"/>
    <n v="5"/>
    <n v="2"/>
    <n v="0"/>
    <n v="2"/>
  </r>
  <r>
    <n v="46"/>
    <x v="0"/>
    <x v="1"/>
    <x v="1"/>
    <s v="Travel_Rarely"/>
    <n v="945"/>
    <x v="2"/>
    <n v="5"/>
    <x v="0"/>
    <x v="2"/>
    <x v="0"/>
    <n v="103"/>
    <n v="2"/>
    <x v="1"/>
    <n v="80"/>
    <n v="3"/>
    <x v="0"/>
    <x v="8"/>
    <x v="1"/>
    <s v="Divorced"/>
    <n v="5021"/>
    <n v="10425"/>
    <n v="8"/>
    <s v="Y"/>
    <s v="Yes"/>
    <n v="22"/>
    <n v="4"/>
    <n v="4"/>
    <n v="80"/>
    <n v="1"/>
    <n v="16"/>
    <n v="2"/>
    <n v="3"/>
    <n v="4"/>
    <n v="2"/>
    <n v="0"/>
    <n v="2"/>
  </r>
  <r>
    <n v="30"/>
    <x v="1"/>
    <x v="1"/>
    <x v="1"/>
    <s v="Travel_Rarely"/>
    <n v="852"/>
    <x v="1"/>
    <n v="1"/>
    <x v="1"/>
    <x v="0"/>
    <x v="0"/>
    <n v="104"/>
    <n v="4"/>
    <x v="1"/>
    <n v="55"/>
    <n v="2"/>
    <x v="0"/>
    <x v="2"/>
    <x v="0"/>
    <s v="Married"/>
    <n v="5126"/>
    <n v="15998"/>
    <n v="1"/>
    <s v="Y"/>
    <s v="Yes"/>
    <n v="12"/>
    <n v="3"/>
    <n v="3"/>
    <n v="80"/>
    <n v="2"/>
    <n v="10"/>
    <n v="1"/>
    <n v="2"/>
    <n v="10"/>
    <n v="8"/>
    <n v="3"/>
    <n v="0"/>
  </r>
  <r>
    <n v="35"/>
    <x v="1"/>
    <x v="1"/>
    <x v="1"/>
    <s v="Travel_Rarely"/>
    <n v="1214"/>
    <x v="1"/>
    <n v="1"/>
    <x v="3"/>
    <x v="2"/>
    <x v="0"/>
    <n v="105"/>
    <n v="2"/>
    <x v="1"/>
    <n v="30"/>
    <n v="2"/>
    <x v="1"/>
    <x v="1"/>
    <x v="2"/>
    <s v="Single"/>
    <n v="2859"/>
    <n v="26278"/>
    <n v="1"/>
    <s v="Y"/>
    <s v="No"/>
    <n v="18"/>
    <n v="3"/>
    <n v="1"/>
    <n v="80"/>
    <n v="0"/>
    <n v="6"/>
    <n v="3"/>
    <n v="3"/>
    <n v="6"/>
    <n v="4"/>
    <n v="0"/>
    <n v="4"/>
  </r>
  <r>
    <n v="55"/>
    <x v="3"/>
    <x v="1"/>
    <x v="1"/>
    <s v="Travel_Rarely"/>
    <n v="111"/>
    <x v="0"/>
    <n v="1"/>
    <x v="0"/>
    <x v="0"/>
    <x v="0"/>
    <n v="106"/>
    <n v="1"/>
    <x v="1"/>
    <n v="70"/>
    <n v="3"/>
    <x v="2"/>
    <x v="0"/>
    <x v="0"/>
    <s v="Married"/>
    <n v="10239"/>
    <n v="18092"/>
    <n v="3"/>
    <s v="Y"/>
    <s v="No"/>
    <n v="14"/>
    <n v="3"/>
    <n v="4"/>
    <n v="80"/>
    <n v="1"/>
    <n v="24"/>
    <n v="4"/>
    <n v="3"/>
    <n v="1"/>
    <n v="0"/>
    <n v="1"/>
    <n v="0"/>
  </r>
  <r>
    <n v="38"/>
    <x v="1"/>
    <x v="1"/>
    <x v="1"/>
    <s v="Non-Travel"/>
    <n v="573"/>
    <x v="1"/>
    <n v="6"/>
    <x v="3"/>
    <x v="2"/>
    <x v="0"/>
    <n v="107"/>
    <n v="2"/>
    <x v="0"/>
    <n v="79"/>
    <n v="1"/>
    <x v="0"/>
    <x v="1"/>
    <x v="0"/>
    <s v="Divorced"/>
    <n v="5329"/>
    <n v="15717"/>
    <n v="7"/>
    <s v="Y"/>
    <s v="Yes"/>
    <n v="12"/>
    <n v="3"/>
    <n v="4"/>
    <n v="80"/>
    <n v="3"/>
    <n v="17"/>
    <n v="3"/>
    <n v="3"/>
    <n v="13"/>
    <n v="11"/>
    <n v="1"/>
    <n v="9"/>
  </r>
  <r>
    <n v="34"/>
    <x v="1"/>
    <x v="1"/>
    <x v="1"/>
    <s v="Travel_Rarely"/>
    <n v="1153"/>
    <x v="1"/>
    <n v="1"/>
    <x v="0"/>
    <x v="2"/>
    <x v="0"/>
    <n v="110"/>
    <n v="1"/>
    <x v="1"/>
    <n v="94"/>
    <n v="3"/>
    <x v="0"/>
    <x v="3"/>
    <x v="1"/>
    <s v="Married"/>
    <n v="4325"/>
    <n v="17736"/>
    <n v="1"/>
    <s v="Y"/>
    <s v="No"/>
    <n v="15"/>
    <n v="3"/>
    <n v="3"/>
    <n v="80"/>
    <n v="0"/>
    <n v="5"/>
    <n v="2"/>
    <n v="3"/>
    <n v="5"/>
    <n v="2"/>
    <n v="1"/>
    <n v="3"/>
  </r>
  <r>
    <n v="56"/>
    <x v="3"/>
    <x v="1"/>
    <x v="1"/>
    <s v="Travel_Rarely"/>
    <n v="1400"/>
    <x v="1"/>
    <n v="7"/>
    <x v="3"/>
    <x v="0"/>
    <x v="0"/>
    <n v="112"/>
    <n v="4"/>
    <x v="1"/>
    <n v="49"/>
    <n v="1"/>
    <x v="2"/>
    <x v="3"/>
    <x v="0"/>
    <s v="Single"/>
    <n v="7260"/>
    <n v="21698"/>
    <n v="4"/>
    <s v="Y"/>
    <s v="No"/>
    <n v="11"/>
    <n v="3"/>
    <n v="1"/>
    <n v="80"/>
    <n v="0"/>
    <n v="37"/>
    <n v="3"/>
    <n v="2"/>
    <n v="6"/>
    <n v="4"/>
    <n v="0"/>
    <n v="2"/>
  </r>
  <r>
    <n v="23"/>
    <x v="2"/>
    <x v="1"/>
    <x v="1"/>
    <s v="Travel_Rarely"/>
    <n v="541"/>
    <x v="0"/>
    <n v="2"/>
    <x v="1"/>
    <x v="4"/>
    <x v="0"/>
    <n v="113"/>
    <n v="3"/>
    <x v="1"/>
    <n v="62"/>
    <n v="3"/>
    <x v="1"/>
    <x v="6"/>
    <x v="3"/>
    <s v="Divorced"/>
    <n v="2322"/>
    <n v="9518"/>
    <n v="3"/>
    <s v="Y"/>
    <s v="No"/>
    <n v="13"/>
    <n v="3"/>
    <n v="3"/>
    <n v="80"/>
    <n v="1"/>
    <n v="3"/>
    <n v="3"/>
    <n v="3"/>
    <n v="0"/>
    <n v="0"/>
    <n v="0"/>
    <n v="0"/>
  </r>
  <r>
    <n v="51"/>
    <x v="3"/>
    <x v="1"/>
    <x v="1"/>
    <s v="Travel_Rarely"/>
    <n v="432"/>
    <x v="1"/>
    <n v="9"/>
    <x v="2"/>
    <x v="0"/>
    <x v="0"/>
    <n v="116"/>
    <n v="4"/>
    <x v="1"/>
    <n v="96"/>
    <n v="3"/>
    <x v="1"/>
    <x v="2"/>
    <x v="0"/>
    <s v="Married"/>
    <n v="2075"/>
    <n v="18725"/>
    <n v="3"/>
    <s v="Y"/>
    <s v="No"/>
    <n v="23"/>
    <n v="4"/>
    <n v="2"/>
    <n v="80"/>
    <n v="2"/>
    <n v="10"/>
    <n v="4"/>
    <n v="3"/>
    <n v="4"/>
    <n v="2"/>
    <n v="0"/>
    <n v="3"/>
  </r>
  <r>
    <n v="30"/>
    <x v="1"/>
    <x v="1"/>
    <x v="1"/>
    <s v="Travel_Rarely"/>
    <n v="288"/>
    <x v="1"/>
    <n v="2"/>
    <x v="3"/>
    <x v="0"/>
    <x v="0"/>
    <n v="117"/>
    <n v="3"/>
    <x v="1"/>
    <n v="99"/>
    <n v="2"/>
    <x v="0"/>
    <x v="4"/>
    <x v="0"/>
    <s v="Married"/>
    <n v="4152"/>
    <n v="15830"/>
    <n v="1"/>
    <s v="Y"/>
    <s v="No"/>
    <n v="19"/>
    <n v="3"/>
    <n v="1"/>
    <n v="80"/>
    <n v="3"/>
    <n v="11"/>
    <n v="3"/>
    <n v="3"/>
    <n v="11"/>
    <n v="10"/>
    <n v="10"/>
    <n v="8"/>
  </r>
  <r>
    <n v="46"/>
    <x v="0"/>
    <x v="0"/>
    <x v="0"/>
    <s v="Travel_Rarely"/>
    <n v="669"/>
    <x v="0"/>
    <n v="9"/>
    <x v="0"/>
    <x v="2"/>
    <x v="0"/>
    <n v="118"/>
    <n v="3"/>
    <x v="1"/>
    <n v="64"/>
    <n v="2"/>
    <x v="2"/>
    <x v="0"/>
    <x v="0"/>
    <s v="Single"/>
    <n v="9619"/>
    <n v="13596"/>
    <n v="1"/>
    <s v="Y"/>
    <s v="No"/>
    <n v="16"/>
    <n v="3"/>
    <n v="4"/>
    <n v="80"/>
    <n v="0"/>
    <n v="9"/>
    <n v="3"/>
    <n v="3"/>
    <n v="9"/>
    <n v="8"/>
    <n v="4"/>
    <n v="7"/>
  </r>
  <r>
    <n v="40"/>
    <x v="1"/>
    <x v="1"/>
    <x v="1"/>
    <s v="Travel_Frequently"/>
    <n v="530"/>
    <x v="1"/>
    <n v="1"/>
    <x v="2"/>
    <x v="0"/>
    <x v="0"/>
    <n v="119"/>
    <n v="3"/>
    <x v="1"/>
    <n v="78"/>
    <n v="2"/>
    <x v="3"/>
    <x v="4"/>
    <x v="1"/>
    <s v="Married"/>
    <n v="13503"/>
    <n v="14115"/>
    <n v="1"/>
    <s v="Y"/>
    <s v="No"/>
    <n v="22"/>
    <n v="4"/>
    <n v="4"/>
    <n v="80"/>
    <n v="1"/>
    <n v="22"/>
    <n v="3"/>
    <n v="2"/>
    <n v="22"/>
    <n v="3"/>
    <n v="11"/>
    <n v="11"/>
  </r>
  <r>
    <n v="51"/>
    <x v="3"/>
    <x v="1"/>
    <x v="1"/>
    <s v="Travel_Rarely"/>
    <n v="632"/>
    <x v="0"/>
    <n v="21"/>
    <x v="2"/>
    <x v="3"/>
    <x v="0"/>
    <n v="120"/>
    <n v="3"/>
    <x v="1"/>
    <n v="71"/>
    <n v="3"/>
    <x v="0"/>
    <x v="0"/>
    <x v="0"/>
    <s v="Single"/>
    <n v="5441"/>
    <n v="8423"/>
    <n v="0"/>
    <s v="Y"/>
    <s v="Yes"/>
    <n v="22"/>
    <n v="4"/>
    <n v="4"/>
    <n v="80"/>
    <n v="0"/>
    <n v="11"/>
    <n v="2"/>
    <n v="1"/>
    <n v="10"/>
    <n v="7"/>
    <n v="1"/>
    <n v="0"/>
  </r>
  <r>
    <n v="30"/>
    <x v="1"/>
    <x v="1"/>
    <x v="1"/>
    <s v="Travel_Rarely"/>
    <n v="1334"/>
    <x v="0"/>
    <n v="4"/>
    <x v="0"/>
    <x v="2"/>
    <x v="0"/>
    <n v="121"/>
    <n v="3"/>
    <x v="0"/>
    <n v="63"/>
    <n v="2"/>
    <x v="0"/>
    <x v="0"/>
    <x v="1"/>
    <s v="Divorced"/>
    <n v="5209"/>
    <n v="19760"/>
    <n v="1"/>
    <s v="Y"/>
    <s v="Yes"/>
    <n v="12"/>
    <n v="3"/>
    <n v="2"/>
    <n v="80"/>
    <n v="3"/>
    <n v="11"/>
    <n v="4"/>
    <n v="2"/>
    <n v="11"/>
    <n v="8"/>
    <n v="2"/>
    <n v="7"/>
  </r>
  <r>
    <n v="46"/>
    <x v="0"/>
    <x v="1"/>
    <x v="1"/>
    <s v="Travel_Frequently"/>
    <n v="638"/>
    <x v="1"/>
    <n v="1"/>
    <x v="3"/>
    <x v="2"/>
    <x v="0"/>
    <n v="124"/>
    <n v="3"/>
    <x v="1"/>
    <n v="40"/>
    <n v="2"/>
    <x v="2"/>
    <x v="4"/>
    <x v="3"/>
    <s v="Married"/>
    <n v="10673"/>
    <n v="3142"/>
    <n v="2"/>
    <s v="Y"/>
    <s v="Yes"/>
    <n v="13"/>
    <n v="3"/>
    <n v="3"/>
    <n v="80"/>
    <n v="1"/>
    <n v="21"/>
    <n v="5"/>
    <n v="2"/>
    <n v="10"/>
    <n v="9"/>
    <n v="9"/>
    <n v="5"/>
  </r>
  <r>
    <n v="32"/>
    <x v="1"/>
    <x v="1"/>
    <x v="1"/>
    <s v="Travel_Rarely"/>
    <n v="1093"/>
    <x v="0"/>
    <n v="6"/>
    <x v="2"/>
    <x v="2"/>
    <x v="0"/>
    <n v="125"/>
    <n v="2"/>
    <x v="1"/>
    <n v="87"/>
    <n v="3"/>
    <x v="0"/>
    <x v="0"/>
    <x v="2"/>
    <s v="Single"/>
    <n v="5010"/>
    <n v="24301"/>
    <n v="1"/>
    <s v="Y"/>
    <s v="No"/>
    <n v="16"/>
    <n v="3"/>
    <n v="1"/>
    <n v="80"/>
    <n v="0"/>
    <n v="12"/>
    <n v="0"/>
    <n v="3"/>
    <n v="11"/>
    <n v="8"/>
    <n v="5"/>
    <n v="7"/>
  </r>
  <r>
    <n v="54"/>
    <x v="3"/>
    <x v="1"/>
    <x v="1"/>
    <s v="Travel_Rarely"/>
    <n v="1217"/>
    <x v="1"/>
    <n v="2"/>
    <x v="2"/>
    <x v="4"/>
    <x v="0"/>
    <n v="126"/>
    <n v="1"/>
    <x v="0"/>
    <n v="60"/>
    <n v="3"/>
    <x v="2"/>
    <x v="7"/>
    <x v="2"/>
    <s v="Married"/>
    <n v="13549"/>
    <n v="24001"/>
    <n v="9"/>
    <s v="Y"/>
    <s v="No"/>
    <n v="12"/>
    <n v="3"/>
    <n v="1"/>
    <n v="80"/>
    <n v="1"/>
    <n v="16"/>
    <n v="5"/>
    <n v="1"/>
    <n v="4"/>
    <n v="3"/>
    <n v="0"/>
    <n v="3"/>
  </r>
  <r>
    <n v="24"/>
    <x v="2"/>
    <x v="1"/>
    <x v="1"/>
    <s v="Travel_Rarely"/>
    <n v="1353"/>
    <x v="0"/>
    <n v="3"/>
    <x v="0"/>
    <x v="1"/>
    <x v="0"/>
    <n v="128"/>
    <n v="1"/>
    <x v="0"/>
    <n v="33"/>
    <n v="3"/>
    <x v="0"/>
    <x v="0"/>
    <x v="2"/>
    <s v="Married"/>
    <n v="4999"/>
    <n v="17519"/>
    <n v="0"/>
    <s v="Y"/>
    <s v="No"/>
    <n v="21"/>
    <n v="4"/>
    <n v="1"/>
    <n v="80"/>
    <n v="1"/>
    <n v="4"/>
    <n v="2"/>
    <n v="2"/>
    <n v="3"/>
    <n v="2"/>
    <n v="0"/>
    <n v="2"/>
  </r>
  <r>
    <n v="28"/>
    <x v="2"/>
    <x v="1"/>
    <x v="1"/>
    <s v="Non-Travel"/>
    <n v="120"/>
    <x v="0"/>
    <n v="4"/>
    <x v="3"/>
    <x v="2"/>
    <x v="0"/>
    <n v="129"/>
    <n v="2"/>
    <x v="1"/>
    <n v="43"/>
    <n v="3"/>
    <x v="0"/>
    <x v="0"/>
    <x v="2"/>
    <s v="Married"/>
    <n v="4221"/>
    <n v="8863"/>
    <n v="1"/>
    <s v="Y"/>
    <s v="No"/>
    <n v="15"/>
    <n v="3"/>
    <n v="2"/>
    <n v="80"/>
    <n v="0"/>
    <n v="5"/>
    <n v="3"/>
    <n v="4"/>
    <n v="5"/>
    <n v="4"/>
    <n v="0"/>
    <n v="4"/>
  </r>
  <r>
    <n v="58"/>
    <x v="3"/>
    <x v="1"/>
    <x v="1"/>
    <s v="Travel_Rarely"/>
    <n v="682"/>
    <x v="0"/>
    <n v="10"/>
    <x v="2"/>
    <x v="2"/>
    <x v="0"/>
    <n v="131"/>
    <n v="4"/>
    <x v="1"/>
    <n v="37"/>
    <n v="3"/>
    <x v="3"/>
    <x v="0"/>
    <x v="2"/>
    <s v="Single"/>
    <n v="13872"/>
    <n v="24409"/>
    <n v="0"/>
    <s v="Y"/>
    <s v="No"/>
    <n v="13"/>
    <n v="3"/>
    <n v="3"/>
    <n v="80"/>
    <n v="0"/>
    <n v="38"/>
    <n v="1"/>
    <n v="2"/>
    <n v="37"/>
    <n v="10"/>
    <n v="1"/>
    <n v="8"/>
  </r>
  <r>
    <n v="44"/>
    <x v="0"/>
    <x v="1"/>
    <x v="1"/>
    <s v="Non-Travel"/>
    <n v="489"/>
    <x v="1"/>
    <n v="23"/>
    <x v="3"/>
    <x v="2"/>
    <x v="0"/>
    <n v="132"/>
    <n v="2"/>
    <x v="1"/>
    <n v="67"/>
    <n v="3"/>
    <x v="0"/>
    <x v="2"/>
    <x v="1"/>
    <s v="Married"/>
    <n v="2042"/>
    <n v="25043"/>
    <n v="4"/>
    <s v="Y"/>
    <s v="No"/>
    <n v="12"/>
    <n v="3"/>
    <n v="3"/>
    <n v="80"/>
    <n v="1"/>
    <n v="17"/>
    <n v="3"/>
    <n v="4"/>
    <n v="3"/>
    <n v="2"/>
    <n v="1"/>
    <n v="2"/>
  </r>
  <r>
    <n v="37"/>
    <x v="1"/>
    <x v="0"/>
    <x v="0"/>
    <s v="Travel_Rarely"/>
    <n v="807"/>
    <x v="2"/>
    <n v="6"/>
    <x v="2"/>
    <x v="5"/>
    <x v="0"/>
    <n v="133"/>
    <n v="3"/>
    <x v="1"/>
    <n v="63"/>
    <n v="3"/>
    <x v="1"/>
    <x v="8"/>
    <x v="3"/>
    <s v="Divorced"/>
    <n v="2073"/>
    <n v="23648"/>
    <n v="4"/>
    <s v="Y"/>
    <s v="Yes"/>
    <n v="22"/>
    <n v="4"/>
    <n v="4"/>
    <n v="80"/>
    <n v="0"/>
    <n v="7"/>
    <n v="3"/>
    <n v="3"/>
    <n v="3"/>
    <n v="2"/>
    <n v="0"/>
    <n v="2"/>
  </r>
  <r>
    <n v="32"/>
    <x v="1"/>
    <x v="1"/>
    <x v="1"/>
    <s v="Travel_Rarely"/>
    <n v="827"/>
    <x v="1"/>
    <n v="1"/>
    <x v="1"/>
    <x v="0"/>
    <x v="0"/>
    <n v="134"/>
    <n v="4"/>
    <x v="1"/>
    <n v="71"/>
    <n v="3"/>
    <x v="1"/>
    <x v="1"/>
    <x v="3"/>
    <s v="Single"/>
    <n v="2956"/>
    <n v="15178"/>
    <n v="1"/>
    <s v="Y"/>
    <s v="No"/>
    <n v="13"/>
    <n v="3"/>
    <n v="4"/>
    <n v="80"/>
    <n v="0"/>
    <n v="1"/>
    <n v="2"/>
    <n v="3"/>
    <n v="1"/>
    <n v="0"/>
    <n v="0"/>
    <n v="0"/>
  </r>
  <r>
    <n v="20"/>
    <x v="2"/>
    <x v="0"/>
    <x v="0"/>
    <s v="Travel_Frequently"/>
    <n v="871"/>
    <x v="1"/>
    <n v="6"/>
    <x v="3"/>
    <x v="0"/>
    <x v="0"/>
    <n v="137"/>
    <n v="4"/>
    <x v="0"/>
    <n v="66"/>
    <n v="2"/>
    <x v="1"/>
    <x v="2"/>
    <x v="0"/>
    <s v="Single"/>
    <n v="2926"/>
    <n v="19783"/>
    <n v="1"/>
    <s v="Y"/>
    <s v="Yes"/>
    <n v="18"/>
    <n v="3"/>
    <n v="2"/>
    <n v="80"/>
    <n v="0"/>
    <n v="1"/>
    <n v="5"/>
    <n v="3"/>
    <n v="1"/>
    <n v="0"/>
    <n v="1"/>
    <n v="0"/>
  </r>
  <r>
    <n v="34"/>
    <x v="1"/>
    <x v="1"/>
    <x v="1"/>
    <s v="Travel_Rarely"/>
    <n v="665"/>
    <x v="1"/>
    <n v="6"/>
    <x v="2"/>
    <x v="1"/>
    <x v="0"/>
    <n v="138"/>
    <n v="1"/>
    <x v="0"/>
    <n v="41"/>
    <n v="3"/>
    <x v="0"/>
    <x v="1"/>
    <x v="2"/>
    <s v="Single"/>
    <n v="4809"/>
    <n v="12482"/>
    <n v="1"/>
    <s v="Y"/>
    <s v="No"/>
    <n v="14"/>
    <n v="3"/>
    <n v="3"/>
    <n v="80"/>
    <n v="0"/>
    <n v="16"/>
    <n v="3"/>
    <n v="3"/>
    <n v="16"/>
    <n v="13"/>
    <n v="2"/>
    <n v="10"/>
  </r>
  <r>
    <n v="37"/>
    <x v="1"/>
    <x v="1"/>
    <x v="1"/>
    <s v="Non-Travel"/>
    <n v="1040"/>
    <x v="1"/>
    <n v="2"/>
    <x v="0"/>
    <x v="0"/>
    <x v="0"/>
    <n v="139"/>
    <n v="3"/>
    <x v="1"/>
    <n v="100"/>
    <n v="2"/>
    <x v="0"/>
    <x v="4"/>
    <x v="0"/>
    <s v="Divorced"/>
    <n v="5163"/>
    <n v="15850"/>
    <n v="5"/>
    <s v="Y"/>
    <s v="No"/>
    <n v="14"/>
    <n v="3"/>
    <n v="4"/>
    <n v="80"/>
    <n v="1"/>
    <n v="17"/>
    <n v="2"/>
    <n v="4"/>
    <n v="1"/>
    <n v="0"/>
    <n v="0"/>
    <n v="0"/>
  </r>
  <r>
    <n v="59"/>
    <x v="3"/>
    <x v="1"/>
    <x v="1"/>
    <s v="Non-Travel"/>
    <n v="1420"/>
    <x v="2"/>
    <n v="2"/>
    <x v="2"/>
    <x v="5"/>
    <x v="0"/>
    <n v="140"/>
    <n v="3"/>
    <x v="0"/>
    <n v="32"/>
    <n v="2"/>
    <x v="4"/>
    <x v="5"/>
    <x v="0"/>
    <s v="Married"/>
    <n v="18844"/>
    <n v="21922"/>
    <n v="9"/>
    <s v="Y"/>
    <s v="No"/>
    <n v="21"/>
    <n v="4"/>
    <n v="4"/>
    <n v="80"/>
    <n v="1"/>
    <n v="30"/>
    <n v="3"/>
    <n v="3"/>
    <n v="3"/>
    <n v="2"/>
    <n v="2"/>
    <n v="2"/>
  </r>
  <r>
    <n v="50"/>
    <x v="0"/>
    <x v="1"/>
    <x v="1"/>
    <s v="Travel_Frequently"/>
    <n v="1115"/>
    <x v="1"/>
    <n v="1"/>
    <x v="3"/>
    <x v="0"/>
    <x v="0"/>
    <n v="141"/>
    <n v="1"/>
    <x v="0"/>
    <n v="73"/>
    <n v="3"/>
    <x v="4"/>
    <x v="7"/>
    <x v="1"/>
    <s v="Married"/>
    <n v="18172"/>
    <n v="9755"/>
    <n v="3"/>
    <s v="Y"/>
    <s v="Yes"/>
    <n v="19"/>
    <n v="3"/>
    <n v="1"/>
    <n v="80"/>
    <n v="0"/>
    <n v="28"/>
    <n v="1"/>
    <n v="2"/>
    <n v="8"/>
    <n v="3"/>
    <n v="0"/>
    <n v="7"/>
  </r>
  <r>
    <n v="25"/>
    <x v="2"/>
    <x v="0"/>
    <x v="0"/>
    <s v="Travel_Rarely"/>
    <n v="240"/>
    <x v="0"/>
    <n v="5"/>
    <x v="3"/>
    <x v="3"/>
    <x v="0"/>
    <n v="142"/>
    <n v="3"/>
    <x v="1"/>
    <n v="46"/>
    <n v="2"/>
    <x v="0"/>
    <x v="0"/>
    <x v="2"/>
    <s v="Single"/>
    <n v="5744"/>
    <n v="26959"/>
    <n v="1"/>
    <s v="Y"/>
    <s v="Yes"/>
    <n v="11"/>
    <n v="3"/>
    <n v="4"/>
    <n v="80"/>
    <n v="0"/>
    <n v="6"/>
    <n v="1"/>
    <n v="3"/>
    <n v="6"/>
    <n v="4"/>
    <n v="0"/>
    <n v="3"/>
  </r>
  <r>
    <n v="25"/>
    <x v="2"/>
    <x v="1"/>
    <x v="1"/>
    <s v="Travel_Rarely"/>
    <n v="1280"/>
    <x v="1"/>
    <n v="7"/>
    <x v="1"/>
    <x v="2"/>
    <x v="0"/>
    <n v="143"/>
    <n v="4"/>
    <x v="1"/>
    <n v="64"/>
    <n v="2"/>
    <x v="1"/>
    <x v="1"/>
    <x v="0"/>
    <s v="Married"/>
    <n v="2889"/>
    <n v="26897"/>
    <n v="1"/>
    <s v="Y"/>
    <s v="No"/>
    <n v="11"/>
    <n v="3"/>
    <n v="3"/>
    <n v="80"/>
    <n v="2"/>
    <n v="2"/>
    <n v="2"/>
    <n v="3"/>
    <n v="2"/>
    <n v="2"/>
    <n v="2"/>
    <n v="1"/>
  </r>
  <r>
    <n v="22"/>
    <x v="2"/>
    <x v="1"/>
    <x v="1"/>
    <s v="Travel_Rarely"/>
    <n v="534"/>
    <x v="1"/>
    <n v="15"/>
    <x v="3"/>
    <x v="2"/>
    <x v="0"/>
    <n v="144"/>
    <n v="2"/>
    <x v="0"/>
    <n v="59"/>
    <n v="3"/>
    <x v="1"/>
    <x v="2"/>
    <x v="0"/>
    <s v="Single"/>
    <n v="2871"/>
    <n v="23785"/>
    <n v="1"/>
    <s v="Y"/>
    <s v="No"/>
    <n v="15"/>
    <n v="3"/>
    <n v="3"/>
    <n v="80"/>
    <n v="0"/>
    <n v="1"/>
    <n v="5"/>
    <n v="3"/>
    <n v="0"/>
    <n v="0"/>
    <n v="0"/>
    <n v="0"/>
  </r>
  <r>
    <n v="51"/>
    <x v="3"/>
    <x v="1"/>
    <x v="1"/>
    <s v="Travel_Frequently"/>
    <n v="1456"/>
    <x v="1"/>
    <n v="1"/>
    <x v="2"/>
    <x v="2"/>
    <x v="0"/>
    <n v="145"/>
    <n v="1"/>
    <x v="0"/>
    <n v="30"/>
    <n v="2"/>
    <x v="2"/>
    <x v="4"/>
    <x v="3"/>
    <s v="Single"/>
    <n v="7484"/>
    <n v="25796"/>
    <n v="3"/>
    <s v="Y"/>
    <s v="No"/>
    <n v="20"/>
    <n v="4"/>
    <n v="3"/>
    <n v="80"/>
    <n v="0"/>
    <n v="23"/>
    <n v="1"/>
    <n v="2"/>
    <n v="13"/>
    <n v="12"/>
    <n v="12"/>
    <n v="8"/>
  </r>
  <r>
    <n v="34"/>
    <x v="1"/>
    <x v="0"/>
    <x v="0"/>
    <s v="Travel_Frequently"/>
    <n v="658"/>
    <x v="1"/>
    <n v="7"/>
    <x v="3"/>
    <x v="0"/>
    <x v="0"/>
    <n v="147"/>
    <n v="1"/>
    <x v="1"/>
    <n v="66"/>
    <n v="1"/>
    <x v="0"/>
    <x v="2"/>
    <x v="2"/>
    <s v="Single"/>
    <n v="6074"/>
    <n v="22887"/>
    <n v="1"/>
    <s v="Y"/>
    <s v="Yes"/>
    <n v="24"/>
    <n v="4"/>
    <n v="4"/>
    <n v="80"/>
    <n v="0"/>
    <n v="9"/>
    <n v="3"/>
    <n v="3"/>
    <n v="9"/>
    <n v="7"/>
    <n v="0"/>
    <n v="6"/>
  </r>
  <r>
    <n v="54"/>
    <x v="3"/>
    <x v="1"/>
    <x v="1"/>
    <s v="Non-Travel"/>
    <n v="142"/>
    <x v="2"/>
    <n v="26"/>
    <x v="3"/>
    <x v="5"/>
    <x v="0"/>
    <n v="148"/>
    <n v="4"/>
    <x v="0"/>
    <n v="30"/>
    <n v="4"/>
    <x v="3"/>
    <x v="5"/>
    <x v="0"/>
    <s v="Single"/>
    <n v="17328"/>
    <n v="13871"/>
    <n v="2"/>
    <s v="Y"/>
    <s v="Yes"/>
    <n v="12"/>
    <n v="3"/>
    <n v="3"/>
    <n v="80"/>
    <n v="0"/>
    <n v="23"/>
    <n v="3"/>
    <n v="3"/>
    <n v="5"/>
    <n v="3"/>
    <n v="4"/>
    <n v="4"/>
  </r>
  <r>
    <n v="24"/>
    <x v="2"/>
    <x v="1"/>
    <x v="1"/>
    <s v="Travel_Rarely"/>
    <n v="1127"/>
    <x v="1"/>
    <n v="18"/>
    <x v="1"/>
    <x v="0"/>
    <x v="0"/>
    <n v="150"/>
    <n v="2"/>
    <x v="1"/>
    <n v="52"/>
    <n v="3"/>
    <x v="1"/>
    <x v="2"/>
    <x v="2"/>
    <s v="Married"/>
    <n v="2774"/>
    <n v="13257"/>
    <n v="0"/>
    <s v="Y"/>
    <s v="No"/>
    <n v="12"/>
    <n v="3"/>
    <n v="3"/>
    <n v="80"/>
    <n v="1"/>
    <n v="6"/>
    <n v="2"/>
    <n v="3"/>
    <n v="5"/>
    <n v="3"/>
    <n v="1"/>
    <n v="2"/>
  </r>
  <r>
    <n v="34"/>
    <x v="1"/>
    <x v="1"/>
    <x v="1"/>
    <s v="Travel_Rarely"/>
    <n v="1031"/>
    <x v="1"/>
    <n v="6"/>
    <x v="2"/>
    <x v="0"/>
    <x v="0"/>
    <n v="151"/>
    <n v="3"/>
    <x v="0"/>
    <n v="45"/>
    <n v="2"/>
    <x v="0"/>
    <x v="1"/>
    <x v="1"/>
    <s v="Divorced"/>
    <n v="4505"/>
    <n v="15000"/>
    <n v="6"/>
    <s v="Y"/>
    <s v="No"/>
    <n v="15"/>
    <n v="3"/>
    <n v="3"/>
    <n v="80"/>
    <n v="1"/>
    <n v="12"/>
    <n v="3"/>
    <n v="3"/>
    <n v="1"/>
    <n v="0"/>
    <n v="0"/>
    <n v="0"/>
  </r>
  <r>
    <n v="37"/>
    <x v="1"/>
    <x v="1"/>
    <x v="1"/>
    <s v="Travel_Rarely"/>
    <n v="1189"/>
    <x v="0"/>
    <n v="3"/>
    <x v="3"/>
    <x v="0"/>
    <x v="0"/>
    <n v="152"/>
    <n v="3"/>
    <x v="1"/>
    <n v="87"/>
    <n v="3"/>
    <x v="2"/>
    <x v="0"/>
    <x v="0"/>
    <s v="Single"/>
    <n v="7428"/>
    <n v="14506"/>
    <n v="2"/>
    <s v="Y"/>
    <s v="No"/>
    <n v="12"/>
    <n v="3"/>
    <n v="1"/>
    <n v="80"/>
    <n v="0"/>
    <n v="12"/>
    <n v="3"/>
    <n v="3"/>
    <n v="5"/>
    <n v="3"/>
    <n v="1"/>
    <n v="3"/>
  </r>
  <r>
    <n v="34"/>
    <x v="1"/>
    <x v="1"/>
    <x v="1"/>
    <s v="Travel_Rarely"/>
    <n v="1354"/>
    <x v="1"/>
    <n v="5"/>
    <x v="3"/>
    <x v="2"/>
    <x v="0"/>
    <n v="153"/>
    <n v="3"/>
    <x v="0"/>
    <n v="45"/>
    <n v="2"/>
    <x v="2"/>
    <x v="5"/>
    <x v="3"/>
    <s v="Single"/>
    <n v="11631"/>
    <n v="5615"/>
    <n v="2"/>
    <s v="Y"/>
    <s v="No"/>
    <n v="12"/>
    <n v="3"/>
    <n v="4"/>
    <n v="80"/>
    <n v="0"/>
    <n v="14"/>
    <n v="6"/>
    <n v="3"/>
    <n v="11"/>
    <n v="10"/>
    <n v="5"/>
    <n v="8"/>
  </r>
  <r>
    <n v="36"/>
    <x v="1"/>
    <x v="1"/>
    <x v="1"/>
    <s v="Travel_Frequently"/>
    <n v="1467"/>
    <x v="0"/>
    <n v="11"/>
    <x v="0"/>
    <x v="4"/>
    <x v="0"/>
    <n v="154"/>
    <n v="2"/>
    <x v="0"/>
    <n v="92"/>
    <n v="3"/>
    <x v="2"/>
    <x v="0"/>
    <x v="0"/>
    <s v="Married"/>
    <n v="9738"/>
    <n v="22952"/>
    <n v="0"/>
    <s v="Y"/>
    <s v="No"/>
    <n v="14"/>
    <n v="3"/>
    <n v="3"/>
    <n v="80"/>
    <n v="1"/>
    <n v="10"/>
    <n v="6"/>
    <n v="3"/>
    <n v="9"/>
    <n v="7"/>
    <n v="2"/>
    <n v="8"/>
  </r>
  <r>
    <n v="36"/>
    <x v="1"/>
    <x v="1"/>
    <x v="1"/>
    <s v="Travel_Rarely"/>
    <n v="922"/>
    <x v="1"/>
    <n v="3"/>
    <x v="0"/>
    <x v="0"/>
    <x v="0"/>
    <n v="155"/>
    <n v="1"/>
    <x v="0"/>
    <n v="39"/>
    <n v="3"/>
    <x v="1"/>
    <x v="2"/>
    <x v="0"/>
    <s v="Divorced"/>
    <n v="2835"/>
    <n v="2561"/>
    <n v="5"/>
    <s v="Y"/>
    <s v="No"/>
    <n v="22"/>
    <n v="4"/>
    <n v="1"/>
    <n v="80"/>
    <n v="1"/>
    <n v="7"/>
    <n v="2"/>
    <n v="3"/>
    <n v="1"/>
    <n v="0"/>
    <n v="0"/>
    <n v="0"/>
  </r>
  <r>
    <n v="43"/>
    <x v="0"/>
    <x v="1"/>
    <x v="1"/>
    <s v="Travel_Frequently"/>
    <n v="394"/>
    <x v="0"/>
    <n v="26"/>
    <x v="0"/>
    <x v="0"/>
    <x v="0"/>
    <n v="158"/>
    <n v="3"/>
    <x v="1"/>
    <n v="92"/>
    <n v="3"/>
    <x v="3"/>
    <x v="5"/>
    <x v="0"/>
    <s v="Married"/>
    <n v="16959"/>
    <n v="19494"/>
    <n v="1"/>
    <s v="Y"/>
    <s v="Yes"/>
    <n v="12"/>
    <n v="3"/>
    <n v="4"/>
    <n v="80"/>
    <n v="2"/>
    <n v="25"/>
    <n v="3"/>
    <n v="4"/>
    <n v="25"/>
    <n v="12"/>
    <n v="4"/>
    <n v="12"/>
  </r>
  <r>
    <n v="30"/>
    <x v="1"/>
    <x v="1"/>
    <x v="1"/>
    <s v="Travel_Frequently"/>
    <n v="1312"/>
    <x v="1"/>
    <n v="23"/>
    <x v="3"/>
    <x v="0"/>
    <x v="0"/>
    <n v="159"/>
    <n v="1"/>
    <x v="1"/>
    <n v="96"/>
    <n v="1"/>
    <x v="1"/>
    <x v="1"/>
    <x v="2"/>
    <s v="Divorced"/>
    <n v="2613"/>
    <n v="22310"/>
    <n v="1"/>
    <s v="Y"/>
    <s v="No"/>
    <n v="25"/>
    <n v="4"/>
    <n v="3"/>
    <n v="80"/>
    <n v="3"/>
    <n v="10"/>
    <n v="2"/>
    <n v="2"/>
    <n v="10"/>
    <n v="7"/>
    <n v="0"/>
    <n v="9"/>
  </r>
  <r>
    <n v="33"/>
    <x v="1"/>
    <x v="1"/>
    <x v="1"/>
    <s v="Non-Travel"/>
    <n v="750"/>
    <x v="0"/>
    <n v="22"/>
    <x v="0"/>
    <x v="3"/>
    <x v="0"/>
    <n v="160"/>
    <n v="3"/>
    <x v="1"/>
    <n v="95"/>
    <n v="3"/>
    <x v="0"/>
    <x v="0"/>
    <x v="1"/>
    <s v="Married"/>
    <n v="6146"/>
    <n v="15480"/>
    <n v="0"/>
    <s v="Y"/>
    <s v="No"/>
    <n v="13"/>
    <n v="3"/>
    <n v="1"/>
    <n v="80"/>
    <n v="1"/>
    <n v="8"/>
    <n v="2"/>
    <n v="4"/>
    <n v="7"/>
    <n v="7"/>
    <n v="0"/>
    <n v="7"/>
  </r>
  <r>
    <n v="56"/>
    <x v="3"/>
    <x v="0"/>
    <x v="0"/>
    <s v="Travel_Rarely"/>
    <n v="441"/>
    <x v="1"/>
    <n v="14"/>
    <x v="2"/>
    <x v="0"/>
    <x v="0"/>
    <n v="161"/>
    <n v="2"/>
    <x v="0"/>
    <n v="72"/>
    <n v="3"/>
    <x v="1"/>
    <x v="1"/>
    <x v="1"/>
    <s v="Married"/>
    <n v="4963"/>
    <n v="4510"/>
    <n v="9"/>
    <s v="Y"/>
    <s v="Yes"/>
    <n v="18"/>
    <n v="3"/>
    <n v="1"/>
    <n v="80"/>
    <n v="3"/>
    <n v="7"/>
    <n v="2"/>
    <n v="3"/>
    <n v="5"/>
    <n v="4"/>
    <n v="4"/>
    <n v="3"/>
  </r>
  <r>
    <n v="51"/>
    <x v="3"/>
    <x v="1"/>
    <x v="1"/>
    <s v="Travel_Rarely"/>
    <n v="684"/>
    <x v="1"/>
    <n v="6"/>
    <x v="3"/>
    <x v="0"/>
    <x v="0"/>
    <n v="162"/>
    <n v="1"/>
    <x v="1"/>
    <n v="51"/>
    <n v="3"/>
    <x v="4"/>
    <x v="7"/>
    <x v="2"/>
    <s v="Single"/>
    <n v="19537"/>
    <n v="6462"/>
    <n v="7"/>
    <s v="Y"/>
    <s v="No"/>
    <n v="13"/>
    <n v="3"/>
    <n v="3"/>
    <n v="80"/>
    <n v="0"/>
    <n v="23"/>
    <n v="5"/>
    <n v="3"/>
    <n v="20"/>
    <n v="18"/>
    <n v="15"/>
    <n v="15"/>
  </r>
  <r>
    <n v="31"/>
    <x v="1"/>
    <x v="0"/>
    <x v="0"/>
    <s v="Travel_Rarely"/>
    <n v="249"/>
    <x v="0"/>
    <n v="6"/>
    <x v="2"/>
    <x v="0"/>
    <x v="0"/>
    <n v="163"/>
    <n v="2"/>
    <x v="1"/>
    <n v="76"/>
    <n v="1"/>
    <x v="0"/>
    <x v="0"/>
    <x v="2"/>
    <s v="Married"/>
    <n v="6172"/>
    <n v="20739"/>
    <n v="4"/>
    <s v="Y"/>
    <s v="Yes"/>
    <n v="18"/>
    <n v="3"/>
    <n v="2"/>
    <n v="80"/>
    <n v="0"/>
    <n v="12"/>
    <n v="3"/>
    <n v="2"/>
    <n v="7"/>
    <n v="7"/>
    <n v="7"/>
    <n v="7"/>
  </r>
  <r>
    <n v="26"/>
    <x v="2"/>
    <x v="1"/>
    <x v="1"/>
    <s v="Travel_Rarely"/>
    <n v="841"/>
    <x v="1"/>
    <n v="6"/>
    <x v="3"/>
    <x v="1"/>
    <x v="0"/>
    <n v="164"/>
    <n v="3"/>
    <x v="0"/>
    <n v="46"/>
    <n v="2"/>
    <x v="1"/>
    <x v="1"/>
    <x v="1"/>
    <s v="Married"/>
    <n v="2368"/>
    <n v="23300"/>
    <n v="1"/>
    <s v="Y"/>
    <s v="No"/>
    <n v="19"/>
    <n v="3"/>
    <n v="3"/>
    <n v="80"/>
    <n v="0"/>
    <n v="5"/>
    <n v="3"/>
    <n v="2"/>
    <n v="5"/>
    <n v="4"/>
    <n v="4"/>
    <n v="3"/>
  </r>
  <r>
    <n v="58"/>
    <x v="3"/>
    <x v="0"/>
    <x v="0"/>
    <s v="Travel_Rarely"/>
    <n v="147"/>
    <x v="1"/>
    <n v="23"/>
    <x v="2"/>
    <x v="2"/>
    <x v="0"/>
    <n v="165"/>
    <n v="4"/>
    <x v="0"/>
    <n v="94"/>
    <n v="3"/>
    <x v="2"/>
    <x v="4"/>
    <x v="0"/>
    <s v="Married"/>
    <n v="10312"/>
    <n v="3465"/>
    <n v="1"/>
    <s v="Y"/>
    <s v="No"/>
    <n v="12"/>
    <n v="3"/>
    <n v="4"/>
    <n v="80"/>
    <n v="1"/>
    <n v="40"/>
    <n v="3"/>
    <n v="2"/>
    <n v="40"/>
    <n v="10"/>
    <n v="15"/>
    <n v="6"/>
  </r>
  <r>
    <n v="19"/>
    <x v="2"/>
    <x v="0"/>
    <x v="0"/>
    <s v="Travel_Rarely"/>
    <n v="528"/>
    <x v="0"/>
    <n v="22"/>
    <x v="1"/>
    <x v="3"/>
    <x v="0"/>
    <n v="167"/>
    <n v="4"/>
    <x v="1"/>
    <n v="50"/>
    <n v="3"/>
    <x v="1"/>
    <x v="6"/>
    <x v="2"/>
    <s v="Single"/>
    <n v="1675"/>
    <n v="26820"/>
    <n v="1"/>
    <s v="Y"/>
    <s v="Yes"/>
    <n v="19"/>
    <n v="3"/>
    <n v="4"/>
    <n v="80"/>
    <n v="0"/>
    <n v="0"/>
    <n v="2"/>
    <n v="2"/>
    <n v="0"/>
    <n v="0"/>
    <n v="0"/>
    <n v="0"/>
  </r>
  <r>
    <n v="22"/>
    <x v="2"/>
    <x v="1"/>
    <x v="1"/>
    <s v="Travel_Rarely"/>
    <n v="594"/>
    <x v="1"/>
    <n v="2"/>
    <x v="1"/>
    <x v="4"/>
    <x v="0"/>
    <n v="169"/>
    <n v="3"/>
    <x v="1"/>
    <n v="100"/>
    <n v="3"/>
    <x v="1"/>
    <x v="2"/>
    <x v="0"/>
    <s v="Married"/>
    <n v="2523"/>
    <n v="19299"/>
    <n v="0"/>
    <s v="Y"/>
    <s v="No"/>
    <n v="14"/>
    <n v="3"/>
    <n v="3"/>
    <n v="80"/>
    <n v="1"/>
    <n v="3"/>
    <n v="2"/>
    <n v="3"/>
    <n v="2"/>
    <n v="1"/>
    <n v="2"/>
    <n v="1"/>
  </r>
  <r>
    <n v="49"/>
    <x v="0"/>
    <x v="1"/>
    <x v="1"/>
    <s v="Travel_Rarely"/>
    <n v="470"/>
    <x v="1"/>
    <n v="20"/>
    <x v="2"/>
    <x v="2"/>
    <x v="0"/>
    <n v="170"/>
    <n v="3"/>
    <x v="0"/>
    <n v="96"/>
    <n v="3"/>
    <x v="0"/>
    <x v="3"/>
    <x v="3"/>
    <s v="Married"/>
    <n v="6567"/>
    <n v="5549"/>
    <n v="1"/>
    <s v="Y"/>
    <s v="No"/>
    <n v="14"/>
    <n v="3"/>
    <n v="3"/>
    <n v="80"/>
    <n v="0"/>
    <n v="16"/>
    <n v="2"/>
    <n v="2"/>
    <n v="15"/>
    <n v="11"/>
    <n v="5"/>
    <n v="11"/>
  </r>
  <r>
    <n v="43"/>
    <x v="0"/>
    <x v="1"/>
    <x v="1"/>
    <s v="Travel_Frequently"/>
    <n v="957"/>
    <x v="1"/>
    <n v="28"/>
    <x v="3"/>
    <x v="2"/>
    <x v="0"/>
    <n v="171"/>
    <n v="2"/>
    <x v="0"/>
    <n v="72"/>
    <n v="4"/>
    <x v="1"/>
    <x v="1"/>
    <x v="2"/>
    <s v="Single"/>
    <n v="4739"/>
    <n v="16090"/>
    <n v="4"/>
    <s v="Y"/>
    <s v="No"/>
    <n v="12"/>
    <n v="3"/>
    <n v="4"/>
    <n v="80"/>
    <n v="0"/>
    <n v="18"/>
    <n v="2"/>
    <n v="3"/>
    <n v="3"/>
    <n v="2"/>
    <n v="1"/>
    <n v="2"/>
  </r>
  <r>
    <n v="50"/>
    <x v="0"/>
    <x v="1"/>
    <x v="1"/>
    <s v="Travel_Frequently"/>
    <n v="809"/>
    <x v="0"/>
    <n v="12"/>
    <x v="3"/>
    <x v="3"/>
    <x v="0"/>
    <n v="174"/>
    <n v="3"/>
    <x v="0"/>
    <n v="77"/>
    <n v="3"/>
    <x v="2"/>
    <x v="0"/>
    <x v="0"/>
    <s v="Single"/>
    <n v="9208"/>
    <n v="6645"/>
    <n v="4"/>
    <s v="Y"/>
    <s v="No"/>
    <n v="11"/>
    <n v="3"/>
    <n v="4"/>
    <n v="80"/>
    <n v="0"/>
    <n v="16"/>
    <n v="3"/>
    <n v="3"/>
    <n v="2"/>
    <n v="2"/>
    <n v="2"/>
    <n v="1"/>
  </r>
  <r>
    <n v="31"/>
    <x v="1"/>
    <x v="0"/>
    <x v="0"/>
    <s v="Travel_Rarely"/>
    <n v="542"/>
    <x v="0"/>
    <n v="20"/>
    <x v="3"/>
    <x v="0"/>
    <x v="0"/>
    <n v="175"/>
    <n v="2"/>
    <x v="0"/>
    <n v="71"/>
    <n v="1"/>
    <x v="0"/>
    <x v="0"/>
    <x v="2"/>
    <s v="Married"/>
    <n v="4559"/>
    <n v="24788"/>
    <n v="3"/>
    <s v="Y"/>
    <s v="Yes"/>
    <n v="11"/>
    <n v="3"/>
    <n v="3"/>
    <n v="80"/>
    <n v="1"/>
    <n v="4"/>
    <n v="2"/>
    <n v="3"/>
    <n v="2"/>
    <n v="2"/>
    <n v="2"/>
    <n v="2"/>
  </r>
  <r>
    <n v="41"/>
    <x v="0"/>
    <x v="1"/>
    <x v="1"/>
    <s v="Travel_Rarely"/>
    <n v="802"/>
    <x v="0"/>
    <n v="9"/>
    <x v="1"/>
    <x v="0"/>
    <x v="0"/>
    <n v="176"/>
    <n v="3"/>
    <x v="1"/>
    <n v="96"/>
    <n v="3"/>
    <x v="2"/>
    <x v="0"/>
    <x v="2"/>
    <s v="Divorced"/>
    <n v="8189"/>
    <n v="21196"/>
    <n v="3"/>
    <s v="Y"/>
    <s v="Yes"/>
    <n v="13"/>
    <n v="3"/>
    <n v="3"/>
    <n v="80"/>
    <n v="1"/>
    <n v="12"/>
    <n v="2"/>
    <n v="3"/>
    <n v="9"/>
    <n v="7"/>
    <n v="0"/>
    <n v="7"/>
  </r>
  <r>
    <n v="26"/>
    <x v="2"/>
    <x v="1"/>
    <x v="1"/>
    <s v="Travel_Rarely"/>
    <n v="1355"/>
    <x v="2"/>
    <n v="25"/>
    <x v="1"/>
    <x v="0"/>
    <x v="0"/>
    <n v="177"/>
    <n v="3"/>
    <x v="0"/>
    <n v="61"/>
    <n v="3"/>
    <x v="1"/>
    <x v="8"/>
    <x v="2"/>
    <s v="Married"/>
    <n v="2942"/>
    <n v="8916"/>
    <n v="1"/>
    <s v="Y"/>
    <s v="No"/>
    <n v="23"/>
    <n v="4"/>
    <n v="4"/>
    <n v="80"/>
    <n v="1"/>
    <n v="8"/>
    <n v="3"/>
    <n v="3"/>
    <n v="8"/>
    <n v="7"/>
    <n v="5"/>
    <n v="7"/>
  </r>
  <r>
    <n v="36"/>
    <x v="1"/>
    <x v="1"/>
    <x v="1"/>
    <s v="Travel_Rarely"/>
    <n v="216"/>
    <x v="1"/>
    <n v="6"/>
    <x v="0"/>
    <x v="2"/>
    <x v="0"/>
    <n v="178"/>
    <n v="2"/>
    <x v="1"/>
    <n v="84"/>
    <n v="3"/>
    <x v="0"/>
    <x v="3"/>
    <x v="1"/>
    <s v="Divorced"/>
    <n v="4941"/>
    <n v="2819"/>
    <n v="6"/>
    <s v="Y"/>
    <s v="No"/>
    <n v="20"/>
    <n v="4"/>
    <n v="4"/>
    <n v="80"/>
    <n v="2"/>
    <n v="7"/>
    <n v="0"/>
    <n v="3"/>
    <n v="3"/>
    <n v="2"/>
    <n v="0"/>
    <n v="1"/>
  </r>
  <r>
    <n v="51"/>
    <x v="3"/>
    <x v="0"/>
    <x v="0"/>
    <s v="Travel_Frequently"/>
    <n v="1150"/>
    <x v="1"/>
    <n v="8"/>
    <x v="2"/>
    <x v="0"/>
    <x v="0"/>
    <n v="179"/>
    <n v="1"/>
    <x v="1"/>
    <n v="53"/>
    <n v="1"/>
    <x v="2"/>
    <x v="3"/>
    <x v="0"/>
    <s v="Single"/>
    <n v="10650"/>
    <n v="25150"/>
    <n v="2"/>
    <s v="Y"/>
    <s v="No"/>
    <n v="15"/>
    <n v="3"/>
    <n v="4"/>
    <n v="80"/>
    <n v="0"/>
    <n v="18"/>
    <n v="2"/>
    <n v="3"/>
    <n v="4"/>
    <n v="2"/>
    <n v="0"/>
    <n v="3"/>
  </r>
  <r>
    <n v="39"/>
    <x v="1"/>
    <x v="1"/>
    <x v="1"/>
    <s v="Travel_Rarely"/>
    <n v="1329"/>
    <x v="0"/>
    <n v="4"/>
    <x v="2"/>
    <x v="0"/>
    <x v="0"/>
    <n v="182"/>
    <n v="4"/>
    <x v="0"/>
    <n v="47"/>
    <n v="2"/>
    <x v="0"/>
    <x v="0"/>
    <x v="2"/>
    <s v="Married"/>
    <n v="5902"/>
    <n v="14590"/>
    <n v="4"/>
    <s v="Y"/>
    <s v="No"/>
    <n v="14"/>
    <n v="3"/>
    <n v="3"/>
    <n v="80"/>
    <n v="1"/>
    <n v="17"/>
    <n v="1"/>
    <n v="4"/>
    <n v="15"/>
    <n v="11"/>
    <n v="5"/>
    <n v="9"/>
  </r>
  <r>
    <n v="25"/>
    <x v="2"/>
    <x v="1"/>
    <x v="1"/>
    <s v="Travel_Rarely"/>
    <n v="959"/>
    <x v="0"/>
    <n v="28"/>
    <x v="3"/>
    <x v="0"/>
    <x v="0"/>
    <n v="183"/>
    <n v="1"/>
    <x v="1"/>
    <n v="41"/>
    <n v="2"/>
    <x v="0"/>
    <x v="0"/>
    <x v="2"/>
    <s v="Married"/>
    <n v="8639"/>
    <n v="24835"/>
    <n v="2"/>
    <s v="Y"/>
    <s v="No"/>
    <n v="18"/>
    <n v="3"/>
    <n v="4"/>
    <n v="80"/>
    <n v="0"/>
    <n v="6"/>
    <n v="3"/>
    <n v="3"/>
    <n v="2"/>
    <n v="2"/>
    <n v="2"/>
    <n v="2"/>
  </r>
  <r>
    <n v="30"/>
    <x v="1"/>
    <x v="1"/>
    <x v="1"/>
    <s v="Travel_Rarely"/>
    <n v="1240"/>
    <x v="2"/>
    <n v="9"/>
    <x v="3"/>
    <x v="5"/>
    <x v="0"/>
    <n v="184"/>
    <n v="3"/>
    <x v="1"/>
    <n v="48"/>
    <n v="3"/>
    <x v="0"/>
    <x v="8"/>
    <x v="0"/>
    <s v="Married"/>
    <n v="6347"/>
    <n v="13982"/>
    <n v="0"/>
    <s v="Y"/>
    <s v="Yes"/>
    <n v="19"/>
    <n v="3"/>
    <n v="4"/>
    <n v="80"/>
    <n v="0"/>
    <n v="12"/>
    <n v="2"/>
    <n v="1"/>
    <n v="11"/>
    <n v="9"/>
    <n v="4"/>
    <n v="7"/>
  </r>
  <r>
    <n v="32"/>
    <x v="1"/>
    <x v="0"/>
    <x v="0"/>
    <s v="Travel_Rarely"/>
    <n v="1033"/>
    <x v="1"/>
    <n v="9"/>
    <x v="3"/>
    <x v="2"/>
    <x v="0"/>
    <n v="190"/>
    <n v="1"/>
    <x v="0"/>
    <n v="41"/>
    <n v="3"/>
    <x v="1"/>
    <x v="2"/>
    <x v="3"/>
    <s v="Single"/>
    <n v="4200"/>
    <n v="10224"/>
    <n v="7"/>
    <s v="Y"/>
    <s v="No"/>
    <n v="22"/>
    <n v="4"/>
    <n v="1"/>
    <n v="80"/>
    <n v="0"/>
    <n v="10"/>
    <n v="2"/>
    <n v="4"/>
    <n v="5"/>
    <n v="4"/>
    <n v="0"/>
    <n v="4"/>
  </r>
  <r>
    <n v="45"/>
    <x v="0"/>
    <x v="1"/>
    <x v="1"/>
    <s v="Travel_Rarely"/>
    <n v="1316"/>
    <x v="1"/>
    <n v="29"/>
    <x v="3"/>
    <x v="2"/>
    <x v="0"/>
    <n v="192"/>
    <n v="3"/>
    <x v="1"/>
    <n v="83"/>
    <n v="3"/>
    <x v="1"/>
    <x v="1"/>
    <x v="0"/>
    <s v="Single"/>
    <n v="3452"/>
    <n v="9752"/>
    <n v="5"/>
    <s v="Y"/>
    <s v="No"/>
    <n v="13"/>
    <n v="3"/>
    <n v="2"/>
    <n v="80"/>
    <n v="0"/>
    <n v="9"/>
    <n v="2"/>
    <n v="2"/>
    <n v="6"/>
    <n v="5"/>
    <n v="0"/>
    <n v="3"/>
  </r>
  <r>
    <n v="38"/>
    <x v="1"/>
    <x v="1"/>
    <x v="1"/>
    <s v="Travel_Rarely"/>
    <n v="364"/>
    <x v="1"/>
    <n v="3"/>
    <x v="4"/>
    <x v="4"/>
    <x v="0"/>
    <n v="193"/>
    <n v="4"/>
    <x v="0"/>
    <n v="32"/>
    <n v="3"/>
    <x v="0"/>
    <x v="1"/>
    <x v="2"/>
    <s v="Single"/>
    <n v="4317"/>
    <n v="2302"/>
    <n v="3"/>
    <s v="Y"/>
    <s v="Yes"/>
    <n v="20"/>
    <n v="4"/>
    <n v="2"/>
    <n v="80"/>
    <n v="0"/>
    <n v="19"/>
    <n v="2"/>
    <n v="3"/>
    <n v="3"/>
    <n v="2"/>
    <n v="2"/>
    <n v="2"/>
  </r>
  <r>
    <n v="30"/>
    <x v="1"/>
    <x v="1"/>
    <x v="1"/>
    <s v="Travel_Rarely"/>
    <n v="438"/>
    <x v="1"/>
    <n v="18"/>
    <x v="3"/>
    <x v="0"/>
    <x v="0"/>
    <n v="194"/>
    <n v="1"/>
    <x v="0"/>
    <n v="75"/>
    <n v="3"/>
    <x v="1"/>
    <x v="1"/>
    <x v="2"/>
    <s v="Single"/>
    <n v="2632"/>
    <n v="23910"/>
    <n v="1"/>
    <s v="Y"/>
    <s v="No"/>
    <n v="14"/>
    <n v="3"/>
    <n v="3"/>
    <n v="80"/>
    <n v="0"/>
    <n v="5"/>
    <n v="4"/>
    <n v="2"/>
    <n v="5"/>
    <n v="4"/>
    <n v="0"/>
    <n v="4"/>
  </r>
  <r>
    <n v="32"/>
    <x v="1"/>
    <x v="1"/>
    <x v="1"/>
    <s v="Travel_Frequently"/>
    <n v="689"/>
    <x v="0"/>
    <n v="9"/>
    <x v="0"/>
    <x v="2"/>
    <x v="0"/>
    <n v="195"/>
    <n v="4"/>
    <x v="1"/>
    <n v="35"/>
    <n v="1"/>
    <x v="0"/>
    <x v="0"/>
    <x v="0"/>
    <s v="Divorced"/>
    <n v="4668"/>
    <n v="22812"/>
    <n v="0"/>
    <s v="Y"/>
    <s v="No"/>
    <n v="17"/>
    <n v="3"/>
    <n v="4"/>
    <n v="80"/>
    <n v="3"/>
    <n v="9"/>
    <n v="2"/>
    <n v="4"/>
    <n v="8"/>
    <n v="7"/>
    <n v="0"/>
    <n v="7"/>
  </r>
  <r>
    <n v="30"/>
    <x v="1"/>
    <x v="1"/>
    <x v="1"/>
    <s v="Travel_Rarely"/>
    <n v="201"/>
    <x v="1"/>
    <n v="5"/>
    <x v="3"/>
    <x v="4"/>
    <x v="0"/>
    <n v="197"/>
    <n v="4"/>
    <x v="0"/>
    <n v="84"/>
    <n v="3"/>
    <x v="1"/>
    <x v="1"/>
    <x v="3"/>
    <s v="Divorced"/>
    <n v="3204"/>
    <n v="10415"/>
    <n v="5"/>
    <s v="Y"/>
    <s v="No"/>
    <n v="14"/>
    <n v="3"/>
    <n v="4"/>
    <n v="80"/>
    <n v="1"/>
    <n v="8"/>
    <n v="3"/>
    <n v="3"/>
    <n v="3"/>
    <n v="2"/>
    <n v="2"/>
    <n v="2"/>
  </r>
  <r>
    <n v="30"/>
    <x v="1"/>
    <x v="1"/>
    <x v="1"/>
    <s v="Travel_Rarely"/>
    <n v="1427"/>
    <x v="1"/>
    <n v="2"/>
    <x v="1"/>
    <x v="2"/>
    <x v="0"/>
    <n v="198"/>
    <n v="2"/>
    <x v="1"/>
    <n v="35"/>
    <n v="2"/>
    <x v="1"/>
    <x v="2"/>
    <x v="0"/>
    <s v="Single"/>
    <n v="2720"/>
    <n v="11162"/>
    <n v="0"/>
    <s v="Y"/>
    <s v="No"/>
    <n v="13"/>
    <n v="3"/>
    <n v="4"/>
    <n v="80"/>
    <n v="0"/>
    <n v="6"/>
    <n v="3"/>
    <n v="3"/>
    <n v="5"/>
    <n v="3"/>
    <n v="1"/>
    <n v="2"/>
  </r>
  <r>
    <n v="41"/>
    <x v="0"/>
    <x v="1"/>
    <x v="1"/>
    <s v="Travel_Frequently"/>
    <n v="857"/>
    <x v="1"/>
    <n v="10"/>
    <x v="3"/>
    <x v="0"/>
    <x v="0"/>
    <n v="199"/>
    <n v="4"/>
    <x v="1"/>
    <n v="91"/>
    <n v="2"/>
    <x v="3"/>
    <x v="5"/>
    <x v="3"/>
    <s v="Divorced"/>
    <n v="17181"/>
    <n v="12888"/>
    <n v="4"/>
    <s v="Y"/>
    <s v="No"/>
    <n v="13"/>
    <n v="3"/>
    <n v="2"/>
    <n v="80"/>
    <n v="1"/>
    <n v="21"/>
    <n v="2"/>
    <n v="2"/>
    <n v="7"/>
    <n v="6"/>
    <n v="7"/>
    <n v="7"/>
  </r>
  <r>
    <n v="41"/>
    <x v="0"/>
    <x v="1"/>
    <x v="1"/>
    <s v="Travel_Rarely"/>
    <n v="933"/>
    <x v="1"/>
    <n v="9"/>
    <x v="2"/>
    <x v="0"/>
    <x v="0"/>
    <n v="200"/>
    <n v="3"/>
    <x v="1"/>
    <n v="94"/>
    <n v="3"/>
    <x v="1"/>
    <x v="2"/>
    <x v="3"/>
    <s v="Married"/>
    <n v="2238"/>
    <n v="6961"/>
    <n v="2"/>
    <s v="Y"/>
    <s v="No"/>
    <n v="21"/>
    <n v="4"/>
    <n v="4"/>
    <n v="80"/>
    <n v="1"/>
    <n v="7"/>
    <n v="2"/>
    <n v="3"/>
    <n v="5"/>
    <n v="0"/>
    <n v="1"/>
    <n v="4"/>
  </r>
  <r>
    <n v="19"/>
    <x v="2"/>
    <x v="1"/>
    <x v="1"/>
    <s v="Travel_Rarely"/>
    <n v="1181"/>
    <x v="1"/>
    <n v="3"/>
    <x v="1"/>
    <x v="2"/>
    <x v="0"/>
    <n v="201"/>
    <n v="2"/>
    <x v="0"/>
    <n v="79"/>
    <n v="3"/>
    <x v="1"/>
    <x v="2"/>
    <x v="1"/>
    <s v="Single"/>
    <n v="1483"/>
    <n v="16102"/>
    <n v="1"/>
    <s v="Y"/>
    <s v="No"/>
    <n v="14"/>
    <n v="3"/>
    <n v="4"/>
    <n v="80"/>
    <n v="0"/>
    <n v="1"/>
    <n v="3"/>
    <n v="3"/>
    <n v="1"/>
    <n v="0"/>
    <n v="0"/>
    <n v="0"/>
  </r>
  <r>
    <n v="40"/>
    <x v="1"/>
    <x v="1"/>
    <x v="1"/>
    <s v="Travel_Frequently"/>
    <n v="1395"/>
    <x v="1"/>
    <n v="26"/>
    <x v="3"/>
    <x v="2"/>
    <x v="0"/>
    <n v="202"/>
    <n v="2"/>
    <x v="0"/>
    <n v="54"/>
    <n v="3"/>
    <x v="0"/>
    <x v="1"/>
    <x v="1"/>
    <s v="Divorced"/>
    <n v="5605"/>
    <n v="8504"/>
    <n v="1"/>
    <s v="Y"/>
    <s v="No"/>
    <n v="11"/>
    <n v="3"/>
    <n v="1"/>
    <n v="80"/>
    <n v="1"/>
    <n v="20"/>
    <n v="2"/>
    <n v="3"/>
    <n v="20"/>
    <n v="7"/>
    <n v="2"/>
    <n v="13"/>
  </r>
  <r>
    <n v="35"/>
    <x v="1"/>
    <x v="1"/>
    <x v="1"/>
    <s v="Travel_Rarely"/>
    <n v="662"/>
    <x v="0"/>
    <n v="1"/>
    <x v="4"/>
    <x v="3"/>
    <x v="0"/>
    <n v="204"/>
    <n v="3"/>
    <x v="1"/>
    <n v="94"/>
    <n v="3"/>
    <x v="2"/>
    <x v="0"/>
    <x v="1"/>
    <s v="Married"/>
    <n v="7295"/>
    <n v="11439"/>
    <n v="1"/>
    <s v="Y"/>
    <s v="No"/>
    <n v="13"/>
    <n v="3"/>
    <n v="1"/>
    <n v="80"/>
    <n v="2"/>
    <n v="10"/>
    <n v="3"/>
    <n v="3"/>
    <n v="10"/>
    <n v="8"/>
    <n v="0"/>
    <n v="6"/>
  </r>
  <r>
    <n v="53"/>
    <x v="3"/>
    <x v="1"/>
    <x v="1"/>
    <s v="Travel_Rarely"/>
    <n v="1436"/>
    <x v="0"/>
    <n v="6"/>
    <x v="0"/>
    <x v="3"/>
    <x v="0"/>
    <n v="205"/>
    <n v="2"/>
    <x v="1"/>
    <n v="34"/>
    <n v="3"/>
    <x v="0"/>
    <x v="6"/>
    <x v="2"/>
    <s v="Married"/>
    <n v="2306"/>
    <n v="16047"/>
    <n v="2"/>
    <s v="Y"/>
    <s v="Yes"/>
    <n v="20"/>
    <n v="4"/>
    <n v="4"/>
    <n v="80"/>
    <n v="1"/>
    <n v="13"/>
    <n v="3"/>
    <n v="1"/>
    <n v="7"/>
    <n v="7"/>
    <n v="4"/>
    <n v="5"/>
  </r>
  <r>
    <n v="45"/>
    <x v="0"/>
    <x v="1"/>
    <x v="1"/>
    <s v="Travel_Rarely"/>
    <n v="194"/>
    <x v="1"/>
    <n v="9"/>
    <x v="3"/>
    <x v="0"/>
    <x v="0"/>
    <n v="206"/>
    <n v="2"/>
    <x v="1"/>
    <n v="60"/>
    <n v="3"/>
    <x v="0"/>
    <x v="2"/>
    <x v="1"/>
    <s v="Divorced"/>
    <n v="2348"/>
    <n v="10901"/>
    <n v="8"/>
    <s v="Y"/>
    <s v="No"/>
    <n v="18"/>
    <n v="3"/>
    <n v="3"/>
    <n v="80"/>
    <n v="1"/>
    <n v="20"/>
    <n v="2"/>
    <n v="1"/>
    <n v="17"/>
    <n v="9"/>
    <n v="0"/>
    <n v="15"/>
  </r>
  <r>
    <n v="32"/>
    <x v="1"/>
    <x v="1"/>
    <x v="1"/>
    <s v="Travel_Frequently"/>
    <n v="967"/>
    <x v="0"/>
    <n v="8"/>
    <x v="3"/>
    <x v="3"/>
    <x v="0"/>
    <n v="207"/>
    <n v="2"/>
    <x v="0"/>
    <n v="43"/>
    <n v="3"/>
    <x v="2"/>
    <x v="0"/>
    <x v="0"/>
    <s v="Single"/>
    <n v="8998"/>
    <n v="15589"/>
    <n v="1"/>
    <s v="Y"/>
    <s v="No"/>
    <n v="14"/>
    <n v="3"/>
    <n v="4"/>
    <n v="80"/>
    <n v="0"/>
    <n v="9"/>
    <n v="2"/>
    <n v="3"/>
    <n v="9"/>
    <n v="8"/>
    <n v="3"/>
    <n v="7"/>
  </r>
  <r>
    <n v="29"/>
    <x v="2"/>
    <x v="1"/>
    <x v="1"/>
    <s v="Non-Travel"/>
    <n v="1496"/>
    <x v="1"/>
    <n v="1"/>
    <x v="1"/>
    <x v="4"/>
    <x v="0"/>
    <n v="208"/>
    <n v="4"/>
    <x v="1"/>
    <n v="41"/>
    <n v="3"/>
    <x v="0"/>
    <x v="3"/>
    <x v="2"/>
    <s v="Married"/>
    <n v="4319"/>
    <n v="26283"/>
    <n v="1"/>
    <s v="Y"/>
    <s v="No"/>
    <n v="13"/>
    <n v="3"/>
    <n v="1"/>
    <n v="80"/>
    <n v="1"/>
    <n v="10"/>
    <n v="1"/>
    <n v="3"/>
    <n v="10"/>
    <n v="7"/>
    <n v="0"/>
    <n v="9"/>
  </r>
  <r>
    <n v="51"/>
    <x v="3"/>
    <x v="1"/>
    <x v="1"/>
    <s v="Travel_Rarely"/>
    <n v="1169"/>
    <x v="1"/>
    <n v="7"/>
    <x v="2"/>
    <x v="2"/>
    <x v="0"/>
    <n v="211"/>
    <n v="2"/>
    <x v="1"/>
    <n v="34"/>
    <n v="2"/>
    <x v="0"/>
    <x v="3"/>
    <x v="2"/>
    <s v="Married"/>
    <n v="6132"/>
    <n v="13983"/>
    <n v="2"/>
    <s v="Y"/>
    <s v="No"/>
    <n v="17"/>
    <n v="3"/>
    <n v="3"/>
    <n v="80"/>
    <n v="0"/>
    <n v="10"/>
    <n v="2"/>
    <n v="3"/>
    <n v="1"/>
    <n v="0"/>
    <n v="0"/>
    <n v="0"/>
  </r>
  <r>
    <n v="58"/>
    <x v="3"/>
    <x v="1"/>
    <x v="1"/>
    <s v="Travel_Rarely"/>
    <n v="1145"/>
    <x v="1"/>
    <n v="9"/>
    <x v="3"/>
    <x v="2"/>
    <x v="0"/>
    <n v="214"/>
    <n v="2"/>
    <x v="0"/>
    <n v="75"/>
    <n v="2"/>
    <x v="1"/>
    <x v="1"/>
    <x v="1"/>
    <s v="Married"/>
    <n v="3346"/>
    <n v="11873"/>
    <n v="4"/>
    <s v="Y"/>
    <s v="Yes"/>
    <n v="20"/>
    <n v="4"/>
    <n v="2"/>
    <n v="80"/>
    <n v="1"/>
    <n v="9"/>
    <n v="3"/>
    <n v="2"/>
    <n v="1"/>
    <n v="0"/>
    <n v="0"/>
    <n v="0"/>
  </r>
  <r>
    <n v="40"/>
    <x v="1"/>
    <x v="1"/>
    <x v="1"/>
    <s v="Travel_Rarely"/>
    <n v="630"/>
    <x v="0"/>
    <n v="4"/>
    <x v="2"/>
    <x v="3"/>
    <x v="0"/>
    <n v="215"/>
    <n v="3"/>
    <x v="1"/>
    <n v="67"/>
    <n v="2"/>
    <x v="2"/>
    <x v="0"/>
    <x v="0"/>
    <s v="Married"/>
    <n v="10855"/>
    <n v="8552"/>
    <n v="7"/>
    <s v="Y"/>
    <s v="No"/>
    <n v="11"/>
    <n v="3"/>
    <n v="1"/>
    <n v="80"/>
    <n v="1"/>
    <n v="15"/>
    <n v="2"/>
    <n v="2"/>
    <n v="12"/>
    <n v="11"/>
    <n v="2"/>
    <n v="11"/>
  </r>
  <r>
    <n v="34"/>
    <x v="1"/>
    <x v="1"/>
    <x v="1"/>
    <s v="Travel_Frequently"/>
    <n v="303"/>
    <x v="0"/>
    <n v="2"/>
    <x v="2"/>
    <x v="3"/>
    <x v="0"/>
    <n v="216"/>
    <n v="3"/>
    <x v="0"/>
    <n v="75"/>
    <n v="3"/>
    <x v="1"/>
    <x v="6"/>
    <x v="2"/>
    <s v="Married"/>
    <n v="2231"/>
    <n v="11314"/>
    <n v="6"/>
    <s v="Y"/>
    <s v="No"/>
    <n v="18"/>
    <n v="3"/>
    <n v="4"/>
    <n v="80"/>
    <n v="1"/>
    <n v="6"/>
    <n v="3"/>
    <n v="3"/>
    <n v="4"/>
    <n v="3"/>
    <n v="1"/>
    <n v="2"/>
  </r>
  <r>
    <n v="22"/>
    <x v="2"/>
    <x v="1"/>
    <x v="1"/>
    <s v="Travel_Rarely"/>
    <n v="1256"/>
    <x v="1"/>
    <n v="19"/>
    <x v="1"/>
    <x v="2"/>
    <x v="0"/>
    <n v="217"/>
    <n v="3"/>
    <x v="1"/>
    <n v="80"/>
    <n v="3"/>
    <x v="1"/>
    <x v="1"/>
    <x v="0"/>
    <s v="Married"/>
    <n v="2323"/>
    <n v="11992"/>
    <n v="1"/>
    <s v="Y"/>
    <s v="No"/>
    <n v="24"/>
    <n v="4"/>
    <n v="1"/>
    <n v="80"/>
    <n v="2"/>
    <n v="2"/>
    <n v="6"/>
    <n v="3"/>
    <n v="2"/>
    <n v="2"/>
    <n v="2"/>
    <n v="2"/>
  </r>
  <r>
    <n v="27"/>
    <x v="2"/>
    <x v="1"/>
    <x v="1"/>
    <s v="Non-Travel"/>
    <n v="691"/>
    <x v="1"/>
    <n v="9"/>
    <x v="3"/>
    <x v="2"/>
    <x v="0"/>
    <n v="218"/>
    <n v="4"/>
    <x v="1"/>
    <n v="57"/>
    <n v="3"/>
    <x v="1"/>
    <x v="1"/>
    <x v="1"/>
    <s v="Divorced"/>
    <n v="2024"/>
    <n v="5970"/>
    <n v="6"/>
    <s v="Y"/>
    <s v="No"/>
    <n v="18"/>
    <n v="3"/>
    <n v="4"/>
    <n v="80"/>
    <n v="1"/>
    <n v="6"/>
    <n v="1"/>
    <n v="1"/>
    <n v="2"/>
    <n v="2"/>
    <n v="2"/>
    <n v="2"/>
  </r>
  <r>
    <n v="28"/>
    <x v="2"/>
    <x v="1"/>
    <x v="1"/>
    <s v="Travel_Rarely"/>
    <n v="440"/>
    <x v="1"/>
    <n v="21"/>
    <x v="3"/>
    <x v="2"/>
    <x v="0"/>
    <n v="221"/>
    <n v="3"/>
    <x v="1"/>
    <n v="42"/>
    <n v="3"/>
    <x v="1"/>
    <x v="1"/>
    <x v="0"/>
    <s v="Married"/>
    <n v="2713"/>
    <n v="6672"/>
    <n v="1"/>
    <s v="Y"/>
    <s v="No"/>
    <n v="11"/>
    <n v="3"/>
    <n v="3"/>
    <n v="80"/>
    <n v="1"/>
    <n v="5"/>
    <n v="2"/>
    <n v="1"/>
    <n v="5"/>
    <n v="2"/>
    <n v="0"/>
    <n v="2"/>
  </r>
  <r>
    <n v="57"/>
    <x v="3"/>
    <x v="1"/>
    <x v="1"/>
    <s v="Travel_Rarely"/>
    <n v="334"/>
    <x v="1"/>
    <n v="24"/>
    <x v="0"/>
    <x v="0"/>
    <x v="0"/>
    <n v="223"/>
    <n v="3"/>
    <x v="1"/>
    <n v="83"/>
    <n v="4"/>
    <x v="2"/>
    <x v="4"/>
    <x v="0"/>
    <s v="Divorced"/>
    <n v="9439"/>
    <n v="23402"/>
    <n v="3"/>
    <s v="Y"/>
    <s v="Yes"/>
    <n v="16"/>
    <n v="3"/>
    <n v="2"/>
    <n v="80"/>
    <n v="1"/>
    <n v="12"/>
    <n v="2"/>
    <n v="1"/>
    <n v="5"/>
    <n v="3"/>
    <n v="1"/>
    <n v="4"/>
  </r>
  <r>
    <n v="27"/>
    <x v="2"/>
    <x v="1"/>
    <x v="1"/>
    <s v="Non-Travel"/>
    <n v="1450"/>
    <x v="1"/>
    <n v="3"/>
    <x v="3"/>
    <x v="2"/>
    <x v="0"/>
    <n v="224"/>
    <n v="3"/>
    <x v="1"/>
    <n v="79"/>
    <n v="2"/>
    <x v="1"/>
    <x v="1"/>
    <x v="2"/>
    <s v="Divorced"/>
    <n v="2566"/>
    <n v="25326"/>
    <n v="1"/>
    <s v="Y"/>
    <s v="Yes"/>
    <n v="15"/>
    <n v="3"/>
    <n v="4"/>
    <n v="80"/>
    <n v="1"/>
    <n v="1"/>
    <n v="2"/>
    <n v="2"/>
    <n v="1"/>
    <n v="1"/>
    <n v="0"/>
    <n v="1"/>
  </r>
  <r>
    <n v="50"/>
    <x v="0"/>
    <x v="1"/>
    <x v="1"/>
    <s v="Travel_Rarely"/>
    <n v="1452"/>
    <x v="1"/>
    <n v="11"/>
    <x v="3"/>
    <x v="0"/>
    <x v="0"/>
    <n v="226"/>
    <n v="3"/>
    <x v="0"/>
    <n v="53"/>
    <n v="3"/>
    <x v="4"/>
    <x v="5"/>
    <x v="1"/>
    <s v="Single"/>
    <n v="19926"/>
    <n v="17053"/>
    <n v="3"/>
    <s v="Y"/>
    <s v="No"/>
    <n v="15"/>
    <n v="3"/>
    <n v="2"/>
    <n v="80"/>
    <n v="0"/>
    <n v="21"/>
    <n v="5"/>
    <n v="3"/>
    <n v="5"/>
    <n v="4"/>
    <n v="4"/>
    <n v="4"/>
  </r>
  <r>
    <n v="41"/>
    <x v="0"/>
    <x v="1"/>
    <x v="1"/>
    <s v="Travel_Rarely"/>
    <n v="465"/>
    <x v="1"/>
    <n v="14"/>
    <x v="3"/>
    <x v="0"/>
    <x v="0"/>
    <n v="227"/>
    <n v="1"/>
    <x v="1"/>
    <n v="56"/>
    <n v="3"/>
    <x v="1"/>
    <x v="1"/>
    <x v="2"/>
    <s v="Divorced"/>
    <n v="2451"/>
    <n v="4609"/>
    <n v="4"/>
    <s v="Y"/>
    <s v="No"/>
    <n v="12"/>
    <n v="3"/>
    <n v="1"/>
    <n v="80"/>
    <n v="1"/>
    <n v="13"/>
    <n v="2"/>
    <n v="3"/>
    <n v="9"/>
    <n v="8"/>
    <n v="1"/>
    <n v="8"/>
  </r>
  <r>
    <n v="30"/>
    <x v="1"/>
    <x v="1"/>
    <x v="1"/>
    <s v="Travel_Rarely"/>
    <n v="1339"/>
    <x v="0"/>
    <n v="5"/>
    <x v="3"/>
    <x v="0"/>
    <x v="0"/>
    <n v="228"/>
    <n v="2"/>
    <x v="0"/>
    <n v="41"/>
    <n v="3"/>
    <x v="2"/>
    <x v="0"/>
    <x v="0"/>
    <s v="Married"/>
    <n v="9419"/>
    <n v="8053"/>
    <n v="2"/>
    <s v="Y"/>
    <s v="No"/>
    <n v="12"/>
    <n v="3"/>
    <n v="3"/>
    <n v="80"/>
    <n v="1"/>
    <n v="12"/>
    <n v="2"/>
    <n v="3"/>
    <n v="10"/>
    <n v="9"/>
    <n v="7"/>
    <n v="4"/>
  </r>
  <r>
    <n v="38"/>
    <x v="1"/>
    <x v="1"/>
    <x v="1"/>
    <s v="Travel_Rarely"/>
    <n v="702"/>
    <x v="0"/>
    <n v="1"/>
    <x v="2"/>
    <x v="0"/>
    <x v="0"/>
    <n v="230"/>
    <n v="1"/>
    <x v="0"/>
    <n v="59"/>
    <n v="2"/>
    <x v="0"/>
    <x v="0"/>
    <x v="0"/>
    <s v="Single"/>
    <n v="8686"/>
    <n v="12930"/>
    <n v="4"/>
    <s v="Y"/>
    <s v="No"/>
    <n v="22"/>
    <n v="4"/>
    <n v="3"/>
    <n v="80"/>
    <n v="0"/>
    <n v="12"/>
    <n v="2"/>
    <n v="4"/>
    <n v="8"/>
    <n v="3"/>
    <n v="0"/>
    <n v="7"/>
  </r>
  <r>
    <n v="32"/>
    <x v="1"/>
    <x v="1"/>
    <x v="1"/>
    <s v="Travel_Rarely"/>
    <n v="120"/>
    <x v="1"/>
    <n v="6"/>
    <x v="4"/>
    <x v="0"/>
    <x v="0"/>
    <n v="231"/>
    <n v="3"/>
    <x v="1"/>
    <n v="43"/>
    <n v="3"/>
    <x v="1"/>
    <x v="1"/>
    <x v="2"/>
    <s v="Single"/>
    <n v="3038"/>
    <n v="12430"/>
    <n v="3"/>
    <s v="Y"/>
    <s v="No"/>
    <n v="20"/>
    <n v="4"/>
    <n v="1"/>
    <n v="80"/>
    <n v="0"/>
    <n v="8"/>
    <n v="2"/>
    <n v="3"/>
    <n v="5"/>
    <n v="4"/>
    <n v="1"/>
    <n v="4"/>
  </r>
  <r>
    <n v="27"/>
    <x v="2"/>
    <x v="1"/>
    <x v="1"/>
    <s v="Travel_Rarely"/>
    <n v="1157"/>
    <x v="1"/>
    <n v="17"/>
    <x v="3"/>
    <x v="4"/>
    <x v="0"/>
    <n v="233"/>
    <n v="3"/>
    <x v="1"/>
    <n v="51"/>
    <n v="3"/>
    <x v="1"/>
    <x v="1"/>
    <x v="1"/>
    <s v="Married"/>
    <n v="3058"/>
    <n v="13364"/>
    <n v="0"/>
    <s v="Y"/>
    <s v="Yes"/>
    <n v="16"/>
    <n v="3"/>
    <n v="4"/>
    <n v="80"/>
    <n v="1"/>
    <n v="6"/>
    <n v="3"/>
    <n v="2"/>
    <n v="5"/>
    <n v="2"/>
    <n v="1"/>
    <n v="1"/>
  </r>
  <r>
    <n v="19"/>
    <x v="2"/>
    <x v="0"/>
    <x v="0"/>
    <s v="Travel_Frequently"/>
    <n v="602"/>
    <x v="0"/>
    <n v="1"/>
    <x v="1"/>
    <x v="4"/>
    <x v="0"/>
    <n v="235"/>
    <n v="3"/>
    <x v="0"/>
    <n v="100"/>
    <n v="1"/>
    <x v="1"/>
    <x v="6"/>
    <x v="3"/>
    <s v="Single"/>
    <n v="2325"/>
    <n v="20989"/>
    <n v="0"/>
    <s v="Y"/>
    <s v="No"/>
    <n v="21"/>
    <n v="4"/>
    <n v="1"/>
    <n v="80"/>
    <n v="0"/>
    <n v="1"/>
    <n v="5"/>
    <n v="4"/>
    <n v="0"/>
    <n v="0"/>
    <n v="0"/>
    <n v="0"/>
  </r>
  <r>
    <n v="36"/>
    <x v="1"/>
    <x v="1"/>
    <x v="1"/>
    <s v="Travel_Frequently"/>
    <n v="1480"/>
    <x v="1"/>
    <n v="3"/>
    <x v="0"/>
    <x v="2"/>
    <x v="0"/>
    <n v="238"/>
    <n v="4"/>
    <x v="1"/>
    <n v="30"/>
    <n v="3"/>
    <x v="1"/>
    <x v="2"/>
    <x v="1"/>
    <s v="Single"/>
    <n v="2088"/>
    <n v="15062"/>
    <n v="4"/>
    <s v="Y"/>
    <s v="No"/>
    <n v="12"/>
    <n v="3"/>
    <n v="3"/>
    <n v="80"/>
    <n v="0"/>
    <n v="13"/>
    <n v="3"/>
    <n v="2"/>
    <n v="8"/>
    <n v="7"/>
    <n v="7"/>
    <n v="2"/>
  </r>
  <r>
    <n v="30"/>
    <x v="1"/>
    <x v="1"/>
    <x v="1"/>
    <s v="Non-Travel"/>
    <n v="111"/>
    <x v="1"/>
    <n v="9"/>
    <x v="3"/>
    <x v="2"/>
    <x v="0"/>
    <n v="239"/>
    <n v="3"/>
    <x v="1"/>
    <n v="66"/>
    <n v="3"/>
    <x v="0"/>
    <x v="2"/>
    <x v="3"/>
    <s v="Divorced"/>
    <n v="3072"/>
    <n v="11012"/>
    <n v="1"/>
    <s v="Y"/>
    <s v="No"/>
    <n v="11"/>
    <n v="3"/>
    <n v="3"/>
    <n v="80"/>
    <n v="2"/>
    <n v="12"/>
    <n v="4"/>
    <n v="3"/>
    <n v="12"/>
    <n v="9"/>
    <n v="6"/>
    <n v="10"/>
  </r>
  <r>
    <n v="45"/>
    <x v="0"/>
    <x v="1"/>
    <x v="1"/>
    <s v="Travel_Rarely"/>
    <n v="1268"/>
    <x v="0"/>
    <n v="4"/>
    <x v="0"/>
    <x v="0"/>
    <x v="0"/>
    <n v="240"/>
    <n v="3"/>
    <x v="0"/>
    <n v="30"/>
    <n v="3"/>
    <x v="0"/>
    <x v="0"/>
    <x v="3"/>
    <s v="Divorced"/>
    <n v="5006"/>
    <n v="6319"/>
    <n v="4"/>
    <s v="Y"/>
    <s v="Yes"/>
    <n v="11"/>
    <n v="3"/>
    <n v="1"/>
    <n v="80"/>
    <n v="1"/>
    <n v="9"/>
    <n v="3"/>
    <n v="4"/>
    <n v="5"/>
    <n v="4"/>
    <n v="0"/>
    <n v="3"/>
  </r>
  <r>
    <n v="56"/>
    <x v="3"/>
    <x v="1"/>
    <x v="1"/>
    <s v="Travel_Rarely"/>
    <n v="713"/>
    <x v="1"/>
    <n v="8"/>
    <x v="3"/>
    <x v="0"/>
    <x v="0"/>
    <n v="241"/>
    <n v="3"/>
    <x v="0"/>
    <n v="67"/>
    <n v="3"/>
    <x v="1"/>
    <x v="1"/>
    <x v="3"/>
    <s v="Divorced"/>
    <n v="4257"/>
    <n v="13939"/>
    <n v="4"/>
    <s v="Y"/>
    <s v="Yes"/>
    <n v="18"/>
    <n v="3"/>
    <n v="3"/>
    <n v="80"/>
    <n v="1"/>
    <n v="19"/>
    <n v="3"/>
    <n v="3"/>
    <n v="2"/>
    <n v="2"/>
    <n v="2"/>
    <n v="2"/>
  </r>
  <r>
    <n v="33"/>
    <x v="1"/>
    <x v="1"/>
    <x v="1"/>
    <s v="Travel_Rarely"/>
    <n v="134"/>
    <x v="1"/>
    <n v="2"/>
    <x v="3"/>
    <x v="0"/>
    <x v="0"/>
    <n v="242"/>
    <n v="3"/>
    <x v="1"/>
    <n v="90"/>
    <n v="3"/>
    <x v="1"/>
    <x v="1"/>
    <x v="0"/>
    <s v="Single"/>
    <n v="2500"/>
    <n v="10515"/>
    <n v="0"/>
    <s v="Y"/>
    <s v="No"/>
    <n v="14"/>
    <n v="3"/>
    <n v="1"/>
    <n v="80"/>
    <n v="0"/>
    <n v="4"/>
    <n v="2"/>
    <n v="4"/>
    <n v="3"/>
    <n v="1"/>
    <n v="0"/>
    <n v="2"/>
  </r>
  <r>
    <n v="19"/>
    <x v="2"/>
    <x v="0"/>
    <x v="0"/>
    <s v="Travel_Rarely"/>
    <n v="303"/>
    <x v="1"/>
    <n v="2"/>
    <x v="3"/>
    <x v="0"/>
    <x v="0"/>
    <n v="243"/>
    <n v="2"/>
    <x v="1"/>
    <n v="47"/>
    <n v="2"/>
    <x v="1"/>
    <x v="2"/>
    <x v="0"/>
    <s v="Single"/>
    <n v="1102"/>
    <n v="9241"/>
    <n v="1"/>
    <s v="Y"/>
    <s v="No"/>
    <n v="22"/>
    <n v="4"/>
    <n v="3"/>
    <n v="80"/>
    <n v="0"/>
    <n v="1"/>
    <n v="3"/>
    <n v="2"/>
    <n v="1"/>
    <n v="0"/>
    <n v="1"/>
    <n v="0"/>
  </r>
  <r>
    <n v="46"/>
    <x v="0"/>
    <x v="1"/>
    <x v="1"/>
    <s v="Travel_Rarely"/>
    <n v="526"/>
    <x v="0"/>
    <n v="1"/>
    <x v="0"/>
    <x v="3"/>
    <x v="0"/>
    <n v="244"/>
    <n v="2"/>
    <x v="0"/>
    <n v="92"/>
    <n v="3"/>
    <x v="2"/>
    <x v="0"/>
    <x v="3"/>
    <s v="Divorced"/>
    <n v="10453"/>
    <n v="2137"/>
    <n v="1"/>
    <s v="Y"/>
    <s v="No"/>
    <n v="25"/>
    <n v="4"/>
    <n v="3"/>
    <n v="80"/>
    <n v="3"/>
    <n v="24"/>
    <n v="2"/>
    <n v="3"/>
    <n v="24"/>
    <n v="13"/>
    <n v="15"/>
    <n v="7"/>
  </r>
  <r>
    <n v="38"/>
    <x v="1"/>
    <x v="1"/>
    <x v="1"/>
    <s v="Travel_Rarely"/>
    <n v="1380"/>
    <x v="1"/>
    <n v="9"/>
    <x v="0"/>
    <x v="0"/>
    <x v="0"/>
    <n v="245"/>
    <n v="3"/>
    <x v="0"/>
    <n v="75"/>
    <n v="3"/>
    <x v="1"/>
    <x v="2"/>
    <x v="0"/>
    <s v="Single"/>
    <n v="2288"/>
    <n v="6319"/>
    <n v="1"/>
    <s v="Y"/>
    <s v="No"/>
    <n v="12"/>
    <n v="3"/>
    <n v="3"/>
    <n v="80"/>
    <n v="0"/>
    <n v="2"/>
    <n v="3"/>
    <n v="3"/>
    <n v="2"/>
    <n v="2"/>
    <n v="2"/>
    <n v="1"/>
  </r>
  <r>
    <n v="31"/>
    <x v="1"/>
    <x v="1"/>
    <x v="1"/>
    <s v="Travel_Rarely"/>
    <n v="140"/>
    <x v="1"/>
    <n v="12"/>
    <x v="1"/>
    <x v="2"/>
    <x v="0"/>
    <n v="246"/>
    <n v="3"/>
    <x v="0"/>
    <n v="95"/>
    <n v="3"/>
    <x v="1"/>
    <x v="1"/>
    <x v="0"/>
    <s v="Married"/>
    <n v="3929"/>
    <n v="6984"/>
    <n v="8"/>
    <s v="Y"/>
    <s v="Yes"/>
    <n v="23"/>
    <n v="4"/>
    <n v="3"/>
    <n v="80"/>
    <n v="1"/>
    <n v="7"/>
    <n v="0"/>
    <n v="3"/>
    <n v="4"/>
    <n v="2"/>
    <n v="0"/>
    <n v="2"/>
  </r>
  <r>
    <n v="34"/>
    <x v="1"/>
    <x v="1"/>
    <x v="1"/>
    <s v="Travel_Rarely"/>
    <n v="629"/>
    <x v="1"/>
    <n v="27"/>
    <x v="0"/>
    <x v="2"/>
    <x v="0"/>
    <n v="247"/>
    <n v="4"/>
    <x v="0"/>
    <n v="95"/>
    <n v="3"/>
    <x v="1"/>
    <x v="1"/>
    <x v="1"/>
    <s v="Single"/>
    <n v="2311"/>
    <n v="5711"/>
    <n v="2"/>
    <s v="Y"/>
    <s v="No"/>
    <n v="15"/>
    <n v="3"/>
    <n v="4"/>
    <n v="80"/>
    <n v="0"/>
    <n v="9"/>
    <n v="3"/>
    <n v="3"/>
    <n v="3"/>
    <n v="2"/>
    <n v="1"/>
    <n v="2"/>
  </r>
  <r>
    <n v="41"/>
    <x v="0"/>
    <x v="0"/>
    <x v="0"/>
    <s v="Travel_Rarely"/>
    <n v="1356"/>
    <x v="0"/>
    <n v="20"/>
    <x v="0"/>
    <x v="3"/>
    <x v="0"/>
    <n v="248"/>
    <n v="2"/>
    <x v="0"/>
    <n v="70"/>
    <n v="3"/>
    <x v="1"/>
    <x v="6"/>
    <x v="1"/>
    <s v="Single"/>
    <n v="3140"/>
    <n v="21728"/>
    <n v="1"/>
    <s v="Y"/>
    <s v="Yes"/>
    <n v="22"/>
    <n v="4"/>
    <n v="4"/>
    <n v="80"/>
    <n v="0"/>
    <n v="4"/>
    <n v="5"/>
    <n v="2"/>
    <n v="4"/>
    <n v="3"/>
    <n v="0"/>
    <n v="2"/>
  </r>
  <r>
    <n v="50"/>
    <x v="0"/>
    <x v="1"/>
    <x v="1"/>
    <s v="Travel_Rarely"/>
    <n v="328"/>
    <x v="1"/>
    <n v="1"/>
    <x v="3"/>
    <x v="2"/>
    <x v="0"/>
    <n v="249"/>
    <n v="3"/>
    <x v="1"/>
    <n v="86"/>
    <n v="2"/>
    <x v="1"/>
    <x v="2"/>
    <x v="2"/>
    <s v="Married"/>
    <n v="3690"/>
    <n v="3425"/>
    <n v="2"/>
    <s v="Y"/>
    <s v="No"/>
    <n v="15"/>
    <n v="3"/>
    <n v="4"/>
    <n v="80"/>
    <n v="1"/>
    <n v="5"/>
    <n v="2"/>
    <n v="2"/>
    <n v="3"/>
    <n v="2"/>
    <n v="0"/>
    <n v="2"/>
  </r>
  <r>
    <n v="53"/>
    <x v="3"/>
    <x v="1"/>
    <x v="1"/>
    <s v="Travel_Rarely"/>
    <n v="1084"/>
    <x v="1"/>
    <n v="13"/>
    <x v="0"/>
    <x v="2"/>
    <x v="0"/>
    <n v="250"/>
    <n v="4"/>
    <x v="0"/>
    <n v="57"/>
    <n v="4"/>
    <x v="0"/>
    <x v="3"/>
    <x v="3"/>
    <s v="Divorced"/>
    <n v="4450"/>
    <n v="26250"/>
    <n v="1"/>
    <s v="Y"/>
    <s v="No"/>
    <n v="11"/>
    <n v="3"/>
    <n v="3"/>
    <n v="80"/>
    <n v="2"/>
    <n v="5"/>
    <n v="3"/>
    <n v="3"/>
    <n v="4"/>
    <n v="2"/>
    <n v="1"/>
    <n v="3"/>
  </r>
  <r>
    <n v="33"/>
    <x v="1"/>
    <x v="1"/>
    <x v="1"/>
    <s v="Travel_Rarely"/>
    <n v="931"/>
    <x v="1"/>
    <n v="14"/>
    <x v="3"/>
    <x v="2"/>
    <x v="0"/>
    <n v="252"/>
    <n v="4"/>
    <x v="0"/>
    <n v="72"/>
    <n v="3"/>
    <x v="1"/>
    <x v="1"/>
    <x v="1"/>
    <s v="Married"/>
    <n v="2756"/>
    <n v="4673"/>
    <n v="1"/>
    <s v="Y"/>
    <s v="No"/>
    <n v="13"/>
    <n v="3"/>
    <n v="4"/>
    <n v="80"/>
    <n v="1"/>
    <n v="8"/>
    <n v="5"/>
    <n v="3"/>
    <n v="8"/>
    <n v="7"/>
    <n v="1"/>
    <n v="6"/>
  </r>
  <r>
    <n v="40"/>
    <x v="1"/>
    <x v="1"/>
    <x v="1"/>
    <s v="Travel_Rarely"/>
    <n v="989"/>
    <x v="1"/>
    <n v="4"/>
    <x v="1"/>
    <x v="2"/>
    <x v="0"/>
    <n v="253"/>
    <n v="4"/>
    <x v="0"/>
    <n v="46"/>
    <n v="3"/>
    <x v="4"/>
    <x v="5"/>
    <x v="2"/>
    <s v="Married"/>
    <n v="19033"/>
    <n v="6499"/>
    <n v="1"/>
    <s v="Y"/>
    <s v="No"/>
    <n v="14"/>
    <n v="3"/>
    <n v="2"/>
    <n v="80"/>
    <n v="1"/>
    <n v="21"/>
    <n v="2"/>
    <n v="3"/>
    <n v="20"/>
    <n v="8"/>
    <n v="9"/>
    <n v="9"/>
  </r>
  <r>
    <n v="55"/>
    <x v="3"/>
    <x v="1"/>
    <x v="1"/>
    <s v="Travel_Rarely"/>
    <n v="692"/>
    <x v="1"/>
    <n v="14"/>
    <x v="2"/>
    <x v="2"/>
    <x v="0"/>
    <n v="254"/>
    <n v="3"/>
    <x v="1"/>
    <n v="61"/>
    <n v="4"/>
    <x v="4"/>
    <x v="7"/>
    <x v="1"/>
    <s v="Single"/>
    <n v="18722"/>
    <n v="13339"/>
    <n v="8"/>
    <s v="Y"/>
    <s v="No"/>
    <n v="11"/>
    <n v="3"/>
    <n v="4"/>
    <n v="80"/>
    <n v="0"/>
    <n v="36"/>
    <n v="3"/>
    <n v="3"/>
    <n v="24"/>
    <n v="15"/>
    <n v="2"/>
    <n v="15"/>
  </r>
  <r>
    <n v="34"/>
    <x v="1"/>
    <x v="1"/>
    <x v="1"/>
    <s v="Travel_Frequently"/>
    <n v="1069"/>
    <x v="1"/>
    <n v="2"/>
    <x v="1"/>
    <x v="0"/>
    <x v="0"/>
    <n v="256"/>
    <n v="4"/>
    <x v="1"/>
    <n v="45"/>
    <n v="2"/>
    <x v="0"/>
    <x v="3"/>
    <x v="2"/>
    <s v="Married"/>
    <n v="9547"/>
    <n v="14074"/>
    <n v="1"/>
    <s v="Y"/>
    <s v="No"/>
    <n v="17"/>
    <n v="3"/>
    <n v="3"/>
    <n v="80"/>
    <n v="0"/>
    <n v="10"/>
    <n v="2"/>
    <n v="2"/>
    <n v="10"/>
    <n v="9"/>
    <n v="1"/>
    <n v="9"/>
  </r>
  <r>
    <n v="51"/>
    <x v="3"/>
    <x v="1"/>
    <x v="1"/>
    <s v="Travel_Rarely"/>
    <n v="313"/>
    <x v="1"/>
    <n v="3"/>
    <x v="3"/>
    <x v="2"/>
    <x v="0"/>
    <n v="258"/>
    <n v="4"/>
    <x v="0"/>
    <n v="98"/>
    <n v="3"/>
    <x v="3"/>
    <x v="4"/>
    <x v="1"/>
    <s v="Single"/>
    <n v="13734"/>
    <n v="7192"/>
    <n v="3"/>
    <s v="Y"/>
    <s v="No"/>
    <n v="18"/>
    <n v="3"/>
    <n v="3"/>
    <n v="80"/>
    <n v="0"/>
    <n v="21"/>
    <n v="6"/>
    <n v="3"/>
    <n v="7"/>
    <n v="7"/>
    <n v="1"/>
    <n v="0"/>
  </r>
  <r>
    <n v="52"/>
    <x v="3"/>
    <x v="1"/>
    <x v="1"/>
    <s v="Travel_Rarely"/>
    <n v="699"/>
    <x v="1"/>
    <n v="1"/>
    <x v="2"/>
    <x v="0"/>
    <x v="0"/>
    <n v="259"/>
    <n v="3"/>
    <x v="1"/>
    <n v="65"/>
    <n v="2"/>
    <x v="4"/>
    <x v="5"/>
    <x v="2"/>
    <s v="Married"/>
    <n v="19999"/>
    <n v="5678"/>
    <n v="0"/>
    <s v="Y"/>
    <s v="No"/>
    <n v="14"/>
    <n v="3"/>
    <n v="1"/>
    <n v="80"/>
    <n v="1"/>
    <n v="34"/>
    <n v="5"/>
    <n v="3"/>
    <n v="33"/>
    <n v="18"/>
    <n v="11"/>
    <n v="9"/>
  </r>
  <r>
    <n v="27"/>
    <x v="2"/>
    <x v="1"/>
    <x v="1"/>
    <s v="Travel_Rarely"/>
    <n v="894"/>
    <x v="1"/>
    <n v="9"/>
    <x v="3"/>
    <x v="2"/>
    <x v="0"/>
    <n v="260"/>
    <n v="4"/>
    <x v="0"/>
    <n v="99"/>
    <n v="3"/>
    <x v="1"/>
    <x v="1"/>
    <x v="1"/>
    <s v="Single"/>
    <n v="2279"/>
    <n v="11781"/>
    <n v="1"/>
    <s v="Y"/>
    <s v="No"/>
    <n v="16"/>
    <n v="3"/>
    <n v="4"/>
    <n v="80"/>
    <n v="0"/>
    <n v="7"/>
    <n v="2"/>
    <n v="2"/>
    <n v="7"/>
    <n v="7"/>
    <n v="0"/>
    <n v="3"/>
  </r>
  <r>
    <n v="35"/>
    <x v="1"/>
    <x v="0"/>
    <x v="0"/>
    <s v="Travel_Rarely"/>
    <n v="556"/>
    <x v="1"/>
    <n v="23"/>
    <x v="0"/>
    <x v="0"/>
    <x v="0"/>
    <n v="261"/>
    <n v="2"/>
    <x v="1"/>
    <n v="50"/>
    <n v="2"/>
    <x v="0"/>
    <x v="3"/>
    <x v="2"/>
    <s v="Married"/>
    <n v="5916"/>
    <n v="15497"/>
    <n v="3"/>
    <s v="Y"/>
    <s v="Yes"/>
    <n v="13"/>
    <n v="3"/>
    <n v="1"/>
    <n v="80"/>
    <n v="0"/>
    <n v="8"/>
    <n v="1"/>
    <n v="3"/>
    <n v="1"/>
    <n v="0"/>
    <n v="0"/>
    <n v="1"/>
  </r>
  <r>
    <n v="43"/>
    <x v="0"/>
    <x v="1"/>
    <x v="1"/>
    <s v="Non-Travel"/>
    <n v="1344"/>
    <x v="1"/>
    <n v="7"/>
    <x v="3"/>
    <x v="2"/>
    <x v="0"/>
    <n v="262"/>
    <n v="4"/>
    <x v="1"/>
    <n v="37"/>
    <n v="4"/>
    <x v="1"/>
    <x v="1"/>
    <x v="0"/>
    <s v="Divorced"/>
    <n v="2089"/>
    <n v="5228"/>
    <n v="4"/>
    <s v="Y"/>
    <s v="No"/>
    <n v="14"/>
    <n v="3"/>
    <n v="4"/>
    <n v="80"/>
    <n v="3"/>
    <n v="7"/>
    <n v="3"/>
    <n v="4"/>
    <n v="5"/>
    <n v="4"/>
    <n v="2"/>
    <n v="2"/>
  </r>
  <r>
    <n v="45"/>
    <x v="0"/>
    <x v="1"/>
    <x v="1"/>
    <s v="Non-Travel"/>
    <n v="1195"/>
    <x v="1"/>
    <n v="2"/>
    <x v="0"/>
    <x v="2"/>
    <x v="0"/>
    <n v="264"/>
    <n v="1"/>
    <x v="1"/>
    <n v="65"/>
    <n v="2"/>
    <x v="3"/>
    <x v="5"/>
    <x v="0"/>
    <s v="Married"/>
    <n v="16792"/>
    <n v="20462"/>
    <n v="9"/>
    <s v="Y"/>
    <s v="No"/>
    <n v="23"/>
    <n v="4"/>
    <n v="4"/>
    <n v="80"/>
    <n v="1"/>
    <n v="22"/>
    <n v="1"/>
    <n v="3"/>
    <n v="20"/>
    <n v="8"/>
    <n v="11"/>
    <n v="8"/>
  </r>
  <r>
    <n v="37"/>
    <x v="1"/>
    <x v="1"/>
    <x v="1"/>
    <s v="Travel_Rarely"/>
    <n v="290"/>
    <x v="1"/>
    <n v="21"/>
    <x v="3"/>
    <x v="0"/>
    <x v="0"/>
    <n v="267"/>
    <n v="2"/>
    <x v="1"/>
    <n v="65"/>
    <n v="4"/>
    <x v="1"/>
    <x v="1"/>
    <x v="3"/>
    <s v="Married"/>
    <n v="3564"/>
    <n v="22977"/>
    <n v="1"/>
    <s v="Y"/>
    <s v="Yes"/>
    <n v="12"/>
    <n v="3"/>
    <n v="1"/>
    <n v="80"/>
    <n v="1"/>
    <n v="8"/>
    <n v="3"/>
    <n v="2"/>
    <n v="8"/>
    <n v="7"/>
    <n v="1"/>
    <n v="7"/>
  </r>
  <r>
    <n v="35"/>
    <x v="1"/>
    <x v="1"/>
    <x v="1"/>
    <s v="Travel_Frequently"/>
    <n v="138"/>
    <x v="1"/>
    <n v="2"/>
    <x v="3"/>
    <x v="2"/>
    <x v="0"/>
    <n v="269"/>
    <n v="2"/>
    <x v="0"/>
    <n v="37"/>
    <n v="3"/>
    <x v="0"/>
    <x v="2"/>
    <x v="1"/>
    <s v="Single"/>
    <n v="4425"/>
    <n v="15986"/>
    <n v="5"/>
    <s v="Y"/>
    <s v="No"/>
    <n v="11"/>
    <n v="3"/>
    <n v="4"/>
    <n v="80"/>
    <n v="0"/>
    <n v="10"/>
    <n v="5"/>
    <n v="3"/>
    <n v="6"/>
    <n v="2"/>
    <n v="1"/>
    <n v="2"/>
  </r>
  <r>
    <n v="42"/>
    <x v="0"/>
    <x v="1"/>
    <x v="1"/>
    <s v="Non-Travel"/>
    <n v="926"/>
    <x v="1"/>
    <n v="21"/>
    <x v="0"/>
    <x v="2"/>
    <x v="0"/>
    <n v="270"/>
    <n v="3"/>
    <x v="0"/>
    <n v="36"/>
    <n v="3"/>
    <x v="0"/>
    <x v="3"/>
    <x v="2"/>
    <s v="Divorced"/>
    <n v="5265"/>
    <n v="16439"/>
    <n v="2"/>
    <s v="Y"/>
    <s v="No"/>
    <n v="16"/>
    <n v="3"/>
    <n v="2"/>
    <n v="80"/>
    <n v="1"/>
    <n v="11"/>
    <n v="5"/>
    <n v="3"/>
    <n v="5"/>
    <n v="3"/>
    <n v="0"/>
    <n v="2"/>
  </r>
  <r>
    <n v="38"/>
    <x v="1"/>
    <x v="1"/>
    <x v="1"/>
    <s v="Travel_Rarely"/>
    <n v="1261"/>
    <x v="1"/>
    <n v="2"/>
    <x v="2"/>
    <x v="0"/>
    <x v="0"/>
    <n v="271"/>
    <n v="4"/>
    <x v="1"/>
    <n v="88"/>
    <n v="3"/>
    <x v="0"/>
    <x v="3"/>
    <x v="2"/>
    <s v="Married"/>
    <n v="6553"/>
    <n v="7259"/>
    <n v="9"/>
    <s v="Y"/>
    <s v="No"/>
    <n v="14"/>
    <n v="3"/>
    <n v="2"/>
    <n v="80"/>
    <n v="0"/>
    <n v="14"/>
    <n v="3"/>
    <n v="3"/>
    <n v="1"/>
    <n v="0"/>
    <n v="0"/>
    <n v="0"/>
  </r>
  <r>
    <n v="38"/>
    <x v="1"/>
    <x v="1"/>
    <x v="1"/>
    <s v="Travel_Rarely"/>
    <n v="1084"/>
    <x v="1"/>
    <n v="29"/>
    <x v="3"/>
    <x v="4"/>
    <x v="0"/>
    <n v="273"/>
    <n v="4"/>
    <x v="1"/>
    <n v="54"/>
    <n v="3"/>
    <x v="0"/>
    <x v="3"/>
    <x v="0"/>
    <s v="Married"/>
    <n v="6261"/>
    <n v="4185"/>
    <n v="3"/>
    <s v="Y"/>
    <s v="No"/>
    <n v="18"/>
    <n v="3"/>
    <n v="1"/>
    <n v="80"/>
    <n v="1"/>
    <n v="9"/>
    <n v="3"/>
    <n v="1"/>
    <n v="7"/>
    <n v="7"/>
    <n v="1"/>
    <n v="7"/>
  </r>
  <r>
    <n v="27"/>
    <x v="2"/>
    <x v="1"/>
    <x v="1"/>
    <s v="Travel_Frequently"/>
    <n v="472"/>
    <x v="1"/>
    <n v="1"/>
    <x v="1"/>
    <x v="4"/>
    <x v="0"/>
    <n v="274"/>
    <n v="3"/>
    <x v="1"/>
    <n v="60"/>
    <n v="2"/>
    <x v="0"/>
    <x v="3"/>
    <x v="3"/>
    <s v="Married"/>
    <n v="4298"/>
    <n v="9679"/>
    <n v="5"/>
    <s v="Y"/>
    <s v="No"/>
    <n v="19"/>
    <n v="3"/>
    <n v="3"/>
    <n v="80"/>
    <n v="1"/>
    <n v="6"/>
    <n v="1"/>
    <n v="3"/>
    <n v="2"/>
    <n v="2"/>
    <n v="2"/>
    <n v="0"/>
  </r>
  <r>
    <n v="49"/>
    <x v="0"/>
    <x v="1"/>
    <x v="1"/>
    <s v="Non-Travel"/>
    <n v="1002"/>
    <x v="1"/>
    <n v="18"/>
    <x v="2"/>
    <x v="0"/>
    <x v="0"/>
    <n v="275"/>
    <n v="4"/>
    <x v="1"/>
    <n v="92"/>
    <n v="3"/>
    <x v="0"/>
    <x v="3"/>
    <x v="0"/>
    <s v="Divorced"/>
    <n v="6804"/>
    <n v="23793"/>
    <n v="1"/>
    <s v="Y"/>
    <s v="Yes"/>
    <n v="15"/>
    <n v="3"/>
    <n v="1"/>
    <n v="80"/>
    <n v="2"/>
    <n v="7"/>
    <n v="0"/>
    <n v="3"/>
    <n v="7"/>
    <n v="7"/>
    <n v="1"/>
    <n v="7"/>
  </r>
  <r>
    <n v="34"/>
    <x v="1"/>
    <x v="1"/>
    <x v="1"/>
    <s v="Travel_Frequently"/>
    <n v="878"/>
    <x v="1"/>
    <n v="10"/>
    <x v="2"/>
    <x v="2"/>
    <x v="0"/>
    <n v="277"/>
    <n v="4"/>
    <x v="1"/>
    <n v="43"/>
    <n v="3"/>
    <x v="1"/>
    <x v="1"/>
    <x v="2"/>
    <s v="Divorced"/>
    <n v="3815"/>
    <n v="5972"/>
    <n v="1"/>
    <s v="Y"/>
    <s v="Yes"/>
    <n v="17"/>
    <n v="3"/>
    <n v="4"/>
    <n v="80"/>
    <n v="1"/>
    <n v="5"/>
    <n v="4"/>
    <n v="4"/>
    <n v="5"/>
    <n v="3"/>
    <n v="2"/>
    <n v="0"/>
  </r>
  <r>
    <n v="40"/>
    <x v="1"/>
    <x v="1"/>
    <x v="1"/>
    <s v="Travel_Rarely"/>
    <n v="905"/>
    <x v="1"/>
    <n v="19"/>
    <x v="0"/>
    <x v="2"/>
    <x v="0"/>
    <n v="281"/>
    <n v="3"/>
    <x v="1"/>
    <n v="99"/>
    <n v="3"/>
    <x v="0"/>
    <x v="2"/>
    <x v="0"/>
    <s v="Married"/>
    <n v="2741"/>
    <n v="16523"/>
    <n v="8"/>
    <s v="Y"/>
    <s v="Yes"/>
    <n v="15"/>
    <n v="3"/>
    <n v="3"/>
    <n v="80"/>
    <n v="1"/>
    <n v="15"/>
    <n v="2"/>
    <n v="4"/>
    <n v="7"/>
    <n v="2"/>
    <n v="3"/>
    <n v="7"/>
  </r>
  <r>
    <n v="38"/>
    <x v="1"/>
    <x v="0"/>
    <x v="0"/>
    <s v="Travel_Rarely"/>
    <n v="1180"/>
    <x v="1"/>
    <n v="29"/>
    <x v="1"/>
    <x v="2"/>
    <x v="0"/>
    <n v="282"/>
    <n v="2"/>
    <x v="1"/>
    <n v="70"/>
    <n v="3"/>
    <x v="0"/>
    <x v="4"/>
    <x v="3"/>
    <s v="Married"/>
    <n v="6673"/>
    <n v="11354"/>
    <n v="7"/>
    <s v="Y"/>
    <s v="Yes"/>
    <n v="19"/>
    <n v="3"/>
    <n v="2"/>
    <n v="80"/>
    <n v="0"/>
    <n v="17"/>
    <n v="2"/>
    <n v="3"/>
    <n v="1"/>
    <n v="0"/>
    <n v="0"/>
    <n v="0"/>
  </r>
  <r>
    <n v="29"/>
    <x v="2"/>
    <x v="0"/>
    <x v="0"/>
    <s v="Travel_Rarely"/>
    <n v="121"/>
    <x v="0"/>
    <n v="27"/>
    <x v="3"/>
    <x v="3"/>
    <x v="0"/>
    <n v="283"/>
    <n v="2"/>
    <x v="0"/>
    <n v="35"/>
    <n v="3"/>
    <x v="2"/>
    <x v="0"/>
    <x v="0"/>
    <s v="Married"/>
    <n v="7639"/>
    <n v="24525"/>
    <n v="1"/>
    <s v="Y"/>
    <s v="No"/>
    <n v="22"/>
    <n v="4"/>
    <n v="4"/>
    <n v="80"/>
    <n v="3"/>
    <n v="10"/>
    <n v="3"/>
    <n v="2"/>
    <n v="10"/>
    <n v="4"/>
    <n v="1"/>
    <n v="9"/>
  </r>
  <r>
    <n v="22"/>
    <x v="2"/>
    <x v="1"/>
    <x v="1"/>
    <s v="Travel_Rarely"/>
    <n v="1136"/>
    <x v="1"/>
    <n v="5"/>
    <x v="3"/>
    <x v="0"/>
    <x v="0"/>
    <n v="284"/>
    <n v="4"/>
    <x v="1"/>
    <n v="60"/>
    <n v="4"/>
    <x v="1"/>
    <x v="1"/>
    <x v="1"/>
    <s v="Divorced"/>
    <n v="2328"/>
    <n v="12392"/>
    <n v="1"/>
    <s v="Y"/>
    <s v="Yes"/>
    <n v="16"/>
    <n v="3"/>
    <n v="1"/>
    <n v="80"/>
    <n v="1"/>
    <n v="4"/>
    <n v="2"/>
    <n v="2"/>
    <n v="4"/>
    <n v="2"/>
    <n v="2"/>
    <n v="2"/>
  </r>
  <r>
    <n v="36"/>
    <x v="1"/>
    <x v="1"/>
    <x v="1"/>
    <s v="Travel_Frequently"/>
    <n v="635"/>
    <x v="1"/>
    <n v="18"/>
    <x v="1"/>
    <x v="2"/>
    <x v="0"/>
    <n v="286"/>
    <n v="2"/>
    <x v="0"/>
    <n v="73"/>
    <n v="3"/>
    <x v="1"/>
    <x v="2"/>
    <x v="0"/>
    <s v="Single"/>
    <n v="2153"/>
    <n v="7703"/>
    <n v="1"/>
    <s v="Y"/>
    <s v="No"/>
    <n v="13"/>
    <n v="3"/>
    <n v="1"/>
    <n v="80"/>
    <n v="0"/>
    <n v="8"/>
    <n v="2"/>
    <n v="3"/>
    <n v="8"/>
    <n v="1"/>
    <n v="1"/>
    <n v="7"/>
  </r>
  <r>
    <n v="40"/>
    <x v="1"/>
    <x v="1"/>
    <x v="1"/>
    <s v="Non-Travel"/>
    <n v="1151"/>
    <x v="1"/>
    <n v="9"/>
    <x v="4"/>
    <x v="0"/>
    <x v="0"/>
    <n v="287"/>
    <n v="4"/>
    <x v="1"/>
    <n v="63"/>
    <n v="2"/>
    <x v="0"/>
    <x v="4"/>
    <x v="0"/>
    <s v="Married"/>
    <n v="4876"/>
    <n v="14242"/>
    <n v="9"/>
    <s v="Y"/>
    <s v="No"/>
    <n v="14"/>
    <n v="3"/>
    <n v="4"/>
    <n v="80"/>
    <n v="1"/>
    <n v="5"/>
    <n v="5"/>
    <n v="1"/>
    <n v="3"/>
    <n v="2"/>
    <n v="0"/>
    <n v="2"/>
  </r>
  <r>
    <n v="46"/>
    <x v="0"/>
    <x v="1"/>
    <x v="1"/>
    <s v="Travel_Rarely"/>
    <n v="644"/>
    <x v="1"/>
    <n v="1"/>
    <x v="2"/>
    <x v="2"/>
    <x v="0"/>
    <n v="288"/>
    <n v="4"/>
    <x v="1"/>
    <n v="97"/>
    <n v="3"/>
    <x v="2"/>
    <x v="4"/>
    <x v="3"/>
    <s v="Divorced"/>
    <n v="9396"/>
    <n v="12368"/>
    <n v="7"/>
    <s v="Y"/>
    <s v="No"/>
    <n v="16"/>
    <n v="3"/>
    <n v="3"/>
    <n v="80"/>
    <n v="1"/>
    <n v="17"/>
    <n v="3"/>
    <n v="3"/>
    <n v="4"/>
    <n v="2"/>
    <n v="0"/>
    <n v="3"/>
  </r>
  <r>
    <n v="32"/>
    <x v="1"/>
    <x v="0"/>
    <x v="0"/>
    <s v="Travel_Rarely"/>
    <n v="1045"/>
    <x v="0"/>
    <n v="4"/>
    <x v="2"/>
    <x v="2"/>
    <x v="0"/>
    <n v="291"/>
    <n v="4"/>
    <x v="1"/>
    <n v="32"/>
    <n v="1"/>
    <x v="2"/>
    <x v="0"/>
    <x v="0"/>
    <s v="Married"/>
    <n v="10400"/>
    <n v="25812"/>
    <n v="1"/>
    <s v="Y"/>
    <s v="No"/>
    <n v="11"/>
    <n v="3"/>
    <n v="3"/>
    <n v="80"/>
    <n v="0"/>
    <n v="14"/>
    <n v="2"/>
    <n v="2"/>
    <n v="14"/>
    <n v="8"/>
    <n v="9"/>
    <n v="8"/>
  </r>
  <r>
    <n v="30"/>
    <x v="1"/>
    <x v="1"/>
    <x v="1"/>
    <s v="Non-Travel"/>
    <n v="829"/>
    <x v="1"/>
    <n v="1"/>
    <x v="1"/>
    <x v="0"/>
    <x v="0"/>
    <n v="292"/>
    <n v="3"/>
    <x v="1"/>
    <n v="88"/>
    <n v="2"/>
    <x v="2"/>
    <x v="3"/>
    <x v="2"/>
    <s v="Single"/>
    <n v="8474"/>
    <n v="20925"/>
    <n v="1"/>
    <s v="Y"/>
    <s v="No"/>
    <n v="22"/>
    <n v="4"/>
    <n v="3"/>
    <n v="80"/>
    <n v="0"/>
    <n v="12"/>
    <n v="2"/>
    <n v="3"/>
    <n v="11"/>
    <n v="8"/>
    <n v="5"/>
    <n v="8"/>
  </r>
  <r>
    <n v="27"/>
    <x v="2"/>
    <x v="1"/>
    <x v="1"/>
    <s v="Travel_Frequently"/>
    <n v="1242"/>
    <x v="0"/>
    <n v="20"/>
    <x v="3"/>
    <x v="0"/>
    <x v="0"/>
    <n v="293"/>
    <n v="4"/>
    <x v="0"/>
    <n v="90"/>
    <n v="3"/>
    <x v="0"/>
    <x v="0"/>
    <x v="2"/>
    <s v="Single"/>
    <n v="9981"/>
    <n v="12916"/>
    <n v="1"/>
    <s v="Y"/>
    <s v="No"/>
    <n v="14"/>
    <n v="3"/>
    <n v="4"/>
    <n v="80"/>
    <n v="0"/>
    <n v="7"/>
    <n v="2"/>
    <n v="3"/>
    <n v="7"/>
    <n v="7"/>
    <n v="0"/>
    <n v="7"/>
  </r>
  <r>
    <n v="51"/>
    <x v="3"/>
    <x v="1"/>
    <x v="1"/>
    <s v="Travel_Rarely"/>
    <n v="1469"/>
    <x v="1"/>
    <n v="8"/>
    <x v="2"/>
    <x v="0"/>
    <x v="0"/>
    <n v="296"/>
    <n v="2"/>
    <x v="1"/>
    <n v="81"/>
    <n v="2"/>
    <x v="2"/>
    <x v="7"/>
    <x v="1"/>
    <s v="Married"/>
    <n v="12490"/>
    <n v="15736"/>
    <n v="5"/>
    <s v="Y"/>
    <s v="No"/>
    <n v="16"/>
    <n v="3"/>
    <n v="4"/>
    <n v="80"/>
    <n v="2"/>
    <n v="16"/>
    <n v="5"/>
    <n v="1"/>
    <n v="10"/>
    <n v="9"/>
    <n v="4"/>
    <n v="7"/>
  </r>
  <r>
    <n v="30"/>
    <x v="1"/>
    <x v="0"/>
    <x v="0"/>
    <s v="Travel_Rarely"/>
    <n v="1005"/>
    <x v="1"/>
    <n v="3"/>
    <x v="3"/>
    <x v="4"/>
    <x v="0"/>
    <n v="297"/>
    <n v="4"/>
    <x v="0"/>
    <n v="88"/>
    <n v="3"/>
    <x v="1"/>
    <x v="1"/>
    <x v="3"/>
    <s v="Single"/>
    <n v="2657"/>
    <n v="8556"/>
    <n v="5"/>
    <s v="Y"/>
    <s v="Yes"/>
    <n v="11"/>
    <n v="3"/>
    <n v="3"/>
    <n v="80"/>
    <n v="0"/>
    <n v="8"/>
    <n v="5"/>
    <n v="3"/>
    <n v="5"/>
    <n v="2"/>
    <n v="0"/>
    <n v="4"/>
  </r>
  <r>
    <n v="41"/>
    <x v="0"/>
    <x v="1"/>
    <x v="1"/>
    <s v="Travel_Rarely"/>
    <n v="896"/>
    <x v="0"/>
    <n v="6"/>
    <x v="3"/>
    <x v="0"/>
    <x v="0"/>
    <n v="298"/>
    <n v="4"/>
    <x v="0"/>
    <n v="75"/>
    <n v="3"/>
    <x v="2"/>
    <x v="5"/>
    <x v="0"/>
    <s v="Single"/>
    <n v="13591"/>
    <n v="14674"/>
    <n v="3"/>
    <s v="Y"/>
    <s v="Yes"/>
    <n v="18"/>
    <n v="3"/>
    <n v="3"/>
    <n v="80"/>
    <n v="0"/>
    <n v="16"/>
    <n v="3"/>
    <n v="3"/>
    <n v="1"/>
    <n v="0"/>
    <n v="0"/>
    <n v="0"/>
  </r>
  <r>
    <n v="30"/>
    <x v="1"/>
    <x v="0"/>
    <x v="0"/>
    <s v="Travel_Frequently"/>
    <n v="334"/>
    <x v="0"/>
    <n v="26"/>
    <x v="2"/>
    <x v="3"/>
    <x v="0"/>
    <n v="299"/>
    <n v="3"/>
    <x v="0"/>
    <n v="52"/>
    <n v="2"/>
    <x v="0"/>
    <x v="0"/>
    <x v="3"/>
    <s v="Single"/>
    <n v="6696"/>
    <n v="22967"/>
    <n v="5"/>
    <s v="Y"/>
    <s v="No"/>
    <n v="15"/>
    <n v="3"/>
    <n v="3"/>
    <n v="80"/>
    <n v="0"/>
    <n v="9"/>
    <n v="5"/>
    <n v="2"/>
    <n v="6"/>
    <n v="3"/>
    <n v="0"/>
    <n v="1"/>
  </r>
  <r>
    <n v="29"/>
    <x v="2"/>
    <x v="0"/>
    <x v="0"/>
    <s v="Travel_Rarely"/>
    <n v="992"/>
    <x v="1"/>
    <n v="1"/>
    <x v="3"/>
    <x v="4"/>
    <x v="0"/>
    <n v="300"/>
    <n v="3"/>
    <x v="1"/>
    <n v="85"/>
    <n v="3"/>
    <x v="1"/>
    <x v="1"/>
    <x v="2"/>
    <s v="Single"/>
    <n v="2058"/>
    <n v="19757"/>
    <n v="0"/>
    <s v="Y"/>
    <s v="No"/>
    <n v="14"/>
    <n v="3"/>
    <n v="4"/>
    <n v="80"/>
    <n v="0"/>
    <n v="7"/>
    <n v="1"/>
    <n v="2"/>
    <n v="6"/>
    <n v="2"/>
    <n v="1"/>
    <n v="5"/>
  </r>
  <r>
    <n v="45"/>
    <x v="0"/>
    <x v="1"/>
    <x v="1"/>
    <s v="Non-Travel"/>
    <n v="1052"/>
    <x v="0"/>
    <n v="6"/>
    <x v="3"/>
    <x v="2"/>
    <x v="0"/>
    <n v="302"/>
    <n v="4"/>
    <x v="0"/>
    <n v="57"/>
    <n v="2"/>
    <x v="2"/>
    <x v="0"/>
    <x v="0"/>
    <s v="Single"/>
    <n v="8865"/>
    <n v="16840"/>
    <n v="6"/>
    <s v="Y"/>
    <s v="No"/>
    <n v="12"/>
    <n v="3"/>
    <n v="4"/>
    <n v="80"/>
    <n v="0"/>
    <n v="23"/>
    <n v="2"/>
    <n v="3"/>
    <n v="19"/>
    <n v="7"/>
    <n v="12"/>
    <n v="8"/>
  </r>
  <r>
    <n v="54"/>
    <x v="3"/>
    <x v="1"/>
    <x v="1"/>
    <s v="Travel_Rarely"/>
    <n v="1147"/>
    <x v="0"/>
    <n v="3"/>
    <x v="3"/>
    <x v="3"/>
    <x v="0"/>
    <n v="303"/>
    <n v="4"/>
    <x v="0"/>
    <n v="52"/>
    <n v="3"/>
    <x v="0"/>
    <x v="0"/>
    <x v="3"/>
    <s v="Married"/>
    <n v="5940"/>
    <n v="17011"/>
    <n v="2"/>
    <s v="Y"/>
    <s v="No"/>
    <n v="14"/>
    <n v="3"/>
    <n v="4"/>
    <n v="80"/>
    <n v="1"/>
    <n v="16"/>
    <n v="4"/>
    <n v="3"/>
    <n v="6"/>
    <n v="2"/>
    <n v="0"/>
    <n v="5"/>
  </r>
  <r>
    <n v="36"/>
    <x v="1"/>
    <x v="1"/>
    <x v="1"/>
    <s v="Travel_Rarely"/>
    <n v="1396"/>
    <x v="1"/>
    <n v="5"/>
    <x v="0"/>
    <x v="0"/>
    <x v="0"/>
    <n v="304"/>
    <n v="4"/>
    <x v="1"/>
    <n v="62"/>
    <n v="3"/>
    <x v="0"/>
    <x v="2"/>
    <x v="1"/>
    <s v="Single"/>
    <n v="5914"/>
    <n v="9945"/>
    <n v="8"/>
    <s v="Y"/>
    <s v="No"/>
    <n v="16"/>
    <n v="3"/>
    <n v="4"/>
    <n v="80"/>
    <n v="0"/>
    <n v="16"/>
    <n v="3"/>
    <n v="4"/>
    <n v="13"/>
    <n v="11"/>
    <n v="3"/>
    <n v="7"/>
  </r>
  <r>
    <n v="33"/>
    <x v="1"/>
    <x v="1"/>
    <x v="1"/>
    <s v="Travel_Rarely"/>
    <n v="147"/>
    <x v="1"/>
    <n v="4"/>
    <x v="2"/>
    <x v="2"/>
    <x v="0"/>
    <n v="305"/>
    <n v="3"/>
    <x v="0"/>
    <n v="47"/>
    <n v="2"/>
    <x v="1"/>
    <x v="1"/>
    <x v="1"/>
    <s v="Married"/>
    <n v="2622"/>
    <n v="13248"/>
    <n v="6"/>
    <s v="Y"/>
    <s v="No"/>
    <n v="21"/>
    <n v="4"/>
    <n v="4"/>
    <n v="80"/>
    <n v="0"/>
    <n v="7"/>
    <n v="3"/>
    <n v="3"/>
    <n v="3"/>
    <n v="2"/>
    <n v="1"/>
    <n v="1"/>
  </r>
  <r>
    <n v="37"/>
    <x v="1"/>
    <x v="1"/>
    <x v="1"/>
    <s v="Travel_Frequently"/>
    <n v="663"/>
    <x v="1"/>
    <n v="11"/>
    <x v="3"/>
    <x v="1"/>
    <x v="0"/>
    <n v="306"/>
    <n v="2"/>
    <x v="1"/>
    <n v="47"/>
    <n v="3"/>
    <x v="2"/>
    <x v="7"/>
    <x v="0"/>
    <s v="Divorced"/>
    <n v="12185"/>
    <n v="10056"/>
    <n v="1"/>
    <s v="Y"/>
    <s v="Yes"/>
    <n v="14"/>
    <n v="3"/>
    <n v="3"/>
    <n v="80"/>
    <n v="3"/>
    <n v="10"/>
    <n v="1"/>
    <n v="3"/>
    <n v="10"/>
    <n v="8"/>
    <n v="0"/>
    <n v="7"/>
  </r>
  <r>
    <n v="38"/>
    <x v="1"/>
    <x v="1"/>
    <x v="1"/>
    <s v="Travel_Rarely"/>
    <n v="119"/>
    <x v="0"/>
    <n v="3"/>
    <x v="3"/>
    <x v="0"/>
    <x v="0"/>
    <n v="307"/>
    <n v="1"/>
    <x v="1"/>
    <n v="76"/>
    <n v="3"/>
    <x v="2"/>
    <x v="0"/>
    <x v="2"/>
    <s v="Divorced"/>
    <n v="10609"/>
    <n v="9647"/>
    <n v="0"/>
    <s v="Y"/>
    <s v="No"/>
    <n v="12"/>
    <n v="3"/>
    <n v="3"/>
    <n v="80"/>
    <n v="2"/>
    <n v="17"/>
    <n v="6"/>
    <n v="2"/>
    <n v="16"/>
    <n v="10"/>
    <n v="5"/>
    <n v="13"/>
  </r>
  <r>
    <n v="31"/>
    <x v="1"/>
    <x v="1"/>
    <x v="1"/>
    <s v="Non-Travel"/>
    <n v="979"/>
    <x v="1"/>
    <n v="1"/>
    <x v="2"/>
    <x v="2"/>
    <x v="0"/>
    <n v="308"/>
    <n v="3"/>
    <x v="1"/>
    <n v="90"/>
    <n v="1"/>
    <x v="0"/>
    <x v="3"/>
    <x v="2"/>
    <s v="Married"/>
    <n v="4345"/>
    <n v="4381"/>
    <n v="0"/>
    <s v="Y"/>
    <s v="No"/>
    <n v="12"/>
    <n v="3"/>
    <n v="4"/>
    <n v="80"/>
    <n v="1"/>
    <n v="6"/>
    <n v="2"/>
    <n v="3"/>
    <n v="5"/>
    <n v="4"/>
    <n v="1"/>
    <n v="4"/>
  </r>
  <r>
    <n v="59"/>
    <x v="3"/>
    <x v="1"/>
    <x v="1"/>
    <s v="Travel_Rarely"/>
    <n v="142"/>
    <x v="1"/>
    <n v="3"/>
    <x v="3"/>
    <x v="0"/>
    <x v="0"/>
    <n v="309"/>
    <n v="3"/>
    <x v="1"/>
    <n v="70"/>
    <n v="2"/>
    <x v="1"/>
    <x v="1"/>
    <x v="0"/>
    <s v="Married"/>
    <n v="2177"/>
    <n v="8456"/>
    <n v="3"/>
    <s v="Y"/>
    <s v="No"/>
    <n v="17"/>
    <n v="3"/>
    <n v="1"/>
    <n v="80"/>
    <n v="1"/>
    <n v="7"/>
    <n v="6"/>
    <n v="3"/>
    <n v="1"/>
    <n v="0"/>
    <n v="0"/>
    <n v="0"/>
  </r>
  <r>
    <n v="37"/>
    <x v="1"/>
    <x v="1"/>
    <x v="1"/>
    <s v="Travel_Frequently"/>
    <n v="319"/>
    <x v="0"/>
    <n v="4"/>
    <x v="2"/>
    <x v="3"/>
    <x v="0"/>
    <n v="311"/>
    <n v="1"/>
    <x v="1"/>
    <n v="41"/>
    <n v="3"/>
    <x v="1"/>
    <x v="6"/>
    <x v="0"/>
    <s v="Divorced"/>
    <n v="2793"/>
    <n v="2539"/>
    <n v="4"/>
    <s v="Y"/>
    <s v="No"/>
    <n v="17"/>
    <n v="3"/>
    <n v="3"/>
    <n v="80"/>
    <n v="1"/>
    <n v="13"/>
    <n v="2"/>
    <n v="3"/>
    <n v="9"/>
    <n v="8"/>
    <n v="5"/>
    <n v="8"/>
  </r>
  <r>
    <n v="29"/>
    <x v="2"/>
    <x v="1"/>
    <x v="1"/>
    <s v="Travel_Frequently"/>
    <n v="1413"/>
    <x v="0"/>
    <n v="1"/>
    <x v="1"/>
    <x v="2"/>
    <x v="0"/>
    <n v="312"/>
    <n v="2"/>
    <x v="0"/>
    <n v="42"/>
    <n v="3"/>
    <x v="2"/>
    <x v="0"/>
    <x v="0"/>
    <s v="Married"/>
    <n v="7918"/>
    <n v="6599"/>
    <n v="1"/>
    <s v="Y"/>
    <s v="No"/>
    <n v="14"/>
    <n v="3"/>
    <n v="4"/>
    <n v="80"/>
    <n v="1"/>
    <n v="11"/>
    <n v="5"/>
    <n v="3"/>
    <n v="11"/>
    <n v="10"/>
    <n v="4"/>
    <n v="1"/>
  </r>
  <r>
    <n v="35"/>
    <x v="1"/>
    <x v="1"/>
    <x v="1"/>
    <s v="Travel_Frequently"/>
    <n v="944"/>
    <x v="0"/>
    <n v="1"/>
    <x v="3"/>
    <x v="3"/>
    <x v="0"/>
    <n v="314"/>
    <n v="3"/>
    <x v="0"/>
    <n v="92"/>
    <n v="3"/>
    <x v="2"/>
    <x v="0"/>
    <x v="2"/>
    <s v="Single"/>
    <n v="8789"/>
    <n v="9096"/>
    <n v="1"/>
    <s v="Y"/>
    <s v="No"/>
    <n v="14"/>
    <n v="3"/>
    <n v="1"/>
    <n v="80"/>
    <n v="0"/>
    <n v="10"/>
    <n v="3"/>
    <n v="4"/>
    <n v="10"/>
    <n v="7"/>
    <n v="0"/>
    <n v="8"/>
  </r>
  <r>
    <n v="29"/>
    <x v="2"/>
    <x v="0"/>
    <x v="0"/>
    <s v="Travel_Rarely"/>
    <n v="896"/>
    <x v="1"/>
    <n v="18"/>
    <x v="1"/>
    <x v="2"/>
    <x v="0"/>
    <n v="315"/>
    <n v="3"/>
    <x v="1"/>
    <n v="86"/>
    <n v="2"/>
    <x v="1"/>
    <x v="1"/>
    <x v="0"/>
    <s v="Single"/>
    <n v="2389"/>
    <n v="14961"/>
    <n v="1"/>
    <s v="Y"/>
    <s v="Yes"/>
    <n v="13"/>
    <n v="3"/>
    <n v="3"/>
    <n v="80"/>
    <n v="0"/>
    <n v="4"/>
    <n v="3"/>
    <n v="2"/>
    <n v="4"/>
    <n v="3"/>
    <n v="0"/>
    <n v="1"/>
  </r>
  <r>
    <n v="52"/>
    <x v="3"/>
    <x v="1"/>
    <x v="1"/>
    <s v="Travel_Rarely"/>
    <n v="1323"/>
    <x v="1"/>
    <n v="2"/>
    <x v="3"/>
    <x v="0"/>
    <x v="0"/>
    <n v="316"/>
    <n v="3"/>
    <x v="0"/>
    <n v="89"/>
    <n v="2"/>
    <x v="1"/>
    <x v="2"/>
    <x v="0"/>
    <s v="Single"/>
    <n v="3212"/>
    <n v="3300"/>
    <n v="7"/>
    <s v="Y"/>
    <s v="No"/>
    <n v="15"/>
    <n v="3"/>
    <n v="2"/>
    <n v="80"/>
    <n v="0"/>
    <n v="6"/>
    <n v="3"/>
    <n v="2"/>
    <n v="2"/>
    <n v="2"/>
    <n v="2"/>
    <n v="2"/>
  </r>
  <r>
    <n v="42"/>
    <x v="0"/>
    <x v="1"/>
    <x v="1"/>
    <s v="Travel_Rarely"/>
    <n v="532"/>
    <x v="1"/>
    <n v="4"/>
    <x v="0"/>
    <x v="4"/>
    <x v="0"/>
    <n v="319"/>
    <n v="3"/>
    <x v="1"/>
    <n v="58"/>
    <n v="3"/>
    <x v="4"/>
    <x v="5"/>
    <x v="0"/>
    <s v="Married"/>
    <n v="19232"/>
    <n v="4933"/>
    <n v="1"/>
    <s v="Y"/>
    <s v="No"/>
    <n v="11"/>
    <n v="3"/>
    <n v="4"/>
    <n v="80"/>
    <n v="0"/>
    <n v="22"/>
    <n v="3"/>
    <n v="3"/>
    <n v="22"/>
    <n v="17"/>
    <n v="11"/>
    <n v="15"/>
  </r>
  <r>
    <n v="59"/>
    <x v="3"/>
    <x v="1"/>
    <x v="1"/>
    <s v="Travel_Rarely"/>
    <n v="818"/>
    <x v="2"/>
    <n v="6"/>
    <x v="0"/>
    <x v="2"/>
    <x v="0"/>
    <n v="321"/>
    <n v="2"/>
    <x v="1"/>
    <n v="52"/>
    <n v="3"/>
    <x v="1"/>
    <x v="8"/>
    <x v="2"/>
    <s v="Married"/>
    <n v="2267"/>
    <n v="25657"/>
    <n v="8"/>
    <s v="Y"/>
    <s v="No"/>
    <n v="17"/>
    <n v="3"/>
    <n v="4"/>
    <n v="80"/>
    <n v="0"/>
    <n v="7"/>
    <n v="2"/>
    <n v="2"/>
    <n v="2"/>
    <n v="2"/>
    <n v="2"/>
    <n v="2"/>
  </r>
  <r>
    <n v="50"/>
    <x v="0"/>
    <x v="1"/>
    <x v="1"/>
    <s v="Travel_Rarely"/>
    <n v="854"/>
    <x v="0"/>
    <n v="1"/>
    <x v="2"/>
    <x v="2"/>
    <x v="0"/>
    <n v="323"/>
    <n v="4"/>
    <x v="0"/>
    <n v="68"/>
    <n v="3"/>
    <x v="4"/>
    <x v="5"/>
    <x v="0"/>
    <s v="Divorced"/>
    <n v="19517"/>
    <n v="24118"/>
    <n v="3"/>
    <s v="Y"/>
    <s v="No"/>
    <n v="11"/>
    <n v="3"/>
    <n v="3"/>
    <n v="80"/>
    <n v="1"/>
    <n v="32"/>
    <n v="3"/>
    <n v="2"/>
    <n v="7"/>
    <n v="0"/>
    <n v="0"/>
    <n v="6"/>
  </r>
  <r>
    <n v="33"/>
    <x v="1"/>
    <x v="0"/>
    <x v="0"/>
    <s v="Travel_Rarely"/>
    <n v="813"/>
    <x v="1"/>
    <n v="14"/>
    <x v="3"/>
    <x v="2"/>
    <x v="0"/>
    <n v="325"/>
    <n v="3"/>
    <x v="1"/>
    <n v="58"/>
    <n v="3"/>
    <x v="1"/>
    <x v="2"/>
    <x v="0"/>
    <s v="Married"/>
    <n v="2436"/>
    <n v="22149"/>
    <n v="5"/>
    <s v="Y"/>
    <s v="Yes"/>
    <n v="13"/>
    <n v="3"/>
    <n v="3"/>
    <n v="80"/>
    <n v="1"/>
    <n v="8"/>
    <n v="2"/>
    <n v="1"/>
    <n v="5"/>
    <n v="4"/>
    <n v="0"/>
    <n v="4"/>
  </r>
  <r>
    <n v="43"/>
    <x v="0"/>
    <x v="1"/>
    <x v="1"/>
    <s v="Travel_Rarely"/>
    <n v="1034"/>
    <x v="0"/>
    <n v="16"/>
    <x v="3"/>
    <x v="3"/>
    <x v="0"/>
    <n v="327"/>
    <n v="4"/>
    <x v="0"/>
    <n v="80"/>
    <n v="3"/>
    <x v="3"/>
    <x v="5"/>
    <x v="0"/>
    <s v="Married"/>
    <n v="16064"/>
    <n v="7744"/>
    <n v="5"/>
    <s v="Y"/>
    <s v="Yes"/>
    <n v="22"/>
    <n v="4"/>
    <n v="3"/>
    <n v="80"/>
    <n v="1"/>
    <n v="22"/>
    <n v="3"/>
    <n v="3"/>
    <n v="17"/>
    <n v="13"/>
    <n v="1"/>
    <n v="9"/>
  </r>
  <r>
    <n v="33"/>
    <x v="1"/>
    <x v="0"/>
    <x v="0"/>
    <s v="Travel_Rarely"/>
    <n v="465"/>
    <x v="1"/>
    <n v="2"/>
    <x v="0"/>
    <x v="0"/>
    <x v="0"/>
    <n v="328"/>
    <n v="1"/>
    <x v="0"/>
    <n v="39"/>
    <n v="3"/>
    <x v="1"/>
    <x v="2"/>
    <x v="3"/>
    <s v="Married"/>
    <n v="2707"/>
    <n v="21509"/>
    <n v="7"/>
    <s v="Y"/>
    <s v="No"/>
    <n v="20"/>
    <n v="4"/>
    <n v="1"/>
    <n v="80"/>
    <n v="0"/>
    <n v="13"/>
    <n v="3"/>
    <n v="4"/>
    <n v="9"/>
    <n v="7"/>
    <n v="1"/>
    <n v="7"/>
  </r>
  <r>
    <n v="52"/>
    <x v="3"/>
    <x v="1"/>
    <x v="1"/>
    <s v="Non-Travel"/>
    <n v="771"/>
    <x v="0"/>
    <n v="2"/>
    <x v="2"/>
    <x v="0"/>
    <x v="0"/>
    <n v="329"/>
    <n v="1"/>
    <x v="1"/>
    <n v="79"/>
    <n v="2"/>
    <x v="4"/>
    <x v="5"/>
    <x v="2"/>
    <s v="Single"/>
    <n v="19068"/>
    <n v="21030"/>
    <n v="1"/>
    <s v="Y"/>
    <s v="Yes"/>
    <n v="18"/>
    <n v="3"/>
    <n v="4"/>
    <n v="80"/>
    <n v="0"/>
    <n v="33"/>
    <n v="2"/>
    <n v="4"/>
    <n v="33"/>
    <n v="7"/>
    <n v="15"/>
    <n v="12"/>
  </r>
  <r>
    <n v="32"/>
    <x v="1"/>
    <x v="1"/>
    <x v="1"/>
    <s v="Travel_Rarely"/>
    <n v="1401"/>
    <x v="0"/>
    <n v="4"/>
    <x v="0"/>
    <x v="0"/>
    <x v="0"/>
    <n v="330"/>
    <n v="3"/>
    <x v="0"/>
    <n v="56"/>
    <n v="3"/>
    <x v="1"/>
    <x v="6"/>
    <x v="1"/>
    <s v="Married"/>
    <n v="3931"/>
    <n v="20990"/>
    <n v="2"/>
    <s v="Y"/>
    <s v="No"/>
    <n v="11"/>
    <n v="3"/>
    <n v="1"/>
    <n v="80"/>
    <n v="1"/>
    <n v="6"/>
    <n v="5"/>
    <n v="3"/>
    <n v="4"/>
    <n v="3"/>
    <n v="1"/>
    <n v="2"/>
  </r>
  <r>
    <n v="32"/>
    <x v="1"/>
    <x v="0"/>
    <x v="0"/>
    <s v="Travel_Rarely"/>
    <n v="515"/>
    <x v="1"/>
    <n v="1"/>
    <x v="3"/>
    <x v="0"/>
    <x v="0"/>
    <n v="331"/>
    <n v="4"/>
    <x v="1"/>
    <n v="62"/>
    <n v="2"/>
    <x v="1"/>
    <x v="2"/>
    <x v="2"/>
    <s v="Single"/>
    <n v="3730"/>
    <n v="9571"/>
    <n v="0"/>
    <s v="Y"/>
    <s v="Yes"/>
    <n v="14"/>
    <n v="3"/>
    <n v="4"/>
    <n v="80"/>
    <n v="0"/>
    <n v="4"/>
    <n v="2"/>
    <n v="1"/>
    <n v="3"/>
    <n v="2"/>
    <n v="1"/>
    <n v="2"/>
  </r>
  <r>
    <n v="39"/>
    <x v="1"/>
    <x v="1"/>
    <x v="1"/>
    <s v="Travel_Rarely"/>
    <n v="1431"/>
    <x v="1"/>
    <n v="1"/>
    <x v="2"/>
    <x v="2"/>
    <x v="0"/>
    <n v="332"/>
    <n v="3"/>
    <x v="0"/>
    <n v="96"/>
    <n v="3"/>
    <x v="1"/>
    <x v="2"/>
    <x v="2"/>
    <s v="Divorced"/>
    <n v="2232"/>
    <n v="15417"/>
    <n v="7"/>
    <s v="Y"/>
    <s v="No"/>
    <n v="14"/>
    <n v="3"/>
    <n v="3"/>
    <n v="80"/>
    <n v="3"/>
    <n v="7"/>
    <n v="1"/>
    <n v="3"/>
    <n v="3"/>
    <n v="2"/>
    <n v="1"/>
    <n v="2"/>
  </r>
  <r>
    <n v="32"/>
    <x v="1"/>
    <x v="1"/>
    <x v="1"/>
    <s v="Non-Travel"/>
    <n v="976"/>
    <x v="0"/>
    <n v="26"/>
    <x v="2"/>
    <x v="3"/>
    <x v="0"/>
    <n v="333"/>
    <n v="3"/>
    <x v="1"/>
    <n v="100"/>
    <n v="3"/>
    <x v="0"/>
    <x v="0"/>
    <x v="0"/>
    <s v="Married"/>
    <n v="4465"/>
    <n v="12069"/>
    <n v="0"/>
    <s v="Y"/>
    <s v="No"/>
    <n v="18"/>
    <n v="3"/>
    <n v="1"/>
    <n v="80"/>
    <n v="0"/>
    <n v="4"/>
    <n v="2"/>
    <n v="3"/>
    <n v="3"/>
    <n v="2"/>
    <n v="2"/>
    <n v="2"/>
  </r>
  <r>
    <n v="41"/>
    <x v="0"/>
    <x v="1"/>
    <x v="1"/>
    <s v="Travel_Rarely"/>
    <n v="1411"/>
    <x v="1"/>
    <n v="19"/>
    <x v="0"/>
    <x v="0"/>
    <x v="0"/>
    <n v="334"/>
    <n v="3"/>
    <x v="1"/>
    <n v="36"/>
    <n v="3"/>
    <x v="0"/>
    <x v="1"/>
    <x v="3"/>
    <s v="Divorced"/>
    <n v="3072"/>
    <n v="19877"/>
    <n v="2"/>
    <s v="Y"/>
    <s v="No"/>
    <n v="16"/>
    <n v="3"/>
    <n v="1"/>
    <n v="80"/>
    <n v="2"/>
    <n v="17"/>
    <n v="2"/>
    <n v="2"/>
    <n v="1"/>
    <n v="0"/>
    <n v="0"/>
    <n v="0"/>
  </r>
  <r>
    <n v="40"/>
    <x v="1"/>
    <x v="1"/>
    <x v="1"/>
    <s v="Travel_Rarely"/>
    <n v="1300"/>
    <x v="1"/>
    <n v="24"/>
    <x v="0"/>
    <x v="4"/>
    <x v="0"/>
    <n v="335"/>
    <n v="1"/>
    <x v="1"/>
    <n v="62"/>
    <n v="3"/>
    <x v="0"/>
    <x v="1"/>
    <x v="0"/>
    <s v="Divorced"/>
    <n v="3319"/>
    <n v="24447"/>
    <n v="1"/>
    <s v="Y"/>
    <s v="No"/>
    <n v="17"/>
    <n v="3"/>
    <n v="1"/>
    <n v="80"/>
    <n v="2"/>
    <n v="9"/>
    <n v="3"/>
    <n v="3"/>
    <n v="9"/>
    <n v="8"/>
    <n v="4"/>
    <n v="7"/>
  </r>
  <r>
    <n v="45"/>
    <x v="0"/>
    <x v="1"/>
    <x v="1"/>
    <s v="Travel_Rarely"/>
    <n v="252"/>
    <x v="1"/>
    <n v="1"/>
    <x v="3"/>
    <x v="1"/>
    <x v="0"/>
    <n v="336"/>
    <n v="3"/>
    <x v="1"/>
    <n v="70"/>
    <n v="4"/>
    <x v="4"/>
    <x v="5"/>
    <x v="0"/>
    <s v="Married"/>
    <n v="19202"/>
    <n v="15970"/>
    <n v="0"/>
    <s v="Y"/>
    <s v="No"/>
    <n v="11"/>
    <n v="3"/>
    <n v="3"/>
    <n v="80"/>
    <n v="1"/>
    <n v="25"/>
    <n v="2"/>
    <n v="3"/>
    <n v="24"/>
    <n v="0"/>
    <n v="1"/>
    <n v="7"/>
  </r>
  <r>
    <n v="31"/>
    <x v="1"/>
    <x v="1"/>
    <x v="1"/>
    <s v="Travel_Frequently"/>
    <n v="1327"/>
    <x v="1"/>
    <n v="3"/>
    <x v="2"/>
    <x v="2"/>
    <x v="0"/>
    <n v="337"/>
    <n v="2"/>
    <x v="1"/>
    <n v="73"/>
    <n v="3"/>
    <x v="2"/>
    <x v="7"/>
    <x v="2"/>
    <s v="Divorced"/>
    <n v="13675"/>
    <n v="13523"/>
    <n v="9"/>
    <s v="Y"/>
    <s v="No"/>
    <n v="12"/>
    <n v="3"/>
    <n v="1"/>
    <n v="80"/>
    <n v="1"/>
    <n v="9"/>
    <n v="3"/>
    <n v="3"/>
    <n v="2"/>
    <n v="2"/>
    <n v="2"/>
    <n v="2"/>
  </r>
  <r>
    <n v="33"/>
    <x v="1"/>
    <x v="1"/>
    <x v="1"/>
    <s v="Travel_Rarely"/>
    <n v="832"/>
    <x v="1"/>
    <n v="5"/>
    <x v="2"/>
    <x v="0"/>
    <x v="0"/>
    <n v="338"/>
    <n v="3"/>
    <x v="0"/>
    <n v="63"/>
    <n v="2"/>
    <x v="1"/>
    <x v="1"/>
    <x v="0"/>
    <s v="Married"/>
    <n v="2911"/>
    <n v="14776"/>
    <n v="1"/>
    <s v="Y"/>
    <s v="No"/>
    <n v="13"/>
    <n v="3"/>
    <n v="3"/>
    <n v="80"/>
    <n v="1"/>
    <n v="2"/>
    <n v="2"/>
    <n v="2"/>
    <n v="2"/>
    <n v="2"/>
    <n v="0"/>
    <n v="2"/>
  </r>
  <r>
    <n v="34"/>
    <x v="1"/>
    <x v="1"/>
    <x v="1"/>
    <s v="Travel_Rarely"/>
    <n v="470"/>
    <x v="1"/>
    <n v="2"/>
    <x v="2"/>
    <x v="0"/>
    <x v="0"/>
    <n v="339"/>
    <n v="4"/>
    <x v="1"/>
    <n v="84"/>
    <n v="2"/>
    <x v="0"/>
    <x v="3"/>
    <x v="3"/>
    <s v="Married"/>
    <n v="5957"/>
    <n v="23687"/>
    <n v="6"/>
    <s v="Y"/>
    <s v="No"/>
    <n v="13"/>
    <n v="3"/>
    <n v="2"/>
    <n v="80"/>
    <n v="1"/>
    <n v="13"/>
    <n v="3"/>
    <n v="3"/>
    <n v="11"/>
    <n v="9"/>
    <n v="5"/>
    <n v="9"/>
  </r>
  <r>
    <n v="37"/>
    <x v="1"/>
    <x v="1"/>
    <x v="1"/>
    <s v="Travel_Rarely"/>
    <n v="1017"/>
    <x v="1"/>
    <n v="1"/>
    <x v="0"/>
    <x v="2"/>
    <x v="0"/>
    <n v="340"/>
    <n v="3"/>
    <x v="0"/>
    <n v="83"/>
    <n v="2"/>
    <x v="1"/>
    <x v="1"/>
    <x v="3"/>
    <s v="Married"/>
    <n v="3920"/>
    <n v="18697"/>
    <n v="2"/>
    <s v="Y"/>
    <s v="No"/>
    <n v="14"/>
    <n v="3"/>
    <n v="1"/>
    <n v="80"/>
    <n v="1"/>
    <n v="17"/>
    <n v="2"/>
    <n v="2"/>
    <n v="3"/>
    <n v="1"/>
    <n v="0"/>
    <n v="2"/>
  </r>
  <r>
    <n v="45"/>
    <x v="0"/>
    <x v="1"/>
    <x v="1"/>
    <s v="Travel_Frequently"/>
    <n v="1199"/>
    <x v="1"/>
    <n v="7"/>
    <x v="2"/>
    <x v="0"/>
    <x v="0"/>
    <n v="341"/>
    <n v="1"/>
    <x v="1"/>
    <n v="77"/>
    <n v="4"/>
    <x v="0"/>
    <x v="3"/>
    <x v="2"/>
    <s v="Married"/>
    <n v="6434"/>
    <n v="5118"/>
    <n v="4"/>
    <s v="Y"/>
    <s v="No"/>
    <n v="17"/>
    <n v="3"/>
    <n v="4"/>
    <n v="80"/>
    <n v="1"/>
    <n v="9"/>
    <n v="1"/>
    <n v="3"/>
    <n v="3"/>
    <n v="2"/>
    <n v="0"/>
    <n v="2"/>
  </r>
  <r>
    <n v="37"/>
    <x v="1"/>
    <x v="0"/>
    <x v="0"/>
    <s v="Travel_Frequently"/>
    <n v="504"/>
    <x v="1"/>
    <n v="10"/>
    <x v="3"/>
    <x v="2"/>
    <x v="0"/>
    <n v="342"/>
    <n v="1"/>
    <x v="1"/>
    <n v="61"/>
    <n v="3"/>
    <x v="2"/>
    <x v="3"/>
    <x v="2"/>
    <s v="Divorced"/>
    <n v="10048"/>
    <n v="22573"/>
    <n v="6"/>
    <s v="Y"/>
    <s v="No"/>
    <n v="11"/>
    <n v="3"/>
    <n v="2"/>
    <n v="80"/>
    <n v="2"/>
    <n v="17"/>
    <n v="5"/>
    <n v="3"/>
    <n v="1"/>
    <n v="0"/>
    <n v="0"/>
    <n v="0"/>
  </r>
  <r>
    <n v="39"/>
    <x v="1"/>
    <x v="1"/>
    <x v="1"/>
    <s v="Travel_Frequently"/>
    <n v="505"/>
    <x v="1"/>
    <n v="2"/>
    <x v="2"/>
    <x v="4"/>
    <x v="0"/>
    <n v="343"/>
    <n v="3"/>
    <x v="0"/>
    <n v="64"/>
    <n v="3"/>
    <x v="2"/>
    <x v="4"/>
    <x v="2"/>
    <s v="Single"/>
    <n v="10938"/>
    <n v="6420"/>
    <n v="0"/>
    <s v="Y"/>
    <s v="No"/>
    <n v="25"/>
    <n v="4"/>
    <n v="4"/>
    <n v="80"/>
    <n v="0"/>
    <n v="20"/>
    <n v="1"/>
    <n v="3"/>
    <n v="19"/>
    <n v="6"/>
    <n v="11"/>
    <n v="8"/>
  </r>
  <r>
    <n v="29"/>
    <x v="2"/>
    <x v="1"/>
    <x v="1"/>
    <s v="Travel_Rarely"/>
    <n v="665"/>
    <x v="1"/>
    <n v="15"/>
    <x v="3"/>
    <x v="0"/>
    <x v="0"/>
    <n v="346"/>
    <n v="3"/>
    <x v="1"/>
    <n v="60"/>
    <n v="3"/>
    <x v="1"/>
    <x v="1"/>
    <x v="0"/>
    <s v="Single"/>
    <n v="2340"/>
    <n v="22673"/>
    <n v="1"/>
    <s v="Y"/>
    <s v="No"/>
    <n v="19"/>
    <n v="3"/>
    <n v="1"/>
    <n v="80"/>
    <n v="0"/>
    <n v="6"/>
    <n v="1"/>
    <n v="3"/>
    <n v="6"/>
    <n v="5"/>
    <n v="1"/>
    <n v="5"/>
  </r>
  <r>
    <n v="42"/>
    <x v="0"/>
    <x v="1"/>
    <x v="1"/>
    <s v="Travel_Rarely"/>
    <n v="916"/>
    <x v="1"/>
    <n v="17"/>
    <x v="0"/>
    <x v="0"/>
    <x v="0"/>
    <n v="347"/>
    <n v="4"/>
    <x v="0"/>
    <n v="82"/>
    <n v="4"/>
    <x v="0"/>
    <x v="1"/>
    <x v="3"/>
    <s v="Single"/>
    <n v="6545"/>
    <n v="23016"/>
    <n v="3"/>
    <s v="Y"/>
    <s v="Yes"/>
    <n v="13"/>
    <n v="3"/>
    <n v="3"/>
    <n v="80"/>
    <n v="0"/>
    <n v="10"/>
    <n v="1"/>
    <n v="3"/>
    <n v="3"/>
    <n v="2"/>
    <n v="0"/>
    <n v="2"/>
  </r>
  <r>
    <n v="29"/>
    <x v="2"/>
    <x v="1"/>
    <x v="1"/>
    <s v="Travel_Rarely"/>
    <n v="1247"/>
    <x v="0"/>
    <n v="20"/>
    <x v="0"/>
    <x v="3"/>
    <x v="0"/>
    <n v="349"/>
    <n v="4"/>
    <x v="1"/>
    <n v="45"/>
    <n v="3"/>
    <x v="0"/>
    <x v="0"/>
    <x v="0"/>
    <s v="Divorced"/>
    <n v="6931"/>
    <n v="10732"/>
    <n v="2"/>
    <s v="Y"/>
    <s v="No"/>
    <n v="14"/>
    <n v="3"/>
    <n v="4"/>
    <n v="80"/>
    <n v="1"/>
    <n v="10"/>
    <n v="2"/>
    <n v="3"/>
    <n v="3"/>
    <n v="2"/>
    <n v="0"/>
    <n v="2"/>
  </r>
  <r>
    <n v="25"/>
    <x v="2"/>
    <x v="1"/>
    <x v="1"/>
    <s v="Travel_Rarely"/>
    <n v="685"/>
    <x v="1"/>
    <n v="1"/>
    <x v="3"/>
    <x v="0"/>
    <x v="0"/>
    <n v="350"/>
    <n v="1"/>
    <x v="0"/>
    <n v="62"/>
    <n v="3"/>
    <x v="0"/>
    <x v="3"/>
    <x v="2"/>
    <s v="Married"/>
    <n v="4898"/>
    <n v="7505"/>
    <n v="0"/>
    <s v="Y"/>
    <s v="No"/>
    <n v="12"/>
    <n v="3"/>
    <n v="4"/>
    <n v="80"/>
    <n v="2"/>
    <n v="5"/>
    <n v="3"/>
    <n v="3"/>
    <n v="4"/>
    <n v="2"/>
    <n v="1"/>
    <n v="2"/>
  </r>
  <r>
    <n v="42"/>
    <x v="0"/>
    <x v="1"/>
    <x v="1"/>
    <s v="Travel_Rarely"/>
    <n v="269"/>
    <x v="1"/>
    <n v="2"/>
    <x v="3"/>
    <x v="2"/>
    <x v="0"/>
    <n v="351"/>
    <n v="4"/>
    <x v="0"/>
    <n v="56"/>
    <n v="2"/>
    <x v="1"/>
    <x v="2"/>
    <x v="3"/>
    <s v="Divorced"/>
    <n v="2593"/>
    <n v="8007"/>
    <n v="0"/>
    <s v="Y"/>
    <s v="Yes"/>
    <n v="11"/>
    <n v="3"/>
    <n v="3"/>
    <n v="80"/>
    <n v="1"/>
    <n v="10"/>
    <n v="4"/>
    <n v="3"/>
    <n v="9"/>
    <n v="6"/>
    <n v="7"/>
    <n v="8"/>
  </r>
  <r>
    <n v="40"/>
    <x v="1"/>
    <x v="1"/>
    <x v="1"/>
    <s v="Travel_Rarely"/>
    <n v="1416"/>
    <x v="1"/>
    <n v="2"/>
    <x v="0"/>
    <x v="2"/>
    <x v="0"/>
    <n v="352"/>
    <n v="1"/>
    <x v="1"/>
    <n v="49"/>
    <n v="3"/>
    <x v="4"/>
    <x v="7"/>
    <x v="2"/>
    <s v="Divorced"/>
    <n v="19436"/>
    <n v="5949"/>
    <n v="0"/>
    <s v="Y"/>
    <s v="No"/>
    <n v="19"/>
    <n v="3"/>
    <n v="4"/>
    <n v="80"/>
    <n v="1"/>
    <n v="22"/>
    <n v="5"/>
    <n v="3"/>
    <n v="21"/>
    <n v="7"/>
    <n v="3"/>
    <n v="9"/>
  </r>
  <r>
    <n v="51"/>
    <x v="3"/>
    <x v="1"/>
    <x v="1"/>
    <s v="Travel_Rarely"/>
    <n v="833"/>
    <x v="1"/>
    <n v="1"/>
    <x v="3"/>
    <x v="0"/>
    <x v="0"/>
    <n v="353"/>
    <n v="3"/>
    <x v="1"/>
    <n v="96"/>
    <n v="3"/>
    <x v="1"/>
    <x v="1"/>
    <x v="0"/>
    <s v="Married"/>
    <n v="2723"/>
    <n v="23231"/>
    <n v="1"/>
    <s v="Y"/>
    <s v="No"/>
    <n v="11"/>
    <n v="3"/>
    <n v="2"/>
    <n v="80"/>
    <n v="0"/>
    <n v="1"/>
    <n v="0"/>
    <n v="2"/>
    <n v="1"/>
    <n v="0"/>
    <n v="0"/>
    <n v="0"/>
  </r>
  <r>
    <n v="31"/>
    <x v="1"/>
    <x v="0"/>
    <x v="0"/>
    <s v="Travel_Frequently"/>
    <n v="307"/>
    <x v="1"/>
    <n v="29"/>
    <x v="0"/>
    <x v="2"/>
    <x v="0"/>
    <n v="355"/>
    <n v="3"/>
    <x v="1"/>
    <n v="71"/>
    <n v="2"/>
    <x v="1"/>
    <x v="2"/>
    <x v="1"/>
    <s v="Single"/>
    <n v="3479"/>
    <n v="11652"/>
    <n v="0"/>
    <s v="Y"/>
    <s v="No"/>
    <n v="11"/>
    <n v="3"/>
    <n v="2"/>
    <n v="80"/>
    <n v="0"/>
    <n v="6"/>
    <n v="2"/>
    <n v="4"/>
    <n v="5"/>
    <n v="4"/>
    <n v="1"/>
    <n v="4"/>
  </r>
  <r>
    <n v="32"/>
    <x v="1"/>
    <x v="1"/>
    <x v="1"/>
    <s v="Travel_Frequently"/>
    <n v="1311"/>
    <x v="1"/>
    <n v="7"/>
    <x v="3"/>
    <x v="0"/>
    <x v="0"/>
    <n v="359"/>
    <n v="2"/>
    <x v="1"/>
    <n v="100"/>
    <n v="4"/>
    <x v="1"/>
    <x v="2"/>
    <x v="1"/>
    <s v="Married"/>
    <n v="2794"/>
    <n v="26062"/>
    <n v="1"/>
    <s v="Y"/>
    <s v="No"/>
    <n v="20"/>
    <n v="4"/>
    <n v="3"/>
    <n v="80"/>
    <n v="0"/>
    <n v="5"/>
    <n v="3"/>
    <n v="1"/>
    <n v="5"/>
    <n v="1"/>
    <n v="0"/>
    <n v="3"/>
  </r>
  <r>
    <n v="38"/>
    <x v="1"/>
    <x v="1"/>
    <x v="1"/>
    <s v="Non-Travel"/>
    <n v="1327"/>
    <x v="0"/>
    <n v="2"/>
    <x v="0"/>
    <x v="0"/>
    <x v="0"/>
    <n v="361"/>
    <n v="4"/>
    <x v="1"/>
    <n v="39"/>
    <n v="2"/>
    <x v="0"/>
    <x v="0"/>
    <x v="0"/>
    <s v="Married"/>
    <n v="5249"/>
    <n v="19682"/>
    <n v="3"/>
    <s v="Y"/>
    <s v="No"/>
    <n v="18"/>
    <n v="3"/>
    <n v="4"/>
    <n v="80"/>
    <n v="1"/>
    <n v="13"/>
    <n v="0"/>
    <n v="3"/>
    <n v="8"/>
    <n v="7"/>
    <n v="7"/>
    <n v="5"/>
  </r>
  <r>
    <n v="32"/>
    <x v="1"/>
    <x v="1"/>
    <x v="1"/>
    <s v="Travel_Rarely"/>
    <n v="128"/>
    <x v="1"/>
    <n v="2"/>
    <x v="1"/>
    <x v="4"/>
    <x v="0"/>
    <n v="362"/>
    <n v="4"/>
    <x v="1"/>
    <n v="84"/>
    <n v="2"/>
    <x v="0"/>
    <x v="2"/>
    <x v="3"/>
    <s v="Single"/>
    <n v="2176"/>
    <n v="19737"/>
    <n v="4"/>
    <s v="Y"/>
    <s v="No"/>
    <n v="13"/>
    <n v="3"/>
    <n v="4"/>
    <n v="80"/>
    <n v="0"/>
    <n v="9"/>
    <n v="5"/>
    <n v="3"/>
    <n v="6"/>
    <n v="2"/>
    <n v="0"/>
    <n v="4"/>
  </r>
  <r>
    <n v="46"/>
    <x v="0"/>
    <x v="1"/>
    <x v="1"/>
    <s v="Travel_Rarely"/>
    <n v="488"/>
    <x v="0"/>
    <n v="2"/>
    <x v="3"/>
    <x v="4"/>
    <x v="0"/>
    <n v="363"/>
    <n v="3"/>
    <x v="0"/>
    <n v="75"/>
    <n v="1"/>
    <x v="3"/>
    <x v="5"/>
    <x v="1"/>
    <s v="Married"/>
    <n v="16872"/>
    <n v="14977"/>
    <n v="3"/>
    <s v="Y"/>
    <s v="Yes"/>
    <n v="12"/>
    <n v="3"/>
    <n v="2"/>
    <n v="80"/>
    <n v="1"/>
    <n v="28"/>
    <n v="2"/>
    <n v="2"/>
    <n v="7"/>
    <n v="7"/>
    <n v="7"/>
    <n v="7"/>
  </r>
  <r>
    <n v="28"/>
    <x v="2"/>
    <x v="0"/>
    <x v="0"/>
    <s v="Travel_Rarely"/>
    <n v="529"/>
    <x v="1"/>
    <n v="2"/>
    <x v="2"/>
    <x v="0"/>
    <x v="0"/>
    <n v="364"/>
    <n v="1"/>
    <x v="1"/>
    <n v="79"/>
    <n v="3"/>
    <x v="1"/>
    <x v="2"/>
    <x v="2"/>
    <s v="Single"/>
    <n v="3485"/>
    <n v="14935"/>
    <n v="2"/>
    <s v="Y"/>
    <s v="No"/>
    <n v="11"/>
    <n v="3"/>
    <n v="3"/>
    <n v="80"/>
    <n v="0"/>
    <n v="5"/>
    <n v="5"/>
    <n v="1"/>
    <n v="0"/>
    <n v="0"/>
    <n v="0"/>
    <n v="0"/>
  </r>
  <r>
    <n v="29"/>
    <x v="2"/>
    <x v="1"/>
    <x v="1"/>
    <s v="Travel_Rarely"/>
    <n v="1210"/>
    <x v="0"/>
    <n v="2"/>
    <x v="3"/>
    <x v="2"/>
    <x v="0"/>
    <n v="366"/>
    <n v="1"/>
    <x v="1"/>
    <n v="78"/>
    <n v="2"/>
    <x v="0"/>
    <x v="0"/>
    <x v="1"/>
    <s v="Married"/>
    <n v="6644"/>
    <n v="3687"/>
    <n v="2"/>
    <s v="Y"/>
    <s v="No"/>
    <n v="19"/>
    <n v="3"/>
    <n v="2"/>
    <n v="80"/>
    <n v="2"/>
    <n v="10"/>
    <n v="2"/>
    <n v="3"/>
    <n v="0"/>
    <n v="0"/>
    <n v="0"/>
    <n v="0"/>
  </r>
  <r>
    <n v="31"/>
    <x v="1"/>
    <x v="1"/>
    <x v="1"/>
    <s v="Travel_Rarely"/>
    <n v="1463"/>
    <x v="1"/>
    <n v="23"/>
    <x v="3"/>
    <x v="2"/>
    <x v="0"/>
    <n v="367"/>
    <n v="2"/>
    <x v="1"/>
    <n v="64"/>
    <n v="2"/>
    <x v="0"/>
    <x v="4"/>
    <x v="0"/>
    <s v="Married"/>
    <n v="5582"/>
    <n v="14408"/>
    <n v="0"/>
    <s v="Y"/>
    <s v="No"/>
    <n v="21"/>
    <n v="4"/>
    <n v="2"/>
    <n v="80"/>
    <n v="1"/>
    <n v="10"/>
    <n v="2"/>
    <n v="3"/>
    <n v="9"/>
    <n v="0"/>
    <n v="7"/>
    <n v="8"/>
  </r>
  <r>
    <n v="25"/>
    <x v="2"/>
    <x v="1"/>
    <x v="1"/>
    <s v="Non-Travel"/>
    <n v="675"/>
    <x v="1"/>
    <n v="5"/>
    <x v="0"/>
    <x v="0"/>
    <x v="0"/>
    <n v="369"/>
    <n v="2"/>
    <x v="1"/>
    <n v="85"/>
    <n v="4"/>
    <x v="0"/>
    <x v="4"/>
    <x v="3"/>
    <s v="Divorced"/>
    <n v="4000"/>
    <n v="18384"/>
    <n v="1"/>
    <s v="Y"/>
    <s v="No"/>
    <n v="12"/>
    <n v="3"/>
    <n v="4"/>
    <n v="80"/>
    <n v="2"/>
    <n v="6"/>
    <n v="2"/>
    <n v="3"/>
    <n v="6"/>
    <n v="3"/>
    <n v="1"/>
    <n v="5"/>
  </r>
  <r>
    <n v="45"/>
    <x v="0"/>
    <x v="1"/>
    <x v="1"/>
    <s v="Travel_Rarely"/>
    <n v="1385"/>
    <x v="1"/>
    <n v="20"/>
    <x v="0"/>
    <x v="2"/>
    <x v="0"/>
    <n v="372"/>
    <n v="3"/>
    <x v="1"/>
    <n v="79"/>
    <n v="3"/>
    <x v="3"/>
    <x v="4"/>
    <x v="0"/>
    <s v="Married"/>
    <n v="13496"/>
    <n v="7501"/>
    <n v="0"/>
    <s v="Y"/>
    <s v="Yes"/>
    <n v="14"/>
    <n v="3"/>
    <n v="2"/>
    <n v="80"/>
    <n v="0"/>
    <n v="21"/>
    <n v="2"/>
    <n v="3"/>
    <n v="20"/>
    <n v="7"/>
    <n v="4"/>
    <n v="10"/>
  </r>
  <r>
    <n v="36"/>
    <x v="1"/>
    <x v="1"/>
    <x v="1"/>
    <s v="Travel_Rarely"/>
    <n v="1403"/>
    <x v="1"/>
    <n v="6"/>
    <x v="3"/>
    <x v="0"/>
    <x v="0"/>
    <n v="373"/>
    <n v="4"/>
    <x v="1"/>
    <n v="47"/>
    <n v="3"/>
    <x v="1"/>
    <x v="2"/>
    <x v="0"/>
    <s v="Married"/>
    <n v="3210"/>
    <n v="20251"/>
    <n v="0"/>
    <s v="Y"/>
    <s v="No"/>
    <n v="11"/>
    <n v="3"/>
    <n v="3"/>
    <n v="80"/>
    <n v="1"/>
    <n v="16"/>
    <n v="4"/>
    <n v="3"/>
    <n v="15"/>
    <n v="13"/>
    <n v="10"/>
    <n v="11"/>
  </r>
  <r>
    <n v="55"/>
    <x v="3"/>
    <x v="1"/>
    <x v="1"/>
    <s v="Travel_Rarely"/>
    <n v="452"/>
    <x v="1"/>
    <n v="1"/>
    <x v="3"/>
    <x v="2"/>
    <x v="0"/>
    <n v="374"/>
    <n v="4"/>
    <x v="1"/>
    <n v="81"/>
    <n v="3"/>
    <x v="4"/>
    <x v="5"/>
    <x v="3"/>
    <s v="Single"/>
    <n v="19045"/>
    <n v="18938"/>
    <n v="0"/>
    <s v="Y"/>
    <s v="Yes"/>
    <n v="14"/>
    <n v="3"/>
    <n v="3"/>
    <n v="80"/>
    <n v="0"/>
    <n v="37"/>
    <n v="2"/>
    <n v="3"/>
    <n v="36"/>
    <n v="10"/>
    <n v="4"/>
    <n v="13"/>
  </r>
  <r>
    <n v="47"/>
    <x v="0"/>
    <x v="0"/>
    <x v="0"/>
    <s v="Non-Travel"/>
    <n v="666"/>
    <x v="1"/>
    <n v="29"/>
    <x v="2"/>
    <x v="0"/>
    <x v="0"/>
    <n v="376"/>
    <n v="1"/>
    <x v="1"/>
    <n v="88"/>
    <n v="3"/>
    <x v="2"/>
    <x v="5"/>
    <x v="1"/>
    <s v="Married"/>
    <n v="11849"/>
    <n v="10268"/>
    <n v="1"/>
    <s v="Y"/>
    <s v="Yes"/>
    <n v="12"/>
    <n v="3"/>
    <n v="4"/>
    <n v="80"/>
    <n v="1"/>
    <n v="10"/>
    <n v="2"/>
    <n v="2"/>
    <n v="10"/>
    <n v="7"/>
    <n v="9"/>
    <n v="9"/>
  </r>
  <r>
    <n v="28"/>
    <x v="2"/>
    <x v="1"/>
    <x v="1"/>
    <s v="Travel_Rarely"/>
    <n v="1158"/>
    <x v="1"/>
    <n v="9"/>
    <x v="3"/>
    <x v="2"/>
    <x v="0"/>
    <n v="377"/>
    <n v="4"/>
    <x v="1"/>
    <n v="94"/>
    <n v="3"/>
    <x v="1"/>
    <x v="1"/>
    <x v="0"/>
    <s v="Married"/>
    <n v="2070"/>
    <n v="2613"/>
    <n v="1"/>
    <s v="Y"/>
    <s v="No"/>
    <n v="23"/>
    <n v="4"/>
    <n v="4"/>
    <n v="80"/>
    <n v="1"/>
    <n v="5"/>
    <n v="3"/>
    <n v="2"/>
    <n v="5"/>
    <n v="2"/>
    <n v="0"/>
    <n v="4"/>
  </r>
  <r>
    <n v="37"/>
    <x v="1"/>
    <x v="1"/>
    <x v="1"/>
    <s v="Travel_Rarely"/>
    <n v="228"/>
    <x v="0"/>
    <n v="6"/>
    <x v="2"/>
    <x v="2"/>
    <x v="0"/>
    <n v="378"/>
    <n v="3"/>
    <x v="1"/>
    <n v="98"/>
    <n v="3"/>
    <x v="0"/>
    <x v="0"/>
    <x v="0"/>
    <s v="Married"/>
    <n v="6502"/>
    <n v="22825"/>
    <n v="4"/>
    <s v="Y"/>
    <s v="No"/>
    <n v="14"/>
    <n v="3"/>
    <n v="2"/>
    <n v="80"/>
    <n v="1"/>
    <n v="7"/>
    <n v="5"/>
    <n v="4"/>
    <n v="5"/>
    <n v="4"/>
    <n v="0"/>
    <n v="1"/>
  </r>
  <r>
    <n v="21"/>
    <x v="2"/>
    <x v="1"/>
    <x v="1"/>
    <s v="Travel_Rarely"/>
    <n v="996"/>
    <x v="1"/>
    <n v="3"/>
    <x v="0"/>
    <x v="2"/>
    <x v="0"/>
    <n v="379"/>
    <n v="4"/>
    <x v="1"/>
    <n v="100"/>
    <n v="2"/>
    <x v="1"/>
    <x v="1"/>
    <x v="2"/>
    <s v="Single"/>
    <n v="3230"/>
    <n v="10531"/>
    <n v="1"/>
    <s v="Y"/>
    <s v="No"/>
    <n v="17"/>
    <n v="3"/>
    <n v="1"/>
    <n v="80"/>
    <n v="0"/>
    <n v="3"/>
    <n v="4"/>
    <n v="4"/>
    <n v="3"/>
    <n v="2"/>
    <n v="1"/>
    <n v="0"/>
  </r>
  <r>
    <n v="37"/>
    <x v="1"/>
    <x v="1"/>
    <x v="1"/>
    <s v="Non-Travel"/>
    <n v="728"/>
    <x v="1"/>
    <n v="1"/>
    <x v="2"/>
    <x v="2"/>
    <x v="0"/>
    <n v="380"/>
    <n v="1"/>
    <x v="0"/>
    <n v="80"/>
    <n v="3"/>
    <x v="2"/>
    <x v="7"/>
    <x v="0"/>
    <s v="Divorced"/>
    <n v="13603"/>
    <n v="11677"/>
    <n v="2"/>
    <s v="Y"/>
    <s v="Yes"/>
    <n v="18"/>
    <n v="3"/>
    <n v="1"/>
    <n v="80"/>
    <n v="2"/>
    <n v="15"/>
    <n v="2"/>
    <n v="3"/>
    <n v="5"/>
    <n v="2"/>
    <n v="0"/>
    <n v="2"/>
  </r>
  <r>
    <n v="35"/>
    <x v="1"/>
    <x v="1"/>
    <x v="1"/>
    <s v="Travel_Rarely"/>
    <n v="1315"/>
    <x v="1"/>
    <n v="22"/>
    <x v="3"/>
    <x v="0"/>
    <x v="0"/>
    <n v="381"/>
    <n v="2"/>
    <x v="0"/>
    <n v="71"/>
    <n v="4"/>
    <x v="2"/>
    <x v="5"/>
    <x v="1"/>
    <s v="Divorced"/>
    <n v="11996"/>
    <n v="19100"/>
    <n v="7"/>
    <s v="Y"/>
    <s v="No"/>
    <n v="18"/>
    <n v="3"/>
    <n v="2"/>
    <n v="80"/>
    <n v="1"/>
    <n v="10"/>
    <n v="6"/>
    <n v="2"/>
    <n v="7"/>
    <n v="7"/>
    <n v="6"/>
    <n v="2"/>
  </r>
  <r>
    <n v="38"/>
    <x v="1"/>
    <x v="1"/>
    <x v="1"/>
    <s v="Travel_Rarely"/>
    <n v="322"/>
    <x v="0"/>
    <n v="7"/>
    <x v="0"/>
    <x v="2"/>
    <x v="0"/>
    <n v="382"/>
    <n v="1"/>
    <x v="0"/>
    <n v="44"/>
    <n v="4"/>
    <x v="0"/>
    <x v="0"/>
    <x v="3"/>
    <s v="Divorced"/>
    <n v="5605"/>
    <n v="19191"/>
    <n v="1"/>
    <s v="Y"/>
    <s v="Yes"/>
    <n v="24"/>
    <n v="4"/>
    <n v="3"/>
    <n v="80"/>
    <n v="1"/>
    <n v="8"/>
    <n v="3"/>
    <n v="3"/>
    <n v="8"/>
    <n v="0"/>
    <n v="7"/>
    <n v="7"/>
  </r>
  <r>
    <n v="26"/>
    <x v="2"/>
    <x v="1"/>
    <x v="1"/>
    <s v="Travel_Frequently"/>
    <n v="1479"/>
    <x v="1"/>
    <n v="1"/>
    <x v="3"/>
    <x v="0"/>
    <x v="0"/>
    <n v="384"/>
    <n v="3"/>
    <x v="0"/>
    <n v="84"/>
    <n v="3"/>
    <x v="0"/>
    <x v="3"/>
    <x v="1"/>
    <s v="Divorced"/>
    <n v="6397"/>
    <n v="26767"/>
    <n v="1"/>
    <s v="Y"/>
    <s v="No"/>
    <n v="20"/>
    <n v="4"/>
    <n v="1"/>
    <n v="80"/>
    <n v="1"/>
    <n v="6"/>
    <n v="6"/>
    <n v="1"/>
    <n v="6"/>
    <n v="5"/>
    <n v="1"/>
    <n v="4"/>
  </r>
  <r>
    <n v="50"/>
    <x v="0"/>
    <x v="1"/>
    <x v="1"/>
    <s v="Travel_Rarely"/>
    <n v="797"/>
    <x v="1"/>
    <n v="4"/>
    <x v="1"/>
    <x v="0"/>
    <x v="0"/>
    <n v="385"/>
    <n v="1"/>
    <x v="1"/>
    <n v="96"/>
    <n v="3"/>
    <x v="4"/>
    <x v="7"/>
    <x v="1"/>
    <s v="Divorced"/>
    <n v="19144"/>
    <n v="15815"/>
    <n v="3"/>
    <s v="Y"/>
    <s v="No"/>
    <n v="14"/>
    <n v="3"/>
    <n v="1"/>
    <n v="80"/>
    <n v="2"/>
    <n v="28"/>
    <n v="4"/>
    <n v="2"/>
    <n v="10"/>
    <n v="4"/>
    <n v="1"/>
    <n v="6"/>
  </r>
  <r>
    <n v="53"/>
    <x v="3"/>
    <x v="1"/>
    <x v="1"/>
    <s v="Travel_Rarely"/>
    <n v="1070"/>
    <x v="1"/>
    <n v="3"/>
    <x v="2"/>
    <x v="2"/>
    <x v="0"/>
    <n v="386"/>
    <n v="3"/>
    <x v="1"/>
    <n v="45"/>
    <n v="3"/>
    <x v="3"/>
    <x v="7"/>
    <x v="2"/>
    <s v="Married"/>
    <n v="17584"/>
    <n v="21016"/>
    <n v="3"/>
    <s v="Y"/>
    <s v="Yes"/>
    <n v="16"/>
    <n v="3"/>
    <n v="4"/>
    <n v="80"/>
    <n v="3"/>
    <n v="21"/>
    <n v="5"/>
    <n v="2"/>
    <n v="5"/>
    <n v="3"/>
    <n v="1"/>
    <n v="3"/>
  </r>
  <r>
    <n v="42"/>
    <x v="0"/>
    <x v="1"/>
    <x v="1"/>
    <s v="Travel_Rarely"/>
    <n v="635"/>
    <x v="0"/>
    <n v="1"/>
    <x v="1"/>
    <x v="0"/>
    <x v="0"/>
    <n v="387"/>
    <n v="2"/>
    <x v="1"/>
    <n v="99"/>
    <n v="3"/>
    <x v="0"/>
    <x v="0"/>
    <x v="2"/>
    <s v="Married"/>
    <n v="4907"/>
    <n v="24532"/>
    <n v="1"/>
    <s v="Y"/>
    <s v="No"/>
    <n v="25"/>
    <n v="4"/>
    <n v="3"/>
    <n v="80"/>
    <n v="0"/>
    <n v="20"/>
    <n v="3"/>
    <n v="3"/>
    <n v="20"/>
    <n v="16"/>
    <n v="11"/>
    <n v="6"/>
  </r>
  <r>
    <n v="29"/>
    <x v="2"/>
    <x v="1"/>
    <x v="1"/>
    <s v="Travel_Frequently"/>
    <n v="442"/>
    <x v="0"/>
    <n v="2"/>
    <x v="0"/>
    <x v="0"/>
    <x v="0"/>
    <n v="388"/>
    <n v="2"/>
    <x v="1"/>
    <n v="44"/>
    <n v="3"/>
    <x v="0"/>
    <x v="0"/>
    <x v="0"/>
    <s v="Single"/>
    <n v="4554"/>
    <n v="20260"/>
    <n v="1"/>
    <s v="Y"/>
    <s v="No"/>
    <n v="18"/>
    <n v="3"/>
    <n v="1"/>
    <n v="80"/>
    <n v="0"/>
    <n v="10"/>
    <n v="3"/>
    <n v="2"/>
    <n v="10"/>
    <n v="7"/>
    <n v="0"/>
    <n v="9"/>
  </r>
  <r>
    <n v="55"/>
    <x v="3"/>
    <x v="1"/>
    <x v="1"/>
    <s v="Travel_Rarely"/>
    <n v="147"/>
    <x v="1"/>
    <n v="20"/>
    <x v="0"/>
    <x v="4"/>
    <x v="0"/>
    <n v="389"/>
    <n v="2"/>
    <x v="1"/>
    <n v="37"/>
    <n v="3"/>
    <x v="0"/>
    <x v="2"/>
    <x v="0"/>
    <s v="Married"/>
    <n v="5415"/>
    <n v="15972"/>
    <n v="3"/>
    <s v="Y"/>
    <s v="Yes"/>
    <n v="19"/>
    <n v="3"/>
    <n v="4"/>
    <n v="80"/>
    <n v="1"/>
    <n v="12"/>
    <n v="4"/>
    <n v="3"/>
    <n v="10"/>
    <n v="7"/>
    <n v="0"/>
    <n v="8"/>
  </r>
  <r>
    <n v="26"/>
    <x v="2"/>
    <x v="1"/>
    <x v="1"/>
    <s v="Travel_Frequently"/>
    <n v="496"/>
    <x v="1"/>
    <n v="11"/>
    <x v="0"/>
    <x v="2"/>
    <x v="0"/>
    <n v="390"/>
    <n v="1"/>
    <x v="1"/>
    <n v="60"/>
    <n v="3"/>
    <x v="0"/>
    <x v="4"/>
    <x v="3"/>
    <s v="Married"/>
    <n v="4741"/>
    <n v="22722"/>
    <n v="1"/>
    <s v="Y"/>
    <s v="Yes"/>
    <n v="13"/>
    <n v="3"/>
    <n v="3"/>
    <n v="80"/>
    <n v="1"/>
    <n v="5"/>
    <n v="3"/>
    <n v="3"/>
    <n v="5"/>
    <n v="3"/>
    <n v="3"/>
    <n v="3"/>
  </r>
  <r>
    <n v="37"/>
    <x v="1"/>
    <x v="1"/>
    <x v="1"/>
    <s v="Travel_Rarely"/>
    <n v="1372"/>
    <x v="1"/>
    <n v="1"/>
    <x v="3"/>
    <x v="0"/>
    <x v="0"/>
    <n v="391"/>
    <n v="4"/>
    <x v="0"/>
    <n v="42"/>
    <n v="3"/>
    <x v="1"/>
    <x v="1"/>
    <x v="0"/>
    <s v="Single"/>
    <n v="2115"/>
    <n v="15881"/>
    <n v="1"/>
    <s v="Y"/>
    <s v="No"/>
    <n v="12"/>
    <n v="3"/>
    <n v="2"/>
    <n v="80"/>
    <n v="0"/>
    <n v="17"/>
    <n v="3"/>
    <n v="3"/>
    <n v="17"/>
    <n v="12"/>
    <n v="5"/>
    <n v="7"/>
  </r>
  <r>
    <n v="44"/>
    <x v="0"/>
    <x v="0"/>
    <x v="0"/>
    <s v="Travel_Frequently"/>
    <n v="920"/>
    <x v="1"/>
    <n v="24"/>
    <x v="3"/>
    <x v="0"/>
    <x v="0"/>
    <n v="392"/>
    <n v="4"/>
    <x v="1"/>
    <n v="43"/>
    <n v="3"/>
    <x v="1"/>
    <x v="2"/>
    <x v="2"/>
    <s v="Divorced"/>
    <n v="3161"/>
    <n v="19920"/>
    <n v="3"/>
    <s v="Y"/>
    <s v="Yes"/>
    <n v="22"/>
    <n v="4"/>
    <n v="4"/>
    <n v="80"/>
    <n v="1"/>
    <n v="19"/>
    <n v="0"/>
    <n v="1"/>
    <n v="1"/>
    <n v="0"/>
    <n v="0"/>
    <n v="0"/>
  </r>
  <r>
    <n v="38"/>
    <x v="1"/>
    <x v="1"/>
    <x v="1"/>
    <s v="Travel_Rarely"/>
    <n v="688"/>
    <x v="1"/>
    <n v="23"/>
    <x v="2"/>
    <x v="0"/>
    <x v="0"/>
    <n v="393"/>
    <n v="4"/>
    <x v="1"/>
    <n v="82"/>
    <n v="3"/>
    <x v="0"/>
    <x v="4"/>
    <x v="0"/>
    <s v="Divorced"/>
    <n v="5745"/>
    <n v="18899"/>
    <n v="9"/>
    <s v="Y"/>
    <s v="No"/>
    <n v="14"/>
    <n v="3"/>
    <n v="2"/>
    <n v="80"/>
    <n v="1"/>
    <n v="10"/>
    <n v="2"/>
    <n v="3"/>
    <n v="2"/>
    <n v="2"/>
    <n v="1"/>
    <n v="2"/>
  </r>
  <r>
    <n v="26"/>
    <x v="2"/>
    <x v="0"/>
    <x v="0"/>
    <s v="Travel_Rarely"/>
    <n v="1449"/>
    <x v="1"/>
    <n v="16"/>
    <x v="2"/>
    <x v="2"/>
    <x v="0"/>
    <n v="394"/>
    <n v="1"/>
    <x v="1"/>
    <n v="45"/>
    <n v="3"/>
    <x v="1"/>
    <x v="2"/>
    <x v="1"/>
    <s v="Divorced"/>
    <n v="2373"/>
    <n v="14180"/>
    <n v="2"/>
    <s v="Y"/>
    <s v="Yes"/>
    <n v="13"/>
    <n v="3"/>
    <n v="4"/>
    <n v="80"/>
    <n v="1"/>
    <n v="5"/>
    <n v="2"/>
    <n v="3"/>
    <n v="3"/>
    <n v="2"/>
    <n v="0"/>
    <n v="2"/>
  </r>
  <r>
    <n v="28"/>
    <x v="2"/>
    <x v="1"/>
    <x v="1"/>
    <s v="Travel_Rarely"/>
    <n v="1117"/>
    <x v="1"/>
    <n v="8"/>
    <x v="0"/>
    <x v="0"/>
    <x v="0"/>
    <n v="395"/>
    <n v="4"/>
    <x v="0"/>
    <n v="66"/>
    <n v="3"/>
    <x v="1"/>
    <x v="1"/>
    <x v="0"/>
    <s v="Single"/>
    <n v="3310"/>
    <n v="4488"/>
    <n v="1"/>
    <s v="Y"/>
    <s v="No"/>
    <n v="21"/>
    <n v="4"/>
    <n v="4"/>
    <n v="80"/>
    <n v="0"/>
    <n v="5"/>
    <n v="3"/>
    <n v="3"/>
    <n v="5"/>
    <n v="3"/>
    <n v="0"/>
    <n v="2"/>
  </r>
  <r>
    <n v="49"/>
    <x v="0"/>
    <x v="1"/>
    <x v="1"/>
    <s v="Travel_Frequently"/>
    <n v="636"/>
    <x v="1"/>
    <n v="10"/>
    <x v="2"/>
    <x v="0"/>
    <x v="0"/>
    <n v="396"/>
    <n v="3"/>
    <x v="0"/>
    <n v="35"/>
    <n v="3"/>
    <x v="4"/>
    <x v="7"/>
    <x v="3"/>
    <s v="Single"/>
    <n v="18665"/>
    <n v="25594"/>
    <n v="9"/>
    <s v="Y"/>
    <s v="Yes"/>
    <n v="11"/>
    <n v="3"/>
    <n v="4"/>
    <n v="80"/>
    <n v="0"/>
    <n v="22"/>
    <n v="4"/>
    <n v="3"/>
    <n v="3"/>
    <n v="2"/>
    <n v="1"/>
    <n v="2"/>
  </r>
  <r>
    <n v="36"/>
    <x v="1"/>
    <x v="1"/>
    <x v="1"/>
    <s v="Travel_Rarely"/>
    <n v="506"/>
    <x v="1"/>
    <n v="3"/>
    <x v="3"/>
    <x v="4"/>
    <x v="0"/>
    <n v="397"/>
    <n v="3"/>
    <x v="1"/>
    <n v="30"/>
    <n v="3"/>
    <x v="0"/>
    <x v="1"/>
    <x v="1"/>
    <s v="Single"/>
    <n v="4485"/>
    <n v="26285"/>
    <n v="4"/>
    <s v="Y"/>
    <s v="No"/>
    <n v="12"/>
    <n v="3"/>
    <n v="4"/>
    <n v="80"/>
    <n v="0"/>
    <n v="10"/>
    <n v="2"/>
    <n v="3"/>
    <n v="8"/>
    <n v="0"/>
    <n v="7"/>
    <n v="7"/>
  </r>
  <r>
    <n v="31"/>
    <x v="1"/>
    <x v="1"/>
    <x v="1"/>
    <s v="Travel_Frequently"/>
    <n v="444"/>
    <x v="0"/>
    <n v="5"/>
    <x v="3"/>
    <x v="3"/>
    <x v="0"/>
    <n v="399"/>
    <n v="4"/>
    <x v="0"/>
    <n v="84"/>
    <n v="3"/>
    <x v="1"/>
    <x v="6"/>
    <x v="1"/>
    <s v="Divorced"/>
    <n v="2789"/>
    <n v="3909"/>
    <n v="1"/>
    <s v="Y"/>
    <s v="No"/>
    <n v="11"/>
    <n v="3"/>
    <n v="3"/>
    <n v="80"/>
    <n v="1"/>
    <n v="2"/>
    <n v="5"/>
    <n v="2"/>
    <n v="2"/>
    <n v="2"/>
    <n v="2"/>
    <n v="2"/>
  </r>
  <r>
    <n v="26"/>
    <x v="2"/>
    <x v="0"/>
    <x v="0"/>
    <s v="Travel_Rarely"/>
    <n v="950"/>
    <x v="0"/>
    <n v="4"/>
    <x v="2"/>
    <x v="3"/>
    <x v="0"/>
    <n v="401"/>
    <n v="4"/>
    <x v="1"/>
    <n v="48"/>
    <n v="2"/>
    <x v="0"/>
    <x v="0"/>
    <x v="0"/>
    <s v="Single"/>
    <n v="5828"/>
    <n v="8450"/>
    <n v="1"/>
    <s v="Y"/>
    <s v="Yes"/>
    <n v="12"/>
    <n v="3"/>
    <n v="2"/>
    <n v="80"/>
    <n v="0"/>
    <n v="8"/>
    <n v="0"/>
    <n v="3"/>
    <n v="8"/>
    <n v="7"/>
    <n v="7"/>
    <n v="4"/>
  </r>
  <r>
    <n v="37"/>
    <x v="1"/>
    <x v="1"/>
    <x v="1"/>
    <s v="Travel_Frequently"/>
    <n v="889"/>
    <x v="1"/>
    <n v="9"/>
    <x v="3"/>
    <x v="2"/>
    <x v="0"/>
    <n v="403"/>
    <n v="2"/>
    <x v="1"/>
    <n v="53"/>
    <n v="3"/>
    <x v="1"/>
    <x v="1"/>
    <x v="0"/>
    <s v="Married"/>
    <n v="2326"/>
    <n v="11411"/>
    <n v="1"/>
    <s v="Y"/>
    <s v="Yes"/>
    <n v="12"/>
    <n v="3"/>
    <n v="3"/>
    <n v="80"/>
    <n v="3"/>
    <n v="4"/>
    <n v="3"/>
    <n v="2"/>
    <n v="4"/>
    <n v="2"/>
    <n v="1"/>
    <n v="2"/>
  </r>
  <r>
    <n v="42"/>
    <x v="0"/>
    <x v="1"/>
    <x v="1"/>
    <s v="Travel_Frequently"/>
    <n v="555"/>
    <x v="0"/>
    <n v="26"/>
    <x v="3"/>
    <x v="3"/>
    <x v="0"/>
    <n v="404"/>
    <n v="3"/>
    <x v="0"/>
    <n v="77"/>
    <n v="3"/>
    <x v="3"/>
    <x v="0"/>
    <x v="1"/>
    <s v="Married"/>
    <n v="13525"/>
    <n v="14864"/>
    <n v="5"/>
    <s v="Y"/>
    <s v="No"/>
    <n v="14"/>
    <n v="3"/>
    <n v="4"/>
    <n v="80"/>
    <n v="1"/>
    <n v="23"/>
    <n v="2"/>
    <n v="4"/>
    <n v="20"/>
    <n v="4"/>
    <n v="4"/>
    <n v="8"/>
  </r>
  <r>
    <n v="18"/>
    <x v="2"/>
    <x v="0"/>
    <x v="0"/>
    <s v="Travel_Rarely"/>
    <n v="230"/>
    <x v="1"/>
    <n v="3"/>
    <x v="3"/>
    <x v="0"/>
    <x v="0"/>
    <n v="405"/>
    <n v="3"/>
    <x v="1"/>
    <n v="54"/>
    <n v="3"/>
    <x v="1"/>
    <x v="2"/>
    <x v="2"/>
    <s v="Single"/>
    <n v="1420"/>
    <n v="25233"/>
    <n v="1"/>
    <s v="Y"/>
    <s v="No"/>
    <n v="13"/>
    <n v="3"/>
    <n v="3"/>
    <n v="80"/>
    <n v="0"/>
    <n v="0"/>
    <n v="2"/>
    <n v="3"/>
    <n v="0"/>
    <n v="0"/>
    <n v="0"/>
    <n v="0"/>
  </r>
  <r>
    <n v="35"/>
    <x v="1"/>
    <x v="1"/>
    <x v="1"/>
    <s v="Travel_Rarely"/>
    <n v="1232"/>
    <x v="0"/>
    <n v="16"/>
    <x v="3"/>
    <x v="3"/>
    <x v="0"/>
    <n v="406"/>
    <n v="3"/>
    <x v="1"/>
    <n v="96"/>
    <n v="3"/>
    <x v="2"/>
    <x v="0"/>
    <x v="1"/>
    <s v="Married"/>
    <n v="8020"/>
    <n v="5100"/>
    <n v="0"/>
    <s v="Y"/>
    <s v="No"/>
    <n v="15"/>
    <n v="3"/>
    <n v="3"/>
    <n v="80"/>
    <n v="2"/>
    <n v="12"/>
    <n v="3"/>
    <n v="2"/>
    <n v="11"/>
    <n v="9"/>
    <n v="6"/>
    <n v="9"/>
  </r>
  <r>
    <n v="36"/>
    <x v="1"/>
    <x v="1"/>
    <x v="1"/>
    <s v="Travel_Frequently"/>
    <n v="566"/>
    <x v="1"/>
    <n v="18"/>
    <x v="2"/>
    <x v="0"/>
    <x v="0"/>
    <n v="407"/>
    <n v="3"/>
    <x v="1"/>
    <n v="81"/>
    <n v="4"/>
    <x v="1"/>
    <x v="2"/>
    <x v="0"/>
    <s v="Married"/>
    <n v="3688"/>
    <n v="7122"/>
    <n v="4"/>
    <s v="Y"/>
    <s v="No"/>
    <n v="18"/>
    <n v="3"/>
    <n v="4"/>
    <n v="80"/>
    <n v="2"/>
    <n v="4"/>
    <n v="2"/>
    <n v="3"/>
    <n v="1"/>
    <n v="0"/>
    <n v="0"/>
    <n v="0"/>
  </r>
  <r>
    <n v="51"/>
    <x v="3"/>
    <x v="1"/>
    <x v="1"/>
    <s v="Travel_Rarely"/>
    <n v="1302"/>
    <x v="1"/>
    <n v="2"/>
    <x v="3"/>
    <x v="2"/>
    <x v="0"/>
    <n v="408"/>
    <n v="4"/>
    <x v="1"/>
    <n v="84"/>
    <n v="1"/>
    <x v="0"/>
    <x v="3"/>
    <x v="1"/>
    <s v="Divorced"/>
    <n v="5482"/>
    <n v="16321"/>
    <n v="5"/>
    <s v="Y"/>
    <s v="No"/>
    <n v="18"/>
    <n v="3"/>
    <n v="4"/>
    <n v="80"/>
    <n v="1"/>
    <n v="13"/>
    <n v="3"/>
    <n v="3"/>
    <n v="4"/>
    <n v="1"/>
    <n v="1"/>
    <n v="2"/>
  </r>
  <r>
    <n v="41"/>
    <x v="0"/>
    <x v="1"/>
    <x v="1"/>
    <s v="Travel_Rarely"/>
    <n v="334"/>
    <x v="0"/>
    <n v="2"/>
    <x v="2"/>
    <x v="0"/>
    <x v="0"/>
    <n v="410"/>
    <n v="4"/>
    <x v="1"/>
    <n v="88"/>
    <n v="3"/>
    <x v="3"/>
    <x v="5"/>
    <x v="1"/>
    <s v="Single"/>
    <n v="16015"/>
    <n v="15896"/>
    <n v="1"/>
    <s v="Y"/>
    <s v="No"/>
    <n v="19"/>
    <n v="3"/>
    <n v="2"/>
    <n v="80"/>
    <n v="0"/>
    <n v="22"/>
    <n v="2"/>
    <n v="3"/>
    <n v="22"/>
    <n v="10"/>
    <n v="0"/>
    <n v="4"/>
  </r>
  <r>
    <n v="18"/>
    <x v="2"/>
    <x v="1"/>
    <x v="1"/>
    <s v="Travel_Rarely"/>
    <n v="812"/>
    <x v="0"/>
    <n v="10"/>
    <x v="3"/>
    <x v="2"/>
    <x v="0"/>
    <n v="411"/>
    <n v="4"/>
    <x v="0"/>
    <n v="69"/>
    <n v="2"/>
    <x v="1"/>
    <x v="6"/>
    <x v="2"/>
    <s v="Single"/>
    <n v="1200"/>
    <n v="9724"/>
    <n v="1"/>
    <s v="Y"/>
    <s v="No"/>
    <n v="12"/>
    <n v="3"/>
    <n v="1"/>
    <n v="80"/>
    <n v="0"/>
    <n v="0"/>
    <n v="2"/>
    <n v="3"/>
    <n v="0"/>
    <n v="0"/>
    <n v="0"/>
    <n v="0"/>
  </r>
  <r>
    <n v="28"/>
    <x v="2"/>
    <x v="1"/>
    <x v="1"/>
    <s v="Travel_Rarely"/>
    <n v="1476"/>
    <x v="1"/>
    <n v="16"/>
    <x v="0"/>
    <x v="2"/>
    <x v="0"/>
    <n v="412"/>
    <n v="2"/>
    <x v="1"/>
    <n v="68"/>
    <n v="4"/>
    <x v="0"/>
    <x v="4"/>
    <x v="3"/>
    <s v="Single"/>
    <n v="5661"/>
    <n v="4824"/>
    <n v="0"/>
    <s v="Y"/>
    <s v="No"/>
    <n v="19"/>
    <n v="3"/>
    <n v="3"/>
    <n v="80"/>
    <n v="0"/>
    <n v="9"/>
    <n v="2"/>
    <n v="3"/>
    <n v="8"/>
    <n v="3"/>
    <n v="0"/>
    <n v="7"/>
  </r>
  <r>
    <n v="31"/>
    <x v="1"/>
    <x v="1"/>
    <x v="1"/>
    <s v="Travel_Rarely"/>
    <n v="218"/>
    <x v="0"/>
    <n v="7"/>
    <x v="3"/>
    <x v="4"/>
    <x v="0"/>
    <n v="416"/>
    <n v="2"/>
    <x v="1"/>
    <n v="100"/>
    <n v="4"/>
    <x v="0"/>
    <x v="0"/>
    <x v="0"/>
    <s v="Married"/>
    <n v="6929"/>
    <n v="12241"/>
    <n v="4"/>
    <s v="Y"/>
    <s v="No"/>
    <n v="11"/>
    <n v="3"/>
    <n v="2"/>
    <n v="80"/>
    <n v="1"/>
    <n v="10"/>
    <n v="3"/>
    <n v="2"/>
    <n v="8"/>
    <n v="7"/>
    <n v="7"/>
    <n v="7"/>
  </r>
  <r>
    <n v="39"/>
    <x v="1"/>
    <x v="1"/>
    <x v="1"/>
    <s v="Travel_Rarely"/>
    <n v="1132"/>
    <x v="1"/>
    <n v="1"/>
    <x v="3"/>
    <x v="2"/>
    <x v="0"/>
    <n v="417"/>
    <n v="3"/>
    <x v="1"/>
    <n v="48"/>
    <n v="4"/>
    <x v="2"/>
    <x v="4"/>
    <x v="0"/>
    <s v="Divorced"/>
    <n v="9613"/>
    <n v="10942"/>
    <n v="0"/>
    <s v="Y"/>
    <s v="No"/>
    <n v="17"/>
    <n v="3"/>
    <n v="1"/>
    <n v="80"/>
    <n v="3"/>
    <n v="19"/>
    <n v="5"/>
    <n v="2"/>
    <n v="18"/>
    <n v="10"/>
    <n v="3"/>
    <n v="7"/>
  </r>
  <r>
    <n v="36"/>
    <x v="1"/>
    <x v="1"/>
    <x v="1"/>
    <s v="Non-Travel"/>
    <n v="1105"/>
    <x v="1"/>
    <n v="24"/>
    <x v="2"/>
    <x v="0"/>
    <x v="0"/>
    <n v="419"/>
    <n v="2"/>
    <x v="0"/>
    <n v="47"/>
    <n v="3"/>
    <x v="0"/>
    <x v="2"/>
    <x v="1"/>
    <s v="Married"/>
    <n v="5674"/>
    <n v="6927"/>
    <n v="7"/>
    <s v="Y"/>
    <s v="No"/>
    <n v="15"/>
    <n v="3"/>
    <n v="3"/>
    <n v="80"/>
    <n v="1"/>
    <n v="11"/>
    <n v="3"/>
    <n v="3"/>
    <n v="9"/>
    <n v="8"/>
    <n v="0"/>
    <n v="8"/>
  </r>
  <r>
    <n v="32"/>
    <x v="1"/>
    <x v="1"/>
    <x v="1"/>
    <s v="Travel_Rarely"/>
    <n v="906"/>
    <x v="0"/>
    <n v="7"/>
    <x v="3"/>
    <x v="0"/>
    <x v="0"/>
    <n v="420"/>
    <n v="4"/>
    <x v="1"/>
    <n v="91"/>
    <n v="2"/>
    <x v="0"/>
    <x v="0"/>
    <x v="2"/>
    <s v="Married"/>
    <n v="5484"/>
    <n v="16985"/>
    <n v="1"/>
    <s v="Y"/>
    <s v="No"/>
    <n v="14"/>
    <n v="3"/>
    <n v="3"/>
    <n v="80"/>
    <n v="1"/>
    <n v="13"/>
    <n v="3"/>
    <n v="2"/>
    <n v="13"/>
    <n v="8"/>
    <n v="4"/>
    <n v="8"/>
  </r>
  <r>
    <n v="38"/>
    <x v="1"/>
    <x v="1"/>
    <x v="1"/>
    <s v="Travel_Rarely"/>
    <n v="849"/>
    <x v="1"/>
    <n v="25"/>
    <x v="0"/>
    <x v="0"/>
    <x v="0"/>
    <n v="421"/>
    <n v="1"/>
    <x v="0"/>
    <n v="81"/>
    <n v="2"/>
    <x v="2"/>
    <x v="7"/>
    <x v="1"/>
    <s v="Married"/>
    <n v="12061"/>
    <n v="26707"/>
    <n v="3"/>
    <s v="Y"/>
    <s v="No"/>
    <n v="17"/>
    <n v="3"/>
    <n v="3"/>
    <n v="80"/>
    <n v="1"/>
    <n v="19"/>
    <n v="2"/>
    <n v="3"/>
    <n v="10"/>
    <n v="8"/>
    <n v="0"/>
    <n v="1"/>
  </r>
  <r>
    <n v="58"/>
    <x v="3"/>
    <x v="1"/>
    <x v="1"/>
    <s v="Non-Travel"/>
    <n v="390"/>
    <x v="1"/>
    <n v="1"/>
    <x v="2"/>
    <x v="0"/>
    <x v="0"/>
    <n v="422"/>
    <n v="4"/>
    <x v="1"/>
    <n v="32"/>
    <n v="1"/>
    <x v="0"/>
    <x v="4"/>
    <x v="2"/>
    <s v="Divorced"/>
    <n v="5660"/>
    <n v="17056"/>
    <n v="2"/>
    <s v="Y"/>
    <s v="Yes"/>
    <n v="13"/>
    <n v="3"/>
    <n v="4"/>
    <n v="80"/>
    <n v="1"/>
    <n v="12"/>
    <n v="2"/>
    <n v="3"/>
    <n v="5"/>
    <n v="3"/>
    <n v="1"/>
    <n v="2"/>
  </r>
  <r>
    <n v="31"/>
    <x v="1"/>
    <x v="1"/>
    <x v="1"/>
    <s v="Travel_Rarely"/>
    <n v="691"/>
    <x v="1"/>
    <n v="5"/>
    <x v="2"/>
    <x v="4"/>
    <x v="0"/>
    <n v="423"/>
    <n v="3"/>
    <x v="1"/>
    <n v="86"/>
    <n v="3"/>
    <x v="1"/>
    <x v="1"/>
    <x v="0"/>
    <s v="Married"/>
    <n v="4821"/>
    <n v="10077"/>
    <n v="0"/>
    <s v="Y"/>
    <s v="Yes"/>
    <n v="12"/>
    <n v="3"/>
    <n v="3"/>
    <n v="80"/>
    <n v="1"/>
    <n v="6"/>
    <n v="4"/>
    <n v="3"/>
    <n v="5"/>
    <n v="2"/>
    <n v="0"/>
    <n v="3"/>
  </r>
  <r>
    <n v="31"/>
    <x v="1"/>
    <x v="1"/>
    <x v="1"/>
    <s v="Travel_Rarely"/>
    <n v="106"/>
    <x v="2"/>
    <n v="2"/>
    <x v="3"/>
    <x v="5"/>
    <x v="0"/>
    <n v="424"/>
    <n v="1"/>
    <x v="1"/>
    <n v="62"/>
    <n v="2"/>
    <x v="0"/>
    <x v="8"/>
    <x v="3"/>
    <s v="Married"/>
    <n v="6410"/>
    <n v="17822"/>
    <n v="3"/>
    <s v="Y"/>
    <s v="No"/>
    <n v="12"/>
    <n v="3"/>
    <n v="4"/>
    <n v="80"/>
    <n v="0"/>
    <n v="9"/>
    <n v="1"/>
    <n v="3"/>
    <n v="2"/>
    <n v="2"/>
    <n v="1"/>
    <n v="0"/>
  </r>
  <r>
    <n v="45"/>
    <x v="0"/>
    <x v="1"/>
    <x v="1"/>
    <s v="Travel_Frequently"/>
    <n v="1249"/>
    <x v="1"/>
    <n v="7"/>
    <x v="3"/>
    <x v="0"/>
    <x v="0"/>
    <n v="425"/>
    <n v="1"/>
    <x v="1"/>
    <n v="97"/>
    <n v="3"/>
    <x v="2"/>
    <x v="2"/>
    <x v="3"/>
    <s v="Divorced"/>
    <n v="5210"/>
    <n v="20308"/>
    <n v="1"/>
    <s v="Y"/>
    <s v="No"/>
    <n v="18"/>
    <n v="3"/>
    <n v="1"/>
    <n v="80"/>
    <n v="1"/>
    <n v="24"/>
    <n v="2"/>
    <n v="3"/>
    <n v="24"/>
    <n v="9"/>
    <n v="9"/>
    <n v="11"/>
  </r>
  <r>
    <n v="31"/>
    <x v="1"/>
    <x v="1"/>
    <x v="1"/>
    <s v="Travel_Rarely"/>
    <n v="192"/>
    <x v="1"/>
    <n v="2"/>
    <x v="2"/>
    <x v="0"/>
    <x v="0"/>
    <n v="426"/>
    <n v="3"/>
    <x v="1"/>
    <n v="32"/>
    <n v="3"/>
    <x v="1"/>
    <x v="1"/>
    <x v="0"/>
    <s v="Divorced"/>
    <n v="2695"/>
    <n v="7747"/>
    <n v="0"/>
    <s v="Y"/>
    <s v="Yes"/>
    <n v="18"/>
    <n v="3"/>
    <n v="2"/>
    <n v="80"/>
    <n v="1"/>
    <n v="3"/>
    <n v="2"/>
    <n v="1"/>
    <n v="2"/>
    <n v="2"/>
    <n v="2"/>
    <n v="2"/>
  </r>
  <r>
    <n v="33"/>
    <x v="1"/>
    <x v="1"/>
    <x v="1"/>
    <s v="Travel_Frequently"/>
    <n v="553"/>
    <x v="1"/>
    <n v="5"/>
    <x v="2"/>
    <x v="0"/>
    <x v="0"/>
    <n v="428"/>
    <n v="4"/>
    <x v="0"/>
    <n v="74"/>
    <n v="3"/>
    <x v="2"/>
    <x v="5"/>
    <x v="1"/>
    <s v="Married"/>
    <n v="11878"/>
    <n v="23364"/>
    <n v="6"/>
    <s v="Y"/>
    <s v="No"/>
    <n v="11"/>
    <n v="3"/>
    <n v="2"/>
    <n v="80"/>
    <n v="2"/>
    <n v="12"/>
    <n v="2"/>
    <n v="3"/>
    <n v="10"/>
    <n v="6"/>
    <n v="8"/>
    <n v="8"/>
  </r>
  <r>
    <n v="39"/>
    <x v="1"/>
    <x v="1"/>
    <x v="1"/>
    <s v="Travel_Rarely"/>
    <n v="117"/>
    <x v="1"/>
    <n v="10"/>
    <x v="1"/>
    <x v="2"/>
    <x v="0"/>
    <n v="429"/>
    <n v="3"/>
    <x v="1"/>
    <n v="99"/>
    <n v="3"/>
    <x v="3"/>
    <x v="5"/>
    <x v="3"/>
    <s v="Married"/>
    <n v="17068"/>
    <n v="5355"/>
    <n v="1"/>
    <s v="Y"/>
    <s v="Yes"/>
    <n v="14"/>
    <n v="3"/>
    <n v="4"/>
    <n v="80"/>
    <n v="0"/>
    <n v="21"/>
    <n v="3"/>
    <n v="3"/>
    <n v="21"/>
    <n v="9"/>
    <n v="11"/>
    <n v="10"/>
  </r>
  <r>
    <n v="43"/>
    <x v="0"/>
    <x v="1"/>
    <x v="1"/>
    <s v="Travel_Frequently"/>
    <n v="185"/>
    <x v="1"/>
    <n v="10"/>
    <x v="2"/>
    <x v="0"/>
    <x v="0"/>
    <n v="430"/>
    <n v="3"/>
    <x v="0"/>
    <n v="33"/>
    <n v="3"/>
    <x v="1"/>
    <x v="2"/>
    <x v="0"/>
    <s v="Single"/>
    <n v="2455"/>
    <n v="10675"/>
    <n v="0"/>
    <s v="Y"/>
    <s v="No"/>
    <n v="19"/>
    <n v="3"/>
    <n v="1"/>
    <n v="80"/>
    <n v="0"/>
    <n v="9"/>
    <n v="5"/>
    <n v="3"/>
    <n v="8"/>
    <n v="7"/>
    <n v="1"/>
    <n v="7"/>
  </r>
  <r>
    <n v="49"/>
    <x v="0"/>
    <x v="1"/>
    <x v="1"/>
    <s v="Travel_Rarely"/>
    <n v="1091"/>
    <x v="1"/>
    <n v="1"/>
    <x v="0"/>
    <x v="4"/>
    <x v="0"/>
    <n v="431"/>
    <n v="3"/>
    <x v="0"/>
    <n v="90"/>
    <n v="2"/>
    <x v="3"/>
    <x v="4"/>
    <x v="2"/>
    <s v="Single"/>
    <n v="13964"/>
    <n v="17810"/>
    <n v="7"/>
    <s v="Y"/>
    <s v="Yes"/>
    <n v="12"/>
    <n v="3"/>
    <n v="4"/>
    <n v="80"/>
    <n v="0"/>
    <n v="25"/>
    <n v="2"/>
    <n v="3"/>
    <n v="7"/>
    <n v="1"/>
    <n v="0"/>
    <n v="7"/>
  </r>
  <r>
    <n v="52"/>
    <x v="3"/>
    <x v="0"/>
    <x v="0"/>
    <s v="Travel_Rarely"/>
    <n v="723"/>
    <x v="1"/>
    <n v="8"/>
    <x v="2"/>
    <x v="2"/>
    <x v="0"/>
    <n v="433"/>
    <n v="3"/>
    <x v="1"/>
    <n v="85"/>
    <n v="2"/>
    <x v="0"/>
    <x v="1"/>
    <x v="1"/>
    <s v="Married"/>
    <n v="4941"/>
    <n v="17747"/>
    <n v="2"/>
    <s v="Y"/>
    <s v="No"/>
    <n v="15"/>
    <n v="3"/>
    <n v="1"/>
    <n v="80"/>
    <n v="0"/>
    <n v="11"/>
    <n v="3"/>
    <n v="2"/>
    <n v="8"/>
    <n v="2"/>
    <n v="7"/>
    <n v="7"/>
  </r>
  <r>
    <n v="27"/>
    <x v="2"/>
    <x v="1"/>
    <x v="1"/>
    <s v="Travel_Rarely"/>
    <n v="1220"/>
    <x v="1"/>
    <n v="5"/>
    <x v="3"/>
    <x v="0"/>
    <x v="0"/>
    <n v="434"/>
    <n v="3"/>
    <x v="0"/>
    <n v="85"/>
    <n v="3"/>
    <x v="1"/>
    <x v="1"/>
    <x v="1"/>
    <s v="Single"/>
    <n v="2478"/>
    <n v="20938"/>
    <n v="1"/>
    <s v="Y"/>
    <s v="Yes"/>
    <n v="12"/>
    <n v="3"/>
    <n v="2"/>
    <n v="80"/>
    <n v="0"/>
    <n v="4"/>
    <n v="2"/>
    <n v="2"/>
    <n v="4"/>
    <n v="3"/>
    <n v="1"/>
    <n v="2"/>
  </r>
  <r>
    <n v="32"/>
    <x v="1"/>
    <x v="1"/>
    <x v="1"/>
    <s v="Travel_Rarely"/>
    <n v="588"/>
    <x v="0"/>
    <n v="8"/>
    <x v="0"/>
    <x v="4"/>
    <x v="0"/>
    <n v="436"/>
    <n v="3"/>
    <x v="0"/>
    <n v="65"/>
    <n v="2"/>
    <x v="0"/>
    <x v="0"/>
    <x v="1"/>
    <s v="Married"/>
    <n v="5228"/>
    <n v="24624"/>
    <n v="1"/>
    <s v="Y"/>
    <s v="Yes"/>
    <n v="11"/>
    <n v="3"/>
    <n v="4"/>
    <n v="80"/>
    <n v="0"/>
    <n v="13"/>
    <n v="2"/>
    <n v="3"/>
    <n v="13"/>
    <n v="12"/>
    <n v="11"/>
    <n v="9"/>
  </r>
  <r>
    <n v="27"/>
    <x v="2"/>
    <x v="1"/>
    <x v="1"/>
    <s v="Travel_Rarely"/>
    <n v="1377"/>
    <x v="0"/>
    <n v="2"/>
    <x v="3"/>
    <x v="0"/>
    <x v="0"/>
    <n v="437"/>
    <n v="4"/>
    <x v="1"/>
    <n v="74"/>
    <n v="3"/>
    <x v="0"/>
    <x v="0"/>
    <x v="2"/>
    <s v="Single"/>
    <n v="4478"/>
    <n v="5242"/>
    <n v="1"/>
    <s v="Y"/>
    <s v="Yes"/>
    <n v="11"/>
    <n v="3"/>
    <n v="1"/>
    <n v="80"/>
    <n v="0"/>
    <n v="5"/>
    <n v="3"/>
    <n v="3"/>
    <n v="5"/>
    <n v="4"/>
    <n v="0"/>
    <n v="4"/>
  </r>
  <r>
    <n v="31"/>
    <x v="1"/>
    <x v="1"/>
    <x v="1"/>
    <s v="Travel_Rarely"/>
    <n v="691"/>
    <x v="0"/>
    <n v="7"/>
    <x v="3"/>
    <x v="3"/>
    <x v="0"/>
    <n v="438"/>
    <n v="4"/>
    <x v="1"/>
    <n v="73"/>
    <n v="3"/>
    <x v="0"/>
    <x v="0"/>
    <x v="0"/>
    <s v="Divorced"/>
    <n v="7547"/>
    <n v="7143"/>
    <n v="4"/>
    <s v="Y"/>
    <s v="No"/>
    <n v="12"/>
    <n v="3"/>
    <n v="4"/>
    <n v="80"/>
    <n v="3"/>
    <n v="13"/>
    <n v="3"/>
    <n v="3"/>
    <n v="7"/>
    <n v="7"/>
    <n v="1"/>
    <n v="7"/>
  </r>
  <r>
    <n v="32"/>
    <x v="1"/>
    <x v="1"/>
    <x v="1"/>
    <s v="Travel_Rarely"/>
    <n v="1018"/>
    <x v="1"/>
    <n v="2"/>
    <x v="2"/>
    <x v="2"/>
    <x v="0"/>
    <n v="439"/>
    <n v="1"/>
    <x v="0"/>
    <n v="74"/>
    <n v="4"/>
    <x v="0"/>
    <x v="1"/>
    <x v="0"/>
    <s v="Single"/>
    <n v="5055"/>
    <n v="10557"/>
    <n v="7"/>
    <s v="Y"/>
    <s v="No"/>
    <n v="16"/>
    <n v="3"/>
    <n v="3"/>
    <n v="80"/>
    <n v="0"/>
    <n v="10"/>
    <n v="0"/>
    <n v="2"/>
    <n v="7"/>
    <n v="7"/>
    <n v="0"/>
    <n v="7"/>
  </r>
  <r>
    <n v="28"/>
    <x v="2"/>
    <x v="0"/>
    <x v="0"/>
    <s v="Travel_Rarely"/>
    <n v="1157"/>
    <x v="1"/>
    <n v="2"/>
    <x v="2"/>
    <x v="2"/>
    <x v="0"/>
    <n v="440"/>
    <n v="1"/>
    <x v="1"/>
    <n v="84"/>
    <n v="1"/>
    <x v="1"/>
    <x v="1"/>
    <x v="0"/>
    <s v="Married"/>
    <n v="3464"/>
    <n v="24737"/>
    <n v="5"/>
    <s v="Y"/>
    <s v="Yes"/>
    <n v="13"/>
    <n v="3"/>
    <n v="4"/>
    <n v="80"/>
    <n v="0"/>
    <n v="5"/>
    <n v="4"/>
    <n v="2"/>
    <n v="3"/>
    <n v="2"/>
    <n v="2"/>
    <n v="2"/>
  </r>
  <r>
    <n v="30"/>
    <x v="1"/>
    <x v="1"/>
    <x v="1"/>
    <s v="Travel_Rarely"/>
    <n v="1275"/>
    <x v="1"/>
    <n v="28"/>
    <x v="0"/>
    <x v="2"/>
    <x v="0"/>
    <n v="441"/>
    <n v="4"/>
    <x v="0"/>
    <n v="64"/>
    <n v="3"/>
    <x v="0"/>
    <x v="1"/>
    <x v="0"/>
    <s v="Married"/>
    <n v="5775"/>
    <n v="11934"/>
    <n v="1"/>
    <s v="Y"/>
    <s v="No"/>
    <n v="13"/>
    <n v="3"/>
    <n v="4"/>
    <n v="80"/>
    <n v="2"/>
    <n v="11"/>
    <n v="2"/>
    <n v="3"/>
    <n v="10"/>
    <n v="8"/>
    <n v="1"/>
    <n v="9"/>
  </r>
  <r>
    <n v="31"/>
    <x v="1"/>
    <x v="1"/>
    <x v="1"/>
    <s v="Travel_Frequently"/>
    <n v="798"/>
    <x v="1"/>
    <n v="7"/>
    <x v="0"/>
    <x v="0"/>
    <x v="0"/>
    <n v="442"/>
    <n v="3"/>
    <x v="0"/>
    <n v="48"/>
    <n v="2"/>
    <x v="2"/>
    <x v="3"/>
    <x v="2"/>
    <s v="Married"/>
    <n v="8943"/>
    <n v="14034"/>
    <n v="1"/>
    <s v="Y"/>
    <s v="No"/>
    <n v="24"/>
    <n v="4"/>
    <n v="1"/>
    <n v="80"/>
    <n v="1"/>
    <n v="10"/>
    <n v="2"/>
    <n v="3"/>
    <n v="10"/>
    <n v="9"/>
    <n v="8"/>
    <n v="9"/>
  </r>
  <r>
    <n v="39"/>
    <x v="1"/>
    <x v="1"/>
    <x v="1"/>
    <s v="Travel_Frequently"/>
    <n v="672"/>
    <x v="1"/>
    <n v="7"/>
    <x v="0"/>
    <x v="2"/>
    <x v="0"/>
    <n v="444"/>
    <n v="3"/>
    <x v="1"/>
    <n v="54"/>
    <n v="2"/>
    <x v="4"/>
    <x v="5"/>
    <x v="0"/>
    <s v="Married"/>
    <n v="19272"/>
    <n v="21141"/>
    <n v="1"/>
    <s v="Y"/>
    <s v="No"/>
    <n v="15"/>
    <n v="3"/>
    <n v="1"/>
    <n v="80"/>
    <n v="1"/>
    <n v="21"/>
    <n v="2"/>
    <n v="3"/>
    <n v="21"/>
    <n v="9"/>
    <n v="13"/>
    <n v="3"/>
  </r>
  <r>
    <n v="39"/>
    <x v="1"/>
    <x v="0"/>
    <x v="0"/>
    <s v="Travel_Rarely"/>
    <n v="1162"/>
    <x v="0"/>
    <n v="3"/>
    <x v="0"/>
    <x v="2"/>
    <x v="0"/>
    <n v="445"/>
    <n v="4"/>
    <x v="0"/>
    <n v="41"/>
    <n v="3"/>
    <x v="0"/>
    <x v="0"/>
    <x v="2"/>
    <s v="Married"/>
    <n v="5238"/>
    <n v="17778"/>
    <n v="4"/>
    <s v="Y"/>
    <s v="Yes"/>
    <n v="18"/>
    <n v="3"/>
    <n v="1"/>
    <n v="80"/>
    <n v="0"/>
    <n v="12"/>
    <n v="3"/>
    <n v="2"/>
    <n v="1"/>
    <n v="0"/>
    <n v="0"/>
    <n v="0"/>
  </r>
  <r>
    <n v="33"/>
    <x v="1"/>
    <x v="1"/>
    <x v="1"/>
    <s v="Travel_Frequently"/>
    <n v="508"/>
    <x v="0"/>
    <n v="10"/>
    <x v="3"/>
    <x v="3"/>
    <x v="0"/>
    <n v="446"/>
    <n v="2"/>
    <x v="1"/>
    <n v="46"/>
    <n v="2"/>
    <x v="0"/>
    <x v="0"/>
    <x v="0"/>
    <s v="Single"/>
    <n v="4682"/>
    <n v="4317"/>
    <n v="3"/>
    <s v="Y"/>
    <s v="No"/>
    <n v="14"/>
    <n v="3"/>
    <n v="3"/>
    <n v="80"/>
    <n v="0"/>
    <n v="9"/>
    <n v="6"/>
    <n v="2"/>
    <n v="7"/>
    <n v="7"/>
    <n v="0"/>
    <n v="1"/>
  </r>
  <r>
    <n v="47"/>
    <x v="0"/>
    <x v="1"/>
    <x v="1"/>
    <s v="Travel_Rarely"/>
    <n v="1482"/>
    <x v="1"/>
    <n v="5"/>
    <x v="4"/>
    <x v="0"/>
    <x v="0"/>
    <n v="447"/>
    <n v="4"/>
    <x v="1"/>
    <n v="42"/>
    <n v="3"/>
    <x v="4"/>
    <x v="7"/>
    <x v="2"/>
    <s v="Married"/>
    <n v="18300"/>
    <n v="16375"/>
    <n v="4"/>
    <s v="Y"/>
    <s v="No"/>
    <n v="11"/>
    <n v="3"/>
    <n v="2"/>
    <n v="80"/>
    <n v="1"/>
    <n v="21"/>
    <n v="2"/>
    <n v="3"/>
    <n v="3"/>
    <n v="2"/>
    <n v="1"/>
    <n v="1"/>
  </r>
  <r>
    <n v="43"/>
    <x v="0"/>
    <x v="1"/>
    <x v="1"/>
    <s v="Travel_Frequently"/>
    <n v="559"/>
    <x v="1"/>
    <n v="10"/>
    <x v="2"/>
    <x v="0"/>
    <x v="0"/>
    <n v="448"/>
    <n v="3"/>
    <x v="0"/>
    <n v="82"/>
    <n v="2"/>
    <x v="0"/>
    <x v="2"/>
    <x v="2"/>
    <s v="Divorced"/>
    <n v="5257"/>
    <n v="6227"/>
    <n v="1"/>
    <s v="Y"/>
    <s v="No"/>
    <n v="11"/>
    <n v="3"/>
    <n v="2"/>
    <n v="80"/>
    <n v="1"/>
    <n v="9"/>
    <n v="3"/>
    <n v="4"/>
    <n v="9"/>
    <n v="7"/>
    <n v="0"/>
    <n v="0"/>
  </r>
  <r>
    <n v="27"/>
    <x v="2"/>
    <x v="1"/>
    <x v="1"/>
    <s v="Non-Travel"/>
    <n v="210"/>
    <x v="0"/>
    <n v="1"/>
    <x v="1"/>
    <x v="3"/>
    <x v="0"/>
    <n v="449"/>
    <n v="3"/>
    <x v="1"/>
    <n v="73"/>
    <n v="3"/>
    <x v="0"/>
    <x v="0"/>
    <x v="1"/>
    <s v="Married"/>
    <n v="6349"/>
    <n v="22107"/>
    <n v="0"/>
    <s v="Y"/>
    <s v="Yes"/>
    <n v="13"/>
    <n v="3"/>
    <n v="4"/>
    <n v="80"/>
    <n v="1"/>
    <n v="6"/>
    <n v="0"/>
    <n v="3"/>
    <n v="5"/>
    <n v="4"/>
    <n v="1"/>
    <n v="4"/>
  </r>
  <r>
    <n v="54"/>
    <x v="3"/>
    <x v="1"/>
    <x v="1"/>
    <s v="Travel_Frequently"/>
    <n v="928"/>
    <x v="1"/>
    <n v="20"/>
    <x v="2"/>
    <x v="0"/>
    <x v="0"/>
    <n v="450"/>
    <n v="4"/>
    <x v="0"/>
    <n v="31"/>
    <n v="3"/>
    <x v="0"/>
    <x v="1"/>
    <x v="2"/>
    <s v="Single"/>
    <n v="4869"/>
    <n v="16885"/>
    <n v="3"/>
    <s v="Y"/>
    <s v="No"/>
    <n v="12"/>
    <n v="3"/>
    <n v="4"/>
    <n v="80"/>
    <n v="0"/>
    <n v="20"/>
    <n v="4"/>
    <n v="2"/>
    <n v="4"/>
    <n v="3"/>
    <n v="0"/>
    <n v="3"/>
  </r>
  <r>
    <n v="43"/>
    <x v="0"/>
    <x v="1"/>
    <x v="1"/>
    <s v="Travel_Rarely"/>
    <n v="1001"/>
    <x v="1"/>
    <n v="7"/>
    <x v="3"/>
    <x v="0"/>
    <x v="0"/>
    <n v="451"/>
    <n v="3"/>
    <x v="0"/>
    <n v="43"/>
    <n v="3"/>
    <x v="2"/>
    <x v="4"/>
    <x v="3"/>
    <s v="Married"/>
    <n v="9985"/>
    <n v="9262"/>
    <n v="8"/>
    <s v="Y"/>
    <s v="No"/>
    <n v="16"/>
    <n v="3"/>
    <n v="1"/>
    <n v="80"/>
    <n v="1"/>
    <n v="10"/>
    <n v="1"/>
    <n v="2"/>
    <n v="1"/>
    <n v="0"/>
    <n v="0"/>
    <n v="0"/>
  </r>
  <r>
    <n v="45"/>
    <x v="0"/>
    <x v="1"/>
    <x v="1"/>
    <s v="Travel_Rarely"/>
    <n v="549"/>
    <x v="1"/>
    <n v="8"/>
    <x v="2"/>
    <x v="1"/>
    <x v="0"/>
    <n v="452"/>
    <n v="4"/>
    <x v="1"/>
    <n v="75"/>
    <n v="3"/>
    <x v="0"/>
    <x v="1"/>
    <x v="0"/>
    <s v="Married"/>
    <n v="3697"/>
    <n v="9278"/>
    <n v="9"/>
    <s v="Y"/>
    <s v="No"/>
    <n v="14"/>
    <n v="3"/>
    <n v="1"/>
    <n v="80"/>
    <n v="2"/>
    <n v="12"/>
    <n v="3"/>
    <n v="3"/>
    <n v="10"/>
    <n v="9"/>
    <n v="9"/>
    <n v="8"/>
  </r>
  <r>
    <n v="40"/>
    <x v="1"/>
    <x v="1"/>
    <x v="1"/>
    <s v="Travel_Rarely"/>
    <n v="1124"/>
    <x v="0"/>
    <n v="1"/>
    <x v="0"/>
    <x v="2"/>
    <x v="0"/>
    <n v="453"/>
    <n v="2"/>
    <x v="1"/>
    <n v="57"/>
    <n v="1"/>
    <x v="0"/>
    <x v="0"/>
    <x v="0"/>
    <s v="Married"/>
    <n v="7457"/>
    <n v="13273"/>
    <n v="2"/>
    <s v="Y"/>
    <s v="Yes"/>
    <n v="22"/>
    <n v="4"/>
    <n v="3"/>
    <n v="80"/>
    <n v="3"/>
    <n v="6"/>
    <n v="2"/>
    <n v="2"/>
    <n v="4"/>
    <n v="3"/>
    <n v="0"/>
    <n v="2"/>
  </r>
  <r>
    <n v="29"/>
    <x v="2"/>
    <x v="0"/>
    <x v="0"/>
    <s v="Travel_Rarely"/>
    <n v="318"/>
    <x v="1"/>
    <n v="8"/>
    <x v="2"/>
    <x v="1"/>
    <x v="0"/>
    <n v="454"/>
    <n v="2"/>
    <x v="1"/>
    <n v="77"/>
    <n v="1"/>
    <x v="1"/>
    <x v="2"/>
    <x v="3"/>
    <s v="Married"/>
    <n v="2119"/>
    <n v="4759"/>
    <n v="1"/>
    <s v="Y"/>
    <s v="Yes"/>
    <n v="11"/>
    <n v="3"/>
    <n v="4"/>
    <n v="80"/>
    <n v="0"/>
    <n v="7"/>
    <n v="4"/>
    <n v="2"/>
    <n v="7"/>
    <n v="7"/>
    <n v="0"/>
    <n v="7"/>
  </r>
  <r>
    <n v="29"/>
    <x v="2"/>
    <x v="1"/>
    <x v="1"/>
    <s v="Travel_Rarely"/>
    <n v="738"/>
    <x v="1"/>
    <n v="9"/>
    <x v="4"/>
    <x v="1"/>
    <x v="0"/>
    <n v="455"/>
    <n v="2"/>
    <x v="1"/>
    <n v="30"/>
    <n v="2"/>
    <x v="1"/>
    <x v="2"/>
    <x v="0"/>
    <s v="Single"/>
    <n v="3983"/>
    <n v="7621"/>
    <n v="0"/>
    <s v="Y"/>
    <s v="No"/>
    <n v="17"/>
    <n v="3"/>
    <n v="3"/>
    <n v="80"/>
    <n v="0"/>
    <n v="4"/>
    <n v="2"/>
    <n v="3"/>
    <n v="3"/>
    <n v="2"/>
    <n v="2"/>
    <n v="2"/>
  </r>
  <r>
    <n v="30"/>
    <x v="1"/>
    <x v="1"/>
    <x v="1"/>
    <s v="Travel_Rarely"/>
    <n v="570"/>
    <x v="0"/>
    <n v="5"/>
    <x v="3"/>
    <x v="3"/>
    <x v="0"/>
    <n v="456"/>
    <n v="4"/>
    <x v="0"/>
    <n v="30"/>
    <n v="2"/>
    <x v="0"/>
    <x v="0"/>
    <x v="2"/>
    <s v="Divorced"/>
    <n v="6118"/>
    <n v="5431"/>
    <n v="1"/>
    <s v="Y"/>
    <s v="No"/>
    <n v="13"/>
    <n v="3"/>
    <n v="3"/>
    <n v="80"/>
    <n v="3"/>
    <n v="10"/>
    <n v="2"/>
    <n v="3"/>
    <n v="10"/>
    <n v="9"/>
    <n v="1"/>
    <n v="2"/>
  </r>
  <r>
    <n v="27"/>
    <x v="2"/>
    <x v="1"/>
    <x v="1"/>
    <s v="Travel_Rarely"/>
    <n v="1130"/>
    <x v="0"/>
    <n v="8"/>
    <x v="2"/>
    <x v="3"/>
    <x v="0"/>
    <n v="458"/>
    <n v="2"/>
    <x v="0"/>
    <n v="56"/>
    <n v="3"/>
    <x v="0"/>
    <x v="0"/>
    <x v="1"/>
    <s v="Married"/>
    <n v="6214"/>
    <n v="3415"/>
    <n v="1"/>
    <s v="Y"/>
    <s v="No"/>
    <n v="18"/>
    <n v="3"/>
    <n v="1"/>
    <n v="80"/>
    <n v="1"/>
    <n v="8"/>
    <n v="3"/>
    <n v="3"/>
    <n v="8"/>
    <n v="7"/>
    <n v="0"/>
    <n v="7"/>
  </r>
  <r>
    <n v="37"/>
    <x v="1"/>
    <x v="1"/>
    <x v="1"/>
    <s v="Travel_Rarely"/>
    <n v="1192"/>
    <x v="1"/>
    <n v="5"/>
    <x v="0"/>
    <x v="2"/>
    <x v="0"/>
    <n v="460"/>
    <n v="4"/>
    <x v="1"/>
    <n v="61"/>
    <n v="3"/>
    <x v="0"/>
    <x v="3"/>
    <x v="0"/>
    <s v="Divorced"/>
    <n v="6347"/>
    <n v="23177"/>
    <n v="7"/>
    <s v="Y"/>
    <s v="No"/>
    <n v="16"/>
    <n v="3"/>
    <n v="3"/>
    <n v="80"/>
    <n v="2"/>
    <n v="8"/>
    <n v="2"/>
    <n v="2"/>
    <n v="6"/>
    <n v="2"/>
    <n v="0"/>
    <n v="4"/>
  </r>
  <r>
    <n v="38"/>
    <x v="1"/>
    <x v="1"/>
    <x v="1"/>
    <s v="Travel_Rarely"/>
    <n v="343"/>
    <x v="1"/>
    <n v="15"/>
    <x v="0"/>
    <x v="0"/>
    <x v="0"/>
    <n v="461"/>
    <n v="3"/>
    <x v="1"/>
    <n v="92"/>
    <n v="2"/>
    <x v="2"/>
    <x v="7"/>
    <x v="0"/>
    <s v="Divorced"/>
    <n v="11510"/>
    <n v="15682"/>
    <n v="0"/>
    <s v="Y"/>
    <s v="Yes"/>
    <n v="14"/>
    <n v="3"/>
    <n v="2"/>
    <n v="80"/>
    <n v="1"/>
    <n v="12"/>
    <n v="3"/>
    <n v="3"/>
    <n v="11"/>
    <n v="10"/>
    <n v="2"/>
    <n v="9"/>
  </r>
  <r>
    <n v="31"/>
    <x v="1"/>
    <x v="1"/>
    <x v="1"/>
    <s v="Travel_Rarely"/>
    <n v="1232"/>
    <x v="1"/>
    <n v="7"/>
    <x v="2"/>
    <x v="2"/>
    <x v="0"/>
    <n v="462"/>
    <n v="3"/>
    <x v="0"/>
    <n v="39"/>
    <n v="3"/>
    <x v="2"/>
    <x v="3"/>
    <x v="0"/>
    <s v="Single"/>
    <n v="7143"/>
    <n v="25713"/>
    <n v="1"/>
    <s v="Y"/>
    <s v="Yes"/>
    <n v="14"/>
    <n v="3"/>
    <n v="3"/>
    <n v="80"/>
    <n v="0"/>
    <n v="11"/>
    <n v="2"/>
    <n v="2"/>
    <n v="11"/>
    <n v="9"/>
    <n v="4"/>
    <n v="10"/>
  </r>
  <r>
    <n v="29"/>
    <x v="2"/>
    <x v="1"/>
    <x v="1"/>
    <s v="Travel_Rarely"/>
    <n v="144"/>
    <x v="0"/>
    <n v="10"/>
    <x v="1"/>
    <x v="3"/>
    <x v="0"/>
    <n v="463"/>
    <n v="4"/>
    <x v="0"/>
    <n v="39"/>
    <n v="2"/>
    <x v="0"/>
    <x v="0"/>
    <x v="1"/>
    <s v="Divorced"/>
    <n v="8268"/>
    <n v="11866"/>
    <n v="1"/>
    <s v="Y"/>
    <s v="Yes"/>
    <n v="14"/>
    <n v="3"/>
    <n v="1"/>
    <n v="80"/>
    <n v="2"/>
    <n v="7"/>
    <n v="2"/>
    <n v="3"/>
    <n v="7"/>
    <n v="7"/>
    <n v="1"/>
    <n v="7"/>
  </r>
  <r>
    <n v="35"/>
    <x v="1"/>
    <x v="1"/>
    <x v="1"/>
    <s v="Travel_Rarely"/>
    <n v="1296"/>
    <x v="1"/>
    <n v="5"/>
    <x v="2"/>
    <x v="4"/>
    <x v="0"/>
    <n v="464"/>
    <n v="3"/>
    <x v="1"/>
    <n v="62"/>
    <n v="3"/>
    <x v="2"/>
    <x v="3"/>
    <x v="1"/>
    <s v="Single"/>
    <n v="8095"/>
    <n v="18264"/>
    <n v="0"/>
    <s v="Y"/>
    <s v="No"/>
    <n v="13"/>
    <n v="3"/>
    <n v="4"/>
    <n v="80"/>
    <n v="0"/>
    <n v="17"/>
    <n v="5"/>
    <n v="3"/>
    <n v="16"/>
    <n v="6"/>
    <n v="0"/>
    <n v="13"/>
  </r>
  <r>
    <n v="23"/>
    <x v="2"/>
    <x v="1"/>
    <x v="1"/>
    <s v="Travel_Rarely"/>
    <n v="1309"/>
    <x v="1"/>
    <n v="26"/>
    <x v="1"/>
    <x v="0"/>
    <x v="0"/>
    <n v="465"/>
    <n v="3"/>
    <x v="1"/>
    <n v="83"/>
    <n v="3"/>
    <x v="1"/>
    <x v="1"/>
    <x v="0"/>
    <s v="Divorced"/>
    <n v="2904"/>
    <n v="16092"/>
    <n v="1"/>
    <s v="Y"/>
    <s v="No"/>
    <n v="12"/>
    <n v="3"/>
    <n v="3"/>
    <n v="80"/>
    <n v="2"/>
    <n v="4"/>
    <n v="2"/>
    <n v="2"/>
    <n v="4"/>
    <n v="2"/>
    <n v="0"/>
    <n v="2"/>
  </r>
  <r>
    <n v="41"/>
    <x v="0"/>
    <x v="1"/>
    <x v="1"/>
    <s v="Travel_Rarely"/>
    <n v="483"/>
    <x v="1"/>
    <n v="6"/>
    <x v="3"/>
    <x v="2"/>
    <x v="0"/>
    <n v="466"/>
    <n v="4"/>
    <x v="1"/>
    <n v="95"/>
    <n v="2"/>
    <x v="0"/>
    <x v="3"/>
    <x v="1"/>
    <s v="Single"/>
    <n v="6032"/>
    <n v="10110"/>
    <n v="6"/>
    <s v="Y"/>
    <s v="Yes"/>
    <n v="15"/>
    <n v="3"/>
    <n v="4"/>
    <n v="80"/>
    <n v="0"/>
    <n v="8"/>
    <n v="3"/>
    <n v="3"/>
    <n v="5"/>
    <n v="4"/>
    <n v="1"/>
    <n v="2"/>
  </r>
  <r>
    <n v="47"/>
    <x v="0"/>
    <x v="1"/>
    <x v="1"/>
    <s v="Travel_Frequently"/>
    <n v="1309"/>
    <x v="0"/>
    <n v="4"/>
    <x v="1"/>
    <x v="2"/>
    <x v="0"/>
    <n v="467"/>
    <n v="2"/>
    <x v="1"/>
    <n v="99"/>
    <n v="3"/>
    <x v="0"/>
    <x v="6"/>
    <x v="2"/>
    <s v="Single"/>
    <n v="2976"/>
    <n v="25751"/>
    <n v="3"/>
    <s v="Y"/>
    <s v="No"/>
    <n v="19"/>
    <n v="3"/>
    <n v="1"/>
    <n v="80"/>
    <n v="0"/>
    <n v="5"/>
    <n v="3"/>
    <n v="3"/>
    <n v="0"/>
    <n v="0"/>
    <n v="0"/>
    <n v="0"/>
  </r>
  <r>
    <n v="42"/>
    <x v="0"/>
    <x v="1"/>
    <x v="1"/>
    <s v="Travel_Rarely"/>
    <n v="810"/>
    <x v="1"/>
    <n v="23"/>
    <x v="4"/>
    <x v="0"/>
    <x v="0"/>
    <n v="468"/>
    <n v="1"/>
    <x v="0"/>
    <n v="44"/>
    <n v="3"/>
    <x v="3"/>
    <x v="7"/>
    <x v="0"/>
    <s v="Single"/>
    <n v="15992"/>
    <n v="15901"/>
    <n v="2"/>
    <s v="Y"/>
    <s v="No"/>
    <n v="14"/>
    <n v="3"/>
    <n v="2"/>
    <n v="80"/>
    <n v="0"/>
    <n v="16"/>
    <n v="2"/>
    <n v="3"/>
    <n v="1"/>
    <n v="0"/>
    <n v="0"/>
    <n v="0"/>
  </r>
  <r>
    <n v="29"/>
    <x v="2"/>
    <x v="1"/>
    <x v="1"/>
    <s v="Non-Travel"/>
    <n v="746"/>
    <x v="0"/>
    <n v="2"/>
    <x v="3"/>
    <x v="0"/>
    <x v="0"/>
    <n v="469"/>
    <n v="4"/>
    <x v="1"/>
    <n v="61"/>
    <n v="3"/>
    <x v="0"/>
    <x v="0"/>
    <x v="2"/>
    <s v="Married"/>
    <n v="4649"/>
    <n v="16928"/>
    <n v="1"/>
    <s v="Y"/>
    <s v="No"/>
    <n v="14"/>
    <n v="3"/>
    <n v="1"/>
    <n v="80"/>
    <n v="1"/>
    <n v="4"/>
    <n v="3"/>
    <n v="2"/>
    <n v="4"/>
    <n v="3"/>
    <n v="0"/>
    <n v="2"/>
  </r>
  <r>
    <n v="42"/>
    <x v="0"/>
    <x v="1"/>
    <x v="1"/>
    <s v="Travel_Rarely"/>
    <n v="544"/>
    <x v="2"/>
    <n v="2"/>
    <x v="1"/>
    <x v="4"/>
    <x v="0"/>
    <n v="470"/>
    <n v="3"/>
    <x v="1"/>
    <n v="52"/>
    <n v="3"/>
    <x v="1"/>
    <x v="8"/>
    <x v="2"/>
    <s v="Divorced"/>
    <n v="2696"/>
    <n v="24017"/>
    <n v="0"/>
    <s v="Y"/>
    <s v="Yes"/>
    <n v="11"/>
    <n v="3"/>
    <n v="3"/>
    <n v="80"/>
    <n v="1"/>
    <n v="4"/>
    <n v="5"/>
    <n v="3"/>
    <n v="3"/>
    <n v="2"/>
    <n v="1"/>
    <n v="0"/>
  </r>
  <r>
    <n v="32"/>
    <x v="1"/>
    <x v="1"/>
    <x v="1"/>
    <s v="Travel_Rarely"/>
    <n v="1062"/>
    <x v="1"/>
    <n v="2"/>
    <x v="3"/>
    <x v="2"/>
    <x v="0"/>
    <n v="471"/>
    <n v="3"/>
    <x v="0"/>
    <n v="75"/>
    <n v="3"/>
    <x v="1"/>
    <x v="2"/>
    <x v="1"/>
    <s v="Married"/>
    <n v="2370"/>
    <n v="3956"/>
    <n v="1"/>
    <s v="Y"/>
    <s v="No"/>
    <n v="13"/>
    <n v="3"/>
    <n v="3"/>
    <n v="80"/>
    <n v="1"/>
    <n v="8"/>
    <n v="4"/>
    <n v="3"/>
    <n v="8"/>
    <n v="0"/>
    <n v="0"/>
    <n v="7"/>
  </r>
  <r>
    <n v="48"/>
    <x v="0"/>
    <x v="1"/>
    <x v="1"/>
    <s v="Travel_Rarely"/>
    <n v="530"/>
    <x v="0"/>
    <n v="29"/>
    <x v="1"/>
    <x v="2"/>
    <x v="0"/>
    <n v="473"/>
    <n v="1"/>
    <x v="0"/>
    <n v="91"/>
    <n v="3"/>
    <x v="2"/>
    <x v="5"/>
    <x v="2"/>
    <s v="Married"/>
    <n v="12504"/>
    <n v="23978"/>
    <n v="3"/>
    <s v="Y"/>
    <s v="No"/>
    <n v="21"/>
    <n v="4"/>
    <n v="2"/>
    <n v="80"/>
    <n v="1"/>
    <n v="15"/>
    <n v="3"/>
    <n v="1"/>
    <n v="0"/>
    <n v="0"/>
    <n v="0"/>
    <n v="0"/>
  </r>
  <r>
    <n v="37"/>
    <x v="1"/>
    <x v="1"/>
    <x v="1"/>
    <s v="Travel_Rarely"/>
    <n v="1319"/>
    <x v="1"/>
    <n v="6"/>
    <x v="3"/>
    <x v="2"/>
    <x v="0"/>
    <n v="474"/>
    <n v="3"/>
    <x v="1"/>
    <n v="51"/>
    <n v="4"/>
    <x v="0"/>
    <x v="1"/>
    <x v="3"/>
    <s v="Divorced"/>
    <n v="5974"/>
    <n v="17001"/>
    <n v="4"/>
    <s v="Y"/>
    <s v="Yes"/>
    <n v="13"/>
    <n v="3"/>
    <n v="1"/>
    <n v="80"/>
    <n v="2"/>
    <n v="13"/>
    <n v="2"/>
    <n v="3"/>
    <n v="7"/>
    <n v="7"/>
    <n v="6"/>
    <n v="7"/>
  </r>
  <r>
    <n v="30"/>
    <x v="1"/>
    <x v="1"/>
    <x v="1"/>
    <s v="Non-Travel"/>
    <n v="641"/>
    <x v="0"/>
    <n v="25"/>
    <x v="0"/>
    <x v="4"/>
    <x v="0"/>
    <n v="475"/>
    <n v="4"/>
    <x v="0"/>
    <n v="85"/>
    <n v="3"/>
    <x v="0"/>
    <x v="0"/>
    <x v="2"/>
    <s v="Married"/>
    <n v="4736"/>
    <n v="6069"/>
    <n v="7"/>
    <s v="Y"/>
    <s v="Yes"/>
    <n v="12"/>
    <n v="3"/>
    <n v="2"/>
    <n v="80"/>
    <n v="1"/>
    <n v="4"/>
    <n v="2"/>
    <n v="4"/>
    <n v="2"/>
    <n v="2"/>
    <n v="2"/>
    <n v="2"/>
  </r>
  <r>
    <n v="26"/>
    <x v="2"/>
    <x v="1"/>
    <x v="1"/>
    <s v="Travel_Rarely"/>
    <n v="933"/>
    <x v="0"/>
    <n v="1"/>
    <x v="3"/>
    <x v="0"/>
    <x v="0"/>
    <n v="476"/>
    <n v="3"/>
    <x v="1"/>
    <n v="57"/>
    <n v="3"/>
    <x v="0"/>
    <x v="0"/>
    <x v="2"/>
    <s v="Married"/>
    <n v="5296"/>
    <n v="20156"/>
    <n v="1"/>
    <s v="Y"/>
    <s v="No"/>
    <n v="17"/>
    <n v="3"/>
    <n v="2"/>
    <n v="80"/>
    <n v="1"/>
    <n v="8"/>
    <n v="3"/>
    <n v="3"/>
    <n v="8"/>
    <n v="7"/>
    <n v="7"/>
    <n v="7"/>
  </r>
  <r>
    <n v="42"/>
    <x v="0"/>
    <x v="1"/>
    <x v="1"/>
    <s v="Travel_Rarely"/>
    <n v="1332"/>
    <x v="1"/>
    <n v="2"/>
    <x v="2"/>
    <x v="1"/>
    <x v="0"/>
    <n v="477"/>
    <n v="1"/>
    <x v="1"/>
    <n v="98"/>
    <n v="2"/>
    <x v="0"/>
    <x v="4"/>
    <x v="0"/>
    <s v="Single"/>
    <n v="6781"/>
    <n v="17078"/>
    <n v="3"/>
    <s v="Y"/>
    <s v="No"/>
    <n v="23"/>
    <n v="4"/>
    <n v="2"/>
    <n v="80"/>
    <n v="0"/>
    <n v="14"/>
    <n v="6"/>
    <n v="3"/>
    <n v="1"/>
    <n v="0"/>
    <n v="0"/>
    <n v="0"/>
  </r>
  <r>
    <n v="21"/>
    <x v="2"/>
    <x v="0"/>
    <x v="0"/>
    <s v="Travel_Frequently"/>
    <n v="756"/>
    <x v="0"/>
    <n v="1"/>
    <x v="1"/>
    <x v="4"/>
    <x v="0"/>
    <n v="478"/>
    <n v="1"/>
    <x v="0"/>
    <n v="99"/>
    <n v="2"/>
    <x v="1"/>
    <x v="6"/>
    <x v="1"/>
    <s v="Single"/>
    <n v="2174"/>
    <n v="9150"/>
    <n v="1"/>
    <s v="Y"/>
    <s v="Yes"/>
    <n v="11"/>
    <n v="3"/>
    <n v="3"/>
    <n v="80"/>
    <n v="0"/>
    <n v="3"/>
    <n v="3"/>
    <n v="3"/>
    <n v="3"/>
    <n v="2"/>
    <n v="1"/>
    <n v="2"/>
  </r>
  <r>
    <n v="36"/>
    <x v="1"/>
    <x v="1"/>
    <x v="1"/>
    <s v="Non-Travel"/>
    <n v="845"/>
    <x v="0"/>
    <n v="1"/>
    <x v="4"/>
    <x v="2"/>
    <x v="0"/>
    <n v="479"/>
    <n v="4"/>
    <x v="0"/>
    <n v="45"/>
    <n v="3"/>
    <x v="0"/>
    <x v="0"/>
    <x v="0"/>
    <s v="Single"/>
    <n v="6653"/>
    <n v="15276"/>
    <n v="4"/>
    <s v="Y"/>
    <s v="No"/>
    <n v="15"/>
    <n v="3"/>
    <n v="2"/>
    <n v="80"/>
    <n v="0"/>
    <n v="7"/>
    <n v="6"/>
    <n v="3"/>
    <n v="1"/>
    <n v="0"/>
    <n v="0"/>
    <n v="0"/>
  </r>
  <r>
    <n v="36"/>
    <x v="1"/>
    <x v="1"/>
    <x v="1"/>
    <s v="Travel_Frequently"/>
    <n v="541"/>
    <x v="0"/>
    <n v="3"/>
    <x v="2"/>
    <x v="2"/>
    <x v="0"/>
    <n v="481"/>
    <n v="1"/>
    <x v="1"/>
    <n v="48"/>
    <n v="2"/>
    <x v="2"/>
    <x v="0"/>
    <x v="0"/>
    <s v="Married"/>
    <n v="9699"/>
    <n v="7246"/>
    <n v="4"/>
    <s v="Y"/>
    <s v="No"/>
    <n v="11"/>
    <n v="3"/>
    <n v="1"/>
    <n v="80"/>
    <n v="1"/>
    <n v="16"/>
    <n v="2"/>
    <n v="3"/>
    <n v="13"/>
    <n v="9"/>
    <n v="1"/>
    <n v="12"/>
  </r>
  <r>
    <n v="57"/>
    <x v="3"/>
    <x v="1"/>
    <x v="1"/>
    <s v="Travel_Rarely"/>
    <n v="593"/>
    <x v="1"/>
    <n v="1"/>
    <x v="2"/>
    <x v="2"/>
    <x v="0"/>
    <n v="482"/>
    <n v="4"/>
    <x v="1"/>
    <n v="88"/>
    <n v="3"/>
    <x v="0"/>
    <x v="4"/>
    <x v="2"/>
    <s v="Married"/>
    <n v="6755"/>
    <n v="2967"/>
    <n v="2"/>
    <s v="Y"/>
    <s v="No"/>
    <n v="11"/>
    <n v="3"/>
    <n v="3"/>
    <n v="80"/>
    <n v="0"/>
    <n v="15"/>
    <n v="2"/>
    <n v="3"/>
    <n v="3"/>
    <n v="2"/>
    <n v="1"/>
    <n v="2"/>
  </r>
  <r>
    <n v="40"/>
    <x v="1"/>
    <x v="1"/>
    <x v="1"/>
    <s v="Travel_Rarely"/>
    <n v="1171"/>
    <x v="1"/>
    <n v="10"/>
    <x v="2"/>
    <x v="0"/>
    <x v="0"/>
    <n v="483"/>
    <n v="4"/>
    <x v="0"/>
    <n v="46"/>
    <n v="4"/>
    <x v="1"/>
    <x v="2"/>
    <x v="2"/>
    <s v="Married"/>
    <n v="2213"/>
    <n v="22495"/>
    <n v="3"/>
    <s v="Y"/>
    <s v="Yes"/>
    <n v="13"/>
    <n v="3"/>
    <n v="3"/>
    <n v="80"/>
    <n v="1"/>
    <n v="10"/>
    <n v="3"/>
    <n v="3"/>
    <n v="7"/>
    <n v="7"/>
    <n v="1"/>
    <n v="7"/>
  </r>
  <r>
    <n v="21"/>
    <x v="2"/>
    <x v="1"/>
    <x v="1"/>
    <s v="Non-Travel"/>
    <n v="895"/>
    <x v="0"/>
    <n v="9"/>
    <x v="0"/>
    <x v="2"/>
    <x v="0"/>
    <n v="484"/>
    <n v="1"/>
    <x v="1"/>
    <n v="39"/>
    <n v="3"/>
    <x v="1"/>
    <x v="6"/>
    <x v="0"/>
    <s v="Single"/>
    <n v="2610"/>
    <n v="2851"/>
    <n v="1"/>
    <s v="Y"/>
    <s v="No"/>
    <n v="24"/>
    <n v="4"/>
    <n v="3"/>
    <n v="80"/>
    <n v="0"/>
    <n v="3"/>
    <n v="3"/>
    <n v="2"/>
    <n v="3"/>
    <n v="2"/>
    <n v="2"/>
    <n v="2"/>
  </r>
  <r>
    <n v="33"/>
    <x v="1"/>
    <x v="0"/>
    <x v="0"/>
    <s v="Travel_Rarely"/>
    <n v="350"/>
    <x v="0"/>
    <n v="5"/>
    <x v="3"/>
    <x v="3"/>
    <x v="0"/>
    <n v="485"/>
    <n v="4"/>
    <x v="0"/>
    <n v="34"/>
    <n v="3"/>
    <x v="1"/>
    <x v="6"/>
    <x v="2"/>
    <s v="Single"/>
    <n v="2851"/>
    <n v="9150"/>
    <n v="1"/>
    <s v="Y"/>
    <s v="Yes"/>
    <n v="13"/>
    <n v="3"/>
    <n v="2"/>
    <n v="80"/>
    <n v="0"/>
    <n v="1"/>
    <n v="2"/>
    <n v="3"/>
    <n v="1"/>
    <n v="0"/>
    <n v="0"/>
    <n v="0"/>
  </r>
  <r>
    <n v="37"/>
    <x v="1"/>
    <x v="1"/>
    <x v="1"/>
    <s v="Travel_Rarely"/>
    <n v="921"/>
    <x v="1"/>
    <n v="10"/>
    <x v="3"/>
    <x v="2"/>
    <x v="0"/>
    <n v="486"/>
    <n v="3"/>
    <x v="0"/>
    <n v="98"/>
    <n v="3"/>
    <x v="1"/>
    <x v="2"/>
    <x v="3"/>
    <s v="Married"/>
    <n v="3452"/>
    <n v="17663"/>
    <n v="6"/>
    <s v="Y"/>
    <s v="No"/>
    <n v="20"/>
    <n v="4"/>
    <n v="2"/>
    <n v="80"/>
    <n v="1"/>
    <n v="17"/>
    <n v="3"/>
    <n v="3"/>
    <n v="5"/>
    <n v="4"/>
    <n v="0"/>
    <n v="3"/>
  </r>
  <r>
    <n v="46"/>
    <x v="0"/>
    <x v="1"/>
    <x v="1"/>
    <s v="Non-Travel"/>
    <n v="1144"/>
    <x v="1"/>
    <n v="7"/>
    <x v="2"/>
    <x v="2"/>
    <x v="0"/>
    <n v="487"/>
    <n v="3"/>
    <x v="0"/>
    <n v="30"/>
    <n v="3"/>
    <x v="0"/>
    <x v="3"/>
    <x v="2"/>
    <s v="Married"/>
    <n v="5258"/>
    <n v="16044"/>
    <n v="2"/>
    <s v="Y"/>
    <s v="No"/>
    <n v="14"/>
    <n v="3"/>
    <n v="3"/>
    <n v="80"/>
    <n v="0"/>
    <n v="7"/>
    <n v="2"/>
    <n v="4"/>
    <n v="1"/>
    <n v="0"/>
    <n v="0"/>
    <n v="0"/>
  </r>
  <r>
    <n v="41"/>
    <x v="0"/>
    <x v="0"/>
    <x v="0"/>
    <s v="Travel_Frequently"/>
    <n v="143"/>
    <x v="0"/>
    <n v="4"/>
    <x v="3"/>
    <x v="3"/>
    <x v="0"/>
    <n v="488"/>
    <n v="1"/>
    <x v="1"/>
    <n v="56"/>
    <n v="3"/>
    <x v="0"/>
    <x v="0"/>
    <x v="1"/>
    <s v="Single"/>
    <n v="9355"/>
    <n v="9558"/>
    <n v="1"/>
    <s v="Y"/>
    <s v="No"/>
    <n v="18"/>
    <n v="3"/>
    <n v="3"/>
    <n v="80"/>
    <n v="0"/>
    <n v="8"/>
    <n v="5"/>
    <n v="3"/>
    <n v="8"/>
    <n v="7"/>
    <n v="7"/>
    <n v="7"/>
  </r>
  <r>
    <n v="50"/>
    <x v="0"/>
    <x v="1"/>
    <x v="1"/>
    <s v="Travel_Rarely"/>
    <n v="1046"/>
    <x v="1"/>
    <n v="10"/>
    <x v="3"/>
    <x v="4"/>
    <x v="0"/>
    <n v="491"/>
    <n v="4"/>
    <x v="1"/>
    <n v="100"/>
    <n v="2"/>
    <x v="2"/>
    <x v="4"/>
    <x v="0"/>
    <s v="Single"/>
    <n v="10496"/>
    <n v="2755"/>
    <n v="6"/>
    <s v="Y"/>
    <s v="No"/>
    <n v="15"/>
    <n v="3"/>
    <n v="4"/>
    <n v="80"/>
    <n v="0"/>
    <n v="20"/>
    <n v="2"/>
    <n v="3"/>
    <n v="4"/>
    <n v="3"/>
    <n v="1"/>
    <n v="3"/>
  </r>
  <r>
    <n v="40"/>
    <x v="1"/>
    <x v="0"/>
    <x v="0"/>
    <s v="Travel_Rarely"/>
    <n v="575"/>
    <x v="0"/>
    <n v="22"/>
    <x v="0"/>
    <x v="3"/>
    <x v="0"/>
    <n v="492"/>
    <n v="3"/>
    <x v="1"/>
    <n v="68"/>
    <n v="2"/>
    <x v="0"/>
    <x v="0"/>
    <x v="2"/>
    <s v="Married"/>
    <n v="6380"/>
    <n v="6110"/>
    <n v="2"/>
    <s v="Y"/>
    <s v="Yes"/>
    <n v="12"/>
    <n v="3"/>
    <n v="1"/>
    <n v="80"/>
    <n v="2"/>
    <n v="8"/>
    <n v="6"/>
    <n v="3"/>
    <n v="6"/>
    <n v="4"/>
    <n v="1"/>
    <n v="0"/>
  </r>
  <r>
    <n v="31"/>
    <x v="1"/>
    <x v="1"/>
    <x v="1"/>
    <s v="Travel_Rarely"/>
    <n v="408"/>
    <x v="1"/>
    <n v="9"/>
    <x v="2"/>
    <x v="0"/>
    <x v="0"/>
    <n v="493"/>
    <n v="3"/>
    <x v="1"/>
    <n v="42"/>
    <n v="2"/>
    <x v="1"/>
    <x v="1"/>
    <x v="1"/>
    <s v="Single"/>
    <n v="2657"/>
    <n v="7551"/>
    <n v="0"/>
    <s v="Y"/>
    <s v="Yes"/>
    <n v="16"/>
    <n v="3"/>
    <n v="4"/>
    <n v="80"/>
    <n v="0"/>
    <n v="3"/>
    <n v="5"/>
    <n v="3"/>
    <n v="2"/>
    <n v="2"/>
    <n v="2"/>
    <n v="2"/>
  </r>
  <r>
    <n v="21"/>
    <x v="2"/>
    <x v="0"/>
    <x v="0"/>
    <s v="Travel_Rarely"/>
    <n v="156"/>
    <x v="0"/>
    <n v="12"/>
    <x v="3"/>
    <x v="0"/>
    <x v="0"/>
    <n v="494"/>
    <n v="3"/>
    <x v="0"/>
    <n v="90"/>
    <n v="4"/>
    <x v="1"/>
    <x v="6"/>
    <x v="1"/>
    <s v="Single"/>
    <n v="2716"/>
    <n v="25422"/>
    <n v="1"/>
    <s v="Y"/>
    <s v="No"/>
    <n v="15"/>
    <n v="3"/>
    <n v="4"/>
    <n v="80"/>
    <n v="0"/>
    <n v="1"/>
    <n v="0"/>
    <n v="3"/>
    <n v="1"/>
    <n v="0"/>
    <n v="0"/>
    <n v="0"/>
  </r>
  <r>
    <n v="29"/>
    <x v="2"/>
    <x v="1"/>
    <x v="1"/>
    <s v="Travel_Rarely"/>
    <n v="1283"/>
    <x v="1"/>
    <n v="23"/>
    <x v="3"/>
    <x v="0"/>
    <x v="0"/>
    <n v="495"/>
    <n v="4"/>
    <x v="1"/>
    <n v="54"/>
    <n v="3"/>
    <x v="1"/>
    <x v="1"/>
    <x v="0"/>
    <s v="Single"/>
    <n v="2201"/>
    <n v="18168"/>
    <n v="9"/>
    <s v="Y"/>
    <s v="No"/>
    <n v="16"/>
    <n v="3"/>
    <n v="4"/>
    <n v="80"/>
    <n v="0"/>
    <n v="6"/>
    <n v="4"/>
    <n v="3"/>
    <n v="3"/>
    <n v="2"/>
    <n v="1"/>
    <n v="2"/>
  </r>
  <r>
    <n v="35"/>
    <x v="1"/>
    <x v="1"/>
    <x v="1"/>
    <s v="Travel_Rarely"/>
    <n v="755"/>
    <x v="1"/>
    <n v="9"/>
    <x v="2"/>
    <x v="0"/>
    <x v="0"/>
    <n v="496"/>
    <n v="3"/>
    <x v="1"/>
    <n v="97"/>
    <n v="2"/>
    <x v="0"/>
    <x v="4"/>
    <x v="1"/>
    <s v="Single"/>
    <n v="6540"/>
    <n v="19394"/>
    <n v="9"/>
    <s v="Y"/>
    <s v="No"/>
    <n v="19"/>
    <n v="3"/>
    <n v="3"/>
    <n v="80"/>
    <n v="0"/>
    <n v="10"/>
    <n v="5"/>
    <n v="3"/>
    <n v="1"/>
    <n v="1"/>
    <n v="0"/>
    <n v="0"/>
  </r>
  <r>
    <n v="27"/>
    <x v="2"/>
    <x v="1"/>
    <x v="1"/>
    <s v="Travel_Rarely"/>
    <n v="1469"/>
    <x v="1"/>
    <n v="1"/>
    <x v="0"/>
    <x v="2"/>
    <x v="0"/>
    <n v="497"/>
    <n v="4"/>
    <x v="1"/>
    <n v="82"/>
    <n v="3"/>
    <x v="1"/>
    <x v="2"/>
    <x v="1"/>
    <s v="Divorced"/>
    <n v="3816"/>
    <n v="17881"/>
    <n v="1"/>
    <s v="Y"/>
    <s v="No"/>
    <n v="11"/>
    <n v="3"/>
    <n v="2"/>
    <n v="80"/>
    <n v="1"/>
    <n v="5"/>
    <n v="2"/>
    <n v="3"/>
    <n v="5"/>
    <n v="2"/>
    <n v="0"/>
    <n v="4"/>
  </r>
  <r>
    <n v="28"/>
    <x v="2"/>
    <x v="1"/>
    <x v="1"/>
    <s v="Travel_Rarely"/>
    <n v="304"/>
    <x v="0"/>
    <n v="9"/>
    <x v="2"/>
    <x v="0"/>
    <x v="0"/>
    <n v="498"/>
    <n v="2"/>
    <x v="1"/>
    <n v="92"/>
    <n v="3"/>
    <x v="0"/>
    <x v="0"/>
    <x v="0"/>
    <s v="Single"/>
    <n v="5253"/>
    <n v="20750"/>
    <n v="1"/>
    <s v="Y"/>
    <s v="No"/>
    <n v="16"/>
    <n v="3"/>
    <n v="4"/>
    <n v="80"/>
    <n v="0"/>
    <n v="7"/>
    <n v="1"/>
    <n v="3"/>
    <n v="7"/>
    <n v="5"/>
    <n v="0"/>
    <n v="7"/>
  </r>
  <r>
    <n v="49"/>
    <x v="0"/>
    <x v="1"/>
    <x v="1"/>
    <s v="Travel_Rarely"/>
    <n v="1261"/>
    <x v="1"/>
    <n v="7"/>
    <x v="3"/>
    <x v="1"/>
    <x v="0"/>
    <n v="499"/>
    <n v="2"/>
    <x v="1"/>
    <n v="31"/>
    <n v="2"/>
    <x v="2"/>
    <x v="4"/>
    <x v="2"/>
    <s v="Single"/>
    <n v="10965"/>
    <n v="12066"/>
    <n v="8"/>
    <s v="Y"/>
    <s v="No"/>
    <n v="24"/>
    <n v="4"/>
    <n v="3"/>
    <n v="80"/>
    <n v="0"/>
    <n v="26"/>
    <n v="2"/>
    <n v="3"/>
    <n v="5"/>
    <n v="2"/>
    <n v="0"/>
    <n v="0"/>
  </r>
  <r>
    <n v="51"/>
    <x v="3"/>
    <x v="1"/>
    <x v="1"/>
    <s v="Travel_Rarely"/>
    <n v="1178"/>
    <x v="0"/>
    <n v="14"/>
    <x v="0"/>
    <x v="0"/>
    <x v="0"/>
    <n v="500"/>
    <n v="3"/>
    <x v="0"/>
    <n v="87"/>
    <n v="3"/>
    <x v="0"/>
    <x v="0"/>
    <x v="0"/>
    <s v="Married"/>
    <n v="4936"/>
    <n v="14862"/>
    <n v="4"/>
    <s v="Y"/>
    <s v="No"/>
    <n v="11"/>
    <n v="3"/>
    <n v="3"/>
    <n v="80"/>
    <n v="1"/>
    <n v="18"/>
    <n v="2"/>
    <n v="2"/>
    <n v="7"/>
    <n v="7"/>
    <n v="0"/>
    <n v="7"/>
  </r>
  <r>
    <n v="36"/>
    <x v="1"/>
    <x v="1"/>
    <x v="1"/>
    <s v="Travel_Rarely"/>
    <n v="329"/>
    <x v="1"/>
    <n v="2"/>
    <x v="3"/>
    <x v="0"/>
    <x v="0"/>
    <n v="501"/>
    <n v="4"/>
    <x v="0"/>
    <n v="96"/>
    <n v="3"/>
    <x v="1"/>
    <x v="1"/>
    <x v="2"/>
    <s v="Married"/>
    <n v="2543"/>
    <n v="11868"/>
    <n v="4"/>
    <s v="Y"/>
    <s v="No"/>
    <n v="13"/>
    <n v="3"/>
    <n v="2"/>
    <n v="80"/>
    <n v="1"/>
    <n v="6"/>
    <n v="3"/>
    <n v="3"/>
    <n v="2"/>
    <n v="2"/>
    <n v="2"/>
    <n v="2"/>
  </r>
  <r>
    <n v="34"/>
    <x v="1"/>
    <x v="0"/>
    <x v="0"/>
    <s v="Non-Travel"/>
    <n v="1362"/>
    <x v="0"/>
    <n v="19"/>
    <x v="3"/>
    <x v="3"/>
    <x v="0"/>
    <n v="502"/>
    <n v="1"/>
    <x v="1"/>
    <n v="67"/>
    <n v="4"/>
    <x v="0"/>
    <x v="0"/>
    <x v="0"/>
    <s v="Single"/>
    <n v="5304"/>
    <n v="4652"/>
    <n v="8"/>
    <s v="Y"/>
    <s v="Yes"/>
    <n v="13"/>
    <n v="3"/>
    <n v="2"/>
    <n v="80"/>
    <n v="0"/>
    <n v="9"/>
    <n v="3"/>
    <n v="2"/>
    <n v="5"/>
    <n v="2"/>
    <n v="0"/>
    <n v="4"/>
  </r>
  <r>
    <n v="55"/>
    <x v="3"/>
    <x v="1"/>
    <x v="1"/>
    <s v="Travel_Rarely"/>
    <n v="1311"/>
    <x v="1"/>
    <n v="2"/>
    <x v="3"/>
    <x v="0"/>
    <x v="0"/>
    <n v="505"/>
    <n v="3"/>
    <x v="0"/>
    <n v="97"/>
    <n v="3"/>
    <x v="3"/>
    <x v="5"/>
    <x v="0"/>
    <s v="Single"/>
    <n v="16659"/>
    <n v="23258"/>
    <n v="2"/>
    <s v="Y"/>
    <s v="Yes"/>
    <n v="13"/>
    <n v="3"/>
    <n v="3"/>
    <n v="80"/>
    <n v="0"/>
    <n v="30"/>
    <n v="2"/>
    <n v="3"/>
    <n v="5"/>
    <n v="4"/>
    <n v="1"/>
    <n v="2"/>
  </r>
  <r>
    <n v="24"/>
    <x v="2"/>
    <x v="1"/>
    <x v="1"/>
    <s v="Travel_Rarely"/>
    <n v="1371"/>
    <x v="0"/>
    <n v="10"/>
    <x v="2"/>
    <x v="3"/>
    <x v="0"/>
    <n v="507"/>
    <n v="4"/>
    <x v="0"/>
    <n v="77"/>
    <n v="3"/>
    <x v="0"/>
    <x v="0"/>
    <x v="2"/>
    <s v="Divorced"/>
    <n v="4260"/>
    <n v="5915"/>
    <n v="1"/>
    <s v="Y"/>
    <s v="Yes"/>
    <n v="12"/>
    <n v="3"/>
    <n v="4"/>
    <n v="80"/>
    <n v="1"/>
    <n v="5"/>
    <n v="2"/>
    <n v="4"/>
    <n v="5"/>
    <n v="2"/>
    <n v="0"/>
    <n v="3"/>
  </r>
  <r>
    <n v="30"/>
    <x v="1"/>
    <x v="1"/>
    <x v="1"/>
    <s v="Travel_Rarely"/>
    <n v="202"/>
    <x v="0"/>
    <n v="2"/>
    <x v="1"/>
    <x v="4"/>
    <x v="0"/>
    <n v="508"/>
    <n v="3"/>
    <x v="1"/>
    <n v="72"/>
    <n v="3"/>
    <x v="1"/>
    <x v="6"/>
    <x v="1"/>
    <s v="Married"/>
    <n v="2476"/>
    <n v="17434"/>
    <n v="1"/>
    <s v="Y"/>
    <s v="No"/>
    <n v="18"/>
    <n v="3"/>
    <n v="1"/>
    <n v="80"/>
    <n v="1"/>
    <n v="1"/>
    <n v="3"/>
    <n v="3"/>
    <n v="1"/>
    <n v="0"/>
    <n v="0"/>
    <n v="0"/>
  </r>
  <r>
    <n v="26"/>
    <x v="2"/>
    <x v="0"/>
    <x v="0"/>
    <s v="Travel_Frequently"/>
    <n v="575"/>
    <x v="1"/>
    <n v="3"/>
    <x v="1"/>
    <x v="4"/>
    <x v="0"/>
    <n v="510"/>
    <n v="3"/>
    <x v="1"/>
    <n v="73"/>
    <n v="3"/>
    <x v="1"/>
    <x v="1"/>
    <x v="3"/>
    <s v="Single"/>
    <n v="3102"/>
    <n v="6582"/>
    <n v="0"/>
    <s v="Y"/>
    <s v="No"/>
    <n v="22"/>
    <n v="4"/>
    <n v="3"/>
    <n v="80"/>
    <n v="0"/>
    <n v="7"/>
    <n v="2"/>
    <n v="3"/>
    <n v="6"/>
    <n v="4"/>
    <n v="0"/>
    <n v="4"/>
  </r>
  <r>
    <n v="22"/>
    <x v="2"/>
    <x v="1"/>
    <x v="1"/>
    <s v="Travel_Rarely"/>
    <n v="253"/>
    <x v="1"/>
    <n v="11"/>
    <x v="3"/>
    <x v="2"/>
    <x v="0"/>
    <n v="511"/>
    <n v="1"/>
    <x v="0"/>
    <n v="43"/>
    <n v="3"/>
    <x v="1"/>
    <x v="1"/>
    <x v="1"/>
    <s v="Married"/>
    <n v="2244"/>
    <n v="24440"/>
    <n v="1"/>
    <s v="Y"/>
    <s v="No"/>
    <n v="13"/>
    <n v="3"/>
    <n v="4"/>
    <n v="80"/>
    <n v="1"/>
    <n v="2"/>
    <n v="1"/>
    <n v="3"/>
    <n v="2"/>
    <n v="1"/>
    <n v="1"/>
    <n v="2"/>
  </r>
  <r>
    <n v="36"/>
    <x v="1"/>
    <x v="1"/>
    <x v="1"/>
    <s v="Travel_Rarely"/>
    <n v="164"/>
    <x v="0"/>
    <n v="2"/>
    <x v="0"/>
    <x v="2"/>
    <x v="0"/>
    <n v="513"/>
    <n v="2"/>
    <x v="1"/>
    <n v="61"/>
    <n v="2"/>
    <x v="2"/>
    <x v="0"/>
    <x v="2"/>
    <s v="Married"/>
    <n v="7596"/>
    <n v="3809"/>
    <n v="1"/>
    <s v="Y"/>
    <s v="No"/>
    <n v="13"/>
    <n v="3"/>
    <n v="2"/>
    <n v="80"/>
    <n v="2"/>
    <n v="10"/>
    <n v="2"/>
    <n v="3"/>
    <n v="10"/>
    <n v="9"/>
    <n v="9"/>
    <n v="0"/>
  </r>
  <r>
    <n v="30"/>
    <x v="1"/>
    <x v="0"/>
    <x v="0"/>
    <s v="Travel_Frequently"/>
    <n v="464"/>
    <x v="1"/>
    <n v="4"/>
    <x v="3"/>
    <x v="4"/>
    <x v="0"/>
    <n v="514"/>
    <n v="3"/>
    <x v="1"/>
    <n v="40"/>
    <n v="3"/>
    <x v="1"/>
    <x v="1"/>
    <x v="0"/>
    <s v="Single"/>
    <n v="2285"/>
    <n v="3427"/>
    <n v="9"/>
    <s v="Y"/>
    <s v="Yes"/>
    <n v="23"/>
    <n v="4"/>
    <n v="3"/>
    <n v="80"/>
    <n v="0"/>
    <n v="3"/>
    <n v="4"/>
    <n v="3"/>
    <n v="1"/>
    <n v="0"/>
    <n v="0"/>
    <n v="0"/>
  </r>
  <r>
    <n v="37"/>
    <x v="1"/>
    <x v="1"/>
    <x v="1"/>
    <s v="Travel_Rarely"/>
    <n v="1107"/>
    <x v="1"/>
    <n v="14"/>
    <x v="3"/>
    <x v="0"/>
    <x v="0"/>
    <n v="515"/>
    <n v="4"/>
    <x v="0"/>
    <n v="95"/>
    <n v="3"/>
    <x v="1"/>
    <x v="2"/>
    <x v="3"/>
    <s v="Divorced"/>
    <n v="3034"/>
    <n v="26914"/>
    <n v="1"/>
    <s v="Y"/>
    <s v="No"/>
    <n v="12"/>
    <n v="3"/>
    <n v="3"/>
    <n v="80"/>
    <n v="1"/>
    <n v="18"/>
    <n v="2"/>
    <n v="2"/>
    <n v="18"/>
    <n v="7"/>
    <n v="12"/>
    <n v="17"/>
  </r>
  <r>
    <n v="40"/>
    <x v="1"/>
    <x v="1"/>
    <x v="1"/>
    <s v="Travel_Rarely"/>
    <n v="759"/>
    <x v="0"/>
    <n v="2"/>
    <x v="0"/>
    <x v="3"/>
    <x v="0"/>
    <n v="516"/>
    <n v="4"/>
    <x v="0"/>
    <n v="46"/>
    <n v="3"/>
    <x v="0"/>
    <x v="0"/>
    <x v="1"/>
    <s v="Divorced"/>
    <n v="5715"/>
    <n v="22553"/>
    <n v="7"/>
    <s v="Y"/>
    <s v="No"/>
    <n v="12"/>
    <n v="3"/>
    <n v="3"/>
    <n v="80"/>
    <n v="2"/>
    <n v="8"/>
    <n v="5"/>
    <n v="3"/>
    <n v="5"/>
    <n v="4"/>
    <n v="1"/>
    <n v="3"/>
  </r>
  <r>
    <n v="42"/>
    <x v="0"/>
    <x v="1"/>
    <x v="1"/>
    <s v="Travel_Rarely"/>
    <n v="201"/>
    <x v="1"/>
    <n v="1"/>
    <x v="2"/>
    <x v="0"/>
    <x v="0"/>
    <n v="517"/>
    <n v="2"/>
    <x v="0"/>
    <n v="95"/>
    <n v="3"/>
    <x v="1"/>
    <x v="2"/>
    <x v="3"/>
    <s v="Divorced"/>
    <n v="2576"/>
    <n v="20490"/>
    <n v="3"/>
    <s v="Y"/>
    <s v="No"/>
    <n v="16"/>
    <n v="3"/>
    <n v="2"/>
    <n v="80"/>
    <n v="1"/>
    <n v="8"/>
    <n v="5"/>
    <n v="3"/>
    <n v="5"/>
    <n v="2"/>
    <n v="1"/>
    <n v="2"/>
  </r>
  <r>
    <n v="37"/>
    <x v="1"/>
    <x v="1"/>
    <x v="1"/>
    <s v="Travel_Rarely"/>
    <n v="1305"/>
    <x v="1"/>
    <n v="10"/>
    <x v="2"/>
    <x v="0"/>
    <x v="0"/>
    <n v="518"/>
    <n v="3"/>
    <x v="1"/>
    <n v="49"/>
    <n v="3"/>
    <x v="0"/>
    <x v="3"/>
    <x v="1"/>
    <s v="Single"/>
    <n v="4197"/>
    <n v="21123"/>
    <n v="2"/>
    <s v="Y"/>
    <s v="Yes"/>
    <n v="12"/>
    <n v="3"/>
    <n v="4"/>
    <n v="80"/>
    <n v="0"/>
    <n v="18"/>
    <n v="2"/>
    <n v="2"/>
    <n v="1"/>
    <n v="0"/>
    <n v="0"/>
    <n v="1"/>
  </r>
  <r>
    <n v="43"/>
    <x v="0"/>
    <x v="1"/>
    <x v="1"/>
    <s v="Travel_Rarely"/>
    <n v="982"/>
    <x v="1"/>
    <n v="12"/>
    <x v="3"/>
    <x v="0"/>
    <x v="0"/>
    <n v="520"/>
    <n v="1"/>
    <x v="1"/>
    <n v="59"/>
    <n v="2"/>
    <x v="3"/>
    <x v="7"/>
    <x v="1"/>
    <s v="Divorced"/>
    <n v="14336"/>
    <n v="4345"/>
    <n v="1"/>
    <s v="Y"/>
    <s v="No"/>
    <n v="11"/>
    <n v="3"/>
    <n v="3"/>
    <n v="80"/>
    <n v="1"/>
    <n v="25"/>
    <n v="3"/>
    <n v="3"/>
    <n v="25"/>
    <n v="10"/>
    <n v="3"/>
    <n v="9"/>
  </r>
  <r>
    <n v="40"/>
    <x v="1"/>
    <x v="1"/>
    <x v="1"/>
    <s v="Travel_Rarely"/>
    <n v="555"/>
    <x v="1"/>
    <n v="2"/>
    <x v="3"/>
    <x v="2"/>
    <x v="0"/>
    <n v="521"/>
    <n v="2"/>
    <x v="0"/>
    <n v="78"/>
    <n v="2"/>
    <x v="0"/>
    <x v="2"/>
    <x v="2"/>
    <s v="Married"/>
    <n v="3448"/>
    <n v="13436"/>
    <n v="6"/>
    <s v="Y"/>
    <s v="No"/>
    <n v="22"/>
    <n v="4"/>
    <n v="2"/>
    <n v="80"/>
    <n v="1"/>
    <n v="20"/>
    <n v="3"/>
    <n v="3"/>
    <n v="1"/>
    <n v="0"/>
    <n v="0"/>
    <n v="0"/>
  </r>
  <r>
    <n v="54"/>
    <x v="3"/>
    <x v="1"/>
    <x v="1"/>
    <s v="Travel_Rarely"/>
    <n v="821"/>
    <x v="1"/>
    <n v="5"/>
    <x v="0"/>
    <x v="2"/>
    <x v="0"/>
    <n v="522"/>
    <n v="1"/>
    <x v="1"/>
    <n v="86"/>
    <n v="3"/>
    <x v="4"/>
    <x v="7"/>
    <x v="3"/>
    <s v="Married"/>
    <n v="19406"/>
    <n v="8509"/>
    <n v="4"/>
    <s v="Y"/>
    <s v="No"/>
    <n v="11"/>
    <n v="3"/>
    <n v="3"/>
    <n v="80"/>
    <n v="1"/>
    <n v="24"/>
    <n v="4"/>
    <n v="2"/>
    <n v="4"/>
    <n v="2"/>
    <n v="1"/>
    <n v="2"/>
  </r>
  <r>
    <n v="34"/>
    <x v="1"/>
    <x v="1"/>
    <x v="1"/>
    <s v="Non-Travel"/>
    <n v="1381"/>
    <x v="0"/>
    <n v="4"/>
    <x v="2"/>
    <x v="3"/>
    <x v="0"/>
    <n v="523"/>
    <n v="3"/>
    <x v="0"/>
    <n v="72"/>
    <n v="3"/>
    <x v="0"/>
    <x v="0"/>
    <x v="2"/>
    <s v="Married"/>
    <n v="6538"/>
    <n v="12740"/>
    <n v="9"/>
    <s v="Y"/>
    <s v="No"/>
    <n v="15"/>
    <n v="3"/>
    <n v="1"/>
    <n v="80"/>
    <n v="1"/>
    <n v="6"/>
    <n v="3"/>
    <n v="3"/>
    <n v="3"/>
    <n v="2"/>
    <n v="1"/>
    <n v="2"/>
  </r>
  <r>
    <n v="31"/>
    <x v="1"/>
    <x v="1"/>
    <x v="1"/>
    <s v="Travel_Rarely"/>
    <n v="480"/>
    <x v="1"/>
    <n v="7"/>
    <x v="0"/>
    <x v="2"/>
    <x v="0"/>
    <n v="524"/>
    <n v="2"/>
    <x v="0"/>
    <n v="31"/>
    <n v="3"/>
    <x v="0"/>
    <x v="3"/>
    <x v="3"/>
    <s v="Married"/>
    <n v="4306"/>
    <n v="4156"/>
    <n v="1"/>
    <s v="Y"/>
    <s v="No"/>
    <n v="12"/>
    <n v="3"/>
    <n v="2"/>
    <n v="80"/>
    <n v="1"/>
    <n v="13"/>
    <n v="5"/>
    <n v="1"/>
    <n v="13"/>
    <n v="10"/>
    <n v="3"/>
    <n v="12"/>
  </r>
  <r>
    <n v="43"/>
    <x v="0"/>
    <x v="1"/>
    <x v="1"/>
    <s v="Travel_Frequently"/>
    <n v="313"/>
    <x v="1"/>
    <n v="21"/>
    <x v="3"/>
    <x v="2"/>
    <x v="0"/>
    <n v="525"/>
    <n v="4"/>
    <x v="1"/>
    <n v="61"/>
    <n v="3"/>
    <x v="1"/>
    <x v="2"/>
    <x v="0"/>
    <s v="Married"/>
    <n v="2258"/>
    <n v="15238"/>
    <n v="7"/>
    <s v="Y"/>
    <s v="No"/>
    <n v="20"/>
    <n v="4"/>
    <n v="1"/>
    <n v="80"/>
    <n v="1"/>
    <n v="8"/>
    <n v="1"/>
    <n v="3"/>
    <n v="3"/>
    <n v="2"/>
    <n v="1"/>
    <n v="2"/>
  </r>
  <r>
    <n v="43"/>
    <x v="0"/>
    <x v="1"/>
    <x v="1"/>
    <s v="Travel_Rarely"/>
    <n v="1473"/>
    <x v="1"/>
    <n v="8"/>
    <x v="2"/>
    <x v="1"/>
    <x v="0"/>
    <n v="526"/>
    <n v="3"/>
    <x v="0"/>
    <n v="74"/>
    <n v="3"/>
    <x v="0"/>
    <x v="4"/>
    <x v="2"/>
    <s v="Divorced"/>
    <n v="4522"/>
    <n v="2227"/>
    <n v="4"/>
    <s v="Y"/>
    <s v="Yes"/>
    <n v="14"/>
    <n v="3"/>
    <n v="4"/>
    <n v="80"/>
    <n v="0"/>
    <n v="8"/>
    <n v="3"/>
    <n v="3"/>
    <n v="5"/>
    <n v="2"/>
    <n v="0"/>
    <n v="2"/>
  </r>
  <r>
    <n v="25"/>
    <x v="2"/>
    <x v="1"/>
    <x v="1"/>
    <s v="Travel_Rarely"/>
    <n v="891"/>
    <x v="0"/>
    <n v="4"/>
    <x v="0"/>
    <x v="0"/>
    <x v="0"/>
    <n v="527"/>
    <n v="2"/>
    <x v="0"/>
    <n v="99"/>
    <n v="2"/>
    <x v="0"/>
    <x v="0"/>
    <x v="0"/>
    <s v="Single"/>
    <n v="4487"/>
    <n v="12090"/>
    <n v="1"/>
    <s v="Y"/>
    <s v="Yes"/>
    <n v="11"/>
    <n v="3"/>
    <n v="2"/>
    <n v="80"/>
    <n v="0"/>
    <n v="5"/>
    <n v="3"/>
    <n v="3"/>
    <n v="5"/>
    <n v="4"/>
    <n v="1"/>
    <n v="3"/>
  </r>
  <r>
    <n v="37"/>
    <x v="1"/>
    <x v="1"/>
    <x v="1"/>
    <s v="Non-Travel"/>
    <n v="1063"/>
    <x v="1"/>
    <n v="25"/>
    <x v="4"/>
    <x v="2"/>
    <x v="0"/>
    <n v="529"/>
    <n v="2"/>
    <x v="0"/>
    <n v="72"/>
    <n v="3"/>
    <x v="0"/>
    <x v="1"/>
    <x v="2"/>
    <s v="Married"/>
    <n v="4449"/>
    <n v="23866"/>
    <n v="3"/>
    <s v="Y"/>
    <s v="Yes"/>
    <n v="15"/>
    <n v="3"/>
    <n v="1"/>
    <n v="80"/>
    <n v="2"/>
    <n v="15"/>
    <n v="2"/>
    <n v="3"/>
    <n v="13"/>
    <n v="11"/>
    <n v="10"/>
    <n v="7"/>
  </r>
  <r>
    <n v="31"/>
    <x v="1"/>
    <x v="1"/>
    <x v="1"/>
    <s v="Travel_Rarely"/>
    <n v="329"/>
    <x v="1"/>
    <n v="1"/>
    <x v="0"/>
    <x v="0"/>
    <x v="0"/>
    <n v="530"/>
    <n v="4"/>
    <x v="1"/>
    <n v="98"/>
    <n v="2"/>
    <x v="1"/>
    <x v="2"/>
    <x v="3"/>
    <s v="Married"/>
    <n v="2218"/>
    <n v="16193"/>
    <n v="1"/>
    <s v="Y"/>
    <s v="No"/>
    <n v="12"/>
    <n v="3"/>
    <n v="3"/>
    <n v="80"/>
    <n v="1"/>
    <n v="4"/>
    <n v="3"/>
    <n v="3"/>
    <n v="4"/>
    <n v="2"/>
    <n v="3"/>
    <n v="2"/>
  </r>
  <r>
    <n v="39"/>
    <x v="1"/>
    <x v="1"/>
    <x v="1"/>
    <s v="Travel_Frequently"/>
    <n v="1218"/>
    <x v="1"/>
    <n v="1"/>
    <x v="1"/>
    <x v="0"/>
    <x v="0"/>
    <n v="531"/>
    <n v="2"/>
    <x v="1"/>
    <n v="52"/>
    <n v="3"/>
    <x v="4"/>
    <x v="5"/>
    <x v="2"/>
    <s v="Divorced"/>
    <n v="19197"/>
    <n v="8213"/>
    <n v="1"/>
    <s v="Y"/>
    <s v="Yes"/>
    <n v="14"/>
    <n v="3"/>
    <n v="3"/>
    <n v="80"/>
    <n v="1"/>
    <n v="21"/>
    <n v="3"/>
    <n v="3"/>
    <n v="21"/>
    <n v="8"/>
    <n v="1"/>
    <n v="6"/>
  </r>
  <r>
    <n v="56"/>
    <x v="3"/>
    <x v="1"/>
    <x v="1"/>
    <s v="Travel_Frequently"/>
    <n v="906"/>
    <x v="0"/>
    <n v="6"/>
    <x v="3"/>
    <x v="0"/>
    <x v="0"/>
    <n v="532"/>
    <n v="3"/>
    <x v="0"/>
    <n v="86"/>
    <n v="4"/>
    <x v="3"/>
    <x v="0"/>
    <x v="3"/>
    <s v="Married"/>
    <n v="13212"/>
    <n v="18256"/>
    <n v="9"/>
    <s v="Y"/>
    <s v="No"/>
    <n v="11"/>
    <n v="3"/>
    <n v="4"/>
    <n v="80"/>
    <n v="3"/>
    <n v="36"/>
    <n v="0"/>
    <n v="2"/>
    <n v="7"/>
    <n v="7"/>
    <n v="7"/>
    <n v="7"/>
  </r>
  <r>
    <n v="30"/>
    <x v="1"/>
    <x v="1"/>
    <x v="1"/>
    <s v="Travel_Rarely"/>
    <n v="1082"/>
    <x v="0"/>
    <n v="12"/>
    <x v="3"/>
    <x v="4"/>
    <x v="0"/>
    <n v="533"/>
    <n v="2"/>
    <x v="0"/>
    <n v="83"/>
    <n v="3"/>
    <x v="0"/>
    <x v="0"/>
    <x v="2"/>
    <s v="Single"/>
    <n v="6577"/>
    <n v="19558"/>
    <n v="0"/>
    <s v="Y"/>
    <s v="No"/>
    <n v="11"/>
    <n v="3"/>
    <n v="2"/>
    <n v="80"/>
    <n v="0"/>
    <n v="6"/>
    <n v="6"/>
    <n v="3"/>
    <n v="5"/>
    <n v="4"/>
    <n v="4"/>
    <n v="4"/>
  </r>
  <r>
    <n v="41"/>
    <x v="0"/>
    <x v="1"/>
    <x v="1"/>
    <s v="Travel_Rarely"/>
    <n v="645"/>
    <x v="0"/>
    <n v="1"/>
    <x v="3"/>
    <x v="3"/>
    <x v="0"/>
    <n v="534"/>
    <n v="2"/>
    <x v="1"/>
    <n v="49"/>
    <n v="4"/>
    <x v="2"/>
    <x v="0"/>
    <x v="3"/>
    <s v="Married"/>
    <n v="8392"/>
    <n v="19566"/>
    <n v="1"/>
    <s v="Y"/>
    <s v="No"/>
    <n v="16"/>
    <n v="3"/>
    <n v="3"/>
    <n v="80"/>
    <n v="1"/>
    <n v="10"/>
    <n v="2"/>
    <n v="3"/>
    <n v="10"/>
    <n v="7"/>
    <n v="0"/>
    <n v="7"/>
  </r>
  <r>
    <n v="28"/>
    <x v="2"/>
    <x v="1"/>
    <x v="1"/>
    <s v="Travel_Rarely"/>
    <n v="1300"/>
    <x v="1"/>
    <n v="17"/>
    <x v="0"/>
    <x v="2"/>
    <x v="0"/>
    <n v="536"/>
    <n v="3"/>
    <x v="1"/>
    <n v="79"/>
    <n v="3"/>
    <x v="0"/>
    <x v="2"/>
    <x v="3"/>
    <s v="Divorced"/>
    <n v="4558"/>
    <n v="13535"/>
    <n v="1"/>
    <s v="Y"/>
    <s v="No"/>
    <n v="12"/>
    <n v="3"/>
    <n v="4"/>
    <n v="80"/>
    <n v="1"/>
    <n v="10"/>
    <n v="2"/>
    <n v="3"/>
    <n v="10"/>
    <n v="0"/>
    <n v="1"/>
    <n v="8"/>
  </r>
  <r>
    <n v="25"/>
    <x v="2"/>
    <x v="0"/>
    <x v="0"/>
    <s v="Travel_Rarely"/>
    <n v="688"/>
    <x v="1"/>
    <n v="3"/>
    <x v="3"/>
    <x v="2"/>
    <x v="0"/>
    <n v="538"/>
    <n v="1"/>
    <x v="1"/>
    <n v="91"/>
    <n v="3"/>
    <x v="1"/>
    <x v="2"/>
    <x v="3"/>
    <s v="Married"/>
    <n v="4031"/>
    <n v="9396"/>
    <n v="5"/>
    <s v="Y"/>
    <s v="No"/>
    <n v="13"/>
    <n v="3"/>
    <n v="3"/>
    <n v="80"/>
    <n v="1"/>
    <n v="6"/>
    <n v="5"/>
    <n v="3"/>
    <n v="2"/>
    <n v="2"/>
    <n v="0"/>
    <n v="2"/>
  </r>
  <r>
    <n v="52"/>
    <x v="3"/>
    <x v="1"/>
    <x v="1"/>
    <s v="Travel_Rarely"/>
    <n v="319"/>
    <x v="1"/>
    <n v="3"/>
    <x v="3"/>
    <x v="2"/>
    <x v="0"/>
    <n v="543"/>
    <n v="4"/>
    <x v="1"/>
    <n v="39"/>
    <n v="2"/>
    <x v="2"/>
    <x v="3"/>
    <x v="2"/>
    <s v="Married"/>
    <n v="7969"/>
    <n v="19609"/>
    <n v="2"/>
    <s v="Y"/>
    <s v="Yes"/>
    <n v="14"/>
    <n v="3"/>
    <n v="3"/>
    <n v="80"/>
    <n v="0"/>
    <n v="28"/>
    <n v="4"/>
    <n v="3"/>
    <n v="5"/>
    <n v="4"/>
    <n v="0"/>
    <n v="4"/>
  </r>
  <r>
    <n v="45"/>
    <x v="0"/>
    <x v="1"/>
    <x v="1"/>
    <s v="Travel_Rarely"/>
    <n v="192"/>
    <x v="1"/>
    <n v="10"/>
    <x v="0"/>
    <x v="0"/>
    <x v="0"/>
    <n v="544"/>
    <n v="1"/>
    <x v="1"/>
    <n v="69"/>
    <n v="3"/>
    <x v="1"/>
    <x v="1"/>
    <x v="0"/>
    <s v="Married"/>
    <n v="2654"/>
    <n v="9655"/>
    <n v="3"/>
    <s v="Y"/>
    <s v="No"/>
    <n v="21"/>
    <n v="4"/>
    <n v="4"/>
    <n v="80"/>
    <n v="2"/>
    <n v="8"/>
    <n v="3"/>
    <n v="2"/>
    <n v="2"/>
    <n v="2"/>
    <n v="0"/>
    <n v="2"/>
  </r>
  <r>
    <n v="52"/>
    <x v="3"/>
    <x v="1"/>
    <x v="1"/>
    <s v="Travel_Rarely"/>
    <n v="1490"/>
    <x v="1"/>
    <n v="4"/>
    <x v="0"/>
    <x v="0"/>
    <x v="0"/>
    <n v="546"/>
    <n v="4"/>
    <x v="0"/>
    <n v="30"/>
    <n v="3"/>
    <x v="3"/>
    <x v="5"/>
    <x v="0"/>
    <s v="Married"/>
    <n v="16555"/>
    <n v="10310"/>
    <n v="2"/>
    <s v="Y"/>
    <s v="No"/>
    <n v="13"/>
    <n v="3"/>
    <n v="4"/>
    <n v="80"/>
    <n v="0"/>
    <n v="31"/>
    <n v="2"/>
    <n v="1"/>
    <n v="5"/>
    <n v="2"/>
    <n v="1"/>
    <n v="4"/>
  </r>
  <r>
    <n v="42"/>
    <x v="0"/>
    <x v="1"/>
    <x v="1"/>
    <s v="Travel_Frequently"/>
    <n v="532"/>
    <x v="1"/>
    <n v="29"/>
    <x v="0"/>
    <x v="0"/>
    <x v="0"/>
    <n v="547"/>
    <n v="1"/>
    <x v="0"/>
    <n v="92"/>
    <n v="3"/>
    <x v="0"/>
    <x v="1"/>
    <x v="2"/>
    <s v="Divorced"/>
    <n v="4556"/>
    <n v="12932"/>
    <n v="2"/>
    <s v="Y"/>
    <s v="No"/>
    <n v="11"/>
    <n v="3"/>
    <n v="2"/>
    <n v="80"/>
    <n v="1"/>
    <n v="19"/>
    <n v="3"/>
    <n v="3"/>
    <n v="5"/>
    <n v="4"/>
    <n v="0"/>
    <n v="2"/>
  </r>
  <r>
    <n v="30"/>
    <x v="1"/>
    <x v="1"/>
    <x v="1"/>
    <s v="Travel_Rarely"/>
    <n v="317"/>
    <x v="1"/>
    <n v="2"/>
    <x v="3"/>
    <x v="0"/>
    <x v="0"/>
    <n v="548"/>
    <n v="3"/>
    <x v="0"/>
    <n v="43"/>
    <n v="1"/>
    <x v="0"/>
    <x v="3"/>
    <x v="0"/>
    <s v="Single"/>
    <n v="6091"/>
    <n v="24793"/>
    <n v="2"/>
    <s v="Y"/>
    <s v="No"/>
    <n v="20"/>
    <n v="4"/>
    <n v="3"/>
    <n v="80"/>
    <n v="0"/>
    <n v="11"/>
    <n v="2"/>
    <n v="3"/>
    <n v="5"/>
    <n v="4"/>
    <n v="0"/>
    <n v="2"/>
  </r>
  <r>
    <n v="60"/>
    <x v="3"/>
    <x v="1"/>
    <x v="1"/>
    <s v="Travel_Rarely"/>
    <n v="422"/>
    <x v="1"/>
    <n v="7"/>
    <x v="3"/>
    <x v="0"/>
    <x v="0"/>
    <n v="549"/>
    <n v="1"/>
    <x v="0"/>
    <n v="41"/>
    <n v="3"/>
    <x v="4"/>
    <x v="5"/>
    <x v="3"/>
    <s v="Married"/>
    <n v="19566"/>
    <n v="3854"/>
    <n v="5"/>
    <s v="Y"/>
    <s v="No"/>
    <n v="11"/>
    <n v="3"/>
    <n v="4"/>
    <n v="80"/>
    <n v="0"/>
    <n v="33"/>
    <n v="5"/>
    <n v="1"/>
    <n v="29"/>
    <n v="8"/>
    <n v="11"/>
    <n v="10"/>
  </r>
  <r>
    <n v="46"/>
    <x v="0"/>
    <x v="1"/>
    <x v="1"/>
    <s v="Travel_Rarely"/>
    <n v="1485"/>
    <x v="1"/>
    <n v="18"/>
    <x v="3"/>
    <x v="2"/>
    <x v="0"/>
    <n v="550"/>
    <n v="3"/>
    <x v="0"/>
    <n v="87"/>
    <n v="3"/>
    <x v="0"/>
    <x v="3"/>
    <x v="2"/>
    <s v="Divorced"/>
    <n v="4810"/>
    <n v="26314"/>
    <n v="2"/>
    <s v="Y"/>
    <s v="No"/>
    <n v="14"/>
    <n v="3"/>
    <n v="3"/>
    <n v="80"/>
    <n v="1"/>
    <n v="19"/>
    <n v="5"/>
    <n v="2"/>
    <n v="10"/>
    <n v="7"/>
    <n v="0"/>
    <n v="8"/>
  </r>
  <r>
    <n v="42"/>
    <x v="0"/>
    <x v="1"/>
    <x v="1"/>
    <s v="Travel_Frequently"/>
    <n v="1368"/>
    <x v="1"/>
    <n v="28"/>
    <x v="2"/>
    <x v="4"/>
    <x v="0"/>
    <n v="551"/>
    <n v="4"/>
    <x v="0"/>
    <n v="88"/>
    <n v="2"/>
    <x v="0"/>
    <x v="4"/>
    <x v="0"/>
    <s v="Married"/>
    <n v="4523"/>
    <n v="4386"/>
    <n v="0"/>
    <s v="Y"/>
    <s v="No"/>
    <n v="11"/>
    <n v="3"/>
    <n v="4"/>
    <n v="80"/>
    <n v="3"/>
    <n v="7"/>
    <n v="4"/>
    <n v="4"/>
    <n v="6"/>
    <n v="5"/>
    <n v="0"/>
    <n v="4"/>
  </r>
  <r>
    <n v="24"/>
    <x v="2"/>
    <x v="0"/>
    <x v="0"/>
    <s v="Travel_Rarely"/>
    <n v="1448"/>
    <x v="0"/>
    <n v="1"/>
    <x v="1"/>
    <x v="4"/>
    <x v="0"/>
    <n v="554"/>
    <n v="1"/>
    <x v="0"/>
    <n v="62"/>
    <n v="3"/>
    <x v="1"/>
    <x v="6"/>
    <x v="1"/>
    <s v="Single"/>
    <n v="3202"/>
    <n v="21972"/>
    <n v="1"/>
    <s v="Y"/>
    <s v="Yes"/>
    <n v="16"/>
    <n v="3"/>
    <n v="2"/>
    <n v="80"/>
    <n v="0"/>
    <n v="6"/>
    <n v="4"/>
    <n v="3"/>
    <n v="5"/>
    <n v="3"/>
    <n v="1"/>
    <n v="4"/>
  </r>
  <r>
    <n v="34"/>
    <x v="1"/>
    <x v="0"/>
    <x v="0"/>
    <s v="Travel_Frequently"/>
    <n v="296"/>
    <x v="0"/>
    <n v="6"/>
    <x v="0"/>
    <x v="3"/>
    <x v="0"/>
    <n v="555"/>
    <n v="4"/>
    <x v="0"/>
    <n v="33"/>
    <n v="1"/>
    <x v="1"/>
    <x v="6"/>
    <x v="2"/>
    <s v="Divorced"/>
    <n v="2351"/>
    <n v="12253"/>
    <n v="0"/>
    <s v="Y"/>
    <s v="No"/>
    <n v="16"/>
    <n v="3"/>
    <n v="4"/>
    <n v="80"/>
    <n v="1"/>
    <n v="3"/>
    <n v="3"/>
    <n v="2"/>
    <n v="2"/>
    <n v="2"/>
    <n v="1"/>
    <n v="0"/>
  </r>
  <r>
    <n v="38"/>
    <x v="1"/>
    <x v="1"/>
    <x v="1"/>
    <s v="Travel_Frequently"/>
    <n v="1490"/>
    <x v="1"/>
    <n v="2"/>
    <x v="0"/>
    <x v="0"/>
    <x v="0"/>
    <n v="556"/>
    <n v="4"/>
    <x v="1"/>
    <n v="42"/>
    <n v="3"/>
    <x v="1"/>
    <x v="2"/>
    <x v="0"/>
    <s v="Married"/>
    <n v="1702"/>
    <n v="12106"/>
    <n v="1"/>
    <s v="Y"/>
    <s v="Yes"/>
    <n v="23"/>
    <n v="4"/>
    <n v="3"/>
    <n v="80"/>
    <n v="1"/>
    <n v="1"/>
    <n v="3"/>
    <n v="3"/>
    <n v="1"/>
    <n v="0"/>
    <n v="0"/>
    <n v="0"/>
  </r>
  <r>
    <n v="40"/>
    <x v="1"/>
    <x v="1"/>
    <x v="1"/>
    <s v="Travel_Rarely"/>
    <n v="1398"/>
    <x v="0"/>
    <n v="2"/>
    <x v="2"/>
    <x v="0"/>
    <x v="0"/>
    <n v="558"/>
    <n v="3"/>
    <x v="0"/>
    <n v="79"/>
    <n v="3"/>
    <x v="4"/>
    <x v="5"/>
    <x v="2"/>
    <s v="Married"/>
    <n v="18041"/>
    <n v="13022"/>
    <n v="0"/>
    <s v="Y"/>
    <s v="No"/>
    <n v="14"/>
    <n v="3"/>
    <n v="4"/>
    <n v="80"/>
    <n v="0"/>
    <n v="21"/>
    <n v="2"/>
    <n v="3"/>
    <n v="20"/>
    <n v="15"/>
    <n v="1"/>
    <n v="12"/>
  </r>
  <r>
    <n v="26"/>
    <x v="2"/>
    <x v="1"/>
    <x v="1"/>
    <s v="Travel_Rarely"/>
    <n v="1349"/>
    <x v="1"/>
    <n v="23"/>
    <x v="3"/>
    <x v="0"/>
    <x v="0"/>
    <n v="560"/>
    <n v="1"/>
    <x v="0"/>
    <n v="90"/>
    <n v="3"/>
    <x v="1"/>
    <x v="1"/>
    <x v="0"/>
    <s v="Divorced"/>
    <n v="2886"/>
    <n v="3032"/>
    <n v="1"/>
    <s v="Y"/>
    <s v="No"/>
    <n v="22"/>
    <n v="4"/>
    <n v="2"/>
    <n v="80"/>
    <n v="2"/>
    <n v="3"/>
    <n v="3"/>
    <n v="1"/>
    <n v="3"/>
    <n v="2"/>
    <n v="0"/>
    <n v="2"/>
  </r>
  <r>
    <n v="30"/>
    <x v="1"/>
    <x v="1"/>
    <x v="1"/>
    <s v="Non-Travel"/>
    <n v="1400"/>
    <x v="1"/>
    <n v="3"/>
    <x v="3"/>
    <x v="0"/>
    <x v="0"/>
    <n v="562"/>
    <n v="3"/>
    <x v="1"/>
    <n v="53"/>
    <n v="3"/>
    <x v="1"/>
    <x v="2"/>
    <x v="0"/>
    <s v="Married"/>
    <n v="2097"/>
    <n v="16734"/>
    <n v="4"/>
    <s v="Y"/>
    <s v="No"/>
    <n v="15"/>
    <n v="3"/>
    <n v="3"/>
    <n v="80"/>
    <n v="1"/>
    <n v="9"/>
    <n v="3"/>
    <n v="1"/>
    <n v="5"/>
    <n v="3"/>
    <n v="1"/>
    <n v="4"/>
  </r>
  <r>
    <n v="29"/>
    <x v="2"/>
    <x v="1"/>
    <x v="1"/>
    <s v="Travel_Rarely"/>
    <n v="986"/>
    <x v="1"/>
    <n v="3"/>
    <x v="2"/>
    <x v="2"/>
    <x v="0"/>
    <n v="564"/>
    <n v="2"/>
    <x v="1"/>
    <n v="93"/>
    <n v="2"/>
    <x v="2"/>
    <x v="7"/>
    <x v="2"/>
    <s v="Married"/>
    <n v="11935"/>
    <n v="21526"/>
    <n v="1"/>
    <s v="Y"/>
    <s v="No"/>
    <n v="18"/>
    <n v="3"/>
    <n v="3"/>
    <n v="80"/>
    <n v="0"/>
    <n v="10"/>
    <n v="2"/>
    <n v="3"/>
    <n v="10"/>
    <n v="2"/>
    <n v="0"/>
    <n v="7"/>
  </r>
  <r>
    <n v="29"/>
    <x v="2"/>
    <x v="0"/>
    <x v="0"/>
    <s v="Travel_Rarely"/>
    <n v="408"/>
    <x v="1"/>
    <n v="25"/>
    <x v="4"/>
    <x v="4"/>
    <x v="0"/>
    <n v="565"/>
    <n v="3"/>
    <x v="0"/>
    <n v="71"/>
    <n v="2"/>
    <x v="1"/>
    <x v="1"/>
    <x v="1"/>
    <s v="Married"/>
    <n v="2546"/>
    <n v="18300"/>
    <n v="5"/>
    <s v="Y"/>
    <s v="No"/>
    <n v="16"/>
    <n v="3"/>
    <n v="2"/>
    <n v="80"/>
    <n v="0"/>
    <n v="6"/>
    <n v="2"/>
    <n v="4"/>
    <n v="2"/>
    <n v="2"/>
    <n v="1"/>
    <n v="1"/>
  </r>
  <r>
    <n v="19"/>
    <x v="2"/>
    <x v="0"/>
    <x v="0"/>
    <s v="Travel_Rarely"/>
    <n v="489"/>
    <x v="2"/>
    <n v="2"/>
    <x v="0"/>
    <x v="4"/>
    <x v="0"/>
    <n v="566"/>
    <n v="1"/>
    <x v="1"/>
    <n v="52"/>
    <n v="2"/>
    <x v="1"/>
    <x v="8"/>
    <x v="0"/>
    <s v="Single"/>
    <n v="2564"/>
    <n v="18437"/>
    <n v="1"/>
    <s v="Y"/>
    <s v="No"/>
    <n v="12"/>
    <n v="3"/>
    <n v="3"/>
    <n v="80"/>
    <n v="0"/>
    <n v="1"/>
    <n v="3"/>
    <n v="4"/>
    <n v="1"/>
    <n v="0"/>
    <n v="0"/>
    <n v="0"/>
  </r>
  <r>
    <n v="30"/>
    <x v="1"/>
    <x v="1"/>
    <x v="1"/>
    <s v="Non-Travel"/>
    <n v="1398"/>
    <x v="0"/>
    <n v="22"/>
    <x v="2"/>
    <x v="1"/>
    <x v="0"/>
    <n v="567"/>
    <n v="3"/>
    <x v="0"/>
    <n v="69"/>
    <n v="3"/>
    <x v="2"/>
    <x v="0"/>
    <x v="3"/>
    <s v="Married"/>
    <n v="8412"/>
    <n v="2890"/>
    <n v="0"/>
    <s v="Y"/>
    <s v="No"/>
    <n v="11"/>
    <n v="3"/>
    <n v="3"/>
    <n v="80"/>
    <n v="0"/>
    <n v="10"/>
    <n v="3"/>
    <n v="3"/>
    <n v="9"/>
    <n v="8"/>
    <n v="7"/>
    <n v="8"/>
  </r>
  <r>
    <n v="57"/>
    <x v="3"/>
    <x v="1"/>
    <x v="1"/>
    <s v="Travel_Rarely"/>
    <n v="210"/>
    <x v="0"/>
    <n v="29"/>
    <x v="3"/>
    <x v="3"/>
    <x v="0"/>
    <n v="568"/>
    <n v="1"/>
    <x v="1"/>
    <n v="56"/>
    <n v="2"/>
    <x v="3"/>
    <x v="5"/>
    <x v="0"/>
    <s v="Divorced"/>
    <n v="14118"/>
    <n v="22102"/>
    <n v="3"/>
    <s v="Y"/>
    <s v="No"/>
    <n v="12"/>
    <n v="3"/>
    <n v="3"/>
    <n v="80"/>
    <n v="1"/>
    <n v="32"/>
    <n v="3"/>
    <n v="2"/>
    <n v="1"/>
    <n v="0"/>
    <n v="0"/>
    <n v="0"/>
  </r>
  <r>
    <n v="50"/>
    <x v="0"/>
    <x v="1"/>
    <x v="1"/>
    <s v="Travel_Rarely"/>
    <n v="1099"/>
    <x v="1"/>
    <n v="29"/>
    <x v="2"/>
    <x v="0"/>
    <x v="0"/>
    <n v="569"/>
    <n v="2"/>
    <x v="1"/>
    <n v="88"/>
    <n v="2"/>
    <x v="3"/>
    <x v="5"/>
    <x v="2"/>
    <s v="Married"/>
    <n v="17046"/>
    <n v="9314"/>
    <n v="0"/>
    <s v="Y"/>
    <s v="No"/>
    <n v="15"/>
    <n v="3"/>
    <n v="2"/>
    <n v="80"/>
    <n v="1"/>
    <n v="28"/>
    <n v="2"/>
    <n v="3"/>
    <n v="27"/>
    <n v="10"/>
    <n v="15"/>
    <n v="7"/>
  </r>
  <r>
    <n v="30"/>
    <x v="1"/>
    <x v="1"/>
    <x v="1"/>
    <s v="Non-Travel"/>
    <n v="1116"/>
    <x v="1"/>
    <n v="2"/>
    <x v="3"/>
    <x v="2"/>
    <x v="0"/>
    <n v="571"/>
    <n v="3"/>
    <x v="0"/>
    <n v="49"/>
    <n v="3"/>
    <x v="1"/>
    <x v="2"/>
    <x v="0"/>
    <s v="Single"/>
    <n v="2564"/>
    <n v="7181"/>
    <n v="0"/>
    <s v="Y"/>
    <s v="No"/>
    <n v="14"/>
    <n v="3"/>
    <n v="3"/>
    <n v="80"/>
    <n v="0"/>
    <n v="12"/>
    <n v="2"/>
    <n v="2"/>
    <n v="11"/>
    <n v="7"/>
    <n v="6"/>
    <n v="7"/>
  </r>
  <r>
    <n v="60"/>
    <x v="3"/>
    <x v="1"/>
    <x v="1"/>
    <s v="Travel_Frequently"/>
    <n v="1499"/>
    <x v="0"/>
    <n v="28"/>
    <x v="3"/>
    <x v="3"/>
    <x v="0"/>
    <n v="573"/>
    <n v="3"/>
    <x v="0"/>
    <n v="80"/>
    <n v="2"/>
    <x v="2"/>
    <x v="0"/>
    <x v="3"/>
    <s v="Married"/>
    <n v="10266"/>
    <n v="2845"/>
    <n v="4"/>
    <s v="Y"/>
    <s v="No"/>
    <n v="19"/>
    <n v="3"/>
    <n v="4"/>
    <n v="80"/>
    <n v="0"/>
    <n v="22"/>
    <n v="5"/>
    <n v="4"/>
    <n v="18"/>
    <n v="13"/>
    <n v="13"/>
    <n v="11"/>
  </r>
  <r>
    <n v="47"/>
    <x v="0"/>
    <x v="1"/>
    <x v="1"/>
    <s v="Travel_Rarely"/>
    <n v="983"/>
    <x v="1"/>
    <n v="2"/>
    <x v="0"/>
    <x v="2"/>
    <x v="0"/>
    <n v="574"/>
    <n v="1"/>
    <x v="0"/>
    <n v="65"/>
    <n v="3"/>
    <x v="0"/>
    <x v="3"/>
    <x v="0"/>
    <s v="Divorced"/>
    <n v="5070"/>
    <n v="7389"/>
    <n v="5"/>
    <s v="Y"/>
    <s v="No"/>
    <n v="13"/>
    <n v="3"/>
    <n v="3"/>
    <n v="80"/>
    <n v="3"/>
    <n v="20"/>
    <n v="2"/>
    <n v="3"/>
    <n v="5"/>
    <n v="0"/>
    <n v="0"/>
    <n v="4"/>
  </r>
  <r>
    <n v="46"/>
    <x v="0"/>
    <x v="1"/>
    <x v="1"/>
    <s v="Travel_Rarely"/>
    <n v="1009"/>
    <x v="1"/>
    <n v="2"/>
    <x v="3"/>
    <x v="0"/>
    <x v="0"/>
    <n v="575"/>
    <n v="1"/>
    <x v="1"/>
    <n v="51"/>
    <n v="3"/>
    <x v="3"/>
    <x v="7"/>
    <x v="2"/>
    <s v="Married"/>
    <n v="17861"/>
    <n v="2288"/>
    <n v="6"/>
    <s v="Y"/>
    <s v="No"/>
    <n v="13"/>
    <n v="3"/>
    <n v="3"/>
    <n v="80"/>
    <n v="0"/>
    <n v="26"/>
    <n v="2"/>
    <n v="1"/>
    <n v="3"/>
    <n v="2"/>
    <n v="0"/>
    <n v="1"/>
  </r>
  <r>
    <n v="35"/>
    <x v="1"/>
    <x v="1"/>
    <x v="1"/>
    <s v="Travel_Rarely"/>
    <n v="144"/>
    <x v="1"/>
    <n v="22"/>
    <x v="3"/>
    <x v="0"/>
    <x v="0"/>
    <n v="577"/>
    <n v="4"/>
    <x v="1"/>
    <n v="46"/>
    <n v="1"/>
    <x v="1"/>
    <x v="2"/>
    <x v="2"/>
    <s v="Single"/>
    <n v="4230"/>
    <n v="19225"/>
    <n v="0"/>
    <s v="Y"/>
    <s v="No"/>
    <n v="15"/>
    <n v="3"/>
    <n v="3"/>
    <n v="80"/>
    <n v="0"/>
    <n v="6"/>
    <n v="2"/>
    <n v="3"/>
    <n v="5"/>
    <n v="4"/>
    <n v="4"/>
    <n v="3"/>
  </r>
  <r>
    <n v="54"/>
    <x v="3"/>
    <x v="1"/>
    <x v="1"/>
    <s v="Travel_Rarely"/>
    <n v="548"/>
    <x v="1"/>
    <n v="8"/>
    <x v="2"/>
    <x v="0"/>
    <x v="0"/>
    <n v="578"/>
    <n v="3"/>
    <x v="0"/>
    <n v="42"/>
    <n v="3"/>
    <x v="0"/>
    <x v="2"/>
    <x v="2"/>
    <s v="Single"/>
    <n v="3780"/>
    <n v="23428"/>
    <n v="7"/>
    <s v="Y"/>
    <s v="No"/>
    <n v="11"/>
    <n v="3"/>
    <n v="3"/>
    <n v="80"/>
    <n v="0"/>
    <n v="19"/>
    <n v="3"/>
    <n v="3"/>
    <n v="1"/>
    <n v="0"/>
    <n v="0"/>
    <n v="0"/>
  </r>
  <r>
    <n v="34"/>
    <x v="1"/>
    <x v="1"/>
    <x v="1"/>
    <s v="Travel_Rarely"/>
    <n v="1303"/>
    <x v="1"/>
    <n v="2"/>
    <x v="2"/>
    <x v="0"/>
    <x v="0"/>
    <n v="579"/>
    <n v="4"/>
    <x v="1"/>
    <n v="62"/>
    <n v="2"/>
    <x v="1"/>
    <x v="1"/>
    <x v="2"/>
    <s v="Divorced"/>
    <n v="2768"/>
    <n v="8416"/>
    <n v="3"/>
    <s v="Y"/>
    <s v="No"/>
    <n v="12"/>
    <n v="3"/>
    <n v="3"/>
    <n v="80"/>
    <n v="1"/>
    <n v="14"/>
    <n v="3"/>
    <n v="3"/>
    <n v="7"/>
    <n v="3"/>
    <n v="5"/>
    <n v="7"/>
  </r>
  <r>
    <n v="46"/>
    <x v="0"/>
    <x v="1"/>
    <x v="1"/>
    <s v="Travel_Rarely"/>
    <n v="1125"/>
    <x v="0"/>
    <n v="10"/>
    <x v="3"/>
    <x v="3"/>
    <x v="0"/>
    <n v="580"/>
    <n v="3"/>
    <x v="0"/>
    <n v="94"/>
    <n v="2"/>
    <x v="2"/>
    <x v="0"/>
    <x v="0"/>
    <s v="Married"/>
    <n v="9071"/>
    <n v="11563"/>
    <n v="2"/>
    <s v="Y"/>
    <s v="Yes"/>
    <n v="19"/>
    <n v="3"/>
    <n v="3"/>
    <n v="80"/>
    <n v="1"/>
    <n v="15"/>
    <n v="3"/>
    <n v="3"/>
    <n v="3"/>
    <n v="2"/>
    <n v="1"/>
    <n v="2"/>
  </r>
  <r>
    <n v="31"/>
    <x v="1"/>
    <x v="1"/>
    <x v="1"/>
    <s v="Travel_Rarely"/>
    <n v="1274"/>
    <x v="1"/>
    <n v="9"/>
    <x v="1"/>
    <x v="0"/>
    <x v="0"/>
    <n v="581"/>
    <n v="3"/>
    <x v="1"/>
    <n v="33"/>
    <n v="3"/>
    <x v="2"/>
    <x v="3"/>
    <x v="1"/>
    <s v="Divorced"/>
    <n v="10648"/>
    <n v="14394"/>
    <n v="1"/>
    <s v="Y"/>
    <s v="No"/>
    <n v="25"/>
    <n v="4"/>
    <n v="4"/>
    <n v="80"/>
    <n v="1"/>
    <n v="13"/>
    <n v="6"/>
    <n v="4"/>
    <n v="13"/>
    <n v="8"/>
    <n v="0"/>
    <n v="8"/>
  </r>
  <r>
    <n v="33"/>
    <x v="1"/>
    <x v="0"/>
    <x v="0"/>
    <s v="Travel_Rarely"/>
    <n v="1277"/>
    <x v="1"/>
    <n v="15"/>
    <x v="1"/>
    <x v="2"/>
    <x v="0"/>
    <n v="582"/>
    <n v="2"/>
    <x v="1"/>
    <n v="56"/>
    <n v="3"/>
    <x v="2"/>
    <x v="5"/>
    <x v="2"/>
    <s v="Married"/>
    <n v="13610"/>
    <n v="24619"/>
    <n v="7"/>
    <s v="Y"/>
    <s v="Yes"/>
    <n v="12"/>
    <n v="3"/>
    <n v="4"/>
    <n v="80"/>
    <n v="0"/>
    <n v="15"/>
    <n v="2"/>
    <n v="4"/>
    <n v="7"/>
    <n v="6"/>
    <n v="7"/>
    <n v="7"/>
  </r>
  <r>
    <n v="33"/>
    <x v="1"/>
    <x v="0"/>
    <x v="0"/>
    <s v="Travel_Rarely"/>
    <n v="587"/>
    <x v="1"/>
    <n v="10"/>
    <x v="1"/>
    <x v="2"/>
    <x v="0"/>
    <n v="584"/>
    <n v="1"/>
    <x v="1"/>
    <n v="38"/>
    <n v="1"/>
    <x v="1"/>
    <x v="2"/>
    <x v="0"/>
    <s v="Divorced"/>
    <n v="3408"/>
    <n v="6705"/>
    <n v="7"/>
    <s v="Y"/>
    <s v="No"/>
    <n v="13"/>
    <n v="3"/>
    <n v="1"/>
    <n v="80"/>
    <n v="3"/>
    <n v="8"/>
    <n v="2"/>
    <n v="3"/>
    <n v="4"/>
    <n v="3"/>
    <n v="1"/>
    <n v="3"/>
  </r>
  <r>
    <n v="30"/>
    <x v="1"/>
    <x v="1"/>
    <x v="1"/>
    <s v="Travel_Rarely"/>
    <n v="413"/>
    <x v="0"/>
    <n v="7"/>
    <x v="1"/>
    <x v="3"/>
    <x v="0"/>
    <n v="585"/>
    <n v="4"/>
    <x v="1"/>
    <n v="57"/>
    <n v="3"/>
    <x v="1"/>
    <x v="6"/>
    <x v="1"/>
    <s v="Single"/>
    <n v="2983"/>
    <n v="18398"/>
    <n v="0"/>
    <s v="Y"/>
    <s v="No"/>
    <n v="14"/>
    <n v="3"/>
    <n v="1"/>
    <n v="80"/>
    <n v="0"/>
    <n v="4"/>
    <n v="3"/>
    <n v="3"/>
    <n v="3"/>
    <n v="2"/>
    <n v="1"/>
    <n v="2"/>
  </r>
  <r>
    <n v="35"/>
    <x v="1"/>
    <x v="1"/>
    <x v="1"/>
    <s v="Travel_Rarely"/>
    <n v="1276"/>
    <x v="1"/>
    <n v="16"/>
    <x v="3"/>
    <x v="0"/>
    <x v="0"/>
    <n v="586"/>
    <n v="4"/>
    <x v="1"/>
    <n v="72"/>
    <n v="3"/>
    <x v="2"/>
    <x v="4"/>
    <x v="2"/>
    <s v="Married"/>
    <n v="7632"/>
    <n v="14295"/>
    <n v="4"/>
    <s v="Y"/>
    <s v="Yes"/>
    <n v="12"/>
    <n v="3"/>
    <n v="3"/>
    <n v="80"/>
    <n v="0"/>
    <n v="10"/>
    <n v="2"/>
    <n v="3"/>
    <n v="8"/>
    <n v="7"/>
    <n v="0"/>
    <n v="0"/>
  </r>
  <r>
    <n v="31"/>
    <x v="1"/>
    <x v="0"/>
    <x v="0"/>
    <s v="Travel_Frequently"/>
    <n v="534"/>
    <x v="1"/>
    <n v="20"/>
    <x v="3"/>
    <x v="0"/>
    <x v="0"/>
    <n v="587"/>
    <n v="1"/>
    <x v="1"/>
    <n v="66"/>
    <n v="3"/>
    <x v="2"/>
    <x v="4"/>
    <x v="2"/>
    <s v="Married"/>
    <n v="9824"/>
    <n v="22908"/>
    <n v="3"/>
    <s v="Y"/>
    <s v="No"/>
    <n v="12"/>
    <n v="3"/>
    <n v="1"/>
    <n v="80"/>
    <n v="0"/>
    <n v="12"/>
    <n v="2"/>
    <n v="3"/>
    <n v="1"/>
    <n v="0"/>
    <n v="0"/>
    <n v="0"/>
  </r>
  <r>
    <n v="34"/>
    <x v="1"/>
    <x v="0"/>
    <x v="0"/>
    <s v="Travel_Frequently"/>
    <n v="988"/>
    <x v="2"/>
    <n v="23"/>
    <x v="3"/>
    <x v="5"/>
    <x v="0"/>
    <n v="590"/>
    <n v="2"/>
    <x v="0"/>
    <n v="43"/>
    <n v="3"/>
    <x v="2"/>
    <x v="8"/>
    <x v="3"/>
    <s v="Divorced"/>
    <n v="9950"/>
    <n v="11533"/>
    <n v="9"/>
    <s v="Y"/>
    <s v="Yes"/>
    <n v="15"/>
    <n v="3"/>
    <n v="3"/>
    <n v="80"/>
    <n v="3"/>
    <n v="11"/>
    <n v="2"/>
    <n v="3"/>
    <n v="3"/>
    <n v="2"/>
    <n v="0"/>
    <n v="2"/>
  </r>
  <r>
    <n v="42"/>
    <x v="0"/>
    <x v="1"/>
    <x v="1"/>
    <s v="Travel_Frequently"/>
    <n v="1474"/>
    <x v="1"/>
    <n v="5"/>
    <x v="0"/>
    <x v="1"/>
    <x v="0"/>
    <n v="591"/>
    <n v="2"/>
    <x v="1"/>
    <n v="97"/>
    <n v="3"/>
    <x v="1"/>
    <x v="2"/>
    <x v="2"/>
    <s v="Married"/>
    <n v="2093"/>
    <n v="9260"/>
    <n v="4"/>
    <s v="Y"/>
    <s v="No"/>
    <n v="17"/>
    <n v="3"/>
    <n v="4"/>
    <n v="80"/>
    <n v="1"/>
    <n v="8"/>
    <n v="4"/>
    <n v="3"/>
    <n v="2"/>
    <n v="2"/>
    <n v="2"/>
    <n v="0"/>
  </r>
  <r>
    <n v="36"/>
    <x v="1"/>
    <x v="1"/>
    <x v="1"/>
    <s v="Non-Travel"/>
    <n v="635"/>
    <x v="0"/>
    <n v="10"/>
    <x v="2"/>
    <x v="2"/>
    <x v="0"/>
    <n v="592"/>
    <n v="2"/>
    <x v="1"/>
    <n v="32"/>
    <n v="3"/>
    <x v="2"/>
    <x v="0"/>
    <x v="0"/>
    <s v="Single"/>
    <n v="9980"/>
    <n v="15318"/>
    <n v="1"/>
    <s v="Y"/>
    <s v="No"/>
    <n v="14"/>
    <n v="3"/>
    <n v="4"/>
    <n v="80"/>
    <n v="0"/>
    <n v="10"/>
    <n v="3"/>
    <n v="2"/>
    <n v="10"/>
    <n v="3"/>
    <n v="9"/>
    <n v="7"/>
  </r>
  <r>
    <n v="22"/>
    <x v="2"/>
    <x v="0"/>
    <x v="0"/>
    <s v="Travel_Frequently"/>
    <n v="1368"/>
    <x v="1"/>
    <n v="4"/>
    <x v="1"/>
    <x v="4"/>
    <x v="0"/>
    <n v="593"/>
    <n v="3"/>
    <x v="1"/>
    <n v="99"/>
    <n v="2"/>
    <x v="1"/>
    <x v="2"/>
    <x v="2"/>
    <s v="Single"/>
    <n v="3894"/>
    <n v="9129"/>
    <n v="5"/>
    <s v="Y"/>
    <s v="No"/>
    <n v="16"/>
    <n v="3"/>
    <n v="3"/>
    <n v="80"/>
    <n v="0"/>
    <n v="4"/>
    <n v="3"/>
    <n v="3"/>
    <n v="2"/>
    <n v="2"/>
    <n v="1"/>
    <n v="2"/>
  </r>
  <r>
    <n v="48"/>
    <x v="0"/>
    <x v="1"/>
    <x v="1"/>
    <s v="Travel_Rarely"/>
    <n v="163"/>
    <x v="0"/>
    <n v="2"/>
    <x v="4"/>
    <x v="3"/>
    <x v="0"/>
    <n v="595"/>
    <n v="2"/>
    <x v="0"/>
    <n v="37"/>
    <n v="3"/>
    <x v="0"/>
    <x v="0"/>
    <x v="0"/>
    <s v="Married"/>
    <n v="4051"/>
    <n v="19658"/>
    <n v="2"/>
    <s v="Y"/>
    <s v="No"/>
    <n v="14"/>
    <n v="3"/>
    <n v="1"/>
    <n v="80"/>
    <n v="1"/>
    <n v="14"/>
    <n v="2"/>
    <n v="3"/>
    <n v="9"/>
    <n v="7"/>
    <n v="6"/>
    <n v="7"/>
  </r>
  <r>
    <n v="55"/>
    <x v="3"/>
    <x v="1"/>
    <x v="1"/>
    <s v="Travel_Rarely"/>
    <n v="1117"/>
    <x v="0"/>
    <n v="18"/>
    <x v="4"/>
    <x v="0"/>
    <x v="0"/>
    <n v="597"/>
    <n v="1"/>
    <x v="0"/>
    <n v="83"/>
    <n v="3"/>
    <x v="3"/>
    <x v="5"/>
    <x v="1"/>
    <s v="Single"/>
    <n v="16835"/>
    <n v="9873"/>
    <n v="3"/>
    <s v="Y"/>
    <s v="No"/>
    <n v="23"/>
    <n v="4"/>
    <n v="4"/>
    <n v="80"/>
    <n v="0"/>
    <n v="37"/>
    <n v="2"/>
    <n v="3"/>
    <n v="10"/>
    <n v="9"/>
    <n v="7"/>
    <n v="7"/>
  </r>
  <r>
    <n v="41"/>
    <x v="0"/>
    <x v="1"/>
    <x v="1"/>
    <s v="Non-Travel"/>
    <n v="267"/>
    <x v="0"/>
    <n v="10"/>
    <x v="0"/>
    <x v="0"/>
    <x v="0"/>
    <n v="599"/>
    <n v="4"/>
    <x v="1"/>
    <n v="56"/>
    <n v="3"/>
    <x v="0"/>
    <x v="0"/>
    <x v="0"/>
    <s v="Single"/>
    <n v="6230"/>
    <n v="13430"/>
    <n v="7"/>
    <s v="Y"/>
    <s v="No"/>
    <n v="14"/>
    <n v="3"/>
    <n v="4"/>
    <n v="80"/>
    <n v="0"/>
    <n v="16"/>
    <n v="3"/>
    <n v="3"/>
    <n v="14"/>
    <n v="3"/>
    <n v="1"/>
    <n v="10"/>
  </r>
  <r>
    <n v="35"/>
    <x v="1"/>
    <x v="1"/>
    <x v="1"/>
    <s v="Travel_Rarely"/>
    <n v="619"/>
    <x v="0"/>
    <n v="1"/>
    <x v="3"/>
    <x v="3"/>
    <x v="0"/>
    <n v="600"/>
    <n v="2"/>
    <x v="1"/>
    <n v="85"/>
    <n v="3"/>
    <x v="0"/>
    <x v="0"/>
    <x v="2"/>
    <s v="Married"/>
    <n v="4717"/>
    <n v="18659"/>
    <n v="9"/>
    <s v="Y"/>
    <s v="No"/>
    <n v="11"/>
    <n v="3"/>
    <n v="3"/>
    <n v="80"/>
    <n v="0"/>
    <n v="15"/>
    <n v="2"/>
    <n v="3"/>
    <n v="11"/>
    <n v="9"/>
    <n v="6"/>
    <n v="9"/>
  </r>
  <r>
    <n v="40"/>
    <x v="1"/>
    <x v="1"/>
    <x v="1"/>
    <s v="Travel_Rarely"/>
    <n v="302"/>
    <x v="1"/>
    <n v="6"/>
    <x v="3"/>
    <x v="0"/>
    <x v="0"/>
    <n v="601"/>
    <n v="2"/>
    <x v="0"/>
    <n v="75"/>
    <n v="3"/>
    <x v="3"/>
    <x v="3"/>
    <x v="2"/>
    <s v="Single"/>
    <n v="13237"/>
    <n v="20364"/>
    <n v="7"/>
    <s v="Y"/>
    <s v="No"/>
    <n v="15"/>
    <n v="3"/>
    <n v="3"/>
    <n v="80"/>
    <n v="0"/>
    <n v="22"/>
    <n v="3"/>
    <n v="3"/>
    <n v="20"/>
    <n v="6"/>
    <n v="5"/>
    <n v="13"/>
  </r>
  <r>
    <n v="39"/>
    <x v="1"/>
    <x v="1"/>
    <x v="1"/>
    <s v="Travel_Frequently"/>
    <n v="443"/>
    <x v="1"/>
    <n v="8"/>
    <x v="1"/>
    <x v="0"/>
    <x v="0"/>
    <n v="602"/>
    <n v="3"/>
    <x v="0"/>
    <n v="48"/>
    <n v="3"/>
    <x v="1"/>
    <x v="2"/>
    <x v="2"/>
    <s v="Married"/>
    <n v="3755"/>
    <n v="17872"/>
    <n v="1"/>
    <s v="Y"/>
    <s v="No"/>
    <n v="11"/>
    <n v="3"/>
    <n v="1"/>
    <n v="80"/>
    <n v="1"/>
    <n v="8"/>
    <n v="3"/>
    <n v="3"/>
    <n v="8"/>
    <n v="3"/>
    <n v="0"/>
    <n v="7"/>
  </r>
  <r>
    <n v="31"/>
    <x v="1"/>
    <x v="1"/>
    <x v="1"/>
    <s v="Travel_Rarely"/>
    <n v="828"/>
    <x v="0"/>
    <n v="2"/>
    <x v="1"/>
    <x v="0"/>
    <x v="0"/>
    <n v="604"/>
    <n v="2"/>
    <x v="1"/>
    <n v="77"/>
    <n v="3"/>
    <x v="0"/>
    <x v="0"/>
    <x v="0"/>
    <s v="Single"/>
    <n v="6582"/>
    <n v="8346"/>
    <n v="4"/>
    <s v="Y"/>
    <s v="Yes"/>
    <n v="13"/>
    <n v="3"/>
    <n v="3"/>
    <n v="80"/>
    <n v="0"/>
    <n v="10"/>
    <n v="2"/>
    <n v="4"/>
    <n v="6"/>
    <n v="5"/>
    <n v="0"/>
    <n v="5"/>
  </r>
  <r>
    <n v="42"/>
    <x v="0"/>
    <x v="1"/>
    <x v="1"/>
    <s v="Travel_Rarely"/>
    <n v="319"/>
    <x v="1"/>
    <n v="24"/>
    <x v="3"/>
    <x v="2"/>
    <x v="0"/>
    <n v="605"/>
    <n v="4"/>
    <x v="1"/>
    <n v="56"/>
    <n v="3"/>
    <x v="2"/>
    <x v="3"/>
    <x v="3"/>
    <s v="Married"/>
    <n v="7406"/>
    <n v="6950"/>
    <n v="1"/>
    <s v="Y"/>
    <s v="Yes"/>
    <n v="21"/>
    <n v="4"/>
    <n v="4"/>
    <n v="80"/>
    <n v="1"/>
    <n v="10"/>
    <n v="5"/>
    <n v="2"/>
    <n v="10"/>
    <n v="9"/>
    <n v="5"/>
    <n v="8"/>
  </r>
  <r>
    <n v="45"/>
    <x v="0"/>
    <x v="1"/>
    <x v="1"/>
    <s v="Travel_Rarely"/>
    <n v="561"/>
    <x v="0"/>
    <n v="2"/>
    <x v="3"/>
    <x v="1"/>
    <x v="0"/>
    <n v="606"/>
    <n v="4"/>
    <x v="1"/>
    <n v="61"/>
    <n v="3"/>
    <x v="0"/>
    <x v="0"/>
    <x v="1"/>
    <s v="Married"/>
    <n v="4805"/>
    <n v="16177"/>
    <n v="0"/>
    <s v="Y"/>
    <s v="No"/>
    <n v="19"/>
    <n v="3"/>
    <n v="2"/>
    <n v="80"/>
    <n v="1"/>
    <n v="9"/>
    <n v="3"/>
    <n v="4"/>
    <n v="8"/>
    <n v="7"/>
    <n v="3"/>
    <n v="7"/>
  </r>
  <r>
    <n v="26"/>
    <x v="2"/>
    <x v="0"/>
    <x v="0"/>
    <s v="Travel_Frequently"/>
    <n v="426"/>
    <x v="2"/>
    <n v="17"/>
    <x v="2"/>
    <x v="0"/>
    <x v="0"/>
    <n v="608"/>
    <n v="2"/>
    <x v="0"/>
    <n v="58"/>
    <n v="3"/>
    <x v="1"/>
    <x v="8"/>
    <x v="2"/>
    <s v="Divorced"/>
    <n v="2741"/>
    <n v="22808"/>
    <n v="0"/>
    <s v="Y"/>
    <s v="Yes"/>
    <n v="11"/>
    <n v="3"/>
    <n v="2"/>
    <n v="80"/>
    <n v="1"/>
    <n v="8"/>
    <n v="2"/>
    <n v="2"/>
    <n v="7"/>
    <n v="7"/>
    <n v="1"/>
    <n v="0"/>
  </r>
  <r>
    <n v="29"/>
    <x v="2"/>
    <x v="1"/>
    <x v="1"/>
    <s v="Travel_Rarely"/>
    <n v="232"/>
    <x v="1"/>
    <n v="19"/>
    <x v="3"/>
    <x v="4"/>
    <x v="0"/>
    <n v="611"/>
    <n v="4"/>
    <x v="1"/>
    <n v="34"/>
    <n v="3"/>
    <x v="0"/>
    <x v="3"/>
    <x v="0"/>
    <s v="Divorced"/>
    <n v="4262"/>
    <n v="22645"/>
    <n v="4"/>
    <s v="Y"/>
    <s v="No"/>
    <n v="12"/>
    <n v="3"/>
    <n v="2"/>
    <n v="80"/>
    <n v="2"/>
    <n v="8"/>
    <n v="2"/>
    <n v="4"/>
    <n v="3"/>
    <n v="2"/>
    <n v="1"/>
    <n v="2"/>
  </r>
  <r>
    <n v="33"/>
    <x v="1"/>
    <x v="1"/>
    <x v="1"/>
    <s v="Travel_Rarely"/>
    <n v="922"/>
    <x v="1"/>
    <n v="1"/>
    <x v="4"/>
    <x v="2"/>
    <x v="0"/>
    <n v="612"/>
    <n v="1"/>
    <x v="0"/>
    <n v="95"/>
    <n v="4"/>
    <x v="3"/>
    <x v="7"/>
    <x v="2"/>
    <s v="Divorced"/>
    <n v="16184"/>
    <n v="22578"/>
    <n v="4"/>
    <s v="Y"/>
    <s v="No"/>
    <n v="19"/>
    <n v="3"/>
    <n v="3"/>
    <n v="80"/>
    <n v="1"/>
    <n v="10"/>
    <n v="2"/>
    <n v="3"/>
    <n v="6"/>
    <n v="1"/>
    <n v="0"/>
    <n v="5"/>
  </r>
  <r>
    <n v="31"/>
    <x v="1"/>
    <x v="1"/>
    <x v="1"/>
    <s v="Travel_Rarely"/>
    <n v="688"/>
    <x v="0"/>
    <n v="7"/>
    <x v="3"/>
    <x v="0"/>
    <x v="0"/>
    <n v="613"/>
    <n v="3"/>
    <x v="1"/>
    <n v="44"/>
    <n v="2"/>
    <x v="2"/>
    <x v="5"/>
    <x v="0"/>
    <s v="Divorced"/>
    <n v="11557"/>
    <n v="25291"/>
    <n v="9"/>
    <s v="Y"/>
    <s v="No"/>
    <n v="21"/>
    <n v="4"/>
    <n v="3"/>
    <n v="80"/>
    <n v="1"/>
    <n v="10"/>
    <n v="3"/>
    <n v="2"/>
    <n v="5"/>
    <n v="4"/>
    <n v="0"/>
    <n v="1"/>
  </r>
  <r>
    <n v="18"/>
    <x v="2"/>
    <x v="0"/>
    <x v="0"/>
    <s v="Travel_Frequently"/>
    <n v="1306"/>
    <x v="0"/>
    <n v="5"/>
    <x v="3"/>
    <x v="3"/>
    <x v="0"/>
    <n v="614"/>
    <n v="2"/>
    <x v="1"/>
    <n v="69"/>
    <n v="3"/>
    <x v="1"/>
    <x v="6"/>
    <x v="1"/>
    <s v="Single"/>
    <n v="1878"/>
    <n v="8059"/>
    <n v="1"/>
    <s v="Y"/>
    <s v="Yes"/>
    <n v="14"/>
    <n v="3"/>
    <n v="4"/>
    <n v="80"/>
    <n v="0"/>
    <n v="0"/>
    <n v="3"/>
    <n v="3"/>
    <n v="0"/>
    <n v="0"/>
    <n v="0"/>
    <n v="0"/>
  </r>
  <r>
    <n v="40"/>
    <x v="1"/>
    <x v="1"/>
    <x v="1"/>
    <s v="Non-Travel"/>
    <n v="1094"/>
    <x v="0"/>
    <n v="28"/>
    <x v="3"/>
    <x v="1"/>
    <x v="0"/>
    <n v="615"/>
    <n v="3"/>
    <x v="1"/>
    <n v="58"/>
    <n v="1"/>
    <x v="2"/>
    <x v="0"/>
    <x v="3"/>
    <s v="Divorced"/>
    <n v="10932"/>
    <n v="11373"/>
    <n v="3"/>
    <s v="Y"/>
    <s v="No"/>
    <n v="15"/>
    <n v="3"/>
    <n v="3"/>
    <n v="80"/>
    <n v="1"/>
    <n v="20"/>
    <n v="2"/>
    <n v="3"/>
    <n v="1"/>
    <n v="0"/>
    <n v="0"/>
    <n v="1"/>
  </r>
  <r>
    <n v="41"/>
    <x v="0"/>
    <x v="1"/>
    <x v="1"/>
    <s v="Non-Travel"/>
    <n v="509"/>
    <x v="1"/>
    <n v="2"/>
    <x v="2"/>
    <x v="1"/>
    <x v="0"/>
    <n v="616"/>
    <n v="1"/>
    <x v="0"/>
    <n v="62"/>
    <n v="2"/>
    <x v="0"/>
    <x v="4"/>
    <x v="2"/>
    <s v="Single"/>
    <n v="6811"/>
    <n v="2112"/>
    <n v="2"/>
    <s v="Y"/>
    <s v="Yes"/>
    <n v="17"/>
    <n v="3"/>
    <n v="1"/>
    <n v="80"/>
    <n v="0"/>
    <n v="10"/>
    <n v="3"/>
    <n v="3"/>
    <n v="8"/>
    <n v="7"/>
    <n v="0"/>
    <n v="7"/>
  </r>
  <r>
    <n v="26"/>
    <x v="2"/>
    <x v="1"/>
    <x v="1"/>
    <s v="Travel_Rarely"/>
    <n v="775"/>
    <x v="0"/>
    <n v="29"/>
    <x v="0"/>
    <x v="2"/>
    <x v="0"/>
    <n v="618"/>
    <n v="1"/>
    <x v="1"/>
    <n v="45"/>
    <n v="3"/>
    <x v="0"/>
    <x v="0"/>
    <x v="2"/>
    <s v="Divorced"/>
    <n v="4306"/>
    <n v="4267"/>
    <n v="5"/>
    <s v="Y"/>
    <s v="No"/>
    <n v="12"/>
    <n v="3"/>
    <n v="1"/>
    <n v="80"/>
    <n v="2"/>
    <n v="8"/>
    <n v="5"/>
    <n v="3"/>
    <n v="0"/>
    <n v="0"/>
    <n v="0"/>
    <n v="0"/>
  </r>
  <r>
    <n v="35"/>
    <x v="1"/>
    <x v="1"/>
    <x v="1"/>
    <s v="Travel_Rarely"/>
    <n v="195"/>
    <x v="0"/>
    <n v="1"/>
    <x v="3"/>
    <x v="2"/>
    <x v="0"/>
    <n v="620"/>
    <n v="1"/>
    <x v="0"/>
    <n v="80"/>
    <n v="3"/>
    <x v="0"/>
    <x v="0"/>
    <x v="2"/>
    <s v="Single"/>
    <n v="4859"/>
    <n v="6698"/>
    <n v="1"/>
    <s v="Y"/>
    <s v="No"/>
    <n v="16"/>
    <n v="3"/>
    <n v="4"/>
    <n v="80"/>
    <n v="0"/>
    <n v="5"/>
    <n v="3"/>
    <n v="3"/>
    <n v="5"/>
    <n v="4"/>
    <n v="0"/>
    <n v="3"/>
  </r>
  <r>
    <n v="34"/>
    <x v="1"/>
    <x v="1"/>
    <x v="1"/>
    <s v="Travel_Rarely"/>
    <n v="258"/>
    <x v="0"/>
    <n v="21"/>
    <x v="2"/>
    <x v="0"/>
    <x v="0"/>
    <n v="621"/>
    <n v="4"/>
    <x v="1"/>
    <n v="74"/>
    <n v="4"/>
    <x v="0"/>
    <x v="0"/>
    <x v="0"/>
    <s v="Single"/>
    <n v="5337"/>
    <n v="19921"/>
    <n v="1"/>
    <s v="Y"/>
    <s v="No"/>
    <n v="12"/>
    <n v="3"/>
    <n v="4"/>
    <n v="80"/>
    <n v="0"/>
    <n v="10"/>
    <n v="3"/>
    <n v="3"/>
    <n v="10"/>
    <n v="7"/>
    <n v="5"/>
    <n v="7"/>
  </r>
  <r>
    <n v="26"/>
    <x v="2"/>
    <x v="0"/>
    <x v="0"/>
    <s v="Travel_Rarely"/>
    <n v="471"/>
    <x v="1"/>
    <n v="24"/>
    <x v="3"/>
    <x v="4"/>
    <x v="0"/>
    <n v="622"/>
    <n v="3"/>
    <x v="1"/>
    <n v="66"/>
    <n v="1"/>
    <x v="1"/>
    <x v="2"/>
    <x v="0"/>
    <s v="Single"/>
    <n v="2340"/>
    <n v="23213"/>
    <n v="1"/>
    <s v="Y"/>
    <s v="Yes"/>
    <n v="18"/>
    <n v="3"/>
    <n v="2"/>
    <n v="80"/>
    <n v="0"/>
    <n v="1"/>
    <n v="3"/>
    <n v="1"/>
    <n v="1"/>
    <n v="0"/>
    <n v="0"/>
    <n v="0"/>
  </r>
  <r>
    <n v="37"/>
    <x v="1"/>
    <x v="1"/>
    <x v="1"/>
    <s v="Travel_Rarely"/>
    <n v="799"/>
    <x v="1"/>
    <n v="1"/>
    <x v="3"/>
    <x v="4"/>
    <x v="0"/>
    <n v="623"/>
    <n v="2"/>
    <x v="0"/>
    <n v="59"/>
    <n v="3"/>
    <x v="2"/>
    <x v="3"/>
    <x v="0"/>
    <s v="Single"/>
    <n v="7491"/>
    <n v="23848"/>
    <n v="4"/>
    <s v="Y"/>
    <s v="No"/>
    <n v="17"/>
    <n v="3"/>
    <n v="4"/>
    <n v="80"/>
    <n v="0"/>
    <n v="12"/>
    <n v="3"/>
    <n v="4"/>
    <n v="6"/>
    <n v="5"/>
    <n v="1"/>
    <n v="2"/>
  </r>
  <r>
    <n v="46"/>
    <x v="0"/>
    <x v="1"/>
    <x v="1"/>
    <s v="Travel_Frequently"/>
    <n v="1034"/>
    <x v="1"/>
    <n v="18"/>
    <x v="1"/>
    <x v="2"/>
    <x v="0"/>
    <n v="624"/>
    <n v="1"/>
    <x v="0"/>
    <n v="86"/>
    <n v="3"/>
    <x v="2"/>
    <x v="4"/>
    <x v="2"/>
    <s v="Married"/>
    <n v="10527"/>
    <n v="8984"/>
    <n v="5"/>
    <s v="Y"/>
    <s v="No"/>
    <n v="11"/>
    <n v="3"/>
    <n v="4"/>
    <n v="80"/>
    <n v="0"/>
    <n v="28"/>
    <n v="3"/>
    <n v="2"/>
    <n v="2"/>
    <n v="2"/>
    <n v="1"/>
    <n v="2"/>
  </r>
  <r>
    <n v="41"/>
    <x v="0"/>
    <x v="1"/>
    <x v="1"/>
    <s v="Travel_Rarely"/>
    <n v="1276"/>
    <x v="0"/>
    <n v="2"/>
    <x v="4"/>
    <x v="0"/>
    <x v="0"/>
    <n v="625"/>
    <n v="2"/>
    <x v="0"/>
    <n v="91"/>
    <n v="3"/>
    <x v="3"/>
    <x v="5"/>
    <x v="3"/>
    <s v="Married"/>
    <n v="16595"/>
    <n v="5626"/>
    <n v="7"/>
    <s v="Y"/>
    <s v="No"/>
    <n v="16"/>
    <n v="3"/>
    <n v="2"/>
    <n v="80"/>
    <n v="1"/>
    <n v="22"/>
    <n v="2"/>
    <n v="3"/>
    <n v="18"/>
    <n v="16"/>
    <n v="11"/>
    <n v="8"/>
  </r>
  <r>
    <n v="37"/>
    <x v="1"/>
    <x v="1"/>
    <x v="1"/>
    <s v="Non-Travel"/>
    <n v="142"/>
    <x v="0"/>
    <n v="9"/>
    <x v="2"/>
    <x v="2"/>
    <x v="0"/>
    <n v="626"/>
    <n v="1"/>
    <x v="1"/>
    <n v="69"/>
    <n v="3"/>
    <x v="2"/>
    <x v="0"/>
    <x v="1"/>
    <s v="Divorced"/>
    <n v="8834"/>
    <n v="24666"/>
    <n v="1"/>
    <s v="Y"/>
    <s v="No"/>
    <n v="13"/>
    <n v="3"/>
    <n v="4"/>
    <n v="80"/>
    <n v="1"/>
    <n v="9"/>
    <n v="6"/>
    <n v="3"/>
    <n v="9"/>
    <n v="5"/>
    <n v="7"/>
    <n v="7"/>
  </r>
  <r>
    <n v="52"/>
    <x v="3"/>
    <x v="1"/>
    <x v="1"/>
    <s v="Travel_Rarely"/>
    <n v="956"/>
    <x v="1"/>
    <n v="6"/>
    <x v="0"/>
    <x v="4"/>
    <x v="0"/>
    <n v="630"/>
    <n v="4"/>
    <x v="1"/>
    <n v="78"/>
    <n v="3"/>
    <x v="0"/>
    <x v="1"/>
    <x v="3"/>
    <s v="Divorced"/>
    <n v="5577"/>
    <n v="22087"/>
    <n v="3"/>
    <s v="Y"/>
    <s v="Yes"/>
    <n v="12"/>
    <n v="3"/>
    <n v="2"/>
    <n v="80"/>
    <n v="2"/>
    <n v="18"/>
    <n v="3"/>
    <n v="3"/>
    <n v="10"/>
    <n v="9"/>
    <n v="6"/>
    <n v="9"/>
  </r>
  <r>
    <n v="32"/>
    <x v="1"/>
    <x v="0"/>
    <x v="0"/>
    <s v="Non-Travel"/>
    <n v="1474"/>
    <x v="0"/>
    <n v="11"/>
    <x v="2"/>
    <x v="1"/>
    <x v="0"/>
    <n v="631"/>
    <n v="4"/>
    <x v="1"/>
    <n v="60"/>
    <n v="4"/>
    <x v="0"/>
    <x v="0"/>
    <x v="2"/>
    <s v="Married"/>
    <n v="4707"/>
    <n v="23914"/>
    <n v="8"/>
    <s v="Y"/>
    <s v="No"/>
    <n v="12"/>
    <n v="3"/>
    <n v="4"/>
    <n v="80"/>
    <n v="0"/>
    <n v="6"/>
    <n v="2"/>
    <n v="3"/>
    <n v="4"/>
    <n v="2"/>
    <n v="1"/>
    <n v="2"/>
  </r>
  <r>
    <n v="24"/>
    <x v="2"/>
    <x v="1"/>
    <x v="1"/>
    <s v="Travel_Frequently"/>
    <n v="535"/>
    <x v="0"/>
    <n v="24"/>
    <x v="3"/>
    <x v="2"/>
    <x v="0"/>
    <n v="632"/>
    <n v="4"/>
    <x v="1"/>
    <n v="38"/>
    <n v="3"/>
    <x v="1"/>
    <x v="6"/>
    <x v="0"/>
    <s v="Married"/>
    <n v="2400"/>
    <n v="5530"/>
    <n v="0"/>
    <s v="Y"/>
    <s v="No"/>
    <n v="13"/>
    <n v="3"/>
    <n v="3"/>
    <n v="80"/>
    <n v="2"/>
    <n v="3"/>
    <n v="3"/>
    <n v="3"/>
    <n v="2"/>
    <n v="2"/>
    <n v="2"/>
    <n v="1"/>
  </r>
  <r>
    <n v="38"/>
    <x v="1"/>
    <x v="1"/>
    <x v="1"/>
    <s v="Travel_Rarely"/>
    <n v="1495"/>
    <x v="1"/>
    <n v="10"/>
    <x v="3"/>
    <x v="2"/>
    <x v="0"/>
    <n v="634"/>
    <n v="3"/>
    <x v="0"/>
    <n v="76"/>
    <n v="3"/>
    <x v="0"/>
    <x v="4"/>
    <x v="2"/>
    <s v="Married"/>
    <n v="9824"/>
    <n v="22174"/>
    <n v="3"/>
    <s v="Y"/>
    <s v="No"/>
    <n v="19"/>
    <n v="3"/>
    <n v="3"/>
    <n v="80"/>
    <n v="1"/>
    <n v="18"/>
    <n v="4"/>
    <n v="3"/>
    <n v="1"/>
    <n v="0"/>
    <n v="0"/>
    <n v="0"/>
  </r>
  <r>
    <n v="37"/>
    <x v="1"/>
    <x v="1"/>
    <x v="1"/>
    <s v="Travel_Rarely"/>
    <n v="446"/>
    <x v="1"/>
    <n v="1"/>
    <x v="2"/>
    <x v="0"/>
    <x v="0"/>
    <n v="635"/>
    <n v="2"/>
    <x v="0"/>
    <n v="65"/>
    <n v="3"/>
    <x v="0"/>
    <x v="3"/>
    <x v="1"/>
    <s v="Married"/>
    <n v="6447"/>
    <n v="15701"/>
    <n v="6"/>
    <s v="Y"/>
    <s v="No"/>
    <n v="12"/>
    <n v="3"/>
    <n v="2"/>
    <n v="80"/>
    <n v="1"/>
    <n v="8"/>
    <n v="2"/>
    <n v="2"/>
    <n v="6"/>
    <n v="5"/>
    <n v="4"/>
    <n v="3"/>
  </r>
  <r>
    <n v="49"/>
    <x v="0"/>
    <x v="1"/>
    <x v="1"/>
    <s v="Travel_Rarely"/>
    <n v="1245"/>
    <x v="1"/>
    <n v="18"/>
    <x v="2"/>
    <x v="0"/>
    <x v="0"/>
    <n v="638"/>
    <n v="4"/>
    <x v="1"/>
    <n v="58"/>
    <n v="2"/>
    <x v="4"/>
    <x v="7"/>
    <x v="2"/>
    <s v="Divorced"/>
    <n v="19502"/>
    <n v="2125"/>
    <n v="1"/>
    <s v="Y"/>
    <s v="Yes"/>
    <n v="17"/>
    <n v="3"/>
    <n v="3"/>
    <n v="80"/>
    <n v="1"/>
    <n v="31"/>
    <n v="5"/>
    <n v="3"/>
    <n v="31"/>
    <n v="9"/>
    <n v="0"/>
    <n v="9"/>
  </r>
  <r>
    <n v="24"/>
    <x v="2"/>
    <x v="1"/>
    <x v="1"/>
    <s v="Travel_Rarely"/>
    <n v="691"/>
    <x v="1"/>
    <n v="23"/>
    <x v="3"/>
    <x v="2"/>
    <x v="0"/>
    <n v="639"/>
    <n v="2"/>
    <x v="1"/>
    <n v="89"/>
    <n v="4"/>
    <x v="1"/>
    <x v="1"/>
    <x v="0"/>
    <s v="Married"/>
    <n v="2725"/>
    <n v="21630"/>
    <n v="1"/>
    <s v="Y"/>
    <s v="Yes"/>
    <n v="11"/>
    <n v="3"/>
    <n v="2"/>
    <n v="80"/>
    <n v="2"/>
    <n v="6"/>
    <n v="3"/>
    <n v="3"/>
    <n v="6"/>
    <n v="5"/>
    <n v="1"/>
    <n v="4"/>
  </r>
  <r>
    <n v="26"/>
    <x v="2"/>
    <x v="1"/>
    <x v="1"/>
    <s v="Travel_Rarely"/>
    <n v="703"/>
    <x v="0"/>
    <n v="28"/>
    <x v="0"/>
    <x v="3"/>
    <x v="0"/>
    <n v="641"/>
    <n v="1"/>
    <x v="1"/>
    <n v="66"/>
    <n v="3"/>
    <x v="0"/>
    <x v="0"/>
    <x v="1"/>
    <s v="Married"/>
    <n v="6272"/>
    <n v="7428"/>
    <n v="1"/>
    <s v="Y"/>
    <s v="No"/>
    <n v="20"/>
    <n v="4"/>
    <n v="4"/>
    <n v="80"/>
    <n v="2"/>
    <n v="6"/>
    <n v="5"/>
    <n v="4"/>
    <n v="5"/>
    <n v="3"/>
    <n v="1"/>
    <n v="4"/>
  </r>
  <r>
    <n v="24"/>
    <x v="2"/>
    <x v="1"/>
    <x v="1"/>
    <s v="Travel_Rarely"/>
    <n v="823"/>
    <x v="1"/>
    <n v="17"/>
    <x v="0"/>
    <x v="1"/>
    <x v="0"/>
    <n v="643"/>
    <n v="4"/>
    <x v="1"/>
    <n v="94"/>
    <n v="2"/>
    <x v="1"/>
    <x v="2"/>
    <x v="1"/>
    <s v="Married"/>
    <n v="2127"/>
    <n v="9100"/>
    <n v="1"/>
    <s v="Y"/>
    <s v="No"/>
    <n v="21"/>
    <n v="4"/>
    <n v="4"/>
    <n v="80"/>
    <n v="1"/>
    <n v="1"/>
    <n v="2"/>
    <n v="3"/>
    <n v="1"/>
    <n v="0"/>
    <n v="0"/>
    <n v="0"/>
  </r>
  <r>
    <n v="50"/>
    <x v="0"/>
    <x v="1"/>
    <x v="1"/>
    <s v="Travel_Frequently"/>
    <n v="1246"/>
    <x v="2"/>
    <n v="3"/>
    <x v="3"/>
    <x v="2"/>
    <x v="0"/>
    <n v="644"/>
    <n v="1"/>
    <x v="1"/>
    <n v="99"/>
    <n v="3"/>
    <x v="4"/>
    <x v="5"/>
    <x v="1"/>
    <s v="Married"/>
    <n v="18200"/>
    <n v="7999"/>
    <n v="1"/>
    <s v="Y"/>
    <s v="No"/>
    <n v="11"/>
    <n v="3"/>
    <n v="3"/>
    <n v="80"/>
    <n v="1"/>
    <n v="32"/>
    <n v="2"/>
    <n v="3"/>
    <n v="32"/>
    <n v="5"/>
    <n v="10"/>
    <n v="7"/>
  </r>
  <r>
    <n v="25"/>
    <x v="2"/>
    <x v="1"/>
    <x v="1"/>
    <s v="Travel_Rarely"/>
    <n v="622"/>
    <x v="0"/>
    <n v="13"/>
    <x v="1"/>
    <x v="2"/>
    <x v="0"/>
    <n v="645"/>
    <n v="2"/>
    <x v="1"/>
    <n v="40"/>
    <n v="3"/>
    <x v="1"/>
    <x v="6"/>
    <x v="2"/>
    <s v="Married"/>
    <n v="2096"/>
    <n v="26376"/>
    <n v="1"/>
    <s v="Y"/>
    <s v="No"/>
    <n v="11"/>
    <n v="3"/>
    <n v="3"/>
    <n v="80"/>
    <n v="0"/>
    <n v="7"/>
    <n v="1"/>
    <n v="3"/>
    <n v="7"/>
    <n v="4"/>
    <n v="0"/>
    <n v="6"/>
  </r>
  <r>
    <n v="24"/>
    <x v="2"/>
    <x v="0"/>
    <x v="0"/>
    <s v="Travel_Frequently"/>
    <n v="1287"/>
    <x v="1"/>
    <n v="7"/>
    <x v="3"/>
    <x v="0"/>
    <x v="0"/>
    <n v="647"/>
    <n v="1"/>
    <x v="0"/>
    <n v="55"/>
    <n v="3"/>
    <x v="1"/>
    <x v="2"/>
    <x v="2"/>
    <s v="Married"/>
    <n v="2886"/>
    <n v="14168"/>
    <n v="1"/>
    <s v="Y"/>
    <s v="Yes"/>
    <n v="16"/>
    <n v="3"/>
    <n v="4"/>
    <n v="80"/>
    <n v="1"/>
    <n v="6"/>
    <n v="4"/>
    <n v="3"/>
    <n v="6"/>
    <n v="3"/>
    <n v="1"/>
    <n v="2"/>
  </r>
  <r>
    <n v="30"/>
    <x v="1"/>
    <x v="0"/>
    <x v="0"/>
    <s v="Travel_Frequently"/>
    <n v="448"/>
    <x v="0"/>
    <n v="12"/>
    <x v="2"/>
    <x v="0"/>
    <x v="0"/>
    <n v="648"/>
    <n v="2"/>
    <x v="1"/>
    <n v="74"/>
    <n v="2"/>
    <x v="1"/>
    <x v="6"/>
    <x v="3"/>
    <s v="Married"/>
    <n v="2033"/>
    <n v="14470"/>
    <n v="1"/>
    <s v="Y"/>
    <s v="No"/>
    <n v="18"/>
    <n v="3"/>
    <n v="3"/>
    <n v="80"/>
    <n v="1"/>
    <n v="1"/>
    <n v="2"/>
    <n v="4"/>
    <n v="1"/>
    <n v="0"/>
    <n v="0"/>
    <n v="0"/>
  </r>
  <r>
    <n v="34"/>
    <x v="1"/>
    <x v="1"/>
    <x v="1"/>
    <s v="Travel_Rarely"/>
    <n v="254"/>
    <x v="1"/>
    <n v="1"/>
    <x v="0"/>
    <x v="0"/>
    <x v="0"/>
    <n v="649"/>
    <n v="2"/>
    <x v="1"/>
    <n v="83"/>
    <n v="2"/>
    <x v="1"/>
    <x v="1"/>
    <x v="0"/>
    <s v="Married"/>
    <n v="3622"/>
    <n v="22794"/>
    <n v="1"/>
    <s v="Y"/>
    <s v="Yes"/>
    <n v="13"/>
    <n v="3"/>
    <n v="4"/>
    <n v="80"/>
    <n v="1"/>
    <n v="6"/>
    <n v="3"/>
    <n v="3"/>
    <n v="6"/>
    <n v="5"/>
    <n v="1"/>
    <n v="3"/>
  </r>
  <r>
    <n v="31"/>
    <x v="1"/>
    <x v="0"/>
    <x v="0"/>
    <s v="Travel_Rarely"/>
    <n v="1365"/>
    <x v="0"/>
    <n v="13"/>
    <x v="2"/>
    <x v="2"/>
    <x v="0"/>
    <n v="650"/>
    <n v="2"/>
    <x v="1"/>
    <n v="46"/>
    <n v="3"/>
    <x v="0"/>
    <x v="0"/>
    <x v="3"/>
    <s v="Divorced"/>
    <n v="4233"/>
    <n v="11512"/>
    <n v="2"/>
    <s v="Y"/>
    <s v="No"/>
    <n v="17"/>
    <n v="3"/>
    <n v="3"/>
    <n v="80"/>
    <n v="0"/>
    <n v="9"/>
    <n v="2"/>
    <n v="1"/>
    <n v="3"/>
    <n v="1"/>
    <n v="1"/>
    <n v="2"/>
  </r>
  <r>
    <n v="35"/>
    <x v="1"/>
    <x v="1"/>
    <x v="1"/>
    <s v="Travel_Rarely"/>
    <n v="538"/>
    <x v="1"/>
    <n v="25"/>
    <x v="0"/>
    <x v="1"/>
    <x v="0"/>
    <n v="652"/>
    <n v="1"/>
    <x v="1"/>
    <n v="54"/>
    <n v="2"/>
    <x v="0"/>
    <x v="2"/>
    <x v="0"/>
    <s v="Single"/>
    <n v="3681"/>
    <n v="14004"/>
    <n v="4"/>
    <s v="Y"/>
    <s v="No"/>
    <n v="14"/>
    <n v="3"/>
    <n v="4"/>
    <n v="80"/>
    <n v="0"/>
    <n v="9"/>
    <n v="3"/>
    <n v="3"/>
    <n v="3"/>
    <n v="2"/>
    <n v="0"/>
    <n v="2"/>
  </r>
  <r>
    <n v="31"/>
    <x v="1"/>
    <x v="1"/>
    <x v="1"/>
    <s v="Travel_Rarely"/>
    <n v="525"/>
    <x v="0"/>
    <n v="6"/>
    <x v="2"/>
    <x v="2"/>
    <x v="0"/>
    <n v="653"/>
    <n v="1"/>
    <x v="1"/>
    <n v="66"/>
    <n v="4"/>
    <x v="0"/>
    <x v="0"/>
    <x v="0"/>
    <s v="Divorced"/>
    <n v="5460"/>
    <n v="6219"/>
    <n v="4"/>
    <s v="Y"/>
    <s v="No"/>
    <n v="22"/>
    <n v="4"/>
    <n v="4"/>
    <n v="80"/>
    <n v="2"/>
    <n v="13"/>
    <n v="4"/>
    <n v="4"/>
    <n v="7"/>
    <n v="7"/>
    <n v="5"/>
    <n v="7"/>
  </r>
  <r>
    <n v="27"/>
    <x v="2"/>
    <x v="1"/>
    <x v="1"/>
    <s v="Travel_Rarely"/>
    <n v="798"/>
    <x v="1"/>
    <n v="6"/>
    <x v="2"/>
    <x v="2"/>
    <x v="0"/>
    <n v="655"/>
    <n v="1"/>
    <x v="0"/>
    <n v="66"/>
    <n v="2"/>
    <x v="1"/>
    <x v="1"/>
    <x v="2"/>
    <s v="Divorced"/>
    <n v="2187"/>
    <n v="5013"/>
    <n v="0"/>
    <s v="Y"/>
    <s v="No"/>
    <n v="12"/>
    <n v="3"/>
    <n v="3"/>
    <n v="80"/>
    <n v="2"/>
    <n v="6"/>
    <n v="5"/>
    <n v="2"/>
    <n v="5"/>
    <n v="3"/>
    <n v="0"/>
    <n v="3"/>
  </r>
  <r>
    <n v="37"/>
    <x v="1"/>
    <x v="1"/>
    <x v="1"/>
    <s v="Travel_Rarely"/>
    <n v="558"/>
    <x v="0"/>
    <n v="2"/>
    <x v="3"/>
    <x v="3"/>
    <x v="0"/>
    <n v="656"/>
    <n v="4"/>
    <x v="1"/>
    <n v="75"/>
    <n v="3"/>
    <x v="0"/>
    <x v="0"/>
    <x v="2"/>
    <s v="Married"/>
    <n v="9602"/>
    <n v="3010"/>
    <n v="4"/>
    <s v="Y"/>
    <s v="Yes"/>
    <n v="11"/>
    <n v="3"/>
    <n v="3"/>
    <n v="80"/>
    <n v="1"/>
    <n v="17"/>
    <n v="3"/>
    <n v="2"/>
    <n v="3"/>
    <n v="0"/>
    <n v="1"/>
    <n v="0"/>
  </r>
  <r>
    <n v="20"/>
    <x v="2"/>
    <x v="1"/>
    <x v="1"/>
    <s v="Travel_Rarely"/>
    <n v="959"/>
    <x v="1"/>
    <n v="1"/>
    <x v="3"/>
    <x v="0"/>
    <x v="0"/>
    <n v="657"/>
    <n v="4"/>
    <x v="0"/>
    <n v="83"/>
    <n v="2"/>
    <x v="1"/>
    <x v="1"/>
    <x v="1"/>
    <s v="Single"/>
    <n v="2836"/>
    <n v="11757"/>
    <n v="1"/>
    <s v="Y"/>
    <s v="No"/>
    <n v="13"/>
    <n v="3"/>
    <n v="4"/>
    <n v="80"/>
    <n v="0"/>
    <n v="1"/>
    <n v="0"/>
    <n v="4"/>
    <n v="1"/>
    <n v="0"/>
    <n v="0"/>
    <n v="0"/>
  </r>
  <r>
    <n v="42"/>
    <x v="0"/>
    <x v="1"/>
    <x v="1"/>
    <s v="Travel_Rarely"/>
    <n v="622"/>
    <x v="1"/>
    <n v="2"/>
    <x v="2"/>
    <x v="0"/>
    <x v="0"/>
    <n v="659"/>
    <n v="3"/>
    <x v="0"/>
    <n v="81"/>
    <n v="3"/>
    <x v="0"/>
    <x v="4"/>
    <x v="0"/>
    <s v="Married"/>
    <n v="4089"/>
    <n v="5718"/>
    <n v="1"/>
    <s v="Y"/>
    <s v="No"/>
    <n v="13"/>
    <n v="3"/>
    <n v="2"/>
    <n v="80"/>
    <n v="2"/>
    <n v="10"/>
    <n v="4"/>
    <n v="3"/>
    <n v="10"/>
    <n v="2"/>
    <n v="2"/>
    <n v="2"/>
  </r>
  <r>
    <n v="43"/>
    <x v="0"/>
    <x v="1"/>
    <x v="1"/>
    <s v="Travel_Rarely"/>
    <n v="782"/>
    <x v="1"/>
    <n v="6"/>
    <x v="2"/>
    <x v="1"/>
    <x v="0"/>
    <n v="661"/>
    <n v="2"/>
    <x v="1"/>
    <n v="50"/>
    <n v="2"/>
    <x v="3"/>
    <x v="7"/>
    <x v="0"/>
    <s v="Divorced"/>
    <n v="16627"/>
    <n v="2671"/>
    <n v="4"/>
    <s v="Y"/>
    <s v="Yes"/>
    <n v="14"/>
    <n v="3"/>
    <n v="3"/>
    <n v="80"/>
    <n v="1"/>
    <n v="21"/>
    <n v="3"/>
    <n v="2"/>
    <n v="1"/>
    <n v="0"/>
    <n v="0"/>
    <n v="0"/>
  </r>
  <r>
    <n v="38"/>
    <x v="1"/>
    <x v="1"/>
    <x v="1"/>
    <s v="Travel_Rarely"/>
    <n v="362"/>
    <x v="1"/>
    <n v="1"/>
    <x v="1"/>
    <x v="0"/>
    <x v="0"/>
    <n v="662"/>
    <n v="3"/>
    <x v="0"/>
    <n v="43"/>
    <n v="3"/>
    <x v="1"/>
    <x v="1"/>
    <x v="3"/>
    <s v="Single"/>
    <n v="2619"/>
    <n v="14561"/>
    <n v="3"/>
    <s v="Y"/>
    <s v="No"/>
    <n v="17"/>
    <n v="3"/>
    <n v="4"/>
    <n v="80"/>
    <n v="0"/>
    <n v="8"/>
    <n v="3"/>
    <n v="2"/>
    <n v="0"/>
    <n v="0"/>
    <n v="0"/>
    <n v="0"/>
  </r>
  <r>
    <n v="43"/>
    <x v="0"/>
    <x v="1"/>
    <x v="1"/>
    <s v="Travel_Frequently"/>
    <n v="1001"/>
    <x v="1"/>
    <n v="9"/>
    <x v="4"/>
    <x v="2"/>
    <x v="0"/>
    <n v="663"/>
    <n v="4"/>
    <x v="1"/>
    <n v="72"/>
    <n v="3"/>
    <x v="0"/>
    <x v="2"/>
    <x v="2"/>
    <s v="Divorced"/>
    <n v="5679"/>
    <n v="19627"/>
    <n v="3"/>
    <s v="Y"/>
    <s v="Yes"/>
    <n v="13"/>
    <n v="3"/>
    <n v="2"/>
    <n v="80"/>
    <n v="1"/>
    <n v="10"/>
    <n v="3"/>
    <n v="3"/>
    <n v="8"/>
    <n v="7"/>
    <n v="4"/>
    <n v="7"/>
  </r>
  <r>
    <n v="48"/>
    <x v="0"/>
    <x v="1"/>
    <x v="1"/>
    <s v="Travel_Rarely"/>
    <n v="1236"/>
    <x v="1"/>
    <n v="1"/>
    <x v="2"/>
    <x v="0"/>
    <x v="0"/>
    <n v="664"/>
    <n v="4"/>
    <x v="0"/>
    <n v="40"/>
    <n v="2"/>
    <x v="3"/>
    <x v="5"/>
    <x v="3"/>
    <s v="Married"/>
    <n v="15402"/>
    <n v="17997"/>
    <n v="7"/>
    <s v="Y"/>
    <s v="No"/>
    <n v="11"/>
    <n v="3"/>
    <n v="1"/>
    <n v="80"/>
    <n v="1"/>
    <n v="21"/>
    <n v="3"/>
    <n v="1"/>
    <n v="3"/>
    <n v="2"/>
    <n v="0"/>
    <n v="2"/>
  </r>
  <r>
    <n v="44"/>
    <x v="0"/>
    <x v="1"/>
    <x v="1"/>
    <s v="Travel_Rarely"/>
    <n v="1112"/>
    <x v="2"/>
    <n v="1"/>
    <x v="2"/>
    <x v="0"/>
    <x v="0"/>
    <n v="665"/>
    <n v="1"/>
    <x v="0"/>
    <n v="50"/>
    <n v="2"/>
    <x v="0"/>
    <x v="8"/>
    <x v="2"/>
    <s v="Single"/>
    <n v="5985"/>
    <n v="26894"/>
    <n v="4"/>
    <s v="Y"/>
    <s v="No"/>
    <n v="11"/>
    <n v="3"/>
    <n v="2"/>
    <n v="80"/>
    <n v="0"/>
    <n v="10"/>
    <n v="1"/>
    <n v="4"/>
    <n v="2"/>
    <n v="2"/>
    <n v="0"/>
    <n v="2"/>
  </r>
  <r>
    <n v="34"/>
    <x v="1"/>
    <x v="1"/>
    <x v="1"/>
    <s v="Travel_Rarely"/>
    <n v="204"/>
    <x v="0"/>
    <n v="14"/>
    <x v="3"/>
    <x v="4"/>
    <x v="0"/>
    <n v="666"/>
    <n v="3"/>
    <x v="0"/>
    <n v="31"/>
    <n v="3"/>
    <x v="1"/>
    <x v="6"/>
    <x v="2"/>
    <s v="Divorced"/>
    <n v="2579"/>
    <n v="2912"/>
    <n v="1"/>
    <s v="Y"/>
    <s v="Yes"/>
    <n v="18"/>
    <n v="3"/>
    <n v="4"/>
    <n v="80"/>
    <n v="2"/>
    <n v="8"/>
    <n v="3"/>
    <n v="3"/>
    <n v="8"/>
    <n v="2"/>
    <n v="0"/>
    <n v="6"/>
  </r>
  <r>
    <n v="27"/>
    <x v="2"/>
    <x v="0"/>
    <x v="0"/>
    <s v="Travel_Rarely"/>
    <n v="1420"/>
    <x v="0"/>
    <n v="2"/>
    <x v="1"/>
    <x v="3"/>
    <x v="0"/>
    <n v="667"/>
    <n v="3"/>
    <x v="1"/>
    <n v="85"/>
    <n v="3"/>
    <x v="1"/>
    <x v="6"/>
    <x v="3"/>
    <s v="Divorced"/>
    <n v="3041"/>
    <n v="16346"/>
    <n v="0"/>
    <s v="Y"/>
    <s v="No"/>
    <n v="11"/>
    <n v="3"/>
    <n v="2"/>
    <n v="80"/>
    <n v="1"/>
    <n v="5"/>
    <n v="3"/>
    <n v="3"/>
    <n v="4"/>
    <n v="3"/>
    <n v="0"/>
    <n v="2"/>
  </r>
  <r>
    <n v="21"/>
    <x v="2"/>
    <x v="1"/>
    <x v="1"/>
    <s v="Travel_Rarely"/>
    <n v="1343"/>
    <x v="0"/>
    <n v="22"/>
    <x v="1"/>
    <x v="4"/>
    <x v="0"/>
    <n v="669"/>
    <n v="3"/>
    <x v="1"/>
    <n v="49"/>
    <n v="3"/>
    <x v="1"/>
    <x v="6"/>
    <x v="2"/>
    <s v="Single"/>
    <n v="3447"/>
    <n v="24444"/>
    <n v="1"/>
    <s v="Y"/>
    <s v="No"/>
    <n v="11"/>
    <n v="3"/>
    <n v="3"/>
    <n v="80"/>
    <n v="0"/>
    <n v="3"/>
    <n v="2"/>
    <n v="3"/>
    <n v="3"/>
    <n v="2"/>
    <n v="1"/>
    <n v="2"/>
  </r>
  <r>
    <n v="44"/>
    <x v="0"/>
    <x v="1"/>
    <x v="1"/>
    <s v="Travel_Rarely"/>
    <n v="1315"/>
    <x v="1"/>
    <n v="3"/>
    <x v="2"/>
    <x v="1"/>
    <x v="0"/>
    <n v="671"/>
    <n v="4"/>
    <x v="1"/>
    <n v="35"/>
    <n v="3"/>
    <x v="4"/>
    <x v="5"/>
    <x v="0"/>
    <s v="Married"/>
    <n v="19513"/>
    <n v="9358"/>
    <n v="4"/>
    <s v="Y"/>
    <s v="Yes"/>
    <n v="12"/>
    <n v="3"/>
    <n v="1"/>
    <n v="80"/>
    <n v="1"/>
    <n v="26"/>
    <n v="2"/>
    <n v="4"/>
    <n v="2"/>
    <n v="2"/>
    <n v="0"/>
    <n v="1"/>
  </r>
  <r>
    <n v="22"/>
    <x v="2"/>
    <x v="1"/>
    <x v="1"/>
    <s v="Travel_Rarely"/>
    <n v="604"/>
    <x v="1"/>
    <n v="6"/>
    <x v="1"/>
    <x v="2"/>
    <x v="0"/>
    <n v="675"/>
    <n v="1"/>
    <x v="1"/>
    <n v="69"/>
    <n v="3"/>
    <x v="1"/>
    <x v="1"/>
    <x v="2"/>
    <s v="Married"/>
    <n v="2773"/>
    <n v="12145"/>
    <n v="0"/>
    <s v="Y"/>
    <s v="No"/>
    <n v="20"/>
    <n v="4"/>
    <n v="4"/>
    <n v="80"/>
    <n v="0"/>
    <n v="3"/>
    <n v="3"/>
    <n v="3"/>
    <n v="2"/>
    <n v="2"/>
    <n v="2"/>
    <n v="2"/>
  </r>
  <r>
    <n v="33"/>
    <x v="1"/>
    <x v="1"/>
    <x v="1"/>
    <s v="Travel_Rarely"/>
    <n v="1216"/>
    <x v="0"/>
    <n v="8"/>
    <x v="2"/>
    <x v="3"/>
    <x v="0"/>
    <n v="677"/>
    <n v="3"/>
    <x v="1"/>
    <n v="39"/>
    <n v="3"/>
    <x v="0"/>
    <x v="0"/>
    <x v="2"/>
    <s v="Divorced"/>
    <n v="7104"/>
    <n v="20431"/>
    <n v="0"/>
    <s v="Y"/>
    <s v="No"/>
    <n v="12"/>
    <n v="3"/>
    <n v="4"/>
    <n v="80"/>
    <n v="0"/>
    <n v="6"/>
    <n v="3"/>
    <n v="3"/>
    <n v="5"/>
    <n v="0"/>
    <n v="1"/>
    <n v="2"/>
  </r>
  <r>
    <n v="32"/>
    <x v="1"/>
    <x v="1"/>
    <x v="1"/>
    <s v="Travel_Rarely"/>
    <n v="646"/>
    <x v="1"/>
    <n v="9"/>
    <x v="2"/>
    <x v="0"/>
    <x v="0"/>
    <n v="679"/>
    <n v="1"/>
    <x v="0"/>
    <n v="92"/>
    <n v="3"/>
    <x v="0"/>
    <x v="1"/>
    <x v="0"/>
    <s v="Married"/>
    <n v="6322"/>
    <n v="18089"/>
    <n v="1"/>
    <s v="Y"/>
    <s v="Yes"/>
    <n v="12"/>
    <n v="3"/>
    <n v="4"/>
    <n v="80"/>
    <n v="1"/>
    <n v="6"/>
    <n v="2"/>
    <n v="2"/>
    <n v="6"/>
    <n v="4"/>
    <n v="0"/>
    <n v="5"/>
  </r>
  <r>
    <n v="30"/>
    <x v="1"/>
    <x v="1"/>
    <x v="1"/>
    <s v="Travel_Frequently"/>
    <n v="160"/>
    <x v="1"/>
    <n v="3"/>
    <x v="3"/>
    <x v="2"/>
    <x v="0"/>
    <n v="680"/>
    <n v="3"/>
    <x v="0"/>
    <n v="71"/>
    <n v="3"/>
    <x v="1"/>
    <x v="1"/>
    <x v="2"/>
    <s v="Divorced"/>
    <n v="2083"/>
    <n v="22653"/>
    <n v="1"/>
    <s v="Y"/>
    <s v="No"/>
    <n v="20"/>
    <n v="4"/>
    <n v="3"/>
    <n v="80"/>
    <n v="1"/>
    <n v="1"/>
    <n v="2"/>
    <n v="3"/>
    <n v="1"/>
    <n v="0"/>
    <n v="0"/>
    <n v="0"/>
  </r>
  <r>
    <n v="53"/>
    <x v="3"/>
    <x v="1"/>
    <x v="1"/>
    <s v="Travel_Rarely"/>
    <n v="238"/>
    <x v="0"/>
    <n v="1"/>
    <x v="1"/>
    <x v="2"/>
    <x v="0"/>
    <n v="682"/>
    <n v="4"/>
    <x v="0"/>
    <n v="34"/>
    <n v="3"/>
    <x v="0"/>
    <x v="0"/>
    <x v="3"/>
    <s v="Single"/>
    <n v="8381"/>
    <n v="7507"/>
    <n v="7"/>
    <s v="Y"/>
    <s v="No"/>
    <n v="20"/>
    <n v="4"/>
    <n v="4"/>
    <n v="80"/>
    <n v="0"/>
    <n v="18"/>
    <n v="2"/>
    <n v="4"/>
    <n v="14"/>
    <n v="7"/>
    <n v="8"/>
    <n v="10"/>
  </r>
  <r>
    <n v="34"/>
    <x v="1"/>
    <x v="1"/>
    <x v="1"/>
    <s v="Travel_Rarely"/>
    <n v="1397"/>
    <x v="1"/>
    <n v="1"/>
    <x v="4"/>
    <x v="0"/>
    <x v="0"/>
    <n v="683"/>
    <n v="2"/>
    <x v="1"/>
    <n v="42"/>
    <n v="3"/>
    <x v="1"/>
    <x v="1"/>
    <x v="0"/>
    <s v="Married"/>
    <n v="2691"/>
    <n v="7660"/>
    <n v="1"/>
    <s v="Y"/>
    <s v="No"/>
    <n v="12"/>
    <n v="3"/>
    <n v="4"/>
    <n v="80"/>
    <n v="1"/>
    <n v="10"/>
    <n v="4"/>
    <n v="2"/>
    <n v="10"/>
    <n v="9"/>
    <n v="8"/>
    <n v="8"/>
  </r>
  <r>
    <n v="45"/>
    <x v="0"/>
    <x v="0"/>
    <x v="0"/>
    <s v="Travel_Frequently"/>
    <n v="306"/>
    <x v="0"/>
    <n v="26"/>
    <x v="2"/>
    <x v="0"/>
    <x v="0"/>
    <n v="684"/>
    <n v="1"/>
    <x v="0"/>
    <n v="100"/>
    <n v="3"/>
    <x v="0"/>
    <x v="0"/>
    <x v="3"/>
    <s v="Married"/>
    <n v="4286"/>
    <n v="5630"/>
    <n v="2"/>
    <s v="Y"/>
    <s v="No"/>
    <n v="14"/>
    <n v="3"/>
    <n v="4"/>
    <n v="80"/>
    <n v="2"/>
    <n v="5"/>
    <n v="4"/>
    <n v="3"/>
    <n v="1"/>
    <n v="1"/>
    <n v="0"/>
    <n v="0"/>
  </r>
  <r>
    <n v="26"/>
    <x v="2"/>
    <x v="1"/>
    <x v="1"/>
    <s v="Travel_Rarely"/>
    <n v="991"/>
    <x v="1"/>
    <n v="6"/>
    <x v="3"/>
    <x v="0"/>
    <x v="0"/>
    <n v="686"/>
    <n v="3"/>
    <x v="0"/>
    <n v="71"/>
    <n v="3"/>
    <x v="1"/>
    <x v="2"/>
    <x v="0"/>
    <s v="Married"/>
    <n v="2659"/>
    <n v="17759"/>
    <n v="1"/>
    <s v="Y"/>
    <s v="Yes"/>
    <n v="13"/>
    <n v="3"/>
    <n v="3"/>
    <n v="80"/>
    <n v="1"/>
    <n v="3"/>
    <n v="2"/>
    <n v="3"/>
    <n v="3"/>
    <n v="2"/>
    <n v="0"/>
    <n v="2"/>
  </r>
  <r>
    <n v="37"/>
    <x v="1"/>
    <x v="1"/>
    <x v="1"/>
    <s v="Travel_Rarely"/>
    <n v="482"/>
    <x v="1"/>
    <n v="3"/>
    <x v="3"/>
    <x v="1"/>
    <x v="0"/>
    <n v="689"/>
    <n v="3"/>
    <x v="1"/>
    <n v="36"/>
    <n v="3"/>
    <x v="2"/>
    <x v="3"/>
    <x v="2"/>
    <s v="Married"/>
    <n v="9434"/>
    <n v="9606"/>
    <n v="1"/>
    <s v="Y"/>
    <s v="No"/>
    <n v="15"/>
    <n v="3"/>
    <n v="3"/>
    <n v="80"/>
    <n v="1"/>
    <n v="10"/>
    <n v="2"/>
    <n v="3"/>
    <n v="10"/>
    <n v="7"/>
    <n v="7"/>
    <n v="8"/>
  </r>
  <r>
    <n v="29"/>
    <x v="2"/>
    <x v="1"/>
    <x v="1"/>
    <s v="Travel_Rarely"/>
    <n v="1176"/>
    <x v="0"/>
    <n v="3"/>
    <x v="0"/>
    <x v="2"/>
    <x v="0"/>
    <n v="690"/>
    <n v="2"/>
    <x v="0"/>
    <n v="62"/>
    <n v="3"/>
    <x v="0"/>
    <x v="0"/>
    <x v="2"/>
    <s v="Married"/>
    <n v="5561"/>
    <n v="3487"/>
    <n v="1"/>
    <s v="Y"/>
    <s v="No"/>
    <n v="14"/>
    <n v="3"/>
    <n v="1"/>
    <n v="80"/>
    <n v="1"/>
    <n v="6"/>
    <n v="5"/>
    <n v="2"/>
    <n v="6"/>
    <n v="0"/>
    <n v="1"/>
    <n v="2"/>
  </r>
  <r>
    <n v="35"/>
    <x v="1"/>
    <x v="1"/>
    <x v="1"/>
    <s v="Travel_Rarely"/>
    <n v="1017"/>
    <x v="1"/>
    <n v="6"/>
    <x v="2"/>
    <x v="0"/>
    <x v="0"/>
    <n v="691"/>
    <n v="2"/>
    <x v="1"/>
    <n v="82"/>
    <n v="1"/>
    <x v="0"/>
    <x v="1"/>
    <x v="0"/>
    <s v="Single"/>
    <n v="6646"/>
    <n v="19368"/>
    <n v="1"/>
    <s v="Y"/>
    <s v="No"/>
    <n v="13"/>
    <n v="3"/>
    <n v="2"/>
    <n v="80"/>
    <n v="0"/>
    <n v="17"/>
    <n v="3"/>
    <n v="3"/>
    <n v="17"/>
    <n v="11"/>
    <n v="11"/>
    <n v="8"/>
  </r>
  <r>
    <n v="33"/>
    <x v="1"/>
    <x v="1"/>
    <x v="1"/>
    <s v="Travel_Frequently"/>
    <n v="1296"/>
    <x v="1"/>
    <n v="6"/>
    <x v="3"/>
    <x v="0"/>
    <x v="0"/>
    <n v="692"/>
    <n v="3"/>
    <x v="1"/>
    <n v="30"/>
    <n v="3"/>
    <x v="0"/>
    <x v="4"/>
    <x v="0"/>
    <s v="Divorced"/>
    <n v="7725"/>
    <n v="5335"/>
    <n v="3"/>
    <s v="Y"/>
    <s v="No"/>
    <n v="23"/>
    <n v="4"/>
    <n v="3"/>
    <n v="80"/>
    <n v="1"/>
    <n v="15"/>
    <n v="2"/>
    <n v="1"/>
    <n v="13"/>
    <n v="11"/>
    <n v="4"/>
    <n v="7"/>
  </r>
  <r>
    <n v="54"/>
    <x v="3"/>
    <x v="1"/>
    <x v="1"/>
    <s v="Travel_Rarely"/>
    <n v="397"/>
    <x v="2"/>
    <n v="19"/>
    <x v="2"/>
    <x v="2"/>
    <x v="0"/>
    <n v="698"/>
    <n v="3"/>
    <x v="1"/>
    <n v="88"/>
    <n v="3"/>
    <x v="2"/>
    <x v="8"/>
    <x v="1"/>
    <s v="Married"/>
    <n v="10725"/>
    <n v="6729"/>
    <n v="2"/>
    <s v="Y"/>
    <s v="No"/>
    <n v="15"/>
    <n v="3"/>
    <n v="3"/>
    <n v="80"/>
    <n v="1"/>
    <n v="16"/>
    <n v="1"/>
    <n v="4"/>
    <n v="9"/>
    <n v="7"/>
    <n v="7"/>
    <n v="1"/>
  </r>
  <r>
    <n v="36"/>
    <x v="1"/>
    <x v="1"/>
    <x v="1"/>
    <s v="Travel_Rarely"/>
    <n v="913"/>
    <x v="1"/>
    <n v="9"/>
    <x v="0"/>
    <x v="2"/>
    <x v="0"/>
    <n v="699"/>
    <n v="2"/>
    <x v="1"/>
    <n v="48"/>
    <n v="2"/>
    <x v="0"/>
    <x v="3"/>
    <x v="1"/>
    <s v="Divorced"/>
    <n v="8847"/>
    <n v="13934"/>
    <n v="2"/>
    <s v="Y"/>
    <s v="Yes"/>
    <n v="11"/>
    <n v="3"/>
    <n v="3"/>
    <n v="80"/>
    <n v="1"/>
    <n v="13"/>
    <n v="2"/>
    <n v="3"/>
    <n v="3"/>
    <n v="2"/>
    <n v="0"/>
    <n v="2"/>
  </r>
  <r>
    <n v="27"/>
    <x v="2"/>
    <x v="1"/>
    <x v="1"/>
    <s v="Travel_Rarely"/>
    <n v="1115"/>
    <x v="1"/>
    <n v="3"/>
    <x v="2"/>
    <x v="2"/>
    <x v="0"/>
    <n v="700"/>
    <n v="1"/>
    <x v="1"/>
    <n v="54"/>
    <n v="2"/>
    <x v="1"/>
    <x v="1"/>
    <x v="0"/>
    <s v="Single"/>
    <n v="2045"/>
    <n v="15174"/>
    <n v="0"/>
    <s v="Y"/>
    <s v="No"/>
    <n v="13"/>
    <n v="3"/>
    <n v="4"/>
    <n v="80"/>
    <n v="0"/>
    <n v="5"/>
    <n v="0"/>
    <n v="3"/>
    <n v="4"/>
    <n v="2"/>
    <n v="1"/>
    <n v="1"/>
  </r>
  <r>
    <n v="20"/>
    <x v="2"/>
    <x v="0"/>
    <x v="0"/>
    <s v="Travel_Rarely"/>
    <n v="1362"/>
    <x v="1"/>
    <n v="10"/>
    <x v="1"/>
    <x v="2"/>
    <x v="0"/>
    <n v="701"/>
    <n v="4"/>
    <x v="1"/>
    <n v="32"/>
    <n v="3"/>
    <x v="1"/>
    <x v="1"/>
    <x v="2"/>
    <s v="Single"/>
    <n v="1009"/>
    <n v="26999"/>
    <n v="1"/>
    <s v="Y"/>
    <s v="Yes"/>
    <n v="11"/>
    <n v="3"/>
    <n v="4"/>
    <n v="80"/>
    <n v="0"/>
    <n v="1"/>
    <n v="5"/>
    <n v="3"/>
    <n v="1"/>
    <n v="0"/>
    <n v="1"/>
    <n v="1"/>
  </r>
  <r>
    <n v="33"/>
    <x v="1"/>
    <x v="0"/>
    <x v="0"/>
    <s v="Travel_Frequently"/>
    <n v="1076"/>
    <x v="1"/>
    <n v="3"/>
    <x v="3"/>
    <x v="0"/>
    <x v="0"/>
    <n v="702"/>
    <n v="1"/>
    <x v="1"/>
    <n v="70"/>
    <n v="3"/>
    <x v="1"/>
    <x v="1"/>
    <x v="3"/>
    <s v="Single"/>
    <n v="3348"/>
    <n v="3164"/>
    <n v="1"/>
    <s v="Y"/>
    <s v="Yes"/>
    <n v="11"/>
    <n v="3"/>
    <n v="1"/>
    <n v="80"/>
    <n v="0"/>
    <n v="10"/>
    <n v="3"/>
    <n v="3"/>
    <n v="10"/>
    <n v="8"/>
    <n v="9"/>
    <n v="7"/>
  </r>
  <r>
    <n v="35"/>
    <x v="1"/>
    <x v="1"/>
    <x v="1"/>
    <s v="Non-Travel"/>
    <n v="727"/>
    <x v="1"/>
    <n v="3"/>
    <x v="3"/>
    <x v="0"/>
    <x v="0"/>
    <n v="704"/>
    <n v="3"/>
    <x v="1"/>
    <n v="41"/>
    <n v="2"/>
    <x v="1"/>
    <x v="2"/>
    <x v="2"/>
    <s v="Married"/>
    <n v="1281"/>
    <n v="16900"/>
    <n v="1"/>
    <s v="Y"/>
    <s v="No"/>
    <n v="18"/>
    <n v="3"/>
    <n v="3"/>
    <n v="80"/>
    <n v="2"/>
    <n v="1"/>
    <n v="3"/>
    <n v="3"/>
    <n v="1"/>
    <n v="0"/>
    <n v="0"/>
    <n v="0"/>
  </r>
  <r>
    <n v="23"/>
    <x v="2"/>
    <x v="1"/>
    <x v="1"/>
    <s v="Travel_Rarely"/>
    <n v="885"/>
    <x v="1"/>
    <n v="4"/>
    <x v="3"/>
    <x v="2"/>
    <x v="0"/>
    <n v="705"/>
    <n v="1"/>
    <x v="1"/>
    <n v="58"/>
    <n v="4"/>
    <x v="1"/>
    <x v="1"/>
    <x v="3"/>
    <s v="Married"/>
    <n v="2819"/>
    <n v="8544"/>
    <n v="2"/>
    <s v="Y"/>
    <s v="No"/>
    <n v="16"/>
    <n v="3"/>
    <n v="1"/>
    <n v="80"/>
    <n v="1"/>
    <n v="5"/>
    <n v="3"/>
    <n v="4"/>
    <n v="3"/>
    <n v="2"/>
    <n v="0"/>
    <n v="2"/>
  </r>
  <r>
    <n v="25"/>
    <x v="2"/>
    <x v="1"/>
    <x v="1"/>
    <s v="Travel_Rarely"/>
    <n v="810"/>
    <x v="0"/>
    <n v="8"/>
    <x v="3"/>
    <x v="0"/>
    <x v="0"/>
    <n v="707"/>
    <n v="4"/>
    <x v="1"/>
    <n v="57"/>
    <n v="4"/>
    <x v="0"/>
    <x v="0"/>
    <x v="1"/>
    <s v="Married"/>
    <n v="4851"/>
    <n v="15678"/>
    <n v="0"/>
    <s v="Y"/>
    <s v="No"/>
    <n v="22"/>
    <n v="4"/>
    <n v="3"/>
    <n v="80"/>
    <n v="1"/>
    <n v="4"/>
    <n v="4"/>
    <n v="3"/>
    <n v="3"/>
    <n v="2"/>
    <n v="1"/>
    <n v="2"/>
  </r>
  <r>
    <n v="38"/>
    <x v="1"/>
    <x v="1"/>
    <x v="1"/>
    <s v="Travel_Rarely"/>
    <n v="243"/>
    <x v="0"/>
    <n v="7"/>
    <x v="2"/>
    <x v="3"/>
    <x v="0"/>
    <n v="709"/>
    <n v="4"/>
    <x v="0"/>
    <n v="46"/>
    <n v="2"/>
    <x v="0"/>
    <x v="0"/>
    <x v="0"/>
    <s v="Single"/>
    <n v="4028"/>
    <n v="7791"/>
    <n v="0"/>
    <s v="Y"/>
    <s v="No"/>
    <n v="20"/>
    <n v="4"/>
    <n v="1"/>
    <n v="80"/>
    <n v="0"/>
    <n v="8"/>
    <n v="2"/>
    <n v="3"/>
    <n v="7"/>
    <n v="7"/>
    <n v="0"/>
    <n v="5"/>
  </r>
  <r>
    <n v="29"/>
    <x v="2"/>
    <x v="1"/>
    <x v="1"/>
    <s v="Travel_Frequently"/>
    <n v="806"/>
    <x v="1"/>
    <n v="1"/>
    <x v="2"/>
    <x v="0"/>
    <x v="0"/>
    <n v="710"/>
    <n v="2"/>
    <x v="1"/>
    <n v="76"/>
    <n v="1"/>
    <x v="1"/>
    <x v="1"/>
    <x v="0"/>
    <s v="Divorced"/>
    <n v="2720"/>
    <n v="18959"/>
    <n v="1"/>
    <s v="Y"/>
    <s v="No"/>
    <n v="18"/>
    <n v="3"/>
    <n v="4"/>
    <n v="80"/>
    <n v="1"/>
    <n v="10"/>
    <n v="5"/>
    <n v="3"/>
    <n v="10"/>
    <n v="7"/>
    <n v="2"/>
    <n v="8"/>
  </r>
  <r>
    <n v="48"/>
    <x v="0"/>
    <x v="1"/>
    <x v="1"/>
    <s v="Travel_Rarely"/>
    <n v="817"/>
    <x v="0"/>
    <n v="2"/>
    <x v="1"/>
    <x v="3"/>
    <x v="0"/>
    <n v="712"/>
    <n v="2"/>
    <x v="1"/>
    <n v="56"/>
    <n v="4"/>
    <x v="0"/>
    <x v="0"/>
    <x v="1"/>
    <s v="Married"/>
    <n v="8120"/>
    <n v="18597"/>
    <n v="3"/>
    <s v="Y"/>
    <s v="No"/>
    <n v="12"/>
    <n v="3"/>
    <n v="4"/>
    <n v="80"/>
    <n v="0"/>
    <n v="12"/>
    <n v="3"/>
    <n v="3"/>
    <n v="2"/>
    <n v="2"/>
    <n v="2"/>
    <n v="2"/>
  </r>
  <r>
    <n v="27"/>
    <x v="2"/>
    <x v="1"/>
    <x v="1"/>
    <s v="Travel_Frequently"/>
    <n v="1410"/>
    <x v="0"/>
    <n v="3"/>
    <x v="1"/>
    <x v="2"/>
    <x v="0"/>
    <n v="714"/>
    <n v="4"/>
    <x v="0"/>
    <n v="71"/>
    <n v="4"/>
    <x v="0"/>
    <x v="0"/>
    <x v="0"/>
    <s v="Divorced"/>
    <n v="4647"/>
    <n v="16673"/>
    <n v="1"/>
    <s v="Y"/>
    <s v="Yes"/>
    <n v="20"/>
    <n v="4"/>
    <n v="2"/>
    <n v="80"/>
    <n v="2"/>
    <n v="6"/>
    <n v="3"/>
    <n v="3"/>
    <n v="6"/>
    <n v="5"/>
    <n v="0"/>
    <n v="4"/>
  </r>
  <r>
    <n v="37"/>
    <x v="1"/>
    <x v="1"/>
    <x v="1"/>
    <s v="Travel_Rarely"/>
    <n v="1225"/>
    <x v="1"/>
    <n v="10"/>
    <x v="0"/>
    <x v="0"/>
    <x v="0"/>
    <n v="715"/>
    <n v="4"/>
    <x v="1"/>
    <n v="80"/>
    <n v="4"/>
    <x v="1"/>
    <x v="1"/>
    <x v="0"/>
    <s v="Single"/>
    <n v="4680"/>
    <n v="15232"/>
    <n v="3"/>
    <s v="Y"/>
    <s v="No"/>
    <n v="17"/>
    <n v="3"/>
    <n v="1"/>
    <n v="80"/>
    <n v="0"/>
    <n v="4"/>
    <n v="2"/>
    <n v="3"/>
    <n v="1"/>
    <n v="0"/>
    <n v="0"/>
    <n v="0"/>
  </r>
  <r>
    <n v="50"/>
    <x v="0"/>
    <x v="1"/>
    <x v="1"/>
    <s v="Travel_Rarely"/>
    <n v="1207"/>
    <x v="1"/>
    <n v="28"/>
    <x v="1"/>
    <x v="2"/>
    <x v="0"/>
    <n v="716"/>
    <n v="4"/>
    <x v="1"/>
    <n v="74"/>
    <n v="4"/>
    <x v="1"/>
    <x v="2"/>
    <x v="2"/>
    <s v="Married"/>
    <n v="3221"/>
    <n v="3297"/>
    <n v="1"/>
    <s v="Y"/>
    <s v="Yes"/>
    <n v="11"/>
    <n v="3"/>
    <n v="3"/>
    <n v="80"/>
    <n v="3"/>
    <n v="20"/>
    <n v="3"/>
    <n v="3"/>
    <n v="20"/>
    <n v="8"/>
    <n v="3"/>
    <n v="8"/>
  </r>
  <r>
    <n v="34"/>
    <x v="1"/>
    <x v="1"/>
    <x v="1"/>
    <s v="Travel_Rarely"/>
    <n v="1442"/>
    <x v="1"/>
    <n v="9"/>
    <x v="3"/>
    <x v="2"/>
    <x v="0"/>
    <n v="717"/>
    <n v="4"/>
    <x v="0"/>
    <n v="46"/>
    <n v="2"/>
    <x v="2"/>
    <x v="4"/>
    <x v="1"/>
    <s v="Single"/>
    <n v="8621"/>
    <n v="17654"/>
    <n v="1"/>
    <s v="Y"/>
    <s v="No"/>
    <n v="14"/>
    <n v="3"/>
    <n v="2"/>
    <n v="80"/>
    <n v="0"/>
    <n v="9"/>
    <n v="3"/>
    <n v="4"/>
    <n v="8"/>
    <n v="7"/>
    <n v="7"/>
    <n v="7"/>
  </r>
  <r>
    <n v="24"/>
    <x v="2"/>
    <x v="0"/>
    <x v="0"/>
    <s v="Travel_Rarely"/>
    <n v="693"/>
    <x v="0"/>
    <n v="3"/>
    <x v="0"/>
    <x v="0"/>
    <x v="0"/>
    <n v="720"/>
    <n v="1"/>
    <x v="0"/>
    <n v="65"/>
    <n v="3"/>
    <x v="0"/>
    <x v="0"/>
    <x v="2"/>
    <s v="Single"/>
    <n v="4577"/>
    <n v="24785"/>
    <n v="9"/>
    <s v="Y"/>
    <s v="No"/>
    <n v="14"/>
    <n v="3"/>
    <n v="1"/>
    <n v="80"/>
    <n v="0"/>
    <n v="4"/>
    <n v="3"/>
    <n v="3"/>
    <n v="2"/>
    <n v="2"/>
    <n v="2"/>
    <n v="0"/>
  </r>
  <r>
    <n v="39"/>
    <x v="1"/>
    <x v="1"/>
    <x v="1"/>
    <s v="Travel_Rarely"/>
    <n v="408"/>
    <x v="1"/>
    <n v="2"/>
    <x v="2"/>
    <x v="4"/>
    <x v="0"/>
    <n v="721"/>
    <n v="4"/>
    <x v="0"/>
    <n v="80"/>
    <n v="2"/>
    <x v="0"/>
    <x v="4"/>
    <x v="2"/>
    <s v="Single"/>
    <n v="4553"/>
    <n v="20978"/>
    <n v="1"/>
    <s v="Y"/>
    <s v="No"/>
    <n v="11"/>
    <n v="3"/>
    <n v="1"/>
    <n v="80"/>
    <n v="0"/>
    <n v="20"/>
    <n v="4"/>
    <n v="3"/>
    <n v="20"/>
    <n v="7"/>
    <n v="11"/>
    <n v="10"/>
  </r>
  <r>
    <n v="32"/>
    <x v="1"/>
    <x v="1"/>
    <x v="1"/>
    <s v="Travel_Rarely"/>
    <n v="929"/>
    <x v="0"/>
    <n v="10"/>
    <x v="3"/>
    <x v="3"/>
    <x v="0"/>
    <n v="722"/>
    <n v="4"/>
    <x v="1"/>
    <n v="55"/>
    <n v="3"/>
    <x v="0"/>
    <x v="0"/>
    <x v="0"/>
    <s v="Single"/>
    <n v="5396"/>
    <n v="21703"/>
    <n v="1"/>
    <s v="Y"/>
    <s v="No"/>
    <n v="12"/>
    <n v="3"/>
    <n v="4"/>
    <n v="80"/>
    <n v="0"/>
    <n v="10"/>
    <n v="2"/>
    <n v="2"/>
    <n v="10"/>
    <n v="7"/>
    <n v="0"/>
    <n v="8"/>
  </r>
  <r>
    <n v="50"/>
    <x v="0"/>
    <x v="0"/>
    <x v="0"/>
    <s v="Travel_Frequently"/>
    <n v="562"/>
    <x v="0"/>
    <n v="8"/>
    <x v="0"/>
    <x v="4"/>
    <x v="0"/>
    <n v="723"/>
    <n v="2"/>
    <x v="1"/>
    <n v="50"/>
    <n v="3"/>
    <x v="0"/>
    <x v="0"/>
    <x v="2"/>
    <s v="Married"/>
    <n v="6796"/>
    <n v="23452"/>
    <n v="3"/>
    <s v="Y"/>
    <s v="Yes"/>
    <n v="14"/>
    <n v="3"/>
    <n v="1"/>
    <n v="80"/>
    <n v="1"/>
    <n v="18"/>
    <n v="4"/>
    <n v="3"/>
    <n v="4"/>
    <n v="3"/>
    <n v="1"/>
    <n v="3"/>
  </r>
  <r>
    <n v="38"/>
    <x v="1"/>
    <x v="1"/>
    <x v="1"/>
    <s v="Travel_Rarely"/>
    <n v="827"/>
    <x v="1"/>
    <n v="1"/>
    <x v="2"/>
    <x v="0"/>
    <x v="0"/>
    <n v="724"/>
    <n v="2"/>
    <x v="0"/>
    <n v="33"/>
    <n v="4"/>
    <x v="0"/>
    <x v="4"/>
    <x v="0"/>
    <s v="Single"/>
    <n v="7625"/>
    <n v="19383"/>
    <n v="0"/>
    <s v="Y"/>
    <s v="No"/>
    <n v="13"/>
    <n v="3"/>
    <n v="3"/>
    <n v="80"/>
    <n v="0"/>
    <n v="10"/>
    <n v="4"/>
    <n v="2"/>
    <n v="9"/>
    <n v="7"/>
    <n v="1"/>
    <n v="8"/>
  </r>
  <r>
    <n v="27"/>
    <x v="2"/>
    <x v="1"/>
    <x v="1"/>
    <s v="Travel_Rarely"/>
    <n v="608"/>
    <x v="1"/>
    <n v="1"/>
    <x v="0"/>
    <x v="0"/>
    <x v="0"/>
    <n v="725"/>
    <n v="3"/>
    <x v="0"/>
    <n v="68"/>
    <n v="3"/>
    <x v="2"/>
    <x v="3"/>
    <x v="3"/>
    <s v="Married"/>
    <n v="7412"/>
    <n v="6009"/>
    <n v="1"/>
    <s v="Y"/>
    <s v="No"/>
    <n v="11"/>
    <n v="3"/>
    <n v="4"/>
    <n v="80"/>
    <n v="0"/>
    <n v="9"/>
    <n v="3"/>
    <n v="3"/>
    <n v="9"/>
    <n v="7"/>
    <n v="0"/>
    <n v="7"/>
  </r>
  <r>
    <n v="32"/>
    <x v="1"/>
    <x v="1"/>
    <x v="1"/>
    <s v="Travel_Rarely"/>
    <n v="1018"/>
    <x v="1"/>
    <n v="3"/>
    <x v="0"/>
    <x v="0"/>
    <x v="0"/>
    <n v="727"/>
    <n v="3"/>
    <x v="0"/>
    <n v="39"/>
    <n v="3"/>
    <x v="2"/>
    <x v="7"/>
    <x v="0"/>
    <s v="Single"/>
    <n v="11159"/>
    <n v="19373"/>
    <n v="3"/>
    <s v="Y"/>
    <s v="No"/>
    <n v="15"/>
    <n v="3"/>
    <n v="4"/>
    <n v="80"/>
    <n v="0"/>
    <n v="10"/>
    <n v="6"/>
    <n v="3"/>
    <n v="7"/>
    <n v="7"/>
    <n v="7"/>
    <n v="7"/>
  </r>
  <r>
    <n v="47"/>
    <x v="0"/>
    <x v="1"/>
    <x v="1"/>
    <s v="Travel_Rarely"/>
    <n v="703"/>
    <x v="0"/>
    <n v="14"/>
    <x v="2"/>
    <x v="3"/>
    <x v="0"/>
    <n v="728"/>
    <n v="4"/>
    <x v="1"/>
    <n v="42"/>
    <n v="3"/>
    <x v="0"/>
    <x v="0"/>
    <x v="3"/>
    <s v="Single"/>
    <n v="4960"/>
    <n v="11825"/>
    <n v="2"/>
    <s v="Y"/>
    <s v="No"/>
    <n v="12"/>
    <n v="3"/>
    <n v="4"/>
    <n v="80"/>
    <n v="0"/>
    <n v="20"/>
    <n v="2"/>
    <n v="3"/>
    <n v="7"/>
    <n v="7"/>
    <n v="1"/>
    <n v="7"/>
  </r>
  <r>
    <n v="40"/>
    <x v="1"/>
    <x v="1"/>
    <x v="1"/>
    <s v="Travel_Frequently"/>
    <n v="580"/>
    <x v="0"/>
    <n v="5"/>
    <x v="2"/>
    <x v="0"/>
    <x v="0"/>
    <n v="729"/>
    <n v="4"/>
    <x v="1"/>
    <n v="48"/>
    <n v="2"/>
    <x v="2"/>
    <x v="0"/>
    <x v="3"/>
    <s v="Married"/>
    <n v="10475"/>
    <n v="23772"/>
    <n v="5"/>
    <s v="Y"/>
    <s v="Yes"/>
    <n v="21"/>
    <n v="4"/>
    <n v="3"/>
    <n v="80"/>
    <n v="1"/>
    <n v="20"/>
    <n v="2"/>
    <n v="3"/>
    <n v="18"/>
    <n v="13"/>
    <n v="1"/>
    <n v="12"/>
  </r>
  <r>
    <n v="53"/>
    <x v="3"/>
    <x v="1"/>
    <x v="1"/>
    <s v="Travel_Rarely"/>
    <n v="970"/>
    <x v="1"/>
    <n v="7"/>
    <x v="3"/>
    <x v="0"/>
    <x v="0"/>
    <n v="730"/>
    <n v="3"/>
    <x v="1"/>
    <n v="59"/>
    <n v="4"/>
    <x v="3"/>
    <x v="7"/>
    <x v="2"/>
    <s v="Married"/>
    <n v="14814"/>
    <n v="13514"/>
    <n v="3"/>
    <s v="Y"/>
    <s v="No"/>
    <n v="19"/>
    <n v="3"/>
    <n v="3"/>
    <n v="80"/>
    <n v="0"/>
    <n v="32"/>
    <n v="3"/>
    <n v="3"/>
    <n v="5"/>
    <n v="1"/>
    <n v="1"/>
    <n v="3"/>
  </r>
  <r>
    <n v="41"/>
    <x v="0"/>
    <x v="1"/>
    <x v="1"/>
    <s v="Travel_Rarely"/>
    <n v="427"/>
    <x v="2"/>
    <n v="10"/>
    <x v="2"/>
    <x v="5"/>
    <x v="0"/>
    <n v="731"/>
    <n v="2"/>
    <x v="1"/>
    <n v="73"/>
    <n v="2"/>
    <x v="4"/>
    <x v="5"/>
    <x v="0"/>
    <s v="Divorced"/>
    <n v="19141"/>
    <n v="8861"/>
    <n v="3"/>
    <s v="Y"/>
    <s v="No"/>
    <n v="15"/>
    <n v="3"/>
    <n v="2"/>
    <n v="80"/>
    <n v="3"/>
    <n v="23"/>
    <n v="2"/>
    <n v="2"/>
    <n v="21"/>
    <n v="6"/>
    <n v="12"/>
    <n v="6"/>
  </r>
  <r>
    <n v="60"/>
    <x v="3"/>
    <x v="1"/>
    <x v="1"/>
    <s v="Travel_Rarely"/>
    <n v="1179"/>
    <x v="0"/>
    <n v="16"/>
    <x v="2"/>
    <x v="3"/>
    <x v="0"/>
    <n v="732"/>
    <n v="1"/>
    <x v="1"/>
    <n v="84"/>
    <n v="3"/>
    <x v="0"/>
    <x v="0"/>
    <x v="3"/>
    <s v="Single"/>
    <n v="5405"/>
    <n v="11924"/>
    <n v="8"/>
    <s v="Y"/>
    <s v="No"/>
    <n v="14"/>
    <n v="3"/>
    <n v="4"/>
    <n v="80"/>
    <n v="0"/>
    <n v="10"/>
    <n v="1"/>
    <n v="3"/>
    <n v="2"/>
    <n v="2"/>
    <n v="2"/>
    <n v="2"/>
  </r>
  <r>
    <n v="27"/>
    <x v="2"/>
    <x v="1"/>
    <x v="1"/>
    <s v="Travel_Frequently"/>
    <n v="294"/>
    <x v="1"/>
    <n v="10"/>
    <x v="0"/>
    <x v="0"/>
    <x v="0"/>
    <n v="733"/>
    <n v="4"/>
    <x v="1"/>
    <n v="32"/>
    <n v="3"/>
    <x v="2"/>
    <x v="3"/>
    <x v="3"/>
    <s v="Divorced"/>
    <n v="8793"/>
    <n v="4809"/>
    <n v="1"/>
    <s v="Y"/>
    <s v="No"/>
    <n v="21"/>
    <n v="4"/>
    <n v="3"/>
    <n v="80"/>
    <n v="2"/>
    <n v="9"/>
    <n v="4"/>
    <n v="2"/>
    <n v="9"/>
    <n v="7"/>
    <n v="1"/>
    <n v="7"/>
  </r>
  <r>
    <n v="41"/>
    <x v="0"/>
    <x v="1"/>
    <x v="1"/>
    <s v="Travel_Rarely"/>
    <n v="314"/>
    <x v="2"/>
    <n v="1"/>
    <x v="3"/>
    <x v="5"/>
    <x v="0"/>
    <n v="734"/>
    <n v="4"/>
    <x v="1"/>
    <n v="59"/>
    <n v="2"/>
    <x v="4"/>
    <x v="5"/>
    <x v="2"/>
    <s v="Married"/>
    <n v="19189"/>
    <n v="19562"/>
    <n v="1"/>
    <s v="Y"/>
    <s v="No"/>
    <n v="12"/>
    <n v="3"/>
    <n v="2"/>
    <n v="80"/>
    <n v="1"/>
    <n v="22"/>
    <n v="3"/>
    <n v="3"/>
    <n v="22"/>
    <n v="7"/>
    <n v="2"/>
    <n v="10"/>
  </r>
  <r>
    <n v="50"/>
    <x v="0"/>
    <x v="1"/>
    <x v="1"/>
    <s v="Travel_Rarely"/>
    <n v="316"/>
    <x v="0"/>
    <n v="8"/>
    <x v="2"/>
    <x v="3"/>
    <x v="0"/>
    <n v="738"/>
    <n v="4"/>
    <x v="1"/>
    <n v="54"/>
    <n v="3"/>
    <x v="1"/>
    <x v="6"/>
    <x v="1"/>
    <s v="Married"/>
    <n v="3875"/>
    <n v="9983"/>
    <n v="7"/>
    <s v="Y"/>
    <s v="No"/>
    <n v="15"/>
    <n v="3"/>
    <n v="4"/>
    <n v="80"/>
    <n v="1"/>
    <n v="4"/>
    <n v="2"/>
    <n v="3"/>
    <n v="2"/>
    <n v="2"/>
    <n v="2"/>
    <n v="2"/>
  </r>
  <r>
    <n v="28"/>
    <x v="2"/>
    <x v="0"/>
    <x v="0"/>
    <s v="Travel_Rarely"/>
    <n v="654"/>
    <x v="1"/>
    <n v="1"/>
    <x v="0"/>
    <x v="0"/>
    <x v="0"/>
    <n v="741"/>
    <n v="1"/>
    <x v="0"/>
    <n v="67"/>
    <n v="1"/>
    <x v="1"/>
    <x v="1"/>
    <x v="1"/>
    <s v="Single"/>
    <n v="2216"/>
    <n v="3872"/>
    <n v="7"/>
    <s v="Y"/>
    <s v="Yes"/>
    <n v="13"/>
    <n v="3"/>
    <n v="4"/>
    <n v="80"/>
    <n v="0"/>
    <n v="10"/>
    <n v="4"/>
    <n v="3"/>
    <n v="7"/>
    <n v="7"/>
    <n v="3"/>
    <n v="7"/>
  </r>
  <r>
    <n v="36"/>
    <x v="1"/>
    <x v="1"/>
    <x v="1"/>
    <s v="Non-Travel"/>
    <n v="427"/>
    <x v="1"/>
    <n v="8"/>
    <x v="3"/>
    <x v="0"/>
    <x v="0"/>
    <n v="742"/>
    <n v="1"/>
    <x v="0"/>
    <n v="63"/>
    <n v="4"/>
    <x v="2"/>
    <x v="7"/>
    <x v="3"/>
    <s v="Married"/>
    <n v="11713"/>
    <n v="20335"/>
    <n v="9"/>
    <s v="Y"/>
    <s v="No"/>
    <n v="14"/>
    <n v="3"/>
    <n v="1"/>
    <n v="80"/>
    <n v="1"/>
    <n v="10"/>
    <n v="2"/>
    <n v="3"/>
    <n v="8"/>
    <n v="7"/>
    <n v="0"/>
    <n v="5"/>
  </r>
  <r>
    <n v="38"/>
    <x v="1"/>
    <x v="1"/>
    <x v="1"/>
    <s v="Travel_Rarely"/>
    <n v="168"/>
    <x v="1"/>
    <n v="1"/>
    <x v="3"/>
    <x v="0"/>
    <x v="0"/>
    <n v="743"/>
    <n v="3"/>
    <x v="0"/>
    <n v="81"/>
    <n v="3"/>
    <x v="2"/>
    <x v="3"/>
    <x v="2"/>
    <s v="Single"/>
    <n v="7861"/>
    <n v="15397"/>
    <n v="4"/>
    <s v="Y"/>
    <s v="Yes"/>
    <n v="14"/>
    <n v="3"/>
    <n v="4"/>
    <n v="80"/>
    <n v="0"/>
    <n v="10"/>
    <n v="4"/>
    <n v="4"/>
    <n v="1"/>
    <n v="0"/>
    <n v="0"/>
    <n v="0"/>
  </r>
  <r>
    <n v="44"/>
    <x v="0"/>
    <x v="1"/>
    <x v="1"/>
    <s v="Non-Travel"/>
    <n v="381"/>
    <x v="1"/>
    <n v="24"/>
    <x v="3"/>
    <x v="2"/>
    <x v="0"/>
    <n v="744"/>
    <n v="1"/>
    <x v="1"/>
    <n v="49"/>
    <n v="1"/>
    <x v="1"/>
    <x v="2"/>
    <x v="2"/>
    <s v="Single"/>
    <n v="3708"/>
    <n v="2104"/>
    <n v="2"/>
    <s v="Y"/>
    <s v="No"/>
    <n v="14"/>
    <n v="3"/>
    <n v="3"/>
    <n v="80"/>
    <n v="0"/>
    <n v="9"/>
    <n v="5"/>
    <n v="3"/>
    <n v="5"/>
    <n v="2"/>
    <n v="1"/>
    <n v="4"/>
  </r>
  <r>
    <n v="47"/>
    <x v="0"/>
    <x v="1"/>
    <x v="1"/>
    <s v="Travel_Frequently"/>
    <n v="217"/>
    <x v="0"/>
    <n v="3"/>
    <x v="3"/>
    <x v="2"/>
    <x v="0"/>
    <n v="746"/>
    <n v="4"/>
    <x v="0"/>
    <n v="49"/>
    <n v="3"/>
    <x v="3"/>
    <x v="0"/>
    <x v="2"/>
    <s v="Divorced"/>
    <n v="13770"/>
    <n v="10225"/>
    <n v="9"/>
    <s v="Y"/>
    <s v="Yes"/>
    <n v="12"/>
    <n v="3"/>
    <n v="4"/>
    <n v="80"/>
    <n v="2"/>
    <n v="28"/>
    <n v="2"/>
    <n v="2"/>
    <n v="22"/>
    <n v="2"/>
    <n v="11"/>
    <n v="13"/>
  </r>
  <r>
    <n v="30"/>
    <x v="1"/>
    <x v="1"/>
    <x v="1"/>
    <s v="Travel_Rarely"/>
    <n v="501"/>
    <x v="0"/>
    <n v="27"/>
    <x v="4"/>
    <x v="3"/>
    <x v="0"/>
    <n v="747"/>
    <n v="3"/>
    <x v="1"/>
    <n v="99"/>
    <n v="3"/>
    <x v="0"/>
    <x v="0"/>
    <x v="0"/>
    <s v="Divorced"/>
    <n v="5304"/>
    <n v="25275"/>
    <n v="7"/>
    <s v="Y"/>
    <s v="No"/>
    <n v="23"/>
    <n v="4"/>
    <n v="4"/>
    <n v="80"/>
    <n v="1"/>
    <n v="10"/>
    <n v="2"/>
    <n v="2"/>
    <n v="8"/>
    <n v="7"/>
    <n v="7"/>
    <n v="7"/>
  </r>
  <r>
    <n v="29"/>
    <x v="2"/>
    <x v="1"/>
    <x v="1"/>
    <s v="Travel_Rarely"/>
    <n v="1396"/>
    <x v="0"/>
    <n v="10"/>
    <x v="3"/>
    <x v="0"/>
    <x v="0"/>
    <n v="749"/>
    <n v="3"/>
    <x v="1"/>
    <n v="99"/>
    <n v="3"/>
    <x v="1"/>
    <x v="6"/>
    <x v="2"/>
    <s v="Single"/>
    <n v="2642"/>
    <n v="2755"/>
    <n v="1"/>
    <s v="Y"/>
    <s v="No"/>
    <n v="11"/>
    <n v="3"/>
    <n v="3"/>
    <n v="80"/>
    <n v="0"/>
    <n v="1"/>
    <n v="6"/>
    <n v="3"/>
    <n v="1"/>
    <n v="0"/>
    <n v="0"/>
    <n v="0"/>
  </r>
  <r>
    <n v="42"/>
    <x v="0"/>
    <x v="0"/>
    <x v="0"/>
    <s v="Travel_Frequently"/>
    <n v="933"/>
    <x v="1"/>
    <n v="19"/>
    <x v="3"/>
    <x v="2"/>
    <x v="0"/>
    <n v="752"/>
    <n v="3"/>
    <x v="1"/>
    <n v="57"/>
    <n v="4"/>
    <x v="1"/>
    <x v="1"/>
    <x v="2"/>
    <s v="Divorced"/>
    <n v="2759"/>
    <n v="20366"/>
    <n v="6"/>
    <s v="Y"/>
    <s v="Yes"/>
    <n v="12"/>
    <n v="3"/>
    <n v="4"/>
    <n v="80"/>
    <n v="0"/>
    <n v="7"/>
    <n v="2"/>
    <n v="3"/>
    <n v="2"/>
    <n v="2"/>
    <n v="2"/>
    <n v="2"/>
  </r>
  <r>
    <n v="43"/>
    <x v="0"/>
    <x v="1"/>
    <x v="1"/>
    <s v="Travel_Frequently"/>
    <n v="775"/>
    <x v="0"/>
    <n v="15"/>
    <x v="3"/>
    <x v="0"/>
    <x v="0"/>
    <n v="754"/>
    <n v="4"/>
    <x v="1"/>
    <n v="47"/>
    <n v="2"/>
    <x v="0"/>
    <x v="0"/>
    <x v="0"/>
    <s v="Married"/>
    <n v="6804"/>
    <n v="23683"/>
    <n v="3"/>
    <s v="Y"/>
    <s v="No"/>
    <n v="18"/>
    <n v="3"/>
    <n v="3"/>
    <n v="80"/>
    <n v="1"/>
    <n v="7"/>
    <n v="5"/>
    <n v="3"/>
    <n v="2"/>
    <n v="2"/>
    <n v="2"/>
    <n v="2"/>
  </r>
  <r>
    <n v="34"/>
    <x v="1"/>
    <x v="1"/>
    <x v="1"/>
    <s v="Travel_Rarely"/>
    <n v="970"/>
    <x v="1"/>
    <n v="8"/>
    <x v="0"/>
    <x v="2"/>
    <x v="0"/>
    <n v="757"/>
    <n v="2"/>
    <x v="0"/>
    <n v="96"/>
    <n v="3"/>
    <x v="0"/>
    <x v="4"/>
    <x v="2"/>
    <s v="Single"/>
    <n v="6142"/>
    <n v="7360"/>
    <n v="3"/>
    <s v="Y"/>
    <s v="No"/>
    <n v="11"/>
    <n v="3"/>
    <n v="4"/>
    <n v="80"/>
    <n v="0"/>
    <n v="10"/>
    <n v="2"/>
    <n v="3"/>
    <n v="5"/>
    <n v="1"/>
    <n v="4"/>
    <n v="3"/>
  </r>
  <r>
    <n v="23"/>
    <x v="2"/>
    <x v="1"/>
    <x v="1"/>
    <s v="Travel_Rarely"/>
    <n v="650"/>
    <x v="1"/>
    <n v="9"/>
    <x v="1"/>
    <x v="2"/>
    <x v="0"/>
    <n v="758"/>
    <n v="2"/>
    <x v="1"/>
    <n v="37"/>
    <n v="3"/>
    <x v="1"/>
    <x v="2"/>
    <x v="3"/>
    <s v="Married"/>
    <n v="2500"/>
    <n v="4344"/>
    <n v="1"/>
    <s v="Y"/>
    <s v="No"/>
    <n v="14"/>
    <n v="3"/>
    <n v="4"/>
    <n v="80"/>
    <n v="1"/>
    <n v="5"/>
    <n v="2"/>
    <n v="4"/>
    <n v="4"/>
    <n v="3"/>
    <n v="0"/>
    <n v="2"/>
  </r>
  <r>
    <n v="39"/>
    <x v="1"/>
    <x v="1"/>
    <x v="1"/>
    <s v="Travel_Rarely"/>
    <n v="141"/>
    <x v="2"/>
    <n v="3"/>
    <x v="3"/>
    <x v="5"/>
    <x v="0"/>
    <n v="760"/>
    <n v="3"/>
    <x v="0"/>
    <n v="44"/>
    <n v="4"/>
    <x v="0"/>
    <x v="8"/>
    <x v="1"/>
    <s v="Married"/>
    <n v="6389"/>
    <n v="18767"/>
    <n v="9"/>
    <s v="Y"/>
    <s v="No"/>
    <n v="15"/>
    <n v="3"/>
    <n v="3"/>
    <n v="80"/>
    <n v="1"/>
    <n v="12"/>
    <n v="3"/>
    <n v="1"/>
    <n v="8"/>
    <n v="3"/>
    <n v="3"/>
    <n v="6"/>
  </r>
  <r>
    <n v="56"/>
    <x v="3"/>
    <x v="1"/>
    <x v="1"/>
    <s v="Travel_Rarely"/>
    <n v="832"/>
    <x v="1"/>
    <n v="9"/>
    <x v="3"/>
    <x v="2"/>
    <x v="0"/>
    <n v="762"/>
    <n v="3"/>
    <x v="1"/>
    <n v="81"/>
    <n v="3"/>
    <x v="3"/>
    <x v="4"/>
    <x v="0"/>
    <s v="Married"/>
    <n v="11103"/>
    <n v="20420"/>
    <n v="7"/>
    <s v="Y"/>
    <s v="No"/>
    <n v="11"/>
    <n v="3"/>
    <n v="3"/>
    <n v="80"/>
    <n v="0"/>
    <n v="30"/>
    <n v="1"/>
    <n v="2"/>
    <n v="10"/>
    <n v="7"/>
    <n v="1"/>
    <n v="1"/>
  </r>
  <r>
    <n v="40"/>
    <x v="1"/>
    <x v="1"/>
    <x v="1"/>
    <s v="Travel_Rarely"/>
    <n v="804"/>
    <x v="1"/>
    <n v="2"/>
    <x v="1"/>
    <x v="2"/>
    <x v="0"/>
    <n v="763"/>
    <n v="4"/>
    <x v="0"/>
    <n v="86"/>
    <n v="2"/>
    <x v="1"/>
    <x v="1"/>
    <x v="0"/>
    <s v="Single"/>
    <n v="2342"/>
    <n v="22929"/>
    <n v="0"/>
    <s v="Y"/>
    <s v="Yes"/>
    <n v="20"/>
    <n v="4"/>
    <n v="4"/>
    <n v="80"/>
    <n v="0"/>
    <n v="5"/>
    <n v="2"/>
    <n v="2"/>
    <n v="4"/>
    <n v="2"/>
    <n v="2"/>
    <n v="3"/>
  </r>
  <r>
    <n v="27"/>
    <x v="2"/>
    <x v="1"/>
    <x v="1"/>
    <s v="Travel_Rarely"/>
    <n v="975"/>
    <x v="1"/>
    <n v="7"/>
    <x v="3"/>
    <x v="2"/>
    <x v="0"/>
    <n v="764"/>
    <n v="4"/>
    <x v="0"/>
    <n v="55"/>
    <n v="2"/>
    <x v="0"/>
    <x v="4"/>
    <x v="3"/>
    <s v="Single"/>
    <n v="6811"/>
    <n v="23398"/>
    <n v="8"/>
    <s v="Y"/>
    <s v="No"/>
    <n v="19"/>
    <n v="3"/>
    <n v="1"/>
    <n v="80"/>
    <n v="0"/>
    <n v="9"/>
    <n v="2"/>
    <n v="1"/>
    <n v="7"/>
    <n v="6"/>
    <n v="0"/>
    <n v="7"/>
  </r>
  <r>
    <n v="29"/>
    <x v="2"/>
    <x v="1"/>
    <x v="1"/>
    <s v="Travel_Rarely"/>
    <n v="1090"/>
    <x v="0"/>
    <n v="10"/>
    <x v="3"/>
    <x v="3"/>
    <x v="0"/>
    <n v="766"/>
    <n v="4"/>
    <x v="1"/>
    <n v="83"/>
    <n v="3"/>
    <x v="1"/>
    <x v="6"/>
    <x v="1"/>
    <s v="Divorced"/>
    <n v="2297"/>
    <n v="17967"/>
    <n v="1"/>
    <s v="Y"/>
    <s v="No"/>
    <n v="14"/>
    <n v="3"/>
    <n v="4"/>
    <n v="80"/>
    <n v="2"/>
    <n v="2"/>
    <n v="2"/>
    <n v="3"/>
    <n v="2"/>
    <n v="2"/>
    <n v="2"/>
    <n v="2"/>
  </r>
  <r>
    <n v="53"/>
    <x v="3"/>
    <x v="1"/>
    <x v="1"/>
    <s v="Travel_Rarely"/>
    <n v="346"/>
    <x v="1"/>
    <n v="6"/>
    <x v="3"/>
    <x v="0"/>
    <x v="0"/>
    <n v="769"/>
    <n v="4"/>
    <x v="1"/>
    <n v="86"/>
    <n v="3"/>
    <x v="0"/>
    <x v="2"/>
    <x v="0"/>
    <s v="Single"/>
    <n v="2450"/>
    <n v="10919"/>
    <n v="2"/>
    <s v="Y"/>
    <s v="No"/>
    <n v="17"/>
    <n v="3"/>
    <n v="4"/>
    <n v="80"/>
    <n v="0"/>
    <n v="19"/>
    <n v="4"/>
    <n v="3"/>
    <n v="2"/>
    <n v="2"/>
    <n v="2"/>
    <n v="2"/>
  </r>
  <r>
    <n v="35"/>
    <x v="1"/>
    <x v="1"/>
    <x v="1"/>
    <s v="Non-Travel"/>
    <n v="1225"/>
    <x v="1"/>
    <n v="2"/>
    <x v="2"/>
    <x v="0"/>
    <x v="0"/>
    <n v="771"/>
    <n v="4"/>
    <x v="0"/>
    <n v="61"/>
    <n v="3"/>
    <x v="0"/>
    <x v="4"/>
    <x v="3"/>
    <s v="Divorced"/>
    <n v="5093"/>
    <n v="4761"/>
    <n v="2"/>
    <s v="Y"/>
    <s v="No"/>
    <n v="11"/>
    <n v="3"/>
    <n v="1"/>
    <n v="80"/>
    <n v="1"/>
    <n v="16"/>
    <n v="2"/>
    <n v="4"/>
    <n v="1"/>
    <n v="0"/>
    <n v="0"/>
    <n v="0"/>
  </r>
  <r>
    <n v="32"/>
    <x v="1"/>
    <x v="1"/>
    <x v="1"/>
    <s v="Travel_Frequently"/>
    <n v="430"/>
    <x v="1"/>
    <n v="24"/>
    <x v="2"/>
    <x v="0"/>
    <x v="0"/>
    <n v="772"/>
    <n v="1"/>
    <x v="1"/>
    <n v="80"/>
    <n v="3"/>
    <x v="0"/>
    <x v="2"/>
    <x v="0"/>
    <s v="Married"/>
    <n v="5309"/>
    <n v="21146"/>
    <n v="1"/>
    <s v="Y"/>
    <s v="No"/>
    <n v="15"/>
    <n v="3"/>
    <n v="4"/>
    <n v="80"/>
    <n v="2"/>
    <n v="10"/>
    <n v="2"/>
    <n v="3"/>
    <n v="10"/>
    <n v="8"/>
    <n v="4"/>
    <n v="7"/>
  </r>
  <r>
    <n v="38"/>
    <x v="1"/>
    <x v="1"/>
    <x v="1"/>
    <s v="Travel_Rarely"/>
    <n v="268"/>
    <x v="1"/>
    <n v="2"/>
    <x v="4"/>
    <x v="2"/>
    <x v="0"/>
    <n v="773"/>
    <n v="4"/>
    <x v="1"/>
    <n v="92"/>
    <n v="3"/>
    <x v="1"/>
    <x v="1"/>
    <x v="2"/>
    <s v="Married"/>
    <n v="3057"/>
    <n v="20471"/>
    <n v="6"/>
    <s v="Y"/>
    <s v="Yes"/>
    <n v="13"/>
    <n v="3"/>
    <n v="2"/>
    <n v="80"/>
    <n v="1"/>
    <n v="6"/>
    <n v="0"/>
    <n v="1"/>
    <n v="1"/>
    <n v="0"/>
    <n v="0"/>
    <n v="1"/>
  </r>
  <r>
    <n v="34"/>
    <x v="1"/>
    <x v="1"/>
    <x v="1"/>
    <s v="Travel_Rarely"/>
    <n v="167"/>
    <x v="1"/>
    <n v="8"/>
    <x v="4"/>
    <x v="0"/>
    <x v="0"/>
    <n v="775"/>
    <n v="2"/>
    <x v="0"/>
    <n v="32"/>
    <n v="3"/>
    <x v="0"/>
    <x v="3"/>
    <x v="3"/>
    <s v="Divorced"/>
    <n v="5121"/>
    <n v="4187"/>
    <n v="3"/>
    <s v="Y"/>
    <s v="No"/>
    <n v="14"/>
    <n v="3"/>
    <n v="3"/>
    <n v="80"/>
    <n v="1"/>
    <n v="7"/>
    <n v="3"/>
    <n v="3"/>
    <n v="0"/>
    <n v="0"/>
    <n v="0"/>
    <n v="0"/>
  </r>
  <r>
    <n v="52"/>
    <x v="3"/>
    <x v="1"/>
    <x v="1"/>
    <s v="Travel_Rarely"/>
    <n v="621"/>
    <x v="0"/>
    <n v="3"/>
    <x v="2"/>
    <x v="3"/>
    <x v="0"/>
    <n v="776"/>
    <n v="3"/>
    <x v="1"/>
    <n v="31"/>
    <n v="2"/>
    <x v="3"/>
    <x v="5"/>
    <x v="3"/>
    <s v="Married"/>
    <n v="16856"/>
    <n v="10084"/>
    <n v="1"/>
    <s v="Y"/>
    <s v="No"/>
    <n v="11"/>
    <n v="3"/>
    <n v="1"/>
    <n v="80"/>
    <n v="0"/>
    <n v="34"/>
    <n v="3"/>
    <n v="4"/>
    <n v="34"/>
    <n v="6"/>
    <n v="1"/>
    <n v="16"/>
  </r>
  <r>
    <n v="33"/>
    <x v="1"/>
    <x v="0"/>
    <x v="0"/>
    <s v="Travel_Rarely"/>
    <n v="527"/>
    <x v="1"/>
    <n v="1"/>
    <x v="2"/>
    <x v="1"/>
    <x v="0"/>
    <n v="780"/>
    <n v="4"/>
    <x v="1"/>
    <n v="63"/>
    <n v="3"/>
    <x v="1"/>
    <x v="1"/>
    <x v="0"/>
    <s v="Single"/>
    <n v="2686"/>
    <n v="5207"/>
    <n v="1"/>
    <s v="Y"/>
    <s v="Yes"/>
    <n v="13"/>
    <n v="3"/>
    <n v="3"/>
    <n v="80"/>
    <n v="0"/>
    <n v="10"/>
    <n v="2"/>
    <n v="2"/>
    <n v="10"/>
    <n v="9"/>
    <n v="7"/>
    <n v="8"/>
  </r>
  <r>
    <n v="25"/>
    <x v="2"/>
    <x v="1"/>
    <x v="1"/>
    <s v="Travel_Rarely"/>
    <n v="883"/>
    <x v="0"/>
    <n v="26"/>
    <x v="1"/>
    <x v="2"/>
    <x v="0"/>
    <n v="781"/>
    <n v="3"/>
    <x v="0"/>
    <n v="32"/>
    <n v="3"/>
    <x v="0"/>
    <x v="0"/>
    <x v="0"/>
    <s v="Single"/>
    <n v="6180"/>
    <n v="22807"/>
    <n v="1"/>
    <s v="Y"/>
    <s v="No"/>
    <n v="23"/>
    <n v="4"/>
    <n v="2"/>
    <n v="80"/>
    <n v="0"/>
    <n v="6"/>
    <n v="5"/>
    <n v="2"/>
    <n v="6"/>
    <n v="5"/>
    <n v="1"/>
    <n v="4"/>
  </r>
  <r>
    <n v="45"/>
    <x v="0"/>
    <x v="1"/>
    <x v="1"/>
    <s v="Travel_Rarely"/>
    <n v="954"/>
    <x v="0"/>
    <n v="2"/>
    <x v="0"/>
    <x v="4"/>
    <x v="0"/>
    <n v="783"/>
    <n v="2"/>
    <x v="1"/>
    <n v="46"/>
    <n v="1"/>
    <x v="0"/>
    <x v="6"/>
    <x v="2"/>
    <s v="Single"/>
    <n v="6632"/>
    <n v="12388"/>
    <n v="0"/>
    <s v="Y"/>
    <s v="No"/>
    <n v="13"/>
    <n v="3"/>
    <n v="1"/>
    <n v="80"/>
    <n v="0"/>
    <n v="9"/>
    <n v="3"/>
    <n v="3"/>
    <n v="8"/>
    <n v="7"/>
    <n v="3"/>
    <n v="1"/>
  </r>
  <r>
    <n v="23"/>
    <x v="2"/>
    <x v="1"/>
    <x v="1"/>
    <s v="Travel_Rarely"/>
    <n v="310"/>
    <x v="1"/>
    <n v="10"/>
    <x v="1"/>
    <x v="2"/>
    <x v="0"/>
    <n v="784"/>
    <n v="1"/>
    <x v="1"/>
    <n v="79"/>
    <n v="4"/>
    <x v="1"/>
    <x v="1"/>
    <x v="2"/>
    <s v="Single"/>
    <n v="3505"/>
    <n v="19630"/>
    <n v="1"/>
    <s v="Y"/>
    <s v="No"/>
    <n v="18"/>
    <n v="3"/>
    <n v="4"/>
    <n v="80"/>
    <n v="0"/>
    <n v="2"/>
    <n v="3"/>
    <n v="3"/>
    <n v="2"/>
    <n v="2"/>
    <n v="0"/>
    <n v="2"/>
  </r>
  <r>
    <n v="47"/>
    <x v="0"/>
    <x v="0"/>
    <x v="0"/>
    <s v="Travel_Frequently"/>
    <n v="719"/>
    <x v="0"/>
    <n v="27"/>
    <x v="0"/>
    <x v="0"/>
    <x v="0"/>
    <n v="785"/>
    <n v="2"/>
    <x v="0"/>
    <n v="77"/>
    <n v="4"/>
    <x v="0"/>
    <x v="0"/>
    <x v="2"/>
    <s v="Single"/>
    <n v="6397"/>
    <n v="10339"/>
    <n v="4"/>
    <s v="Y"/>
    <s v="Yes"/>
    <n v="12"/>
    <n v="3"/>
    <n v="4"/>
    <n v="80"/>
    <n v="0"/>
    <n v="8"/>
    <n v="2"/>
    <n v="3"/>
    <n v="5"/>
    <n v="4"/>
    <n v="1"/>
    <n v="3"/>
  </r>
  <r>
    <n v="34"/>
    <x v="1"/>
    <x v="1"/>
    <x v="1"/>
    <s v="Travel_Rarely"/>
    <n v="304"/>
    <x v="0"/>
    <n v="2"/>
    <x v="3"/>
    <x v="1"/>
    <x v="0"/>
    <n v="786"/>
    <n v="4"/>
    <x v="1"/>
    <n v="60"/>
    <n v="3"/>
    <x v="0"/>
    <x v="0"/>
    <x v="0"/>
    <s v="Single"/>
    <n v="6274"/>
    <n v="18686"/>
    <n v="1"/>
    <s v="Y"/>
    <s v="No"/>
    <n v="22"/>
    <n v="4"/>
    <n v="3"/>
    <n v="80"/>
    <n v="0"/>
    <n v="6"/>
    <n v="5"/>
    <n v="3"/>
    <n v="6"/>
    <n v="5"/>
    <n v="1"/>
    <n v="4"/>
  </r>
  <r>
    <n v="55"/>
    <x v="3"/>
    <x v="0"/>
    <x v="0"/>
    <s v="Travel_Rarely"/>
    <n v="725"/>
    <x v="1"/>
    <n v="2"/>
    <x v="3"/>
    <x v="2"/>
    <x v="0"/>
    <n v="787"/>
    <n v="4"/>
    <x v="1"/>
    <n v="78"/>
    <n v="3"/>
    <x v="4"/>
    <x v="5"/>
    <x v="3"/>
    <s v="Married"/>
    <n v="19859"/>
    <n v="21199"/>
    <n v="5"/>
    <s v="Y"/>
    <s v="Yes"/>
    <n v="13"/>
    <n v="3"/>
    <n v="4"/>
    <n v="80"/>
    <n v="1"/>
    <n v="24"/>
    <n v="2"/>
    <n v="3"/>
    <n v="5"/>
    <n v="2"/>
    <n v="1"/>
    <n v="4"/>
  </r>
  <r>
    <n v="36"/>
    <x v="1"/>
    <x v="1"/>
    <x v="1"/>
    <s v="Non-Travel"/>
    <n v="1434"/>
    <x v="0"/>
    <n v="8"/>
    <x v="2"/>
    <x v="0"/>
    <x v="0"/>
    <n v="789"/>
    <n v="1"/>
    <x v="1"/>
    <n v="76"/>
    <n v="2"/>
    <x v="2"/>
    <x v="0"/>
    <x v="3"/>
    <s v="Single"/>
    <n v="7587"/>
    <n v="14229"/>
    <n v="1"/>
    <s v="Y"/>
    <s v="No"/>
    <n v="15"/>
    <n v="3"/>
    <n v="2"/>
    <n v="80"/>
    <n v="0"/>
    <n v="10"/>
    <n v="1"/>
    <n v="3"/>
    <n v="10"/>
    <n v="7"/>
    <n v="0"/>
    <n v="9"/>
  </r>
  <r>
    <n v="52"/>
    <x v="3"/>
    <x v="1"/>
    <x v="1"/>
    <s v="Non-Travel"/>
    <n v="715"/>
    <x v="1"/>
    <n v="19"/>
    <x v="2"/>
    <x v="2"/>
    <x v="0"/>
    <n v="791"/>
    <n v="4"/>
    <x v="1"/>
    <n v="41"/>
    <n v="3"/>
    <x v="1"/>
    <x v="1"/>
    <x v="0"/>
    <s v="Married"/>
    <n v="4258"/>
    <n v="26589"/>
    <n v="0"/>
    <s v="Y"/>
    <s v="No"/>
    <n v="18"/>
    <n v="3"/>
    <n v="1"/>
    <n v="80"/>
    <n v="1"/>
    <n v="5"/>
    <n v="3"/>
    <n v="3"/>
    <n v="4"/>
    <n v="3"/>
    <n v="1"/>
    <n v="2"/>
  </r>
  <r>
    <n v="26"/>
    <x v="2"/>
    <x v="1"/>
    <x v="1"/>
    <s v="Travel_Frequently"/>
    <n v="575"/>
    <x v="1"/>
    <n v="1"/>
    <x v="0"/>
    <x v="0"/>
    <x v="0"/>
    <n v="792"/>
    <n v="1"/>
    <x v="0"/>
    <n v="71"/>
    <n v="1"/>
    <x v="1"/>
    <x v="2"/>
    <x v="0"/>
    <s v="Divorced"/>
    <n v="4364"/>
    <n v="5288"/>
    <n v="3"/>
    <s v="Y"/>
    <s v="No"/>
    <n v="14"/>
    <n v="3"/>
    <n v="1"/>
    <n v="80"/>
    <n v="1"/>
    <n v="5"/>
    <n v="2"/>
    <n v="3"/>
    <n v="2"/>
    <n v="2"/>
    <n v="2"/>
    <n v="0"/>
  </r>
  <r>
    <n v="29"/>
    <x v="2"/>
    <x v="1"/>
    <x v="1"/>
    <s v="Travel_Rarely"/>
    <n v="657"/>
    <x v="1"/>
    <n v="27"/>
    <x v="3"/>
    <x v="2"/>
    <x v="0"/>
    <n v="793"/>
    <n v="2"/>
    <x v="0"/>
    <n v="66"/>
    <n v="3"/>
    <x v="0"/>
    <x v="4"/>
    <x v="2"/>
    <s v="Married"/>
    <n v="4335"/>
    <n v="25549"/>
    <n v="4"/>
    <s v="Y"/>
    <s v="No"/>
    <n v="12"/>
    <n v="3"/>
    <n v="1"/>
    <n v="80"/>
    <n v="1"/>
    <n v="11"/>
    <n v="3"/>
    <n v="2"/>
    <n v="8"/>
    <n v="7"/>
    <n v="1"/>
    <n v="1"/>
  </r>
  <r>
    <n v="26"/>
    <x v="2"/>
    <x v="0"/>
    <x v="0"/>
    <s v="Travel_Rarely"/>
    <n v="1146"/>
    <x v="0"/>
    <n v="8"/>
    <x v="3"/>
    <x v="4"/>
    <x v="0"/>
    <n v="796"/>
    <n v="4"/>
    <x v="1"/>
    <n v="38"/>
    <n v="2"/>
    <x v="0"/>
    <x v="0"/>
    <x v="3"/>
    <s v="Single"/>
    <n v="5326"/>
    <n v="3064"/>
    <n v="6"/>
    <s v="Y"/>
    <s v="No"/>
    <n v="17"/>
    <n v="3"/>
    <n v="3"/>
    <n v="80"/>
    <n v="0"/>
    <n v="6"/>
    <n v="2"/>
    <n v="2"/>
    <n v="4"/>
    <n v="3"/>
    <n v="1"/>
    <n v="2"/>
  </r>
  <r>
    <n v="34"/>
    <x v="1"/>
    <x v="1"/>
    <x v="1"/>
    <s v="Travel_Rarely"/>
    <n v="182"/>
    <x v="1"/>
    <n v="1"/>
    <x v="2"/>
    <x v="0"/>
    <x v="0"/>
    <n v="797"/>
    <n v="2"/>
    <x v="0"/>
    <n v="72"/>
    <n v="4"/>
    <x v="1"/>
    <x v="1"/>
    <x v="0"/>
    <s v="Single"/>
    <n v="3280"/>
    <n v="13551"/>
    <n v="2"/>
    <s v="Y"/>
    <s v="No"/>
    <n v="16"/>
    <n v="3"/>
    <n v="3"/>
    <n v="80"/>
    <n v="0"/>
    <n v="10"/>
    <n v="2"/>
    <n v="3"/>
    <n v="4"/>
    <n v="2"/>
    <n v="1"/>
    <n v="3"/>
  </r>
  <r>
    <n v="54"/>
    <x v="3"/>
    <x v="1"/>
    <x v="1"/>
    <s v="Travel_Rarely"/>
    <n v="376"/>
    <x v="1"/>
    <n v="19"/>
    <x v="2"/>
    <x v="2"/>
    <x v="0"/>
    <n v="799"/>
    <n v="4"/>
    <x v="0"/>
    <n v="95"/>
    <n v="3"/>
    <x v="0"/>
    <x v="3"/>
    <x v="3"/>
    <s v="Divorced"/>
    <n v="5485"/>
    <n v="22670"/>
    <n v="9"/>
    <s v="Y"/>
    <s v="Yes"/>
    <n v="11"/>
    <n v="3"/>
    <n v="2"/>
    <n v="80"/>
    <n v="2"/>
    <n v="9"/>
    <n v="4"/>
    <n v="3"/>
    <n v="5"/>
    <n v="3"/>
    <n v="1"/>
    <n v="4"/>
  </r>
  <r>
    <n v="27"/>
    <x v="2"/>
    <x v="1"/>
    <x v="1"/>
    <s v="Travel_Frequently"/>
    <n v="829"/>
    <x v="0"/>
    <n v="8"/>
    <x v="1"/>
    <x v="3"/>
    <x v="0"/>
    <n v="800"/>
    <n v="3"/>
    <x v="1"/>
    <n v="84"/>
    <n v="3"/>
    <x v="0"/>
    <x v="0"/>
    <x v="0"/>
    <s v="Married"/>
    <n v="4342"/>
    <n v="24008"/>
    <n v="0"/>
    <s v="Y"/>
    <s v="No"/>
    <n v="19"/>
    <n v="3"/>
    <n v="2"/>
    <n v="80"/>
    <n v="1"/>
    <n v="5"/>
    <n v="3"/>
    <n v="3"/>
    <n v="4"/>
    <n v="2"/>
    <n v="1"/>
    <n v="1"/>
  </r>
  <r>
    <n v="37"/>
    <x v="1"/>
    <x v="1"/>
    <x v="1"/>
    <s v="Travel_Rarely"/>
    <n v="571"/>
    <x v="1"/>
    <n v="10"/>
    <x v="1"/>
    <x v="0"/>
    <x v="0"/>
    <n v="802"/>
    <n v="4"/>
    <x v="0"/>
    <n v="82"/>
    <n v="3"/>
    <x v="1"/>
    <x v="1"/>
    <x v="3"/>
    <s v="Divorced"/>
    <n v="2782"/>
    <n v="19905"/>
    <n v="0"/>
    <s v="Y"/>
    <s v="Yes"/>
    <n v="13"/>
    <n v="3"/>
    <n v="2"/>
    <n v="80"/>
    <n v="2"/>
    <n v="6"/>
    <n v="3"/>
    <n v="2"/>
    <n v="5"/>
    <n v="3"/>
    <n v="4"/>
    <n v="3"/>
  </r>
  <r>
    <n v="38"/>
    <x v="1"/>
    <x v="1"/>
    <x v="1"/>
    <s v="Travel_Frequently"/>
    <n v="240"/>
    <x v="1"/>
    <n v="2"/>
    <x v="2"/>
    <x v="0"/>
    <x v="0"/>
    <n v="803"/>
    <n v="1"/>
    <x v="0"/>
    <n v="75"/>
    <n v="4"/>
    <x v="0"/>
    <x v="3"/>
    <x v="3"/>
    <s v="Single"/>
    <n v="5980"/>
    <n v="26085"/>
    <n v="6"/>
    <s v="Y"/>
    <s v="Yes"/>
    <n v="12"/>
    <n v="3"/>
    <n v="4"/>
    <n v="80"/>
    <n v="0"/>
    <n v="17"/>
    <n v="2"/>
    <n v="3"/>
    <n v="15"/>
    <n v="7"/>
    <n v="4"/>
    <n v="12"/>
  </r>
  <r>
    <n v="34"/>
    <x v="1"/>
    <x v="1"/>
    <x v="1"/>
    <s v="Travel_Rarely"/>
    <n v="121"/>
    <x v="1"/>
    <n v="2"/>
    <x v="2"/>
    <x v="2"/>
    <x v="0"/>
    <n v="804"/>
    <n v="3"/>
    <x v="0"/>
    <n v="86"/>
    <n v="2"/>
    <x v="1"/>
    <x v="1"/>
    <x v="3"/>
    <s v="Single"/>
    <n v="4381"/>
    <n v="7530"/>
    <n v="1"/>
    <s v="Y"/>
    <s v="No"/>
    <n v="11"/>
    <n v="3"/>
    <n v="3"/>
    <n v="80"/>
    <n v="0"/>
    <n v="6"/>
    <n v="3"/>
    <n v="3"/>
    <n v="6"/>
    <n v="5"/>
    <n v="1"/>
    <n v="3"/>
  </r>
  <r>
    <n v="35"/>
    <x v="1"/>
    <x v="1"/>
    <x v="1"/>
    <s v="Travel_Rarely"/>
    <n v="384"/>
    <x v="0"/>
    <n v="8"/>
    <x v="2"/>
    <x v="0"/>
    <x v="0"/>
    <n v="805"/>
    <n v="1"/>
    <x v="0"/>
    <n v="72"/>
    <n v="3"/>
    <x v="1"/>
    <x v="6"/>
    <x v="0"/>
    <s v="Married"/>
    <n v="2572"/>
    <n v="20317"/>
    <n v="1"/>
    <s v="Y"/>
    <s v="No"/>
    <n v="16"/>
    <n v="3"/>
    <n v="2"/>
    <n v="80"/>
    <n v="1"/>
    <n v="3"/>
    <n v="1"/>
    <n v="2"/>
    <n v="3"/>
    <n v="2"/>
    <n v="0"/>
    <n v="2"/>
  </r>
  <r>
    <n v="30"/>
    <x v="1"/>
    <x v="1"/>
    <x v="1"/>
    <s v="Travel_Rarely"/>
    <n v="921"/>
    <x v="1"/>
    <n v="1"/>
    <x v="3"/>
    <x v="0"/>
    <x v="0"/>
    <n v="806"/>
    <n v="4"/>
    <x v="1"/>
    <n v="38"/>
    <n v="1"/>
    <x v="1"/>
    <x v="2"/>
    <x v="2"/>
    <s v="Married"/>
    <n v="3833"/>
    <n v="24375"/>
    <n v="3"/>
    <s v="Y"/>
    <s v="No"/>
    <n v="21"/>
    <n v="4"/>
    <n v="3"/>
    <n v="80"/>
    <n v="2"/>
    <n v="7"/>
    <n v="2"/>
    <n v="3"/>
    <n v="2"/>
    <n v="2"/>
    <n v="0"/>
    <n v="2"/>
  </r>
  <r>
    <n v="40"/>
    <x v="1"/>
    <x v="1"/>
    <x v="1"/>
    <s v="Travel_Frequently"/>
    <n v="791"/>
    <x v="1"/>
    <n v="2"/>
    <x v="0"/>
    <x v="2"/>
    <x v="0"/>
    <n v="807"/>
    <n v="3"/>
    <x v="0"/>
    <n v="38"/>
    <n v="4"/>
    <x v="0"/>
    <x v="4"/>
    <x v="1"/>
    <s v="Married"/>
    <n v="4244"/>
    <n v="9931"/>
    <n v="1"/>
    <s v="Y"/>
    <s v="No"/>
    <n v="24"/>
    <n v="4"/>
    <n v="4"/>
    <n v="80"/>
    <n v="1"/>
    <n v="8"/>
    <n v="2"/>
    <n v="3"/>
    <n v="8"/>
    <n v="7"/>
    <n v="3"/>
    <n v="7"/>
  </r>
  <r>
    <n v="34"/>
    <x v="1"/>
    <x v="1"/>
    <x v="1"/>
    <s v="Travel_Rarely"/>
    <n v="1111"/>
    <x v="0"/>
    <n v="8"/>
    <x v="0"/>
    <x v="0"/>
    <x v="0"/>
    <n v="808"/>
    <n v="3"/>
    <x v="0"/>
    <n v="93"/>
    <n v="3"/>
    <x v="0"/>
    <x v="0"/>
    <x v="3"/>
    <s v="Married"/>
    <n v="6500"/>
    <n v="13305"/>
    <n v="5"/>
    <s v="Y"/>
    <s v="No"/>
    <n v="17"/>
    <n v="3"/>
    <n v="2"/>
    <n v="80"/>
    <n v="1"/>
    <n v="6"/>
    <n v="1"/>
    <n v="3"/>
    <n v="3"/>
    <n v="2"/>
    <n v="1"/>
    <n v="2"/>
  </r>
  <r>
    <n v="42"/>
    <x v="0"/>
    <x v="1"/>
    <x v="1"/>
    <s v="Travel_Frequently"/>
    <n v="570"/>
    <x v="1"/>
    <n v="8"/>
    <x v="3"/>
    <x v="0"/>
    <x v="0"/>
    <n v="809"/>
    <n v="2"/>
    <x v="1"/>
    <n v="66"/>
    <n v="3"/>
    <x v="4"/>
    <x v="5"/>
    <x v="0"/>
    <s v="Divorced"/>
    <n v="18430"/>
    <n v="16225"/>
    <n v="1"/>
    <s v="Y"/>
    <s v="No"/>
    <n v="13"/>
    <n v="3"/>
    <n v="2"/>
    <n v="80"/>
    <n v="1"/>
    <n v="24"/>
    <n v="4"/>
    <n v="2"/>
    <n v="24"/>
    <n v="7"/>
    <n v="14"/>
    <n v="9"/>
  </r>
  <r>
    <n v="23"/>
    <x v="2"/>
    <x v="0"/>
    <x v="0"/>
    <s v="Travel_Rarely"/>
    <n v="1243"/>
    <x v="1"/>
    <n v="6"/>
    <x v="3"/>
    <x v="0"/>
    <x v="0"/>
    <n v="811"/>
    <n v="3"/>
    <x v="1"/>
    <n v="63"/>
    <n v="4"/>
    <x v="1"/>
    <x v="2"/>
    <x v="3"/>
    <s v="Married"/>
    <n v="1601"/>
    <n v="3445"/>
    <n v="1"/>
    <s v="Y"/>
    <s v="Yes"/>
    <n v="21"/>
    <n v="4"/>
    <n v="3"/>
    <n v="80"/>
    <n v="2"/>
    <n v="1"/>
    <n v="2"/>
    <n v="3"/>
    <n v="0"/>
    <n v="0"/>
    <n v="0"/>
    <n v="0"/>
  </r>
  <r>
    <n v="24"/>
    <x v="2"/>
    <x v="1"/>
    <x v="1"/>
    <s v="Non-Travel"/>
    <n v="1092"/>
    <x v="1"/>
    <n v="9"/>
    <x v="3"/>
    <x v="0"/>
    <x v="0"/>
    <n v="812"/>
    <n v="3"/>
    <x v="1"/>
    <n v="60"/>
    <n v="2"/>
    <x v="1"/>
    <x v="2"/>
    <x v="1"/>
    <s v="Divorced"/>
    <n v="2694"/>
    <n v="26551"/>
    <n v="1"/>
    <s v="Y"/>
    <s v="No"/>
    <n v="11"/>
    <n v="3"/>
    <n v="3"/>
    <n v="80"/>
    <n v="3"/>
    <n v="1"/>
    <n v="4"/>
    <n v="3"/>
    <n v="1"/>
    <n v="0"/>
    <n v="0"/>
    <n v="0"/>
  </r>
  <r>
    <n v="52"/>
    <x v="3"/>
    <x v="1"/>
    <x v="1"/>
    <s v="Travel_Rarely"/>
    <n v="1325"/>
    <x v="1"/>
    <n v="11"/>
    <x v="2"/>
    <x v="0"/>
    <x v="0"/>
    <n v="813"/>
    <n v="4"/>
    <x v="0"/>
    <n v="82"/>
    <n v="3"/>
    <x v="0"/>
    <x v="2"/>
    <x v="2"/>
    <s v="Married"/>
    <n v="3149"/>
    <n v="21821"/>
    <n v="8"/>
    <s v="Y"/>
    <s v="No"/>
    <n v="20"/>
    <n v="4"/>
    <n v="2"/>
    <n v="80"/>
    <n v="1"/>
    <n v="9"/>
    <n v="3"/>
    <n v="3"/>
    <n v="5"/>
    <n v="2"/>
    <n v="1"/>
    <n v="4"/>
  </r>
  <r>
    <n v="50"/>
    <x v="0"/>
    <x v="1"/>
    <x v="1"/>
    <s v="Travel_Rarely"/>
    <n v="691"/>
    <x v="1"/>
    <n v="2"/>
    <x v="3"/>
    <x v="2"/>
    <x v="0"/>
    <n v="815"/>
    <n v="3"/>
    <x v="1"/>
    <n v="64"/>
    <n v="3"/>
    <x v="3"/>
    <x v="7"/>
    <x v="2"/>
    <s v="Married"/>
    <n v="17639"/>
    <n v="6881"/>
    <n v="5"/>
    <s v="Y"/>
    <s v="No"/>
    <n v="16"/>
    <n v="3"/>
    <n v="4"/>
    <n v="80"/>
    <n v="0"/>
    <n v="30"/>
    <n v="3"/>
    <n v="3"/>
    <n v="4"/>
    <n v="3"/>
    <n v="0"/>
    <n v="3"/>
  </r>
  <r>
    <n v="29"/>
    <x v="2"/>
    <x v="0"/>
    <x v="0"/>
    <s v="Travel_Rarely"/>
    <n v="805"/>
    <x v="1"/>
    <n v="1"/>
    <x v="0"/>
    <x v="0"/>
    <x v="0"/>
    <n v="816"/>
    <n v="2"/>
    <x v="0"/>
    <n v="36"/>
    <n v="2"/>
    <x v="1"/>
    <x v="2"/>
    <x v="3"/>
    <s v="Married"/>
    <n v="2319"/>
    <n v="6689"/>
    <n v="1"/>
    <s v="Y"/>
    <s v="Yes"/>
    <n v="11"/>
    <n v="3"/>
    <n v="4"/>
    <n v="80"/>
    <n v="1"/>
    <n v="1"/>
    <n v="1"/>
    <n v="3"/>
    <n v="1"/>
    <n v="0"/>
    <n v="0"/>
    <n v="0"/>
  </r>
  <r>
    <n v="33"/>
    <x v="1"/>
    <x v="1"/>
    <x v="1"/>
    <s v="Travel_Rarely"/>
    <n v="213"/>
    <x v="1"/>
    <n v="7"/>
    <x v="3"/>
    <x v="2"/>
    <x v="0"/>
    <n v="817"/>
    <n v="3"/>
    <x v="1"/>
    <n v="49"/>
    <n v="3"/>
    <x v="2"/>
    <x v="7"/>
    <x v="2"/>
    <s v="Married"/>
    <n v="11691"/>
    <n v="25995"/>
    <n v="0"/>
    <s v="Y"/>
    <s v="No"/>
    <n v="11"/>
    <n v="3"/>
    <n v="4"/>
    <n v="80"/>
    <n v="0"/>
    <n v="14"/>
    <n v="3"/>
    <n v="4"/>
    <n v="13"/>
    <n v="9"/>
    <n v="3"/>
    <n v="7"/>
  </r>
  <r>
    <n v="33"/>
    <x v="1"/>
    <x v="0"/>
    <x v="0"/>
    <s v="Travel_Rarely"/>
    <n v="118"/>
    <x v="0"/>
    <n v="16"/>
    <x v="3"/>
    <x v="3"/>
    <x v="0"/>
    <n v="819"/>
    <n v="1"/>
    <x v="0"/>
    <n v="69"/>
    <n v="3"/>
    <x v="0"/>
    <x v="0"/>
    <x v="3"/>
    <s v="Single"/>
    <n v="5324"/>
    <n v="26507"/>
    <n v="5"/>
    <s v="Y"/>
    <s v="No"/>
    <n v="15"/>
    <n v="3"/>
    <n v="3"/>
    <n v="80"/>
    <n v="0"/>
    <n v="6"/>
    <n v="3"/>
    <n v="3"/>
    <n v="3"/>
    <n v="2"/>
    <n v="0"/>
    <n v="2"/>
  </r>
  <r>
    <n v="47"/>
    <x v="0"/>
    <x v="1"/>
    <x v="1"/>
    <s v="Travel_Rarely"/>
    <n v="202"/>
    <x v="1"/>
    <n v="2"/>
    <x v="0"/>
    <x v="1"/>
    <x v="0"/>
    <n v="820"/>
    <n v="3"/>
    <x v="0"/>
    <n v="33"/>
    <n v="3"/>
    <x v="3"/>
    <x v="5"/>
    <x v="0"/>
    <s v="Married"/>
    <n v="16752"/>
    <n v="12982"/>
    <n v="1"/>
    <s v="Y"/>
    <s v="Yes"/>
    <n v="11"/>
    <n v="3"/>
    <n v="3"/>
    <n v="80"/>
    <n v="1"/>
    <n v="26"/>
    <n v="3"/>
    <n v="2"/>
    <n v="26"/>
    <n v="14"/>
    <n v="3"/>
    <n v="0"/>
  </r>
  <r>
    <n v="36"/>
    <x v="1"/>
    <x v="1"/>
    <x v="1"/>
    <s v="Travel_Rarely"/>
    <n v="676"/>
    <x v="1"/>
    <n v="1"/>
    <x v="3"/>
    <x v="1"/>
    <x v="0"/>
    <n v="823"/>
    <n v="3"/>
    <x v="0"/>
    <n v="35"/>
    <n v="3"/>
    <x v="0"/>
    <x v="3"/>
    <x v="1"/>
    <s v="Married"/>
    <n v="5228"/>
    <n v="23361"/>
    <n v="0"/>
    <s v="Y"/>
    <s v="No"/>
    <n v="15"/>
    <n v="3"/>
    <n v="1"/>
    <n v="80"/>
    <n v="1"/>
    <n v="10"/>
    <n v="2"/>
    <n v="3"/>
    <n v="9"/>
    <n v="7"/>
    <n v="0"/>
    <n v="5"/>
  </r>
  <r>
    <n v="29"/>
    <x v="2"/>
    <x v="1"/>
    <x v="1"/>
    <s v="Travel_Rarely"/>
    <n v="1252"/>
    <x v="1"/>
    <n v="23"/>
    <x v="0"/>
    <x v="0"/>
    <x v="0"/>
    <n v="824"/>
    <n v="3"/>
    <x v="1"/>
    <n v="81"/>
    <n v="4"/>
    <x v="1"/>
    <x v="1"/>
    <x v="2"/>
    <s v="Married"/>
    <n v="2700"/>
    <n v="23779"/>
    <n v="1"/>
    <s v="Y"/>
    <s v="No"/>
    <n v="24"/>
    <n v="4"/>
    <n v="3"/>
    <n v="80"/>
    <n v="1"/>
    <n v="10"/>
    <n v="3"/>
    <n v="3"/>
    <n v="10"/>
    <n v="7"/>
    <n v="0"/>
    <n v="7"/>
  </r>
  <r>
    <n v="58"/>
    <x v="3"/>
    <x v="0"/>
    <x v="0"/>
    <s v="Travel_Rarely"/>
    <n v="286"/>
    <x v="1"/>
    <n v="2"/>
    <x v="2"/>
    <x v="0"/>
    <x v="0"/>
    <n v="825"/>
    <n v="4"/>
    <x v="1"/>
    <n v="31"/>
    <n v="3"/>
    <x v="4"/>
    <x v="7"/>
    <x v="1"/>
    <s v="Single"/>
    <n v="19246"/>
    <n v="25761"/>
    <n v="7"/>
    <s v="Y"/>
    <s v="Yes"/>
    <n v="12"/>
    <n v="3"/>
    <n v="4"/>
    <n v="80"/>
    <n v="0"/>
    <n v="40"/>
    <n v="2"/>
    <n v="3"/>
    <n v="31"/>
    <n v="15"/>
    <n v="13"/>
    <n v="8"/>
  </r>
  <r>
    <n v="35"/>
    <x v="1"/>
    <x v="1"/>
    <x v="1"/>
    <s v="Travel_Rarely"/>
    <n v="1258"/>
    <x v="1"/>
    <n v="1"/>
    <x v="2"/>
    <x v="0"/>
    <x v="0"/>
    <n v="826"/>
    <n v="4"/>
    <x v="0"/>
    <n v="40"/>
    <n v="4"/>
    <x v="1"/>
    <x v="1"/>
    <x v="2"/>
    <s v="Single"/>
    <n v="2506"/>
    <n v="13301"/>
    <n v="3"/>
    <s v="Y"/>
    <s v="No"/>
    <n v="13"/>
    <n v="3"/>
    <n v="3"/>
    <n v="80"/>
    <n v="0"/>
    <n v="7"/>
    <n v="0"/>
    <n v="3"/>
    <n v="2"/>
    <n v="2"/>
    <n v="2"/>
    <n v="2"/>
  </r>
  <r>
    <n v="42"/>
    <x v="0"/>
    <x v="1"/>
    <x v="1"/>
    <s v="Travel_Rarely"/>
    <n v="932"/>
    <x v="1"/>
    <n v="1"/>
    <x v="0"/>
    <x v="0"/>
    <x v="0"/>
    <n v="827"/>
    <n v="4"/>
    <x v="0"/>
    <n v="43"/>
    <n v="2"/>
    <x v="0"/>
    <x v="3"/>
    <x v="0"/>
    <s v="Married"/>
    <n v="6062"/>
    <n v="4051"/>
    <n v="9"/>
    <s v="Y"/>
    <s v="Yes"/>
    <n v="13"/>
    <n v="3"/>
    <n v="4"/>
    <n v="80"/>
    <n v="1"/>
    <n v="8"/>
    <n v="4"/>
    <n v="3"/>
    <n v="4"/>
    <n v="3"/>
    <n v="0"/>
    <n v="2"/>
  </r>
  <r>
    <n v="28"/>
    <x v="2"/>
    <x v="0"/>
    <x v="0"/>
    <s v="Travel_Rarely"/>
    <n v="890"/>
    <x v="1"/>
    <n v="2"/>
    <x v="2"/>
    <x v="2"/>
    <x v="0"/>
    <n v="828"/>
    <n v="3"/>
    <x v="1"/>
    <n v="46"/>
    <n v="3"/>
    <x v="1"/>
    <x v="1"/>
    <x v="2"/>
    <s v="Single"/>
    <n v="4382"/>
    <n v="16374"/>
    <n v="6"/>
    <s v="Y"/>
    <s v="No"/>
    <n v="17"/>
    <n v="3"/>
    <n v="4"/>
    <n v="80"/>
    <n v="0"/>
    <n v="5"/>
    <n v="3"/>
    <n v="2"/>
    <n v="2"/>
    <n v="2"/>
    <n v="2"/>
    <n v="1"/>
  </r>
  <r>
    <n v="36"/>
    <x v="1"/>
    <x v="1"/>
    <x v="1"/>
    <s v="Travel_Rarely"/>
    <n v="1041"/>
    <x v="2"/>
    <n v="13"/>
    <x v="3"/>
    <x v="5"/>
    <x v="0"/>
    <n v="829"/>
    <n v="3"/>
    <x v="1"/>
    <n v="36"/>
    <n v="3"/>
    <x v="1"/>
    <x v="8"/>
    <x v="1"/>
    <s v="Married"/>
    <n v="2143"/>
    <n v="25527"/>
    <n v="4"/>
    <s v="Y"/>
    <s v="No"/>
    <n v="13"/>
    <n v="3"/>
    <n v="2"/>
    <n v="80"/>
    <n v="1"/>
    <n v="8"/>
    <n v="2"/>
    <n v="3"/>
    <n v="5"/>
    <n v="2"/>
    <n v="0"/>
    <n v="4"/>
  </r>
  <r>
    <n v="32"/>
    <x v="1"/>
    <x v="1"/>
    <x v="1"/>
    <s v="Travel_Rarely"/>
    <n v="859"/>
    <x v="1"/>
    <n v="4"/>
    <x v="3"/>
    <x v="0"/>
    <x v="0"/>
    <n v="830"/>
    <n v="3"/>
    <x v="0"/>
    <n v="98"/>
    <n v="2"/>
    <x v="0"/>
    <x v="3"/>
    <x v="2"/>
    <s v="Married"/>
    <n v="6162"/>
    <n v="19124"/>
    <n v="1"/>
    <s v="Y"/>
    <s v="No"/>
    <n v="12"/>
    <n v="3"/>
    <n v="3"/>
    <n v="80"/>
    <n v="1"/>
    <n v="14"/>
    <n v="3"/>
    <n v="3"/>
    <n v="14"/>
    <n v="13"/>
    <n v="6"/>
    <n v="8"/>
  </r>
  <r>
    <n v="40"/>
    <x v="1"/>
    <x v="1"/>
    <x v="1"/>
    <s v="Travel_Frequently"/>
    <n v="720"/>
    <x v="1"/>
    <n v="16"/>
    <x v="2"/>
    <x v="2"/>
    <x v="0"/>
    <n v="832"/>
    <n v="1"/>
    <x v="1"/>
    <n v="51"/>
    <n v="2"/>
    <x v="0"/>
    <x v="2"/>
    <x v="2"/>
    <s v="Single"/>
    <n v="5094"/>
    <n v="11983"/>
    <n v="6"/>
    <s v="Y"/>
    <s v="No"/>
    <n v="14"/>
    <n v="3"/>
    <n v="4"/>
    <n v="80"/>
    <n v="0"/>
    <n v="10"/>
    <n v="6"/>
    <n v="3"/>
    <n v="1"/>
    <n v="0"/>
    <n v="0"/>
    <n v="0"/>
  </r>
  <r>
    <n v="30"/>
    <x v="1"/>
    <x v="1"/>
    <x v="1"/>
    <s v="Travel_Rarely"/>
    <n v="946"/>
    <x v="1"/>
    <n v="2"/>
    <x v="3"/>
    <x v="2"/>
    <x v="0"/>
    <n v="833"/>
    <n v="3"/>
    <x v="0"/>
    <n v="52"/>
    <n v="2"/>
    <x v="0"/>
    <x v="3"/>
    <x v="0"/>
    <s v="Single"/>
    <n v="6877"/>
    <n v="20234"/>
    <n v="5"/>
    <s v="Y"/>
    <s v="Yes"/>
    <n v="24"/>
    <n v="4"/>
    <n v="2"/>
    <n v="80"/>
    <n v="0"/>
    <n v="12"/>
    <n v="4"/>
    <n v="2"/>
    <n v="0"/>
    <n v="0"/>
    <n v="0"/>
    <n v="0"/>
  </r>
  <r>
    <n v="45"/>
    <x v="0"/>
    <x v="1"/>
    <x v="1"/>
    <s v="Travel_Rarely"/>
    <n v="252"/>
    <x v="1"/>
    <n v="2"/>
    <x v="3"/>
    <x v="0"/>
    <x v="0"/>
    <n v="834"/>
    <n v="2"/>
    <x v="0"/>
    <n v="95"/>
    <n v="2"/>
    <x v="1"/>
    <x v="1"/>
    <x v="2"/>
    <s v="Single"/>
    <n v="2274"/>
    <n v="6153"/>
    <n v="1"/>
    <s v="Y"/>
    <s v="No"/>
    <n v="14"/>
    <n v="3"/>
    <n v="4"/>
    <n v="80"/>
    <n v="0"/>
    <n v="1"/>
    <n v="3"/>
    <n v="3"/>
    <n v="1"/>
    <n v="0"/>
    <n v="0"/>
    <n v="0"/>
  </r>
  <r>
    <n v="42"/>
    <x v="0"/>
    <x v="1"/>
    <x v="1"/>
    <s v="Travel_Rarely"/>
    <n v="933"/>
    <x v="1"/>
    <n v="29"/>
    <x v="3"/>
    <x v="0"/>
    <x v="0"/>
    <n v="836"/>
    <n v="2"/>
    <x v="1"/>
    <n v="98"/>
    <n v="3"/>
    <x v="0"/>
    <x v="3"/>
    <x v="1"/>
    <s v="Married"/>
    <n v="4434"/>
    <n v="11806"/>
    <n v="1"/>
    <s v="Y"/>
    <s v="No"/>
    <n v="13"/>
    <n v="3"/>
    <n v="4"/>
    <n v="80"/>
    <n v="1"/>
    <n v="10"/>
    <n v="3"/>
    <n v="2"/>
    <n v="9"/>
    <n v="8"/>
    <n v="7"/>
    <n v="8"/>
  </r>
  <r>
    <n v="38"/>
    <x v="1"/>
    <x v="1"/>
    <x v="1"/>
    <s v="Travel_Frequently"/>
    <n v="471"/>
    <x v="1"/>
    <n v="12"/>
    <x v="3"/>
    <x v="0"/>
    <x v="0"/>
    <n v="837"/>
    <n v="1"/>
    <x v="1"/>
    <n v="45"/>
    <n v="2"/>
    <x v="0"/>
    <x v="4"/>
    <x v="3"/>
    <s v="Divorced"/>
    <n v="6288"/>
    <n v="4284"/>
    <n v="2"/>
    <s v="Y"/>
    <s v="No"/>
    <n v="15"/>
    <n v="3"/>
    <n v="3"/>
    <n v="80"/>
    <n v="1"/>
    <n v="13"/>
    <n v="3"/>
    <n v="2"/>
    <n v="4"/>
    <n v="3"/>
    <n v="1"/>
    <n v="2"/>
  </r>
  <r>
    <n v="34"/>
    <x v="1"/>
    <x v="1"/>
    <x v="1"/>
    <s v="Travel_Frequently"/>
    <n v="702"/>
    <x v="1"/>
    <n v="16"/>
    <x v="2"/>
    <x v="0"/>
    <x v="0"/>
    <n v="838"/>
    <n v="3"/>
    <x v="0"/>
    <n v="100"/>
    <n v="2"/>
    <x v="1"/>
    <x v="1"/>
    <x v="0"/>
    <s v="Single"/>
    <n v="2553"/>
    <n v="8306"/>
    <n v="1"/>
    <s v="Y"/>
    <s v="No"/>
    <n v="16"/>
    <n v="3"/>
    <n v="3"/>
    <n v="80"/>
    <n v="0"/>
    <n v="6"/>
    <n v="3"/>
    <n v="3"/>
    <n v="5"/>
    <n v="2"/>
    <n v="1"/>
    <n v="3"/>
  </r>
  <r>
    <n v="49"/>
    <x v="0"/>
    <x v="0"/>
    <x v="0"/>
    <s v="Travel_Rarely"/>
    <n v="1184"/>
    <x v="0"/>
    <n v="11"/>
    <x v="3"/>
    <x v="3"/>
    <x v="0"/>
    <n v="840"/>
    <n v="3"/>
    <x v="0"/>
    <n v="43"/>
    <n v="3"/>
    <x v="2"/>
    <x v="0"/>
    <x v="0"/>
    <s v="Married"/>
    <n v="7654"/>
    <n v="5860"/>
    <n v="1"/>
    <s v="Y"/>
    <s v="No"/>
    <n v="18"/>
    <n v="3"/>
    <n v="1"/>
    <n v="80"/>
    <n v="2"/>
    <n v="9"/>
    <n v="3"/>
    <n v="4"/>
    <n v="9"/>
    <n v="8"/>
    <n v="7"/>
    <n v="7"/>
  </r>
  <r>
    <n v="55"/>
    <x v="3"/>
    <x v="0"/>
    <x v="0"/>
    <s v="Travel_Rarely"/>
    <n v="436"/>
    <x v="0"/>
    <n v="2"/>
    <x v="1"/>
    <x v="2"/>
    <x v="0"/>
    <n v="842"/>
    <n v="3"/>
    <x v="1"/>
    <n v="37"/>
    <n v="3"/>
    <x v="0"/>
    <x v="0"/>
    <x v="0"/>
    <s v="Single"/>
    <n v="5160"/>
    <n v="21519"/>
    <n v="4"/>
    <s v="Y"/>
    <s v="No"/>
    <n v="16"/>
    <n v="3"/>
    <n v="3"/>
    <n v="80"/>
    <n v="0"/>
    <n v="12"/>
    <n v="3"/>
    <n v="2"/>
    <n v="9"/>
    <n v="7"/>
    <n v="7"/>
    <n v="3"/>
  </r>
  <r>
    <n v="43"/>
    <x v="0"/>
    <x v="1"/>
    <x v="1"/>
    <s v="Travel_Rarely"/>
    <n v="589"/>
    <x v="1"/>
    <n v="14"/>
    <x v="0"/>
    <x v="0"/>
    <x v="0"/>
    <n v="843"/>
    <n v="2"/>
    <x v="1"/>
    <n v="94"/>
    <n v="3"/>
    <x v="3"/>
    <x v="7"/>
    <x v="3"/>
    <s v="Married"/>
    <n v="17159"/>
    <n v="5200"/>
    <n v="6"/>
    <s v="Y"/>
    <s v="No"/>
    <n v="24"/>
    <n v="4"/>
    <n v="3"/>
    <n v="80"/>
    <n v="1"/>
    <n v="22"/>
    <n v="3"/>
    <n v="3"/>
    <n v="4"/>
    <n v="1"/>
    <n v="1"/>
    <n v="0"/>
  </r>
  <r>
    <n v="27"/>
    <x v="2"/>
    <x v="1"/>
    <x v="1"/>
    <s v="Travel_Rarely"/>
    <n v="269"/>
    <x v="1"/>
    <n v="5"/>
    <x v="1"/>
    <x v="4"/>
    <x v="0"/>
    <n v="844"/>
    <n v="3"/>
    <x v="1"/>
    <n v="42"/>
    <n v="2"/>
    <x v="2"/>
    <x v="7"/>
    <x v="0"/>
    <s v="Divorced"/>
    <n v="12808"/>
    <n v="8842"/>
    <n v="1"/>
    <s v="Y"/>
    <s v="Yes"/>
    <n v="16"/>
    <n v="3"/>
    <n v="2"/>
    <n v="80"/>
    <n v="1"/>
    <n v="9"/>
    <n v="3"/>
    <n v="3"/>
    <n v="9"/>
    <n v="8"/>
    <n v="0"/>
    <n v="8"/>
  </r>
  <r>
    <n v="35"/>
    <x v="1"/>
    <x v="1"/>
    <x v="1"/>
    <s v="Travel_Rarely"/>
    <n v="950"/>
    <x v="1"/>
    <n v="7"/>
    <x v="3"/>
    <x v="1"/>
    <x v="0"/>
    <n v="845"/>
    <n v="3"/>
    <x v="1"/>
    <n v="59"/>
    <n v="3"/>
    <x v="2"/>
    <x v="3"/>
    <x v="2"/>
    <s v="Single"/>
    <n v="10221"/>
    <n v="18869"/>
    <n v="3"/>
    <s v="Y"/>
    <s v="No"/>
    <n v="21"/>
    <n v="4"/>
    <n v="2"/>
    <n v="80"/>
    <n v="0"/>
    <n v="17"/>
    <n v="3"/>
    <n v="4"/>
    <n v="8"/>
    <n v="5"/>
    <n v="1"/>
    <n v="6"/>
  </r>
  <r>
    <n v="28"/>
    <x v="2"/>
    <x v="1"/>
    <x v="1"/>
    <s v="Travel_Rarely"/>
    <n v="760"/>
    <x v="0"/>
    <n v="2"/>
    <x v="2"/>
    <x v="3"/>
    <x v="0"/>
    <n v="846"/>
    <n v="2"/>
    <x v="0"/>
    <n v="81"/>
    <n v="3"/>
    <x v="0"/>
    <x v="0"/>
    <x v="1"/>
    <s v="Married"/>
    <n v="4779"/>
    <n v="3698"/>
    <n v="1"/>
    <s v="Y"/>
    <s v="Yes"/>
    <n v="20"/>
    <n v="4"/>
    <n v="1"/>
    <n v="80"/>
    <n v="0"/>
    <n v="8"/>
    <n v="2"/>
    <n v="3"/>
    <n v="8"/>
    <n v="7"/>
    <n v="7"/>
    <n v="5"/>
  </r>
  <r>
    <n v="34"/>
    <x v="1"/>
    <x v="1"/>
    <x v="1"/>
    <s v="Travel_Rarely"/>
    <n v="829"/>
    <x v="2"/>
    <n v="3"/>
    <x v="0"/>
    <x v="5"/>
    <x v="0"/>
    <n v="847"/>
    <n v="3"/>
    <x v="1"/>
    <n v="88"/>
    <n v="3"/>
    <x v="1"/>
    <x v="8"/>
    <x v="0"/>
    <s v="Married"/>
    <n v="3737"/>
    <n v="2243"/>
    <n v="0"/>
    <s v="Y"/>
    <s v="No"/>
    <n v="19"/>
    <n v="3"/>
    <n v="3"/>
    <n v="80"/>
    <n v="1"/>
    <n v="4"/>
    <n v="1"/>
    <n v="1"/>
    <n v="3"/>
    <n v="2"/>
    <n v="0"/>
    <n v="2"/>
  </r>
  <r>
    <n v="26"/>
    <x v="2"/>
    <x v="0"/>
    <x v="0"/>
    <s v="Travel_Frequently"/>
    <n v="887"/>
    <x v="1"/>
    <n v="5"/>
    <x v="0"/>
    <x v="2"/>
    <x v="0"/>
    <n v="848"/>
    <n v="3"/>
    <x v="0"/>
    <n v="88"/>
    <n v="2"/>
    <x v="1"/>
    <x v="1"/>
    <x v="2"/>
    <s v="Married"/>
    <n v="2366"/>
    <n v="20898"/>
    <n v="1"/>
    <s v="Y"/>
    <s v="Yes"/>
    <n v="14"/>
    <n v="3"/>
    <n v="1"/>
    <n v="80"/>
    <n v="1"/>
    <n v="8"/>
    <n v="2"/>
    <n v="3"/>
    <n v="8"/>
    <n v="7"/>
    <n v="1"/>
    <n v="7"/>
  </r>
  <r>
    <n v="27"/>
    <x v="2"/>
    <x v="1"/>
    <x v="1"/>
    <s v="Non-Travel"/>
    <n v="443"/>
    <x v="1"/>
    <n v="3"/>
    <x v="3"/>
    <x v="2"/>
    <x v="0"/>
    <n v="850"/>
    <n v="4"/>
    <x v="1"/>
    <n v="50"/>
    <n v="3"/>
    <x v="1"/>
    <x v="1"/>
    <x v="0"/>
    <s v="Married"/>
    <n v="1706"/>
    <n v="16571"/>
    <n v="1"/>
    <s v="Y"/>
    <s v="No"/>
    <n v="11"/>
    <n v="3"/>
    <n v="3"/>
    <n v="80"/>
    <n v="3"/>
    <n v="0"/>
    <n v="6"/>
    <n v="2"/>
    <n v="0"/>
    <n v="0"/>
    <n v="0"/>
    <n v="0"/>
  </r>
  <r>
    <n v="51"/>
    <x v="3"/>
    <x v="1"/>
    <x v="1"/>
    <s v="Travel_Rarely"/>
    <n v="1318"/>
    <x v="0"/>
    <n v="26"/>
    <x v="2"/>
    <x v="3"/>
    <x v="0"/>
    <n v="851"/>
    <n v="1"/>
    <x v="0"/>
    <n v="66"/>
    <n v="3"/>
    <x v="3"/>
    <x v="5"/>
    <x v="2"/>
    <s v="Married"/>
    <n v="16307"/>
    <n v="5594"/>
    <n v="2"/>
    <s v="Y"/>
    <s v="No"/>
    <n v="14"/>
    <n v="3"/>
    <n v="3"/>
    <n v="80"/>
    <n v="1"/>
    <n v="29"/>
    <n v="2"/>
    <n v="2"/>
    <n v="20"/>
    <n v="6"/>
    <n v="4"/>
    <n v="17"/>
  </r>
  <r>
    <n v="44"/>
    <x v="0"/>
    <x v="1"/>
    <x v="1"/>
    <s v="Travel_Rarely"/>
    <n v="625"/>
    <x v="1"/>
    <n v="4"/>
    <x v="3"/>
    <x v="2"/>
    <x v="0"/>
    <n v="852"/>
    <n v="4"/>
    <x v="1"/>
    <n v="50"/>
    <n v="3"/>
    <x v="0"/>
    <x v="4"/>
    <x v="1"/>
    <s v="Single"/>
    <n v="5933"/>
    <n v="5197"/>
    <n v="9"/>
    <s v="Y"/>
    <s v="No"/>
    <n v="12"/>
    <n v="3"/>
    <n v="4"/>
    <n v="80"/>
    <n v="0"/>
    <n v="10"/>
    <n v="2"/>
    <n v="2"/>
    <n v="5"/>
    <n v="2"/>
    <n v="2"/>
    <n v="3"/>
  </r>
  <r>
    <n v="25"/>
    <x v="2"/>
    <x v="1"/>
    <x v="1"/>
    <s v="Travel_Rarely"/>
    <n v="180"/>
    <x v="1"/>
    <n v="2"/>
    <x v="1"/>
    <x v="2"/>
    <x v="0"/>
    <n v="854"/>
    <n v="1"/>
    <x v="1"/>
    <n v="65"/>
    <n v="4"/>
    <x v="1"/>
    <x v="1"/>
    <x v="3"/>
    <s v="Single"/>
    <n v="3424"/>
    <n v="21632"/>
    <n v="7"/>
    <s v="Y"/>
    <s v="No"/>
    <n v="13"/>
    <n v="3"/>
    <n v="3"/>
    <n v="80"/>
    <n v="0"/>
    <n v="6"/>
    <n v="3"/>
    <n v="2"/>
    <n v="4"/>
    <n v="3"/>
    <n v="0"/>
    <n v="1"/>
  </r>
  <r>
    <n v="33"/>
    <x v="1"/>
    <x v="1"/>
    <x v="1"/>
    <s v="Travel_Rarely"/>
    <n v="586"/>
    <x v="0"/>
    <n v="1"/>
    <x v="3"/>
    <x v="2"/>
    <x v="0"/>
    <n v="855"/>
    <n v="1"/>
    <x v="1"/>
    <n v="48"/>
    <n v="4"/>
    <x v="0"/>
    <x v="0"/>
    <x v="3"/>
    <s v="Divorced"/>
    <n v="4037"/>
    <n v="21816"/>
    <n v="1"/>
    <s v="Y"/>
    <s v="No"/>
    <n v="22"/>
    <n v="4"/>
    <n v="1"/>
    <n v="80"/>
    <n v="1"/>
    <n v="9"/>
    <n v="5"/>
    <n v="3"/>
    <n v="9"/>
    <n v="8"/>
    <n v="0"/>
    <n v="8"/>
  </r>
  <r>
    <n v="35"/>
    <x v="1"/>
    <x v="1"/>
    <x v="1"/>
    <s v="Travel_Rarely"/>
    <n v="1343"/>
    <x v="1"/>
    <n v="27"/>
    <x v="1"/>
    <x v="2"/>
    <x v="0"/>
    <n v="856"/>
    <n v="3"/>
    <x v="0"/>
    <n v="53"/>
    <n v="2"/>
    <x v="1"/>
    <x v="1"/>
    <x v="3"/>
    <s v="Single"/>
    <n v="2559"/>
    <n v="17852"/>
    <n v="1"/>
    <s v="Y"/>
    <s v="No"/>
    <n v="11"/>
    <n v="3"/>
    <n v="4"/>
    <n v="80"/>
    <n v="0"/>
    <n v="6"/>
    <n v="3"/>
    <n v="2"/>
    <n v="6"/>
    <n v="5"/>
    <n v="1"/>
    <n v="1"/>
  </r>
  <r>
    <n v="36"/>
    <x v="1"/>
    <x v="1"/>
    <x v="1"/>
    <s v="Travel_Rarely"/>
    <n v="928"/>
    <x v="0"/>
    <n v="1"/>
    <x v="0"/>
    <x v="0"/>
    <x v="0"/>
    <n v="857"/>
    <n v="2"/>
    <x v="1"/>
    <n v="56"/>
    <n v="3"/>
    <x v="0"/>
    <x v="0"/>
    <x v="0"/>
    <s v="Married"/>
    <n v="6201"/>
    <n v="2823"/>
    <n v="1"/>
    <s v="Y"/>
    <s v="Yes"/>
    <n v="14"/>
    <n v="3"/>
    <n v="4"/>
    <n v="80"/>
    <n v="1"/>
    <n v="18"/>
    <n v="1"/>
    <n v="2"/>
    <n v="18"/>
    <n v="14"/>
    <n v="4"/>
    <n v="11"/>
  </r>
  <r>
    <n v="32"/>
    <x v="1"/>
    <x v="1"/>
    <x v="1"/>
    <s v="Travel_Rarely"/>
    <n v="117"/>
    <x v="0"/>
    <n v="13"/>
    <x v="2"/>
    <x v="0"/>
    <x v="0"/>
    <n v="859"/>
    <n v="2"/>
    <x v="1"/>
    <n v="73"/>
    <n v="3"/>
    <x v="0"/>
    <x v="0"/>
    <x v="0"/>
    <s v="Divorced"/>
    <n v="4403"/>
    <n v="9250"/>
    <n v="2"/>
    <s v="Y"/>
    <s v="No"/>
    <n v="11"/>
    <n v="3"/>
    <n v="3"/>
    <n v="80"/>
    <n v="1"/>
    <n v="8"/>
    <n v="3"/>
    <n v="2"/>
    <n v="5"/>
    <n v="2"/>
    <n v="0"/>
    <n v="3"/>
  </r>
  <r>
    <n v="30"/>
    <x v="1"/>
    <x v="1"/>
    <x v="1"/>
    <s v="Travel_Frequently"/>
    <n v="1012"/>
    <x v="1"/>
    <n v="5"/>
    <x v="2"/>
    <x v="0"/>
    <x v="0"/>
    <n v="861"/>
    <n v="2"/>
    <x v="1"/>
    <n v="75"/>
    <n v="2"/>
    <x v="1"/>
    <x v="1"/>
    <x v="0"/>
    <s v="Divorced"/>
    <n v="3761"/>
    <n v="2373"/>
    <n v="9"/>
    <s v="Y"/>
    <s v="No"/>
    <n v="12"/>
    <n v="3"/>
    <n v="2"/>
    <n v="80"/>
    <n v="1"/>
    <n v="10"/>
    <n v="3"/>
    <n v="2"/>
    <n v="5"/>
    <n v="4"/>
    <n v="0"/>
    <n v="3"/>
  </r>
  <r>
    <n v="53"/>
    <x v="3"/>
    <x v="1"/>
    <x v="1"/>
    <s v="Travel_Rarely"/>
    <n v="661"/>
    <x v="0"/>
    <n v="7"/>
    <x v="0"/>
    <x v="3"/>
    <x v="0"/>
    <n v="862"/>
    <n v="1"/>
    <x v="0"/>
    <n v="78"/>
    <n v="2"/>
    <x v="2"/>
    <x v="0"/>
    <x v="0"/>
    <s v="Married"/>
    <n v="10934"/>
    <n v="20715"/>
    <n v="7"/>
    <s v="Y"/>
    <s v="Yes"/>
    <n v="18"/>
    <n v="3"/>
    <n v="4"/>
    <n v="80"/>
    <n v="1"/>
    <n v="35"/>
    <n v="3"/>
    <n v="3"/>
    <n v="5"/>
    <n v="2"/>
    <n v="0"/>
    <n v="4"/>
  </r>
  <r>
    <n v="45"/>
    <x v="0"/>
    <x v="1"/>
    <x v="1"/>
    <s v="Travel_Rarely"/>
    <n v="930"/>
    <x v="0"/>
    <n v="9"/>
    <x v="3"/>
    <x v="3"/>
    <x v="0"/>
    <n v="864"/>
    <n v="4"/>
    <x v="1"/>
    <n v="74"/>
    <n v="3"/>
    <x v="2"/>
    <x v="0"/>
    <x v="3"/>
    <s v="Divorced"/>
    <n v="10761"/>
    <n v="19239"/>
    <n v="4"/>
    <s v="Y"/>
    <s v="Yes"/>
    <n v="12"/>
    <n v="3"/>
    <n v="3"/>
    <n v="80"/>
    <n v="1"/>
    <n v="18"/>
    <n v="2"/>
    <n v="3"/>
    <n v="5"/>
    <n v="4"/>
    <n v="0"/>
    <n v="2"/>
  </r>
  <r>
    <n v="32"/>
    <x v="1"/>
    <x v="1"/>
    <x v="1"/>
    <s v="Travel_Rarely"/>
    <n v="638"/>
    <x v="1"/>
    <n v="8"/>
    <x v="0"/>
    <x v="2"/>
    <x v="0"/>
    <n v="865"/>
    <n v="3"/>
    <x v="0"/>
    <n v="91"/>
    <n v="4"/>
    <x v="0"/>
    <x v="1"/>
    <x v="2"/>
    <s v="Married"/>
    <n v="5175"/>
    <n v="22162"/>
    <n v="5"/>
    <s v="Y"/>
    <s v="No"/>
    <n v="12"/>
    <n v="3"/>
    <n v="3"/>
    <n v="80"/>
    <n v="1"/>
    <n v="9"/>
    <n v="3"/>
    <n v="2"/>
    <n v="5"/>
    <n v="3"/>
    <n v="1"/>
    <n v="3"/>
  </r>
  <r>
    <n v="52"/>
    <x v="3"/>
    <x v="1"/>
    <x v="1"/>
    <s v="Travel_Frequently"/>
    <n v="890"/>
    <x v="1"/>
    <n v="25"/>
    <x v="2"/>
    <x v="2"/>
    <x v="0"/>
    <n v="867"/>
    <n v="3"/>
    <x v="0"/>
    <n v="81"/>
    <n v="2"/>
    <x v="3"/>
    <x v="3"/>
    <x v="0"/>
    <s v="Married"/>
    <n v="13826"/>
    <n v="19028"/>
    <n v="3"/>
    <s v="Y"/>
    <s v="No"/>
    <n v="22"/>
    <n v="4"/>
    <n v="3"/>
    <n v="80"/>
    <n v="0"/>
    <n v="31"/>
    <n v="3"/>
    <n v="3"/>
    <n v="9"/>
    <n v="8"/>
    <n v="0"/>
    <n v="0"/>
  </r>
  <r>
    <n v="37"/>
    <x v="1"/>
    <x v="1"/>
    <x v="1"/>
    <s v="Travel_Rarely"/>
    <n v="342"/>
    <x v="0"/>
    <n v="16"/>
    <x v="2"/>
    <x v="3"/>
    <x v="0"/>
    <n v="868"/>
    <n v="4"/>
    <x v="1"/>
    <n v="66"/>
    <n v="2"/>
    <x v="0"/>
    <x v="0"/>
    <x v="2"/>
    <s v="Divorced"/>
    <n v="6334"/>
    <n v="24558"/>
    <n v="4"/>
    <s v="Y"/>
    <s v="No"/>
    <n v="19"/>
    <n v="3"/>
    <n v="4"/>
    <n v="80"/>
    <n v="2"/>
    <n v="9"/>
    <n v="2"/>
    <n v="3"/>
    <n v="1"/>
    <n v="0"/>
    <n v="0"/>
    <n v="0"/>
  </r>
  <r>
    <n v="28"/>
    <x v="2"/>
    <x v="1"/>
    <x v="1"/>
    <s v="Travel_Rarely"/>
    <n v="1169"/>
    <x v="2"/>
    <n v="8"/>
    <x v="0"/>
    <x v="2"/>
    <x v="0"/>
    <n v="869"/>
    <n v="2"/>
    <x v="1"/>
    <n v="63"/>
    <n v="2"/>
    <x v="1"/>
    <x v="8"/>
    <x v="0"/>
    <s v="Divorced"/>
    <n v="4936"/>
    <n v="23965"/>
    <n v="1"/>
    <s v="Y"/>
    <s v="No"/>
    <n v="13"/>
    <n v="3"/>
    <n v="4"/>
    <n v="80"/>
    <n v="1"/>
    <n v="6"/>
    <n v="6"/>
    <n v="3"/>
    <n v="5"/>
    <n v="1"/>
    <n v="0"/>
    <n v="4"/>
  </r>
  <r>
    <n v="22"/>
    <x v="2"/>
    <x v="1"/>
    <x v="1"/>
    <s v="Travel_Rarely"/>
    <n v="1230"/>
    <x v="1"/>
    <n v="1"/>
    <x v="0"/>
    <x v="0"/>
    <x v="0"/>
    <n v="872"/>
    <n v="4"/>
    <x v="1"/>
    <n v="33"/>
    <n v="2"/>
    <x v="0"/>
    <x v="3"/>
    <x v="0"/>
    <s v="Married"/>
    <n v="4775"/>
    <n v="19146"/>
    <n v="6"/>
    <s v="Y"/>
    <s v="No"/>
    <n v="22"/>
    <n v="4"/>
    <n v="1"/>
    <n v="80"/>
    <n v="2"/>
    <n v="4"/>
    <n v="2"/>
    <n v="1"/>
    <n v="2"/>
    <n v="2"/>
    <n v="2"/>
    <n v="2"/>
  </r>
  <r>
    <n v="44"/>
    <x v="0"/>
    <x v="1"/>
    <x v="1"/>
    <s v="Travel_Rarely"/>
    <n v="986"/>
    <x v="1"/>
    <n v="8"/>
    <x v="2"/>
    <x v="0"/>
    <x v="0"/>
    <n v="874"/>
    <n v="1"/>
    <x v="1"/>
    <n v="62"/>
    <n v="4"/>
    <x v="1"/>
    <x v="2"/>
    <x v="0"/>
    <s v="Married"/>
    <n v="2818"/>
    <n v="5044"/>
    <n v="2"/>
    <s v="Y"/>
    <s v="Yes"/>
    <n v="24"/>
    <n v="4"/>
    <n v="3"/>
    <n v="80"/>
    <n v="1"/>
    <n v="10"/>
    <n v="2"/>
    <n v="2"/>
    <n v="3"/>
    <n v="2"/>
    <n v="0"/>
    <n v="2"/>
  </r>
  <r>
    <n v="42"/>
    <x v="0"/>
    <x v="1"/>
    <x v="1"/>
    <s v="Travel_Frequently"/>
    <n v="1271"/>
    <x v="1"/>
    <n v="2"/>
    <x v="1"/>
    <x v="2"/>
    <x v="0"/>
    <n v="875"/>
    <n v="2"/>
    <x v="1"/>
    <n v="35"/>
    <n v="3"/>
    <x v="1"/>
    <x v="1"/>
    <x v="0"/>
    <s v="Single"/>
    <n v="2515"/>
    <n v="9068"/>
    <n v="5"/>
    <s v="Y"/>
    <s v="Yes"/>
    <n v="14"/>
    <n v="3"/>
    <n v="4"/>
    <n v="80"/>
    <n v="0"/>
    <n v="8"/>
    <n v="2"/>
    <n v="3"/>
    <n v="2"/>
    <n v="1"/>
    <n v="2"/>
    <n v="2"/>
  </r>
  <r>
    <n v="36"/>
    <x v="1"/>
    <x v="1"/>
    <x v="1"/>
    <s v="Travel_Rarely"/>
    <n v="1278"/>
    <x v="2"/>
    <n v="8"/>
    <x v="3"/>
    <x v="0"/>
    <x v="0"/>
    <n v="878"/>
    <n v="1"/>
    <x v="1"/>
    <n v="77"/>
    <n v="2"/>
    <x v="1"/>
    <x v="8"/>
    <x v="3"/>
    <s v="Married"/>
    <n v="2342"/>
    <n v="8635"/>
    <n v="0"/>
    <s v="Y"/>
    <s v="No"/>
    <n v="21"/>
    <n v="4"/>
    <n v="3"/>
    <n v="80"/>
    <n v="0"/>
    <n v="6"/>
    <n v="3"/>
    <n v="3"/>
    <n v="5"/>
    <n v="4"/>
    <n v="0"/>
    <n v="3"/>
  </r>
  <r>
    <n v="25"/>
    <x v="2"/>
    <x v="1"/>
    <x v="1"/>
    <s v="Travel_Rarely"/>
    <n v="141"/>
    <x v="0"/>
    <n v="3"/>
    <x v="1"/>
    <x v="1"/>
    <x v="0"/>
    <n v="879"/>
    <n v="3"/>
    <x v="1"/>
    <n v="98"/>
    <n v="3"/>
    <x v="0"/>
    <x v="0"/>
    <x v="3"/>
    <s v="Married"/>
    <n v="4194"/>
    <n v="14363"/>
    <n v="1"/>
    <s v="Y"/>
    <s v="Yes"/>
    <n v="18"/>
    <n v="3"/>
    <n v="4"/>
    <n v="80"/>
    <n v="0"/>
    <n v="5"/>
    <n v="3"/>
    <n v="3"/>
    <n v="5"/>
    <n v="3"/>
    <n v="0"/>
    <n v="3"/>
  </r>
  <r>
    <n v="35"/>
    <x v="1"/>
    <x v="1"/>
    <x v="1"/>
    <s v="Travel_Rarely"/>
    <n v="607"/>
    <x v="1"/>
    <n v="9"/>
    <x v="3"/>
    <x v="0"/>
    <x v="0"/>
    <n v="880"/>
    <n v="4"/>
    <x v="0"/>
    <n v="66"/>
    <n v="2"/>
    <x v="2"/>
    <x v="3"/>
    <x v="2"/>
    <s v="Married"/>
    <n v="10685"/>
    <n v="23457"/>
    <n v="1"/>
    <s v="Y"/>
    <s v="Yes"/>
    <n v="20"/>
    <n v="4"/>
    <n v="2"/>
    <n v="80"/>
    <n v="1"/>
    <n v="17"/>
    <n v="2"/>
    <n v="3"/>
    <n v="17"/>
    <n v="14"/>
    <n v="5"/>
    <n v="15"/>
  </r>
  <r>
    <n v="35"/>
    <x v="1"/>
    <x v="0"/>
    <x v="0"/>
    <s v="Travel_Frequently"/>
    <n v="130"/>
    <x v="1"/>
    <n v="25"/>
    <x v="2"/>
    <x v="0"/>
    <x v="0"/>
    <n v="881"/>
    <n v="4"/>
    <x v="0"/>
    <n v="96"/>
    <n v="3"/>
    <x v="1"/>
    <x v="1"/>
    <x v="1"/>
    <s v="Divorced"/>
    <n v="2022"/>
    <n v="16612"/>
    <n v="1"/>
    <s v="Y"/>
    <s v="Yes"/>
    <n v="19"/>
    <n v="3"/>
    <n v="1"/>
    <n v="80"/>
    <n v="1"/>
    <n v="10"/>
    <n v="3"/>
    <n v="2"/>
    <n v="10"/>
    <n v="2"/>
    <n v="7"/>
    <n v="8"/>
  </r>
  <r>
    <n v="32"/>
    <x v="1"/>
    <x v="1"/>
    <x v="1"/>
    <s v="Non-Travel"/>
    <n v="300"/>
    <x v="1"/>
    <n v="1"/>
    <x v="3"/>
    <x v="0"/>
    <x v="0"/>
    <n v="882"/>
    <n v="4"/>
    <x v="1"/>
    <n v="61"/>
    <n v="3"/>
    <x v="1"/>
    <x v="2"/>
    <x v="0"/>
    <s v="Divorced"/>
    <n v="2314"/>
    <n v="9148"/>
    <n v="0"/>
    <s v="Y"/>
    <s v="No"/>
    <n v="12"/>
    <n v="3"/>
    <n v="2"/>
    <n v="80"/>
    <n v="1"/>
    <n v="4"/>
    <n v="2"/>
    <n v="3"/>
    <n v="3"/>
    <n v="0"/>
    <n v="0"/>
    <n v="2"/>
  </r>
  <r>
    <n v="25"/>
    <x v="2"/>
    <x v="1"/>
    <x v="1"/>
    <s v="Travel_Rarely"/>
    <n v="583"/>
    <x v="0"/>
    <n v="4"/>
    <x v="1"/>
    <x v="3"/>
    <x v="0"/>
    <n v="885"/>
    <n v="3"/>
    <x v="1"/>
    <n v="87"/>
    <n v="2"/>
    <x v="0"/>
    <x v="0"/>
    <x v="3"/>
    <s v="Married"/>
    <n v="4256"/>
    <n v="18154"/>
    <n v="1"/>
    <s v="Y"/>
    <s v="No"/>
    <n v="12"/>
    <n v="3"/>
    <n v="1"/>
    <n v="80"/>
    <n v="0"/>
    <n v="5"/>
    <n v="1"/>
    <n v="4"/>
    <n v="5"/>
    <n v="2"/>
    <n v="0"/>
    <n v="3"/>
  </r>
  <r>
    <n v="49"/>
    <x v="0"/>
    <x v="1"/>
    <x v="1"/>
    <s v="Travel_Rarely"/>
    <n v="1418"/>
    <x v="1"/>
    <n v="1"/>
    <x v="3"/>
    <x v="4"/>
    <x v="0"/>
    <n v="887"/>
    <n v="3"/>
    <x v="0"/>
    <n v="36"/>
    <n v="3"/>
    <x v="1"/>
    <x v="1"/>
    <x v="3"/>
    <s v="Married"/>
    <n v="3580"/>
    <n v="10554"/>
    <n v="2"/>
    <s v="Y"/>
    <s v="No"/>
    <n v="16"/>
    <n v="3"/>
    <n v="2"/>
    <n v="80"/>
    <n v="1"/>
    <n v="7"/>
    <n v="2"/>
    <n v="3"/>
    <n v="4"/>
    <n v="2"/>
    <n v="0"/>
    <n v="2"/>
  </r>
  <r>
    <n v="24"/>
    <x v="2"/>
    <x v="1"/>
    <x v="1"/>
    <s v="Non-Travel"/>
    <n v="1269"/>
    <x v="1"/>
    <n v="4"/>
    <x v="1"/>
    <x v="0"/>
    <x v="0"/>
    <n v="888"/>
    <n v="1"/>
    <x v="1"/>
    <n v="46"/>
    <n v="2"/>
    <x v="1"/>
    <x v="2"/>
    <x v="0"/>
    <s v="Married"/>
    <n v="3162"/>
    <n v="10778"/>
    <n v="0"/>
    <s v="Y"/>
    <s v="No"/>
    <n v="17"/>
    <n v="3"/>
    <n v="4"/>
    <n v="80"/>
    <n v="0"/>
    <n v="6"/>
    <n v="2"/>
    <n v="2"/>
    <n v="5"/>
    <n v="2"/>
    <n v="3"/>
    <n v="4"/>
  </r>
  <r>
    <n v="32"/>
    <x v="1"/>
    <x v="1"/>
    <x v="1"/>
    <s v="Travel_Frequently"/>
    <n v="379"/>
    <x v="0"/>
    <n v="5"/>
    <x v="0"/>
    <x v="0"/>
    <x v="0"/>
    <n v="889"/>
    <n v="2"/>
    <x v="1"/>
    <n v="48"/>
    <n v="3"/>
    <x v="0"/>
    <x v="0"/>
    <x v="1"/>
    <s v="Married"/>
    <n v="6524"/>
    <n v="8891"/>
    <n v="1"/>
    <s v="Y"/>
    <s v="No"/>
    <n v="14"/>
    <n v="3"/>
    <n v="4"/>
    <n v="80"/>
    <n v="1"/>
    <n v="10"/>
    <n v="3"/>
    <n v="3"/>
    <n v="10"/>
    <n v="8"/>
    <n v="5"/>
    <n v="3"/>
  </r>
  <r>
    <n v="38"/>
    <x v="1"/>
    <x v="1"/>
    <x v="1"/>
    <s v="Travel_Rarely"/>
    <n v="395"/>
    <x v="0"/>
    <n v="9"/>
    <x v="3"/>
    <x v="3"/>
    <x v="0"/>
    <n v="893"/>
    <n v="2"/>
    <x v="1"/>
    <n v="98"/>
    <n v="2"/>
    <x v="1"/>
    <x v="6"/>
    <x v="1"/>
    <s v="Married"/>
    <n v="2899"/>
    <n v="12102"/>
    <n v="0"/>
    <s v="Y"/>
    <s v="No"/>
    <n v="19"/>
    <n v="3"/>
    <n v="4"/>
    <n v="80"/>
    <n v="1"/>
    <n v="3"/>
    <n v="3"/>
    <n v="3"/>
    <n v="2"/>
    <n v="2"/>
    <n v="1"/>
    <n v="2"/>
  </r>
  <r>
    <n v="42"/>
    <x v="0"/>
    <x v="1"/>
    <x v="1"/>
    <s v="Travel_Rarely"/>
    <n v="1265"/>
    <x v="1"/>
    <n v="3"/>
    <x v="3"/>
    <x v="0"/>
    <x v="0"/>
    <n v="894"/>
    <n v="3"/>
    <x v="0"/>
    <n v="95"/>
    <n v="4"/>
    <x v="0"/>
    <x v="2"/>
    <x v="0"/>
    <s v="Married"/>
    <n v="5231"/>
    <n v="23726"/>
    <n v="2"/>
    <s v="Y"/>
    <s v="Yes"/>
    <n v="13"/>
    <n v="3"/>
    <n v="2"/>
    <n v="80"/>
    <n v="1"/>
    <n v="17"/>
    <n v="1"/>
    <n v="2"/>
    <n v="5"/>
    <n v="3"/>
    <n v="1"/>
    <n v="3"/>
  </r>
  <r>
    <n v="31"/>
    <x v="1"/>
    <x v="1"/>
    <x v="1"/>
    <s v="Travel_Rarely"/>
    <n v="1222"/>
    <x v="1"/>
    <n v="11"/>
    <x v="2"/>
    <x v="0"/>
    <x v="0"/>
    <n v="895"/>
    <n v="4"/>
    <x v="1"/>
    <n v="48"/>
    <n v="3"/>
    <x v="1"/>
    <x v="1"/>
    <x v="0"/>
    <s v="Married"/>
    <n v="2356"/>
    <n v="14871"/>
    <n v="3"/>
    <s v="Y"/>
    <s v="Yes"/>
    <n v="19"/>
    <n v="3"/>
    <n v="2"/>
    <n v="80"/>
    <n v="1"/>
    <n v="8"/>
    <n v="2"/>
    <n v="3"/>
    <n v="6"/>
    <n v="4"/>
    <n v="0"/>
    <n v="2"/>
  </r>
  <r>
    <n v="29"/>
    <x v="2"/>
    <x v="0"/>
    <x v="0"/>
    <s v="Travel_Rarely"/>
    <n v="341"/>
    <x v="0"/>
    <n v="1"/>
    <x v="3"/>
    <x v="2"/>
    <x v="0"/>
    <n v="896"/>
    <n v="2"/>
    <x v="0"/>
    <n v="48"/>
    <n v="2"/>
    <x v="1"/>
    <x v="6"/>
    <x v="2"/>
    <s v="Divorced"/>
    <n v="2800"/>
    <n v="23522"/>
    <n v="6"/>
    <s v="Y"/>
    <s v="Yes"/>
    <n v="19"/>
    <n v="3"/>
    <n v="3"/>
    <n v="80"/>
    <n v="3"/>
    <n v="5"/>
    <n v="3"/>
    <n v="3"/>
    <n v="3"/>
    <n v="2"/>
    <n v="0"/>
    <n v="2"/>
  </r>
  <r>
    <n v="53"/>
    <x v="3"/>
    <x v="1"/>
    <x v="1"/>
    <s v="Travel_Rarely"/>
    <n v="868"/>
    <x v="0"/>
    <n v="8"/>
    <x v="3"/>
    <x v="3"/>
    <x v="0"/>
    <n v="897"/>
    <n v="1"/>
    <x v="1"/>
    <n v="73"/>
    <n v="3"/>
    <x v="3"/>
    <x v="0"/>
    <x v="0"/>
    <s v="Married"/>
    <n v="11836"/>
    <n v="22789"/>
    <n v="5"/>
    <s v="Y"/>
    <s v="No"/>
    <n v="14"/>
    <n v="3"/>
    <n v="3"/>
    <n v="80"/>
    <n v="1"/>
    <n v="28"/>
    <n v="3"/>
    <n v="3"/>
    <n v="2"/>
    <n v="0"/>
    <n v="2"/>
    <n v="2"/>
  </r>
  <r>
    <n v="35"/>
    <x v="1"/>
    <x v="1"/>
    <x v="1"/>
    <s v="Travel_Rarely"/>
    <n v="672"/>
    <x v="1"/>
    <n v="25"/>
    <x v="3"/>
    <x v="4"/>
    <x v="0"/>
    <n v="899"/>
    <n v="4"/>
    <x v="1"/>
    <n v="78"/>
    <n v="2"/>
    <x v="2"/>
    <x v="3"/>
    <x v="1"/>
    <s v="Married"/>
    <n v="10903"/>
    <n v="9129"/>
    <n v="3"/>
    <s v="Y"/>
    <s v="No"/>
    <n v="16"/>
    <n v="3"/>
    <n v="1"/>
    <n v="80"/>
    <n v="0"/>
    <n v="16"/>
    <n v="2"/>
    <n v="3"/>
    <n v="13"/>
    <n v="10"/>
    <n v="4"/>
    <n v="8"/>
  </r>
  <r>
    <n v="37"/>
    <x v="1"/>
    <x v="1"/>
    <x v="1"/>
    <s v="Travel_Frequently"/>
    <n v="1231"/>
    <x v="0"/>
    <n v="21"/>
    <x v="0"/>
    <x v="2"/>
    <x v="0"/>
    <n v="900"/>
    <n v="3"/>
    <x v="0"/>
    <n v="54"/>
    <n v="3"/>
    <x v="1"/>
    <x v="6"/>
    <x v="0"/>
    <s v="Married"/>
    <n v="2973"/>
    <n v="21222"/>
    <n v="5"/>
    <s v="Y"/>
    <s v="No"/>
    <n v="15"/>
    <n v="3"/>
    <n v="2"/>
    <n v="80"/>
    <n v="1"/>
    <n v="10"/>
    <n v="3"/>
    <n v="3"/>
    <n v="5"/>
    <n v="4"/>
    <n v="0"/>
    <n v="0"/>
  </r>
  <r>
    <n v="53"/>
    <x v="3"/>
    <x v="1"/>
    <x v="1"/>
    <s v="Travel_Rarely"/>
    <n v="102"/>
    <x v="1"/>
    <n v="23"/>
    <x v="2"/>
    <x v="0"/>
    <x v="0"/>
    <n v="901"/>
    <n v="4"/>
    <x v="0"/>
    <n v="72"/>
    <n v="3"/>
    <x v="3"/>
    <x v="7"/>
    <x v="0"/>
    <s v="Single"/>
    <n v="14275"/>
    <n v="20206"/>
    <n v="6"/>
    <s v="Y"/>
    <s v="No"/>
    <n v="18"/>
    <n v="3"/>
    <n v="3"/>
    <n v="80"/>
    <n v="0"/>
    <n v="33"/>
    <n v="0"/>
    <n v="3"/>
    <n v="12"/>
    <n v="9"/>
    <n v="3"/>
    <n v="8"/>
  </r>
  <r>
    <n v="43"/>
    <x v="0"/>
    <x v="1"/>
    <x v="1"/>
    <s v="Travel_Frequently"/>
    <n v="422"/>
    <x v="1"/>
    <n v="1"/>
    <x v="3"/>
    <x v="0"/>
    <x v="0"/>
    <n v="902"/>
    <n v="4"/>
    <x v="0"/>
    <n v="33"/>
    <n v="3"/>
    <x v="0"/>
    <x v="4"/>
    <x v="0"/>
    <s v="Married"/>
    <n v="5562"/>
    <n v="21782"/>
    <n v="4"/>
    <s v="Y"/>
    <s v="No"/>
    <n v="13"/>
    <n v="3"/>
    <n v="2"/>
    <n v="80"/>
    <n v="1"/>
    <n v="12"/>
    <n v="2"/>
    <n v="2"/>
    <n v="5"/>
    <n v="2"/>
    <n v="2"/>
    <n v="2"/>
  </r>
  <r>
    <n v="47"/>
    <x v="0"/>
    <x v="1"/>
    <x v="1"/>
    <s v="Travel_Rarely"/>
    <n v="249"/>
    <x v="0"/>
    <n v="2"/>
    <x v="0"/>
    <x v="3"/>
    <x v="0"/>
    <n v="903"/>
    <n v="3"/>
    <x v="0"/>
    <n v="35"/>
    <n v="3"/>
    <x v="0"/>
    <x v="0"/>
    <x v="0"/>
    <s v="Married"/>
    <n v="4537"/>
    <n v="17783"/>
    <n v="0"/>
    <s v="Y"/>
    <s v="Yes"/>
    <n v="22"/>
    <n v="4"/>
    <n v="1"/>
    <n v="80"/>
    <n v="1"/>
    <n v="8"/>
    <n v="2"/>
    <n v="3"/>
    <n v="7"/>
    <n v="6"/>
    <n v="7"/>
    <n v="7"/>
  </r>
  <r>
    <n v="37"/>
    <x v="1"/>
    <x v="1"/>
    <x v="1"/>
    <s v="Non-Travel"/>
    <n v="1252"/>
    <x v="0"/>
    <n v="19"/>
    <x v="0"/>
    <x v="2"/>
    <x v="0"/>
    <n v="904"/>
    <n v="1"/>
    <x v="1"/>
    <n v="32"/>
    <n v="3"/>
    <x v="2"/>
    <x v="0"/>
    <x v="1"/>
    <s v="Single"/>
    <n v="7642"/>
    <n v="4814"/>
    <n v="1"/>
    <s v="Y"/>
    <s v="Yes"/>
    <n v="13"/>
    <n v="3"/>
    <n v="4"/>
    <n v="80"/>
    <n v="0"/>
    <n v="10"/>
    <n v="2"/>
    <n v="3"/>
    <n v="10"/>
    <n v="0"/>
    <n v="0"/>
    <n v="9"/>
  </r>
  <r>
    <n v="50"/>
    <x v="0"/>
    <x v="1"/>
    <x v="1"/>
    <s v="Non-Travel"/>
    <n v="881"/>
    <x v="1"/>
    <n v="2"/>
    <x v="2"/>
    <x v="0"/>
    <x v="0"/>
    <n v="905"/>
    <n v="1"/>
    <x v="1"/>
    <n v="98"/>
    <n v="3"/>
    <x v="3"/>
    <x v="5"/>
    <x v="3"/>
    <s v="Divorced"/>
    <n v="17924"/>
    <n v="4544"/>
    <n v="1"/>
    <s v="Y"/>
    <s v="No"/>
    <n v="11"/>
    <n v="3"/>
    <n v="4"/>
    <n v="80"/>
    <n v="1"/>
    <n v="31"/>
    <n v="3"/>
    <n v="3"/>
    <n v="31"/>
    <n v="6"/>
    <n v="14"/>
    <n v="7"/>
  </r>
  <r>
    <n v="39"/>
    <x v="1"/>
    <x v="1"/>
    <x v="1"/>
    <s v="Travel_Rarely"/>
    <n v="1383"/>
    <x v="2"/>
    <n v="2"/>
    <x v="3"/>
    <x v="0"/>
    <x v="0"/>
    <n v="909"/>
    <n v="4"/>
    <x v="0"/>
    <n v="42"/>
    <n v="2"/>
    <x v="0"/>
    <x v="8"/>
    <x v="0"/>
    <s v="Married"/>
    <n v="5204"/>
    <n v="7790"/>
    <n v="8"/>
    <s v="Y"/>
    <s v="No"/>
    <n v="11"/>
    <n v="3"/>
    <n v="3"/>
    <n v="80"/>
    <n v="2"/>
    <n v="13"/>
    <n v="2"/>
    <n v="3"/>
    <n v="5"/>
    <n v="4"/>
    <n v="0"/>
    <n v="4"/>
  </r>
  <r>
    <n v="33"/>
    <x v="1"/>
    <x v="1"/>
    <x v="1"/>
    <s v="Travel_Rarely"/>
    <n v="1075"/>
    <x v="2"/>
    <n v="3"/>
    <x v="0"/>
    <x v="5"/>
    <x v="0"/>
    <n v="910"/>
    <n v="4"/>
    <x v="1"/>
    <n v="57"/>
    <n v="3"/>
    <x v="1"/>
    <x v="8"/>
    <x v="1"/>
    <s v="Divorced"/>
    <n v="2277"/>
    <n v="22650"/>
    <n v="3"/>
    <s v="Y"/>
    <s v="Yes"/>
    <n v="11"/>
    <n v="3"/>
    <n v="3"/>
    <n v="80"/>
    <n v="1"/>
    <n v="7"/>
    <n v="4"/>
    <n v="4"/>
    <n v="4"/>
    <n v="3"/>
    <n v="0"/>
    <n v="3"/>
  </r>
  <r>
    <n v="32"/>
    <x v="1"/>
    <x v="0"/>
    <x v="0"/>
    <s v="Travel_Rarely"/>
    <n v="374"/>
    <x v="1"/>
    <n v="25"/>
    <x v="2"/>
    <x v="0"/>
    <x v="0"/>
    <n v="911"/>
    <n v="1"/>
    <x v="1"/>
    <n v="87"/>
    <n v="3"/>
    <x v="1"/>
    <x v="2"/>
    <x v="0"/>
    <s v="Single"/>
    <n v="2795"/>
    <n v="18016"/>
    <n v="1"/>
    <s v="Y"/>
    <s v="Yes"/>
    <n v="24"/>
    <n v="4"/>
    <n v="3"/>
    <n v="80"/>
    <n v="0"/>
    <n v="1"/>
    <n v="2"/>
    <n v="1"/>
    <n v="1"/>
    <n v="0"/>
    <n v="0"/>
    <n v="1"/>
  </r>
  <r>
    <n v="29"/>
    <x v="2"/>
    <x v="1"/>
    <x v="1"/>
    <s v="Travel_Rarely"/>
    <n v="1086"/>
    <x v="1"/>
    <n v="7"/>
    <x v="1"/>
    <x v="2"/>
    <x v="0"/>
    <n v="912"/>
    <n v="1"/>
    <x v="0"/>
    <n v="62"/>
    <n v="2"/>
    <x v="1"/>
    <x v="2"/>
    <x v="0"/>
    <s v="Divorced"/>
    <n v="2532"/>
    <n v="6054"/>
    <n v="6"/>
    <s v="Y"/>
    <s v="No"/>
    <n v="14"/>
    <n v="3"/>
    <n v="3"/>
    <n v="80"/>
    <n v="3"/>
    <n v="8"/>
    <n v="5"/>
    <n v="3"/>
    <n v="4"/>
    <n v="3"/>
    <n v="0"/>
    <n v="3"/>
  </r>
  <r>
    <n v="44"/>
    <x v="0"/>
    <x v="1"/>
    <x v="1"/>
    <s v="Travel_Rarely"/>
    <n v="661"/>
    <x v="1"/>
    <n v="9"/>
    <x v="0"/>
    <x v="0"/>
    <x v="0"/>
    <n v="913"/>
    <n v="2"/>
    <x v="1"/>
    <n v="61"/>
    <n v="3"/>
    <x v="1"/>
    <x v="1"/>
    <x v="3"/>
    <s v="Married"/>
    <n v="2559"/>
    <n v="7508"/>
    <n v="1"/>
    <s v="Y"/>
    <s v="Yes"/>
    <n v="13"/>
    <n v="3"/>
    <n v="4"/>
    <n v="80"/>
    <n v="0"/>
    <n v="8"/>
    <n v="0"/>
    <n v="3"/>
    <n v="8"/>
    <n v="7"/>
    <n v="7"/>
    <n v="1"/>
  </r>
  <r>
    <n v="28"/>
    <x v="2"/>
    <x v="1"/>
    <x v="1"/>
    <s v="Travel_Rarely"/>
    <n v="821"/>
    <x v="0"/>
    <n v="5"/>
    <x v="2"/>
    <x v="2"/>
    <x v="0"/>
    <n v="916"/>
    <n v="1"/>
    <x v="1"/>
    <n v="98"/>
    <n v="3"/>
    <x v="0"/>
    <x v="0"/>
    <x v="0"/>
    <s v="Single"/>
    <n v="4908"/>
    <n v="24252"/>
    <n v="1"/>
    <s v="Y"/>
    <s v="No"/>
    <n v="14"/>
    <n v="3"/>
    <n v="2"/>
    <n v="80"/>
    <n v="0"/>
    <n v="4"/>
    <n v="3"/>
    <n v="3"/>
    <n v="4"/>
    <n v="2"/>
    <n v="0"/>
    <n v="2"/>
  </r>
  <r>
    <n v="58"/>
    <x v="3"/>
    <x v="0"/>
    <x v="0"/>
    <s v="Travel_Frequently"/>
    <n v="781"/>
    <x v="1"/>
    <n v="2"/>
    <x v="1"/>
    <x v="0"/>
    <x v="0"/>
    <n v="918"/>
    <n v="4"/>
    <x v="1"/>
    <n v="57"/>
    <n v="2"/>
    <x v="1"/>
    <x v="2"/>
    <x v="0"/>
    <s v="Divorced"/>
    <n v="2380"/>
    <n v="13384"/>
    <n v="9"/>
    <s v="Y"/>
    <s v="Yes"/>
    <n v="14"/>
    <n v="3"/>
    <n v="4"/>
    <n v="80"/>
    <n v="1"/>
    <n v="3"/>
    <n v="3"/>
    <n v="2"/>
    <n v="1"/>
    <n v="0"/>
    <n v="0"/>
    <n v="0"/>
  </r>
  <r>
    <n v="43"/>
    <x v="0"/>
    <x v="1"/>
    <x v="1"/>
    <s v="Travel_Rarely"/>
    <n v="177"/>
    <x v="1"/>
    <n v="8"/>
    <x v="3"/>
    <x v="0"/>
    <x v="0"/>
    <n v="920"/>
    <n v="1"/>
    <x v="0"/>
    <n v="55"/>
    <n v="3"/>
    <x v="0"/>
    <x v="3"/>
    <x v="1"/>
    <s v="Divorced"/>
    <n v="4765"/>
    <n v="23814"/>
    <n v="4"/>
    <s v="Y"/>
    <s v="No"/>
    <n v="21"/>
    <n v="4"/>
    <n v="3"/>
    <n v="80"/>
    <n v="1"/>
    <n v="4"/>
    <n v="2"/>
    <n v="4"/>
    <n v="1"/>
    <n v="0"/>
    <n v="0"/>
    <n v="0"/>
  </r>
  <r>
    <n v="20"/>
    <x v="2"/>
    <x v="0"/>
    <x v="0"/>
    <s v="Travel_Rarely"/>
    <n v="500"/>
    <x v="0"/>
    <n v="2"/>
    <x v="3"/>
    <x v="2"/>
    <x v="0"/>
    <n v="922"/>
    <n v="3"/>
    <x v="0"/>
    <n v="49"/>
    <n v="2"/>
    <x v="1"/>
    <x v="6"/>
    <x v="2"/>
    <s v="Single"/>
    <n v="2044"/>
    <n v="22052"/>
    <n v="1"/>
    <s v="Y"/>
    <s v="No"/>
    <n v="13"/>
    <n v="3"/>
    <n v="4"/>
    <n v="80"/>
    <n v="0"/>
    <n v="2"/>
    <n v="3"/>
    <n v="2"/>
    <n v="2"/>
    <n v="2"/>
    <n v="0"/>
    <n v="2"/>
  </r>
  <r>
    <n v="21"/>
    <x v="2"/>
    <x v="0"/>
    <x v="0"/>
    <s v="Travel_Rarely"/>
    <n v="1427"/>
    <x v="1"/>
    <n v="18"/>
    <x v="1"/>
    <x v="1"/>
    <x v="0"/>
    <n v="923"/>
    <n v="4"/>
    <x v="0"/>
    <n v="65"/>
    <n v="3"/>
    <x v="1"/>
    <x v="1"/>
    <x v="0"/>
    <s v="Single"/>
    <n v="2693"/>
    <n v="8870"/>
    <n v="1"/>
    <s v="Y"/>
    <s v="No"/>
    <n v="19"/>
    <n v="3"/>
    <n v="1"/>
    <n v="80"/>
    <n v="0"/>
    <n v="1"/>
    <n v="3"/>
    <n v="2"/>
    <n v="1"/>
    <n v="0"/>
    <n v="0"/>
    <n v="0"/>
  </r>
  <r>
    <n v="36"/>
    <x v="1"/>
    <x v="1"/>
    <x v="1"/>
    <s v="Travel_Rarely"/>
    <n v="1425"/>
    <x v="1"/>
    <n v="14"/>
    <x v="1"/>
    <x v="0"/>
    <x v="0"/>
    <n v="924"/>
    <n v="3"/>
    <x v="1"/>
    <n v="68"/>
    <n v="3"/>
    <x v="0"/>
    <x v="4"/>
    <x v="0"/>
    <s v="Married"/>
    <n v="6586"/>
    <n v="4821"/>
    <n v="0"/>
    <s v="Y"/>
    <s v="Yes"/>
    <n v="17"/>
    <n v="3"/>
    <n v="1"/>
    <n v="80"/>
    <n v="1"/>
    <n v="17"/>
    <n v="2"/>
    <n v="2"/>
    <n v="16"/>
    <n v="8"/>
    <n v="4"/>
    <n v="11"/>
  </r>
  <r>
    <n v="47"/>
    <x v="0"/>
    <x v="1"/>
    <x v="1"/>
    <s v="Travel_Rarely"/>
    <n v="1454"/>
    <x v="0"/>
    <n v="2"/>
    <x v="2"/>
    <x v="0"/>
    <x v="0"/>
    <n v="925"/>
    <n v="4"/>
    <x v="0"/>
    <n v="65"/>
    <n v="2"/>
    <x v="1"/>
    <x v="6"/>
    <x v="0"/>
    <s v="Single"/>
    <n v="3294"/>
    <n v="13137"/>
    <n v="1"/>
    <s v="Y"/>
    <s v="Yes"/>
    <n v="18"/>
    <n v="3"/>
    <n v="1"/>
    <n v="80"/>
    <n v="0"/>
    <n v="3"/>
    <n v="3"/>
    <n v="2"/>
    <n v="3"/>
    <n v="2"/>
    <n v="1"/>
    <n v="2"/>
  </r>
  <r>
    <n v="22"/>
    <x v="2"/>
    <x v="0"/>
    <x v="0"/>
    <s v="Travel_Rarely"/>
    <n v="617"/>
    <x v="1"/>
    <n v="3"/>
    <x v="1"/>
    <x v="0"/>
    <x v="0"/>
    <n v="926"/>
    <n v="2"/>
    <x v="0"/>
    <n v="34"/>
    <n v="3"/>
    <x v="0"/>
    <x v="3"/>
    <x v="2"/>
    <s v="Married"/>
    <n v="4171"/>
    <n v="10022"/>
    <n v="0"/>
    <s v="Y"/>
    <s v="Yes"/>
    <n v="19"/>
    <n v="3"/>
    <n v="1"/>
    <n v="80"/>
    <n v="1"/>
    <n v="4"/>
    <n v="3"/>
    <n v="4"/>
    <n v="3"/>
    <n v="2"/>
    <n v="0"/>
    <n v="2"/>
  </r>
  <r>
    <n v="41"/>
    <x v="0"/>
    <x v="0"/>
    <x v="0"/>
    <s v="Travel_Rarely"/>
    <n v="1085"/>
    <x v="1"/>
    <n v="2"/>
    <x v="2"/>
    <x v="0"/>
    <x v="0"/>
    <n v="927"/>
    <n v="2"/>
    <x v="0"/>
    <n v="57"/>
    <n v="1"/>
    <x v="1"/>
    <x v="2"/>
    <x v="0"/>
    <s v="Divorced"/>
    <n v="2778"/>
    <n v="17725"/>
    <n v="4"/>
    <s v="Y"/>
    <s v="Yes"/>
    <n v="13"/>
    <n v="3"/>
    <n v="3"/>
    <n v="80"/>
    <n v="1"/>
    <n v="10"/>
    <n v="1"/>
    <n v="2"/>
    <n v="7"/>
    <n v="7"/>
    <n v="1"/>
    <n v="0"/>
  </r>
  <r>
    <n v="28"/>
    <x v="2"/>
    <x v="1"/>
    <x v="1"/>
    <s v="Travel_Rarely"/>
    <n v="995"/>
    <x v="1"/>
    <n v="9"/>
    <x v="3"/>
    <x v="2"/>
    <x v="0"/>
    <n v="930"/>
    <n v="3"/>
    <x v="0"/>
    <n v="77"/>
    <n v="3"/>
    <x v="1"/>
    <x v="1"/>
    <x v="2"/>
    <s v="Divorced"/>
    <n v="2377"/>
    <n v="9834"/>
    <n v="5"/>
    <s v="Y"/>
    <s v="No"/>
    <n v="18"/>
    <n v="3"/>
    <n v="2"/>
    <n v="80"/>
    <n v="1"/>
    <n v="6"/>
    <n v="2"/>
    <n v="3"/>
    <n v="2"/>
    <n v="2"/>
    <n v="2"/>
    <n v="2"/>
  </r>
  <r>
    <n v="39"/>
    <x v="1"/>
    <x v="0"/>
    <x v="0"/>
    <s v="Travel_Rarely"/>
    <n v="1122"/>
    <x v="1"/>
    <n v="6"/>
    <x v="3"/>
    <x v="2"/>
    <x v="0"/>
    <n v="932"/>
    <n v="4"/>
    <x v="1"/>
    <n v="70"/>
    <n v="3"/>
    <x v="1"/>
    <x v="2"/>
    <x v="3"/>
    <s v="Married"/>
    <n v="2404"/>
    <n v="4303"/>
    <n v="7"/>
    <s v="Y"/>
    <s v="Yes"/>
    <n v="21"/>
    <n v="4"/>
    <n v="4"/>
    <n v="80"/>
    <n v="0"/>
    <n v="8"/>
    <n v="2"/>
    <n v="1"/>
    <n v="2"/>
    <n v="2"/>
    <n v="2"/>
    <n v="2"/>
  </r>
  <r>
    <n v="27"/>
    <x v="2"/>
    <x v="1"/>
    <x v="1"/>
    <s v="Travel_Rarely"/>
    <n v="618"/>
    <x v="1"/>
    <n v="4"/>
    <x v="3"/>
    <x v="0"/>
    <x v="0"/>
    <n v="933"/>
    <n v="2"/>
    <x v="0"/>
    <n v="76"/>
    <n v="3"/>
    <x v="1"/>
    <x v="1"/>
    <x v="2"/>
    <s v="Single"/>
    <n v="2318"/>
    <n v="17808"/>
    <n v="1"/>
    <s v="Y"/>
    <s v="No"/>
    <n v="19"/>
    <n v="3"/>
    <n v="3"/>
    <n v="80"/>
    <n v="0"/>
    <n v="1"/>
    <n v="2"/>
    <n v="3"/>
    <n v="1"/>
    <n v="1"/>
    <n v="0"/>
    <n v="0"/>
  </r>
  <r>
    <n v="34"/>
    <x v="1"/>
    <x v="1"/>
    <x v="1"/>
    <s v="Travel_Rarely"/>
    <n v="546"/>
    <x v="1"/>
    <n v="10"/>
    <x v="3"/>
    <x v="0"/>
    <x v="0"/>
    <n v="934"/>
    <n v="2"/>
    <x v="1"/>
    <n v="83"/>
    <n v="3"/>
    <x v="1"/>
    <x v="2"/>
    <x v="1"/>
    <s v="Divorced"/>
    <n v="2008"/>
    <n v="6896"/>
    <n v="1"/>
    <s v="Y"/>
    <s v="No"/>
    <n v="14"/>
    <n v="3"/>
    <n v="2"/>
    <n v="80"/>
    <n v="2"/>
    <n v="1"/>
    <n v="3"/>
    <n v="3"/>
    <n v="1"/>
    <n v="0"/>
    <n v="1"/>
    <n v="0"/>
  </r>
  <r>
    <n v="42"/>
    <x v="0"/>
    <x v="1"/>
    <x v="1"/>
    <s v="Travel_Rarely"/>
    <n v="462"/>
    <x v="0"/>
    <n v="14"/>
    <x v="0"/>
    <x v="2"/>
    <x v="0"/>
    <n v="936"/>
    <n v="3"/>
    <x v="0"/>
    <n v="68"/>
    <n v="2"/>
    <x v="0"/>
    <x v="0"/>
    <x v="2"/>
    <s v="Single"/>
    <n v="6244"/>
    <n v="7824"/>
    <n v="7"/>
    <s v="Y"/>
    <s v="No"/>
    <n v="17"/>
    <n v="3"/>
    <n v="1"/>
    <n v="80"/>
    <n v="0"/>
    <n v="10"/>
    <n v="6"/>
    <n v="3"/>
    <n v="5"/>
    <n v="4"/>
    <n v="0"/>
    <n v="3"/>
  </r>
  <r>
    <n v="33"/>
    <x v="1"/>
    <x v="1"/>
    <x v="1"/>
    <s v="Travel_Rarely"/>
    <n v="1198"/>
    <x v="1"/>
    <n v="1"/>
    <x v="2"/>
    <x v="1"/>
    <x v="0"/>
    <n v="939"/>
    <n v="3"/>
    <x v="1"/>
    <n v="100"/>
    <n v="2"/>
    <x v="1"/>
    <x v="1"/>
    <x v="3"/>
    <s v="Single"/>
    <n v="2799"/>
    <n v="3339"/>
    <n v="3"/>
    <s v="Y"/>
    <s v="Yes"/>
    <n v="11"/>
    <n v="3"/>
    <n v="2"/>
    <n v="80"/>
    <n v="0"/>
    <n v="6"/>
    <n v="1"/>
    <n v="3"/>
    <n v="3"/>
    <n v="2"/>
    <n v="0"/>
    <n v="2"/>
  </r>
  <r>
    <n v="58"/>
    <x v="3"/>
    <x v="1"/>
    <x v="1"/>
    <s v="Travel_Rarely"/>
    <n v="1272"/>
    <x v="1"/>
    <n v="5"/>
    <x v="3"/>
    <x v="4"/>
    <x v="0"/>
    <n v="940"/>
    <n v="3"/>
    <x v="0"/>
    <n v="37"/>
    <n v="2"/>
    <x v="2"/>
    <x v="4"/>
    <x v="1"/>
    <s v="Divorced"/>
    <n v="10552"/>
    <n v="9255"/>
    <n v="2"/>
    <s v="Y"/>
    <s v="Yes"/>
    <n v="13"/>
    <n v="3"/>
    <n v="4"/>
    <n v="80"/>
    <n v="1"/>
    <n v="24"/>
    <n v="3"/>
    <n v="3"/>
    <n v="6"/>
    <n v="0"/>
    <n v="0"/>
    <n v="4"/>
  </r>
  <r>
    <n v="31"/>
    <x v="1"/>
    <x v="1"/>
    <x v="1"/>
    <s v="Travel_Rarely"/>
    <n v="154"/>
    <x v="0"/>
    <n v="7"/>
    <x v="2"/>
    <x v="0"/>
    <x v="0"/>
    <n v="941"/>
    <n v="2"/>
    <x v="1"/>
    <n v="41"/>
    <n v="2"/>
    <x v="1"/>
    <x v="6"/>
    <x v="2"/>
    <s v="Married"/>
    <n v="2329"/>
    <n v="11737"/>
    <n v="3"/>
    <s v="Y"/>
    <s v="No"/>
    <n v="15"/>
    <n v="3"/>
    <n v="2"/>
    <n v="80"/>
    <n v="0"/>
    <n v="13"/>
    <n v="2"/>
    <n v="4"/>
    <n v="7"/>
    <n v="7"/>
    <n v="5"/>
    <n v="2"/>
  </r>
  <r>
    <n v="35"/>
    <x v="1"/>
    <x v="1"/>
    <x v="1"/>
    <s v="Travel_Rarely"/>
    <n v="1137"/>
    <x v="1"/>
    <n v="21"/>
    <x v="1"/>
    <x v="0"/>
    <x v="0"/>
    <n v="942"/>
    <n v="4"/>
    <x v="0"/>
    <n v="51"/>
    <n v="3"/>
    <x v="0"/>
    <x v="4"/>
    <x v="0"/>
    <s v="Married"/>
    <n v="4014"/>
    <n v="19170"/>
    <n v="1"/>
    <s v="Y"/>
    <s v="Yes"/>
    <n v="25"/>
    <n v="4"/>
    <n v="4"/>
    <n v="80"/>
    <n v="1"/>
    <n v="10"/>
    <n v="2"/>
    <n v="1"/>
    <n v="10"/>
    <n v="6"/>
    <n v="0"/>
    <n v="7"/>
  </r>
  <r>
    <n v="49"/>
    <x v="0"/>
    <x v="1"/>
    <x v="1"/>
    <s v="Travel_Rarely"/>
    <n v="527"/>
    <x v="1"/>
    <n v="8"/>
    <x v="0"/>
    <x v="1"/>
    <x v="0"/>
    <n v="944"/>
    <n v="1"/>
    <x v="0"/>
    <n v="51"/>
    <n v="3"/>
    <x v="2"/>
    <x v="2"/>
    <x v="1"/>
    <s v="Married"/>
    <n v="7403"/>
    <n v="22477"/>
    <n v="4"/>
    <s v="Y"/>
    <s v="No"/>
    <n v="11"/>
    <n v="3"/>
    <n v="3"/>
    <n v="80"/>
    <n v="1"/>
    <n v="29"/>
    <n v="3"/>
    <n v="2"/>
    <n v="26"/>
    <n v="9"/>
    <n v="1"/>
    <n v="7"/>
  </r>
  <r>
    <n v="48"/>
    <x v="0"/>
    <x v="1"/>
    <x v="1"/>
    <s v="Travel_Rarely"/>
    <n v="1469"/>
    <x v="1"/>
    <n v="20"/>
    <x v="2"/>
    <x v="2"/>
    <x v="0"/>
    <n v="945"/>
    <n v="4"/>
    <x v="1"/>
    <n v="51"/>
    <n v="3"/>
    <x v="1"/>
    <x v="1"/>
    <x v="2"/>
    <s v="Married"/>
    <n v="2259"/>
    <n v="5543"/>
    <n v="4"/>
    <s v="Y"/>
    <s v="No"/>
    <n v="17"/>
    <n v="3"/>
    <n v="1"/>
    <n v="80"/>
    <n v="2"/>
    <n v="13"/>
    <n v="2"/>
    <n v="2"/>
    <n v="0"/>
    <n v="0"/>
    <n v="0"/>
    <n v="0"/>
  </r>
  <r>
    <n v="31"/>
    <x v="1"/>
    <x v="1"/>
    <x v="1"/>
    <s v="Non-Travel"/>
    <n v="1188"/>
    <x v="0"/>
    <n v="20"/>
    <x v="0"/>
    <x v="3"/>
    <x v="0"/>
    <n v="947"/>
    <n v="4"/>
    <x v="0"/>
    <n v="45"/>
    <n v="3"/>
    <x v="0"/>
    <x v="0"/>
    <x v="2"/>
    <s v="Married"/>
    <n v="6932"/>
    <n v="24406"/>
    <n v="1"/>
    <s v="Y"/>
    <s v="No"/>
    <n v="13"/>
    <n v="3"/>
    <n v="4"/>
    <n v="80"/>
    <n v="1"/>
    <n v="9"/>
    <n v="2"/>
    <n v="2"/>
    <n v="9"/>
    <n v="8"/>
    <n v="0"/>
    <n v="0"/>
  </r>
  <r>
    <n v="36"/>
    <x v="1"/>
    <x v="1"/>
    <x v="1"/>
    <s v="Travel_Rarely"/>
    <n v="188"/>
    <x v="1"/>
    <n v="7"/>
    <x v="2"/>
    <x v="1"/>
    <x v="0"/>
    <n v="949"/>
    <n v="2"/>
    <x v="1"/>
    <n v="65"/>
    <n v="3"/>
    <x v="1"/>
    <x v="1"/>
    <x v="0"/>
    <s v="Single"/>
    <n v="4678"/>
    <n v="23293"/>
    <n v="2"/>
    <s v="Y"/>
    <s v="No"/>
    <n v="18"/>
    <n v="3"/>
    <n v="3"/>
    <n v="80"/>
    <n v="0"/>
    <n v="8"/>
    <n v="6"/>
    <n v="3"/>
    <n v="6"/>
    <n v="2"/>
    <n v="0"/>
    <n v="1"/>
  </r>
  <r>
    <n v="38"/>
    <x v="1"/>
    <x v="1"/>
    <x v="1"/>
    <s v="Travel_Rarely"/>
    <n v="1333"/>
    <x v="1"/>
    <n v="1"/>
    <x v="3"/>
    <x v="4"/>
    <x v="0"/>
    <n v="950"/>
    <n v="4"/>
    <x v="0"/>
    <n v="80"/>
    <n v="3"/>
    <x v="2"/>
    <x v="7"/>
    <x v="3"/>
    <s v="Married"/>
    <n v="13582"/>
    <n v="16292"/>
    <n v="1"/>
    <s v="Y"/>
    <s v="No"/>
    <n v="13"/>
    <n v="3"/>
    <n v="2"/>
    <n v="80"/>
    <n v="1"/>
    <n v="15"/>
    <n v="3"/>
    <n v="3"/>
    <n v="15"/>
    <n v="12"/>
    <n v="5"/>
    <n v="11"/>
  </r>
  <r>
    <n v="32"/>
    <x v="1"/>
    <x v="1"/>
    <x v="1"/>
    <s v="Non-Travel"/>
    <n v="1184"/>
    <x v="1"/>
    <n v="1"/>
    <x v="3"/>
    <x v="0"/>
    <x v="0"/>
    <n v="951"/>
    <n v="3"/>
    <x v="0"/>
    <n v="70"/>
    <n v="2"/>
    <x v="1"/>
    <x v="2"/>
    <x v="1"/>
    <s v="Married"/>
    <n v="2332"/>
    <n v="3974"/>
    <n v="6"/>
    <s v="Y"/>
    <s v="No"/>
    <n v="20"/>
    <n v="4"/>
    <n v="3"/>
    <n v="80"/>
    <n v="0"/>
    <n v="5"/>
    <n v="3"/>
    <n v="3"/>
    <n v="3"/>
    <n v="0"/>
    <n v="0"/>
    <n v="2"/>
  </r>
  <r>
    <n v="25"/>
    <x v="2"/>
    <x v="0"/>
    <x v="0"/>
    <s v="Travel_Rarely"/>
    <n v="867"/>
    <x v="0"/>
    <n v="19"/>
    <x v="0"/>
    <x v="3"/>
    <x v="0"/>
    <n v="952"/>
    <n v="3"/>
    <x v="1"/>
    <n v="36"/>
    <n v="2"/>
    <x v="1"/>
    <x v="6"/>
    <x v="1"/>
    <s v="Married"/>
    <n v="2413"/>
    <n v="18798"/>
    <n v="1"/>
    <s v="Y"/>
    <s v="Yes"/>
    <n v="18"/>
    <n v="3"/>
    <n v="3"/>
    <n v="80"/>
    <n v="3"/>
    <n v="1"/>
    <n v="2"/>
    <n v="3"/>
    <n v="1"/>
    <n v="0"/>
    <n v="0"/>
    <n v="0"/>
  </r>
  <r>
    <n v="40"/>
    <x v="1"/>
    <x v="1"/>
    <x v="1"/>
    <s v="Travel_Rarely"/>
    <n v="658"/>
    <x v="0"/>
    <n v="10"/>
    <x v="2"/>
    <x v="3"/>
    <x v="0"/>
    <n v="954"/>
    <n v="1"/>
    <x v="1"/>
    <n v="67"/>
    <n v="2"/>
    <x v="2"/>
    <x v="0"/>
    <x v="1"/>
    <s v="Divorced"/>
    <n v="9705"/>
    <n v="20652"/>
    <n v="2"/>
    <s v="Y"/>
    <s v="No"/>
    <n v="12"/>
    <n v="3"/>
    <n v="2"/>
    <n v="80"/>
    <n v="1"/>
    <n v="11"/>
    <n v="2"/>
    <n v="2"/>
    <n v="1"/>
    <n v="0"/>
    <n v="0"/>
    <n v="0"/>
  </r>
  <r>
    <n v="26"/>
    <x v="2"/>
    <x v="1"/>
    <x v="1"/>
    <s v="Travel_Frequently"/>
    <n v="1283"/>
    <x v="0"/>
    <n v="1"/>
    <x v="3"/>
    <x v="2"/>
    <x v="0"/>
    <n v="956"/>
    <n v="3"/>
    <x v="1"/>
    <n v="52"/>
    <n v="2"/>
    <x v="0"/>
    <x v="0"/>
    <x v="3"/>
    <s v="Single"/>
    <n v="4294"/>
    <n v="11148"/>
    <n v="1"/>
    <s v="Y"/>
    <s v="No"/>
    <n v="12"/>
    <n v="3"/>
    <n v="2"/>
    <n v="80"/>
    <n v="0"/>
    <n v="7"/>
    <n v="2"/>
    <n v="3"/>
    <n v="7"/>
    <n v="7"/>
    <n v="0"/>
    <n v="7"/>
  </r>
  <r>
    <n v="41"/>
    <x v="0"/>
    <x v="1"/>
    <x v="1"/>
    <s v="Travel_Rarely"/>
    <n v="263"/>
    <x v="1"/>
    <n v="6"/>
    <x v="3"/>
    <x v="2"/>
    <x v="0"/>
    <n v="957"/>
    <n v="4"/>
    <x v="1"/>
    <n v="59"/>
    <n v="3"/>
    <x v="1"/>
    <x v="2"/>
    <x v="3"/>
    <s v="Single"/>
    <n v="4721"/>
    <n v="3119"/>
    <n v="2"/>
    <s v="Y"/>
    <s v="Yes"/>
    <n v="13"/>
    <n v="3"/>
    <n v="3"/>
    <n v="80"/>
    <n v="0"/>
    <n v="20"/>
    <n v="3"/>
    <n v="3"/>
    <n v="18"/>
    <n v="13"/>
    <n v="2"/>
    <n v="17"/>
  </r>
  <r>
    <n v="36"/>
    <x v="1"/>
    <x v="1"/>
    <x v="1"/>
    <s v="Travel_Rarely"/>
    <n v="938"/>
    <x v="1"/>
    <n v="2"/>
    <x v="2"/>
    <x v="2"/>
    <x v="0"/>
    <n v="958"/>
    <n v="3"/>
    <x v="1"/>
    <n v="79"/>
    <n v="3"/>
    <x v="1"/>
    <x v="2"/>
    <x v="2"/>
    <s v="Single"/>
    <n v="2519"/>
    <n v="12287"/>
    <n v="4"/>
    <s v="Y"/>
    <s v="No"/>
    <n v="21"/>
    <n v="4"/>
    <n v="3"/>
    <n v="80"/>
    <n v="0"/>
    <n v="16"/>
    <n v="6"/>
    <n v="3"/>
    <n v="11"/>
    <n v="8"/>
    <n v="3"/>
    <n v="9"/>
  </r>
  <r>
    <n v="19"/>
    <x v="2"/>
    <x v="0"/>
    <x v="0"/>
    <s v="Travel_Rarely"/>
    <n v="419"/>
    <x v="0"/>
    <n v="21"/>
    <x v="3"/>
    <x v="1"/>
    <x v="0"/>
    <n v="959"/>
    <n v="4"/>
    <x v="1"/>
    <n v="37"/>
    <n v="2"/>
    <x v="1"/>
    <x v="6"/>
    <x v="1"/>
    <s v="Single"/>
    <n v="2121"/>
    <n v="9947"/>
    <n v="1"/>
    <s v="Y"/>
    <s v="Yes"/>
    <n v="13"/>
    <n v="3"/>
    <n v="2"/>
    <n v="80"/>
    <n v="0"/>
    <n v="1"/>
    <n v="3"/>
    <n v="4"/>
    <n v="1"/>
    <n v="0"/>
    <n v="0"/>
    <n v="0"/>
  </r>
  <r>
    <n v="20"/>
    <x v="2"/>
    <x v="0"/>
    <x v="0"/>
    <s v="Travel_Rarely"/>
    <n v="129"/>
    <x v="1"/>
    <n v="4"/>
    <x v="3"/>
    <x v="4"/>
    <x v="0"/>
    <n v="960"/>
    <n v="1"/>
    <x v="1"/>
    <n v="84"/>
    <n v="3"/>
    <x v="1"/>
    <x v="2"/>
    <x v="3"/>
    <s v="Single"/>
    <n v="2973"/>
    <n v="13008"/>
    <n v="1"/>
    <s v="Y"/>
    <s v="No"/>
    <n v="19"/>
    <n v="3"/>
    <n v="2"/>
    <n v="80"/>
    <n v="0"/>
    <n v="1"/>
    <n v="2"/>
    <n v="3"/>
    <n v="1"/>
    <n v="0"/>
    <n v="0"/>
    <n v="0"/>
  </r>
  <r>
    <n v="31"/>
    <x v="1"/>
    <x v="1"/>
    <x v="1"/>
    <s v="Travel_Rarely"/>
    <n v="616"/>
    <x v="1"/>
    <n v="12"/>
    <x v="3"/>
    <x v="2"/>
    <x v="0"/>
    <n v="961"/>
    <n v="4"/>
    <x v="0"/>
    <n v="41"/>
    <n v="3"/>
    <x v="0"/>
    <x v="4"/>
    <x v="0"/>
    <s v="Married"/>
    <n v="5855"/>
    <n v="17369"/>
    <n v="0"/>
    <s v="Y"/>
    <s v="Yes"/>
    <n v="11"/>
    <n v="3"/>
    <n v="3"/>
    <n v="80"/>
    <n v="2"/>
    <n v="10"/>
    <n v="2"/>
    <n v="1"/>
    <n v="9"/>
    <n v="7"/>
    <n v="8"/>
    <n v="5"/>
  </r>
  <r>
    <n v="40"/>
    <x v="1"/>
    <x v="1"/>
    <x v="1"/>
    <s v="Travel_Frequently"/>
    <n v="1469"/>
    <x v="1"/>
    <n v="9"/>
    <x v="2"/>
    <x v="2"/>
    <x v="0"/>
    <n v="964"/>
    <n v="4"/>
    <x v="1"/>
    <n v="35"/>
    <n v="3"/>
    <x v="1"/>
    <x v="1"/>
    <x v="1"/>
    <s v="Divorced"/>
    <n v="3617"/>
    <n v="25063"/>
    <n v="8"/>
    <s v="Y"/>
    <s v="Yes"/>
    <n v="14"/>
    <n v="3"/>
    <n v="4"/>
    <n v="80"/>
    <n v="1"/>
    <n v="3"/>
    <n v="2"/>
    <n v="3"/>
    <n v="1"/>
    <n v="1"/>
    <n v="0"/>
    <n v="0"/>
  </r>
  <r>
    <n v="32"/>
    <x v="1"/>
    <x v="1"/>
    <x v="1"/>
    <s v="Travel_Rarely"/>
    <n v="498"/>
    <x v="1"/>
    <n v="3"/>
    <x v="2"/>
    <x v="2"/>
    <x v="0"/>
    <n v="966"/>
    <n v="3"/>
    <x v="0"/>
    <n v="93"/>
    <n v="3"/>
    <x v="0"/>
    <x v="3"/>
    <x v="3"/>
    <s v="Married"/>
    <n v="6725"/>
    <n v="13554"/>
    <n v="1"/>
    <s v="Y"/>
    <s v="No"/>
    <n v="12"/>
    <n v="3"/>
    <n v="3"/>
    <n v="80"/>
    <n v="1"/>
    <n v="8"/>
    <n v="2"/>
    <n v="4"/>
    <n v="8"/>
    <n v="7"/>
    <n v="6"/>
    <n v="3"/>
  </r>
  <r>
    <n v="36"/>
    <x v="1"/>
    <x v="0"/>
    <x v="0"/>
    <s v="Travel_Rarely"/>
    <n v="530"/>
    <x v="0"/>
    <n v="3"/>
    <x v="1"/>
    <x v="0"/>
    <x v="0"/>
    <n v="967"/>
    <n v="3"/>
    <x v="1"/>
    <n v="51"/>
    <n v="2"/>
    <x v="2"/>
    <x v="0"/>
    <x v="0"/>
    <s v="Married"/>
    <n v="10325"/>
    <n v="5518"/>
    <n v="1"/>
    <s v="Y"/>
    <s v="Yes"/>
    <n v="11"/>
    <n v="3"/>
    <n v="1"/>
    <n v="80"/>
    <n v="1"/>
    <n v="16"/>
    <n v="6"/>
    <n v="3"/>
    <n v="16"/>
    <n v="7"/>
    <n v="3"/>
    <n v="7"/>
  </r>
  <r>
    <n v="33"/>
    <x v="1"/>
    <x v="1"/>
    <x v="1"/>
    <s v="Travel_Rarely"/>
    <n v="1069"/>
    <x v="1"/>
    <n v="1"/>
    <x v="3"/>
    <x v="0"/>
    <x v="0"/>
    <n v="969"/>
    <n v="2"/>
    <x v="0"/>
    <n v="42"/>
    <n v="2"/>
    <x v="0"/>
    <x v="4"/>
    <x v="0"/>
    <s v="Single"/>
    <n v="6949"/>
    <n v="12291"/>
    <n v="0"/>
    <s v="Y"/>
    <s v="No"/>
    <n v="14"/>
    <n v="3"/>
    <n v="1"/>
    <n v="80"/>
    <n v="0"/>
    <n v="6"/>
    <n v="3"/>
    <n v="3"/>
    <n v="5"/>
    <n v="0"/>
    <n v="1"/>
    <n v="4"/>
  </r>
  <r>
    <n v="37"/>
    <x v="1"/>
    <x v="0"/>
    <x v="0"/>
    <s v="Travel_Rarely"/>
    <n v="625"/>
    <x v="0"/>
    <n v="1"/>
    <x v="2"/>
    <x v="0"/>
    <x v="0"/>
    <n v="970"/>
    <n v="1"/>
    <x v="1"/>
    <n v="46"/>
    <n v="2"/>
    <x v="2"/>
    <x v="0"/>
    <x v="2"/>
    <s v="Married"/>
    <n v="10609"/>
    <n v="14922"/>
    <n v="5"/>
    <s v="Y"/>
    <s v="No"/>
    <n v="11"/>
    <n v="3"/>
    <n v="3"/>
    <n v="80"/>
    <n v="0"/>
    <n v="17"/>
    <n v="2"/>
    <n v="1"/>
    <n v="14"/>
    <n v="1"/>
    <n v="11"/>
    <n v="7"/>
  </r>
  <r>
    <n v="45"/>
    <x v="0"/>
    <x v="1"/>
    <x v="1"/>
    <s v="Non-Travel"/>
    <n v="805"/>
    <x v="1"/>
    <n v="4"/>
    <x v="0"/>
    <x v="0"/>
    <x v="0"/>
    <n v="972"/>
    <n v="3"/>
    <x v="1"/>
    <n v="57"/>
    <n v="3"/>
    <x v="0"/>
    <x v="2"/>
    <x v="1"/>
    <s v="Married"/>
    <n v="4447"/>
    <n v="23163"/>
    <n v="1"/>
    <s v="Y"/>
    <s v="No"/>
    <n v="12"/>
    <n v="3"/>
    <n v="2"/>
    <n v="80"/>
    <n v="0"/>
    <n v="9"/>
    <n v="5"/>
    <n v="2"/>
    <n v="9"/>
    <n v="7"/>
    <n v="0"/>
    <n v="8"/>
  </r>
  <r>
    <n v="29"/>
    <x v="2"/>
    <x v="1"/>
    <x v="1"/>
    <s v="Travel_Frequently"/>
    <n v="1404"/>
    <x v="0"/>
    <n v="20"/>
    <x v="3"/>
    <x v="4"/>
    <x v="0"/>
    <n v="974"/>
    <n v="3"/>
    <x v="0"/>
    <n v="84"/>
    <n v="3"/>
    <x v="1"/>
    <x v="6"/>
    <x v="0"/>
    <s v="Married"/>
    <n v="2157"/>
    <n v="18203"/>
    <n v="1"/>
    <s v="Y"/>
    <s v="No"/>
    <n v="15"/>
    <n v="3"/>
    <n v="2"/>
    <n v="80"/>
    <n v="1"/>
    <n v="3"/>
    <n v="5"/>
    <n v="3"/>
    <n v="3"/>
    <n v="1"/>
    <n v="0"/>
    <n v="2"/>
  </r>
  <r>
    <n v="35"/>
    <x v="1"/>
    <x v="1"/>
    <x v="1"/>
    <s v="Travel_Rarely"/>
    <n v="1219"/>
    <x v="0"/>
    <n v="18"/>
    <x v="3"/>
    <x v="2"/>
    <x v="0"/>
    <n v="975"/>
    <n v="3"/>
    <x v="0"/>
    <n v="86"/>
    <n v="3"/>
    <x v="0"/>
    <x v="0"/>
    <x v="2"/>
    <s v="Married"/>
    <n v="4601"/>
    <n v="6179"/>
    <n v="1"/>
    <s v="Y"/>
    <s v="No"/>
    <n v="16"/>
    <n v="3"/>
    <n v="2"/>
    <n v="80"/>
    <n v="0"/>
    <n v="5"/>
    <n v="3"/>
    <n v="3"/>
    <n v="5"/>
    <n v="2"/>
    <n v="1"/>
    <n v="0"/>
  </r>
  <r>
    <n v="52"/>
    <x v="3"/>
    <x v="1"/>
    <x v="1"/>
    <s v="Travel_Rarely"/>
    <n v="1053"/>
    <x v="1"/>
    <n v="1"/>
    <x v="0"/>
    <x v="0"/>
    <x v="0"/>
    <n v="976"/>
    <n v="4"/>
    <x v="1"/>
    <n v="70"/>
    <n v="3"/>
    <x v="3"/>
    <x v="5"/>
    <x v="0"/>
    <s v="Married"/>
    <n v="17099"/>
    <n v="13829"/>
    <n v="2"/>
    <s v="Y"/>
    <s v="No"/>
    <n v="15"/>
    <n v="3"/>
    <n v="2"/>
    <n v="80"/>
    <n v="1"/>
    <n v="26"/>
    <n v="2"/>
    <n v="2"/>
    <n v="9"/>
    <n v="8"/>
    <n v="7"/>
    <n v="8"/>
  </r>
  <r>
    <n v="58"/>
    <x v="3"/>
    <x v="0"/>
    <x v="0"/>
    <s v="Travel_Rarely"/>
    <n v="289"/>
    <x v="1"/>
    <n v="2"/>
    <x v="3"/>
    <x v="4"/>
    <x v="0"/>
    <n v="977"/>
    <n v="4"/>
    <x v="1"/>
    <n v="51"/>
    <n v="3"/>
    <x v="1"/>
    <x v="1"/>
    <x v="2"/>
    <s v="Single"/>
    <n v="2479"/>
    <n v="26227"/>
    <n v="4"/>
    <s v="Y"/>
    <s v="No"/>
    <n v="24"/>
    <n v="4"/>
    <n v="1"/>
    <n v="80"/>
    <n v="0"/>
    <n v="7"/>
    <n v="4"/>
    <n v="3"/>
    <n v="1"/>
    <n v="0"/>
    <n v="0"/>
    <n v="0"/>
  </r>
  <r>
    <n v="53"/>
    <x v="3"/>
    <x v="1"/>
    <x v="1"/>
    <s v="Travel_Rarely"/>
    <n v="1376"/>
    <x v="0"/>
    <n v="2"/>
    <x v="0"/>
    <x v="2"/>
    <x v="0"/>
    <n v="981"/>
    <n v="3"/>
    <x v="1"/>
    <n v="45"/>
    <n v="3"/>
    <x v="3"/>
    <x v="5"/>
    <x v="2"/>
    <s v="Divorced"/>
    <n v="14852"/>
    <n v="13938"/>
    <n v="6"/>
    <s v="Y"/>
    <s v="No"/>
    <n v="13"/>
    <n v="3"/>
    <n v="3"/>
    <n v="80"/>
    <n v="1"/>
    <n v="22"/>
    <n v="3"/>
    <n v="4"/>
    <n v="17"/>
    <n v="13"/>
    <n v="15"/>
    <n v="2"/>
  </r>
  <r>
    <n v="30"/>
    <x v="1"/>
    <x v="1"/>
    <x v="1"/>
    <s v="Travel_Rarely"/>
    <n v="231"/>
    <x v="0"/>
    <n v="8"/>
    <x v="0"/>
    <x v="1"/>
    <x v="0"/>
    <n v="982"/>
    <n v="3"/>
    <x v="1"/>
    <n v="62"/>
    <n v="3"/>
    <x v="2"/>
    <x v="0"/>
    <x v="2"/>
    <s v="Divorced"/>
    <n v="7264"/>
    <n v="9977"/>
    <n v="5"/>
    <s v="Y"/>
    <s v="No"/>
    <n v="11"/>
    <n v="3"/>
    <n v="1"/>
    <n v="80"/>
    <n v="1"/>
    <n v="10"/>
    <n v="2"/>
    <n v="4"/>
    <n v="8"/>
    <n v="4"/>
    <n v="7"/>
    <n v="7"/>
  </r>
  <r>
    <n v="38"/>
    <x v="1"/>
    <x v="1"/>
    <x v="1"/>
    <s v="Non-Travel"/>
    <n v="152"/>
    <x v="0"/>
    <n v="10"/>
    <x v="3"/>
    <x v="4"/>
    <x v="0"/>
    <n v="983"/>
    <n v="3"/>
    <x v="0"/>
    <n v="85"/>
    <n v="3"/>
    <x v="0"/>
    <x v="0"/>
    <x v="0"/>
    <s v="Single"/>
    <n v="5666"/>
    <n v="19899"/>
    <n v="1"/>
    <s v="Y"/>
    <s v="Yes"/>
    <n v="13"/>
    <n v="3"/>
    <n v="2"/>
    <n v="80"/>
    <n v="0"/>
    <n v="6"/>
    <n v="1"/>
    <n v="3"/>
    <n v="5"/>
    <n v="3"/>
    <n v="1"/>
    <n v="3"/>
  </r>
  <r>
    <n v="35"/>
    <x v="1"/>
    <x v="1"/>
    <x v="1"/>
    <s v="Travel_Rarely"/>
    <n v="882"/>
    <x v="0"/>
    <n v="3"/>
    <x v="2"/>
    <x v="0"/>
    <x v="0"/>
    <n v="984"/>
    <n v="4"/>
    <x v="1"/>
    <n v="92"/>
    <n v="3"/>
    <x v="2"/>
    <x v="0"/>
    <x v="0"/>
    <s v="Divorced"/>
    <n v="7823"/>
    <n v="6812"/>
    <n v="6"/>
    <s v="Y"/>
    <s v="No"/>
    <n v="13"/>
    <n v="3"/>
    <n v="2"/>
    <n v="80"/>
    <n v="1"/>
    <n v="12"/>
    <n v="2"/>
    <n v="3"/>
    <n v="10"/>
    <n v="9"/>
    <n v="0"/>
    <n v="8"/>
  </r>
  <r>
    <n v="39"/>
    <x v="1"/>
    <x v="1"/>
    <x v="1"/>
    <s v="Travel_Rarely"/>
    <n v="903"/>
    <x v="0"/>
    <n v="2"/>
    <x v="4"/>
    <x v="0"/>
    <x v="0"/>
    <n v="985"/>
    <n v="1"/>
    <x v="1"/>
    <n v="41"/>
    <n v="4"/>
    <x v="2"/>
    <x v="0"/>
    <x v="2"/>
    <s v="Single"/>
    <n v="7880"/>
    <n v="2560"/>
    <n v="0"/>
    <s v="Y"/>
    <s v="No"/>
    <n v="18"/>
    <n v="3"/>
    <n v="4"/>
    <n v="80"/>
    <n v="0"/>
    <n v="9"/>
    <n v="3"/>
    <n v="3"/>
    <n v="8"/>
    <n v="7"/>
    <n v="0"/>
    <n v="7"/>
  </r>
  <r>
    <n v="40"/>
    <x v="1"/>
    <x v="0"/>
    <x v="0"/>
    <s v="Non-Travel"/>
    <n v="1479"/>
    <x v="0"/>
    <n v="24"/>
    <x v="3"/>
    <x v="0"/>
    <x v="0"/>
    <n v="986"/>
    <n v="2"/>
    <x v="0"/>
    <n v="100"/>
    <n v="4"/>
    <x v="3"/>
    <x v="0"/>
    <x v="1"/>
    <s v="Single"/>
    <n v="13194"/>
    <n v="17071"/>
    <n v="4"/>
    <s v="Y"/>
    <s v="Yes"/>
    <n v="16"/>
    <n v="3"/>
    <n v="4"/>
    <n v="80"/>
    <n v="0"/>
    <n v="22"/>
    <n v="2"/>
    <n v="2"/>
    <n v="1"/>
    <n v="0"/>
    <n v="0"/>
    <n v="0"/>
  </r>
  <r>
    <n v="47"/>
    <x v="0"/>
    <x v="1"/>
    <x v="1"/>
    <s v="Travel_Frequently"/>
    <n v="1379"/>
    <x v="1"/>
    <n v="16"/>
    <x v="2"/>
    <x v="2"/>
    <x v="0"/>
    <n v="987"/>
    <n v="3"/>
    <x v="1"/>
    <n v="64"/>
    <n v="4"/>
    <x v="0"/>
    <x v="3"/>
    <x v="2"/>
    <s v="Divorced"/>
    <n v="5067"/>
    <n v="6759"/>
    <n v="1"/>
    <s v="Y"/>
    <s v="Yes"/>
    <n v="19"/>
    <n v="3"/>
    <n v="3"/>
    <n v="80"/>
    <n v="0"/>
    <n v="20"/>
    <n v="3"/>
    <n v="4"/>
    <n v="19"/>
    <n v="10"/>
    <n v="2"/>
    <n v="7"/>
  </r>
  <r>
    <n v="36"/>
    <x v="1"/>
    <x v="1"/>
    <x v="1"/>
    <s v="Non-Travel"/>
    <n v="1229"/>
    <x v="0"/>
    <n v="8"/>
    <x v="2"/>
    <x v="4"/>
    <x v="0"/>
    <n v="990"/>
    <n v="1"/>
    <x v="1"/>
    <n v="84"/>
    <n v="3"/>
    <x v="0"/>
    <x v="0"/>
    <x v="0"/>
    <s v="Divorced"/>
    <n v="5079"/>
    <n v="25952"/>
    <n v="4"/>
    <s v="Y"/>
    <s v="No"/>
    <n v="13"/>
    <n v="3"/>
    <n v="4"/>
    <n v="80"/>
    <n v="2"/>
    <n v="12"/>
    <n v="3"/>
    <n v="3"/>
    <n v="7"/>
    <n v="7"/>
    <n v="0"/>
    <n v="7"/>
  </r>
  <r>
    <n v="31"/>
    <x v="1"/>
    <x v="0"/>
    <x v="0"/>
    <s v="Non-Travel"/>
    <n v="335"/>
    <x v="1"/>
    <n v="9"/>
    <x v="0"/>
    <x v="2"/>
    <x v="0"/>
    <n v="991"/>
    <n v="3"/>
    <x v="1"/>
    <n v="46"/>
    <n v="2"/>
    <x v="1"/>
    <x v="1"/>
    <x v="3"/>
    <s v="Single"/>
    <n v="2321"/>
    <n v="10322"/>
    <n v="0"/>
    <s v="Y"/>
    <s v="Yes"/>
    <n v="22"/>
    <n v="4"/>
    <n v="1"/>
    <n v="80"/>
    <n v="0"/>
    <n v="4"/>
    <n v="0"/>
    <n v="3"/>
    <n v="3"/>
    <n v="2"/>
    <n v="1"/>
    <n v="2"/>
  </r>
  <r>
    <n v="33"/>
    <x v="1"/>
    <x v="1"/>
    <x v="1"/>
    <s v="Non-Travel"/>
    <n v="722"/>
    <x v="0"/>
    <n v="17"/>
    <x v="3"/>
    <x v="0"/>
    <x v="0"/>
    <n v="992"/>
    <n v="4"/>
    <x v="1"/>
    <n v="38"/>
    <n v="3"/>
    <x v="3"/>
    <x v="5"/>
    <x v="2"/>
    <s v="Single"/>
    <n v="17444"/>
    <n v="20489"/>
    <n v="1"/>
    <s v="Y"/>
    <s v="No"/>
    <n v="11"/>
    <n v="3"/>
    <n v="4"/>
    <n v="80"/>
    <n v="0"/>
    <n v="10"/>
    <n v="2"/>
    <n v="3"/>
    <n v="10"/>
    <n v="8"/>
    <n v="6"/>
    <n v="0"/>
  </r>
  <r>
    <n v="29"/>
    <x v="2"/>
    <x v="0"/>
    <x v="0"/>
    <s v="Travel_Rarely"/>
    <n v="906"/>
    <x v="1"/>
    <n v="10"/>
    <x v="3"/>
    <x v="0"/>
    <x v="0"/>
    <n v="994"/>
    <n v="4"/>
    <x v="0"/>
    <n v="92"/>
    <n v="2"/>
    <x v="1"/>
    <x v="1"/>
    <x v="3"/>
    <s v="Single"/>
    <n v="2404"/>
    <n v="11479"/>
    <n v="6"/>
    <s v="Y"/>
    <s v="Yes"/>
    <n v="20"/>
    <n v="4"/>
    <n v="3"/>
    <n v="80"/>
    <n v="0"/>
    <n v="3"/>
    <n v="5"/>
    <n v="3"/>
    <n v="0"/>
    <n v="0"/>
    <n v="0"/>
    <n v="0"/>
  </r>
  <r>
    <n v="33"/>
    <x v="1"/>
    <x v="1"/>
    <x v="1"/>
    <s v="Travel_Rarely"/>
    <n v="461"/>
    <x v="1"/>
    <n v="13"/>
    <x v="1"/>
    <x v="0"/>
    <x v="0"/>
    <n v="995"/>
    <n v="2"/>
    <x v="0"/>
    <n v="53"/>
    <n v="3"/>
    <x v="1"/>
    <x v="1"/>
    <x v="0"/>
    <s v="Single"/>
    <n v="3452"/>
    <n v="17241"/>
    <n v="3"/>
    <s v="Y"/>
    <s v="No"/>
    <n v="18"/>
    <n v="3"/>
    <n v="1"/>
    <n v="80"/>
    <n v="0"/>
    <n v="5"/>
    <n v="4"/>
    <n v="3"/>
    <n v="3"/>
    <n v="2"/>
    <n v="0"/>
    <n v="2"/>
  </r>
  <r>
    <n v="45"/>
    <x v="0"/>
    <x v="1"/>
    <x v="1"/>
    <s v="Travel_Rarely"/>
    <n v="974"/>
    <x v="1"/>
    <n v="1"/>
    <x v="2"/>
    <x v="2"/>
    <x v="0"/>
    <n v="996"/>
    <n v="4"/>
    <x v="0"/>
    <n v="91"/>
    <n v="3"/>
    <x v="1"/>
    <x v="2"/>
    <x v="0"/>
    <s v="Divorced"/>
    <n v="2270"/>
    <n v="11005"/>
    <n v="3"/>
    <s v="Y"/>
    <s v="No"/>
    <n v="14"/>
    <n v="3"/>
    <n v="4"/>
    <n v="80"/>
    <n v="2"/>
    <n v="8"/>
    <n v="2"/>
    <n v="3"/>
    <n v="5"/>
    <n v="3"/>
    <n v="0"/>
    <n v="2"/>
  </r>
  <r>
    <n v="50"/>
    <x v="0"/>
    <x v="1"/>
    <x v="1"/>
    <s v="Travel_Rarely"/>
    <n v="1126"/>
    <x v="1"/>
    <n v="1"/>
    <x v="0"/>
    <x v="2"/>
    <x v="0"/>
    <n v="997"/>
    <n v="4"/>
    <x v="1"/>
    <n v="66"/>
    <n v="3"/>
    <x v="3"/>
    <x v="7"/>
    <x v="0"/>
    <s v="Divorced"/>
    <n v="17399"/>
    <n v="6615"/>
    <n v="9"/>
    <s v="Y"/>
    <s v="No"/>
    <n v="22"/>
    <n v="4"/>
    <n v="3"/>
    <n v="80"/>
    <n v="1"/>
    <n v="32"/>
    <n v="1"/>
    <n v="2"/>
    <n v="5"/>
    <n v="4"/>
    <n v="1"/>
    <n v="3"/>
  </r>
  <r>
    <n v="33"/>
    <x v="1"/>
    <x v="1"/>
    <x v="1"/>
    <s v="Travel_Frequently"/>
    <n v="827"/>
    <x v="1"/>
    <n v="1"/>
    <x v="2"/>
    <x v="1"/>
    <x v="0"/>
    <n v="998"/>
    <n v="3"/>
    <x v="0"/>
    <n v="84"/>
    <n v="4"/>
    <x v="0"/>
    <x v="4"/>
    <x v="1"/>
    <s v="Married"/>
    <n v="5488"/>
    <n v="20161"/>
    <n v="1"/>
    <s v="Y"/>
    <s v="Yes"/>
    <n v="13"/>
    <n v="3"/>
    <n v="1"/>
    <n v="80"/>
    <n v="1"/>
    <n v="6"/>
    <n v="2"/>
    <n v="3"/>
    <n v="6"/>
    <n v="5"/>
    <n v="1"/>
    <n v="2"/>
  </r>
  <r>
    <n v="41"/>
    <x v="0"/>
    <x v="1"/>
    <x v="1"/>
    <s v="Travel_Frequently"/>
    <n v="840"/>
    <x v="1"/>
    <n v="9"/>
    <x v="3"/>
    <x v="2"/>
    <x v="0"/>
    <n v="999"/>
    <n v="1"/>
    <x v="1"/>
    <n v="64"/>
    <n v="3"/>
    <x v="4"/>
    <x v="7"/>
    <x v="2"/>
    <s v="Divorced"/>
    <n v="19419"/>
    <n v="3735"/>
    <n v="2"/>
    <s v="Y"/>
    <s v="No"/>
    <n v="17"/>
    <n v="3"/>
    <n v="2"/>
    <n v="80"/>
    <n v="1"/>
    <n v="21"/>
    <n v="2"/>
    <n v="4"/>
    <n v="18"/>
    <n v="16"/>
    <n v="0"/>
    <n v="11"/>
  </r>
  <r>
    <n v="27"/>
    <x v="2"/>
    <x v="1"/>
    <x v="1"/>
    <s v="Travel_Rarely"/>
    <n v="1134"/>
    <x v="1"/>
    <n v="16"/>
    <x v="2"/>
    <x v="4"/>
    <x v="0"/>
    <n v="1001"/>
    <n v="3"/>
    <x v="0"/>
    <n v="37"/>
    <n v="3"/>
    <x v="1"/>
    <x v="2"/>
    <x v="1"/>
    <s v="Married"/>
    <n v="2811"/>
    <n v="12086"/>
    <n v="9"/>
    <s v="Y"/>
    <s v="No"/>
    <n v="14"/>
    <n v="3"/>
    <n v="2"/>
    <n v="80"/>
    <n v="1"/>
    <n v="4"/>
    <n v="2"/>
    <n v="3"/>
    <n v="2"/>
    <n v="2"/>
    <n v="2"/>
    <n v="2"/>
  </r>
  <r>
    <n v="45"/>
    <x v="0"/>
    <x v="1"/>
    <x v="1"/>
    <s v="Non-Travel"/>
    <n v="248"/>
    <x v="1"/>
    <n v="23"/>
    <x v="0"/>
    <x v="0"/>
    <x v="0"/>
    <n v="1002"/>
    <n v="4"/>
    <x v="1"/>
    <n v="42"/>
    <n v="3"/>
    <x v="0"/>
    <x v="2"/>
    <x v="3"/>
    <s v="Married"/>
    <n v="3633"/>
    <n v="14039"/>
    <n v="1"/>
    <s v="Y"/>
    <s v="Yes"/>
    <n v="15"/>
    <n v="3"/>
    <n v="3"/>
    <n v="80"/>
    <n v="1"/>
    <n v="9"/>
    <n v="2"/>
    <n v="3"/>
    <n v="9"/>
    <n v="8"/>
    <n v="0"/>
    <n v="8"/>
  </r>
  <r>
    <n v="47"/>
    <x v="0"/>
    <x v="1"/>
    <x v="1"/>
    <s v="Travel_Rarely"/>
    <n v="955"/>
    <x v="0"/>
    <n v="4"/>
    <x v="0"/>
    <x v="0"/>
    <x v="0"/>
    <n v="1003"/>
    <n v="4"/>
    <x v="0"/>
    <n v="83"/>
    <n v="3"/>
    <x v="0"/>
    <x v="0"/>
    <x v="0"/>
    <s v="Single"/>
    <n v="4163"/>
    <n v="8571"/>
    <n v="1"/>
    <s v="Y"/>
    <s v="Yes"/>
    <n v="17"/>
    <n v="3"/>
    <n v="3"/>
    <n v="80"/>
    <n v="0"/>
    <n v="9"/>
    <n v="0"/>
    <n v="3"/>
    <n v="9"/>
    <n v="0"/>
    <n v="0"/>
    <n v="7"/>
  </r>
  <r>
    <n v="30"/>
    <x v="1"/>
    <x v="0"/>
    <x v="0"/>
    <s v="Travel_Rarely"/>
    <n v="138"/>
    <x v="1"/>
    <n v="22"/>
    <x v="3"/>
    <x v="0"/>
    <x v="0"/>
    <n v="1004"/>
    <n v="1"/>
    <x v="0"/>
    <n v="48"/>
    <n v="3"/>
    <x v="1"/>
    <x v="1"/>
    <x v="2"/>
    <s v="Married"/>
    <n v="2132"/>
    <n v="11539"/>
    <n v="4"/>
    <s v="Y"/>
    <s v="Yes"/>
    <n v="11"/>
    <n v="3"/>
    <n v="2"/>
    <n v="80"/>
    <n v="0"/>
    <n v="7"/>
    <n v="2"/>
    <n v="3"/>
    <n v="5"/>
    <n v="2"/>
    <n v="0"/>
    <n v="1"/>
  </r>
  <r>
    <n v="50"/>
    <x v="0"/>
    <x v="1"/>
    <x v="1"/>
    <s v="Travel_Rarely"/>
    <n v="939"/>
    <x v="1"/>
    <n v="24"/>
    <x v="3"/>
    <x v="0"/>
    <x v="0"/>
    <n v="1005"/>
    <n v="4"/>
    <x v="1"/>
    <n v="95"/>
    <n v="3"/>
    <x v="3"/>
    <x v="3"/>
    <x v="2"/>
    <s v="Married"/>
    <n v="13973"/>
    <n v="4161"/>
    <n v="3"/>
    <s v="Y"/>
    <s v="Yes"/>
    <n v="18"/>
    <n v="3"/>
    <n v="4"/>
    <n v="80"/>
    <n v="1"/>
    <n v="22"/>
    <n v="2"/>
    <n v="3"/>
    <n v="12"/>
    <n v="11"/>
    <n v="1"/>
    <n v="5"/>
  </r>
  <r>
    <n v="38"/>
    <x v="1"/>
    <x v="1"/>
    <x v="1"/>
    <s v="Travel_Frequently"/>
    <n v="1391"/>
    <x v="1"/>
    <n v="10"/>
    <x v="1"/>
    <x v="2"/>
    <x v="0"/>
    <n v="1006"/>
    <n v="3"/>
    <x v="1"/>
    <n v="66"/>
    <n v="3"/>
    <x v="1"/>
    <x v="1"/>
    <x v="2"/>
    <s v="Married"/>
    <n v="2684"/>
    <n v="12127"/>
    <n v="0"/>
    <s v="Y"/>
    <s v="No"/>
    <n v="17"/>
    <n v="3"/>
    <n v="2"/>
    <n v="80"/>
    <n v="1"/>
    <n v="3"/>
    <n v="0"/>
    <n v="2"/>
    <n v="2"/>
    <n v="1"/>
    <n v="0"/>
    <n v="2"/>
  </r>
  <r>
    <n v="46"/>
    <x v="0"/>
    <x v="1"/>
    <x v="1"/>
    <s v="Travel_Rarely"/>
    <n v="566"/>
    <x v="1"/>
    <n v="7"/>
    <x v="0"/>
    <x v="2"/>
    <x v="0"/>
    <n v="1007"/>
    <n v="4"/>
    <x v="1"/>
    <n v="75"/>
    <n v="3"/>
    <x v="2"/>
    <x v="3"/>
    <x v="2"/>
    <s v="Divorced"/>
    <n v="10845"/>
    <n v="24208"/>
    <n v="6"/>
    <s v="Y"/>
    <s v="No"/>
    <n v="13"/>
    <n v="3"/>
    <n v="2"/>
    <n v="80"/>
    <n v="1"/>
    <n v="13"/>
    <n v="3"/>
    <n v="3"/>
    <n v="8"/>
    <n v="7"/>
    <n v="0"/>
    <n v="7"/>
  </r>
  <r>
    <n v="24"/>
    <x v="2"/>
    <x v="1"/>
    <x v="1"/>
    <s v="Travel_Rarely"/>
    <n v="1206"/>
    <x v="1"/>
    <n v="17"/>
    <x v="1"/>
    <x v="2"/>
    <x v="0"/>
    <n v="1009"/>
    <n v="4"/>
    <x v="0"/>
    <n v="41"/>
    <n v="2"/>
    <x v="0"/>
    <x v="3"/>
    <x v="2"/>
    <s v="Divorced"/>
    <n v="4377"/>
    <n v="24117"/>
    <n v="1"/>
    <s v="Y"/>
    <s v="No"/>
    <n v="15"/>
    <n v="3"/>
    <n v="2"/>
    <n v="80"/>
    <n v="2"/>
    <n v="5"/>
    <n v="6"/>
    <n v="3"/>
    <n v="4"/>
    <n v="2"/>
    <n v="3"/>
    <n v="2"/>
  </r>
  <r>
    <n v="35"/>
    <x v="1"/>
    <x v="0"/>
    <x v="0"/>
    <s v="Travel_Rarely"/>
    <n v="622"/>
    <x v="1"/>
    <n v="14"/>
    <x v="2"/>
    <x v="1"/>
    <x v="0"/>
    <n v="1010"/>
    <n v="3"/>
    <x v="1"/>
    <n v="39"/>
    <n v="2"/>
    <x v="1"/>
    <x v="2"/>
    <x v="1"/>
    <s v="Divorced"/>
    <n v="3743"/>
    <n v="10074"/>
    <n v="1"/>
    <s v="Y"/>
    <s v="Yes"/>
    <n v="24"/>
    <n v="4"/>
    <n v="4"/>
    <n v="80"/>
    <n v="1"/>
    <n v="5"/>
    <n v="2"/>
    <n v="1"/>
    <n v="4"/>
    <n v="2"/>
    <n v="0"/>
    <n v="2"/>
  </r>
  <r>
    <n v="31"/>
    <x v="1"/>
    <x v="1"/>
    <x v="1"/>
    <s v="Travel_Frequently"/>
    <n v="853"/>
    <x v="1"/>
    <n v="1"/>
    <x v="1"/>
    <x v="0"/>
    <x v="0"/>
    <n v="1011"/>
    <n v="3"/>
    <x v="0"/>
    <n v="96"/>
    <n v="3"/>
    <x v="0"/>
    <x v="3"/>
    <x v="3"/>
    <s v="Married"/>
    <n v="4148"/>
    <n v="11275"/>
    <n v="1"/>
    <s v="Y"/>
    <s v="No"/>
    <n v="12"/>
    <n v="3"/>
    <n v="3"/>
    <n v="80"/>
    <n v="1"/>
    <n v="4"/>
    <n v="1"/>
    <n v="3"/>
    <n v="4"/>
    <n v="3"/>
    <n v="0"/>
    <n v="3"/>
  </r>
  <r>
    <n v="18"/>
    <x v="2"/>
    <x v="1"/>
    <x v="1"/>
    <s v="Non-Travel"/>
    <n v="287"/>
    <x v="1"/>
    <n v="5"/>
    <x v="0"/>
    <x v="0"/>
    <x v="0"/>
    <n v="1012"/>
    <n v="2"/>
    <x v="1"/>
    <n v="73"/>
    <n v="3"/>
    <x v="1"/>
    <x v="1"/>
    <x v="0"/>
    <s v="Single"/>
    <n v="1051"/>
    <n v="13493"/>
    <n v="1"/>
    <s v="Y"/>
    <s v="No"/>
    <n v="15"/>
    <n v="3"/>
    <n v="4"/>
    <n v="80"/>
    <n v="0"/>
    <n v="0"/>
    <n v="2"/>
    <n v="3"/>
    <n v="0"/>
    <n v="0"/>
    <n v="0"/>
    <n v="0"/>
  </r>
  <r>
    <n v="54"/>
    <x v="3"/>
    <x v="1"/>
    <x v="1"/>
    <s v="Travel_Rarely"/>
    <n v="1441"/>
    <x v="1"/>
    <n v="17"/>
    <x v="3"/>
    <x v="4"/>
    <x v="0"/>
    <n v="1013"/>
    <n v="3"/>
    <x v="0"/>
    <n v="56"/>
    <n v="3"/>
    <x v="2"/>
    <x v="3"/>
    <x v="2"/>
    <s v="Married"/>
    <n v="10739"/>
    <n v="13943"/>
    <n v="8"/>
    <s v="Y"/>
    <s v="No"/>
    <n v="11"/>
    <n v="3"/>
    <n v="3"/>
    <n v="80"/>
    <n v="1"/>
    <n v="22"/>
    <n v="2"/>
    <n v="3"/>
    <n v="10"/>
    <n v="7"/>
    <n v="0"/>
    <n v="8"/>
  </r>
  <r>
    <n v="35"/>
    <x v="1"/>
    <x v="1"/>
    <x v="1"/>
    <s v="Travel_Rarely"/>
    <n v="583"/>
    <x v="1"/>
    <n v="25"/>
    <x v="2"/>
    <x v="2"/>
    <x v="0"/>
    <n v="1014"/>
    <n v="3"/>
    <x v="0"/>
    <n v="57"/>
    <n v="3"/>
    <x v="2"/>
    <x v="4"/>
    <x v="2"/>
    <s v="Divorced"/>
    <n v="10388"/>
    <n v="6975"/>
    <n v="1"/>
    <s v="Y"/>
    <s v="Yes"/>
    <n v="11"/>
    <n v="3"/>
    <n v="3"/>
    <n v="80"/>
    <n v="1"/>
    <n v="16"/>
    <n v="3"/>
    <n v="2"/>
    <n v="16"/>
    <n v="10"/>
    <n v="10"/>
    <n v="1"/>
  </r>
  <r>
    <n v="30"/>
    <x v="1"/>
    <x v="1"/>
    <x v="1"/>
    <s v="Travel_Rarely"/>
    <n v="153"/>
    <x v="1"/>
    <n v="8"/>
    <x v="0"/>
    <x v="0"/>
    <x v="0"/>
    <n v="1015"/>
    <n v="2"/>
    <x v="0"/>
    <n v="73"/>
    <n v="4"/>
    <x v="2"/>
    <x v="7"/>
    <x v="3"/>
    <s v="Married"/>
    <n v="11416"/>
    <n v="17802"/>
    <n v="0"/>
    <s v="Y"/>
    <s v="Yes"/>
    <n v="12"/>
    <n v="3"/>
    <n v="3"/>
    <n v="80"/>
    <n v="3"/>
    <n v="9"/>
    <n v="4"/>
    <n v="2"/>
    <n v="8"/>
    <n v="7"/>
    <n v="1"/>
    <n v="7"/>
  </r>
  <r>
    <n v="20"/>
    <x v="2"/>
    <x v="0"/>
    <x v="0"/>
    <s v="Travel_Rarely"/>
    <n v="1097"/>
    <x v="1"/>
    <n v="11"/>
    <x v="3"/>
    <x v="2"/>
    <x v="0"/>
    <n v="1016"/>
    <n v="4"/>
    <x v="0"/>
    <n v="98"/>
    <n v="2"/>
    <x v="1"/>
    <x v="1"/>
    <x v="3"/>
    <s v="Single"/>
    <n v="2600"/>
    <n v="18275"/>
    <n v="1"/>
    <s v="Y"/>
    <s v="Yes"/>
    <n v="15"/>
    <n v="3"/>
    <n v="1"/>
    <n v="80"/>
    <n v="0"/>
    <n v="1"/>
    <n v="2"/>
    <n v="3"/>
    <n v="1"/>
    <n v="0"/>
    <n v="0"/>
    <n v="0"/>
  </r>
  <r>
    <n v="30"/>
    <x v="1"/>
    <x v="0"/>
    <x v="0"/>
    <s v="Travel_Frequently"/>
    <n v="109"/>
    <x v="1"/>
    <n v="5"/>
    <x v="3"/>
    <x v="2"/>
    <x v="0"/>
    <n v="1017"/>
    <n v="2"/>
    <x v="0"/>
    <n v="60"/>
    <n v="3"/>
    <x v="1"/>
    <x v="2"/>
    <x v="1"/>
    <s v="Single"/>
    <n v="2422"/>
    <n v="25725"/>
    <n v="0"/>
    <s v="Y"/>
    <s v="No"/>
    <n v="17"/>
    <n v="3"/>
    <n v="1"/>
    <n v="80"/>
    <n v="0"/>
    <n v="4"/>
    <n v="3"/>
    <n v="3"/>
    <n v="3"/>
    <n v="2"/>
    <n v="1"/>
    <n v="2"/>
  </r>
  <r>
    <n v="26"/>
    <x v="2"/>
    <x v="1"/>
    <x v="1"/>
    <s v="Travel_Rarely"/>
    <n v="1066"/>
    <x v="1"/>
    <n v="2"/>
    <x v="0"/>
    <x v="2"/>
    <x v="0"/>
    <n v="1018"/>
    <n v="4"/>
    <x v="1"/>
    <n v="32"/>
    <n v="4"/>
    <x v="0"/>
    <x v="3"/>
    <x v="0"/>
    <s v="Married"/>
    <n v="5472"/>
    <n v="3334"/>
    <n v="1"/>
    <s v="Y"/>
    <s v="No"/>
    <n v="12"/>
    <n v="3"/>
    <n v="2"/>
    <n v="80"/>
    <n v="0"/>
    <n v="8"/>
    <n v="2"/>
    <n v="3"/>
    <n v="8"/>
    <n v="7"/>
    <n v="1"/>
    <n v="3"/>
  </r>
  <r>
    <n v="22"/>
    <x v="2"/>
    <x v="1"/>
    <x v="1"/>
    <s v="Travel_Rarely"/>
    <n v="217"/>
    <x v="1"/>
    <n v="8"/>
    <x v="1"/>
    <x v="0"/>
    <x v="0"/>
    <n v="1019"/>
    <n v="2"/>
    <x v="1"/>
    <n v="94"/>
    <n v="1"/>
    <x v="1"/>
    <x v="2"/>
    <x v="3"/>
    <s v="Married"/>
    <n v="2451"/>
    <n v="6881"/>
    <n v="1"/>
    <s v="Y"/>
    <s v="No"/>
    <n v="15"/>
    <n v="3"/>
    <n v="1"/>
    <n v="80"/>
    <n v="1"/>
    <n v="4"/>
    <n v="3"/>
    <n v="2"/>
    <n v="4"/>
    <n v="3"/>
    <n v="1"/>
    <n v="1"/>
  </r>
  <r>
    <n v="48"/>
    <x v="0"/>
    <x v="1"/>
    <x v="1"/>
    <s v="Travel_Rarely"/>
    <n v="277"/>
    <x v="1"/>
    <n v="6"/>
    <x v="3"/>
    <x v="0"/>
    <x v="0"/>
    <n v="1022"/>
    <n v="1"/>
    <x v="1"/>
    <n v="97"/>
    <n v="2"/>
    <x v="0"/>
    <x v="4"/>
    <x v="2"/>
    <s v="Single"/>
    <n v="4240"/>
    <n v="13119"/>
    <n v="2"/>
    <s v="Y"/>
    <s v="No"/>
    <n v="13"/>
    <n v="3"/>
    <n v="4"/>
    <n v="80"/>
    <n v="0"/>
    <n v="19"/>
    <n v="0"/>
    <n v="3"/>
    <n v="2"/>
    <n v="2"/>
    <n v="2"/>
    <n v="2"/>
  </r>
  <r>
    <n v="48"/>
    <x v="0"/>
    <x v="1"/>
    <x v="1"/>
    <s v="Travel_Rarely"/>
    <n v="1355"/>
    <x v="1"/>
    <n v="4"/>
    <x v="2"/>
    <x v="0"/>
    <x v="0"/>
    <n v="1024"/>
    <n v="3"/>
    <x v="1"/>
    <n v="78"/>
    <n v="2"/>
    <x v="2"/>
    <x v="4"/>
    <x v="2"/>
    <s v="Single"/>
    <n v="10999"/>
    <n v="22245"/>
    <n v="7"/>
    <s v="Y"/>
    <s v="No"/>
    <n v="14"/>
    <n v="3"/>
    <n v="2"/>
    <n v="80"/>
    <n v="0"/>
    <n v="27"/>
    <n v="3"/>
    <n v="3"/>
    <n v="15"/>
    <n v="11"/>
    <n v="4"/>
    <n v="8"/>
  </r>
  <r>
    <n v="41"/>
    <x v="0"/>
    <x v="1"/>
    <x v="1"/>
    <s v="Travel_Rarely"/>
    <n v="549"/>
    <x v="1"/>
    <n v="7"/>
    <x v="0"/>
    <x v="2"/>
    <x v="0"/>
    <n v="1025"/>
    <n v="4"/>
    <x v="0"/>
    <n v="42"/>
    <n v="3"/>
    <x v="0"/>
    <x v="3"/>
    <x v="2"/>
    <s v="Single"/>
    <n v="5003"/>
    <n v="23371"/>
    <n v="6"/>
    <s v="Y"/>
    <s v="No"/>
    <n v="14"/>
    <n v="3"/>
    <n v="2"/>
    <n v="80"/>
    <n v="0"/>
    <n v="8"/>
    <n v="6"/>
    <n v="3"/>
    <n v="2"/>
    <n v="2"/>
    <n v="2"/>
    <n v="1"/>
  </r>
  <r>
    <n v="39"/>
    <x v="1"/>
    <x v="1"/>
    <x v="1"/>
    <s v="Travel_Rarely"/>
    <n v="466"/>
    <x v="1"/>
    <n v="1"/>
    <x v="1"/>
    <x v="0"/>
    <x v="0"/>
    <n v="1026"/>
    <n v="4"/>
    <x v="0"/>
    <n v="65"/>
    <n v="2"/>
    <x v="3"/>
    <x v="3"/>
    <x v="0"/>
    <s v="Married"/>
    <n v="12742"/>
    <n v="7060"/>
    <n v="1"/>
    <s v="Y"/>
    <s v="No"/>
    <n v="16"/>
    <n v="3"/>
    <n v="3"/>
    <n v="80"/>
    <n v="1"/>
    <n v="21"/>
    <n v="3"/>
    <n v="3"/>
    <n v="21"/>
    <n v="6"/>
    <n v="11"/>
    <n v="8"/>
  </r>
  <r>
    <n v="27"/>
    <x v="2"/>
    <x v="1"/>
    <x v="1"/>
    <s v="Travel_Rarely"/>
    <n v="1055"/>
    <x v="1"/>
    <n v="2"/>
    <x v="2"/>
    <x v="0"/>
    <x v="0"/>
    <n v="1027"/>
    <n v="1"/>
    <x v="0"/>
    <n v="47"/>
    <n v="3"/>
    <x v="0"/>
    <x v="3"/>
    <x v="0"/>
    <s v="Married"/>
    <n v="4227"/>
    <n v="4658"/>
    <n v="0"/>
    <s v="Y"/>
    <s v="No"/>
    <n v="18"/>
    <n v="3"/>
    <n v="2"/>
    <n v="80"/>
    <n v="1"/>
    <n v="4"/>
    <n v="2"/>
    <n v="3"/>
    <n v="3"/>
    <n v="2"/>
    <n v="2"/>
    <n v="2"/>
  </r>
  <r>
    <n v="35"/>
    <x v="1"/>
    <x v="1"/>
    <x v="1"/>
    <s v="Travel_Rarely"/>
    <n v="802"/>
    <x v="1"/>
    <n v="10"/>
    <x v="3"/>
    <x v="1"/>
    <x v="0"/>
    <n v="1028"/>
    <n v="2"/>
    <x v="1"/>
    <n v="45"/>
    <n v="3"/>
    <x v="1"/>
    <x v="2"/>
    <x v="0"/>
    <s v="Divorced"/>
    <n v="3917"/>
    <n v="9541"/>
    <n v="1"/>
    <s v="Y"/>
    <s v="No"/>
    <n v="20"/>
    <n v="4"/>
    <n v="1"/>
    <n v="80"/>
    <n v="1"/>
    <n v="3"/>
    <n v="4"/>
    <n v="2"/>
    <n v="3"/>
    <n v="2"/>
    <n v="1"/>
    <n v="2"/>
  </r>
  <r>
    <n v="42"/>
    <x v="0"/>
    <x v="1"/>
    <x v="1"/>
    <s v="Travel_Rarely"/>
    <n v="265"/>
    <x v="0"/>
    <n v="5"/>
    <x v="0"/>
    <x v="3"/>
    <x v="0"/>
    <n v="1029"/>
    <n v="4"/>
    <x v="1"/>
    <n v="90"/>
    <n v="3"/>
    <x v="4"/>
    <x v="5"/>
    <x v="2"/>
    <s v="Married"/>
    <n v="18303"/>
    <n v="7770"/>
    <n v="6"/>
    <s v="Y"/>
    <s v="No"/>
    <n v="13"/>
    <n v="3"/>
    <n v="2"/>
    <n v="80"/>
    <n v="0"/>
    <n v="21"/>
    <n v="3"/>
    <n v="4"/>
    <n v="1"/>
    <n v="0"/>
    <n v="0"/>
    <n v="0"/>
  </r>
  <r>
    <n v="50"/>
    <x v="0"/>
    <x v="1"/>
    <x v="1"/>
    <s v="Travel_Rarely"/>
    <n v="804"/>
    <x v="1"/>
    <n v="9"/>
    <x v="3"/>
    <x v="0"/>
    <x v="0"/>
    <n v="1030"/>
    <n v="1"/>
    <x v="1"/>
    <n v="64"/>
    <n v="3"/>
    <x v="1"/>
    <x v="2"/>
    <x v="0"/>
    <s v="Married"/>
    <n v="2380"/>
    <n v="20165"/>
    <n v="4"/>
    <s v="Y"/>
    <s v="No"/>
    <n v="18"/>
    <n v="3"/>
    <n v="2"/>
    <n v="80"/>
    <n v="0"/>
    <n v="8"/>
    <n v="5"/>
    <n v="3"/>
    <n v="1"/>
    <n v="0"/>
    <n v="0"/>
    <n v="0"/>
  </r>
  <r>
    <n v="59"/>
    <x v="3"/>
    <x v="1"/>
    <x v="1"/>
    <s v="Travel_Rarely"/>
    <n v="715"/>
    <x v="1"/>
    <n v="2"/>
    <x v="3"/>
    <x v="0"/>
    <x v="0"/>
    <n v="1032"/>
    <n v="3"/>
    <x v="0"/>
    <n v="69"/>
    <n v="2"/>
    <x v="3"/>
    <x v="3"/>
    <x v="0"/>
    <s v="Single"/>
    <n v="13726"/>
    <n v="21829"/>
    <n v="3"/>
    <s v="Y"/>
    <s v="Yes"/>
    <n v="13"/>
    <n v="3"/>
    <n v="1"/>
    <n v="80"/>
    <n v="0"/>
    <n v="30"/>
    <n v="4"/>
    <n v="3"/>
    <n v="5"/>
    <n v="3"/>
    <n v="4"/>
    <n v="3"/>
  </r>
  <r>
    <n v="37"/>
    <x v="1"/>
    <x v="0"/>
    <x v="0"/>
    <s v="Travel_Rarely"/>
    <n v="1141"/>
    <x v="1"/>
    <n v="11"/>
    <x v="0"/>
    <x v="2"/>
    <x v="0"/>
    <n v="1033"/>
    <n v="1"/>
    <x v="0"/>
    <n v="61"/>
    <n v="1"/>
    <x v="0"/>
    <x v="4"/>
    <x v="1"/>
    <s v="Married"/>
    <n v="4777"/>
    <n v="14382"/>
    <n v="5"/>
    <s v="Y"/>
    <s v="No"/>
    <n v="15"/>
    <n v="3"/>
    <n v="1"/>
    <n v="80"/>
    <n v="0"/>
    <n v="15"/>
    <n v="2"/>
    <n v="1"/>
    <n v="1"/>
    <n v="0"/>
    <n v="0"/>
    <n v="0"/>
  </r>
  <r>
    <n v="55"/>
    <x v="3"/>
    <x v="1"/>
    <x v="1"/>
    <s v="Travel_Frequently"/>
    <n v="135"/>
    <x v="1"/>
    <n v="18"/>
    <x v="2"/>
    <x v="2"/>
    <x v="0"/>
    <n v="1034"/>
    <n v="3"/>
    <x v="1"/>
    <n v="62"/>
    <n v="3"/>
    <x v="0"/>
    <x v="4"/>
    <x v="1"/>
    <s v="Married"/>
    <n v="6385"/>
    <n v="12992"/>
    <n v="3"/>
    <s v="Y"/>
    <s v="Yes"/>
    <n v="14"/>
    <n v="3"/>
    <n v="4"/>
    <n v="80"/>
    <n v="2"/>
    <n v="17"/>
    <n v="3"/>
    <n v="3"/>
    <n v="8"/>
    <n v="7"/>
    <n v="6"/>
    <n v="7"/>
  </r>
  <r>
    <n v="41"/>
    <x v="0"/>
    <x v="1"/>
    <x v="1"/>
    <s v="Non-Travel"/>
    <n v="247"/>
    <x v="1"/>
    <n v="7"/>
    <x v="1"/>
    <x v="0"/>
    <x v="0"/>
    <n v="1035"/>
    <n v="2"/>
    <x v="0"/>
    <n v="55"/>
    <n v="1"/>
    <x v="4"/>
    <x v="7"/>
    <x v="2"/>
    <s v="Divorced"/>
    <n v="19973"/>
    <n v="20284"/>
    <n v="1"/>
    <s v="Y"/>
    <s v="No"/>
    <n v="22"/>
    <n v="4"/>
    <n v="2"/>
    <n v="80"/>
    <n v="2"/>
    <n v="21"/>
    <n v="3"/>
    <n v="3"/>
    <n v="21"/>
    <n v="16"/>
    <n v="5"/>
    <n v="10"/>
  </r>
  <r>
    <n v="38"/>
    <x v="1"/>
    <x v="1"/>
    <x v="1"/>
    <s v="Travel_Rarely"/>
    <n v="1035"/>
    <x v="0"/>
    <n v="3"/>
    <x v="2"/>
    <x v="0"/>
    <x v="0"/>
    <n v="1036"/>
    <n v="2"/>
    <x v="1"/>
    <n v="42"/>
    <n v="3"/>
    <x v="0"/>
    <x v="0"/>
    <x v="0"/>
    <s v="Single"/>
    <n v="6861"/>
    <n v="4981"/>
    <n v="8"/>
    <s v="Y"/>
    <s v="Yes"/>
    <n v="12"/>
    <n v="3"/>
    <n v="3"/>
    <n v="80"/>
    <n v="0"/>
    <n v="19"/>
    <n v="1"/>
    <n v="3"/>
    <n v="1"/>
    <n v="0"/>
    <n v="0"/>
    <n v="0"/>
  </r>
  <r>
    <n v="26"/>
    <x v="2"/>
    <x v="0"/>
    <x v="0"/>
    <s v="Non-Travel"/>
    <n v="265"/>
    <x v="0"/>
    <n v="29"/>
    <x v="0"/>
    <x v="2"/>
    <x v="0"/>
    <n v="1037"/>
    <n v="2"/>
    <x v="1"/>
    <n v="79"/>
    <n v="1"/>
    <x v="0"/>
    <x v="0"/>
    <x v="3"/>
    <s v="Single"/>
    <n v="4969"/>
    <n v="21813"/>
    <n v="8"/>
    <s v="Y"/>
    <s v="No"/>
    <n v="18"/>
    <n v="3"/>
    <n v="4"/>
    <n v="80"/>
    <n v="0"/>
    <n v="7"/>
    <n v="6"/>
    <n v="3"/>
    <n v="2"/>
    <n v="2"/>
    <n v="2"/>
    <n v="2"/>
  </r>
  <r>
    <n v="52"/>
    <x v="3"/>
    <x v="0"/>
    <x v="0"/>
    <s v="Travel_Rarely"/>
    <n v="266"/>
    <x v="0"/>
    <n v="2"/>
    <x v="1"/>
    <x v="3"/>
    <x v="0"/>
    <n v="1038"/>
    <n v="1"/>
    <x v="0"/>
    <n v="57"/>
    <n v="1"/>
    <x v="4"/>
    <x v="5"/>
    <x v="0"/>
    <s v="Married"/>
    <n v="19845"/>
    <n v="25846"/>
    <n v="1"/>
    <s v="Y"/>
    <s v="No"/>
    <n v="15"/>
    <n v="3"/>
    <n v="4"/>
    <n v="80"/>
    <n v="1"/>
    <n v="33"/>
    <n v="3"/>
    <n v="3"/>
    <n v="32"/>
    <n v="14"/>
    <n v="6"/>
    <n v="9"/>
  </r>
  <r>
    <n v="44"/>
    <x v="0"/>
    <x v="1"/>
    <x v="1"/>
    <s v="Travel_Rarely"/>
    <n v="1448"/>
    <x v="0"/>
    <n v="28"/>
    <x v="3"/>
    <x v="2"/>
    <x v="0"/>
    <n v="1039"/>
    <n v="4"/>
    <x v="0"/>
    <n v="53"/>
    <n v="4"/>
    <x v="3"/>
    <x v="0"/>
    <x v="0"/>
    <s v="Married"/>
    <n v="13320"/>
    <n v="11737"/>
    <n v="3"/>
    <s v="Y"/>
    <s v="Yes"/>
    <n v="18"/>
    <n v="3"/>
    <n v="3"/>
    <n v="80"/>
    <n v="1"/>
    <n v="23"/>
    <n v="2"/>
    <n v="3"/>
    <n v="12"/>
    <n v="11"/>
    <n v="11"/>
    <n v="11"/>
  </r>
  <r>
    <n v="50"/>
    <x v="0"/>
    <x v="1"/>
    <x v="1"/>
    <s v="Non-Travel"/>
    <n v="145"/>
    <x v="0"/>
    <n v="1"/>
    <x v="3"/>
    <x v="0"/>
    <x v="0"/>
    <n v="1040"/>
    <n v="4"/>
    <x v="0"/>
    <n v="95"/>
    <n v="3"/>
    <x v="0"/>
    <x v="0"/>
    <x v="2"/>
    <s v="Married"/>
    <n v="6347"/>
    <n v="24920"/>
    <n v="0"/>
    <s v="Y"/>
    <s v="No"/>
    <n v="12"/>
    <n v="3"/>
    <n v="1"/>
    <n v="80"/>
    <n v="1"/>
    <n v="19"/>
    <n v="3"/>
    <n v="3"/>
    <n v="18"/>
    <n v="7"/>
    <n v="0"/>
    <n v="13"/>
  </r>
  <r>
    <n v="36"/>
    <x v="1"/>
    <x v="0"/>
    <x v="0"/>
    <s v="Travel_Rarely"/>
    <n v="885"/>
    <x v="1"/>
    <n v="16"/>
    <x v="2"/>
    <x v="0"/>
    <x v="0"/>
    <n v="1042"/>
    <n v="3"/>
    <x v="0"/>
    <n v="43"/>
    <n v="4"/>
    <x v="1"/>
    <x v="2"/>
    <x v="3"/>
    <s v="Single"/>
    <n v="2743"/>
    <n v="8269"/>
    <n v="1"/>
    <s v="Y"/>
    <s v="No"/>
    <n v="16"/>
    <n v="3"/>
    <n v="3"/>
    <n v="80"/>
    <n v="0"/>
    <n v="18"/>
    <n v="1"/>
    <n v="3"/>
    <n v="17"/>
    <n v="13"/>
    <n v="15"/>
    <n v="14"/>
  </r>
  <r>
    <n v="39"/>
    <x v="1"/>
    <x v="1"/>
    <x v="1"/>
    <s v="Travel_Frequently"/>
    <n v="945"/>
    <x v="1"/>
    <n v="22"/>
    <x v="3"/>
    <x v="2"/>
    <x v="0"/>
    <n v="1043"/>
    <n v="4"/>
    <x v="0"/>
    <n v="82"/>
    <n v="3"/>
    <x v="2"/>
    <x v="3"/>
    <x v="3"/>
    <s v="Single"/>
    <n v="10880"/>
    <n v="5083"/>
    <n v="1"/>
    <s v="Y"/>
    <s v="Yes"/>
    <n v="13"/>
    <n v="3"/>
    <n v="3"/>
    <n v="80"/>
    <n v="0"/>
    <n v="21"/>
    <n v="2"/>
    <n v="3"/>
    <n v="21"/>
    <n v="6"/>
    <n v="2"/>
    <n v="8"/>
  </r>
  <r>
    <n v="33"/>
    <x v="1"/>
    <x v="1"/>
    <x v="1"/>
    <s v="Non-Travel"/>
    <n v="1038"/>
    <x v="0"/>
    <n v="8"/>
    <x v="1"/>
    <x v="0"/>
    <x v="0"/>
    <n v="1044"/>
    <n v="2"/>
    <x v="0"/>
    <n v="88"/>
    <n v="2"/>
    <x v="1"/>
    <x v="6"/>
    <x v="0"/>
    <s v="Single"/>
    <n v="2342"/>
    <n v="21437"/>
    <n v="0"/>
    <s v="Y"/>
    <s v="No"/>
    <n v="19"/>
    <n v="3"/>
    <n v="4"/>
    <n v="80"/>
    <n v="0"/>
    <n v="3"/>
    <n v="2"/>
    <n v="2"/>
    <n v="2"/>
    <n v="2"/>
    <n v="2"/>
    <n v="2"/>
  </r>
  <r>
    <n v="45"/>
    <x v="0"/>
    <x v="1"/>
    <x v="1"/>
    <s v="Travel_Rarely"/>
    <n v="1234"/>
    <x v="0"/>
    <n v="11"/>
    <x v="0"/>
    <x v="0"/>
    <x v="0"/>
    <n v="1045"/>
    <n v="4"/>
    <x v="0"/>
    <n v="90"/>
    <n v="3"/>
    <x v="3"/>
    <x v="5"/>
    <x v="0"/>
    <s v="Married"/>
    <n v="17650"/>
    <n v="5404"/>
    <n v="3"/>
    <s v="Y"/>
    <s v="No"/>
    <n v="13"/>
    <n v="3"/>
    <n v="2"/>
    <n v="80"/>
    <n v="1"/>
    <n v="26"/>
    <n v="4"/>
    <n v="4"/>
    <n v="9"/>
    <n v="3"/>
    <n v="1"/>
    <n v="1"/>
  </r>
  <r>
    <n v="32"/>
    <x v="1"/>
    <x v="1"/>
    <x v="1"/>
    <s v="Non-Travel"/>
    <n v="1109"/>
    <x v="1"/>
    <n v="29"/>
    <x v="2"/>
    <x v="2"/>
    <x v="0"/>
    <n v="1046"/>
    <n v="4"/>
    <x v="0"/>
    <n v="69"/>
    <n v="3"/>
    <x v="1"/>
    <x v="2"/>
    <x v="2"/>
    <s v="Single"/>
    <n v="4025"/>
    <n v="11135"/>
    <n v="9"/>
    <s v="Y"/>
    <s v="No"/>
    <n v="12"/>
    <n v="3"/>
    <n v="2"/>
    <n v="80"/>
    <n v="0"/>
    <n v="10"/>
    <n v="2"/>
    <n v="3"/>
    <n v="8"/>
    <n v="7"/>
    <n v="7"/>
    <n v="7"/>
  </r>
  <r>
    <n v="34"/>
    <x v="1"/>
    <x v="1"/>
    <x v="1"/>
    <s v="Travel_Rarely"/>
    <n v="216"/>
    <x v="0"/>
    <n v="1"/>
    <x v="2"/>
    <x v="3"/>
    <x v="0"/>
    <n v="1047"/>
    <n v="2"/>
    <x v="1"/>
    <n v="75"/>
    <n v="4"/>
    <x v="0"/>
    <x v="0"/>
    <x v="0"/>
    <s v="Divorced"/>
    <n v="9725"/>
    <n v="12278"/>
    <n v="0"/>
    <s v="Y"/>
    <s v="No"/>
    <n v="11"/>
    <n v="3"/>
    <n v="4"/>
    <n v="80"/>
    <n v="1"/>
    <n v="16"/>
    <n v="2"/>
    <n v="2"/>
    <n v="15"/>
    <n v="1"/>
    <n v="0"/>
    <n v="9"/>
  </r>
  <r>
    <n v="59"/>
    <x v="3"/>
    <x v="1"/>
    <x v="1"/>
    <s v="Travel_Rarely"/>
    <n v="1089"/>
    <x v="0"/>
    <n v="1"/>
    <x v="0"/>
    <x v="4"/>
    <x v="0"/>
    <n v="1048"/>
    <n v="2"/>
    <x v="1"/>
    <n v="66"/>
    <n v="3"/>
    <x v="2"/>
    <x v="5"/>
    <x v="0"/>
    <s v="Married"/>
    <n v="11904"/>
    <n v="11038"/>
    <n v="3"/>
    <s v="Y"/>
    <s v="Yes"/>
    <n v="14"/>
    <n v="3"/>
    <n v="3"/>
    <n v="80"/>
    <n v="1"/>
    <n v="14"/>
    <n v="1"/>
    <n v="1"/>
    <n v="6"/>
    <n v="4"/>
    <n v="0"/>
    <n v="4"/>
  </r>
  <r>
    <n v="45"/>
    <x v="0"/>
    <x v="1"/>
    <x v="1"/>
    <s v="Travel_Rarely"/>
    <n v="788"/>
    <x v="2"/>
    <n v="24"/>
    <x v="2"/>
    <x v="2"/>
    <x v="0"/>
    <n v="1049"/>
    <n v="2"/>
    <x v="1"/>
    <n v="36"/>
    <n v="3"/>
    <x v="1"/>
    <x v="8"/>
    <x v="1"/>
    <s v="Single"/>
    <n v="2177"/>
    <n v="8318"/>
    <n v="1"/>
    <s v="Y"/>
    <s v="No"/>
    <n v="16"/>
    <n v="3"/>
    <n v="1"/>
    <n v="80"/>
    <n v="0"/>
    <n v="6"/>
    <n v="3"/>
    <n v="3"/>
    <n v="6"/>
    <n v="3"/>
    <n v="0"/>
    <n v="4"/>
  </r>
  <r>
    <n v="53"/>
    <x v="3"/>
    <x v="1"/>
    <x v="1"/>
    <s v="Travel_Frequently"/>
    <n v="124"/>
    <x v="0"/>
    <n v="2"/>
    <x v="3"/>
    <x v="3"/>
    <x v="0"/>
    <n v="1050"/>
    <n v="3"/>
    <x v="0"/>
    <n v="38"/>
    <n v="2"/>
    <x v="2"/>
    <x v="0"/>
    <x v="1"/>
    <s v="Married"/>
    <n v="7525"/>
    <n v="23537"/>
    <n v="2"/>
    <s v="Y"/>
    <s v="No"/>
    <n v="12"/>
    <n v="3"/>
    <n v="1"/>
    <n v="80"/>
    <n v="1"/>
    <n v="30"/>
    <n v="2"/>
    <n v="3"/>
    <n v="15"/>
    <n v="7"/>
    <n v="6"/>
    <n v="12"/>
  </r>
  <r>
    <n v="36"/>
    <x v="1"/>
    <x v="0"/>
    <x v="0"/>
    <s v="Travel_Rarely"/>
    <n v="660"/>
    <x v="1"/>
    <n v="15"/>
    <x v="3"/>
    <x v="1"/>
    <x v="0"/>
    <n v="1052"/>
    <n v="1"/>
    <x v="1"/>
    <n v="81"/>
    <n v="3"/>
    <x v="0"/>
    <x v="2"/>
    <x v="2"/>
    <s v="Divorced"/>
    <n v="4834"/>
    <n v="7858"/>
    <n v="7"/>
    <s v="Y"/>
    <s v="No"/>
    <n v="14"/>
    <n v="3"/>
    <n v="2"/>
    <n v="80"/>
    <n v="1"/>
    <n v="9"/>
    <n v="3"/>
    <n v="2"/>
    <n v="1"/>
    <n v="0"/>
    <n v="0"/>
    <n v="0"/>
  </r>
  <r>
    <n v="26"/>
    <x v="2"/>
    <x v="0"/>
    <x v="0"/>
    <s v="Travel_Frequently"/>
    <n v="342"/>
    <x v="1"/>
    <n v="2"/>
    <x v="3"/>
    <x v="0"/>
    <x v="0"/>
    <n v="1053"/>
    <n v="1"/>
    <x v="1"/>
    <n v="57"/>
    <n v="3"/>
    <x v="1"/>
    <x v="1"/>
    <x v="3"/>
    <s v="Married"/>
    <n v="2042"/>
    <n v="15346"/>
    <n v="6"/>
    <s v="Y"/>
    <s v="Yes"/>
    <n v="14"/>
    <n v="3"/>
    <n v="2"/>
    <n v="80"/>
    <n v="1"/>
    <n v="6"/>
    <n v="2"/>
    <n v="3"/>
    <n v="3"/>
    <n v="2"/>
    <n v="1"/>
    <n v="2"/>
  </r>
  <r>
    <n v="34"/>
    <x v="1"/>
    <x v="1"/>
    <x v="1"/>
    <s v="Travel_Rarely"/>
    <n v="1333"/>
    <x v="0"/>
    <n v="10"/>
    <x v="2"/>
    <x v="0"/>
    <x v="0"/>
    <n v="1055"/>
    <n v="3"/>
    <x v="0"/>
    <n v="87"/>
    <n v="3"/>
    <x v="1"/>
    <x v="6"/>
    <x v="2"/>
    <s v="Married"/>
    <n v="2220"/>
    <n v="18410"/>
    <n v="1"/>
    <s v="Y"/>
    <s v="Yes"/>
    <n v="19"/>
    <n v="3"/>
    <n v="4"/>
    <n v="80"/>
    <n v="1"/>
    <n v="1"/>
    <n v="2"/>
    <n v="3"/>
    <n v="1"/>
    <n v="1"/>
    <n v="0"/>
    <n v="0"/>
  </r>
  <r>
    <n v="28"/>
    <x v="2"/>
    <x v="1"/>
    <x v="1"/>
    <s v="Travel_Rarely"/>
    <n v="1144"/>
    <x v="0"/>
    <n v="10"/>
    <x v="1"/>
    <x v="2"/>
    <x v="0"/>
    <n v="1056"/>
    <n v="4"/>
    <x v="1"/>
    <n v="74"/>
    <n v="3"/>
    <x v="1"/>
    <x v="6"/>
    <x v="1"/>
    <s v="Married"/>
    <n v="1052"/>
    <n v="23384"/>
    <n v="1"/>
    <s v="Y"/>
    <s v="No"/>
    <n v="22"/>
    <n v="4"/>
    <n v="2"/>
    <n v="80"/>
    <n v="0"/>
    <n v="1"/>
    <n v="5"/>
    <n v="3"/>
    <n v="1"/>
    <n v="0"/>
    <n v="0"/>
    <n v="0"/>
  </r>
  <r>
    <n v="38"/>
    <x v="1"/>
    <x v="1"/>
    <x v="1"/>
    <s v="Travel_Frequently"/>
    <n v="1186"/>
    <x v="1"/>
    <n v="3"/>
    <x v="2"/>
    <x v="1"/>
    <x v="0"/>
    <n v="1060"/>
    <n v="3"/>
    <x v="1"/>
    <n v="44"/>
    <n v="3"/>
    <x v="1"/>
    <x v="1"/>
    <x v="2"/>
    <s v="Married"/>
    <n v="2821"/>
    <n v="2997"/>
    <n v="3"/>
    <s v="Y"/>
    <s v="No"/>
    <n v="16"/>
    <n v="3"/>
    <n v="1"/>
    <n v="80"/>
    <n v="1"/>
    <n v="8"/>
    <n v="2"/>
    <n v="3"/>
    <n v="2"/>
    <n v="2"/>
    <n v="2"/>
    <n v="2"/>
  </r>
  <r>
    <n v="50"/>
    <x v="0"/>
    <x v="1"/>
    <x v="1"/>
    <s v="Travel_Rarely"/>
    <n v="1464"/>
    <x v="1"/>
    <n v="2"/>
    <x v="2"/>
    <x v="2"/>
    <x v="0"/>
    <n v="1061"/>
    <n v="2"/>
    <x v="1"/>
    <n v="62"/>
    <n v="3"/>
    <x v="4"/>
    <x v="7"/>
    <x v="2"/>
    <s v="Married"/>
    <n v="19237"/>
    <n v="12853"/>
    <n v="2"/>
    <s v="Y"/>
    <s v="Yes"/>
    <n v="11"/>
    <n v="3"/>
    <n v="4"/>
    <n v="80"/>
    <n v="1"/>
    <n v="29"/>
    <n v="2"/>
    <n v="2"/>
    <n v="8"/>
    <n v="1"/>
    <n v="7"/>
    <n v="7"/>
  </r>
  <r>
    <n v="37"/>
    <x v="1"/>
    <x v="1"/>
    <x v="1"/>
    <s v="Travel_Rarely"/>
    <n v="124"/>
    <x v="1"/>
    <n v="3"/>
    <x v="3"/>
    <x v="1"/>
    <x v="0"/>
    <n v="1062"/>
    <n v="4"/>
    <x v="0"/>
    <n v="35"/>
    <n v="3"/>
    <x v="0"/>
    <x v="4"/>
    <x v="1"/>
    <s v="Single"/>
    <n v="4107"/>
    <n v="13848"/>
    <n v="3"/>
    <s v="Y"/>
    <s v="No"/>
    <n v="15"/>
    <n v="3"/>
    <n v="1"/>
    <n v="80"/>
    <n v="0"/>
    <n v="8"/>
    <n v="3"/>
    <n v="2"/>
    <n v="4"/>
    <n v="3"/>
    <n v="0"/>
    <n v="1"/>
  </r>
  <r>
    <n v="40"/>
    <x v="1"/>
    <x v="1"/>
    <x v="1"/>
    <s v="Travel_Rarely"/>
    <n v="300"/>
    <x v="0"/>
    <n v="26"/>
    <x v="3"/>
    <x v="3"/>
    <x v="0"/>
    <n v="1066"/>
    <n v="3"/>
    <x v="1"/>
    <n v="74"/>
    <n v="3"/>
    <x v="0"/>
    <x v="0"/>
    <x v="3"/>
    <s v="Married"/>
    <n v="8396"/>
    <n v="22217"/>
    <n v="1"/>
    <s v="Y"/>
    <s v="No"/>
    <n v="14"/>
    <n v="3"/>
    <n v="2"/>
    <n v="80"/>
    <n v="1"/>
    <n v="8"/>
    <n v="3"/>
    <n v="2"/>
    <n v="7"/>
    <n v="7"/>
    <n v="7"/>
    <n v="5"/>
  </r>
  <r>
    <n v="26"/>
    <x v="2"/>
    <x v="1"/>
    <x v="1"/>
    <s v="Travel_Frequently"/>
    <n v="921"/>
    <x v="1"/>
    <n v="1"/>
    <x v="1"/>
    <x v="2"/>
    <x v="0"/>
    <n v="1068"/>
    <n v="1"/>
    <x v="0"/>
    <n v="66"/>
    <n v="2"/>
    <x v="1"/>
    <x v="1"/>
    <x v="2"/>
    <s v="Divorced"/>
    <n v="2007"/>
    <n v="25265"/>
    <n v="1"/>
    <s v="Y"/>
    <s v="No"/>
    <n v="13"/>
    <n v="3"/>
    <n v="3"/>
    <n v="80"/>
    <n v="2"/>
    <n v="5"/>
    <n v="5"/>
    <n v="3"/>
    <n v="5"/>
    <n v="3"/>
    <n v="1"/>
    <n v="3"/>
  </r>
  <r>
    <n v="46"/>
    <x v="0"/>
    <x v="1"/>
    <x v="1"/>
    <s v="Travel_Rarely"/>
    <n v="430"/>
    <x v="1"/>
    <n v="1"/>
    <x v="2"/>
    <x v="2"/>
    <x v="0"/>
    <n v="1069"/>
    <n v="4"/>
    <x v="1"/>
    <n v="40"/>
    <n v="3"/>
    <x v="4"/>
    <x v="7"/>
    <x v="0"/>
    <s v="Divorced"/>
    <n v="19627"/>
    <n v="21445"/>
    <n v="9"/>
    <s v="Y"/>
    <s v="No"/>
    <n v="17"/>
    <n v="3"/>
    <n v="4"/>
    <n v="80"/>
    <n v="2"/>
    <n v="23"/>
    <n v="0"/>
    <n v="3"/>
    <n v="2"/>
    <n v="2"/>
    <n v="2"/>
    <n v="2"/>
  </r>
  <r>
    <n v="54"/>
    <x v="3"/>
    <x v="1"/>
    <x v="1"/>
    <s v="Travel_Rarely"/>
    <n v="1082"/>
    <x v="0"/>
    <n v="2"/>
    <x v="2"/>
    <x v="0"/>
    <x v="0"/>
    <n v="1070"/>
    <n v="3"/>
    <x v="0"/>
    <n v="41"/>
    <n v="2"/>
    <x v="2"/>
    <x v="0"/>
    <x v="2"/>
    <s v="Married"/>
    <n v="10686"/>
    <n v="8392"/>
    <n v="6"/>
    <s v="Y"/>
    <s v="No"/>
    <n v="11"/>
    <n v="3"/>
    <n v="2"/>
    <n v="80"/>
    <n v="1"/>
    <n v="13"/>
    <n v="4"/>
    <n v="3"/>
    <n v="9"/>
    <n v="4"/>
    <n v="7"/>
    <n v="0"/>
  </r>
  <r>
    <n v="56"/>
    <x v="3"/>
    <x v="1"/>
    <x v="1"/>
    <s v="Travel_Frequently"/>
    <n v="1240"/>
    <x v="1"/>
    <n v="9"/>
    <x v="3"/>
    <x v="2"/>
    <x v="0"/>
    <n v="1071"/>
    <n v="1"/>
    <x v="0"/>
    <n v="63"/>
    <n v="3"/>
    <x v="1"/>
    <x v="1"/>
    <x v="2"/>
    <s v="Married"/>
    <n v="2942"/>
    <n v="12154"/>
    <n v="2"/>
    <s v="Y"/>
    <s v="No"/>
    <n v="19"/>
    <n v="3"/>
    <n v="2"/>
    <n v="80"/>
    <n v="1"/>
    <n v="18"/>
    <n v="4"/>
    <n v="3"/>
    <n v="5"/>
    <n v="4"/>
    <n v="0"/>
    <n v="3"/>
  </r>
  <r>
    <n v="36"/>
    <x v="1"/>
    <x v="1"/>
    <x v="1"/>
    <s v="Travel_Rarely"/>
    <n v="796"/>
    <x v="1"/>
    <n v="12"/>
    <x v="4"/>
    <x v="2"/>
    <x v="0"/>
    <n v="1073"/>
    <n v="4"/>
    <x v="0"/>
    <n v="51"/>
    <n v="2"/>
    <x v="2"/>
    <x v="3"/>
    <x v="0"/>
    <s v="Single"/>
    <n v="8858"/>
    <n v="15669"/>
    <n v="0"/>
    <s v="Y"/>
    <s v="No"/>
    <n v="11"/>
    <n v="3"/>
    <n v="2"/>
    <n v="80"/>
    <n v="0"/>
    <n v="15"/>
    <n v="2"/>
    <n v="2"/>
    <n v="14"/>
    <n v="8"/>
    <n v="7"/>
    <n v="8"/>
  </r>
  <r>
    <n v="55"/>
    <x v="3"/>
    <x v="1"/>
    <x v="1"/>
    <s v="Non-Travel"/>
    <n v="444"/>
    <x v="1"/>
    <n v="2"/>
    <x v="1"/>
    <x v="2"/>
    <x v="0"/>
    <n v="1074"/>
    <n v="3"/>
    <x v="1"/>
    <n v="40"/>
    <n v="2"/>
    <x v="3"/>
    <x v="5"/>
    <x v="3"/>
    <s v="Single"/>
    <n v="16756"/>
    <n v="17323"/>
    <n v="7"/>
    <s v="Y"/>
    <s v="No"/>
    <n v="15"/>
    <n v="3"/>
    <n v="2"/>
    <n v="80"/>
    <n v="0"/>
    <n v="31"/>
    <n v="3"/>
    <n v="4"/>
    <n v="9"/>
    <n v="7"/>
    <n v="6"/>
    <n v="2"/>
  </r>
  <r>
    <n v="43"/>
    <x v="0"/>
    <x v="1"/>
    <x v="1"/>
    <s v="Travel_Rarely"/>
    <n v="415"/>
    <x v="0"/>
    <n v="25"/>
    <x v="3"/>
    <x v="2"/>
    <x v="0"/>
    <n v="1076"/>
    <n v="3"/>
    <x v="1"/>
    <n v="79"/>
    <n v="2"/>
    <x v="2"/>
    <x v="0"/>
    <x v="0"/>
    <s v="Divorced"/>
    <n v="10798"/>
    <n v="5268"/>
    <n v="5"/>
    <s v="Y"/>
    <s v="No"/>
    <n v="13"/>
    <n v="3"/>
    <n v="3"/>
    <n v="80"/>
    <n v="1"/>
    <n v="18"/>
    <n v="5"/>
    <n v="3"/>
    <n v="1"/>
    <n v="0"/>
    <n v="0"/>
    <n v="0"/>
  </r>
  <r>
    <n v="20"/>
    <x v="2"/>
    <x v="0"/>
    <x v="0"/>
    <s v="Travel_Frequently"/>
    <n v="769"/>
    <x v="0"/>
    <n v="9"/>
    <x v="3"/>
    <x v="3"/>
    <x v="0"/>
    <n v="1077"/>
    <n v="4"/>
    <x v="0"/>
    <n v="54"/>
    <n v="3"/>
    <x v="1"/>
    <x v="6"/>
    <x v="0"/>
    <s v="Single"/>
    <n v="2323"/>
    <n v="17205"/>
    <n v="1"/>
    <s v="Y"/>
    <s v="Yes"/>
    <n v="14"/>
    <n v="3"/>
    <n v="2"/>
    <n v="80"/>
    <n v="0"/>
    <n v="2"/>
    <n v="3"/>
    <n v="3"/>
    <n v="2"/>
    <n v="2"/>
    <n v="0"/>
    <n v="2"/>
  </r>
  <r>
    <n v="21"/>
    <x v="2"/>
    <x v="0"/>
    <x v="0"/>
    <s v="Travel_Rarely"/>
    <n v="1334"/>
    <x v="1"/>
    <n v="10"/>
    <x v="3"/>
    <x v="0"/>
    <x v="0"/>
    <n v="1079"/>
    <n v="3"/>
    <x v="0"/>
    <n v="36"/>
    <n v="2"/>
    <x v="1"/>
    <x v="2"/>
    <x v="3"/>
    <s v="Single"/>
    <n v="1416"/>
    <n v="17258"/>
    <n v="1"/>
    <s v="Y"/>
    <s v="No"/>
    <n v="13"/>
    <n v="3"/>
    <n v="1"/>
    <n v="80"/>
    <n v="0"/>
    <n v="1"/>
    <n v="6"/>
    <n v="2"/>
    <n v="1"/>
    <n v="0"/>
    <n v="1"/>
    <n v="0"/>
  </r>
  <r>
    <n v="46"/>
    <x v="0"/>
    <x v="1"/>
    <x v="1"/>
    <s v="Travel_Rarely"/>
    <n v="1003"/>
    <x v="1"/>
    <n v="8"/>
    <x v="2"/>
    <x v="0"/>
    <x v="0"/>
    <n v="1080"/>
    <n v="4"/>
    <x v="0"/>
    <n v="74"/>
    <n v="2"/>
    <x v="0"/>
    <x v="1"/>
    <x v="3"/>
    <s v="Divorced"/>
    <n v="4615"/>
    <n v="21029"/>
    <n v="8"/>
    <s v="Y"/>
    <s v="Yes"/>
    <n v="23"/>
    <n v="4"/>
    <n v="1"/>
    <n v="80"/>
    <n v="3"/>
    <n v="19"/>
    <n v="2"/>
    <n v="3"/>
    <n v="16"/>
    <n v="13"/>
    <n v="1"/>
    <n v="7"/>
  </r>
  <r>
    <n v="51"/>
    <x v="3"/>
    <x v="0"/>
    <x v="0"/>
    <s v="Travel_Rarely"/>
    <n v="1323"/>
    <x v="1"/>
    <n v="4"/>
    <x v="2"/>
    <x v="0"/>
    <x v="0"/>
    <n v="1081"/>
    <n v="1"/>
    <x v="1"/>
    <n v="34"/>
    <n v="3"/>
    <x v="1"/>
    <x v="1"/>
    <x v="2"/>
    <s v="Married"/>
    <n v="2461"/>
    <n v="10332"/>
    <n v="9"/>
    <s v="Y"/>
    <s v="Yes"/>
    <n v="12"/>
    <n v="3"/>
    <n v="3"/>
    <n v="80"/>
    <n v="3"/>
    <n v="18"/>
    <n v="2"/>
    <n v="4"/>
    <n v="10"/>
    <n v="0"/>
    <n v="2"/>
    <n v="7"/>
  </r>
  <r>
    <n v="28"/>
    <x v="2"/>
    <x v="0"/>
    <x v="0"/>
    <s v="Non-Travel"/>
    <n v="1366"/>
    <x v="1"/>
    <n v="24"/>
    <x v="0"/>
    <x v="4"/>
    <x v="0"/>
    <n v="1082"/>
    <n v="2"/>
    <x v="1"/>
    <n v="72"/>
    <n v="2"/>
    <x v="2"/>
    <x v="4"/>
    <x v="3"/>
    <s v="Single"/>
    <n v="8722"/>
    <n v="12355"/>
    <n v="1"/>
    <s v="Y"/>
    <s v="No"/>
    <n v="12"/>
    <n v="3"/>
    <n v="1"/>
    <n v="80"/>
    <n v="0"/>
    <n v="10"/>
    <n v="2"/>
    <n v="2"/>
    <n v="10"/>
    <n v="7"/>
    <n v="1"/>
    <n v="9"/>
  </r>
  <r>
    <n v="26"/>
    <x v="2"/>
    <x v="1"/>
    <x v="1"/>
    <s v="Travel_Rarely"/>
    <n v="192"/>
    <x v="1"/>
    <n v="1"/>
    <x v="0"/>
    <x v="2"/>
    <x v="0"/>
    <n v="1083"/>
    <n v="1"/>
    <x v="1"/>
    <n v="59"/>
    <n v="2"/>
    <x v="1"/>
    <x v="2"/>
    <x v="3"/>
    <s v="Married"/>
    <n v="3955"/>
    <n v="11141"/>
    <n v="1"/>
    <s v="Y"/>
    <s v="No"/>
    <n v="16"/>
    <n v="3"/>
    <n v="1"/>
    <n v="80"/>
    <n v="2"/>
    <n v="6"/>
    <n v="2"/>
    <n v="3"/>
    <n v="5"/>
    <n v="3"/>
    <n v="1"/>
    <n v="3"/>
  </r>
  <r>
    <n v="30"/>
    <x v="1"/>
    <x v="1"/>
    <x v="1"/>
    <s v="Travel_Rarely"/>
    <n v="1176"/>
    <x v="1"/>
    <n v="20"/>
    <x v="3"/>
    <x v="1"/>
    <x v="0"/>
    <n v="1084"/>
    <n v="3"/>
    <x v="1"/>
    <n v="85"/>
    <n v="3"/>
    <x v="0"/>
    <x v="3"/>
    <x v="3"/>
    <s v="Married"/>
    <n v="9957"/>
    <n v="9096"/>
    <n v="0"/>
    <s v="Y"/>
    <s v="No"/>
    <n v="15"/>
    <n v="3"/>
    <n v="3"/>
    <n v="80"/>
    <n v="1"/>
    <n v="7"/>
    <n v="1"/>
    <n v="2"/>
    <n v="6"/>
    <n v="2"/>
    <n v="0"/>
    <n v="2"/>
  </r>
  <r>
    <n v="41"/>
    <x v="0"/>
    <x v="1"/>
    <x v="1"/>
    <s v="Travel_Rarely"/>
    <n v="509"/>
    <x v="1"/>
    <n v="7"/>
    <x v="0"/>
    <x v="4"/>
    <x v="0"/>
    <n v="1085"/>
    <n v="2"/>
    <x v="0"/>
    <n v="43"/>
    <n v="4"/>
    <x v="1"/>
    <x v="1"/>
    <x v="2"/>
    <s v="Married"/>
    <n v="3376"/>
    <n v="18863"/>
    <n v="1"/>
    <s v="Y"/>
    <s v="No"/>
    <n v="13"/>
    <n v="3"/>
    <n v="3"/>
    <n v="80"/>
    <n v="0"/>
    <n v="10"/>
    <n v="3"/>
    <n v="3"/>
    <n v="10"/>
    <n v="6"/>
    <n v="0"/>
    <n v="8"/>
  </r>
  <r>
    <n v="38"/>
    <x v="1"/>
    <x v="1"/>
    <x v="1"/>
    <s v="Travel_Rarely"/>
    <n v="330"/>
    <x v="1"/>
    <n v="17"/>
    <x v="1"/>
    <x v="0"/>
    <x v="0"/>
    <n v="1088"/>
    <n v="3"/>
    <x v="0"/>
    <n v="65"/>
    <n v="2"/>
    <x v="2"/>
    <x v="4"/>
    <x v="2"/>
    <s v="Married"/>
    <n v="8823"/>
    <n v="24608"/>
    <n v="0"/>
    <s v="Y"/>
    <s v="No"/>
    <n v="18"/>
    <n v="3"/>
    <n v="1"/>
    <n v="80"/>
    <n v="1"/>
    <n v="20"/>
    <n v="4"/>
    <n v="2"/>
    <n v="19"/>
    <n v="9"/>
    <n v="1"/>
    <n v="9"/>
  </r>
  <r>
    <n v="40"/>
    <x v="1"/>
    <x v="1"/>
    <x v="1"/>
    <s v="Travel_Rarely"/>
    <n v="1492"/>
    <x v="1"/>
    <n v="20"/>
    <x v="2"/>
    <x v="4"/>
    <x v="0"/>
    <n v="1092"/>
    <n v="1"/>
    <x v="1"/>
    <n v="61"/>
    <n v="3"/>
    <x v="2"/>
    <x v="4"/>
    <x v="0"/>
    <s v="Married"/>
    <n v="10322"/>
    <n v="26542"/>
    <n v="4"/>
    <s v="Y"/>
    <s v="No"/>
    <n v="20"/>
    <n v="4"/>
    <n v="4"/>
    <n v="80"/>
    <n v="1"/>
    <n v="14"/>
    <n v="6"/>
    <n v="3"/>
    <n v="11"/>
    <n v="10"/>
    <n v="11"/>
    <n v="1"/>
  </r>
  <r>
    <n v="27"/>
    <x v="2"/>
    <x v="1"/>
    <x v="1"/>
    <s v="Non-Travel"/>
    <n v="1277"/>
    <x v="1"/>
    <n v="8"/>
    <x v="4"/>
    <x v="0"/>
    <x v="0"/>
    <n v="1094"/>
    <n v="1"/>
    <x v="1"/>
    <n v="87"/>
    <n v="1"/>
    <x v="1"/>
    <x v="2"/>
    <x v="2"/>
    <s v="Married"/>
    <n v="4621"/>
    <n v="5869"/>
    <n v="1"/>
    <s v="Y"/>
    <s v="No"/>
    <n v="19"/>
    <n v="3"/>
    <n v="4"/>
    <n v="80"/>
    <n v="3"/>
    <n v="3"/>
    <n v="4"/>
    <n v="3"/>
    <n v="3"/>
    <n v="2"/>
    <n v="1"/>
    <n v="2"/>
  </r>
  <r>
    <n v="55"/>
    <x v="3"/>
    <x v="1"/>
    <x v="1"/>
    <s v="Travel_Frequently"/>
    <n v="1091"/>
    <x v="1"/>
    <n v="2"/>
    <x v="1"/>
    <x v="0"/>
    <x v="0"/>
    <n v="1096"/>
    <n v="4"/>
    <x v="1"/>
    <n v="65"/>
    <n v="3"/>
    <x v="2"/>
    <x v="3"/>
    <x v="1"/>
    <s v="Married"/>
    <n v="10976"/>
    <n v="15813"/>
    <n v="3"/>
    <s v="Y"/>
    <s v="No"/>
    <n v="18"/>
    <n v="3"/>
    <n v="2"/>
    <n v="80"/>
    <n v="1"/>
    <n v="23"/>
    <n v="4"/>
    <n v="3"/>
    <n v="3"/>
    <n v="2"/>
    <n v="1"/>
    <n v="2"/>
  </r>
  <r>
    <n v="28"/>
    <x v="2"/>
    <x v="1"/>
    <x v="1"/>
    <s v="Travel_Rarely"/>
    <n v="857"/>
    <x v="1"/>
    <n v="10"/>
    <x v="3"/>
    <x v="1"/>
    <x v="0"/>
    <n v="1097"/>
    <n v="3"/>
    <x v="0"/>
    <n v="59"/>
    <n v="3"/>
    <x v="0"/>
    <x v="1"/>
    <x v="2"/>
    <s v="Single"/>
    <n v="3660"/>
    <n v="7909"/>
    <n v="3"/>
    <s v="Y"/>
    <s v="No"/>
    <n v="13"/>
    <n v="3"/>
    <n v="4"/>
    <n v="80"/>
    <n v="0"/>
    <n v="10"/>
    <n v="4"/>
    <n v="4"/>
    <n v="8"/>
    <n v="7"/>
    <n v="1"/>
    <n v="7"/>
  </r>
  <r>
    <n v="44"/>
    <x v="0"/>
    <x v="0"/>
    <x v="0"/>
    <s v="Travel_Rarely"/>
    <n v="1376"/>
    <x v="2"/>
    <n v="1"/>
    <x v="0"/>
    <x v="2"/>
    <x v="0"/>
    <n v="1098"/>
    <n v="2"/>
    <x v="1"/>
    <n v="91"/>
    <n v="2"/>
    <x v="2"/>
    <x v="8"/>
    <x v="3"/>
    <s v="Married"/>
    <n v="10482"/>
    <n v="2326"/>
    <n v="9"/>
    <s v="Y"/>
    <s v="No"/>
    <n v="14"/>
    <n v="3"/>
    <n v="4"/>
    <n v="80"/>
    <n v="1"/>
    <n v="24"/>
    <n v="1"/>
    <n v="3"/>
    <n v="20"/>
    <n v="6"/>
    <n v="3"/>
    <n v="6"/>
  </r>
  <r>
    <n v="33"/>
    <x v="1"/>
    <x v="1"/>
    <x v="1"/>
    <s v="Travel_Rarely"/>
    <n v="654"/>
    <x v="1"/>
    <n v="5"/>
    <x v="3"/>
    <x v="0"/>
    <x v="0"/>
    <n v="1099"/>
    <n v="4"/>
    <x v="1"/>
    <n v="34"/>
    <n v="2"/>
    <x v="2"/>
    <x v="4"/>
    <x v="0"/>
    <s v="Divorced"/>
    <n v="7119"/>
    <n v="21214"/>
    <n v="4"/>
    <s v="Y"/>
    <s v="No"/>
    <n v="15"/>
    <n v="3"/>
    <n v="3"/>
    <n v="80"/>
    <n v="1"/>
    <n v="9"/>
    <n v="2"/>
    <n v="3"/>
    <n v="3"/>
    <n v="2"/>
    <n v="1"/>
    <n v="2"/>
  </r>
  <r>
    <n v="35"/>
    <x v="1"/>
    <x v="0"/>
    <x v="0"/>
    <s v="Travel_Rarely"/>
    <n v="1204"/>
    <x v="0"/>
    <n v="4"/>
    <x v="3"/>
    <x v="4"/>
    <x v="0"/>
    <n v="1100"/>
    <n v="4"/>
    <x v="1"/>
    <n v="86"/>
    <n v="3"/>
    <x v="2"/>
    <x v="0"/>
    <x v="3"/>
    <s v="Single"/>
    <n v="9582"/>
    <n v="10333"/>
    <n v="0"/>
    <s v="Y"/>
    <s v="Yes"/>
    <n v="22"/>
    <n v="4"/>
    <n v="1"/>
    <n v="80"/>
    <n v="0"/>
    <n v="9"/>
    <n v="2"/>
    <n v="3"/>
    <n v="8"/>
    <n v="7"/>
    <n v="4"/>
    <n v="7"/>
  </r>
  <r>
    <n v="33"/>
    <x v="1"/>
    <x v="0"/>
    <x v="0"/>
    <s v="Travel_Frequently"/>
    <n v="827"/>
    <x v="1"/>
    <n v="29"/>
    <x v="2"/>
    <x v="2"/>
    <x v="0"/>
    <n v="1101"/>
    <n v="1"/>
    <x v="0"/>
    <n v="54"/>
    <n v="2"/>
    <x v="0"/>
    <x v="1"/>
    <x v="2"/>
    <s v="Single"/>
    <n v="4508"/>
    <n v="3129"/>
    <n v="1"/>
    <s v="Y"/>
    <s v="No"/>
    <n v="22"/>
    <n v="4"/>
    <n v="2"/>
    <n v="80"/>
    <n v="0"/>
    <n v="14"/>
    <n v="4"/>
    <n v="3"/>
    <n v="13"/>
    <n v="7"/>
    <n v="3"/>
    <n v="8"/>
  </r>
  <r>
    <n v="28"/>
    <x v="2"/>
    <x v="1"/>
    <x v="1"/>
    <s v="Travel_Rarely"/>
    <n v="895"/>
    <x v="1"/>
    <n v="15"/>
    <x v="0"/>
    <x v="0"/>
    <x v="0"/>
    <n v="1102"/>
    <n v="1"/>
    <x v="1"/>
    <n v="50"/>
    <n v="3"/>
    <x v="1"/>
    <x v="2"/>
    <x v="2"/>
    <s v="Divorced"/>
    <n v="2207"/>
    <n v="22482"/>
    <n v="1"/>
    <s v="Y"/>
    <s v="No"/>
    <n v="16"/>
    <n v="3"/>
    <n v="4"/>
    <n v="80"/>
    <n v="1"/>
    <n v="4"/>
    <n v="5"/>
    <n v="2"/>
    <n v="4"/>
    <n v="2"/>
    <n v="2"/>
    <n v="2"/>
  </r>
  <r>
    <n v="34"/>
    <x v="1"/>
    <x v="1"/>
    <x v="1"/>
    <s v="Travel_Frequently"/>
    <n v="618"/>
    <x v="1"/>
    <n v="3"/>
    <x v="1"/>
    <x v="0"/>
    <x v="0"/>
    <n v="1103"/>
    <n v="1"/>
    <x v="1"/>
    <n v="45"/>
    <n v="3"/>
    <x v="0"/>
    <x v="4"/>
    <x v="0"/>
    <s v="Single"/>
    <n v="7756"/>
    <n v="22266"/>
    <n v="0"/>
    <s v="Y"/>
    <s v="No"/>
    <n v="17"/>
    <n v="3"/>
    <n v="3"/>
    <n v="80"/>
    <n v="0"/>
    <n v="7"/>
    <n v="1"/>
    <n v="2"/>
    <n v="6"/>
    <n v="2"/>
    <n v="0"/>
    <n v="4"/>
  </r>
  <r>
    <n v="37"/>
    <x v="1"/>
    <x v="1"/>
    <x v="1"/>
    <s v="Travel_Rarely"/>
    <n v="309"/>
    <x v="0"/>
    <n v="10"/>
    <x v="2"/>
    <x v="0"/>
    <x v="0"/>
    <n v="1105"/>
    <n v="4"/>
    <x v="0"/>
    <n v="88"/>
    <n v="2"/>
    <x v="0"/>
    <x v="0"/>
    <x v="0"/>
    <s v="Divorced"/>
    <n v="6694"/>
    <n v="24223"/>
    <n v="2"/>
    <s v="Y"/>
    <s v="Yes"/>
    <n v="14"/>
    <n v="3"/>
    <n v="3"/>
    <n v="80"/>
    <n v="3"/>
    <n v="8"/>
    <n v="5"/>
    <n v="3"/>
    <n v="1"/>
    <n v="0"/>
    <n v="0"/>
    <n v="0"/>
  </r>
  <r>
    <n v="25"/>
    <x v="2"/>
    <x v="0"/>
    <x v="0"/>
    <s v="Travel_Rarely"/>
    <n v="1219"/>
    <x v="1"/>
    <n v="4"/>
    <x v="1"/>
    <x v="4"/>
    <x v="0"/>
    <n v="1106"/>
    <n v="4"/>
    <x v="1"/>
    <n v="32"/>
    <n v="3"/>
    <x v="1"/>
    <x v="2"/>
    <x v="0"/>
    <s v="Married"/>
    <n v="3691"/>
    <n v="4605"/>
    <n v="1"/>
    <s v="Y"/>
    <s v="Yes"/>
    <n v="15"/>
    <n v="3"/>
    <n v="2"/>
    <n v="80"/>
    <n v="1"/>
    <n v="7"/>
    <n v="3"/>
    <n v="4"/>
    <n v="7"/>
    <n v="7"/>
    <n v="5"/>
    <n v="6"/>
  </r>
  <r>
    <n v="26"/>
    <x v="2"/>
    <x v="0"/>
    <x v="0"/>
    <s v="Travel_Rarely"/>
    <n v="1330"/>
    <x v="1"/>
    <n v="21"/>
    <x v="3"/>
    <x v="2"/>
    <x v="0"/>
    <n v="1107"/>
    <n v="1"/>
    <x v="1"/>
    <n v="37"/>
    <n v="3"/>
    <x v="1"/>
    <x v="2"/>
    <x v="2"/>
    <s v="Divorced"/>
    <n v="2377"/>
    <n v="19373"/>
    <n v="1"/>
    <s v="Y"/>
    <s v="No"/>
    <n v="20"/>
    <n v="4"/>
    <n v="3"/>
    <n v="80"/>
    <n v="1"/>
    <n v="1"/>
    <n v="0"/>
    <n v="2"/>
    <n v="1"/>
    <n v="1"/>
    <n v="0"/>
    <n v="0"/>
  </r>
  <r>
    <n v="33"/>
    <x v="1"/>
    <x v="0"/>
    <x v="0"/>
    <s v="Travel_Rarely"/>
    <n v="1017"/>
    <x v="1"/>
    <n v="25"/>
    <x v="3"/>
    <x v="2"/>
    <x v="0"/>
    <n v="1108"/>
    <n v="1"/>
    <x v="1"/>
    <n v="55"/>
    <n v="2"/>
    <x v="1"/>
    <x v="1"/>
    <x v="1"/>
    <s v="Single"/>
    <n v="2313"/>
    <n v="2993"/>
    <n v="4"/>
    <s v="Y"/>
    <s v="Yes"/>
    <n v="20"/>
    <n v="4"/>
    <n v="2"/>
    <n v="80"/>
    <n v="0"/>
    <n v="5"/>
    <n v="0"/>
    <n v="3"/>
    <n v="2"/>
    <n v="2"/>
    <n v="2"/>
    <n v="2"/>
  </r>
  <r>
    <n v="42"/>
    <x v="0"/>
    <x v="1"/>
    <x v="1"/>
    <s v="Travel_Rarely"/>
    <n v="469"/>
    <x v="1"/>
    <n v="2"/>
    <x v="0"/>
    <x v="2"/>
    <x v="0"/>
    <n v="1109"/>
    <n v="4"/>
    <x v="1"/>
    <n v="35"/>
    <n v="3"/>
    <x v="3"/>
    <x v="5"/>
    <x v="3"/>
    <s v="Married"/>
    <n v="17665"/>
    <n v="14399"/>
    <n v="0"/>
    <s v="Y"/>
    <s v="No"/>
    <n v="17"/>
    <n v="3"/>
    <n v="4"/>
    <n v="80"/>
    <n v="1"/>
    <n v="23"/>
    <n v="3"/>
    <n v="3"/>
    <n v="22"/>
    <n v="6"/>
    <n v="13"/>
    <n v="7"/>
  </r>
  <r>
    <n v="28"/>
    <x v="2"/>
    <x v="0"/>
    <x v="0"/>
    <s v="Travel_Frequently"/>
    <n v="1009"/>
    <x v="1"/>
    <n v="1"/>
    <x v="3"/>
    <x v="2"/>
    <x v="0"/>
    <n v="1111"/>
    <n v="1"/>
    <x v="1"/>
    <n v="45"/>
    <n v="2"/>
    <x v="1"/>
    <x v="2"/>
    <x v="1"/>
    <s v="Divorced"/>
    <n v="2596"/>
    <n v="7160"/>
    <n v="1"/>
    <s v="Y"/>
    <s v="No"/>
    <n v="15"/>
    <n v="3"/>
    <n v="1"/>
    <n v="80"/>
    <n v="2"/>
    <n v="1"/>
    <n v="2"/>
    <n v="3"/>
    <n v="1"/>
    <n v="0"/>
    <n v="0"/>
    <n v="0"/>
  </r>
  <r>
    <n v="50"/>
    <x v="0"/>
    <x v="0"/>
    <x v="0"/>
    <s v="Travel_Frequently"/>
    <n v="959"/>
    <x v="0"/>
    <n v="1"/>
    <x v="2"/>
    <x v="1"/>
    <x v="0"/>
    <n v="1113"/>
    <n v="4"/>
    <x v="1"/>
    <n v="81"/>
    <n v="3"/>
    <x v="0"/>
    <x v="0"/>
    <x v="2"/>
    <s v="Single"/>
    <n v="4728"/>
    <n v="17251"/>
    <n v="3"/>
    <s v="Y"/>
    <s v="Yes"/>
    <n v="14"/>
    <n v="3"/>
    <n v="4"/>
    <n v="80"/>
    <n v="0"/>
    <n v="5"/>
    <n v="4"/>
    <n v="3"/>
    <n v="0"/>
    <n v="0"/>
    <n v="0"/>
    <n v="0"/>
  </r>
  <r>
    <n v="33"/>
    <x v="1"/>
    <x v="1"/>
    <x v="1"/>
    <s v="Travel_Frequently"/>
    <n v="970"/>
    <x v="0"/>
    <n v="7"/>
    <x v="3"/>
    <x v="0"/>
    <x v="0"/>
    <n v="1114"/>
    <n v="4"/>
    <x v="0"/>
    <n v="30"/>
    <n v="3"/>
    <x v="0"/>
    <x v="0"/>
    <x v="1"/>
    <s v="Married"/>
    <n v="4302"/>
    <n v="13401"/>
    <n v="0"/>
    <s v="Y"/>
    <s v="No"/>
    <n v="17"/>
    <n v="3"/>
    <n v="3"/>
    <n v="80"/>
    <n v="1"/>
    <n v="4"/>
    <n v="3"/>
    <n v="3"/>
    <n v="3"/>
    <n v="2"/>
    <n v="0"/>
    <n v="2"/>
  </r>
  <r>
    <n v="34"/>
    <x v="1"/>
    <x v="1"/>
    <x v="1"/>
    <s v="Non-Travel"/>
    <n v="697"/>
    <x v="1"/>
    <n v="3"/>
    <x v="2"/>
    <x v="0"/>
    <x v="0"/>
    <n v="1115"/>
    <n v="3"/>
    <x v="1"/>
    <n v="40"/>
    <n v="2"/>
    <x v="1"/>
    <x v="1"/>
    <x v="0"/>
    <s v="Married"/>
    <n v="2979"/>
    <n v="22478"/>
    <n v="3"/>
    <s v="Y"/>
    <s v="No"/>
    <n v="17"/>
    <n v="3"/>
    <n v="4"/>
    <n v="80"/>
    <n v="3"/>
    <n v="6"/>
    <n v="2"/>
    <n v="3"/>
    <n v="0"/>
    <n v="0"/>
    <n v="0"/>
    <n v="0"/>
  </r>
  <r>
    <n v="48"/>
    <x v="0"/>
    <x v="1"/>
    <x v="1"/>
    <s v="Non-Travel"/>
    <n v="1262"/>
    <x v="1"/>
    <n v="1"/>
    <x v="2"/>
    <x v="2"/>
    <x v="0"/>
    <n v="1116"/>
    <n v="1"/>
    <x v="1"/>
    <n v="35"/>
    <n v="4"/>
    <x v="3"/>
    <x v="5"/>
    <x v="0"/>
    <s v="Single"/>
    <n v="16885"/>
    <n v="16154"/>
    <n v="2"/>
    <s v="Y"/>
    <s v="No"/>
    <n v="22"/>
    <n v="4"/>
    <n v="3"/>
    <n v="80"/>
    <n v="0"/>
    <n v="27"/>
    <n v="3"/>
    <n v="2"/>
    <n v="5"/>
    <n v="4"/>
    <n v="2"/>
    <n v="1"/>
  </r>
  <r>
    <n v="45"/>
    <x v="0"/>
    <x v="1"/>
    <x v="1"/>
    <s v="Non-Travel"/>
    <n v="1050"/>
    <x v="0"/>
    <n v="9"/>
    <x v="2"/>
    <x v="0"/>
    <x v="0"/>
    <n v="1117"/>
    <n v="2"/>
    <x v="0"/>
    <n v="65"/>
    <n v="2"/>
    <x v="0"/>
    <x v="0"/>
    <x v="2"/>
    <s v="Married"/>
    <n v="5593"/>
    <n v="17970"/>
    <n v="1"/>
    <s v="Y"/>
    <s v="No"/>
    <n v="13"/>
    <n v="3"/>
    <n v="4"/>
    <n v="80"/>
    <n v="1"/>
    <n v="15"/>
    <n v="2"/>
    <n v="3"/>
    <n v="15"/>
    <n v="10"/>
    <n v="4"/>
    <n v="12"/>
  </r>
  <r>
    <n v="52"/>
    <x v="3"/>
    <x v="1"/>
    <x v="1"/>
    <s v="Travel_Rarely"/>
    <n v="994"/>
    <x v="1"/>
    <n v="7"/>
    <x v="2"/>
    <x v="0"/>
    <x v="0"/>
    <n v="1118"/>
    <n v="2"/>
    <x v="1"/>
    <n v="87"/>
    <n v="3"/>
    <x v="2"/>
    <x v="4"/>
    <x v="1"/>
    <s v="Single"/>
    <n v="10445"/>
    <n v="15322"/>
    <n v="7"/>
    <s v="Y"/>
    <s v="No"/>
    <n v="19"/>
    <n v="3"/>
    <n v="4"/>
    <n v="80"/>
    <n v="0"/>
    <n v="18"/>
    <n v="4"/>
    <n v="3"/>
    <n v="8"/>
    <n v="6"/>
    <n v="4"/>
    <n v="0"/>
  </r>
  <r>
    <n v="38"/>
    <x v="1"/>
    <x v="1"/>
    <x v="1"/>
    <s v="Travel_Rarely"/>
    <n v="770"/>
    <x v="0"/>
    <n v="10"/>
    <x v="2"/>
    <x v="3"/>
    <x v="0"/>
    <n v="1119"/>
    <n v="3"/>
    <x v="1"/>
    <n v="73"/>
    <n v="2"/>
    <x v="2"/>
    <x v="0"/>
    <x v="2"/>
    <s v="Divorced"/>
    <n v="8740"/>
    <n v="5569"/>
    <n v="0"/>
    <s v="Y"/>
    <s v="Yes"/>
    <n v="14"/>
    <n v="3"/>
    <n v="2"/>
    <n v="80"/>
    <n v="2"/>
    <n v="9"/>
    <n v="2"/>
    <n v="3"/>
    <n v="8"/>
    <n v="7"/>
    <n v="2"/>
    <n v="7"/>
  </r>
  <r>
    <n v="29"/>
    <x v="2"/>
    <x v="1"/>
    <x v="1"/>
    <s v="Travel_Rarely"/>
    <n v="1107"/>
    <x v="1"/>
    <n v="28"/>
    <x v="2"/>
    <x v="0"/>
    <x v="0"/>
    <n v="1120"/>
    <n v="3"/>
    <x v="0"/>
    <n v="93"/>
    <n v="3"/>
    <x v="1"/>
    <x v="1"/>
    <x v="0"/>
    <s v="Divorced"/>
    <n v="2514"/>
    <n v="26968"/>
    <n v="4"/>
    <s v="Y"/>
    <s v="No"/>
    <n v="22"/>
    <n v="4"/>
    <n v="1"/>
    <n v="80"/>
    <n v="1"/>
    <n v="11"/>
    <n v="1"/>
    <n v="3"/>
    <n v="7"/>
    <n v="5"/>
    <n v="1"/>
    <n v="7"/>
  </r>
  <r>
    <n v="28"/>
    <x v="2"/>
    <x v="1"/>
    <x v="1"/>
    <s v="Travel_Rarely"/>
    <n v="950"/>
    <x v="1"/>
    <n v="3"/>
    <x v="3"/>
    <x v="2"/>
    <x v="0"/>
    <n v="1121"/>
    <n v="4"/>
    <x v="0"/>
    <n v="93"/>
    <n v="3"/>
    <x v="2"/>
    <x v="3"/>
    <x v="1"/>
    <s v="Divorced"/>
    <n v="7655"/>
    <n v="8039"/>
    <n v="0"/>
    <s v="Y"/>
    <s v="No"/>
    <n v="17"/>
    <n v="3"/>
    <n v="2"/>
    <n v="80"/>
    <n v="3"/>
    <n v="10"/>
    <n v="3"/>
    <n v="2"/>
    <n v="9"/>
    <n v="7"/>
    <n v="1"/>
    <n v="7"/>
  </r>
  <r>
    <n v="46"/>
    <x v="0"/>
    <x v="1"/>
    <x v="1"/>
    <s v="Travel_Rarely"/>
    <n v="406"/>
    <x v="0"/>
    <n v="3"/>
    <x v="1"/>
    <x v="3"/>
    <x v="0"/>
    <n v="1124"/>
    <n v="1"/>
    <x v="1"/>
    <n v="52"/>
    <n v="3"/>
    <x v="3"/>
    <x v="5"/>
    <x v="2"/>
    <s v="Married"/>
    <n v="17465"/>
    <n v="15596"/>
    <n v="3"/>
    <s v="Y"/>
    <s v="No"/>
    <n v="12"/>
    <n v="3"/>
    <n v="4"/>
    <n v="80"/>
    <n v="1"/>
    <n v="23"/>
    <n v="3"/>
    <n v="3"/>
    <n v="12"/>
    <n v="9"/>
    <n v="4"/>
    <n v="9"/>
  </r>
  <r>
    <n v="38"/>
    <x v="1"/>
    <x v="1"/>
    <x v="1"/>
    <s v="Travel_Rarely"/>
    <n v="130"/>
    <x v="0"/>
    <n v="2"/>
    <x v="0"/>
    <x v="3"/>
    <x v="0"/>
    <n v="1125"/>
    <n v="4"/>
    <x v="1"/>
    <n v="32"/>
    <n v="3"/>
    <x v="2"/>
    <x v="0"/>
    <x v="1"/>
    <s v="Single"/>
    <n v="7351"/>
    <n v="20619"/>
    <n v="7"/>
    <s v="Y"/>
    <s v="No"/>
    <n v="16"/>
    <n v="3"/>
    <n v="3"/>
    <n v="80"/>
    <n v="0"/>
    <n v="10"/>
    <n v="2"/>
    <n v="3"/>
    <n v="1"/>
    <n v="0"/>
    <n v="0"/>
    <n v="0"/>
  </r>
  <r>
    <n v="43"/>
    <x v="0"/>
    <x v="1"/>
    <x v="1"/>
    <s v="Travel_Frequently"/>
    <n v="1082"/>
    <x v="1"/>
    <n v="27"/>
    <x v="3"/>
    <x v="0"/>
    <x v="0"/>
    <n v="1126"/>
    <n v="3"/>
    <x v="0"/>
    <n v="83"/>
    <n v="3"/>
    <x v="2"/>
    <x v="3"/>
    <x v="3"/>
    <s v="Married"/>
    <n v="10820"/>
    <n v="11535"/>
    <n v="8"/>
    <s v="Y"/>
    <s v="No"/>
    <n v="11"/>
    <n v="3"/>
    <n v="3"/>
    <n v="80"/>
    <n v="1"/>
    <n v="18"/>
    <n v="1"/>
    <n v="3"/>
    <n v="8"/>
    <n v="7"/>
    <n v="0"/>
    <n v="1"/>
  </r>
  <r>
    <n v="39"/>
    <x v="1"/>
    <x v="0"/>
    <x v="0"/>
    <s v="Travel_Frequently"/>
    <n v="203"/>
    <x v="1"/>
    <n v="2"/>
    <x v="3"/>
    <x v="0"/>
    <x v="0"/>
    <n v="1127"/>
    <n v="1"/>
    <x v="1"/>
    <n v="84"/>
    <n v="3"/>
    <x v="3"/>
    <x v="4"/>
    <x v="0"/>
    <s v="Divorced"/>
    <n v="12169"/>
    <n v="13547"/>
    <n v="7"/>
    <s v="Y"/>
    <s v="No"/>
    <n v="11"/>
    <n v="3"/>
    <n v="4"/>
    <n v="80"/>
    <n v="3"/>
    <n v="21"/>
    <n v="4"/>
    <n v="3"/>
    <n v="18"/>
    <n v="7"/>
    <n v="11"/>
    <n v="5"/>
  </r>
  <r>
    <n v="40"/>
    <x v="1"/>
    <x v="1"/>
    <x v="1"/>
    <s v="Travel_Rarely"/>
    <n v="1308"/>
    <x v="1"/>
    <n v="14"/>
    <x v="3"/>
    <x v="2"/>
    <x v="0"/>
    <n v="1128"/>
    <n v="3"/>
    <x v="1"/>
    <n v="44"/>
    <n v="2"/>
    <x v="4"/>
    <x v="7"/>
    <x v="2"/>
    <s v="Single"/>
    <n v="19626"/>
    <n v="17544"/>
    <n v="1"/>
    <s v="Y"/>
    <s v="No"/>
    <n v="14"/>
    <n v="3"/>
    <n v="1"/>
    <n v="80"/>
    <n v="0"/>
    <n v="21"/>
    <n v="2"/>
    <n v="4"/>
    <n v="20"/>
    <n v="7"/>
    <n v="4"/>
    <n v="9"/>
  </r>
  <r>
    <n v="21"/>
    <x v="2"/>
    <x v="1"/>
    <x v="1"/>
    <s v="Travel_Rarely"/>
    <n v="984"/>
    <x v="1"/>
    <n v="1"/>
    <x v="1"/>
    <x v="4"/>
    <x v="0"/>
    <n v="1131"/>
    <n v="4"/>
    <x v="0"/>
    <n v="70"/>
    <n v="2"/>
    <x v="1"/>
    <x v="1"/>
    <x v="1"/>
    <s v="Single"/>
    <n v="2070"/>
    <n v="25326"/>
    <n v="1"/>
    <s v="Y"/>
    <s v="Yes"/>
    <n v="11"/>
    <n v="3"/>
    <n v="3"/>
    <n v="80"/>
    <n v="0"/>
    <n v="2"/>
    <n v="6"/>
    <n v="4"/>
    <n v="2"/>
    <n v="2"/>
    <n v="2"/>
    <n v="2"/>
  </r>
  <r>
    <n v="39"/>
    <x v="1"/>
    <x v="1"/>
    <x v="1"/>
    <s v="Non-Travel"/>
    <n v="439"/>
    <x v="1"/>
    <n v="9"/>
    <x v="3"/>
    <x v="0"/>
    <x v="0"/>
    <n v="1132"/>
    <n v="3"/>
    <x v="1"/>
    <n v="70"/>
    <n v="3"/>
    <x v="0"/>
    <x v="2"/>
    <x v="1"/>
    <s v="Single"/>
    <n v="6782"/>
    <n v="8770"/>
    <n v="9"/>
    <s v="Y"/>
    <s v="No"/>
    <n v="15"/>
    <n v="3"/>
    <n v="3"/>
    <n v="80"/>
    <n v="0"/>
    <n v="9"/>
    <n v="2"/>
    <n v="2"/>
    <n v="5"/>
    <n v="4"/>
    <n v="0"/>
    <n v="3"/>
  </r>
  <r>
    <n v="36"/>
    <x v="1"/>
    <x v="1"/>
    <x v="1"/>
    <s v="Non-Travel"/>
    <n v="217"/>
    <x v="1"/>
    <n v="18"/>
    <x v="2"/>
    <x v="0"/>
    <x v="0"/>
    <n v="1133"/>
    <n v="1"/>
    <x v="1"/>
    <n v="78"/>
    <n v="3"/>
    <x v="0"/>
    <x v="3"/>
    <x v="0"/>
    <s v="Single"/>
    <n v="7779"/>
    <n v="23238"/>
    <n v="2"/>
    <s v="Y"/>
    <s v="No"/>
    <n v="20"/>
    <n v="4"/>
    <n v="1"/>
    <n v="80"/>
    <n v="0"/>
    <n v="18"/>
    <n v="0"/>
    <n v="3"/>
    <n v="11"/>
    <n v="9"/>
    <n v="0"/>
    <n v="9"/>
  </r>
  <r>
    <n v="31"/>
    <x v="1"/>
    <x v="1"/>
    <x v="1"/>
    <s v="Travel_Frequently"/>
    <n v="793"/>
    <x v="0"/>
    <n v="20"/>
    <x v="3"/>
    <x v="0"/>
    <x v="0"/>
    <n v="1135"/>
    <n v="3"/>
    <x v="1"/>
    <n v="67"/>
    <n v="4"/>
    <x v="1"/>
    <x v="6"/>
    <x v="0"/>
    <s v="Married"/>
    <n v="2791"/>
    <n v="21981"/>
    <n v="0"/>
    <s v="Y"/>
    <s v="No"/>
    <n v="12"/>
    <n v="3"/>
    <n v="1"/>
    <n v="80"/>
    <n v="1"/>
    <n v="3"/>
    <n v="4"/>
    <n v="3"/>
    <n v="2"/>
    <n v="2"/>
    <n v="2"/>
    <n v="2"/>
  </r>
  <r>
    <n v="28"/>
    <x v="2"/>
    <x v="1"/>
    <x v="1"/>
    <s v="Travel_Rarely"/>
    <n v="1451"/>
    <x v="1"/>
    <n v="2"/>
    <x v="1"/>
    <x v="0"/>
    <x v="0"/>
    <n v="1136"/>
    <n v="1"/>
    <x v="1"/>
    <n v="67"/>
    <n v="2"/>
    <x v="1"/>
    <x v="1"/>
    <x v="1"/>
    <s v="Married"/>
    <n v="3201"/>
    <n v="19911"/>
    <n v="0"/>
    <s v="Y"/>
    <s v="No"/>
    <n v="17"/>
    <n v="3"/>
    <n v="1"/>
    <n v="80"/>
    <n v="0"/>
    <n v="6"/>
    <n v="2"/>
    <n v="1"/>
    <n v="5"/>
    <n v="3"/>
    <n v="0"/>
    <n v="4"/>
  </r>
  <r>
    <n v="35"/>
    <x v="1"/>
    <x v="1"/>
    <x v="1"/>
    <s v="Travel_Frequently"/>
    <n v="1182"/>
    <x v="0"/>
    <n v="11"/>
    <x v="0"/>
    <x v="3"/>
    <x v="0"/>
    <n v="1137"/>
    <n v="4"/>
    <x v="1"/>
    <n v="54"/>
    <n v="3"/>
    <x v="0"/>
    <x v="0"/>
    <x v="0"/>
    <s v="Divorced"/>
    <n v="4968"/>
    <n v="18500"/>
    <n v="1"/>
    <s v="Y"/>
    <s v="No"/>
    <n v="11"/>
    <n v="3"/>
    <n v="4"/>
    <n v="80"/>
    <n v="1"/>
    <n v="5"/>
    <n v="3"/>
    <n v="3"/>
    <n v="5"/>
    <n v="2"/>
    <n v="0"/>
    <n v="2"/>
  </r>
  <r>
    <n v="49"/>
    <x v="0"/>
    <x v="1"/>
    <x v="1"/>
    <s v="Travel_Rarely"/>
    <n v="174"/>
    <x v="0"/>
    <n v="8"/>
    <x v="2"/>
    <x v="4"/>
    <x v="0"/>
    <n v="1138"/>
    <n v="4"/>
    <x v="1"/>
    <n v="56"/>
    <n v="2"/>
    <x v="3"/>
    <x v="0"/>
    <x v="1"/>
    <s v="Married"/>
    <n v="13120"/>
    <n v="11879"/>
    <n v="6"/>
    <s v="Y"/>
    <s v="No"/>
    <n v="17"/>
    <n v="3"/>
    <n v="2"/>
    <n v="80"/>
    <n v="1"/>
    <n v="22"/>
    <n v="3"/>
    <n v="3"/>
    <n v="9"/>
    <n v="8"/>
    <n v="2"/>
    <n v="3"/>
  </r>
  <r>
    <n v="34"/>
    <x v="1"/>
    <x v="1"/>
    <x v="1"/>
    <s v="Travel_Frequently"/>
    <n v="1003"/>
    <x v="1"/>
    <n v="2"/>
    <x v="0"/>
    <x v="0"/>
    <x v="0"/>
    <n v="1140"/>
    <n v="4"/>
    <x v="1"/>
    <n v="95"/>
    <n v="3"/>
    <x v="0"/>
    <x v="3"/>
    <x v="2"/>
    <s v="Single"/>
    <n v="4033"/>
    <n v="15834"/>
    <n v="2"/>
    <s v="Y"/>
    <s v="No"/>
    <n v="11"/>
    <n v="3"/>
    <n v="4"/>
    <n v="80"/>
    <n v="0"/>
    <n v="5"/>
    <n v="3"/>
    <n v="2"/>
    <n v="3"/>
    <n v="2"/>
    <n v="0"/>
    <n v="2"/>
  </r>
  <r>
    <n v="29"/>
    <x v="2"/>
    <x v="1"/>
    <x v="1"/>
    <s v="Travel_Frequently"/>
    <n v="490"/>
    <x v="1"/>
    <n v="10"/>
    <x v="3"/>
    <x v="0"/>
    <x v="0"/>
    <n v="1143"/>
    <n v="4"/>
    <x v="0"/>
    <n v="61"/>
    <n v="3"/>
    <x v="1"/>
    <x v="1"/>
    <x v="1"/>
    <s v="Divorced"/>
    <n v="3291"/>
    <n v="17940"/>
    <n v="0"/>
    <s v="Y"/>
    <s v="No"/>
    <n v="14"/>
    <n v="3"/>
    <n v="4"/>
    <n v="80"/>
    <n v="2"/>
    <n v="8"/>
    <n v="2"/>
    <n v="2"/>
    <n v="7"/>
    <n v="5"/>
    <n v="1"/>
    <n v="1"/>
  </r>
  <r>
    <n v="42"/>
    <x v="0"/>
    <x v="1"/>
    <x v="1"/>
    <s v="Travel_Rarely"/>
    <n v="188"/>
    <x v="1"/>
    <n v="29"/>
    <x v="3"/>
    <x v="2"/>
    <x v="0"/>
    <n v="1148"/>
    <n v="2"/>
    <x v="1"/>
    <n v="56"/>
    <n v="1"/>
    <x v="0"/>
    <x v="2"/>
    <x v="0"/>
    <s v="Single"/>
    <n v="4272"/>
    <n v="9558"/>
    <n v="4"/>
    <s v="Y"/>
    <s v="No"/>
    <n v="19"/>
    <n v="3"/>
    <n v="1"/>
    <n v="80"/>
    <n v="0"/>
    <n v="16"/>
    <n v="3"/>
    <n v="3"/>
    <n v="1"/>
    <n v="0"/>
    <n v="0"/>
    <n v="0"/>
  </r>
  <r>
    <n v="29"/>
    <x v="2"/>
    <x v="1"/>
    <x v="1"/>
    <s v="Travel_Rarely"/>
    <n v="718"/>
    <x v="1"/>
    <n v="8"/>
    <x v="1"/>
    <x v="2"/>
    <x v="0"/>
    <n v="1150"/>
    <n v="2"/>
    <x v="1"/>
    <n v="79"/>
    <n v="2"/>
    <x v="0"/>
    <x v="3"/>
    <x v="0"/>
    <s v="Married"/>
    <n v="5056"/>
    <n v="17689"/>
    <n v="1"/>
    <s v="Y"/>
    <s v="Yes"/>
    <n v="15"/>
    <n v="3"/>
    <n v="3"/>
    <n v="80"/>
    <n v="1"/>
    <n v="10"/>
    <n v="2"/>
    <n v="2"/>
    <n v="10"/>
    <n v="7"/>
    <n v="1"/>
    <n v="2"/>
  </r>
  <r>
    <n v="38"/>
    <x v="1"/>
    <x v="1"/>
    <x v="1"/>
    <s v="Travel_Rarely"/>
    <n v="433"/>
    <x v="2"/>
    <n v="1"/>
    <x v="3"/>
    <x v="5"/>
    <x v="0"/>
    <n v="1152"/>
    <n v="3"/>
    <x v="1"/>
    <n v="37"/>
    <n v="4"/>
    <x v="1"/>
    <x v="8"/>
    <x v="2"/>
    <s v="Married"/>
    <n v="2844"/>
    <n v="6004"/>
    <n v="1"/>
    <s v="Y"/>
    <s v="No"/>
    <n v="13"/>
    <n v="3"/>
    <n v="4"/>
    <n v="80"/>
    <n v="1"/>
    <n v="7"/>
    <n v="2"/>
    <n v="4"/>
    <n v="7"/>
    <n v="6"/>
    <n v="5"/>
    <n v="0"/>
  </r>
  <r>
    <n v="28"/>
    <x v="2"/>
    <x v="1"/>
    <x v="1"/>
    <s v="Travel_Frequently"/>
    <n v="773"/>
    <x v="1"/>
    <n v="6"/>
    <x v="3"/>
    <x v="0"/>
    <x v="0"/>
    <n v="1154"/>
    <n v="3"/>
    <x v="1"/>
    <n v="39"/>
    <n v="2"/>
    <x v="1"/>
    <x v="1"/>
    <x v="2"/>
    <s v="Divorced"/>
    <n v="2703"/>
    <n v="22088"/>
    <n v="1"/>
    <s v="Y"/>
    <s v="Yes"/>
    <n v="14"/>
    <n v="3"/>
    <n v="4"/>
    <n v="80"/>
    <n v="1"/>
    <n v="3"/>
    <n v="2"/>
    <n v="3"/>
    <n v="3"/>
    <n v="1"/>
    <n v="0"/>
    <n v="2"/>
  </r>
  <r>
    <n v="18"/>
    <x v="2"/>
    <x v="0"/>
    <x v="0"/>
    <s v="Non-Travel"/>
    <n v="247"/>
    <x v="1"/>
    <n v="8"/>
    <x v="1"/>
    <x v="2"/>
    <x v="0"/>
    <n v="1156"/>
    <n v="3"/>
    <x v="1"/>
    <n v="80"/>
    <n v="3"/>
    <x v="1"/>
    <x v="2"/>
    <x v="2"/>
    <s v="Single"/>
    <n v="1904"/>
    <n v="13556"/>
    <n v="1"/>
    <s v="Y"/>
    <s v="No"/>
    <n v="12"/>
    <n v="3"/>
    <n v="4"/>
    <n v="80"/>
    <n v="0"/>
    <n v="0"/>
    <n v="0"/>
    <n v="3"/>
    <n v="0"/>
    <n v="0"/>
    <n v="0"/>
    <n v="0"/>
  </r>
  <r>
    <n v="33"/>
    <x v="1"/>
    <x v="0"/>
    <x v="0"/>
    <s v="Travel_Rarely"/>
    <n v="603"/>
    <x v="0"/>
    <n v="9"/>
    <x v="2"/>
    <x v="3"/>
    <x v="0"/>
    <n v="1157"/>
    <n v="1"/>
    <x v="0"/>
    <n v="77"/>
    <n v="3"/>
    <x v="0"/>
    <x v="0"/>
    <x v="3"/>
    <s v="Single"/>
    <n v="8224"/>
    <n v="18385"/>
    <n v="0"/>
    <s v="Y"/>
    <s v="Yes"/>
    <n v="17"/>
    <n v="3"/>
    <n v="1"/>
    <n v="80"/>
    <n v="0"/>
    <n v="6"/>
    <n v="3"/>
    <n v="3"/>
    <n v="5"/>
    <n v="2"/>
    <n v="0"/>
    <n v="3"/>
  </r>
  <r>
    <n v="41"/>
    <x v="0"/>
    <x v="1"/>
    <x v="1"/>
    <s v="Travel_Rarely"/>
    <n v="167"/>
    <x v="1"/>
    <n v="12"/>
    <x v="2"/>
    <x v="0"/>
    <x v="0"/>
    <n v="1158"/>
    <n v="2"/>
    <x v="1"/>
    <n v="46"/>
    <n v="3"/>
    <x v="1"/>
    <x v="2"/>
    <x v="0"/>
    <s v="Married"/>
    <n v="4766"/>
    <n v="9051"/>
    <n v="3"/>
    <s v="Y"/>
    <s v="Yes"/>
    <n v="11"/>
    <n v="3"/>
    <n v="1"/>
    <n v="80"/>
    <n v="1"/>
    <n v="6"/>
    <n v="4"/>
    <n v="3"/>
    <n v="1"/>
    <n v="0"/>
    <n v="0"/>
    <n v="0"/>
  </r>
  <r>
    <n v="31"/>
    <x v="1"/>
    <x v="0"/>
    <x v="0"/>
    <s v="Travel_Frequently"/>
    <n v="874"/>
    <x v="1"/>
    <n v="15"/>
    <x v="3"/>
    <x v="2"/>
    <x v="0"/>
    <n v="1160"/>
    <n v="3"/>
    <x v="1"/>
    <n v="72"/>
    <n v="3"/>
    <x v="1"/>
    <x v="2"/>
    <x v="2"/>
    <s v="Married"/>
    <n v="2610"/>
    <n v="6233"/>
    <n v="1"/>
    <s v="Y"/>
    <s v="No"/>
    <n v="12"/>
    <n v="3"/>
    <n v="3"/>
    <n v="80"/>
    <n v="1"/>
    <n v="2"/>
    <n v="5"/>
    <n v="2"/>
    <n v="2"/>
    <n v="2"/>
    <n v="2"/>
    <n v="2"/>
  </r>
  <r>
    <n v="37"/>
    <x v="1"/>
    <x v="1"/>
    <x v="1"/>
    <s v="Travel_Rarely"/>
    <n v="367"/>
    <x v="1"/>
    <n v="25"/>
    <x v="0"/>
    <x v="2"/>
    <x v="0"/>
    <n v="1161"/>
    <n v="3"/>
    <x v="0"/>
    <n v="52"/>
    <n v="2"/>
    <x v="0"/>
    <x v="4"/>
    <x v="0"/>
    <s v="Divorced"/>
    <n v="5731"/>
    <n v="17171"/>
    <n v="7"/>
    <s v="Y"/>
    <s v="No"/>
    <n v="13"/>
    <n v="3"/>
    <n v="3"/>
    <n v="80"/>
    <n v="2"/>
    <n v="9"/>
    <n v="2"/>
    <n v="3"/>
    <n v="6"/>
    <n v="2"/>
    <n v="1"/>
    <n v="3"/>
  </r>
  <r>
    <n v="27"/>
    <x v="2"/>
    <x v="1"/>
    <x v="1"/>
    <s v="Travel_Rarely"/>
    <n v="199"/>
    <x v="1"/>
    <n v="6"/>
    <x v="3"/>
    <x v="0"/>
    <x v="0"/>
    <n v="1162"/>
    <n v="4"/>
    <x v="1"/>
    <n v="55"/>
    <n v="2"/>
    <x v="1"/>
    <x v="1"/>
    <x v="2"/>
    <s v="Married"/>
    <n v="2539"/>
    <n v="7950"/>
    <n v="1"/>
    <s v="Y"/>
    <s v="No"/>
    <n v="13"/>
    <n v="3"/>
    <n v="3"/>
    <n v="80"/>
    <n v="1"/>
    <n v="4"/>
    <n v="0"/>
    <n v="3"/>
    <n v="4"/>
    <n v="2"/>
    <n v="2"/>
    <n v="2"/>
  </r>
  <r>
    <n v="34"/>
    <x v="1"/>
    <x v="1"/>
    <x v="1"/>
    <s v="Travel_Rarely"/>
    <n v="1400"/>
    <x v="0"/>
    <n v="9"/>
    <x v="1"/>
    <x v="0"/>
    <x v="0"/>
    <n v="1163"/>
    <n v="2"/>
    <x v="0"/>
    <n v="70"/>
    <n v="3"/>
    <x v="0"/>
    <x v="0"/>
    <x v="2"/>
    <s v="Married"/>
    <n v="5714"/>
    <n v="5829"/>
    <n v="1"/>
    <s v="Y"/>
    <s v="No"/>
    <n v="20"/>
    <n v="4"/>
    <n v="1"/>
    <n v="80"/>
    <n v="0"/>
    <n v="6"/>
    <n v="3"/>
    <n v="2"/>
    <n v="6"/>
    <n v="5"/>
    <n v="1"/>
    <n v="3"/>
  </r>
  <r>
    <n v="35"/>
    <x v="1"/>
    <x v="1"/>
    <x v="1"/>
    <s v="Travel_Rarely"/>
    <n v="528"/>
    <x v="2"/>
    <n v="8"/>
    <x v="2"/>
    <x v="4"/>
    <x v="0"/>
    <n v="1164"/>
    <n v="3"/>
    <x v="1"/>
    <n v="100"/>
    <n v="3"/>
    <x v="1"/>
    <x v="8"/>
    <x v="2"/>
    <s v="Single"/>
    <n v="4323"/>
    <n v="7108"/>
    <n v="1"/>
    <s v="Y"/>
    <s v="No"/>
    <n v="17"/>
    <n v="3"/>
    <n v="2"/>
    <n v="80"/>
    <n v="0"/>
    <n v="6"/>
    <n v="2"/>
    <n v="1"/>
    <n v="5"/>
    <n v="4"/>
    <n v="1"/>
    <n v="4"/>
  </r>
  <r>
    <n v="29"/>
    <x v="2"/>
    <x v="0"/>
    <x v="0"/>
    <s v="Travel_Rarely"/>
    <n v="408"/>
    <x v="0"/>
    <n v="23"/>
    <x v="1"/>
    <x v="0"/>
    <x v="0"/>
    <n v="1165"/>
    <n v="4"/>
    <x v="0"/>
    <n v="45"/>
    <n v="2"/>
    <x v="2"/>
    <x v="0"/>
    <x v="3"/>
    <s v="Married"/>
    <n v="7336"/>
    <n v="11162"/>
    <n v="1"/>
    <s v="Y"/>
    <s v="No"/>
    <n v="13"/>
    <n v="3"/>
    <n v="1"/>
    <n v="80"/>
    <n v="1"/>
    <n v="11"/>
    <n v="3"/>
    <n v="1"/>
    <n v="11"/>
    <n v="8"/>
    <n v="3"/>
    <n v="10"/>
  </r>
  <r>
    <n v="40"/>
    <x v="1"/>
    <x v="1"/>
    <x v="1"/>
    <s v="Travel_Frequently"/>
    <n v="593"/>
    <x v="1"/>
    <n v="9"/>
    <x v="2"/>
    <x v="2"/>
    <x v="0"/>
    <n v="1166"/>
    <n v="2"/>
    <x v="0"/>
    <n v="88"/>
    <n v="3"/>
    <x v="2"/>
    <x v="7"/>
    <x v="2"/>
    <s v="Single"/>
    <n v="13499"/>
    <n v="13782"/>
    <n v="9"/>
    <s v="Y"/>
    <s v="No"/>
    <n v="17"/>
    <n v="3"/>
    <n v="3"/>
    <n v="80"/>
    <n v="0"/>
    <n v="20"/>
    <n v="3"/>
    <n v="2"/>
    <n v="18"/>
    <n v="7"/>
    <n v="2"/>
    <n v="13"/>
  </r>
  <r>
    <n v="42"/>
    <x v="0"/>
    <x v="0"/>
    <x v="0"/>
    <s v="Travel_Frequently"/>
    <n v="481"/>
    <x v="0"/>
    <n v="12"/>
    <x v="3"/>
    <x v="0"/>
    <x v="0"/>
    <n v="1167"/>
    <n v="3"/>
    <x v="1"/>
    <n v="44"/>
    <n v="3"/>
    <x v="3"/>
    <x v="0"/>
    <x v="3"/>
    <s v="Single"/>
    <n v="13758"/>
    <n v="2447"/>
    <n v="0"/>
    <s v="Y"/>
    <s v="Yes"/>
    <n v="12"/>
    <n v="3"/>
    <n v="2"/>
    <n v="80"/>
    <n v="0"/>
    <n v="22"/>
    <n v="2"/>
    <n v="2"/>
    <n v="21"/>
    <n v="9"/>
    <n v="13"/>
    <n v="14"/>
  </r>
  <r>
    <n v="42"/>
    <x v="0"/>
    <x v="1"/>
    <x v="1"/>
    <s v="Travel_Rarely"/>
    <n v="647"/>
    <x v="0"/>
    <n v="4"/>
    <x v="2"/>
    <x v="3"/>
    <x v="0"/>
    <n v="1171"/>
    <n v="2"/>
    <x v="1"/>
    <n v="45"/>
    <n v="3"/>
    <x v="0"/>
    <x v="0"/>
    <x v="3"/>
    <s v="Single"/>
    <n v="5155"/>
    <n v="2253"/>
    <n v="7"/>
    <s v="Y"/>
    <s v="No"/>
    <n v="13"/>
    <n v="3"/>
    <n v="4"/>
    <n v="80"/>
    <n v="0"/>
    <n v="9"/>
    <n v="3"/>
    <n v="4"/>
    <n v="6"/>
    <n v="4"/>
    <n v="1"/>
    <n v="5"/>
  </r>
  <r>
    <n v="35"/>
    <x v="1"/>
    <x v="1"/>
    <x v="1"/>
    <s v="Travel_Rarely"/>
    <n v="982"/>
    <x v="1"/>
    <n v="1"/>
    <x v="2"/>
    <x v="2"/>
    <x v="0"/>
    <n v="1172"/>
    <n v="4"/>
    <x v="1"/>
    <n v="58"/>
    <n v="2"/>
    <x v="1"/>
    <x v="2"/>
    <x v="2"/>
    <s v="Married"/>
    <n v="2258"/>
    <n v="16340"/>
    <n v="6"/>
    <s v="Y"/>
    <s v="No"/>
    <n v="12"/>
    <n v="3"/>
    <n v="2"/>
    <n v="80"/>
    <n v="1"/>
    <n v="10"/>
    <n v="2"/>
    <n v="3"/>
    <n v="8"/>
    <n v="0"/>
    <n v="1"/>
    <n v="7"/>
  </r>
  <r>
    <n v="24"/>
    <x v="2"/>
    <x v="1"/>
    <x v="1"/>
    <s v="Travel_Rarely"/>
    <n v="477"/>
    <x v="1"/>
    <n v="24"/>
    <x v="3"/>
    <x v="2"/>
    <x v="0"/>
    <n v="1173"/>
    <n v="4"/>
    <x v="1"/>
    <n v="49"/>
    <n v="3"/>
    <x v="1"/>
    <x v="2"/>
    <x v="1"/>
    <s v="Single"/>
    <n v="3597"/>
    <n v="6409"/>
    <n v="8"/>
    <s v="Y"/>
    <s v="No"/>
    <n v="22"/>
    <n v="4"/>
    <n v="4"/>
    <n v="80"/>
    <n v="0"/>
    <n v="6"/>
    <n v="2"/>
    <n v="3"/>
    <n v="4"/>
    <n v="3"/>
    <n v="1"/>
    <n v="2"/>
  </r>
  <r>
    <n v="28"/>
    <x v="2"/>
    <x v="0"/>
    <x v="0"/>
    <s v="Travel_Rarely"/>
    <n v="1485"/>
    <x v="1"/>
    <n v="12"/>
    <x v="1"/>
    <x v="0"/>
    <x v="0"/>
    <n v="1175"/>
    <n v="3"/>
    <x v="0"/>
    <n v="79"/>
    <n v="3"/>
    <x v="1"/>
    <x v="2"/>
    <x v="0"/>
    <s v="Married"/>
    <n v="2515"/>
    <n v="22955"/>
    <n v="1"/>
    <s v="Y"/>
    <s v="Yes"/>
    <n v="11"/>
    <n v="3"/>
    <n v="4"/>
    <n v="80"/>
    <n v="0"/>
    <n v="1"/>
    <n v="4"/>
    <n v="2"/>
    <n v="1"/>
    <n v="1"/>
    <n v="0"/>
    <n v="0"/>
  </r>
  <r>
    <n v="26"/>
    <x v="2"/>
    <x v="1"/>
    <x v="1"/>
    <s v="Travel_Rarely"/>
    <n v="1384"/>
    <x v="1"/>
    <n v="3"/>
    <x v="2"/>
    <x v="2"/>
    <x v="0"/>
    <n v="1177"/>
    <n v="1"/>
    <x v="1"/>
    <n v="82"/>
    <n v="4"/>
    <x v="1"/>
    <x v="2"/>
    <x v="0"/>
    <s v="Married"/>
    <n v="4420"/>
    <n v="13421"/>
    <n v="1"/>
    <s v="Y"/>
    <s v="No"/>
    <n v="22"/>
    <n v="4"/>
    <n v="2"/>
    <n v="80"/>
    <n v="1"/>
    <n v="8"/>
    <n v="2"/>
    <n v="3"/>
    <n v="8"/>
    <n v="7"/>
    <n v="0"/>
    <n v="7"/>
  </r>
  <r>
    <n v="30"/>
    <x v="1"/>
    <x v="1"/>
    <x v="1"/>
    <s v="Travel_Rarely"/>
    <n v="852"/>
    <x v="0"/>
    <n v="10"/>
    <x v="3"/>
    <x v="3"/>
    <x v="0"/>
    <n v="1179"/>
    <n v="3"/>
    <x v="1"/>
    <n v="72"/>
    <n v="2"/>
    <x v="0"/>
    <x v="0"/>
    <x v="2"/>
    <s v="Married"/>
    <n v="6578"/>
    <n v="2706"/>
    <n v="1"/>
    <s v="Y"/>
    <s v="No"/>
    <n v="18"/>
    <n v="3"/>
    <n v="1"/>
    <n v="80"/>
    <n v="1"/>
    <n v="10"/>
    <n v="3"/>
    <n v="3"/>
    <n v="10"/>
    <n v="3"/>
    <n v="1"/>
    <n v="4"/>
  </r>
  <r>
    <n v="40"/>
    <x v="1"/>
    <x v="1"/>
    <x v="1"/>
    <s v="Travel_Frequently"/>
    <n v="902"/>
    <x v="1"/>
    <n v="26"/>
    <x v="0"/>
    <x v="2"/>
    <x v="0"/>
    <n v="1180"/>
    <n v="3"/>
    <x v="0"/>
    <n v="92"/>
    <n v="2"/>
    <x v="0"/>
    <x v="1"/>
    <x v="0"/>
    <s v="Married"/>
    <n v="4422"/>
    <n v="21203"/>
    <n v="3"/>
    <s v="Y"/>
    <s v="Yes"/>
    <n v="13"/>
    <n v="3"/>
    <n v="4"/>
    <n v="80"/>
    <n v="1"/>
    <n v="16"/>
    <n v="3"/>
    <n v="1"/>
    <n v="1"/>
    <n v="1"/>
    <n v="0"/>
    <n v="0"/>
  </r>
  <r>
    <n v="35"/>
    <x v="1"/>
    <x v="1"/>
    <x v="1"/>
    <s v="Travel_Rarely"/>
    <n v="819"/>
    <x v="1"/>
    <n v="2"/>
    <x v="3"/>
    <x v="0"/>
    <x v="0"/>
    <n v="1182"/>
    <n v="3"/>
    <x v="1"/>
    <n v="44"/>
    <n v="2"/>
    <x v="2"/>
    <x v="3"/>
    <x v="1"/>
    <s v="Divorced"/>
    <n v="10274"/>
    <n v="19588"/>
    <n v="2"/>
    <s v="Y"/>
    <s v="No"/>
    <n v="18"/>
    <n v="3"/>
    <n v="2"/>
    <n v="80"/>
    <n v="1"/>
    <n v="15"/>
    <n v="2"/>
    <n v="4"/>
    <n v="7"/>
    <n v="7"/>
    <n v="6"/>
    <n v="4"/>
  </r>
  <r>
    <n v="34"/>
    <x v="1"/>
    <x v="1"/>
    <x v="1"/>
    <s v="Travel_Frequently"/>
    <n v="669"/>
    <x v="1"/>
    <n v="1"/>
    <x v="3"/>
    <x v="2"/>
    <x v="0"/>
    <n v="1184"/>
    <n v="4"/>
    <x v="1"/>
    <n v="97"/>
    <n v="2"/>
    <x v="0"/>
    <x v="4"/>
    <x v="3"/>
    <s v="Single"/>
    <n v="5343"/>
    <n v="25755"/>
    <n v="0"/>
    <s v="Y"/>
    <s v="No"/>
    <n v="20"/>
    <n v="4"/>
    <n v="3"/>
    <n v="80"/>
    <n v="0"/>
    <n v="14"/>
    <n v="3"/>
    <n v="3"/>
    <n v="13"/>
    <n v="9"/>
    <n v="4"/>
    <n v="9"/>
  </r>
  <r>
    <n v="35"/>
    <x v="1"/>
    <x v="1"/>
    <x v="1"/>
    <s v="Travel_Frequently"/>
    <n v="636"/>
    <x v="1"/>
    <n v="4"/>
    <x v="2"/>
    <x v="1"/>
    <x v="0"/>
    <n v="1185"/>
    <n v="4"/>
    <x v="1"/>
    <n v="47"/>
    <n v="2"/>
    <x v="1"/>
    <x v="2"/>
    <x v="0"/>
    <s v="Married"/>
    <n v="2376"/>
    <n v="26537"/>
    <n v="1"/>
    <s v="Y"/>
    <s v="No"/>
    <n v="13"/>
    <n v="3"/>
    <n v="2"/>
    <n v="80"/>
    <n v="1"/>
    <n v="2"/>
    <n v="2"/>
    <n v="4"/>
    <n v="2"/>
    <n v="2"/>
    <n v="2"/>
    <n v="2"/>
  </r>
  <r>
    <n v="43"/>
    <x v="0"/>
    <x v="0"/>
    <x v="0"/>
    <s v="Travel_Rarely"/>
    <n v="1372"/>
    <x v="0"/>
    <n v="9"/>
    <x v="3"/>
    <x v="3"/>
    <x v="0"/>
    <n v="1188"/>
    <n v="1"/>
    <x v="0"/>
    <n v="85"/>
    <n v="1"/>
    <x v="0"/>
    <x v="0"/>
    <x v="2"/>
    <s v="Single"/>
    <n v="5346"/>
    <n v="9489"/>
    <n v="8"/>
    <s v="Y"/>
    <s v="No"/>
    <n v="13"/>
    <n v="3"/>
    <n v="2"/>
    <n v="80"/>
    <n v="0"/>
    <n v="7"/>
    <n v="2"/>
    <n v="2"/>
    <n v="4"/>
    <n v="3"/>
    <n v="1"/>
    <n v="3"/>
  </r>
  <r>
    <n v="32"/>
    <x v="1"/>
    <x v="1"/>
    <x v="1"/>
    <s v="Non-Travel"/>
    <n v="862"/>
    <x v="0"/>
    <n v="2"/>
    <x v="1"/>
    <x v="0"/>
    <x v="0"/>
    <n v="1190"/>
    <n v="3"/>
    <x v="0"/>
    <n v="76"/>
    <n v="3"/>
    <x v="1"/>
    <x v="6"/>
    <x v="3"/>
    <s v="Divorced"/>
    <n v="2827"/>
    <n v="14947"/>
    <n v="1"/>
    <s v="Y"/>
    <s v="No"/>
    <n v="12"/>
    <n v="3"/>
    <n v="3"/>
    <n v="80"/>
    <n v="3"/>
    <n v="1"/>
    <n v="3"/>
    <n v="3"/>
    <n v="1"/>
    <n v="0"/>
    <n v="0"/>
    <n v="0"/>
  </r>
  <r>
    <n v="56"/>
    <x v="3"/>
    <x v="1"/>
    <x v="1"/>
    <s v="Travel_Rarely"/>
    <n v="718"/>
    <x v="1"/>
    <n v="4"/>
    <x v="2"/>
    <x v="4"/>
    <x v="0"/>
    <n v="1191"/>
    <n v="4"/>
    <x v="0"/>
    <n v="92"/>
    <n v="3"/>
    <x v="4"/>
    <x v="5"/>
    <x v="3"/>
    <s v="Divorced"/>
    <n v="19943"/>
    <n v="18575"/>
    <n v="4"/>
    <s v="Y"/>
    <s v="No"/>
    <n v="13"/>
    <n v="3"/>
    <n v="4"/>
    <n v="80"/>
    <n v="1"/>
    <n v="28"/>
    <n v="2"/>
    <n v="3"/>
    <n v="5"/>
    <n v="2"/>
    <n v="4"/>
    <n v="2"/>
  </r>
  <r>
    <n v="29"/>
    <x v="2"/>
    <x v="1"/>
    <x v="1"/>
    <s v="Travel_Rarely"/>
    <n v="1401"/>
    <x v="1"/>
    <n v="6"/>
    <x v="1"/>
    <x v="2"/>
    <x v="0"/>
    <n v="1192"/>
    <n v="2"/>
    <x v="0"/>
    <n v="54"/>
    <n v="3"/>
    <x v="1"/>
    <x v="2"/>
    <x v="0"/>
    <s v="Married"/>
    <n v="3131"/>
    <n v="26342"/>
    <n v="1"/>
    <s v="Y"/>
    <s v="No"/>
    <n v="13"/>
    <n v="3"/>
    <n v="1"/>
    <n v="80"/>
    <n v="1"/>
    <n v="10"/>
    <n v="5"/>
    <n v="3"/>
    <n v="10"/>
    <n v="8"/>
    <n v="0"/>
    <n v="8"/>
  </r>
  <r>
    <n v="19"/>
    <x v="2"/>
    <x v="1"/>
    <x v="1"/>
    <s v="Travel_Rarely"/>
    <n v="645"/>
    <x v="1"/>
    <n v="9"/>
    <x v="0"/>
    <x v="0"/>
    <x v="0"/>
    <n v="1193"/>
    <n v="3"/>
    <x v="1"/>
    <n v="54"/>
    <n v="3"/>
    <x v="1"/>
    <x v="1"/>
    <x v="3"/>
    <s v="Single"/>
    <n v="2552"/>
    <n v="7172"/>
    <n v="1"/>
    <s v="Y"/>
    <s v="No"/>
    <n v="25"/>
    <n v="4"/>
    <n v="3"/>
    <n v="80"/>
    <n v="0"/>
    <n v="1"/>
    <n v="4"/>
    <n v="3"/>
    <n v="1"/>
    <n v="1"/>
    <n v="0"/>
    <n v="0"/>
  </r>
  <r>
    <n v="45"/>
    <x v="0"/>
    <x v="1"/>
    <x v="1"/>
    <s v="Travel_Rarely"/>
    <n v="1457"/>
    <x v="1"/>
    <n v="7"/>
    <x v="3"/>
    <x v="2"/>
    <x v="0"/>
    <n v="1195"/>
    <n v="1"/>
    <x v="0"/>
    <n v="83"/>
    <n v="3"/>
    <x v="1"/>
    <x v="1"/>
    <x v="2"/>
    <s v="Married"/>
    <n v="4477"/>
    <n v="20100"/>
    <n v="4"/>
    <s v="Y"/>
    <s v="Yes"/>
    <n v="19"/>
    <n v="3"/>
    <n v="3"/>
    <n v="80"/>
    <n v="1"/>
    <n v="7"/>
    <n v="2"/>
    <n v="2"/>
    <n v="3"/>
    <n v="2"/>
    <n v="0"/>
    <n v="2"/>
  </r>
  <r>
    <n v="37"/>
    <x v="1"/>
    <x v="1"/>
    <x v="1"/>
    <s v="Travel_Rarely"/>
    <n v="977"/>
    <x v="1"/>
    <n v="1"/>
    <x v="3"/>
    <x v="0"/>
    <x v="0"/>
    <n v="1196"/>
    <n v="4"/>
    <x v="0"/>
    <n v="56"/>
    <n v="2"/>
    <x v="0"/>
    <x v="3"/>
    <x v="0"/>
    <s v="Married"/>
    <n v="6474"/>
    <n v="9961"/>
    <n v="1"/>
    <s v="Y"/>
    <s v="No"/>
    <n v="13"/>
    <n v="3"/>
    <n v="2"/>
    <n v="80"/>
    <n v="1"/>
    <n v="14"/>
    <n v="2"/>
    <n v="2"/>
    <n v="14"/>
    <n v="8"/>
    <n v="3"/>
    <n v="11"/>
  </r>
  <r>
    <n v="20"/>
    <x v="2"/>
    <x v="1"/>
    <x v="1"/>
    <s v="Travel_Rarely"/>
    <n v="805"/>
    <x v="1"/>
    <n v="3"/>
    <x v="3"/>
    <x v="0"/>
    <x v="0"/>
    <n v="1198"/>
    <n v="1"/>
    <x v="1"/>
    <n v="87"/>
    <n v="2"/>
    <x v="1"/>
    <x v="2"/>
    <x v="2"/>
    <s v="Single"/>
    <n v="3033"/>
    <n v="12828"/>
    <n v="1"/>
    <s v="Y"/>
    <s v="No"/>
    <n v="12"/>
    <n v="3"/>
    <n v="1"/>
    <n v="80"/>
    <n v="0"/>
    <n v="2"/>
    <n v="2"/>
    <n v="2"/>
    <n v="2"/>
    <n v="2"/>
    <n v="1"/>
    <n v="2"/>
  </r>
  <r>
    <n v="44"/>
    <x v="0"/>
    <x v="0"/>
    <x v="0"/>
    <s v="Travel_Rarely"/>
    <n v="1097"/>
    <x v="1"/>
    <n v="10"/>
    <x v="2"/>
    <x v="0"/>
    <x v="0"/>
    <n v="1200"/>
    <n v="3"/>
    <x v="1"/>
    <n v="96"/>
    <n v="3"/>
    <x v="1"/>
    <x v="1"/>
    <x v="2"/>
    <s v="Single"/>
    <n v="2936"/>
    <n v="10826"/>
    <n v="1"/>
    <s v="Y"/>
    <s v="Yes"/>
    <n v="11"/>
    <n v="3"/>
    <n v="3"/>
    <n v="80"/>
    <n v="0"/>
    <n v="6"/>
    <n v="4"/>
    <n v="3"/>
    <n v="6"/>
    <n v="4"/>
    <n v="0"/>
    <n v="2"/>
  </r>
  <r>
    <n v="53"/>
    <x v="3"/>
    <x v="1"/>
    <x v="1"/>
    <s v="Travel_Rarely"/>
    <n v="1223"/>
    <x v="1"/>
    <n v="7"/>
    <x v="0"/>
    <x v="2"/>
    <x v="0"/>
    <n v="1201"/>
    <n v="4"/>
    <x v="0"/>
    <n v="50"/>
    <n v="3"/>
    <x v="4"/>
    <x v="5"/>
    <x v="2"/>
    <s v="Divorced"/>
    <n v="18606"/>
    <n v="18640"/>
    <n v="3"/>
    <s v="Y"/>
    <s v="No"/>
    <n v="18"/>
    <n v="3"/>
    <n v="2"/>
    <n v="80"/>
    <n v="1"/>
    <n v="26"/>
    <n v="6"/>
    <n v="3"/>
    <n v="7"/>
    <n v="7"/>
    <n v="4"/>
    <n v="7"/>
  </r>
  <r>
    <n v="29"/>
    <x v="2"/>
    <x v="1"/>
    <x v="1"/>
    <s v="Travel_Rarely"/>
    <n v="942"/>
    <x v="1"/>
    <n v="15"/>
    <x v="1"/>
    <x v="0"/>
    <x v="0"/>
    <n v="1202"/>
    <n v="2"/>
    <x v="0"/>
    <n v="69"/>
    <n v="1"/>
    <x v="1"/>
    <x v="1"/>
    <x v="0"/>
    <s v="Married"/>
    <n v="2168"/>
    <n v="26933"/>
    <n v="0"/>
    <s v="Y"/>
    <s v="Yes"/>
    <n v="18"/>
    <n v="3"/>
    <n v="1"/>
    <n v="80"/>
    <n v="1"/>
    <n v="6"/>
    <n v="2"/>
    <n v="2"/>
    <n v="5"/>
    <n v="4"/>
    <n v="1"/>
    <n v="3"/>
  </r>
  <r>
    <n v="22"/>
    <x v="2"/>
    <x v="0"/>
    <x v="0"/>
    <s v="Travel_Frequently"/>
    <n v="1256"/>
    <x v="1"/>
    <n v="3"/>
    <x v="2"/>
    <x v="0"/>
    <x v="0"/>
    <n v="1203"/>
    <n v="3"/>
    <x v="1"/>
    <n v="48"/>
    <n v="2"/>
    <x v="1"/>
    <x v="1"/>
    <x v="0"/>
    <s v="Married"/>
    <n v="2853"/>
    <n v="4223"/>
    <n v="0"/>
    <s v="Y"/>
    <s v="Yes"/>
    <n v="11"/>
    <n v="3"/>
    <n v="2"/>
    <n v="80"/>
    <n v="1"/>
    <n v="1"/>
    <n v="5"/>
    <n v="3"/>
    <n v="0"/>
    <n v="0"/>
    <n v="0"/>
    <n v="0"/>
  </r>
  <r>
    <n v="46"/>
    <x v="0"/>
    <x v="1"/>
    <x v="1"/>
    <s v="Travel_Rarely"/>
    <n v="1402"/>
    <x v="0"/>
    <n v="2"/>
    <x v="3"/>
    <x v="3"/>
    <x v="0"/>
    <n v="1204"/>
    <n v="3"/>
    <x v="0"/>
    <n v="69"/>
    <n v="3"/>
    <x v="3"/>
    <x v="5"/>
    <x v="3"/>
    <s v="Married"/>
    <n v="17048"/>
    <n v="24097"/>
    <n v="8"/>
    <s v="Y"/>
    <s v="No"/>
    <n v="23"/>
    <n v="4"/>
    <n v="1"/>
    <n v="80"/>
    <n v="0"/>
    <n v="28"/>
    <n v="2"/>
    <n v="3"/>
    <n v="26"/>
    <n v="15"/>
    <n v="15"/>
    <n v="9"/>
  </r>
  <r>
    <n v="44"/>
    <x v="0"/>
    <x v="1"/>
    <x v="1"/>
    <s v="Non-Travel"/>
    <n v="111"/>
    <x v="1"/>
    <n v="17"/>
    <x v="3"/>
    <x v="0"/>
    <x v="0"/>
    <n v="1206"/>
    <n v="4"/>
    <x v="1"/>
    <n v="74"/>
    <n v="1"/>
    <x v="1"/>
    <x v="1"/>
    <x v="2"/>
    <s v="Single"/>
    <n v="2290"/>
    <n v="4279"/>
    <n v="2"/>
    <s v="Y"/>
    <s v="No"/>
    <n v="13"/>
    <n v="3"/>
    <n v="4"/>
    <n v="80"/>
    <n v="0"/>
    <n v="6"/>
    <n v="3"/>
    <n v="3"/>
    <n v="0"/>
    <n v="0"/>
    <n v="0"/>
    <n v="0"/>
  </r>
  <r>
    <n v="33"/>
    <x v="1"/>
    <x v="1"/>
    <x v="1"/>
    <s v="Travel_Rarely"/>
    <n v="147"/>
    <x v="2"/>
    <n v="2"/>
    <x v="3"/>
    <x v="5"/>
    <x v="0"/>
    <n v="1207"/>
    <n v="2"/>
    <x v="1"/>
    <n v="99"/>
    <n v="3"/>
    <x v="1"/>
    <x v="8"/>
    <x v="2"/>
    <s v="Married"/>
    <n v="3600"/>
    <n v="8429"/>
    <n v="1"/>
    <s v="Y"/>
    <s v="No"/>
    <n v="13"/>
    <n v="3"/>
    <n v="4"/>
    <n v="80"/>
    <n v="1"/>
    <n v="5"/>
    <n v="2"/>
    <n v="3"/>
    <n v="5"/>
    <n v="4"/>
    <n v="1"/>
    <n v="4"/>
  </r>
  <r>
    <n v="41"/>
    <x v="0"/>
    <x v="0"/>
    <x v="0"/>
    <s v="Non-Travel"/>
    <n v="906"/>
    <x v="1"/>
    <n v="5"/>
    <x v="0"/>
    <x v="0"/>
    <x v="0"/>
    <n v="1210"/>
    <n v="1"/>
    <x v="1"/>
    <n v="95"/>
    <n v="2"/>
    <x v="1"/>
    <x v="1"/>
    <x v="3"/>
    <s v="Divorced"/>
    <n v="2107"/>
    <n v="20293"/>
    <n v="6"/>
    <s v="Y"/>
    <s v="No"/>
    <n v="17"/>
    <n v="3"/>
    <n v="1"/>
    <n v="80"/>
    <n v="1"/>
    <n v="5"/>
    <n v="2"/>
    <n v="1"/>
    <n v="1"/>
    <n v="0"/>
    <n v="0"/>
    <n v="0"/>
  </r>
  <r>
    <n v="30"/>
    <x v="1"/>
    <x v="1"/>
    <x v="1"/>
    <s v="Travel_Rarely"/>
    <n v="1329"/>
    <x v="0"/>
    <n v="29"/>
    <x v="2"/>
    <x v="0"/>
    <x v="0"/>
    <n v="1211"/>
    <n v="3"/>
    <x v="1"/>
    <n v="61"/>
    <n v="3"/>
    <x v="0"/>
    <x v="0"/>
    <x v="3"/>
    <s v="Divorced"/>
    <n v="4115"/>
    <n v="13192"/>
    <n v="8"/>
    <s v="Y"/>
    <s v="No"/>
    <n v="19"/>
    <n v="3"/>
    <n v="3"/>
    <n v="80"/>
    <n v="3"/>
    <n v="8"/>
    <n v="3"/>
    <n v="3"/>
    <n v="4"/>
    <n v="3"/>
    <n v="0"/>
    <n v="3"/>
  </r>
  <r>
    <n v="40"/>
    <x v="1"/>
    <x v="1"/>
    <x v="1"/>
    <s v="Travel_Frequently"/>
    <n v="1184"/>
    <x v="0"/>
    <n v="2"/>
    <x v="2"/>
    <x v="2"/>
    <x v="0"/>
    <n v="1212"/>
    <n v="2"/>
    <x v="1"/>
    <n v="62"/>
    <n v="3"/>
    <x v="0"/>
    <x v="0"/>
    <x v="1"/>
    <s v="Married"/>
    <n v="4327"/>
    <n v="25440"/>
    <n v="5"/>
    <s v="Y"/>
    <s v="No"/>
    <n v="12"/>
    <n v="3"/>
    <n v="4"/>
    <n v="80"/>
    <n v="3"/>
    <n v="5"/>
    <n v="2"/>
    <n v="3"/>
    <n v="0"/>
    <n v="0"/>
    <n v="0"/>
    <n v="0"/>
  </r>
  <r>
    <n v="50"/>
    <x v="0"/>
    <x v="1"/>
    <x v="1"/>
    <s v="Travel_Frequently"/>
    <n v="1421"/>
    <x v="1"/>
    <n v="2"/>
    <x v="3"/>
    <x v="2"/>
    <x v="0"/>
    <n v="1215"/>
    <n v="4"/>
    <x v="0"/>
    <n v="30"/>
    <n v="3"/>
    <x v="3"/>
    <x v="5"/>
    <x v="3"/>
    <s v="Married"/>
    <n v="17856"/>
    <n v="9490"/>
    <n v="2"/>
    <s v="Y"/>
    <s v="No"/>
    <n v="22"/>
    <n v="4"/>
    <n v="3"/>
    <n v="80"/>
    <n v="1"/>
    <n v="32"/>
    <n v="3"/>
    <n v="3"/>
    <n v="2"/>
    <n v="2"/>
    <n v="2"/>
    <n v="2"/>
  </r>
  <r>
    <n v="28"/>
    <x v="2"/>
    <x v="1"/>
    <x v="1"/>
    <s v="Travel_Rarely"/>
    <n v="1179"/>
    <x v="1"/>
    <n v="19"/>
    <x v="2"/>
    <x v="2"/>
    <x v="0"/>
    <n v="1216"/>
    <n v="4"/>
    <x v="1"/>
    <n v="78"/>
    <n v="2"/>
    <x v="1"/>
    <x v="2"/>
    <x v="3"/>
    <s v="Married"/>
    <n v="3196"/>
    <n v="12449"/>
    <n v="1"/>
    <s v="Y"/>
    <s v="No"/>
    <n v="12"/>
    <n v="3"/>
    <n v="3"/>
    <n v="80"/>
    <n v="3"/>
    <n v="6"/>
    <n v="2"/>
    <n v="3"/>
    <n v="6"/>
    <n v="5"/>
    <n v="3"/>
    <n v="3"/>
  </r>
  <r>
    <n v="46"/>
    <x v="0"/>
    <x v="1"/>
    <x v="1"/>
    <s v="Travel_Rarely"/>
    <n v="1450"/>
    <x v="1"/>
    <n v="15"/>
    <x v="0"/>
    <x v="0"/>
    <x v="0"/>
    <n v="1217"/>
    <n v="4"/>
    <x v="1"/>
    <n v="52"/>
    <n v="3"/>
    <x v="4"/>
    <x v="7"/>
    <x v="1"/>
    <s v="Married"/>
    <n v="19081"/>
    <n v="10849"/>
    <n v="5"/>
    <s v="Y"/>
    <s v="No"/>
    <n v="11"/>
    <n v="3"/>
    <n v="1"/>
    <n v="80"/>
    <n v="1"/>
    <n v="25"/>
    <n v="2"/>
    <n v="3"/>
    <n v="4"/>
    <n v="2"/>
    <n v="0"/>
    <n v="3"/>
  </r>
  <r>
    <n v="35"/>
    <x v="1"/>
    <x v="1"/>
    <x v="1"/>
    <s v="Travel_Rarely"/>
    <n v="1361"/>
    <x v="0"/>
    <n v="17"/>
    <x v="2"/>
    <x v="0"/>
    <x v="0"/>
    <n v="1218"/>
    <n v="3"/>
    <x v="1"/>
    <n v="94"/>
    <n v="3"/>
    <x v="0"/>
    <x v="0"/>
    <x v="3"/>
    <s v="Married"/>
    <n v="8966"/>
    <n v="21026"/>
    <n v="3"/>
    <s v="Y"/>
    <s v="Yes"/>
    <n v="15"/>
    <n v="3"/>
    <n v="4"/>
    <n v="80"/>
    <n v="3"/>
    <n v="15"/>
    <n v="2"/>
    <n v="3"/>
    <n v="7"/>
    <n v="7"/>
    <n v="1"/>
    <n v="7"/>
  </r>
  <r>
    <n v="24"/>
    <x v="2"/>
    <x v="0"/>
    <x v="0"/>
    <s v="Travel_Rarely"/>
    <n v="984"/>
    <x v="1"/>
    <n v="17"/>
    <x v="0"/>
    <x v="0"/>
    <x v="0"/>
    <n v="1219"/>
    <n v="4"/>
    <x v="0"/>
    <n v="97"/>
    <n v="3"/>
    <x v="1"/>
    <x v="2"/>
    <x v="1"/>
    <s v="Married"/>
    <n v="2210"/>
    <n v="3372"/>
    <n v="1"/>
    <s v="Y"/>
    <s v="No"/>
    <n v="13"/>
    <n v="3"/>
    <n v="1"/>
    <n v="80"/>
    <n v="1"/>
    <n v="1"/>
    <n v="3"/>
    <n v="1"/>
    <n v="1"/>
    <n v="0"/>
    <n v="0"/>
    <n v="0"/>
  </r>
  <r>
    <n v="33"/>
    <x v="1"/>
    <x v="1"/>
    <x v="1"/>
    <s v="Travel_Frequently"/>
    <n v="1146"/>
    <x v="0"/>
    <n v="25"/>
    <x v="3"/>
    <x v="2"/>
    <x v="0"/>
    <n v="1220"/>
    <n v="2"/>
    <x v="0"/>
    <n v="82"/>
    <n v="3"/>
    <x v="0"/>
    <x v="0"/>
    <x v="2"/>
    <s v="Married"/>
    <n v="4539"/>
    <n v="4905"/>
    <n v="1"/>
    <s v="Y"/>
    <s v="No"/>
    <n v="12"/>
    <n v="3"/>
    <n v="1"/>
    <n v="80"/>
    <n v="1"/>
    <n v="10"/>
    <n v="3"/>
    <n v="2"/>
    <n v="10"/>
    <n v="7"/>
    <n v="0"/>
    <n v="1"/>
  </r>
  <r>
    <n v="36"/>
    <x v="1"/>
    <x v="1"/>
    <x v="1"/>
    <s v="Travel_Rarely"/>
    <n v="917"/>
    <x v="1"/>
    <n v="6"/>
    <x v="2"/>
    <x v="0"/>
    <x v="0"/>
    <n v="1221"/>
    <n v="3"/>
    <x v="1"/>
    <n v="60"/>
    <n v="1"/>
    <x v="1"/>
    <x v="2"/>
    <x v="2"/>
    <s v="Divorced"/>
    <n v="2741"/>
    <n v="6865"/>
    <n v="1"/>
    <s v="Y"/>
    <s v="No"/>
    <n v="14"/>
    <n v="3"/>
    <n v="3"/>
    <n v="80"/>
    <n v="1"/>
    <n v="7"/>
    <n v="4"/>
    <n v="3"/>
    <n v="7"/>
    <n v="7"/>
    <n v="1"/>
    <n v="7"/>
  </r>
  <r>
    <n v="30"/>
    <x v="1"/>
    <x v="1"/>
    <x v="1"/>
    <s v="Travel_Rarely"/>
    <n v="853"/>
    <x v="1"/>
    <n v="7"/>
    <x v="2"/>
    <x v="0"/>
    <x v="0"/>
    <n v="1224"/>
    <n v="3"/>
    <x v="1"/>
    <n v="49"/>
    <n v="3"/>
    <x v="0"/>
    <x v="2"/>
    <x v="2"/>
    <s v="Divorced"/>
    <n v="3491"/>
    <n v="11309"/>
    <n v="1"/>
    <s v="Y"/>
    <s v="No"/>
    <n v="13"/>
    <n v="3"/>
    <n v="1"/>
    <n v="80"/>
    <n v="3"/>
    <n v="10"/>
    <n v="4"/>
    <n v="2"/>
    <n v="10"/>
    <n v="7"/>
    <n v="8"/>
    <n v="9"/>
  </r>
  <r>
    <n v="44"/>
    <x v="0"/>
    <x v="1"/>
    <x v="1"/>
    <s v="Travel_Rarely"/>
    <n v="200"/>
    <x v="1"/>
    <n v="29"/>
    <x v="2"/>
    <x v="1"/>
    <x v="0"/>
    <n v="1225"/>
    <n v="4"/>
    <x v="1"/>
    <n v="32"/>
    <n v="3"/>
    <x v="0"/>
    <x v="1"/>
    <x v="0"/>
    <s v="Single"/>
    <n v="4541"/>
    <n v="7744"/>
    <n v="1"/>
    <s v="Y"/>
    <s v="No"/>
    <n v="25"/>
    <n v="4"/>
    <n v="2"/>
    <n v="80"/>
    <n v="0"/>
    <n v="20"/>
    <n v="3"/>
    <n v="3"/>
    <n v="20"/>
    <n v="11"/>
    <n v="13"/>
    <n v="17"/>
  </r>
  <r>
    <n v="20"/>
    <x v="2"/>
    <x v="1"/>
    <x v="1"/>
    <s v="Travel_Rarely"/>
    <n v="654"/>
    <x v="0"/>
    <n v="21"/>
    <x v="3"/>
    <x v="3"/>
    <x v="0"/>
    <n v="1226"/>
    <n v="3"/>
    <x v="1"/>
    <n v="43"/>
    <n v="4"/>
    <x v="1"/>
    <x v="6"/>
    <x v="0"/>
    <s v="Single"/>
    <n v="2678"/>
    <n v="5050"/>
    <n v="1"/>
    <s v="Y"/>
    <s v="No"/>
    <n v="17"/>
    <n v="3"/>
    <n v="4"/>
    <n v="80"/>
    <n v="0"/>
    <n v="2"/>
    <n v="2"/>
    <n v="3"/>
    <n v="2"/>
    <n v="1"/>
    <n v="2"/>
    <n v="2"/>
  </r>
  <r>
    <n v="46"/>
    <x v="0"/>
    <x v="1"/>
    <x v="1"/>
    <s v="Travel_Rarely"/>
    <n v="150"/>
    <x v="1"/>
    <n v="2"/>
    <x v="2"/>
    <x v="4"/>
    <x v="0"/>
    <n v="1228"/>
    <n v="4"/>
    <x v="1"/>
    <n v="60"/>
    <n v="3"/>
    <x v="0"/>
    <x v="3"/>
    <x v="0"/>
    <s v="Divorced"/>
    <n v="7379"/>
    <n v="17433"/>
    <n v="2"/>
    <s v="Y"/>
    <s v="No"/>
    <n v="11"/>
    <n v="3"/>
    <n v="3"/>
    <n v="80"/>
    <n v="1"/>
    <n v="12"/>
    <n v="3"/>
    <n v="2"/>
    <n v="6"/>
    <n v="3"/>
    <n v="1"/>
    <n v="4"/>
  </r>
  <r>
    <n v="42"/>
    <x v="0"/>
    <x v="1"/>
    <x v="1"/>
    <s v="Non-Travel"/>
    <n v="179"/>
    <x v="2"/>
    <n v="2"/>
    <x v="4"/>
    <x v="2"/>
    <x v="0"/>
    <n v="1231"/>
    <n v="4"/>
    <x v="1"/>
    <n v="79"/>
    <n v="4"/>
    <x v="0"/>
    <x v="8"/>
    <x v="3"/>
    <s v="Married"/>
    <n v="6272"/>
    <n v="12858"/>
    <n v="7"/>
    <s v="Y"/>
    <s v="No"/>
    <n v="16"/>
    <n v="3"/>
    <n v="1"/>
    <n v="80"/>
    <n v="1"/>
    <n v="10"/>
    <n v="3"/>
    <n v="4"/>
    <n v="4"/>
    <n v="3"/>
    <n v="0"/>
    <n v="3"/>
  </r>
  <r>
    <n v="60"/>
    <x v="3"/>
    <x v="1"/>
    <x v="1"/>
    <s v="Travel_Rarely"/>
    <n v="696"/>
    <x v="0"/>
    <n v="7"/>
    <x v="2"/>
    <x v="3"/>
    <x v="0"/>
    <n v="1233"/>
    <n v="2"/>
    <x v="1"/>
    <n v="52"/>
    <n v="4"/>
    <x v="0"/>
    <x v="0"/>
    <x v="0"/>
    <s v="Divorced"/>
    <n v="5220"/>
    <n v="10893"/>
    <n v="0"/>
    <s v="Y"/>
    <s v="Yes"/>
    <n v="18"/>
    <n v="3"/>
    <n v="2"/>
    <n v="80"/>
    <n v="1"/>
    <n v="12"/>
    <n v="3"/>
    <n v="3"/>
    <n v="11"/>
    <n v="7"/>
    <n v="1"/>
    <n v="9"/>
  </r>
  <r>
    <n v="32"/>
    <x v="1"/>
    <x v="1"/>
    <x v="1"/>
    <s v="Travel_Frequently"/>
    <n v="116"/>
    <x v="1"/>
    <n v="13"/>
    <x v="3"/>
    <x v="1"/>
    <x v="0"/>
    <n v="1234"/>
    <n v="3"/>
    <x v="0"/>
    <n v="77"/>
    <n v="2"/>
    <x v="1"/>
    <x v="2"/>
    <x v="1"/>
    <s v="Married"/>
    <n v="2743"/>
    <n v="7331"/>
    <n v="1"/>
    <s v="Y"/>
    <s v="No"/>
    <n v="20"/>
    <n v="4"/>
    <n v="3"/>
    <n v="80"/>
    <n v="1"/>
    <n v="2"/>
    <n v="2"/>
    <n v="3"/>
    <n v="2"/>
    <n v="2"/>
    <n v="2"/>
    <n v="2"/>
  </r>
  <r>
    <n v="32"/>
    <x v="1"/>
    <x v="1"/>
    <x v="1"/>
    <s v="Travel_Frequently"/>
    <n v="1316"/>
    <x v="1"/>
    <n v="2"/>
    <x v="0"/>
    <x v="0"/>
    <x v="0"/>
    <n v="1235"/>
    <n v="4"/>
    <x v="0"/>
    <n v="38"/>
    <n v="3"/>
    <x v="0"/>
    <x v="1"/>
    <x v="2"/>
    <s v="Single"/>
    <n v="4998"/>
    <n v="2338"/>
    <n v="4"/>
    <s v="Y"/>
    <s v="Yes"/>
    <n v="14"/>
    <n v="3"/>
    <n v="4"/>
    <n v="80"/>
    <n v="0"/>
    <n v="10"/>
    <n v="2"/>
    <n v="3"/>
    <n v="8"/>
    <n v="7"/>
    <n v="0"/>
    <n v="7"/>
  </r>
  <r>
    <n v="36"/>
    <x v="1"/>
    <x v="1"/>
    <x v="1"/>
    <s v="Travel_Rarely"/>
    <n v="363"/>
    <x v="1"/>
    <n v="1"/>
    <x v="3"/>
    <x v="4"/>
    <x v="0"/>
    <n v="1237"/>
    <n v="3"/>
    <x v="0"/>
    <n v="77"/>
    <n v="1"/>
    <x v="2"/>
    <x v="3"/>
    <x v="3"/>
    <s v="Divorced"/>
    <n v="10252"/>
    <n v="4235"/>
    <n v="2"/>
    <s v="Y"/>
    <s v="Yes"/>
    <n v="21"/>
    <n v="4"/>
    <n v="3"/>
    <n v="80"/>
    <n v="1"/>
    <n v="17"/>
    <n v="2"/>
    <n v="3"/>
    <n v="7"/>
    <n v="7"/>
    <n v="7"/>
    <n v="7"/>
  </r>
  <r>
    <n v="33"/>
    <x v="1"/>
    <x v="1"/>
    <x v="1"/>
    <s v="Travel_Rarely"/>
    <n v="117"/>
    <x v="1"/>
    <n v="9"/>
    <x v="3"/>
    <x v="2"/>
    <x v="0"/>
    <n v="1238"/>
    <n v="1"/>
    <x v="1"/>
    <n v="60"/>
    <n v="3"/>
    <x v="1"/>
    <x v="1"/>
    <x v="0"/>
    <s v="Married"/>
    <n v="2781"/>
    <n v="6311"/>
    <n v="0"/>
    <s v="Y"/>
    <s v="No"/>
    <n v="13"/>
    <n v="3"/>
    <n v="2"/>
    <n v="80"/>
    <n v="1"/>
    <n v="15"/>
    <n v="5"/>
    <n v="3"/>
    <n v="14"/>
    <n v="10"/>
    <n v="4"/>
    <n v="10"/>
  </r>
  <r>
    <n v="40"/>
    <x v="1"/>
    <x v="1"/>
    <x v="1"/>
    <s v="Travel_Rarely"/>
    <n v="107"/>
    <x v="0"/>
    <n v="10"/>
    <x v="3"/>
    <x v="4"/>
    <x v="0"/>
    <n v="1239"/>
    <n v="2"/>
    <x v="0"/>
    <n v="84"/>
    <n v="2"/>
    <x v="0"/>
    <x v="0"/>
    <x v="1"/>
    <s v="Divorced"/>
    <n v="6852"/>
    <n v="11591"/>
    <n v="7"/>
    <s v="Y"/>
    <s v="No"/>
    <n v="12"/>
    <n v="3"/>
    <n v="2"/>
    <n v="80"/>
    <n v="1"/>
    <n v="7"/>
    <n v="2"/>
    <n v="4"/>
    <n v="5"/>
    <n v="1"/>
    <n v="1"/>
    <n v="3"/>
  </r>
  <r>
    <n v="25"/>
    <x v="2"/>
    <x v="1"/>
    <x v="1"/>
    <s v="Travel_Rarely"/>
    <n v="1356"/>
    <x v="0"/>
    <n v="10"/>
    <x v="2"/>
    <x v="0"/>
    <x v="0"/>
    <n v="1240"/>
    <n v="3"/>
    <x v="1"/>
    <n v="57"/>
    <n v="3"/>
    <x v="0"/>
    <x v="0"/>
    <x v="0"/>
    <s v="Single"/>
    <n v="4950"/>
    <n v="20623"/>
    <n v="0"/>
    <s v="Y"/>
    <s v="No"/>
    <n v="14"/>
    <n v="3"/>
    <n v="2"/>
    <n v="80"/>
    <n v="0"/>
    <n v="5"/>
    <n v="4"/>
    <n v="3"/>
    <n v="4"/>
    <n v="3"/>
    <n v="1"/>
    <n v="1"/>
  </r>
  <r>
    <n v="30"/>
    <x v="1"/>
    <x v="1"/>
    <x v="1"/>
    <s v="Travel_Rarely"/>
    <n v="1465"/>
    <x v="1"/>
    <n v="1"/>
    <x v="3"/>
    <x v="2"/>
    <x v="0"/>
    <n v="1241"/>
    <n v="4"/>
    <x v="1"/>
    <n v="63"/>
    <n v="3"/>
    <x v="1"/>
    <x v="1"/>
    <x v="1"/>
    <s v="Married"/>
    <n v="3579"/>
    <n v="9369"/>
    <n v="0"/>
    <s v="Y"/>
    <s v="Yes"/>
    <n v="21"/>
    <n v="4"/>
    <n v="1"/>
    <n v="80"/>
    <n v="1"/>
    <n v="12"/>
    <n v="2"/>
    <n v="3"/>
    <n v="11"/>
    <n v="9"/>
    <n v="5"/>
    <n v="7"/>
  </r>
  <r>
    <n v="42"/>
    <x v="0"/>
    <x v="1"/>
    <x v="1"/>
    <s v="Travel_Frequently"/>
    <n v="458"/>
    <x v="1"/>
    <n v="26"/>
    <x v="4"/>
    <x v="2"/>
    <x v="0"/>
    <n v="1242"/>
    <n v="1"/>
    <x v="0"/>
    <n v="60"/>
    <n v="3"/>
    <x v="2"/>
    <x v="7"/>
    <x v="3"/>
    <s v="Married"/>
    <n v="13191"/>
    <n v="23281"/>
    <n v="3"/>
    <s v="Y"/>
    <s v="Yes"/>
    <n v="17"/>
    <n v="3"/>
    <n v="3"/>
    <n v="80"/>
    <n v="0"/>
    <n v="20"/>
    <n v="6"/>
    <n v="3"/>
    <n v="1"/>
    <n v="0"/>
    <n v="0"/>
    <n v="0"/>
  </r>
  <r>
    <n v="35"/>
    <x v="1"/>
    <x v="1"/>
    <x v="1"/>
    <s v="Non-Travel"/>
    <n v="1212"/>
    <x v="0"/>
    <n v="8"/>
    <x v="0"/>
    <x v="3"/>
    <x v="0"/>
    <n v="1243"/>
    <n v="3"/>
    <x v="0"/>
    <n v="78"/>
    <n v="2"/>
    <x v="2"/>
    <x v="0"/>
    <x v="0"/>
    <s v="Married"/>
    <n v="10377"/>
    <n v="13755"/>
    <n v="4"/>
    <s v="Y"/>
    <s v="Yes"/>
    <n v="11"/>
    <n v="3"/>
    <n v="2"/>
    <n v="80"/>
    <n v="1"/>
    <n v="16"/>
    <n v="6"/>
    <n v="2"/>
    <n v="13"/>
    <n v="2"/>
    <n v="4"/>
    <n v="12"/>
  </r>
  <r>
    <n v="27"/>
    <x v="2"/>
    <x v="1"/>
    <x v="1"/>
    <s v="Travel_Rarely"/>
    <n v="1103"/>
    <x v="1"/>
    <n v="14"/>
    <x v="3"/>
    <x v="0"/>
    <x v="0"/>
    <n v="1244"/>
    <n v="1"/>
    <x v="1"/>
    <n v="42"/>
    <n v="3"/>
    <x v="1"/>
    <x v="1"/>
    <x v="3"/>
    <s v="Married"/>
    <n v="2235"/>
    <n v="14377"/>
    <n v="1"/>
    <s v="Y"/>
    <s v="Yes"/>
    <n v="14"/>
    <n v="3"/>
    <n v="4"/>
    <n v="80"/>
    <n v="2"/>
    <n v="9"/>
    <n v="3"/>
    <n v="2"/>
    <n v="9"/>
    <n v="7"/>
    <n v="6"/>
    <n v="8"/>
  </r>
  <r>
    <n v="54"/>
    <x v="3"/>
    <x v="1"/>
    <x v="1"/>
    <s v="Travel_Frequently"/>
    <n v="966"/>
    <x v="1"/>
    <n v="1"/>
    <x v="2"/>
    <x v="0"/>
    <x v="0"/>
    <n v="1245"/>
    <n v="4"/>
    <x v="0"/>
    <n v="53"/>
    <n v="3"/>
    <x v="2"/>
    <x v="3"/>
    <x v="2"/>
    <s v="Divorced"/>
    <n v="10502"/>
    <n v="9659"/>
    <n v="7"/>
    <s v="Y"/>
    <s v="No"/>
    <n v="17"/>
    <n v="3"/>
    <n v="1"/>
    <n v="80"/>
    <n v="1"/>
    <n v="33"/>
    <n v="2"/>
    <n v="1"/>
    <n v="5"/>
    <n v="4"/>
    <n v="1"/>
    <n v="4"/>
  </r>
  <r>
    <n v="44"/>
    <x v="0"/>
    <x v="1"/>
    <x v="1"/>
    <s v="Travel_Rarely"/>
    <n v="1117"/>
    <x v="1"/>
    <n v="2"/>
    <x v="1"/>
    <x v="0"/>
    <x v="0"/>
    <n v="1246"/>
    <n v="1"/>
    <x v="0"/>
    <n v="72"/>
    <n v="4"/>
    <x v="1"/>
    <x v="1"/>
    <x v="0"/>
    <s v="Married"/>
    <n v="2011"/>
    <n v="19982"/>
    <n v="1"/>
    <s v="Y"/>
    <s v="No"/>
    <n v="13"/>
    <n v="3"/>
    <n v="4"/>
    <n v="80"/>
    <n v="1"/>
    <n v="10"/>
    <n v="5"/>
    <n v="3"/>
    <n v="10"/>
    <n v="5"/>
    <n v="7"/>
    <n v="7"/>
  </r>
  <r>
    <n v="19"/>
    <x v="2"/>
    <x v="0"/>
    <x v="0"/>
    <s v="Non-Travel"/>
    <n v="504"/>
    <x v="1"/>
    <n v="10"/>
    <x v="3"/>
    <x v="2"/>
    <x v="0"/>
    <n v="1248"/>
    <n v="1"/>
    <x v="0"/>
    <n v="96"/>
    <n v="2"/>
    <x v="1"/>
    <x v="1"/>
    <x v="1"/>
    <s v="Single"/>
    <n v="1859"/>
    <n v="6148"/>
    <n v="1"/>
    <s v="Y"/>
    <s v="Yes"/>
    <n v="25"/>
    <n v="4"/>
    <n v="2"/>
    <n v="80"/>
    <n v="0"/>
    <n v="1"/>
    <n v="2"/>
    <n v="4"/>
    <n v="1"/>
    <n v="1"/>
    <n v="0"/>
    <n v="0"/>
  </r>
  <r>
    <n v="29"/>
    <x v="2"/>
    <x v="1"/>
    <x v="1"/>
    <s v="Travel_Rarely"/>
    <n v="1010"/>
    <x v="1"/>
    <n v="1"/>
    <x v="3"/>
    <x v="0"/>
    <x v="0"/>
    <n v="1249"/>
    <n v="1"/>
    <x v="0"/>
    <n v="97"/>
    <n v="3"/>
    <x v="1"/>
    <x v="1"/>
    <x v="0"/>
    <s v="Divorced"/>
    <n v="3760"/>
    <n v="5598"/>
    <n v="1"/>
    <s v="Y"/>
    <s v="No"/>
    <n v="15"/>
    <n v="3"/>
    <n v="1"/>
    <n v="80"/>
    <n v="3"/>
    <n v="3"/>
    <n v="5"/>
    <n v="3"/>
    <n v="3"/>
    <n v="2"/>
    <n v="1"/>
    <n v="2"/>
  </r>
  <r>
    <n v="54"/>
    <x v="3"/>
    <x v="1"/>
    <x v="1"/>
    <s v="Travel_Rarely"/>
    <n v="685"/>
    <x v="1"/>
    <n v="3"/>
    <x v="3"/>
    <x v="0"/>
    <x v="0"/>
    <n v="1250"/>
    <n v="4"/>
    <x v="1"/>
    <n v="85"/>
    <n v="3"/>
    <x v="3"/>
    <x v="7"/>
    <x v="0"/>
    <s v="Married"/>
    <n v="17779"/>
    <n v="23474"/>
    <n v="3"/>
    <s v="Y"/>
    <s v="No"/>
    <n v="14"/>
    <n v="3"/>
    <n v="1"/>
    <n v="80"/>
    <n v="0"/>
    <n v="36"/>
    <n v="2"/>
    <n v="3"/>
    <n v="10"/>
    <n v="9"/>
    <n v="0"/>
    <n v="9"/>
  </r>
  <r>
    <n v="31"/>
    <x v="1"/>
    <x v="1"/>
    <x v="1"/>
    <s v="Travel_Rarely"/>
    <n v="1332"/>
    <x v="1"/>
    <n v="11"/>
    <x v="0"/>
    <x v="2"/>
    <x v="0"/>
    <n v="1251"/>
    <n v="3"/>
    <x v="1"/>
    <n v="80"/>
    <n v="3"/>
    <x v="0"/>
    <x v="4"/>
    <x v="3"/>
    <s v="Married"/>
    <n v="6833"/>
    <n v="17089"/>
    <n v="1"/>
    <s v="Y"/>
    <s v="Yes"/>
    <n v="12"/>
    <n v="3"/>
    <n v="4"/>
    <n v="80"/>
    <n v="0"/>
    <n v="6"/>
    <n v="2"/>
    <n v="2"/>
    <n v="6"/>
    <n v="5"/>
    <n v="0"/>
    <n v="1"/>
  </r>
  <r>
    <n v="31"/>
    <x v="1"/>
    <x v="1"/>
    <x v="1"/>
    <s v="Travel_Rarely"/>
    <n v="1062"/>
    <x v="1"/>
    <n v="24"/>
    <x v="3"/>
    <x v="2"/>
    <x v="0"/>
    <n v="1252"/>
    <n v="3"/>
    <x v="0"/>
    <n v="96"/>
    <n v="2"/>
    <x v="0"/>
    <x v="4"/>
    <x v="3"/>
    <s v="Single"/>
    <n v="6812"/>
    <n v="17198"/>
    <n v="1"/>
    <s v="Y"/>
    <s v="No"/>
    <n v="19"/>
    <n v="3"/>
    <n v="2"/>
    <n v="80"/>
    <n v="0"/>
    <n v="10"/>
    <n v="2"/>
    <n v="3"/>
    <n v="10"/>
    <n v="9"/>
    <n v="1"/>
    <n v="8"/>
  </r>
  <r>
    <n v="59"/>
    <x v="3"/>
    <x v="1"/>
    <x v="1"/>
    <s v="Travel_Rarely"/>
    <n v="326"/>
    <x v="0"/>
    <n v="3"/>
    <x v="3"/>
    <x v="0"/>
    <x v="0"/>
    <n v="1254"/>
    <n v="3"/>
    <x v="0"/>
    <n v="48"/>
    <n v="2"/>
    <x v="0"/>
    <x v="0"/>
    <x v="0"/>
    <s v="Single"/>
    <n v="5171"/>
    <n v="16490"/>
    <n v="5"/>
    <s v="Y"/>
    <s v="No"/>
    <n v="17"/>
    <n v="3"/>
    <n v="4"/>
    <n v="80"/>
    <n v="0"/>
    <n v="13"/>
    <n v="2"/>
    <n v="3"/>
    <n v="6"/>
    <n v="1"/>
    <n v="0"/>
    <n v="5"/>
  </r>
  <r>
    <n v="43"/>
    <x v="0"/>
    <x v="1"/>
    <x v="1"/>
    <s v="Travel_Rarely"/>
    <n v="920"/>
    <x v="1"/>
    <n v="3"/>
    <x v="3"/>
    <x v="0"/>
    <x v="0"/>
    <n v="1255"/>
    <n v="3"/>
    <x v="1"/>
    <n v="96"/>
    <n v="1"/>
    <x v="4"/>
    <x v="7"/>
    <x v="0"/>
    <s v="Married"/>
    <n v="19740"/>
    <n v="18625"/>
    <n v="3"/>
    <s v="Y"/>
    <s v="No"/>
    <n v="14"/>
    <n v="3"/>
    <n v="2"/>
    <n v="80"/>
    <n v="1"/>
    <n v="25"/>
    <n v="2"/>
    <n v="3"/>
    <n v="8"/>
    <n v="7"/>
    <n v="0"/>
    <n v="7"/>
  </r>
  <r>
    <n v="49"/>
    <x v="0"/>
    <x v="1"/>
    <x v="1"/>
    <s v="Travel_Rarely"/>
    <n v="1098"/>
    <x v="1"/>
    <n v="4"/>
    <x v="0"/>
    <x v="2"/>
    <x v="0"/>
    <n v="1256"/>
    <n v="1"/>
    <x v="1"/>
    <n v="85"/>
    <n v="2"/>
    <x v="4"/>
    <x v="5"/>
    <x v="2"/>
    <s v="Married"/>
    <n v="18711"/>
    <n v="12124"/>
    <n v="2"/>
    <s v="Y"/>
    <s v="No"/>
    <n v="13"/>
    <n v="3"/>
    <n v="3"/>
    <n v="80"/>
    <n v="1"/>
    <n v="23"/>
    <n v="2"/>
    <n v="4"/>
    <n v="1"/>
    <n v="0"/>
    <n v="0"/>
    <n v="0"/>
  </r>
  <r>
    <n v="36"/>
    <x v="1"/>
    <x v="1"/>
    <x v="1"/>
    <s v="Travel_Frequently"/>
    <n v="469"/>
    <x v="1"/>
    <n v="3"/>
    <x v="3"/>
    <x v="4"/>
    <x v="0"/>
    <n v="1257"/>
    <n v="3"/>
    <x v="1"/>
    <n v="46"/>
    <n v="3"/>
    <x v="1"/>
    <x v="1"/>
    <x v="1"/>
    <s v="Married"/>
    <n v="3692"/>
    <n v="9256"/>
    <n v="1"/>
    <s v="Y"/>
    <s v="No"/>
    <n v="12"/>
    <n v="3"/>
    <n v="3"/>
    <n v="80"/>
    <n v="0"/>
    <n v="12"/>
    <n v="2"/>
    <n v="2"/>
    <n v="11"/>
    <n v="10"/>
    <n v="0"/>
    <n v="7"/>
  </r>
  <r>
    <n v="48"/>
    <x v="0"/>
    <x v="1"/>
    <x v="1"/>
    <s v="Travel_Rarely"/>
    <n v="969"/>
    <x v="1"/>
    <n v="2"/>
    <x v="0"/>
    <x v="4"/>
    <x v="0"/>
    <n v="1258"/>
    <n v="4"/>
    <x v="1"/>
    <n v="76"/>
    <n v="4"/>
    <x v="1"/>
    <x v="2"/>
    <x v="1"/>
    <s v="Single"/>
    <n v="2559"/>
    <n v="16620"/>
    <n v="5"/>
    <s v="Y"/>
    <s v="No"/>
    <n v="11"/>
    <n v="3"/>
    <n v="3"/>
    <n v="80"/>
    <n v="0"/>
    <n v="7"/>
    <n v="4"/>
    <n v="2"/>
    <n v="1"/>
    <n v="0"/>
    <n v="0"/>
    <n v="0"/>
  </r>
  <r>
    <n v="27"/>
    <x v="2"/>
    <x v="1"/>
    <x v="1"/>
    <s v="Travel_Rarely"/>
    <n v="1167"/>
    <x v="1"/>
    <n v="4"/>
    <x v="0"/>
    <x v="0"/>
    <x v="0"/>
    <n v="1259"/>
    <n v="1"/>
    <x v="1"/>
    <n v="76"/>
    <n v="3"/>
    <x v="1"/>
    <x v="1"/>
    <x v="2"/>
    <s v="Divorced"/>
    <n v="2517"/>
    <n v="3208"/>
    <n v="1"/>
    <s v="Y"/>
    <s v="No"/>
    <n v="11"/>
    <n v="3"/>
    <n v="2"/>
    <n v="80"/>
    <n v="3"/>
    <n v="5"/>
    <n v="2"/>
    <n v="3"/>
    <n v="5"/>
    <n v="3"/>
    <n v="0"/>
    <n v="3"/>
  </r>
  <r>
    <n v="29"/>
    <x v="2"/>
    <x v="1"/>
    <x v="1"/>
    <s v="Travel_Rarely"/>
    <n v="1329"/>
    <x v="1"/>
    <n v="7"/>
    <x v="3"/>
    <x v="0"/>
    <x v="0"/>
    <n v="1260"/>
    <n v="3"/>
    <x v="1"/>
    <n v="82"/>
    <n v="3"/>
    <x v="0"/>
    <x v="4"/>
    <x v="0"/>
    <s v="Divorced"/>
    <n v="6623"/>
    <n v="4204"/>
    <n v="1"/>
    <s v="Y"/>
    <s v="Yes"/>
    <n v="11"/>
    <n v="3"/>
    <n v="2"/>
    <n v="80"/>
    <n v="2"/>
    <n v="6"/>
    <n v="2"/>
    <n v="3"/>
    <n v="6"/>
    <n v="0"/>
    <n v="1"/>
    <n v="0"/>
  </r>
  <r>
    <n v="48"/>
    <x v="0"/>
    <x v="1"/>
    <x v="1"/>
    <s v="Travel_Rarely"/>
    <n v="715"/>
    <x v="1"/>
    <n v="1"/>
    <x v="3"/>
    <x v="0"/>
    <x v="0"/>
    <n v="1263"/>
    <n v="4"/>
    <x v="1"/>
    <n v="76"/>
    <n v="2"/>
    <x v="4"/>
    <x v="7"/>
    <x v="0"/>
    <s v="Single"/>
    <n v="18265"/>
    <n v="8733"/>
    <n v="6"/>
    <s v="Y"/>
    <s v="No"/>
    <n v="12"/>
    <n v="3"/>
    <n v="3"/>
    <n v="80"/>
    <n v="0"/>
    <n v="25"/>
    <n v="3"/>
    <n v="4"/>
    <n v="1"/>
    <n v="0"/>
    <n v="0"/>
    <n v="0"/>
  </r>
  <r>
    <n v="29"/>
    <x v="2"/>
    <x v="1"/>
    <x v="1"/>
    <s v="Travel_Rarely"/>
    <n v="694"/>
    <x v="1"/>
    <n v="1"/>
    <x v="3"/>
    <x v="0"/>
    <x v="0"/>
    <n v="1264"/>
    <n v="4"/>
    <x v="0"/>
    <n v="87"/>
    <n v="2"/>
    <x v="3"/>
    <x v="7"/>
    <x v="0"/>
    <s v="Divorced"/>
    <n v="16124"/>
    <n v="3423"/>
    <n v="3"/>
    <s v="Y"/>
    <s v="No"/>
    <n v="14"/>
    <n v="3"/>
    <n v="2"/>
    <n v="80"/>
    <n v="2"/>
    <n v="9"/>
    <n v="2"/>
    <n v="2"/>
    <n v="7"/>
    <n v="7"/>
    <n v="1"/>
    <n v="7"/>
  </r>
  <r>
    <n v="34"/>
    <x v="1"/>
    <x v="1"/>
    <x v="1"/>
    <s v="Travel_Rarely"/>
    <n v="1320"/>
    <x v="1"/>
    <n v="20"/>
    <x v="3"/>
    <x v="4"/>
    <x v="0"/>
    <n v="1265"/>
    <n v="3"/>
    <x v="0"/>
    <n v="89"/>
    <n v="4"/>
    <x v="1"/>
    <x v="1"/>
    <x v="2"/>
    <s v="Married"/>
    <n v="2585"/>
    <n v="21643"/>
    <n v="0"/>
    <s v="Y"/>
    <s v="No"/>
    <n v="17"/>
    <n v="3"/>
    <n v="4"/>
    <n v="80"/>
    <n v="0"/>
    <n v="2"/>
    <n v="5"/>
    <n v="2"/>
    <n v="1"/>
    <n v="0"/>
    <n v="0"/>
    <n v="0"/>
  </r>
  <r>
    <n v="44"/>
    <x v="0"/>
    <x v="1"/>
    <x v="1"/>
    <s v="Travel_Rarely"/>
    <n v="1099"/>
    <x v="0"/>
    <n v="5"/>
    <x v="3"/>
    <x v="3"/>
    <x v="0"/>
    <n v="1267"/>
    <n v="2"/>
    <x v="1"/>
    <n v="88"/>
    <n v="3"/>
    <x v="4"/>
    <x v="5"/>
    <x v="1"/>
    <s v="Married"/>
    <n v="18213"/>
    <n v="8751"/>
    <n v="7"/>
    <s v="Y"/>
    <s v="No"/>
    <n v="11"/>
    <n v="3"/>
    <n v="3"/>
    <n v="80"/>
    <n v="1"/>
    <n v="26"/>
    <n v="5"/>
    <n v="3"/>
    <n v="22"/>
    <n v="9"/>
    <n v="3"/>
    <n v="10"/>
  </r>
  <r>
    <n v="33"/>
    <x v="1"/>
    <x v="1"/>
    <x v="1"/>
    <s v="Travel_Rarely"/>
    <n v="536"/>
    <x v="0"/>
    <n v="10"/>
    <x v="4"/>
    <x v="3"/>
    <x v="0"/>
    <n v="1268"/>
    <n v="4"/>
    <x v="1"/>
    <n v="82"/>
    <n v="4"/>
    <x v="2"/>
    <x v="0"/>
    <x v="2"/>
    <s v="Divorced"/>
    <n v="8380"/>
    <n v="21708"/>
    <n v="0"/>
    <s v="Y"/>
    <s v="Yes"/>
    <n v="14"/>
    <n v="3"/>
    <n v="4"/>
    <n v="80"/>
    <n v="2"/>
    <n v="10"/>
    <n v="3"/>
    <n v="3"/>
    <n v="9"/>
    <n v="8"/>
    <n v="0"/>
    <n v="8"/>
  </r>
  <r>
    <n v="19"/>
    <x v="2"/>
    <x v="1"/>
    <x v="1"/>
    <s v="Travel_Rarely"/>
    <n v="265"/>
    <x v="1"/>
    <n v="25"/>
    <x v="3"/>
    <x v="0"/>
    <x v="0"/>
    <n v="1269"/>
    <n v="2"/>
    <x v="0"/>
    <n v="57"/>
    <n v="4"/>
    <x v="1"/>
    <x v="1"/>
    <x v="0"/>
    <s v="Single"/>
    <n v="2994"/>
    <n v="21221"/>
    <n v="1"/>
    <s v="Y"/>
    <s v="Yes"/>
    <n v="12"/>
    <n v="3"/>
    <n v="4"/>
    <n v="80"/>
    <n v="0"/>
    <n v="1"/>
    <n v="2"/>
    <n v="3"/>
    <n v="1"/>
    <n v="0"/>
    <n v="0"/>
    <n v="1"/>
  </r>
  <r>
    <n v="23"/>
    <x v="2"/>
    <x v="1"/>
    <x v="1"/>
    <s v="Travel_Rarely"/>
    <n v="373"/>
    <x v="1"/>
    <n v="1"/>
    <x v="0"/>
    <x v="0"/>
    <x v="0"/>
    <n v="1270"/>
    <n v="4"/>
    <x v="1"/>
    <n v="47"/>
    <n v="3"/>
    <x v="1"/>
    <x v="1"/>
    <x v="2"/>
    <s v="Married"/>
    <n v="1223"/>
    <n v="16901"/>
    <n v="1"/>
    <s v="Y"/>
    <s v="No"/>
    <n v="22"/>
    <n v="4"/>
    <n v="4"/>
    <n v="80"/>
    <n v="1"/>
    <n v="1"/>
    <n v="2"/>
    <n v="3"/>
    <n v="1"/>
    <n v="0"/>
    <n v="0"/>
    <n v="1"/>
  </r>
  <r>
    <n v="25"/>
    <x v="2"/>
    <x v="0"/>
    <x v="0"/>
    <s v="Travel_Frequently"/>
    <n v="599"/>
    <x v="0"/>
    <n v="24"/>
    <x v="1"/>
    <x v="0"/>
    <x v="0"/>
    <n v="1273"/>
    <n v="3"/>
    <x v="1"/>
    <n v="73"/>
    <n v="1"/>
    <x v="1"/>
    <x v="6"/>
    <x v="0"/>
    <s v="Single"/>
    <n v="1118"/>
    <n v="8040"/>
    <n v="1"/>
    <s v="Y"/>
    <s v="Yes"/>
    <n v="14"/>
    <n v="3"/>
    <n v="4"/>
    <n v="80"/>
    <n v="0"/>
    <n v="1"/>
    <n v="4"/>
    <n v="3"/>
    <n v="1"/>
    <n v="0"/>
    <n v="1"/>
    <n v="0"/>
  </r>
  <r>
    <n v="26"/>
    <x v="2"/>
    <x v="1"/>
    <x v="1"/>
    <s v="Travel_Rarely"/>
    <n v="583"/>
    <x v="1"/>
    <n v="4"/>
    <x v="0"/>
    <x v="0"/>
    <x v="0"/>
    <n v="1275"/>
    <n v="3"/>
    <x v="1"/>
    <n v="53"/>
    <n v="3"/>
    <x v="1"/>
    <x v="1"/>
    <x v="0"/>
    <s v="Single"/>
    <n v="2875"/>
    <n v="9973"/>
    <n v="1"/>
    <s v="Y"/>
    <s v="Yes"/>
    <n v="20"/>
    <n v="4"/>
    <n v="2"/>
    <n v="80"/>
    <n v="0"/>
    <n v="8"/>
    <n v="2"/>
    <n v="2"/>
    <n v="8"/>
    <n v="5"/>
    <n v="2"/>
    <n v="2"/>
  </r>
  <r>
    <n v="45"/>
    <x v="0"/>
    <x v="0"/>
    <x v="0"/>
    <s v="Travel_Rarely"/>
    <n v="1449"/>
    <x v="0"/>
    <n v="2"/>
    <x v="3"/>
    <x v="3"/>
    <x v="0"/>
    <n v="1277"/>
    <n v="1"/>
    <x v="0"/>
    <n v="94"/>
    <n v="1"/>
    <x v="4"/>
    <x v="5"/>
    <x v="1"/>
    <s v="Single"/>
    <n v="18824"/>
    <n v="2493"/>
    <n v="2"/>
    <s v="Y"/>
    <s v="Yes"/>
    <n v="16"/>
    <n v="3"/>
    <n v="1"/>
    <n v="80"/>
    <n v="0"/>
    <n v="26"/>
    <n v="2"/>
    <n v="3"/>
    <n v="24"/>
    <n v="10"/>
    <n v="1"/>
    <n v="11"/>
  </r>
  <r>
    <n v="55"/>
    <x v="3"/>
    <x v="1"/>
    <x v="1"/>
    <s v="Non-Travel"/>
    <n v="177"/>
    <x v="1"/>
    <n v="8"/>
    <x v="1"/>
    <x v="2"/>
    <x v="0"/>
    <n v="1278"/>
    <n v="4"/>
    <x v="1"/>
    <n v="37"/>
    <n v="2"/>
    <x v="3"/>
    <x v="4"/>
    <x v="1"/>
    <s v="Divorced"/>
    <n v="13577"/>
    <n v="25592"/>
    <n v="1"/>
    <s v="Y"/>
    <s v="Yes"/>
    <n v="15"/>
    <n v="3"/>
    <n v="4"/>
    <n v="80"/>
    <n v="1"/>
    <n v="34"/>
    <n v="3"/>
    <n v="3"/>
    <n v="33"/>
    <n v="9"/>
    <n v="15"/>
    <n v="0"/>
  </r>
  <r>
    <n v="21"/>
    <x v="2"/>
    <x v="0"/>
    <x v="0"/>
    <s v="Travel_Frequently"/>
    <n v="251"/>
    <x v="1"/>
    <n v="10"/>
    <x v="0"/>
    <x v="0"/>
    <x v="0"/>
    <n v="1279"/>
    <n v="1"/>
    <x v="0"/>
    <n v="45"/>
    <n v="2"/>
    <x v="1"/>
    <x v="2"/>
    <x v="2"/>
    <s v="Single"/>
    <n v="2625"/>
    <n v="25308"/>
    <n v="1"/>
    <s v="Y"/>
    <s v="No"/>
    <n v="20"/>
    <n v="4"/>
    <n v="3"/>
    <n v="80"/>
    <n v="0"/>
    <n v="2"/>
    <n v="2"/>
    <n v="1"/>
    <n v="2"/>
    <n v="2"/>
    <n v="2"/>
    <n v="2"/>
  </r>
  <r>
    <n v="46"/>
    <x v="0"/>
    <x v="1"/>
    <x v="1"/>
    <s v="Travel_Rarely"/>
    <n v="168"/>
    <x v="0"/>
    <n v="4"/>
    <x v="0"/>
    <x v="3"/>
    <x v="0"/>
    <n v="1280"/>
    <n v="4"/>
    <x v="0"/>
    <n v="33"/>
    <n v="2"/>
    <x v="4"/>
    <x v="5"/>
    <x v="1"/>
    <s v="Married"/>
    <n v="18789"/>
    <n v="9946"/>
    <n v="2"/>
    <s v="Y"/>
    <s v="No"/>
    <n v="14"/>
    <n v="3"/>
    <n v="3"/>
    <n v="80"/>
    <n v="1"/>
    <n v="26"/>
    <n v="2"/>
    <n v="3"/>
    <n v="11"/>
    <n v="4"/>
    <n v="0"/>
    <n v="8"/>
  </r>
  <r>
    <n v="34"/>
    <x v="1"/>
    <x v="1"/>
    <x v="1"/>
    <s v="Travel_Rarely"/>
    <n v="131"/>
    <x v="0"/>
    <n v="2"/>
    <x v="3"/>
    <x v="3"/>
    <x v="0"/>
    <n v="1281"/>
    <n v="3"/>
    <x v="0"/>
    <n v="86"/>
    <n v="3"/>
    <x v="0"/>
    <x v="0"/>
    <x v="3"/>
    <s v="Single"/>
    <n v="4538"/>
    <n v="6039"/>
    <n v="0"/>
    <s v="Y"/>
    <s v="Yes"/>
    <n v="12"/>
    <n v="3"/>
    <n v="4"/>
    <n v="80"/>
    <n v="0"/>
    <n v="4"/>
    <n v="3"/>
    <n v="3"/>
    <n v="3"/>
    <n v="2"/>
    <n v="0"/>
    <n v="2"/>
  </r>
  <r>
    <n v="51"/>
    <x v="3"/>
    <x v="1"/>
    <x v="1"/>
    <s v="Travel_Frequently"/>
    <n v="237"/>
    <x v="0"/>
    <n v="9"/>
    <x v="3"/>
    <x v="0"/>
    <x v="0"/>
    <n v="1282"/>
    <n v="4"/>
    <x v="1"/>
    <n v="83"/>
    <n v="3"/>
    <x v="4"/>
    <x v="5"/>
    <x v="1"/>
    <s v="Divorced"/>
    <n v="19847"/>
    <n v="19196"/>
    <n v="4"/>
    <s v="Y"/>
    <s v="Yes"/>
    <n v="24"/>
    <n v="4"/>
    <n v="1"/>
    <n v="80"/>
    <n v="1"/>
    <n v="31"/>
    <n v="5"/>
    <n v="2"/>
    <n v="29"/>
    <n v="10"/>
    <n v="11"/>
    <n v="10"/>
  </r>
  <r>
    <n v="59"/>
    <x v="3"/>
    <x v="1"/>
    <x v="1"/>
    <s v="Travel_Rarely"/>
    <n v="1429"/>
    <x v="1"/>
    <n v="18"/>
    <x v="2"/>
    <x v="2"/>
    <x v="0"/>
    <n v="1283"/>
    <n v="4"/>
    <x v="1"/>
    <n v="67"/>
    <n v="3"/>
    <x v="2"/>
    <x v="3"/>
    <x v="0"/>
    <s v="Single"/>
    <n v="10512"/>
    <n v="20002"/>
    <n v="6"/>
    <s v="Y"/>
    <s v="No"/>
    <n v="12"/>
    <n v="3"/>
    <n v="4"/>
    <n v="80"/>
    <n v="0"/>
    <n v="25"/>
    <n v="6"/>
    <n v="2"/>
    <n v="9"/>
    <n v="7"/>
    <n v="5"/>
    <n v="4"/>
  </r>
  <r>
    <n v="34"/>
    <x v="1"/>
    <x v="1"/>
    <x v="1"/>
    <s v="Travel_Frequently"/>
    <n v="135"/>
    <x v="1"/>
    <n v="19"/>
    <x v="3"/>
    <x v="2"/>
    <x v="0"/>
    <n v="1285"/>
    <n v="3"/>
    <x v="0"/>
    <n v="46"/>
    <n v="3"/>
    <x v="0"/>
    <x v="2"/>
    <x v="1"/>
    <s v="Divorced"/>
    <n v="4444"/>
    <n v="22534"/>
    <n v="4"/>
    <s v="Y"/>
    <s v="No"/>
    <n v="13"/>
    <n v="3"/>
    <n v="3"/>
    <n v="80"/>
    <n v="2"/>
    <n v="15"/>
    <n v="2"/>
    <n v="4"/>
    <n v="11"/>
    <n v="8"/>
    <n v="5"/>
    <n v="10"/>
  </r>
  <r>
    <n v="28"/>
    <x v="2"/>
    <x v="1"/>
    <x v="1"/>
    <s v="Travel_Frequently"/>
    <n v="791"/>
    <x v="1"/>
    <n v="1"/>
    <x v="2"/>
    <x v="2"/>
    <x v="0"/>
    <n v="1286"/>
    <n v="4"/>
    <x v="1"/>
    <n v="44"/>
    <n v="3"/>
    <x v="1"/>
    <x v="2"/>
    <x v="2"/>
    <s v="Single"/>
    <n v="2154"/>
    <n v="6842"/>
    <n v="0"/>
    <s v="Y"/>
    <s v="Yes"/>
    <n v="11"/>
    <n v="3"/>
    <n v="3"/>
    <n v="80"/>
    <n v="0"/>
    <n v="5"/>
    <n v="2"/>
    <n v="2"/>
    <n v="4"/>
    <n v="2"/>
    <n v="0"/>
    <n v="2"/>
  </r>
  <r>
    <n v="44"/>
    <x v="0"/>
    <x v="1"/>
    <x v="1"/>
    <s v="Travel_Rarely"/>
    <n v="1199"/>
    <x v="1"/>
    <n v="4"/>
    <x v="0"/>
    <x v="0"/>
    <x v="0"/>
    <n v="1288"/>
    <n v="3"/>
    <x v="1"/>
    <n v="92"/>
    <n v="4"/>
    <x v="4"/>
    <x v="5"/>
    <x v="3"/>
    <s v="Divorced"/>
    <n v="19190"/>
    <n v="17477"/>
    <n v="1"/>
    <s v="Y"/>
    <s v="No"/>
    <n v="14"/>
    <n v="3"/>
    <n v="4"/>
    <n v="80"/>
    <n v="2"/>
    <n v="26"/>
    <n v="4"/>
    <n v="2"/>
    <n v="25"/>
    <n v="9"/>
    <n v="14"/>
    <n v="13"/>
  </r>
  <r>
    <n v="34"/>
    <x v="1"/>
    <x v="1"/>
    <x v="1"/>
    <s v="Travel_Frequently"/>
    <n v="648"/>
    <x v="2"/>
    <n v="11"/>
    <x v="3"/>
    <x v="0"/>
    <x v="0"/>
    <n v="1289"/>
    <n v="3"/>
    <x v="1"/>
    <n v="56"/>
    <n v="2"/>
    <x v="0"/>
    <x v="8"/>
    <x v="1"/>
    <s v="Married"/>
    <n v="4490"/>
    <n v="21833"/>
    <n v="4"/>
    <s v="Y"/>
    <s v="No"/>
    <n v="11"/>
    <n v="3"/>
    <n v="4"/>
    <n v="80"/>
    <n v="2"/>
    <n v="14"/>
    <n v="5"/>
    <n v="4"/>
    <n v="10"/>
    <n v="9"/>
    <n v="1"/>
    <n v="8"/>
  </r>
  <r>
    <n v="35"/>
    <x v="1"/>
    <x v="1"/>
    <x v="1"/>
    <s v="Travel_Rarely"/>
    <n v="735"/>
    <x v="1"/>
    <n v="6"/>
    <x v="1"/>
    <x v="0"/>
    <x v="0"/>
    <n v="1291"/>
    <n v="3"/>
    <x v="1"/>
    <n v="66"/>
    <n v="3"/>
    <x v="1"/>
    <x v="1"/>
    <x v="2"/>
    <s v="Married"/>
    <n v="3506"/>
    <n v="6020"/>
    <n v="0"/>
    <s v="Y"/>
    <s v="Yes"/>
    <n v="14"/>
    <n v="3"/>
    <n v="4"/>
    <n v="80"/>
    <n v="0"/>
    <n v="4"/>
    <n v="3"/>
    <n v="3"/>
    <n v="3"/>
    <n v="2"/>
    <n v="2"/>
    <n v="2"/>
  </r>
  <r>
    <n v="42"/>
    <x v="0"/>
    <x v="1"/>
    <x v="1"/>
    <s v="Travel_Rarely"/>
    <n v="603"/>
    <x v="1"/>
    <n v="7"/>
    <x v="2"/>
    <x v="2"/>
    <x v="0"/>
    <n v="1292"/>
    <n v="2"/>
    <x v="0"/>
    <n v="78"/>
    <n v="4"/>
    <x v="0"/>
    <x v="1"/>
    <x v="1"/>
    <s v="Married"/>
    <n v="2372"/>
    <n v="5628"/>
    <n v="6"/>
    <s v="Y"/>
    <s v="Yes"/>
    <n v="16"/>
    <n v="3"/>
    <n v="4"/>
    <n v="80"/>
    <n v="0"/>
    <n v="18"/>
    <n v="2"/>
    <n v="3"/>
    <n v="1"/>
    <n v="0"/>
    <n v="0"/>
    <n v="0"/>
  </r>
  <r>
    <n v="43"/>
    <x v="0"/>
    <x v="1"/>
    <x v="1"/>
    <s v="Travel_Rarely"/>
    <n v="531"/>
    <x v="0"/>
    <n v="4"/>
    <x v="2"/>
    <x v="3"/>
    <x v="0"/>
    <n v="1293"/>
    <n v="4"/>
    <x v="0"/>
    <n v="56"/>
    <n v="2"/>
    <x v="2"/>
    <x v="0"/>
    <x v="0"/>
    <s v="Single"/>
    <n v="10231"/>
    <n v="20364"/>
    <n v="3"/>
    <s v="Y"/>
    <s v="No"/>
    <n v="14"/>
    <n v="3"/>
    <n v="4"/>
    <n v="80"/>
    <n v="0"/>
    <n v="23"/>
    <n v="3"/>
    <n v="4"/>
    <n v="21"/>
    <n v="7"/>
    <n v="15"/>
    <n v="17"/>
  </r>
  <r>
    <n v="36"/>
    <x v="1"/>
    <x v="1"/>
    <x v="1"/>
    <s v="Travel_Rarely"/>
    <n v="429"/>
    <x v="1"/>
    <n v="2"/>
    <x v="2"/>
    <x v="0"/>
    <x v="0"/>
    <n v="1294"/>
    <n v="3"/>
    <x v="0"/>
    <n v="53"/>
    <n v="3"/>
    <x v="0"/>
    <x v="3"/>
    <x v="1"/>
    <s v="Single"/>
    <n v="5410"/>
    <n v="2323"/>
    <n v="9"/>
    <s v="Y"/>
    <s v="Yes"/>
    <n v="11"/>
    <n v="3"/>
    <n v="4"/>
    <n v="80"/>
    <n v="0"/>
    <n v="18"/>
    <n v="2"/>
    <n v="3"/>
    <n v="16"/>
    <n v="14"/>
    <n v="5"/>
    <n v="12"/>
  </r>
  <r>
    <n v="44"/>
    <x v="0"/>
    <x v="0"/>
    <x v="0"/>
    <s v="Travel_Rarely"/>
    <n v="621"/>
    <x v="1"/>
    <n v="15"/>
    <x v="3"/>
    <x v="2"/>
    <x v="0"/>
    <n v="1295"/>
    <n v="1"/>
    <x v="0"/>
    <n v="73"/>
    <n v="3"/>
    <x v="2"/>
    <x v="4"/>
    <x v="0"/>
    <s v="Married"/>
    <n v="7978"/>
    <n v="14075"/>
    <n v="1"/>
    <s v="Y"/>
    <s v="No"/>
    <n v="11"/>
    <n v="3"/>
    <n v="4"/>
    <n v="80"/>
    <n v="1"/>
    <n v="10"/>
    <n v="2"/>
    <n v="3"/>
    <n v="10"/>
    <n v="7"/>
    <n v="0"/>
    <n v="5"/>
  </r>
  <r>
    <n v="28"/>
    <x v="2"/>
    <x v="1"/>
    <x v="1"/>
    <s v="Travel_Frequently"/>
    <n v="193"/>
    <x v="1"/>
    <n v="2"/>
    <x v="3"/>
    <x v="0"/>
    <x v="0"/>
    <n v="1296"/>
    <n v="4"/>
    <x v="1"/>
    <n v="52"/>
    <n v="2"/>
    <x v="1"/>
    <x v="2"/>
    <x v="0"/>
    <s v="Married"/>
    <n v="3867"/>
    <n v="14222"/>
    <n v="1"/>
    <s v="Y"/>
    <s v="Yes"/>
    <n v="12"/>
    <n v="3"/>
    <n v="2"/>
    <n v="80"/>
    <n v="1"/>
    <n v="2"/>
    <n v="2"/>
    <n v="3"/>
    <n v="2"/>
    <n v="2"/>
    <n v="2"/>
    <n v="2"/>
  </r>
  <r>
    <n v="51"/>
    <x v="3"/>
    <x v="1"/>
    <x v="1"/>
    <s v="Travel_Frequently"/>
    <n v="968"/>
    <x v="1"/>
    <n v="6"/>
    <x v="0"/>
    <x v="2"/>
    <x v="0"/>
    <n v="1297"/>
    <n v="2"/>
    <x v="0"/>
    <n v="40"/>
    <n v="2"/>
    <x v="1"/>
    <x v="2"/>
    <x v="2"/>
    <s v="Single"/>
    <n v="2838"/>
    <n v="4257"/>
    <n v="0"/>
    <s v="Y"/>
    <s v="No"/>
    <n v="14"/>
    <n v="3"/>
    <n v="2"/>
    <n v="80"/>
    <n v="0"/>
    <n v="8"/>
    <n v="6"/>
    <n v="2"/>
    <n v="7"/>
    <n v="0"/>
    <n v="7"/>
    <n v="7"/>
  </r>
  <r>
    <n v="30"/>
    <x v="1"/>
    <x v="1"/>
    <x v="1"/>
    <s v="Non-Travel"/>
    <n v="879"/>
    <x v="1"/>
    <n v="9"/>
    <x v="0"/>
    <x v="2"/>
    <x v="0"/>
    <n v="1298"/>
    <n v="3"/>
    <x v="0"/>
    <n v="72"/>
    <n v="3"/>
    <x v="0"/>
    <x v="3"/>
    <x v="2"/>
    <s v="Single"/>
    <n v="4695"/>
    <n v="12858"/>
    <n v="7"/>
    <s v="Y"/>
    <s v="Yes"/>
    <n v="18"/>
    <n v="3"/>
    <n v="3"/>
    <n v="80"/>
    <n v="0"/>
    <n v="10"/>
    <n v="3"/>
    <n v="3"/>
    <n v="8"/>
    <n v="4"/>
    <n v="1"/>
    <n v="7"/>
  </r>
  <r>
    <n v="29"/>
    <x v="2"/>
    <x v="0"/>
    <x v="0"/>
    <s v="Travel_Rarely"/>
    <n v="806"/>
    <x v="1"/>
    <n v="7"/>
    <x v="3"/>
    <x v="4"/>
    <x v="0"/>
    <n v="1299"/>
    <n v="2"/>
    <x v="0"/>
    <n v="39"/>
    <n v="3"/>
    <x v="1"/>
    <x v="2"/>
    <x v="2"/>
    <s v="Divorced"/>
    <n v="3339"/>
    <n v="17285"/>
    <n v="3"/>
    <s v="Y"/>
    <s v="Yes"/>
    <n v="13"/>
    <n v="3"/>
    <n v="1"/>
    <n v="80"/>
    <n v="2"/>
    <n v="10"/>
    <n v="2"/>
    <n v="3"/>
    <n v="7"/>
    <n v="7"/>
    <n v="7"/>
    <n v="7"/>
  </r>
  <r>
    <n v="28"/>
    <x v="2"/>
    <x v="1"/>
    <x v="1"/>
    <s v="Travel_Rarely"/>
    <n v="640"/>
    <x v="1"/>
    <n v="1"/>
    <x v="3"/>
    <x v="4"/>
    <x v="0"/>
    <n v="1301"/>
    <n v="4"/>
    <x v="1"/>
    <n v="84"/>
    <n v="3"/>
    <x v="1"/>
    <x v="1"/>
    <x v="3"/>
    <s v="Single"/>
    <n v="2080"/>
    <n v="4732"/>
    <n v="2"/>
    <s v="Y"/>
    <s v="No"/>
    <n v="11"/>
    <n v="3"/>
    <n v="2"/>
    <n v="80"/>
    <n v="0"/>
    <n v="5"/>
    <n v="2"/>
    <n v="2"/>
    <n v="3"/>
    <n v="2"/>
    <n v="1"/>
    <n v="2"/>
  </r>
  <r>
    <n v="25"/>
    <x v="2"/>
    <x v="1"/>
    <x v="1"/>
    <s v="Travel_Rarely"/>
    <n v="266"/>
    <x v="1"/>
    <n v="1"/>
    <x v="3"/>
    <x v="2"/>
    <x v="0"/>
    <n v="1303"/>
    <n v="4"/>
    <x v="0"/>
    <n v="40"/>
    <n v="3"/>
    <x v="1"/>
    <x v="1"/>
    <x v="1"/>
    <s v="Single"/>
    <n v="2096"/>
    <n v="18830"/>
    <n v="1"/>
    <s v="Y"/>
    <s v="No"/>
    <n v="18"/>
    <n v="3"/>
    <n v="4"/>
    <n v="80"/>
    <n v="0"/>
    <n v="2"/>
    <n v="3"/>
    <n v="2"/>
    <n v="2"/>
    <n v="2"/>
    <n v="2"/>
    <n v="1"/>
  </r>
  <r>
    <n v="32"/>
    <x v="1"/>
    <x v="1"/>
    <x v="1"/>
    <s v="Travel_Rarely"/>
    <n v="604"/>
    <x v="0"/>
    <n v="8"/>
    <x v="3"/>
    <x v="2"/>
    <x v="0"/>
    <n v="1304"/>
    <n v="3"/>
    <x v="1"/>
    <n v="56"/>
    <n v="4"/>
    <x v="0"/>
    <x v="0"/>
    <x v="0"/>
    <s v="Married"/>
    <n v="6209"/>
    <n v="11693"/>
    <n v="1"/>
    <s v="Y"/>
    <s v="No"/>
    <n v="15"/>
    <n v="3"/>
    <n v="3"/>
    <n v="80"/>
    <n v="2"/>
    <n v="10"/>
    <n v="4"/>
    <n v="4"/>
    <n v="10"/>
    <n v="7"/>
    <n v="0"/>
    <n v="8"/>
  </r>
  <r>
    <n v="45"/>
    <x v="0"/>
    <x v="1"/>
    <x v="1"/>
    <s v="Travel_Frequently"/>
    <n v="364"/>
    <x v="1"/>
    <n v="25"/>
    <x v="3"/>
    <x v="2"/>
    <x v="0"/>
    <n v="1306"/>
    <n v="2"/>
    <x v="0"/>
    <n v="83"/>
    <n v="3"/>
    <x v="4"/>
    <x v="5"/>
    <x v="1"/>
    <s v="Single"/>
    <n v="18061"/>
    <n v="13035"/>
    <n v="3"/>
    <s v="Y"/>
    <s v="No"/>
    <n v="22"/>
    <n v="4"/>
    <n v="3"/>
    <n v="80"/>
    <n v="0"/>
    <n v="22"/>
    <n v="4"/>
    <n v="3"/>
    <n v="0"/>
    <n v="0"/>
    <n v="0"/>
    <n v="0"/>
  </r>
  <r>
    <n v="39"/>
    <x v="1"/>
    <x v="1"/>
    <x v="1"/>
    <s v="Travel_Rarely"/>
    <n v="412"/>
    <x v="1"/>
    <n v="13"/>
    <x v="2"/>
    <x v="2"/>
    <x v="0"/>
    <n v="1307"/>
    <n v="3"/>
    <x v="0"/>
    <n v="94"/>
    <n v="2"/>
    <x v="3"/>
    <x v="5"/>
    <x v="1"/>
    <s v="Divorced"/>
    <n v="17123"/>
    <n v="17334"/>
    <n v="6"/>
    <s v="Y"/>
    <s v="Yes"/>
    <n v="13"/>
    <n v="3"/>
    <n v="4"/>
    <n v="80"/>
    <n v="2"/>
    <n v="21"/>
    <n v="4"/>
    <n v="3"/>
    <n v="19"/>
    <n v="9"/>
    <n v="15"/>
    <n v="2"/>
  </r>
  <r>
    <n v="58"/>
    <x v="3"/>
    <x v="1"/>
    <x v="1"/>
    <s v="Travel_Rarely"/>
    <n v="848"/>
    <x v="1"/>
    <n v="23"/>
    <x v="2"/>
    <x v="0"/>
    <x v="0"/>
    <n v="1308"/>
    <n v="1"/>
    <x v="1"/>
    <n v="88"/>
    <n v="3"/>
    <x v="1"/>
    <x v="1"/>
    <x v="2"/>
    <s v="Divorced"/>
    <n v="2372"/>
    <n v="26076"/>
    <n v="1"/>
    <s v="Y"/>
    <s v="No"/>
    <n v="12"/>
    <n v="3"/>
    <n v="4"/>
    <n v="80"/>
    <n v="2"/>
    <n v="2"/>
    <n v="3"/>
    <n v="3"/>
    <n v="2"/>
    <n v="2"/>
    <n v="2"/>
    <n v="2"/>
  </r>
  <r>
    <n v="32"/>
    <x v="1"/>
    <x v="0"/>
    <x v="0"/>
    <s v="Travel_Rarely"/>
    <n v="1089"/>
    <x v="1"/>
    <n v="7"/>
    <x v="0"/>
    <x v="0"/>
    <x v="0"/>
    <n v="1309"/>
    <n v="4"/>
    <x v="1"/>
    <n v="79"/>
    <n v="3"/>
    <x v="0"/>
    <x v="2"/>
    <x v="2"/>
    <s v="Married"/>
    <n v="4883"/>
    <n v="22845"/>
    <n v="1"/>
    <s v="Y"/>
    <s v="No"/>
    <n v="18"/>
    <n v="3"/>
    <n v="1"/>
    <n v="80"/>
    <n v="1"/>
    <n v="10"/>
    <n v="3"/>
    <n v="3"/>
    <n v="10"/>
    <n v="4"/>
    <n v="1"/>
    <n v="1"/>
  </r>
  <r>
    <n v="39"/>
    <x v="1"/>
    <x v="0"/>
    <x v="0"/>
    <s v="Travel_Rarely"/>
    <n v="360"/>
    <x v="1"/>
    <n v="23"/>
    <x v="3"/>
    <x v="2"/>
    <x v="0"/>
    <n v="1310"/>
    <n v="3"/>
    <x v="1"/>
    <n v="93"/>
    <n v="3"/>
    <x v="1"/>
    <x v="1"/>
    <x v="3"/>
    <s v="Single"/>
    <n v="3904"/>
    <n v="22154"/>
    <n v="0"/>
    <s v="Y"/>
    <s v="No"/>
    <n v="13"/>
    <n v="3"/>
    <n v="1"/>
    <n v="80"/>
    <n v="0"/>
    <n v="6"/>
    <n v="2"/>
    <n v="3"/>
    <n v="5"/>
    <n v="2"/>
    <n v="0"/>
    <n v="3"/>
  </r>
  <r>
    <n v="30"/>
    <x v="1"/>
    <x v="1"/>
    <x v="1"/>
    <s v="Travel_Rarely"/>
    <n v="1138"/>
    <x v="1"/>
    <n v="6"/>
    <x v="3"/>
    <x v="4"/>
    <x v="0"/>
    <n v="1311"/>
    <n v="1"/>
    <x v="0"/>
    <n v="48"/>
    <n v="2"/>
    <x v="0"/>
    <x v="2"/>
    <x v="0"/>
    <s v="Married"/>
    <n v="4627"/>
    <n v="23631"/>
    <n v="0"/>
    <s v="Y"/>
    <s v="No"/>
    <n v="12"/>
    <n v="3"/>
    <n v="1"/>
    <n v="80"/>
    <n v="1"/>
    <n v="10"/>
    <n v="6"/>
    <n v="3"/>
    <n v="9"/>
    <n v="2"/>
    <n v="6"/>
    <n v="7"/>
  </r>
  <r>
    <n v="36"/>
    <x v="1"/>
    <x v="1"/>
    <x v="1"/>
    <s v="Travel_Rarely"/>
    <n v="325"/>
    <x v="1"/>
    <n v="10"/>
    <x v="2"/>
    <x v="4"/>
    <x v="0"/>
    <n v="1312"/>
    <n v="4"/>
    <x v="0"/>
    <n v="63"/>
    <n v="3"/>
    <x v="2"/>
    <x v="4"/>
    <x v="2"/>
    <s v="Married"/>
    <n v="7094"/>
    <n v="5747"/>
    <n v="3"/>
    <s v="Y"/>
    <s v="No"/>
    <n v="12"/>
    <n v="3"/>
    <n v="1"/>
    <n v="80"/>
    <n v="0"/>
    <n v="10"/>
    <n v="0"/>
    <n v="3"/>
    <n v="7"/>
    <n v="7"/>
    <n v="1"/>
    <n v="7"/>
  </r>
  <r>
    <n v="46"/>
    <x v="0"/>
    <x v="1"/>
    <x v="1"/>
    <s v="Travel_Rarely"/>
    <n v="991"/>
    <x v="2"/>
    <n v="1"/>
    <x v="0"/>
    <x v="0"/>
    <x v="0"/>
    <n v="1314"/>
    <n v="4"/>
    <x v="0"/>
    <n v="44"/>
    <n v="3"/>
    <x v="1"/>
    <x v="8"/>
    <x v="3"/>
    <s v="Single"/>
    <n v="3423"/>
    <n v="22957"/>
    <n v="6"/>
    <s v="Y"/>
    <s v="No"/>
    <n v="12"/>
    <n v="3"/>
    <n v="3"/>
    <n v="80"/>
    <n v="0"/>
    <n v="10"/>
    <n v="3"/>
    <n v="4"/>
    <n v="7"/>
    <n v="6"/>
    <n v="5"/>
    <n v="7"/>
  </r>
  <r>
    <n v="28"/>
    <x v="2"/>
    <x v="1"/>
    <x v="1"/>
    <s v="Non-Travel"/>
    <n v="1476"/>
    <x v="1"/>
    <n v="1"/>
    <x v="3"/>
    <x v="0"/>
    <x v="0"/>
    <n v="1315"/>
    <n v="3"/>
    <x v="0"/>
    <n v="55"/>
    <n v="1"/>
    <x v="0"/>
    <x v="2"/>
    <x v="0"/>
    <s v="Married"/>
    <n v="6674"/>
    <n v="16392"/>
    <n v="0"/>
    <s v="Y"/>
    <s v="No"/>
    <n v="11"/>
    <n v="3"/>
    <n v="1"/>
    <n v="80"/>
    <n v="3"/>
    <n v="10"/>
    <n v="6"/>
    <n v="3"/>
    <n v="9"/>
    <n v="8"/>
    <n v="7"/>
    <n v="5"/>
  </r>
  <r>
    <n v="50"/>
    <x v="0"/>
    <x v="1"/>
    <x v="1"/>
    <s v="Travel_Rarely"/>
    <n v="1322"/>
    <x v="1"/>
    <n v="28"/>
    <x v="3"/>
    <x v="0"/>
    <x v="0"/>
    <n v="1317"/>
    <n v="4"/>
    <x v="0"/>
    <n v="43"/>
    <n v="3"/>
    <x v="3"/>
    <x v="7"/>
    <x v="3"/>
    <s v="Married"/>
    <n v="16880"/>
    <n v="22422"/>
    <n v="4"/>
    <s v="Y"/>
    <s v="Yes"/>
    <n v="11"/>
    <n v="3"/>
    <n v="2"/>
    <n v="80"/>
    <n v="0"/>
    <n v="25"/>
    <n v="2"/>
    <n v="3"/>
    <n v="3"/>
    <n v="2"/>
    <n v="1"/>
    <n v="2"/>
  </r>
  <r>
    <n v="40"/>
    <x v="1"/>
    <x v="0"/>
    <x v="0"/>
    <s v="Travel_Rarely"/>
    <n v="299"/>
    <x v="0"/>
    <n v="25"/>
    <x v="2"/>
    <x v="3"/>
    <x v="0"/>
    <n v="1318"/>
    <n v="4"/>
    <x v="1"/>
    <n v="57"/>
    <n v="2"/>
    <x v="2"/>
    <x v="0"/>
    <x v="1"/>
    <s v="Single"/>
    <n v="9094"/>
    <n v="17235"/>
    <n v="2"/>
    <s v="Y"/>
    <s v="Yes"/>
    <n v="12"/>
    <n v="3"/>
    <n v="3"/>
    <n v="80"/>
    <n v="0"/>
    <n v="9"/>
    <n v="2"/>
    <n v="3"/>
    <n v="5"/>
    <n v="4"/>
    <n v="1"/>
    <n v="0"/>
  </r>
  <r>
    <n v="52"/>
    <x v="3"/>
    <x v="0"/>
    <x v="0"/>
    <s v="Travel_Rarely"/>
    <n v="1030"/>
    <x v="0"/>
    <n v="5"/>
    <x v="3"/>
    <x v="0"/>
    <x v="0"/>
    <n v="1319"/>
    <n v="2"/>
    <x v="1"/>
    <n v="64"/>
    <n v="3"/>
    <x v="2"/>
    <x v="0"/>
    <x v="1"/>
    <s v="Single"/>
    <n v="8446"/>
    <n v="21534"/>
    <n v="9"/>
    <s v="Y"/>
    <s v="Yes"/>
    <n v="19"/>
    <n v="3"/>
    <n v="3"/>
    <n v="80"/>
    <n v="0"/>
    <n v="10"/>
    <n v="2"/>
    <n v="2"/>
    <n v="8"/>
    <n v="7"/>
    <n v="7"/>
    <n v="7"/>
  </r>
  <r>
    <n v="30"/>
    <x v="1"/>
    <x v="1"/>
    <x v="1"/>
    <s v="Travel_Rarely"/>
    <n v="634"/>
    <x v="1"/>
    <n v="17"/>
    <x v="2"/>
    <x v="2"/>
    <x v="0"/>
    <n v="1321"/>
    <n v="2"/>
    <x v="0"/>
    <n v="95"/>
    <n v="3"/>
    <x v="2"/>
    <x v="5"/>
    <x v="3"/>
    <s v="Married"/>
    <n v="11916"/>
    <n v="25927"/>
    <n v="1"/>
    <s v="Y"/>
    <s v="Yes"/>
    <n v="23"/>
    <n v="4"/>
    <n v="4"/>
    <n v="80"/>
    <n v="2"/>
    <n v="9"/>
    <n v="2"/>
    <n v="3"/>
    <n v="9"/>
    <n v="1"/>
    <n v="0"/>
    <n v="8"/>
  </r>
  <r>
    <n v="39"/>
    <x v="1"/>
    <x v="1"/>
    <x v="1"/>
    <s v="Travel_Rarely"/>
    <n v="524"/>
    <x v="1"/>
    <n v="18"/>
    <x v="0"/>
    <x v="0"/>
    <x v="0"/>
    <n v="1322"/>
    <n v="1"/>
    <x v="1"/>
    <n v="32"/>
    <n v="3"/>
    <x v="0"/>
    <x v="3"/>
    <x v="2"/>
    <s v="Single"/>
    <n v="4534"/>
    <n v="13352"/>
    <n v="0"/>
    <s v="Y"/>
    <s v="No"/>
    <n v="11"/>
    <n v="3"/>
    <n v="1"/>
    <n v="80"/>
    <n v="0"/>
    <n v="9"/>
    <n v="6"/>
    <n v="3"/>
    <n v="8"/>
    <n v="7"/>
    <n v="1"/>
    <n v="7"/>
  </r>
  <r>
    <n v="31"/>
    <x v="1"/>
    <x v="1"/>
    <x v="1"/>
    <s v="Non-Travel"/>
    <n v="587"/>
    <x v="0"/>
    <n v="2"/>
    <x v="2"/>
    <x v="0"/>
    <x v="0"/>
    <n v="1324"/>
    <n v="4"/>
    <x v="0"/>
    <n v="57"/>
    <n v="3"/>
    <x v="2"/>
    <x v="0"/>
    <x v="2"/>
    <s v="Divorced"/>
    <n v="9852"/>
    <n v="8935"/>
    <n v="1"/>
    <s v="Y"/>
    <s v="Yes"/>
    <n v="19"/>
    <n v="3"/>
    <n v="1"/>
    <n v="80"/>
    <n v="1"/>
    <n v="10"/>
    <n v="5"/>
    <n v="2"/>
    <n v="10"/>
    <n v="8"/>
    <n v="9"/>
    <n v="6"/>
  </r>
  <r>
    <n v="41"/>
    <x v="0"/>
    <x v="1"/>
    <x v="1"/>
    <s v="Non-Travel"/>
    <n v="256"/>
    <x v="0"/>
    <n v="10"/>
    <x v="0"/>
    <x v="2"/>
    <x v="0"/>
    <n v="1329"/>
    <n v="3"/>
    <x v="1"/>
    <n v="40"/>
    <n v="1"/>
    <x v="0"/>
    <x v="0"/>
    <x v="1"/>
    <s v="Single"/>
    <n v="6151"/>
    <n v="22074"/>
    <n v="1"/>
    <s v="Y"/>
    <s v="No"/>
    <n v="13"/>
    <n v="3"/>
    <n v="1"/>
    <n v="80"/>
    <n v="0"/>
    <n v="19"/>
    <n v="4"/>
    <n v="3"/>
    <n v="19"/>
    <n v="2"/>
    <n v="11"/>
    <n v="9"/>
  </r>
  <r>
    <n v="31"/>
    <x v="1"/>
    <x v="0"/>
    <x v="0"/>
    <s v="Travel_Frequently"/>
    <n v="1060"/>
    <x v="0"/>
    <n v="1"/>
    <x v="3"/>
    <x v="0"/>
    <x v="0"/>
    <n v="1331"/>
    <n v="4"/>
    <x v="0"/>
    <n v="54"/>
    <n v="3"/>
    <x v="1"/>
    <x v="6"/>
    <x v="1"/>
    <s v="Single"/>
    <n v="2302"/>
    <n v="8319"/>
    <n v="1"/>
    <s v="Y"/>
    <s v="Yes"/>
    <n v="11"/>
    <n v="3"/>
    <n v="1"/>
    <n v="80"/>
    <n v="0"/>
    <n v="3"/>
    <n v="2"/>
    <n v="4"/>
    <n v="3"/>
    <n v="2"/>
    <n v="2"/>
    <n v="2"/>
  </r>
  <r>
    <n v="44"/>
    <x v="0"/>
    <x v="0"/>
    <x v="0"/>
    <s v="Travel_Rarely"/>
    <n v="935"/>
    <x v="1"/>
    <n v="3"/>
    <x v="3"/>
    <x v="0"/>
    <x v="0"/>
    <n v="1333"/>
    <n v="1"/>
    <x v="1"/>
    <n v="89"/>
    <n v="3"/>
    <x v="1"/>
    <x v="2"/>
    <x v="3"/>
    <s v="Married"/>
    <n v="2362"/>
    <n v="14669"/>
    <n v="4"/>
    <s v="Y"/>
    <s v="No"/>
    <n v="12"/>
    <n v="3"/>
    <n v="3"/>
    <n v="80"/>
    <n v="0"/>
    <n v="10"/>
    <n v="4"/>
    <n v="4"/>
    <n v="3"/>
    <n v="2"/>
    <n v="1"/>
    <n v="2"/>
  </r>
  <r>
    <n v="42"/>
    <x v="0"/>
    <x v="1"/>
    <x v="1"/>
    <s v="Non-Travel"/>
    <n v="495"/>
    <x v="1"/>
    <n v="2"/>
    <x v="1"/>
    <x v="0"/>
    <x v="0"/>
    <n v="1334"/>
    <n v="3"/>
    <x v="1"/>
    <n v="37"/>
    <n v="3"/>
    <x v="3"/>
    <x v="5"/>
    <x v="2"/>
    <s v="Married"/>
    <n v="17861"/>
    <n v="26582"/>
    <n v="0"/>
    <s v="Y"/>
    <s v="Yes"/>
    <n v="13"/>
    <n v="3"/>
    <n v="4"/>
    <n v="80"/>
    <n v="0"/>
    <n v="21"/>
    <n v="3"/>
    <n v="2"/>
    <n v="20"/>
    <n v="8"/>
    <n v="2"/>
    <n v="10"/>
  </r>
  <r>
    <n v="55"/>
    <x v="3"/>
    <x v="1"/>
    <x v="1"/>
    <s v="Travel_Rarely"/>
    <n v="282"/>
    <x v="1"/>
    <n v="2"/>
    <x v="0"/>
    <x v="2"/>
    <x v="0"/>
    <n v="1336"/>
    <n v="4"/>
    <x v="0"/>
    <n v="58"/>
    <n v="1"/>
    <x v="4"/>
    <x v="5"/>
    <x v="2"/>
    <s v="Married"/>
    <n v="19187"/>
    <n v="6992"/>
    <n v="4"/>
    <s v="Y"/>
    <s v="No"/>
    <n v="14"/>
    <n v="3"/>
    <n v="4"/>
    <n v="80"/>
    <n v="1"/>
    <n v="23"/>
    <n v="5"/>
    <n v="3"/>
    <n v="19"/>
    <n v="9"/>
    <n v="9"/>
    <n v="11"/>
  </r>
  <r>
    <n v="56"/>
    <x v="3"/>
    <x v="1"/>
    <x v="1"/>
    <s v="Travel_Rarely"/>
    <n v="206"/>
    <x v="2"/>
    <n v="8"/>
    <x v="2"/>
    <x v="0"/>
    <x v="0"/>
    <n v="1338"/>
    <n v="4"/>
    <x v="1"/>
    <n v="99"/>
    <n v="3"/>
    <x v="4"/>
    <x v="5"/>
    <x v="1"/>
    <s v="Single"/>
    <n v="19717"/>
    <n v="4022"/>
    <n v="6"/>
    <s v="Y"/>
    <s v="No"/>
    <n v="14"/>
    <n v="3"/>
    <n v="1"/>
    <n v="80"/>
    <n v="0"/>
    <n v="36"/>
    <n v="4"/>
    <n v="3"/>
    <n v="7"/>
    <n v="3"/>
    <n v="7"/>
    <n v="7"/>
  </r>
  <r>
    <n v="40"/>
    <x v="1"/>
    <x v="1"/>
    <x v="1"/>
    <s v="Non-Travel"/>
    <n v="458"/>
    <x v="1"/>
    <n v="16"/>
    <x v="0"/>
    <x v="0"/>
    <x v="0"/>
    <n v="1340"/>
    <n v="3"/>
    <x v="1"/>
    <n v="74"/>
    <n v="3"/>
    <x v="1"/>
    <x v="1"/>
    <x v="2"/>
    <s v="Divorced"/>
    <n v="3544"/>
    <n v="8532"/>
    <n v="9"/>
    <s v="Y"/>
    <s v="No"/>
    <n v="16"/>
    <n v="3"/>
    <n v="2"/>
    <n v="80"/>
    <n v="1"/>
    <n v="6"/>
    <n v="0"/>
    <n v="3"/>
    <n v="4"/>
    <n v="2"/>
    <n v="0"/>
    <n v="0"/>
  </r>
  <r>
    <n v="34"/>
    <x v="1"/>
    <x v="1"/>
    <x v="1"/>
    <s v="Travel_Rarely"/>
    <n v="943"/>
    <x v="1"/>
    <n v="9"/>
    <x v="3"/>
    <x v="0"/>
    <x v="0"/>
    <n v="1344"/>
    <n v="4"/>
    <x v="1"/>
    <n v="86"/>
    <n v="3"/>
    <x v="2"/>
    <x v="4"/>
    <x v="0"/>
    <s v="Divorced"/>
    <n v="8500"/>
    <n v="5494"/>
    <n v="0"/>
    <s v="Y"/>
    <s v="No"/>
    <n v="11"/>
    <n v="3"/>
    <n v="4"/>
    <n v="80"/>
    <n v="1"/>
    <n v="10"/>
    <n v="0"/>
    <n v="2"/>
    <n v="9"/>
    <n v="7"/>
    <n v="1"/>
    <n v="6"/>
  </r>
  <r>
    <n v="40"/>
    <x v="1"/>
    <x v="1"/>
    <x v="1"/>
    <s v="Travel_Rarely"/>
    <n v="523"/>
    <x v="1"/>
    <n v="2"/>
    <x v="3"/>
    <x v="0"/>
    <x v="0"/>
    <n v="1346"/>
    <n v="3"/>
    <x v="1"/>
    <n v="98"/>
    <n v="3"/>
    <x v="0"/>
    <x v="1"/>
    <x v="0"/>
    <s v="Single"/>
    <n v="4661"/>
    <n v="22455"/>
    <n v="1"/>
    <s v="Y"/>
    <s v="No"/>
    <n v="13"/>
    <n v="3"/>
    <n v="3"/>
    <n v="80"/>
    <n v="0"/>
    <n v="9"/>
    <n v="4"/>
    <n v="3"/>
    <n v="9"/>
    <n v="8"/>
    <n v="8"/>
    <n v="8"/>
  </r>
  <r>
    <n v="41"/>
    <x v="0"/>
    <x v="1"/>
    <x v="1"/>
    <s v="Travel_Frequently"/>
    <n v="1018"/>
    <x v="0"/>
    <n v="1"/>
    <x v="3"/>
    <x v="3"/>
    <x v="0"/>
    <n v="1349"/>
    <n v="3"/>
    <x v="0"/>
    <n v="66"/>
    <n v="3"/>
    <x v="0"/>
    <x v="0"/>
    <x v="3"/>
    <s v="Divorced"/>
    <n v="4103"/>
    <n v="4297"/>
    <n v="0"/>
    <s v="Y"/>
    <s v="No"/>
    <n v="17"/>
    <n v="3"/>
    <n v="4"/>
    <n v="80"/>
    <n v="1"/>
    <n v="10"/>
    <n v="2"/>
    <n v="3"/>
    <n v="9"/>
    <n v="3"/>
    <n v="1"/>
    <n v="7"/>
  </r>
  <r>
    <n v="35"/>
    <x v="1"/>
    <x v="1"/>
    <x v="1"/>
    <s v="Travel_Frequently"/>
    <n v="482"/>
    <x v="1"/>
    <n v="4"/>
    <x v="2"/>
    <x v="0"/>
    <x v="0"/>
    <n v="1350"/>
    <n v="3"/>
    <x v="1"/>
    <n v="87"/>
    <n v="3"/>
    <x v="0"/>
    <x v="1"/>
    <x v="2"/>
    <s v="Single"/>
    <n v="4249"/>
    <n v="2690"/>
    <n v="1"/>
    <s v="Y"/>
    <s v="Yes"/>
    <n v="11"/>
    <n v="3"/>
    <n v="2"/>
    <n v="80"/>
    <n v="0"/>
    <n v="9"/>
    <n v="3"/>
    <n v="3"/>
    <n v="9"/>
    <n v="6"/>
    <n v="1"/>
    <n v="1"/>
  </r>
  <r>
    <n v="51"/>
    <x v="3"/>
    <x v="1"/>
    <x v="1"/>
    <s v="Travel_Rarely"/>
    <n v="770"/>
    <x v="2"/>
    <n v="5"/>
    <x v="3"/>
    <x v="0"/>
    <x v="0"/>
    <n v="1352"/>
    <n v="3"/>
    <x v="1"/>
    <n v="84"/>
    <n v="3"/>
    <x v="3"/>
    <x v="5"/>
    <x v="1"/>
    <s v="Divorced"/>
    <n v="14026"/>
    <n v="17588"/>
    <n v="1"/>
    <s v="Y"/>
    <s v="Yes"/>
    <n v="11"/>
    <n v="3"/>
    <n v="2"/>
    <n v="80"/>
    <n v="1"/>
    <n v="33"/>
    <n v="2"/>
    <n v="3"/>
    <n v="33"/>
    <n v="9"/>
    <n v="0"/>
    <n v="10"/>
  </r>
  <r>
    <n v="38"/>
    <x v="1"/>
    <x v="1"/>
    <x v="1"/>
    <s v="Travel_Rarely"/>
    <n v="1009"/>
    <x v="0"/>
    <n v="2"/>
    <x v="0"/>
    <x v="0"/>
    <x v="0"/>
    <n v="1355"/>
    <n v="2"/>
    <x v="0"/>
    <n v="31"/>
    <n v="3"/>
    <x v="0"/>
    <x v="0"/>
    <x v="3"/>
    <s v="Divorced"/>
    <n v="6893"/>
    <n v="19461"/>
    <n v="3"/>
    <s v="Y"/>
    <s v="No"/>
    <n v="15"/>
    <n v="3"/>
    <n v="4"/>
    <n v="80"/>
    <n v="1"/>
    <n v="11"/>
    <n v="3"/>
    <n v="3"/>
    <n v="7"/>
    <n v="7"/>
    <n v="1"/>
    <n v="7"/>
  </r>
  <r>
    <n v="34"/>
    <x v="1"/>
    <x v="1"/>
    <x v="1"/>
    <s v="Travel_Rarely"/>
    <n v="507"/>
    <x v="0"/>
    <n v="15"/>
    <x v="0"/>
    <x v="2"/>
    <x v="0"/>
    <n v="1356"/>
    <n v="3"/>
    <x v="0"/>
    <n v="66"/>
    <n v="3"/>
    <x v="0"/>
    <x v="0"/>
    <x v="3"/>
    <s v="Single"/>
    <n v="6125"/>
    <n v="23553"/>
    <n v="1"/>
    <s v="Y"/>
    <s v="No"/>
    <n v="12"/>
    <n v="3"/>
    <n v="4"/>
    <n v="80"/>
    <n v="0"/>
    <n v="10"/>
    <n v="6"/>
    <n v="4"/>
    <n v="10"/>
    <n v="8"/>
    <n v="9"/>
    <n v="6"/>
  </r>
  <r>
    <n v="25"/>
    <x v="2"/>
    <x v="1"/>
    <x v="1"/>
    <s v="Travel_Rarely"/>
    <n v="882"/>
    <x v="1"/>
    <n v="19"/>
    <x v="1"/>
    <x v="2"/>
    <x v="0"/>
    <n v="1358"/>
    <n v="4"/>
    <x v="1"/>
    <n v="67"/>
    <n v="3"/>
    <x v="1"/>
    <x v="2"/>
    <x v="0"/>
    <s v="Married"/>
    <n v="3669"/>
    <n v="9075"/>
    <n v="3"/>
    <s v="Y"/>
    <s v="No"/>
    <n v="11"/>
    <n v="3"/>
    <n v="3"/>
    <n v="80"/>
    <n v="3"/>
    <n v="7"/>
    <n v="6"/>
    <n v="2"/>
    <n v="3"/>
    <n v="2"/>
    <n v="1"/>
    <n v="2"/>
  </r>
  <r>
    <n v="58"/>
    <x v="3"/>
    <x v="0"/>
    <x v="0"/>
    <s v="Travel_Rarely"/>
    <n v="601"/>
    <x v="1"/>
    <n v="7"/>
    <x v="2"/>
    <x v="2"/>
    <x v="0"/>
    <n v="1360"/>
    <n v="3"/>
    <x v="0"/>
    <n v="53"/>
    <n v="2"/>
    <x v="2"/>
    <x v="3"/>
    <x v="3"/>
    <s v="Married"/>
    <n v="10008"/>
    <n v="12023"/>
    <n v="7"/>
    <s v="Y"/>
    <s v="Yes"/>
    <n v="14"/>
    <n v="3"/>
    <n v="4"/>
    <n v="80"/>
    <n v="0"/>
    <n v="31"/>
    <n v="0"/>
    <n v="2"/>
    <n v="10"/>
    <n v="9"/>
    <n v="5"/>
    <n v="9"/>
  </r>
  <r>
    <n v="40"/>
    <x v="1"/>
    <x v="1"/>
    <x v="1"/>
    <s v="Travel_Rarely"/>
    <n v="329"/>
    <x v="1"/>
    <n v="1"/>
    <x v="2"/>
    <x v="0"/>
    <x v="0"/>
    <n v="1361"/>
    <n v="2"/>
    <x v="1"/>
    <n v="88"/>
    <n v="3"/>
    <x v="1"/>
    <x v="2"/>
    <x v="1"/>
    <s v="Married"/>
    <n v="2387"/>
    <n v="6762"/>
    <n v="3"/>
    <s v="Y"/>
    <s v="No"/>
    <n v="22"/>
    <n v="4"/>
    <n v="3"/>
    <n v="80"/>
    <n v="1"/>
    <n v="7"/>
    <n v="3"/>
    <n v="3"/>
    <n v="4"/>
    <n v="2"/>
    <n v="0"/>
    <n v="3"/>
  </r>
  <r>
    <n v="36"/>
    <x v="1"/>
    <x v="1"/>
    <x v="1"/>
    <s v="Travel_Frequently"/>
    <n v="607"/>
    <x v="0"/>
    <n v="7"/>
    <x v="3"/>
    <x v="3"/>
    <x v="0"/>
    <n v="1362"/>
    <n v="1"/>
    <x v="0"/>
    <n v="83"/>
    <n v="4"/>
    <x v="0"/>
    <x v="0"/>
    <x v="3"/>
    <s v="Married"/>
    <n v="4639"/>
    <n v="2261"/>
    <n v="2"/>
    <s v="Y"/>
    <s v="No"/>
    <n v="16"/>
    <n v="3"/>
    <n v="4"/>
    <n v="80"/>
    <n v="1"/>
    <n v="17"/>
    <n v="2"/>
    <n v="2"/>
    <n v="15"/>
    <n v="7"/>
    <n v="6"/>
    <n v="13"/>
  </r>
  <r>
    <n v="48"/>
    <x v="0"/>
    <x v="1"/>
    <x v="1"/>
    <s v="Travel_Rarely"/>
    <n v="855"/>
    <x v="1"/>
    <n v="4"/>
    <x v="3"/>
    <x v="0"/>
    <x v="0"/>
    <n v="1363"/>
    <n v="4"/>
    <x v="1"/>
    <n v="54"/>
    <n v="3"/>
    <x v="2"/>
    <x v="3"/>
    <x v="0"/>
    <s v="Single"/>
    <n v="7898"/>
    <n v="18706"/>
    <n v="1"/>
    <s v="Y"/>
    <s v="No"/>
    <n v="11"/>
    <n v="3"/>
    <n v="3"/>
    <n v="80"/>
    <n v="0"/>
    <n v="11"/>
    <n v="2"/>
    <n v="3"/>
    <n v="10"/>
    <n v="9"/>
    <n v="0"/>
    <n v="8"/>
  </r>
  <r>
    <n v="27"/>
    <x v="2"/>
    <x v="1"/>
    <x v="1"/>
    <s v="Travel_Rarely"/>
    <n v="1291"/>
    <x v="0"/>
    <n v="11"/>
    <x v="3"/>
    <x v="2"/>
    <x v="0"/>
    <n v="1364"/>
    <n v="3"/>
    <x v="0"/>
    <n v="98"/>
    <n v="4"/>
    <x v="1"/>
    <x v="6"/>
    <x v="0"/>
    <s v="Married"/>
    <n v="2534"/>
    <n v="6527"/>
    <n v="8"/>
    <s v="Y"/>
    <s v="No"/>
    <n v="14"/>
    <n v="3"/>
    <n v="2"/>
    <n v="80"/>
    <n v="1"/>
    <n v="5"/>
    <n v="4"/>
    <n v="3"/>
    <n v="1"/>
    <n v="0"/>
    <n v="0"/>
    <n v="0"/>
  </r>
  <r>
    <n v="51"/>
    <x v="3"/>
    <x v="1"/>
    <x v="1"/>
    <s v="Travel_Rarely"/>
    <n v="1405"/>
    <x v="1"/>
    <n v="11"/>
    <x v="0"/>
    <x v="4"/>
    <x v="0"/>
    <n v="1367"/>
    <n v="4"/>
    <x v="0"/>
    <n v="82"/>
    <n v="2"/>
    <x v="3"/>
    <x v="3"/>
    <x v="1"/>
    <s v="Single"/>
    <n v="13142"/>
    <n v="24439"/>
    <n v="3"/>
    <s v="Y"/>
    <s v="No"/>
    <n v="16"/>
    <n v="3"/>
    <n v="2"/>
    <n v="80"/>
    <n v="0"/>
    <n v="29"/>
    <n v="1"/>
    <n v="2"/>
    <n v="5"/>
    <n v="2"/>
    <n v="0"/>
    <n v="3"/>
  </r>
  <r>
    <n v="18"/>
    <x v="2"/>
    <x v="1"/>
    <x v="1"/>
    <s v="Non-Travel"/>
    <n v="1124"/>
    <x v="1"/>
    <n v="1"/>
    <x v="3"/>
    <x v="0"/>
    <x v="0"/>
    <n v="1368"/>
    <n v="4"/>
    <x v="0"/>
    <n v="97"/>
    <n v="3"/>
    <x v="1"/>
    <x v="2"/>
    <x v="0"/>
    <s v="Single"/>
    <n v="1611"/>
    <n v="19305"/>
    <n v="1"/>
    <s v="Y"/>
    <s v="No"/>
    <n v="15"/>
    <n v="3"/>
    <n v="3"/>
    <n v="80"/>
    <n v="0"/>
    <n v="0"/>
    <n v="5"/>
    <n v="4"/>
    <n v="0"/>
    <n v="0"/>
    <n v="0"/>
    <n v="0"/>
  </r>
  <r>
    <n v="35"/>
    <x v="1"/>
    <x v="1"/>
    <x v="1"/>
    <s v="Travel_Rarely"/>
    <n v="817"/>
    <x v="1"/>
    <n v="1"/>
    <x v="3"/>
    <x v="2"/>
    <x v="0"/>
    <n v="1369"/>
    <n v="4"/>
    <x v="0"/>
    <n v="60"/>
    <n v="2"/>
    <x v="0"/>
    <x v="2"/>
    <x v="0"/>
    <s v="Married"/>
    <n v="5363"/>
    <n v="10846"/>
    <n v="0"/>
    <s v="Y"/>
    <s v="No"/>
    <n v="12"/>
    <n v="3"/>
    <n v="2"/>
    <n v="80"/>
    <n v="1"/>
    <n v="10"/>
    <n v="0"/>
    <n v="3"/>
    <n v="9"/>
    <n v="7"/>
    <n v="0"/>
    <n v="0"/>
  </r>
  <r>
    <n v="27"/>
    <x v="2"/>
    <x v="1"/>
    <x v="1"/>
    <s v="Travel_Frequently"/>
    <n v="793"/>
    <x v="0"/>
    <n v="2"/>
    <x v="1"/>
    <x v="0"/>
    <x v="0"/>
    <n v="1371"/>
    <n v="4"/>
    <x v="1"/>
    <n v="43"/>
    <n v="1"/>
    <x v="0"/>
    <x v="0"/>
    <x v="0"/>
    <s v="Single"/>
    <n v="5071"/>
    <n v="20392"/>
    <n v="3"/>
    <s v="Y"/>
    <s v="No"/>
    <n v="20"/>
    <n v="4"/>
    <n v="2"/>
    <n v="80"/>
    <n v="0"/>
    <n v="8"/>
    <n v="3"/>
    <n v="3"/>
    <n v="6"/>
    <n v="2"/>
    <n v="0"/>
    <n v="0"/>
  </r>
  <r>
    <n v="55"/>
    <x v="3"/>
    <x v="0"/>
    <x v="0"/>
    <s v="Travel_Rarely"/>
    <n v="267"/>
    <x v="0"/>
    <n v="13"/>
    <x v="2"/>
    <x v="3"/>
    <x v="0"/>
    <n v="1372"/>
    <n v="1"/>
    <x v="1"/>
    <n v="85"/>
    <n v="4"/>
    <x v="3"/>
    <x v="0"/>
    <x v="2"/>
    <s v="Single"/>
    <n v="13695"/>
    <n v="9277"/>
    <n v="6"/>
    <s v="Y"/>
    <s v="Yes"/>
    <n v="17"/>
    <n v="3"/>
    <n v="3"/>
    <n v="80"/>
    <n v="0"/>
    <n v="24"/>
    <n v="2"/>
    <n v="2"/>
    <n v="19"/>
    <n v="7"/>
    <n v="3"/>
    <n v="8"/>
  </r>
  <r>
    <n v="56"/>
    <x v="3"/>
    <x v="1"/>
    <x v="1"/>
    <s v="Travel_Rarely"/>
    <n v="1369"/>
    <x v="1"/>
    <n v="23"/>
    <x v="3"/>
    <x v="0"/>
    <x v="0"/>
    <n v="1373"/>
    <n v="4"/>
    <x v="1"/>
    <n v="68"/>
    <n v="3"/>
    <x v="3"/>
    <x v="3"/>
    <x v="1"/>
    <s v="Married"/>
    <n v="13402"/>
    <n v="18235"/>
    <n v="4"/>
    <s v="Y"/>
    <s v="Yes"/>
    <n v="12"/>
    <n v="3"/>
    <n v="1"/>
    <n v="80"/>
    <n v="1"/>
    <n v="33"/>
    <n v="0"/>
    <n v="3"/>
    <n v="19"/>
    <n v="16"/>
    <n v="15"/>
    <n v="9"/>
  </r>
  <r>
    <n v="34"/>
    <x v="1"/>
    <x v="1"/>
    <x v="1"/>
    <s v="Non-Travel"/>
    <n v="999"/>
    <x v="1"/>
    <n v="26"/>
    <x v="1"/>
    <x v="4"/>
    <x v="0"/>
    <n v="1374"/>
    <n v="1"/>
    <x v="0"/>
    <n v="92"/>
    <n v="2"/>
    <x v="1"/>
    <x v="1"/>
    <x v="2"/>
    <s v="Divorced"/>
    <n v="2029"/>
    <n v="15891"/>
    <n v="1"/>
    <s v="Y"/>
    <s v="No"/>
    <n v="20"/>
    <n v="4"/>
    <n v="3"/>
    <n v="80"/>
    <n v="3"/>
    <n v="5"/>
    <n v="2"/>
    <n v="3"/>
    <n v="5"/>
    <n v="4"/>
    <n v="0"/>
    <n v="0"/>
  </r>
  <r>
    <n v="40"/>
    <x v="1"/>
    <x v="1"/>
    <x v="1"/>
    <s v="Travel_Rarely"/>
    <n v="1202"/>
    <x v="1"/>
    <n v="2"/>
    <x v="1"/>
    <x v="2"/>
    <x v="0"/>
    <n v="1375"/>
    <n v="2"/>
    <x v="0"/>
    <n v="89"/>
    <n v="4"/>
    <x v="0"/>
    <x v="4"/>
    <x v="2"/>
    <s v="Divorced"/>
    <n v="6377"/>
    <n v="13888"/>
    <n v="5"/>
    <s v="Y"/>
    <s v="No"/>
    <n v="20"/>
    <n v="4"/>
    <n v="2"/>
    <n v="80"/>
    <n v="3"/>
    <n v="15"/>
    <n v="0"/>
    <n v="3"/>
    <n v="12"/>
    <n v="11"/>
    <n v="11"/>
    <n v="8"/>
  </r>
  <r>
    <n v="34"/>
    <x v="1"/>
    <x v="1"/>
    <x v="1"/>
    <s v="Travel_Rarely"/>
    <n v="285"/>
    <x v="1"/>
    <n v="29"/>
    <x v="3"/>
    <x v="2"/>
    <x v="0"/>
    <n v="1377"/>
    <n v="2"/>
    <x v="1"/>
    <n v="86"/>
    <n v="3"/>
    <x v="0"/>
    <x v="2"/>
    <x v="2"/>
    <s v="Married"/>
    <n v="5429"/>
    <n v="17491"/>
    <n v="4"/>
    <s v="Y"/>
    <s v="No"/>
    <n v="13"/>
    <n v="3"/>
    <n v="1"/>
    <n v="80"/>
    <n v="2"/>
    <n v="10"/>
    <n v="1"/>
    <n v="3"/>
    <n v="8"/>
    <n v="7"/>
    <n v="7"/>
    <n v="7"/>
  </r>
  <r>
    <n v="31"/>
    <x v="1"/>
    <x v="0"/>
    <x v="0"/>
    <s v="Travel_Frequently"/>
    <n v="703"/>
    <x v="0"/>
    <n v="2"/>
    <x v="3"/>
    <x v="0"/>
    <x v="0"/>
    <n v="1379"/>
    <n v="3"/>
    <x v="0"/>
    <n v="90"/>
    <n v="2"/>
    <x v="1"/>
    <x v="6"/>
    <x v="0"/>
    <s v="Single"/>
    <n v="2785"/>
    <n v="11882"/>
    <n v="7"/>
    <s v="Y"/>
    <s v="No"/>
    <n v="14"/>
    <n v="3"/>
    <n v="3"/>
    <n v="80"/>
    <n v="0"/>
    <n v="3"/>
    <n v="3"/>
    <n v="4"/>
    <n v="1"/>
    <n v="0"/>
    <n v="0"/>
    <n v="0"/>
  </r>
  <r>
    <n v="35"/>
    <x v="1"/>
    <x v="0"/>
    <x v="0"/>
    <s v="Travel_Frequently"/>
    <n v="662"/>
    <x v="0"/>
    <n v="18"/>
    <x v="2"/>
    <x v="3"/>
    <x v="0"/>
    <n v="1380"/>
    <n v="4"/>
    <x v="0"/>
    <n v="67"/>
    <n v="3"/>
    <x v="0"/>
    <x v="0"/>
    <x v="2"/>
    <s v="Married"/>
    <n v="4614"/>
    <n v="23288"/>
    <n v="0"/>
    <s v="Y"/>
    <s v="Yes"/>
    <n v="18"/>
    <n v="3"/>
    <n v="3"/>
    <n v="80"/>
    <n v="1"/>
    <n v="5"/>
    <n v="0"/>
    <n v="2"/>
    <n v="4"/>
    <n v="2"/>
    <n v="3"/>
    <n v="2"/>
  </r>
  <r>
    <n v="38"/>
    <x v="1"/>
    <x v="1"/>
    <x v="1"/>
    <s v="Travel_Frequently"/>
    <n v="693"/>
    <x v="1"/>
    <n v="7"/>
    <x v="3"/>
    <x v="0"/>
    <x v="0"/>
    <n v="1382"/>
    <n v="4"/>
    <x v="1"/>
    <n v="57"/>
    <n v="4"/>
    <x v="1"/>
    <x v="1"/>
    <x v="2"/>
    <s v="Divorced"/>
    <n v="2610"/>
    <n v="15748"/>
    <n v="1"/>
    <s v="Y"/>
    <s v="No"/>
    <n v="11"/>
    <n v="3"/>
    <n v="4"/>
    <n v="80"/>
    <n v="3"/>
    <n v="4"/>
    <n v="2"/>
    <n v="3"/>
    <n v="4"/>
    <n v="2"/>
    <n v="0"/>
    <n v="3"/>
  </r>
  <r>
    <n v="34"/>
    <x v="1"/>
    <x v="1"/>
    <x v="1"/>
    <s v="Travel_Rarely"/>
    <n v="404"/>
    <x v="1"/>
    <n v="2"/>
    <x v="2"/>
    <x v="4"/>
    <x v="0"/>
    <n v="1383"/>
    <n v="3"/>
    <x v="0"/>
    <n v="98"/>
    <n v="3"/>
    <x v="0"/>
    <x v="4"/>
    <x v="0"/>
    <s v="Single"/>
    <n v="6687"/>
    <n v="6163"/>
    <n v="1"/>
    <s v="Y"/>
    <s v="No"/>
    <n v="11"/>
    <n v="3"/>
    <n v="4"/>
    <n v="80"/>
    <n v="0"/>
    <n v="14"/>
    <n v="2"/>
    <n v="4"/>
    <n v="14"/>
    <n v="11"/>
    <n v="4"/>
    <n v="11"/>
  </r>
  <r>
    <n v="28"/>
    <x v="2"/>
    <x v="1"/>
    <x v="1"/>
    <s v="Travel_Rarely"/>
    <n v="736"/>
    <x v="0"/>
    <n v="26"/>
    <x v="3"/>
    <x v="0"/>
    <x v="0"/>
    <n v="1387"/>
    <n v="3"/>
    <x v="1"/>
    <n v="48"/>
    <n v="2"/>
    <x v="0"/>
    <x v="0"/>
    <x v="3"/>
    <s v="Married"/>
    <n v="4724"/>
    <n v="24232"/>
    <n v="1"/>
    <s v="Y"/>
    <s v="No"/>
    <n v="11"/>
    <n v="3"/>
    <n v="3"/>
    <n v="80"/>
    <n v="1"/>
    <n v="5"/>
    <n v="0"/>
    <n v="3"/>
    <n v="5"/>
    <n v="3"/>
    <n v="0"/>
    <n v="4"/>
  </r>
  <r>
    <n v="31"/>
    <x v="1"/>
    <x v="0"/>
    <x v="0"/>
    <s v="Travel_Rarely"/>
    <n v="330"/>
    <x v="1"/>
    <n v="22"/>
    <x v="2"/>
    <x v="2"/>
    <x v="0"/>
    <n v="1389"/>
    <n v="4"/>
    <x v="1"/>
    <n v="98"/>
    <n v="3"/>
    <x v="0"/>
    <x v="3"/>
    <x v="2"/>
    <s v="Married"/>
    <n v="6179"/>
    <n v="21057"/>
    <n v="1"/>
    <s v="Y"/>
    <s v="Yes"/>
    <n v="15"/>
    <n v="3"/>
    <n v="4"/>
    <n v="80"/>
    <n v="2"/>
    <n v="10"/>
    <n v="3"/>
    <n v="2"/>
    <n v="10"/>
    <n v="2"/>
    <n v="6"/>
    <n v="7"/>
  </r>
  <r>
    <n v="39"/>
    <x v="1"/>
    <x v="1"/>
    <x v="1"/>
    <s v="Travel_Rarely"/>
    <n v="1498"/>
    <x v="0"/>
    <n v="21"/>
    <x v="2"/>
    <x v="0"/>
    <x v="0"/>
    <n v="1390"/>
    <n v="1"/>
    <x v="1"/>
    <n v="44"/>
    <n v="2"/>
    <x v="0"/>
    <x v="0"/>
    <x v="0"/>
    <s v="Married"/>
    <n v="6120"/>
    <n v="3567"/>
    <n v="3"/>
    <s v="Y"/>
    <s v="Yes"/>
    <n v="12"/>
    <n v="3"/>
    <n v="4"/>
    <n v="80"/>
    <n v="2"/>
    <n v="8"/>
    <n v="2"/>
    <n v="4"/>
    <n v="5"/>
    <n v="4"/>
    <n v="1"/>
    <n v="4"/>
  </r>
  <r>
    <n v="51"/>
    <x v="3"/>
    <x v="1"/>
    <x v="1"/>
    <s v="Travel_Frequently"/>
    <n v="541"/>
    <x v="0"/>
    <n v="2"/>
    <x v="3"/>
    <x v="3"/>
    <x v="0"/>
    <n v="1391"/>
    <n v="2"/>
    <x v="1"/>
    <n v="52"/>
    <n v="3"/>
    <x v="2"/>
    <x v="0"/>
    <x v="1"/>
    <s v="Married"/>
    <n v="10596"/>
    <n v="15395"/>
    <n v="2"/>
    <s v="Y"/>
    <s v="No"/>
    <n v="11"/>
    <n v="3"/>
    <n v="2"/>
    <n v="80"/>
    <n v="0"/>
    <n v="14"/>
    <n v="5"/>
    <n v="3"/>
    <n v="4"/>
    <n v="2"/>
    <n v="3"/>
    <n v="2"/>
  </r>
  <r>
    <n v="41"/>
    <x v="0"/>
    <x v="1"/>
    <x v="1"/>
    <s v="Travel_Frequently"/>
    <n v="1200"/>
    <x v="1"/>
    <n v="22"/>
    <x v="3"/>
    <x v="0"/>
    <x v="0"/>
    <n v="1392"/>
    <n v="4"/>
    <x v="0"/>
    <n v="75"/>
    <n v="3"/>
    <x v="0"/>
    <x v="1"/>
    <x v="0"/>
    <s v="Divorced"/>
    <n v="5467"/>
    <n v="13953"/>
    <n v="3"/>
    <s v="Y"/>
    <s v="Yes"/>
    <n v="14"/>
    <n v="3"/>
    <n v="1"/>
    <n v="80"/>
    <n v="2"/>
    <n v="12"/>
    <n v="4"/>
    <n v="2"/>
    <n v="6"/>
    <n v="2"/>
    <n v="3"/>
    <n v="3"/>
  </r>
  <r>
    <n v="37"/>
    <x v="1"/>
    <x v="1"/>
    <x v="1"/>
    <s v="Travel_Rarely"/>
    <n v="1439"/>
    <x v="1"/>
    <n v="4"/>
    <x v="1"/>
    <x v="0"/>
    <x v="0"/>
    <n v="1394"/>
    <n v="3"/>
    <x v="1"/>
    <n v="54"/>
    <n v="3"/>
    <x v="1"/>
    <x v="1"/>
    <x v="2"/>
    <s v="Married"/>
    <n v="2996"/>
    <n v="5182"/>
    <n v="7"/>
    <s v="Y"/>
    <s v="Yes"/>
    <n v="15"/>
    <n v="3"/>
    <n v="4"/>
    <n v="80"/>
    <n v="0"/>
    <n v="8"/>
    <n v="2"/>
    <n v="3"/>
    <n v="6"/>
    <n v="4"/>
    <n v="1"/>
    <n v="3"/>
  </r>
  <r>
    <n v="33"/>
    <x v="1"/>
    <x v="1"/>
    <x v="1"/>
    <s v="Travel_Frequently"/>
    <n v="1111"/>
    <x v="0"/>
    <n v="5"/>
    <x v="1"/>
    <x v="0"/>
    <x v="0"/>
    <n v="1395"/>
    <n v="2"/>
    <x v="1"/>
    <n v="61"/>
    <n v="3"/>
    <x v="0"/>
    <x v="0"/>
    <x v="0"/>
    <s v="Married"/>
    <n v="9998"/>
    <n v="19293"/>
    <n v="6"/>
    <s v="Y"/>
    <s v="No"/>
    <n v="13"/>
    <n v="3"/>
    <n v="1"/>
    <n v="80"/>
    <n v="0"/>
    <n v="8"/>
    <n v="2"/>
    <n v="4"/>
    <n v="5"/>
    <n v="4"/>
    <n v="1"/>
    <n v="2"/>
  </r>
  <r>
    <n v="32"/>
    <x v="1"/>
    <x v="1"/>
    <x v="1"/>
    <s v="Travel_Rarely"/>
    <n v="499"/>
    <x v="0"/>
    <n v="2"/>
    <x v="1"/>
    <x v="3"/>
    <x v="0"/>
    <n v="1396"/>
    <n v="3"/>
    <x v="1"/>
    <n v="36"/>
    <n v="3"/>
    <x v="0"/>
    <x v="0"/>
    <x v="1"/>
    <s v="Married"/>
    <n v="4078"/>
    <n v="20497"/>
    <n v="0"/>
    <s v="Y"/>
    <s v="Yes"/>
    <n v="13"/>
    <n v="3"/>
    <n v="1"/>
    <n v="80"/>
    <n v="3"/>
    <n v="4"/>
    <n v="3"/>
    <n v="2"/>
    <n v="3"/>
    <n v="2"/>
    <n v="1"/>
    <n v="2"/>
  </r>
  <r>
    <n v="39"/>
    <x v="1"/>
    <x v="1"/>
    <x v="1"/>
    <s v="Non-Travel"/>
    <n v="1485"/>
    <x v="1"/>
    <n v="25"/>
    <x v="0"/>
    <x v="0"/>
    <x v="0"/>
    <n v="1397"/>
    <n v="3"/>
    <x v="1"/>
    <n v="71"/>
    <n v="3"/>
    <x v="2"/>
    <x v="4"/>
    <x v="2"/>
    <s v="Married"/>
    <n v="10920"/>
    <n v="3449"/>
    <n v="3"/>
    <s v="Y"/>
    <s v="No"/>
    <n v="21"/>
    <n v="4"/>
    <n v="2"/>
    <n v="80"/>
    <n v="1"/>
    <n v="13"/>
    <n v="2"/>
    <n v="3"/>
    <n v="6"/>
    <n v="4"/>
    <n v="0"/>
    <n v="5"/>
  </r>
  <r>
    <n v="25"/>
    <x v="2"/>
    <x v="1"/>
    <x v="1"/>
    <s v="Travel_Rarely"/>
    <n v="1372"/>
    <x v="0"/>
    <n v="18"/>
    <x v="1"/>
    <x v="0"/>
    <x v="0"/>
    <n v="1399"/>
    <n v="1"/>
    <x v="1"/>
    <n v="93"/>
    <n v="4"/>
    <x v="0"/>
    <x v="0"/>
    <x v="2"/>
    <s v="Married"/>
    <n v="6232"/>
    <n v="12477"/>
    <n v="2"/>
    <s v="Y"/>
    <s v="No"/>
    <n v="11"/>
    <n v="3"/>
    <n v="2"/>
    <n v="80"/>
    <n v="0"/>
    <n v="6"/>
    <n v="3"/>
    <n v="2"/>
    <n v="3"/>
    <n v="2"/>
    <n v="1"/>
    <n v="2"/>
  </r>
  <r>
    <n v="52"/>
    <x v="3"/>
    <x v="1"/>
    <x v="1"/>
    <s v="Travel_Frequently"/>
    <n v="322"/>
    <x v="1"/>
    <n v="28"/>
    <x v="0"/>
    <x v="2"/>
    <x v="0"/>
    <n v="1401"/>
    <n v="4"/>
    <x v="0"/>
    <n v="59"/>
    <n v="4"/>
    <x v="3"/>
    <x v="3"/>
    <x v="2"/>
    <s v="Married"/>
    <n v="13247"/>
    <n v="9731"/>
    <n v="2"/>
    <s v="Y"/>
    <s v="Yes"/>
    <n v="11"/>
    <n v="3"/>
    <n v="2"/>
    <n v="80"/>
    <n v="1"/>
    <n v="24"/>
    <n v="3"/>
    <n v="2"/>
    <n v="5"/>
    <n v="3"/>
    <n v="0"/>
    <n v="2"/>
  </r>
  <r>
    <n v="43"/>
    <x v="0"/>
    <x v="1"/>
    <x v="1"/>
    <s v="Travel_Rarely"/>
    <n v="930"/>
    <x v="1"/>
    <n v="6"/>
    <x v="3"/>
    <x v="2"/>
    <x v="0"/>
    <n v="1402"/>
    <n v="1"/>
    <x v="0"/>
    <n v="73"/>
    <n v="2"/>
    <x v="0"/>
    <x v="1"/>
    <x v="2"/>
    <s v="Single"/>
    <n v="4081"/>
    <n v="20003"/>
    <n v="1"/>
    <s v="Y"/>
    <s v="Yes"/>
    <n v="14"/>
    <n v="3"/>
    <n v="1"/>
    <n v="80"/>
    <n v="0"/>
    <n v="20"/>
    <n v="3"/>
    <n v="1"/>
    <n v="20"/>
    <n v="7"/>
    <n v="1"/>
    <n v="8"/>
  </r>
  <r>
    <n v="27"/>
    <x v="2"/>
    <x v="1"/>
    <x v="1"/>
    <s v="Travel_Rarely"/>
    <n v="205"/>
    <x v="0"/>
    <n v="10"/>
    <x v="3"/>
    <x v="3"/>
    <x v="0"/>
    <n v="1403"/>
    <n v="4"/>
    <x v="0"/>
    <n v="98"/>
    <n v="2"/>
    <x v="0"/>
    <x v="0"/>
    <x v="0"/>
    <s v="Married"/>
    <n v="5769"/>
    <n v="7100"/>
    <n v="1"/>
    <s v="Y"/>
    <s v="Yes"/>
    <n v="11"/>
    <n v="3"/>
    <n v="4"/>
    <n v="80"/>
    <n v="0"/>
    <n v="6"/>
    <n v="3"/>
    <n v="3"/>
    <n v="6"/>
    <n v="2"/>
    <n v="4"/>
    <n v="4"/>
  </r>
  <r>
    <n v="27"/>
    <x v="2"/>
    <x v="0"/>
    <x v="0"/>
    <s v="Travel_Rarely"/>
    <n v="135"/>
    <x v="1"/>
    <n v="17"/>
    <x v="2"/>
    <x v="0"/>
    <x v="0"/>
    <n v="1405"/>
    <n v="4"/>
    <x v="0"/>
    <n v="51"/>
    <n v="3"/>
    <x v="1"/>
    <x v="1"/>
    <x v="2"/>
    <s v="Single"/>
    <n v="2394"/>
    <n v="25681"/>
    <n v="1"/>
    <s v="Y"/>
    <s v="Yes"/>
    <n v="13"/>
    <n v="3"/>
    <n v="4"/>
    <n v="80"/>
    <n v="0"/>
    <n v="8"/>
    <n v="2"/>
    <n v="3"/>
    <n v="8"/>
    <n v="2"/>
    <n v="7"/>
    <n v="7"/>
  </r>
  <r>
    <n v="26"/>
    <x v="2"/>
    <x v="1"/>
    <x v="1"/>
    <s v="Travel_Rarely"/>
    <n v="683"/>
    <x v="1"/>
    <n v="2"/>
    <x v="1"/>
    <x v="2"/>
    <x v="0"/>
    <n v="1407"/>
    <n v="1"/>
    <x v="1"/>
    <n v="36"/>
    <n v="2"/>
    <x v="1"/>
    <x v="1"/>
    <x v="0"/>
    <s v="Single"/>
    <n v="3904"/>
    <n v="4050"/>
    <n v="0"/>
    <s v="Y"/>
    <s v="No"/>
    <n v="12"/>
    <n v="3"/>
    <n v="4"/>
    <n v="80"/>
    <n v="0"/>
    <n v="5"/>
    <n v="2"/>
    <n v="3"/>
    <n v="4"/>
    <n v="3"/>
    <n v="1"/>
    <n v="1"/>
  </r>
  <r>
    <n v="42"/>
    <x v="0"/>
    <x v="1"/>
    <x v="1"/>
    <s v="Travel_Rarely"/>
    <n v="1147"/>
    <x v="2"/>
    <n v="10"/>
    <x v="3"/>
    <x v="5"/>
    <x v="0"/>
    <n v="1408"/>
    <n v="3"/>
    <x v="0"/>
    <n v="31"/>
    <n v="3"/>
    <x v="3"/>
    <x v="5"/>
    <x v="3"/>
    <s v="Married"/>
    <n v="16799"/>
    <n v="16616"/>
    <n v="0"/>
    <s v="Y"/>
    <s v="No"/>
    <n v="14"/>
    <n v="3"/>
    <n v="3"/>
    <n v="80"/>
    <n v="1"/>
    <n v="21"/>
    <n v="5"/>
    <n v="3"/>
    <n v="20"/>
    <n v="7"/>
    <n v="0"/>
    <n v="9"/>
  </r>
  <r>
    <n v="52"/>
    <x v="3"/>
    <x v="1"/>
    <x v="1"/>
    <s v="Travel_Rarely"/>
    <n v="258"/>
    <x v="1"/>
    <n v="8"/>
    <x v="2"/>
    <x v="1"/>
    <x v="0"/>
    <n v="1409"/>
    <n v="3"/>
    <x v="0"/>
    <n v="54"/>
    <n v="3"/>
    <x v="1"/>
    <x v="2"/>
    <x v="3"/>
    <s v="Married"/>
    <n v="2950"/>
    <n v="17363"/>
    <n v="9"/>
    <s v="Y"/>
    <s v="No"/>
    <n v="13"/>
    <n v="3"/>
    <n v="3"/>
    <n v="80"/>
    <n v="0"/>
    <n v="12"/>
    <n v="2"/>
    <n v="1"/>
    <n v="5"/>
    <n v="4"/>
    <n v="0"/>
    <n v="4"/>
  </r>
  <r>
    <n v="37"/>
    <x v="1"/>
    <x v="1"/>
    <x v="1"/>
    <s v="Travel_Rarely"/>
    <n v="1462"/>
    <x v="1"/>
    <n v="11"/>
    <x v="3"/>
    <x v="2"/>
    <x v="0"/>
    <n v="1411"/>
    <n v="1"/>
    <x v="0"/>
    <n v="94"/>
    <n v="3"/>
    <x v="1"/>
    <x v="2"/>
    <x v="2"/>
    <s v="Single"/>
    <n v="3629"/>
    <n v="19106"/>
    <n v="4"/>
    <s v="Y"/>
    <s v="No"/>
    <n v="18"/>
    <n v="3"/>
    <n v="1"/>
    <n v="80"/>
    <n v="0"/>
    <n v="8"/>
    <n v="6"/>
    <n v="3"/>
    <n v="3"/>
    <n v="2"/>
    <n v="0"/>
    <n v="2"/>
  </r>
  <r>
    <n v="35"/>
    <x v="1"/>
    <x v="1"/>
    <x v="1"/>
    <s v="Travel_Frequently"/>
    <n v="200"/>
    <x v="1"/>
    <n v="18"/>
    <x v="0"/>
    <x v="0"/>
    <x v="0"/>
    <n v="1412"/>
    <n v="3"/>
    <x v="1"/>
    <n v="60"/>
    <n v="3"/>
    <x v="2"/>
    <x v="3"/>
    <x v="0"/>
    <s v="Single"/>
    <n v="9362"/>
    <n v="19944"/>
    <n v="2"/>
    <s v="Y"/>
    <s v="No"/>
    <n v="11"/>
    <n v="3"/>
    <n v="3"/>
    <n v="80"/>
    <n v="0"/>
    <n v="10"/>
    <n v="2"/>
    <n v="3"/>
    <n v="2"/>
    <n v="2"/>
    <n v="2"/>
    <n v="2"/>
  </r>
  <r>
    <n v="25"/>
    <x v="2"/>
    <x v="1"/>
    <x v="1"/>
    <s v="Travel_Rarely"/>
    <n v="949"/>
    <x v="1"/>
    <n v="1"/>
    <x v="3"/>
    <x v="4"/>
    <x v="0"/>
    <n v="1415"/>
    <n v="1"/>
    <x v="1"/>
    <n v="81"/>
    <n v="3"/>
    <x v="1"/>
    <x v="2"/>
    <x v="0"/>
    <s v="Married"/>
    <n v="3229"/>
    <n v="4910"/>
    <n v="4"/>
    <s v="Y"/>
    <s v="No"/>
    <n v="11"/>
    <n v="3"/>
    <n v="2"/>
    <n v="80"/>
    <n v="1"/>
    <n v="7"/>
    <n v="2"/>
    <n v="2"/>
    <n v="3"/>
    <n v="2"/>
    <n v="0"/>
    <n v="2"/>
  </r>
  <r>
    <n v="26"/>
    <x v="2"/>
    <x v="1"/>
    <x v="1"/>
    <s v="Travel_Rarely"/>
    <n v="652"/>
    <x v="1"/>
    <n v="7"/>
    <x v="3"/>
    <x v="1"/>
    <x v="0"/>
    <n v="1417"/>
    <n v="3"/>
    <x v="1"/>
    <n v="100"/>
    <n v="4"/>
    <x v="1"/>
    <x v="2"/>
    <x v="3"/>
    <s v="Single"/>
    <n v="3578"/>
    <n v="23577"/>
    <n v="0"/>
    <s v="Y"/>
    <s v="No"/>
    <n v="12"/>
    <n v="3"/>
    <n v="4"/>
    <n v="80"/>
    <n v="0"/>
    <n v="8"/>
    <n v="2"/>
    <n v="3"/>
    <n v="7"/>
    <n v="7"/>
    <n v="0"/>
    <n v="7"/>
  </r>
  <r>
    <n v="29"/>
    <x v="2"/>
    <x v="1"/>
    <x v="1"/>
    <s v="Travel_Rarely"/>
    <n v="332"/>
    <x v="2"/>
    <n v="17"/>
    <x v="3"/>
    <x v="1"/>
    <x v="0"/>
    <n v="1419"/>
    <n v="2"/>
    <x v="1"/>
    <n v="51"/>
    <n v="2"/>
    <x v="2"/>
    <x v="8"/>
    <x v="3"/>
    <s v="Single"/>
    <n v="7988"/>
    <n v="9769"/>
    <n v="1"/>
    <s v="Y"/>
    <s v="No"/>
    <n v="13"/>
    <n v="3"/>
    <n v="1"/>
    <n v="80"/>
    <n v="0"/>
    <n v="10"/>
    <n v="3"/>
    <n v="2"/>
    <n v="10"/>
    <n v="9"/>
    <n v="0"/>
    <n v="9"/>
  </r>
  <r>
    <n v="49"/>
    <x v="0"/>
    <x v="0"/>
    <x v="0"/>
    <s v="Travel_Frequently"/>
    <n v="1475"/>
    <x v="1"/>
    <n v="28"/>
    <x v="0"/>
    <x v="0"/>
    <x v="0"/>
    <n v="1420"/>
    <n v="1"/>
    <x v="1"/>
    <n v="97"/>
    <n v="2"/>
    <x v="0"/>
    <x v="2"/>
    <x v="3"/>
    <s v="Single"/>
    <n v="4284"/>
    <n v="22710"/>
    <n v="3"/>
    <s v="Y"/>
    <s v="No"/>
    <n v="20"/>
    <n v="4"/>
    <n v="1"/>
    <n v="80"/>
    <n v="0"/>
    <n v="20"/>
    <n v="2"/>
    <n v="3"/>
    <n v="4"/>
    <n v="3"/>
    <n v="1"/>
    <n v="3"/>
  </r>
  <r>
    <n v="29"/>
    <x v="2"/>
    <x v="0"/>
    <x v="0"/>
    <s v="Travel_Frequently"/>
    <n v="337"/>
    <x v="1"/>
    <n v="14"/>
    <x v="1"/>
    <x v="1"/>
    <x v="0"/>
    <n v="1421"/>
    <n v="3"/>
    <x v="0"/>
    <n v="84"/>
    <n v="3"/>
    <x v="2"/>
    <x v="4"/>
    <x v="0"/>
    <s v="Single"/>
    <n v="7553"/>
    <n v="22930"/>
    <n v="0"/>
    <s v="Y"/>
    <s v="Yes"/>
    <n v="12"/>
    <n v="3"/>
    <n v="1"/>
    <n v="80"/>
    <n v="0"/>
    <n v="9"/>
    <n v="1"/>
    <n v="3"/>
    <n v="8"/>
    <n v="7"/>
    <n v="7"/>
    <n v="7"/>
  </r>
  <r>
    <n v="54"/>
    <x v="3"/>
    <x v="1"/>
    <x v="1"/>
    <s v="Travel_Rarely"/>
    <n v="971"/>
    <x v="1"/>
    <n v="1"/>
    <x v="3"/>
    <x v="2"/>
    <x v="0"/>
    <n v="1422"/>
    <n v="4"/>
    <x v="0"/>
    <n v="54"/>
    <n v="3"/>
    <x v="3"/>
    <x v="7"/>
    <x v="0"/>
    <s v="Single"/>
    <n v="17328"/>
    <n v="5652"/>
    <n v="6"/>
    <s v="Y"/>
    <s v="No"/>
    <n v="19"/>
    <n v="3"/>
    <n v="4"/>
    <n v="80"/>
    <n v="0"/>
    <n v="29"/>
    <n v="3"/>
    <n v="2"/>
    <n v="20"/>
    <n v="7"/>
    <n v="12"/>
    <n v="7"/>
  </r>
  <r>
    <n v="58"/>
    <x v="3"/>
    <x v="1"/>
    <x v="1"/>
    <s v="Travel_Rarely"/>
    <n v="1055"/>
    <x v="1"/>
    <n v="1"/>
    <x v="3"/>
    <x v="2"/>
    <x v="0"/>
    <n v="1423"/>
    <n v="4"/>
    <x v="0"/>
    <n v="76"/>
    <n v="3"/>
    <x v="4"/>
    <x v="7"/>
    <x v="3"/>
    <s v="Married"/>
    <n v="19701"/>
    <n v="22456"/>
    <n v="3"/>
    <s v="Y"/>
    <s v="Yes"/>
    <n v="21"/>
    <n v="4"/>
    <n v="3"/>
    <n v="80"/>
    <n v="1"/>
    <n v="32"/>
    <n v="3"/>
    <n v="3"/>
    <n v="9"/>
    <n v="8"/>
    <n v="1"/>
    <n v="5"/>
  </r>
  <r>
    <n v="55"/>
    <x v="3"/>
    <x v="1"/>
    <x v="1"/>
    <s v="Travel_Rarely"/>
    <n v="1136"/>
    <x v="1"/>
    <n v="1"/>
    <x v="2"/>
    <x v="2"/>
    <x v="0"/>
    <n v="1424"/>
    <n v="2"/>
    <x v="1"/>
    <n v="81"/>
    <n v="4"/>
    <x v="3"/>
    <x v="7"/>
    <x v="0"/>
    <s v="Divorced"/>
    <n v="14732"/>
    <n v="12414"/>
    <n v="2"/>
    <s v="Y"/>
    <s v="No"/>
    <n v="13"/>
    <n v="3"/>
    <n v="4"/>
    <n v="80"/>
    <n v="2"/>
    <n v="31"/>
    <n v="4"/>
    <n v="4"/>
    <n v="7"/>
    <n v="7"/>
    <n v="0"/>
    <n v="0"/>
  </r>
  <r>
    <n v="36"/>
    <x v="1"/>
    <x v="1"/>
    <x v="1"/>
    <s v="Travel_Rarely"/>
    <n v="1174"/>
    <x v="0"/>
    <n v="3"/>
    <x v="2"/>
    <x v="3"/>
    <x v="0"/>
    <n v="1425"/>
    <n v="1"/>
    <x v="0"/>
    <n v="99"/>
    <n v="3"/>
    <x v="0"/>
    <x v="0"/>
    <x v="1"/>
    <s v="Single"/>
    <n v="9278"/>
    <n v="20763"/>
    <n v="3"/>
    <s v="Y"/>
    <s v="Yes"/>
    <n v="16"/>
    <n v="3"/>
    <n v="4"/>
    <n v="80"/>
    <n v="0"/>
    <n v="15"/>
    <n v="3"/>
    <n v="3"/>
    <n v="5"/>
    <n v="4"/>
    <n v="0"/>
    <n v="1"/>
  </r>
  <r>
    <n v="31"/>
    <x v="1"/>
    <x v="0"/>
    <x v="0"/>
    <s v="Travel_Frequently"/>
    <n v="667"/>
    <x v="0"/>
    <n v="1"/>
    <x v="2"/>
    <x v="0"/>
    <x v="0"/>
    <n v="1427"/>
    <n v="2"/>
    <x v="0"/>
    <n v="50"/>
    <n v="1"/>
    <x v="1"/>
    <x v="6"/>
    <x v="2"/>
    <s v="Single"/>
    <n v="1359"/>
    <n v="16154"/>
    <n v="1"/>
    <s v="Y"/>
    <s v="No"/>
    <n v="12"/>
    <n v="3"/>
    <n v="2"/>
    <n v="80"/>
    <n v="0"/>
    <n v="1"/>
    <n v="3"/>
    <n v="3"/>
    <n v="1"/>
    <n v="0"/>
    <n v="0"/>
    <n v="0"/>
  </r>
  <r>
    <n v="30"/>
    <x v="1"/>
    <x v="1"/>
    <x v="1"/>
    <s v="Travel_Rarely"/>
    <n v="855"/>
    <x v="0"/>
    <n v="7"/>
    <x v="2"/>
    <x v="3"/>
    <x v="0"/>
    <n v="1428"/>
    <n v="4"/>
    <x v="0"/>
    <n v="73"/>
    <n v="3"/>
    <x v="0"/>
    <x v="0"/>
    <x v="3"/>
    <s v="Divorced"/>
    <n v="4779"/>
    <n v="12761"/>
    <n v="7"/>
    <s v="Y"/>
    <s v="No"/>
    <n v="14"/>
    <n v="3"/>
    <n v="2"/>
    <n v="80"/>
    <n v="2"/>
    <n v="8"/>
    <n v="3"/>
    <n v="3"/>
    <n v="3"/>
    <n v="2"/>
    <n v="0"/>
    <n v="2"/>
  </r>
  <r>
    <n v="31"/>
    <x v="1"/>
    <x v="1"/>
    <x v="1"/>
    <s v="Travel_Rarely"/>
    <n v="182"/>
    <x v="1"/>
    <n v="8"/>
    <x v="4"/>
    <x v="0"/>
    <x v="0"/>
    <n v="1430"/>
    <n v="1"/>
    <x v="0"/>
    <n v="93"/>
    <n v="3"/>
    <x v="3"/>
    <x v="7"/>
    <x v="1"/>
    <s v="Single"/>
    <n v="16422"/>
    <n v="8847"/>
    <n v="3"/>
    <s v="Y"/>
    <s v="No"/>
    <n v="11"/>
    <n v="3"/>
    <n v="3"/>
    <n v="80"/>
    <n v="0"/>
    <n v="9"/>
    <n v="3"/>
    <n v="4"/>
    <n v="3"/>
    <n v="2"/>
    <n v="1"/>
    <n v="0"/>
  </r>
  <r>
    <n v="34"/>
    <x v="1"/>
    <x v="1"/>
    <x v="1"/>
    <s v="Travel_Frequently"/>
    <n v="560"/>
    <x v="1"/>
    <n v="1"/>
    <x v="2"/>
    <x v="1"/>
    <x v="0"/>
    <n v="1431"/>
    <n v="4"/>
    <x v="1"/>
    <n v="91"/>
    <n v="3"/>
    <x v="1"/>
    <x v="1"/>
    <x v="3"/>
    <s v="Divorced"/>
    <n v="2996"/>
    <n v="20284"/>
    <n v="5"/>
    <s v="Y"/>
    <s v="No"/>
    <n v="14"/>
    <n v="3"/>
    <n v="3"/>
    <n v="80"/>
    <n v="2"/>
    <n v="10"/>
    <n v="2"/>
    <n v="3"/>
    <n v="4"/>
    <n v="3"/>
    <n v="1"/>
    <n v="3"/>
  </r>
  <r>
    <n v="31"/>
    <x v="1"/>
    <x v="0"/>
    <x v="0"/>
    <s v="Travel_Rarely"/>
    <n v="202"/>
    <x v="1"/>
    <n v="8"/>
    <x v="3"/>
    <x v="0"/>
    <x v="0"/>
    <n v="1433"/>
    <n v="1"/>
    <x v="0"/>
    <n v="34"/>
    <n v="2"/>
    <x v="1"/>
    <x v="1"/>
    <x v="1"/>
    <s v="Single"/>
    <n v="1261"/>
    <n v="22262"/>
    <n v="1"/>
    <s v="Y"/>
    <s v="No"/>
    <n v="12"/>
    <n v="3"/>
    <n v="3"/>
    <n v="80"/>
    <n v="0"/>
    <n v="1"/>
    <n v="3"/>
    <n v="4"/>
    <n v="1"/>
    <n v="0"/>
    <n v="0"/>
    <n v="0"/>
  </r>
  <r>
    <n v="27"/>
    <x v="2"/>
    <x v="1"/>
    <x v="1"/>
    <s v="Travel_Rarely"/>
    <n v="1377"/>
    <x v="1"/>
    <n v="11"/>
    <x v="1"/>
    <x v="0"/>
    <x v="0"/>
    <n v="1434"/>
    <n v="2"/>
    <x v="1"/>
    <n v="91"/>
    <n v="3"/>
    <x v="1"/>
    <x v="2"/>
    <x v="3"/>
    <s v="Married"/>
    <n v="2099"/>
    <n v="7679"/>
    <n v="0"/>
    <s v="Y"/>
    <s v="No"/>
    <n v="14"/>
    <n v="3"/>
    <n v="2"/>
    <n v="80"/>
    <n v="0"/>
    <n v="6"/>
    <n v="3"/>
    <n v="4"/>
    <n v="5"/>
    <n v="0"/>
    <n v="1"/>
    <n v="4"/>
  </r>
  <r>
    <n v="36"/>
    <x v="1"/>
    <x v="1"/>
    <x v="1"/>
    <s v="Travel_Rarely"/>
    <n v="172"/>
    <x v="1"/>
    <n v="4"/>
    <x v="2"/>
    <x v="0"/>
    <x v="0"/>
    <n v="1435"/>
    <n v="1"/>
    <x v="1"/>
    <n v="37"/>
    <n v="2"/>
    <x v="0"/>
    <x v="2"/>
    <x v="0"/>
    <s v="Single"/>
    <n v="5810"/>
    <n v="22604"/>
    <n v="1"/>
    <s v="Y"/>
    <s v="No"/>
    <n v="16"/>
    <n v="3"/>
    <n v="3"/>
    <n v="80"/>
    <n v="0"/>
    <n v="10"/>
    <n v="2"/>
    <n v="2"/>
    <n v="10"/>
    <n v="4"/>
    <n v="1"/>
    <n v="8"/>
  </r>
  <r>
    <n v="36"/>
    <x v="1"/>
    <x v="1"/>
    <x v="1"/>
    <s v="Travel_Rarely"/>
    <n v="329"/>
    <x v="0"/>
    <n v="16"/>
    <x v="2"/>
    <x v="3"/>
    <x v="0"/>
    <n v="1436"/>
    <n v="3"/>
    <x v="0"/>
    <n v="98"/>
    <n v="2"/>
    <x v="0"/>
    <x v="0"/>
    <x v="3"/>
    <s v="Married"/>
    <n v="5647"/>
    <n v="13494"/>
    <n v="4"/>
    <s v="Y"/>
    <s v="No"/>
    <n v="13"/>
    <n v="3"/>
    <n v="1"/>
    <n v="80"/>
    <n v="2"/>
    <n v="11"/>
    <n v="3"/>
    <n v="2"/>
    <n v="3"/>
    <n v="2"/>
    <n v="0"/>
    <n v="2"/>
  </r>
  <r>
    <n v="47"/>
    <x v="0"/>
    <x v="1"/>
    <x v="1"/>
    <s v="Travel_Rarely"/>
    <n v="465"/>
    <x v="1"/>
    <n v="1"/>
    <x v="3"/>
    <x v="4"/>
    <x v="0"/>
    <n v="1438"/>
    <n v="1"/>
    <x v="1"/>
    <n v="74"/>
    <n v="3"/>
    <x v="1"/>
    <x v="1"/>
    <x v="0"/>
    <s v="Married"/>
    <n v="3420"/>
    <n v="10205"/>
    <n v="7"/>
    <s v="Y"/>
    <s v="No"/>
    <n v="12"/>
    <n v="3"/>
    <n v="3"/>
    <n v="80"/>
    <n v="1"/>
    <n v="17"/>
    <n v="2"/>
    <n v="2"/>
    <n v="6"/>
    <n v="5"/>
    <n v="1"/>
    <n v="2"/>
  </r>
  <r>
    <n v="25"/>
    <x v="2"/>
    <x v="0"/>
    <x v="0"/>
    <s v="Travel_Rarely"/>
    <n v="383"/>
    <x v="0"/>
    <n v="9"/>
    <x v="0"/>
    <x v="0"/>
    <x v="0"/>
    <n v="1439"/>
    <n v="1"/>
    <x v="1"/>
    <n v="68"/>
    <n v="2"/>
    <x v="1"/>
    <x v="6"/>
    <x v="3"/>
    <s v="Married"/>
    <n v="4400"/>
    <n v="15182"/>
    <n v="3"/>
    <s v="Y"/>
    <s v="No"/>
    <n v="12"/>
    <n v="3"/>
    <n v="1"/>
    <n v="80"/>
    <n v="0"/>
    <n v="6"/>
    <n v="2"/>
    <n v="3"/>
    <n v="3"/>
    <n v="2"/>
    <n v="2"/>
    <n v="2"/>
  </r>
  <r>
    <n v="37"/>
    <x v="1"/>
    <x v="1"/>
    <x v="1"/>
    <s v="Non-Travel"/>
    <n v="1413"/>
    <x v="1"/>
    <n v="5"/>
    <x v="0"/>
    <x v="4"/>
    <x v="0"/>
    <n v="1440"/>
    <n v="3"/>
    <x v="1"/>
    <n v="84"/>
    <n v="4"/>
    <x v="1"/>
    <x v="2"/>
    <x v="2"/>
    <s v="Single"/>
    <n v="3500"/>
    <n v="25470"/>
    <n v="0"/>
    <s v="Y"/>
    <s v="No"/>
    <n v="14"/>
    <n v="3"/>
    <n v="1"/>
    <n v="80"/>
    <n v="0"/>
    <n v="7"/>
    <n v="2"/>
    <n v="1"/>
    <n v="6"/>
    <n v="5"/>
    <n v="1"/>
    <n v="3"/>
  </r>
  <r>
    <n v="56"/>
    <x v="3"/>
    <x v="1"/>
    <x v="1"/>
    <s v="Travel_Rarely"/>
    <n v="1255"/>
    <x v="1"/>
    <n v="1"/>
    <x v="0"/>
    <x v="0"/>
    <x v="0"/>
    <n v="1441"/>
    <n v="1"/>
    <x v="0"/>
    <n v="90"/>
    <n v="3"/>
    <x v="1"/>
    <x v="1"/>
    <x v="3"/>
    <s v="Married"/>
    <n v="2066"/>
    <n v="10494"/>
    <n v="2"/>
    <s v="Y"/>
    <s v="No"/>
    <n v="22"/>
    <n v="4"/>
    <n v="4"/>
    <n v="80"/>
    <n v="1"/>
    <n v="5"/>
    <n v="3"/>
    <n v="4"/>
    <n v="3"/>
    <n v="2"/>
    <n v="1"/>
    <n v="0"/>
  </r>
  <r>
    <n v="47"/>
    <x v="0"/>
    <x v="1"/>
    <x v="1"/>
    <s v="Travel_Rarely"/>
    <n v="359"/>
    <x v="1"/>
    <n v="2"/>
    <x v="2"/>
    <x v="2"/>
    <x v="0"/>
    <n v="1443"/>
    <n v="1"/>
    <x v="0"/>
    <n v="82"/>
    <n v="3"/>
    <x v="3"/>
    <x v="7"/>
    <x v="2"/>
    <s v="Married"/>
    <n v="17169"/>
    <n v="26703"/>
    <n v="3"/>
    <s v="Y"/>
    <s v="No"/>
    <n v="19"/>
    <n v="3"/>
    <n v="2"/>
    <n v="80"/>
    <n v="2"/>
    <n v="26"/>
    <n v="2"/>
    <n v="4"/>
    <n v="20"/>
    <n v="17"/>
    <n v="5"/>
    <n v="6"/>
  </r>
  <r>
    <n v="24"/>
    <x v="2"/>
    <x v="1"/>
    <x v="1"/>
    <s v="Travel_Rarely"/>
    <n v="1476"/>
    <x v="0"/>
    <n v="4"/>
    <x v="1"/>
    <x v="2"/>
    <x v="0"/>
    <n v="1445"/>
    <n v="4"/>
    <x v="0"/>
    <n v="42"/>
    <n v="3"/>
    <x v="0"/>
    <x v="0"/>
    <x v="2"/>
    <s v="Married"/>
    <n v="4162"/>
    <n v="15211"/>
    <n v="1"/>
    <s v="Y"/>
    <s v="Yes"/>
    <n v="12"/>
    <n v="3"/>
    <n v="3"/>
    <n v="80"/>
    <n v="2"/>
    <n v="5"/>
    <n v="3"/>
    <n v="3"/>
    <n v="5"/>
    <n v="4"/>
    <n v="0"/>
    <n v="3"/>
  </r>
  <r>
    <n v="32"/>
    <x v="1"/>
    <x v="1"/>
    <x v="1"/>
    <s v="Travel_Rarely"/>
    <n v="601"/>
    <x v="0"/>
    <n v="7"/>
    <x v="4"/>
    <x v="3"/>
    <x v="0"/>
    <n v="1446"/>
    <n v="4"/>
    <x v="1"/>
    <n v="97"/>
    <n v="3"/>
    <x v="0"/>
    <x v="0"/>
    <x v="0"/>
    <s v="Married"/>
    <n v="9204"/>
    <n v="23343"/>
    <n v="4"/>
    <s v="Y"/>
    <s v="No"/>
    <n v="12"/>
    <n v="3"/>
    <n v="3"/>
    <n v="80"/>
    <n v="1"/>
    <n v="7"/>
    <n v="3"/>
    <n v="2"/>
    <n v="4"/>
    <n v="3"/>
    <n v="0"/>
    <n v="3"/>
  </r>
  <r>
    <n v="34"/>
    <x v="1"/>
    <x v="1"/>
    <x v="1"/>
    <s v="Travel_Rarely"/>
    <n v="401"/>
    <x v="1"/>
    <n v="1"/>
    <x v="3"/>
    <x v="0"/>
    <x v="0"/>
    <n v="1447"/>
    <n v="4"/>
    <x v="0"/>
    <n v="86"/>
    <n v="2"/>
    <x v="1"/>
    <x v="2"/>
    <x v="1"/>
    <s v="Married"/>
    <n v="3294"/>
    <n v="3708"/>
    <n v="5"/>
    <s v="Y"/>
    <s v="No"/>
    <n v="17"/>
    <n v="3"/>
    <n v="1"/>
    <n v="80"/>
    <n v="1"/>
    <n v="7"/>
    <n v="2"/>
    <n v="2"/>
    <n v="5"/>
    <n v="4"/>
    <n v="0"/>
    <n v="2"/>
  </r>
  <r>
    <n v="41"/>
    <x v="0"/>
    <x v="1"/>
    <x v="1"/>
    <s v="Travel_Rarely"/>
    <n v="1283"/>
    <x v="1"/>
    <n v="5"/>
    <x v="4"/>
    <x v="2"/>
    <x v="0"/>
    <n v="1448"/>
    <n v="2"/>
    <x v="1"/>
    <n v="90"/>
    <n v="4"/>
    <x v="1"/>
    <x v="1"/>
    <x v="2"/>
    <s v="Married"/>
    <n v="2127"/>
    <n v="5561"/>
    <n v="2"/>
    <s v="Y"/>
    <s v="Yes"/>
    <n v="12"/>
    <n v="3"/>
    <n v="1"/>
    <n v="80"/>
    <n v="0"/>
    <n v="7"/>
    <n v="5"/>
    <n v="2"/>
    <n v="4"/>
    <n v="2"/>
    <n v="0"/>
    <n v="3"/>
  </r>
  <r>
    <n v="40"/>
    <x v="1"/>
    <x v="1"/>
    <x v="1"/>
    <s v="Non-Travel"/>
    <n v="663"/>
    <x v="1"/>
    <n v="9"/>
    <x v="2"/>
    <x v="1"/>
    <x v="0"/>
    <n v="1449"/>
    <n v="3"/>
    <x v="1"/>
    <n v="81"/>
    <n v="3"/>
    <x v="0"/>
    <x v="2"/>
    <x v="2"/>
    <s v="Divorced"/>
    <n v="3975"/>
    <n v="23099"/>
    <n v="3"/>
    <s v="Y"/>
    <s v="No"/>
    <n v="11"/>
    <n v="3"/>
    <n v="3"/>
    <n v="80"/>
    <n v="2"/>
    <n v="11"/>
    <n v="2"/>
    <n v="4"/>
    <n v="8"/>
    <n v="7"/>
    <n v="0"/>
    <n v="7"/>
  </r>
  <r>
    <n v="31"/>
    <x v="1"/>
    <x v="1"/>
    <x v="1"/>
    <s v="Travel_Rarely"/>
    <n v="326"/>
    <x v="0"/>
    <n v="8"/>
    <x v="0"/>
    <x v="0"/>
    <x v="0"/>
    <n v="1453"/>
    <n v="1"/>
    <x v="1"/>
    <n v="31"/>
    <n v="3"/>
    <x v="2"/>
    <x v="0"/>
    <x v="0"/>
    <s v="Divorced"/>
    <n v="10793"/>
    <n v="8386"/>
    <n v="1"/>
    <s v="Y"/>
    <s v="No"/>
    <n v="18"/>
    <n v="3"/>
    <n v="1"/>
    <n v="80"/>
    <n v="1"/>
    <n v="13"/>
    <n v="5"/>
    <n v="3"/>
    <n v="13"/>
    <n v="7"/>
    <n v="9"/>
    <n v="9"/>
  </r>
  <r>
    <n v="46"/>
    <x v="0"/>
    <x v="0"/>
    <x v="0"/>
    <s v="Travel_Rarely"/>
    <n v="377"/>
    <x v="0"/>
    <n v="9"/>
    <x v="3"/>
    <x v="3"/>
    <x v="0"/>
    <n v="1457"/>
    <n v="1"/>
    <x v="1"/>
    <n v="52"/>
    <n v="3"/>
    <x v="2"/>
    <x v="0"/>
    <x v="0"/>
    <s v="Divorced"/>
    <n v="10096"/>
    <n v="15986"/>
    <n v="4"/>
    <s v="Y"/>
    <s v="No"/>
    <n v="11"/>
    <n v="3"/>
    <n v="1"/>
    <n v="80"/>
    <n v="1"/>
    <n v="28"/>
    <n v="1"/>
    <n v="4"/>
    <n v="7"/>
    <n v="7"/>
    <n v="4"/>
    <n v="3"/>
  </r>
  <r>
    <n v="39"/>
    <x v="1"/>
    <x v="0"/>
    <x v="0"/>
    <s v="Non-Travel"/>
    <n v="592"/>
    <x v="1"/>
    <n v="2"/>
    <x v="3"/>
    <x v="0"/>
    <x v="0"/>
    <n v="1458"/>
    <n v="1"/>
    <x v="0"/>
    <n v="54"/>
    <n v="2"/>
    <x v="1"/>
    <x v="2"/>
    <x v="3"/>
    <s v="Single"/>
    <n v="3646"/>
    <n v="17181"/>
    <n v="2"/>
    <s v="Y"/>
    <s v="Yes"/>
    <n v="23"/>
    <n v="4"/>
    <n v="2"/>
    <n v="80"/>
    <n v="0"/>
    <n v="11"/>
    <n v="2"/>
    <n v="4"/>
    <n v="1"/>
    <n v="0"/>
    <n v="0"/>
    <n v="0"/>
  </r>
  <r>
    <n v="31"/>
    <x v="1"/>
    <x v="0"/>
    <x v="0"/>
    <s v="Travel_Frequently"/>
    <n v="1445"/>
    <x v="1"/>
    <n v="1"/>
    <x v="4"/>
    <x v="0"/>
    <x v="0"/>
    <n v="1459"/>
    <n v="3"/>
    <x v="0"/>
    <n v="100"/>
    <n v="4"/>
    <x v="2"/>
    <x v="3"/>
    <x v="1"/>
    <s v="Single"/>
    <n v="7446"/>
    <n v="8931"/>
    <n v="1"/>
    <s v="Y"/>
    <s v="No"/>
    <n v="11"/>
    <n v="3"/>
    <n v="1"/>
    <n v="80"/>
    <n v="0"/>
    <n v="10"/>
    <n v="2"/>
    <n v="3"/>
    <n v="10"/>
    <n v="8"/>
    <n v="4"/>
    <n v="7"/>
  </r>
  <r>
    <n v="45"/>
    <x v="0"/>
    <x v="1"/>
    <x v="1"/>
    <s v="Travel_Rarely"/>
    <n v="1038"/>
    <x v="1"/>
    <n v="20"/>
    <x v="3"/>
    <x v="2"/>
    <x v="0"/>
    <n v="1460"/>
    <n v="2"/>
    <x v="1"/>
    <n v="95"/>
    <n v="1"/>
    <x v="2"/>
    <x v="4"/>
    <x v="3"/>
    <s v="Divorced"/>
    <n v="10851"/>
    <n v="19863"/>
    <n v="2"/>
    <s v="Y"/>
    <s v="Yes"/>
    <n v="18"/>
    <n v="3"/>
    <n v="2"/>
    <n v="80"/>
    <n v="1"/>
    <n v="24"/>
    <n v="2"/>
    <n v="3"/>
    <n v="7"/>
    <n v="7"/>
    <n v="0"/>
    <n v="7"/>
  </r>
  <r>
    <n v="31"/>
    <x v="1"/>
    <x v="1"/>
    <x v="1"/>
    <s v="Travel_Rarely"/>
    <n v="1398"/>
    <x v="2"/>
    <n v="8"/>
    <x v="0"/>
    <x v="2"/>
    <x v="0"/>
    <n v="1461"/>
    <n v="4"/>
    <x v="0"/>
    <n v="96"/>
    <n v="4"/>
    <x v="1"/>
    <x v="8"/>
    <x v="1"/>
    <s v="Single"/>
    <n v="2109"/>
    <n v="24609"/>
    <n v="9"/>
    <s v="Y"/>
    <s v="No"/>
    <n v="18"/>
    <n v="3"/>
    <n v="4"/>
    <n v="80"/>
    <n v="0"/>
    <n v="8"/>
    <n v="3"/>
    <n v="3"/>
    <n v="3"/>
    <n v="2"/>
    <n v="0"/>
    <n v="2"/>
  </r>
  <r>
    <n v="31"/>
    <x v="1"/>
    <x v="0"/>
    <x v="0"/>
    <s v="Travel_Frequently"/>
    <n v="523"/>
    <x v="1"/>
    <n v="2"/>
    <x v="3"/>
    <x v="0"/>
    <x v="0"/>
    <n v="1464"/>
    <n v="2"/>
    <x v="1"/>
    <n v="94"/>
    <n v="3"/>
    <x v="1"/>
    <x v="2"/>
    <x v="0"/>
    <s v="Married"/>
    <n v="3722"/>
    <n v="21081"/>
    <n v="6"/>
    <s v="Y"/>
    <s v="Yes"/>
    <n v="13"/>
    <n v="3"/>
    <n v="3"/>
    <n v="80"/>
    <n v="1"/>
    <n v="7"/>
    <n v="2"/>
    <n v="1"/>
    <n v="2"/>
    <n v="2"/>
    <n v="2"/>
    <n v="2"/>
  </r>
  <r>
    <n v="45"/>
    <x v="0"/>
    <x v="1"/>
    <x v="1"/>
    <s v="Travel_Rarely"/>
    <n v="1448"/>
    <x v="1"/>
    <n v="29"/>
    <x v="3"/>
    <x v="4"/>
    <x v="0"/>
    <n v="1465"/>
    <n v="2"/>
    <x v="1"/>
    <n v="55"/>
    <n v="3"/>
    <x v="2"/>
    <x v="3"/>
    <x v="0"/>
    <s v="Married"/>
    <n v="9380"/>
    <n v="14720"/>
    <n v="4"/>
    <s v="Y"/>
    <s v="Yes"/>
    <n v="18"/>
    <n v="3"/>
    <n v="4"/>
    <n v="80"/>
    <n v="2"/>
    <n v="10"/>
    <n v="4"/>
    <n v="4"/>
    <n v="3"/>
    <n v="1"/>
    <n v="1"/>
    <n v="2"/>
  </r>
  <r>
    <n v="48"/>
    <x v="0"/>
    <x v="1"/>
    <x v="1"/>
    <s v="Travel_Rarely"/>
    <n v="1221"/>
    <x v="0"/>
    <n v="7"/>
    <x v="3"/>
    <x v="3"/>
    <x v="0"/>
    <n v="1466"/>
    <n v="3"/>
    <x v="1"/>
    <n v="96"/>
    <n v="3"/>
    <x v="0"/>
    <x v="0"/>
    <x v="3"/>
    <s v="Divorced"/>
    <n v="5486"/>
    <n v="24795"/>
    <n v="4"/>
    <s v="Y"/>
    <s v="No"/>
    <n v="11"/>
    <n v="3"/>
    <n v="1"/>
    <n v="80"/>
    <n v="3"/>
    <n v="15"/>
    <n v="3"/>
    <n v="3"/>
    <n v="2"/>
    <n v="2"/>
    <n v="2"/>
    <n v="2"/>
  </r>
  <r>
    <n v="34"/>
    <x v="1"/>
    <x v="0"/>
    <x v="0"/>
    <s v="Travel_Rarely"/>
    <n v="1107"/>
    <x v="2"/>
    <n v="9"/>
    <x v="2"/>
    <x v="4"/>
    <x v="0"/>
    <n v="1467"/>
    <n v="1"/>
    <x v="0"/>
    <n v="52"/>
    <n v="3"/>
    <x v="1"/>
    <x v="8"/>
    <x v="2"/>
    <s v="Married"/>
    <n v="2742"/>
    <n v="3072"/>
    <n v="1"/>
    <s v="Y"/>
    <s v="No"/>
    <n v="15"/>
    <n v="3"/>
    <n v="4"/>
    <n v="80"/>
    <n v="0"/>
    <n v="2"/>
    <n v="0"/>
    <n v="3"/>
    <n v="2"/>
    <n v="2"/>
    <n v="2"/>
    <n v="2"/>
  </r>
  <r>
    <n v="40"/>
    <x v="1"/>
    <x v="1"/>
    <x v="1"/>
    <s v="Non-Travel"/>
    <n v="218"/>
    <x v="1"/>
    <n v="8"/>
    <x v="1"/>
    <x v="2"/>
    <x v="0"/>
    <n v="1468"/>
    <n v="4"/>
    <x v="1"/>
    <n v="55"/>
    <n v="2"/>
    <x v="2"/>
    <x v="7"/>
    <x v="1"/>
    <s v="Divorced"/>
    <n v="13757"/>
    <n v="25178"/>
    <n v="2"/>
    <s v="Y"/>
    <s v="No"/>
    <n v="11"/>
    <n v="3"/>
    <n v="3"/>
    <n v="80"/>
    <n v="1"/>
    <n v="16"/>
    <n v="5"/>
    <n v="3"/>
    <n v="9"/>
    <n v="8"/>
    <n v="4"/>
    <n v="8"/>
  </r>
  <r>
    <n v="28"/>
    <x v="2"/>
    <x v="1"/>
    <x v="1"/>
    <s v="Travel_Rarely"/>
    <n v="866"/>
    <x v="0"/>
    <n v="5"/>
    <x v="3"/>
    <x v="2"/>
    <x v="0"/>
    <n v="1469"/>
    <n v="4"/>
    <x v="1"/>
    <n v="84"/>
    <n v="3"/>
    <x v="0"/>
    <x v="0"/>
    <x v="3"/>
    <s v="Single"/>
    <n v="8463"/>
    <n v="23490"/>
    <n v="0"/>
    <s v="Y"/>
    <s v="No"/>
    <n v="18"/>
    <n v="3"/>
    <n v="4"/>
    <n v="80"/>
    <n v="0"/>
    <n v="6"/>
    <n v="4"/>
    <n v="3"/>
    <n v="5"/>
    <n v="4"/>
    <n v="1"/>
    <n v="3"/>
  </r>
  <r>
    <n v="44"/>
    <x v="0"/>
    <x v="1"/>
    <x v="1"/>
    <s v="Non-Travel"/>
    <n v="981"/>
    <x v="1"/>
    <n v="5"/>
    <x v="3"/>
    <x v="0"/>
    <x v="0"/>
    <n v="1471"/>
    <n v="3"/>
    <x v="1"/>
    <n v="90"/>
    <n v="2"/>
    <x v="1"/>
    <x v="2"/>
    <x v="2"/>
    <s v="Single"/>
    <n v="3162"/>
    <n v="7973"/>
    <n v="3"/>
    <s v="Y"/>
    <s v="No"/>
    <n v="14"/>
    <n v="3"/>
    <n v="4"/>
    <n v="80"/>
    <n v="0"/>
    <n v="7"/>
    <n v="5"/>
    <n v="3"/>
    <n v="5"/>
    <n v="2"/>
    <n v="0"/>
    <n v="3"/>
  </r>
  <r>
    <n v="53"/>
    <x v="3"/>
    <x v="1"/>
    <x v="1"/>
    <s v="Travel_Rarely"/>
    <n v="447"/>
    <x v="1"/>
    <n v="2"/>
    <x v="3"/>
    <x v="2"/>
    <x v="0"/>
    <n v="1472"/>
    <n v="4"/>
    <x v="1"/>
    <n v="39"/>
    <n v="4"/>
    <x v="3"/>
    <x v="7"/>
    <x v="1"/>
    <s v="Single"/>
    <n v="16598"/>
    <n v="19764"/>
    <n v="4"/>
    <s v="Y"/>
    <s v="No"/>
    <n v="12"/>
    <n v="3"/>
    <n v="2"/>
    <n v="80"/>
    <n v="0"/>
    <n v="35"/>
    <n v="2"/>
    <n v="2"/>
    <n v="9"/>
    <n v="8"/>
    <n v="8"/>
    <n v="8"/>
  </r>
  <r>
    <n v="49"/>
    <x v="0"/>
    <x v="1"/>
    <x v="1"/>
    <s v="Travel_Rarely"/>
    <n v="1495"/>
    <x v="1"/>
    <n v="5"/>
    <x v="2"/>
    <x v="4"/>
    <x v="0"/>
    <n v="1473"/>
    <n v="1"/>
    <x v="1"/>
    <n v="96"/>
    <n v="3"/>
    <x v="0"/>
    <x v="4"/>
    <x v="2"/>
    <s v="Married"/>
    <n v="6651"/>
    <n v="21534"/>
    <n v="2"/>
    <s v="Y"/>
    <s v="No"/>
    <n v="14"/>
    <n v="3"/>
    <n v="2"/>
    <n v="80"/>
    <n v="1"/>
    <n v="20"/>
    <n v="0"/>
    <n v="2"/>
    <n v="3"/>
    <n v="2"/>
    <n v="1"/>
    <n v="2"/>
  </r>
  <r>
    <n v="40"/>
    <x v="1"/>
    <x v="1"/>
    <x v="1"/>
    <s v="Travel_Rarely"/>
    <n v="896"/>
    <x v="1"/>
    <n v="2"/>
    <x v="3"/>
    <x v="2"/>
    <x v="0"/>
    <n v="1474"/>
    <n v="3"/>
    <x v="1"/>
    <n v="68"/>
    <n v="3"/>
    <x v="1"/>
    <x v="1"/>
    <x v="2"/>
    <s v="Divorced"/>
    <n v="2345"/>
    <n v="8045"/>
    <n v="2"/>
    <s v="Y"/>
    <s v="No"/>
    <n v="14"/>
    <n v="3"/>
    <n v="3"/>
    <n v="80"/>
    <n v="1"/>
    <n v="8"/>
    <n v="3"/>
    <n v="4"/>
    <n v="3"/>
    <n v="1"/>
    <n v="1"/>
    <n v="2"/>
  </r>
  <r>
    <n v="44"/>
    <x v="0"/>
    <x v="1"/>
    <x v="1"/>
    <s v="Travel_Rarely"/>
    <n v="1467"/>
    <x v="1"/>
    <n v="20"/>
    <x v="3"/>
    <x v="0"/>
    <x v="0"/>
    <n v="1475"/>
    <n v="4"/>
    <x v="1"/>
    <n v="49"/>
    <n v="3"/>
    <x v="1"/>
    <x v="1"/>
    <x v="1"/>
    <s v="Single"/>
    <n v="3420"/>
    <n v="21158"/>
    <n v="1"/>
    <s v="Y"/>
    <s v="No"/>
    <n v="13"/>
    <n v="3"/>
    <n v="3"/>
    <n v="80"/>
    <n v="0"/>
    <n v="6"/>
    <n v="3"/>
    <n v="2"/>
    <n v="5"/>
    <n v="2"/>
    <n v="1"/>
    <n v="3"/>
  </r>
  <r>
    <n v="33"/>
    <x v="1"/>
    <x v="1"/>
    <x v="1"/>
    <s v="Travel_Frequently"/>
    <n v="430"/>
    <x v="0"/>
    <n v="7"/>
    <x v="3"/>
    <x v="2"/>
    <x v="0"/>
    <n v="1477"/>
    <n v="4"/>
    <x v="1"/>
    <n v="54"/>
    <n v="3"/>
    <x v="0"/>
    <x v="0"/>
    <x v="3"/>
    <s v="Married"/>
    <n v="4373"/>
    <n v="17456"/>
    <n v="0"/>
    <s v="Y"/>
    <s v="No"/>
    <n v="14"/>
    <n v="3"/>
    <n v="1"/>
    <n v="80"/>
    <n v="2"/>
    <n v="5"/>
    <n v="2"/>
    <n v="3"/>
    <n v="4"/>
    <n v="3"/>
    <n v="0"/>
    <n v="3"/>
  </r>
  <r>
    <n v="34"/>
    <x v="1"/>
    <x v="1"/>
    <x v="1"/>
    <s v="Travel_Rarely"/>
    <n v="1326"/>
    <x v="0"/>
    <n v="3"/>
    <x v="3"/>
    <x v="1"/>
    <x v="0"/>
    <n v="1478"/>
    <n v="4"/>
    <x v="1"/>
    <n v="81"/>
    <n v="1"/>
    <x v="0"/>
    <x v="0"/>
    <x v="3"/>
    <s v="Single"/>
    <n v="4759"/>
    <n v="15891"/>
    <n v="3"/>
    <s v="Y"/>
    <s v="No"/>
    <n v="18"/>
    <n v="3"/>
    <n v="4"/>
    <n v="80"/>
    <n v="0"/>
    <n v="15"/>
    <n v="2"/>
    <n v="3"/>
    <n v="13"/>
    <n v="9"/>
    <n v="3"/>
    <n v="12"/>
  </r>
  <r>
    <n v="30"/>
    <x v="1"/>
    <x v="1"/>
    <x v="1"/>
    <s v="Travel_Rarely"/>
    <n v="1358"/>
    <x v="0"/>
    <n v="16"/>
    <x v="1"/>
    <x v="0"/>
    <x v="0"/>
    <n v="1479"/>
    <n v="4"/>
    <x v="1"/>
    <n v="96"/>
    <n v="3"/>
    <x v="0"/>
    <x v="0"/>
    <x v="2"/>
    <s v="Married"/>
    <n v="5301"/>
    <n v="2939"/>
    <n v="8"/>
    <s v="Y"/>
    <s v="No"/>
    <n v="15"/>
    <n v="3"/>
    <n v="3"/>
    <n v="80"/>
    <n v="2"/>
    <n v="4"/>
    <n v="2"/>
    <n v="2"/>
    <n v="2"/>
    <n v="1"/>
    <n v="2"/>
    <n v="2"/>
  </r>
  <r>
    <n v="42"/>
    <x v="0"/>
    <x v="1"/>
    <x v="1"/>
    <s v="Travel_Frequently"/>
    <n v="748"/>
    <x v="1"/>
    <n v="9"/>
    <x v="0"/>
    <x v="2"/>
    <x v="0"/>
    <n v="1480"/>
    <n v="1"/>
    <x v="0"/>
    <n v="74"/>
    <n v="3"/>
    <x v="1"/>
    <x v="2"/>
    <x v="0"/>
    <s v="Single"/>
    <n v="3673"/>
    <n v="16458"/>
    <n v="1"/>
    <s v="Y"/>
    <s v="No"/>
    <n v="13"/>
    <n v="3"/>
    <n v="3"/>
    <n v="80"/>
    <n v="0"/>
    <n v="12"/>
    <n v="3"/>
    <n v="3"/>
    <n v="12"/>
    <n v="9"/>
    <n v="5"/>
    <n v="8"/>
  </r>
  <r>
    <n v="44"/>
    <x v="0"/>
    <x v="1"/>
    <x v="1"/>
    <s v="Travel_Frequently"/>
    <n v="383"/>
    <x v="0"/>
    <n v="1"/>
    <x v="4"/>
    <x v="3"/>
    <x v="0"/>
    <n v="1481"/>
    <n v="1"/>
    <x v="0"/>
    <n v="79"/>
    <n v="3"/>
    <x v="0"/>
    <x v="0"/>
    <x v="2"/>
    <s v="Married"/>
    <n v="4768"/>
    <n v="9282"/>
    <n v="7"/>
    <s v="Y"/>
    <s v="No"/>
    <n v="12"/>
    <n v="3"/>
    <n v="3"/>
    <n v="80"/>
    <n v="1"/>
    <n v="11"/>
    <n v="4"/>
    <n v="2"/>
    <n v="1"/>
    <n v="0"/>
    <n v="0"/>
    <n v="0"/>
  </r>
  <r>
    <n v="30"/>
    <x v="1"/>
    <x v="1"/>
    <x v="1"/>
    <s v="Non-Travel"/>
    <n v="990"/>
    <x v="1"/>
    <n v="7"/>
    <x v="3"/>
    <x v="4"/>
    <x v="0"/>
    <n v="1482"/>
    <n v="3"/>
    <x v="1"/>
    <n v="64"/>
    <n v="3"/>
    <x v="1"/>
    <x v="1"/>
    <x v="2"/>
    <s v="Divorced"/>
    <n v="1274"/>
    <n v="7152"/>
    <n v="1"/>
    <s v="Y"/>
    <s v="No"/>
    <n v="13"/>
    <n v="3"/>
    <n v="2"/>
    <n v="80"/>
    <n v="2"/>
    <n v="1"/>
    <n v="2"/>
    <n v="2"/>
    <n v="1"/>
    <n v="0"/>
    <n v="0"/>
    <n v="0"/>
  </r>
  <r>
    <n v="57"/>
    <x v="3"/>
    <x v="1"/>
    <x v="1"/>
    <s v="Travel_Rarely"/>
    <n v="405"/>
    <x v="1"/>
    <n v="1"/>
    <x v="0"/>
    <x v="0"/>
    <x v="0"/>
    <n v="1483"/>
    <n v="2"/>
    <x v="1"/>
    <n v="93"/>
    <n v="4"/>
    <x v="0"/>
    <x v="1"/>
    <x v="2"/>
    <s v="Married"/>
    <n v="4900"/>
    <n v="2721"/>
    <n v="0"/>
    <s v="Y"/>
    <s v="No"/>
    <n v="24"/>
    <n v="4"/>
    <n v="1"/>
    <n v="80"/>
    <n v="1"/>
    <n v="13"/>
    <n v="2"/>
    <n v="2"/>
    <n v="12"/>
    <n v="9"/>
    <n v="2"/>
    <n v="8"/>
  </r>
  <r>
    <n v="49"/>
    <x v="0"/>
    <x v="1"/>
    <x v="1"/>
    <s v="Travel_Rarely"/>
    <n v="1490"/>
    <x v="1"/>
    <n v="7"/>
    <x v="2"/>
    <x v="0"/>
    <x v="0"/>
    <n v="1484"/>
    <n v="3"/>
    <x v="1"/>
    <n v="35"/>
    <n v="3"/>
    <x v="2"/>
    <x v="4"/>
    <x v="1"/>
    <s v="Divorced"/>
    <n v="10466"/>
    <n v="20948"/>
    <n v="3"/>
    <s v="Y"/>
    <s v="No"/>
    <n v="14"/>
    <n v="3"/>
    <n v="2"/>
    <n v="80"/>
    <n v="2"/>
    <n v="29"/>
    <n v="3"/>
    <n v="3"/>
    <n v="8"/>
    <n v="7"/>
    <n v="0"/>
    <n v="7"/>
  </r>
  <r>
    <n v="34"/>
    <x v="1"/>
    <x v="1"/>
    <x v="1"/>
    <s v="Travel_Frequently"/>
    <n v="829"/>
    <x v="1"/>
    <n v="15"/>
    <x v="3"/>
    <x v="2"/>
    <x v="0"/>
    <n v="1485"/>
    <n v="2"/>
    <x v="1"/>
    <n v="71"/>
    <n v="3"/>
    <x v="3"/>
    <x v="7"/>
    <x v="3"/>
    <s v="Divorced"/>
    <n v="17007"/>
    <n v="11929"/>
    <n v="7"/>
    <s v="Y"/>
    <s v="No"/>
    <n v="14"/>
    <n v="3"/>
    <n v="4"/>
    <n v="80"/>
    <n v="2"/>
    <n v="16"/>
    <n v="3"/>
    <n v="2"/>
    <n v="14"/>
    <n v="8"/>
    <n v="6"/>
    <n v="9"/>
  </r>
  <r>
    <n v="28"/>
    <x v="2"/>
    <x v="0"/>
    <x v="0"/>
    <s v="Travel_Frequently"/>
    <n v="1496"/>
    <x v="0"/>
    <n v="1"/>
    <x v="3"/>
    <x v="4"/>
    <x v="0"/>
    <n v="1486"/>
    <n v="1"/>
    <x v="1"/>
    <n v="92"/>
    <n v="3"/>
    <x v="1"/>
    <x v="6"/>
    <x v="2"/>
    <s v="Married"/>
    <n v="2909"/>
    <n v="15747"/>
    <n v="3"/>
    <s v="Y"/>
    <s v="No"/>
    <n v="15"/>
    <n v="3"/>
    <n v="4"/>
    <n v="80"/>
    <n v="1"/>
    <n v="5"/>
    <n v="3"/>
    <n v="4"/>
    <n v="3"/>
    <n v="2"/>
    <n v="1"/>
    <n v="2"/>
  </r>
  <r>
    <n v="29"/>
    <x v="2"/>
    <x v="0"/>
    <x v="0"/>
    <s v="Travel_Frequently"/>
    <n v="115"/>
    <x v="0"/>
    <n v="13"/>
    <x v="3"/>
    <x v="4"/>
    <x v="0"/>
    <n v="1487"/>
    <n v="1"/>
    <x v="0"/>
    <n v="51"/>
    <n v="3"/>
    <x v="0"/>
    <x v="0"/>
    <x v="1"/>
    <s v="Single"/>
    <n v="5765"/>
    <n v="17485"/>
    <n v="5"/>
    <s v="Y"/>
    <s v="No"/>
    <n v="11"/>
    <n v="3"/>
    <n v="1"/>
    <n v="80"/>
    <n v="0"/>
    <n v="7"/>
    <n v="4"/>
    <n v="1"/>
    <n v="5"/>
    <n v="3"/>
    <n v="0"/>
    <n v="0"/>
  </r>
  <r>
    <n v="34"/>
    <x v="1"/>
    <x v="0"/>
    <x v="0"/>
    <s v="Travel_Rarely"/>
    <n v="790"/>
    <x v="0"/>
    <n v="24"/>
    <x v="2"/>
    <x v="2"/>
    <x v="0"/>
    <n v="1489"/>
    <n v="1"/>
    <x v="0"/>
    <n v="40"/>
    <n v="2"/>
    <x v="0"/>
    <x v="0"/>
    <x v="1"/>
    <s v="Single"/>
    <n v="4599"/>
    <n v="7815"/>
    <n v="0"/>
    <s v="Y"/>
    <s v="Yes"/>
    <n v="23"/>
    <n v="4"/>
    <n v="3"/>
    <n v="80"/>
    <n v="0"/>
    <n v="16"/>
    <n v="2"/>
    <n v="4"/>
    <n v="15"/>
    <n v="9"/>
    <n v="10"/>
    <n v="10"/>
  </r>
  <r>
    <n v="35"/>
    <x v="1"/>
    <x v="1"/>
    <x v="1"/>
    <s v="Travel_Rarely"/>
    <n v="660"/>
    <x v="0"/>
    <n v="7"/>
    <x v="1"/>
    <x v="0"/>
    <x v="0"/>
    <n v="1492"/>
    <n v="4"/>
    <x v="1"/>
    <n v="76"/>
    <n v="3"/>
    <x v="1"/>
    <x v="6"/>
    <x v="2"/>
    <s v="Married"/>
    <n v="2404"/>
    <n v="16192"/>
    <n v="1"/>
    <s v="Y"/>
    <s v="No"/>
    <n v="13"/>
    <n v="3"/>
    <n v="1"/>
    <n v="80"/>
    <n v="1"/>
    <n v="1"/>
    <n v="3"/>
    <n v="3"/>
    <n v="1"/>
    <n v="0"/>
    <n v="0"/>
    <n v="0"/>
  </r>
  <r>
    <n v="24"/>
    <x v="2"/>
    <x v="0"/>
    <x v="0"/>
    <s v="Travel_Frequently"/>
    <n v="381"/>
    <x v="1"/>
    <n v="9"/>
    <x v="3"/>
    <x v="2"/>
    <x v="0"/>
    <n v="1494"/>
    <n v="2"/>
    <x v="1"/>
    <n v="89"/>
    <n v="3"/>
    <x v="1"/>
    <x v="2"/>
    <x v="3"/>
    <s v="Single"/>
    <n v="3172"/>
    <n v="16998"/>
    <n v="2"/>
    <s v="Y"/>
    <s v="Yes"/>
    <n v="11"/>
    <n v="3"/>
    <n v="3"/>
    <n v="80"/>
    <n v="0"/>
    <n v="4"/>
    <n v="2"/>
    <n v="2"/>
    <n v="0"/>
    <n v="0"/>
    <n v="0"/>
    <n v="0"/>
  </r>
  <r>
    <n v="24"/>
    <x v="2"/>
    <x v="1"/>
    <x v="1"/>
    <s v="Non-Travel"/>
    <n v="830"/>
    <x v="0"/>
    <n v="13"/>
    <x v="0"/>
    <x v="0"/>
    <x v="0"/>
    <n v="1495"/>
    <n v="4"/>
    <x v="0"/>
    <n v="78"/>
    <n v="3"/>
    <x v="1"/>
    <x v="6"/>
    <x v="1"/>
    <s v="Married"/>
    <n v="2033"/>
    <n v="7103"/>
    <n v="1"/>
    <s v="Y"/>
    <s v="No"/>
    <n v="13"/>
    <n v="3"/>
    <n v="3"/>
    <n v="80"/>
    <n v="1"/>
    <n v="1"/>
    <n v="2"/>
    <n v="3"/>
    <n v="1"/>
    <n v="0"/>
    <n v="0"/>
    <n v="0"/>
  </r>
  <r>
    <n v="44"/>
    <x v="0"/>
    <x v="1"/>
    <x v="1"/>
    <s v="Travel_Frequently"/>
    <n v="1193"/>
    <x v="1"/>
    <n v="2"/>
    <x v="1"/>
    <x v="2"/>
    <x v="0"/>
    <n v="1496"/>
    <n v="2"/>
    <x v="1"/>
    <n v="86"/>
    <n v="3"/>
    <x v="2"/>
    <x v="3"/>
    <x v="2"/>
    <s v="Single"/>
    <n v="10209"/>
    <n v="19719"/>
    <n v="5"/>
    <s v="Y"/>
    <s v="Yes"/>
    <n v="18"/>
    <n v="3"/>
    <n v="2"/>
    <n v="80"/>
    <n v="0"/>
    <n v="16"/>
    <n v="2"/>
    <n v="2"/>
    <n v="2"/>
    <n v="2"/>
    <n v="2"/>
    <n v="2"/>
  </r>
  <r>
    <n v="29"/>
    <x v="2"/>
    <x v="1"/>
    <x v="1"/>
    <s v="Travel_Rarely"/>
    <n v="1246"/>
    <x v="0"/>
    <n v="19"/>
    <x v="3"/>
    <x v="0"/>
    <x v="0"/>
    <n v="1497"/>
    <n v="3"/>
    <x v="1"/>
    <n v="77"/>
    <n v="2"/>
    <x v="0"/>
    <x v="0"/>
    <x v="2"/>
    <s v="Divorced"/>
    <n v="8620"/>
    <n v="23757"/>
    <n v="1"/>
    <s v="Y"/>
    <s v="No"/>
    <n v="14"/>
    <n v="3"/>
    <n v="3"/>
    <n v="80"/>
    <n v="2"/>
    <n v="10"/>
    <n v="3"/>
    <n v="3"/>
    <n v="10"/>
    <n v="7"/>
    <n v="0"/>
    <n v="4"/>
  </r>
  <r>
    <n v="30"/>
    <x v="1"/>
    <x v="1"/>
    <x v="1"/>
    <s v="Travel_Rarely"/>
    <n v="330"/>
    <x v="2"/>
    <n v="1"/>
    <x v="3"/>
    <x v="0"/>
    <x v="0"/>
    <n v="1499"/>
    <n v="3"/>
    <x v="1"/>
    <n v="46"/>
    <n v="3"/>
    <x v="1"/>
    <x v="8"/>
    <x v="2"/>
    <s v="Divorced"/>
    <n v="2064"/>
    <n v="15428"/>
    <n v="0"/>
    <s v="Y"/>
    <s v="No"/>
    <n v="21"/>
    <n v="4"/>
    <n v="1"/>
    <n v="80"/>
    <n v="1"/>
    <n v="6"/>
    <n v="3"/>
    <n v="4"/>
    <n v="5"/>
    <n v="3"/>
    <n v="1"/>
    <n v="3"/>
  </r>
  <r>
    <n v="55"/>
    <x v="3"/>
    <x v="1"/>
    <x v="1"/>
    <s v="Travel_Rarely"/>
    <n v="1229"/>
    <x v="1"/>
    <n v="4"/>
    <x v="2"/>
    <x v="0"/>
    <x v="0"/>
    <n v="1501"/>
    <n v="4"/>
    <x v="1"/>
    <n v="30"/>
    <n v="3"/>
    <x v="0"/>
    <x v="4"/>
    <x v="2"/>
    <s v="Married"/>
    <n v="4035"/>
    <n v="16143"/>
    <n v="0"/>
    <s v="Y"/>
    <s v="Yes"/>
    <n v="16"/>
    <n v="3"/>
    <n v="2"/>
    <n v="80"/>
    <n v="0"/>
    <n v="4"/>
    <n v="2"/>
    <n v="3"/>
    <n v="3"/>
    <n v="2"/>
    <n v="1"/>
    <n v="2"/>
  </r>
  <r>
    <n v="33"/>
    <x v="1"/>
    <x v="1"/>
    <x v="1"/>
    <s v="Travel_Rarely"/>
    <n v="1099"/>
    <x v="1"/>
    <n v="4"/>
    <x v="2"/>
    <x v="2"/>
    <x v="0"/>
    <n v="1502"/>
    <n v="1"/>
    <x v="0"/>
    <n v="82"/>
    <n v="2"/>
    <x v="1"/>
    <x v="2"/>
    <x v="1"/>
    <s v="Married"/>
    <n v="3838"/>
    <n v="8192"/>
    <n v="8"/>
    <s v="Y"/>
    <s v="No"/>
    <n v="11"/>
    <n v="3"/>
    <n v="4"/>
    <n v="80"/>
    <n v="0"/>
    <n v="8"/>
    <n v="5"/>
    <n v="3"/>
    <n v="5"/>
    <n v="4"/>
    <n v="0"/>
    <n v="2"/>
  </r>
  <r>
    <n v="47"/>
    <x v="0"/>
    <x v="1"/>
    <x v="1"/>
    <s v="Travel_Rarely"/>
    <n v="571"/>
    <x v="0"/>
    <n v="14"/>
    <x v="3"/>
    <x v="2"/>
    <x v="0"/>
    <n v="1503"/>
    <n v="3"/>
    <x v="0"/>
    <n v="78"/>
    <n v="3"/>
    <x v="0"/>
    <x v="0"/>
    <x v="2"/>
    <s v="Married"/>
    <n v="4591"/>
    <n v="24200"/>
    <n v="3"/>
    <s v="Y"/>
    <s v="Yes"/>
    <n v="17"/>
    <n v="3"/>
    <n v="3"/>
    <n v="80"/>
    <n v="1"/>
    <n v="11"/>
    <n v="4"/>
    <n v="2"/>
    <n v="5"/>
    <n v="4"/>
    <n v="1"/>
    <n v="2"/>
  </r>
  <r>
    <n v="28"/>
    <x v="2"/>
    <x v="0"/>
    <x v="0"/>
    <s v="Travel_Frequently"/>
    <n v="289"/>
    <x v="1"/>
    <n v="2"/>
    <x v="0"/>
    <x v="2"/>
    <x v="0"/>
    <n v="1504"/>
    <n v="3"/>
    <x v="1"/>
    <n v="38"/>
    <n v="2"/>
    <x v="1"/>
    <x v="2"/>
    <x v="3"/>
    <s v="Single"/>
    <n v="2561"/>
    <n v="5355"/>
    <n v="7"/>
    <s v="Y"/>
    <s v="No"/>
    <n v="11"/>
    <n v="3"/>
    <n v="3"/>
    <n v="80"/>
    <n v="0"/>
    <n v="8"/>
    <n v="2"/>
    <n v="2"/>
    <n v="0"/>
    <n v="0"/>
    <n v="0"/>
    <n v="0"/>
  </r>
  <r>
    <n v="28"/>
    <x v="2"/>
    <x v="1"/>
    <x v="1"/>
    <s v="Travel_Rarely"/>
    <n v="1423"/>
    <x v="1"/>
    <n v="1"/>
    <x v="3"/>
    <x v="0"/>
    <x v="0"/>
    <n v="1506"/>
    <n v="1"/>
    <x v="1"/>
    <n v="72"/>
    <n v="2"/>
    <x v="1"/>
    <x v="1"/>
    <x v="2"/>
    <s v="Divorced"/>
    <n v="1563"/>
    <n v="12530"/>
    <n v="1"/>
    <s v="Y"/>
    <s v="No"/>
    <n v="14"/>
    <n v="3"/>
    <n v="4"/>
    <n v="80"/>
    <n v="1"/>
    <n v="1"/>
    <n v="2"/>
    <n v="1"/>
    <n v="1"/>
    <n v="0"/>
    <n v="0"/>
    <n v="0"/>
  </r>
  <r>
    <n v="28"/>
    <x v="2"/>
    <x v="1"/>
    <x v="1"/>
    <s v="Travel_Frequently"/>
    <n v="467"/>
    <x v="0"/>
    <n v="7"/>
    <x v="3"/>
    <x v="0"/>
    <x v="0"/>
    <n v="1507"/>
    <n v="3"/>
    <x v="1"/>
    <n v="55"/>
    <n v="3"/>
    <x v="0"/>
    <x v="0"/>
    <x v="3"/>
    <s v="Single"/>
    <n v="4898"/>
    <n v="11827"/>
    <n v="0"/>
    <s v="Y"/>
    <s v="No"/>
    <n v="14"/>
    <n v="3"/>
    <n v="4"/>
    <n v="80"/>
    <n v="0"/>
    <n v="5"/>
    <n v="5"/>
    <n v="3"/>
    <n v="4"/>
    <n v="2"/>
    <n v="1"/>
    <n v="3"/>
  </r>
  <r>
    <n v="49"/>
    <x v="0"/>
    <x v="1"/>
    <x v="1"/>
    <s v="Travel_Rarely"/>
    <n v="271"/>
    <x v="1"/>
    <n v="3"/>
    <x v="0"/>
    <x v="2"/>
    <x v="0"/>
    <n v="1509"/>
    <n v="3"/>
    <x v="0"/>
    <n v="43"/>
    <n v="2"/>
    <x v="0"/>
    <x v="2"/>
    <x v="3"/>
    <s v="Married"/>
    <n v="4789"/>
    <n v="23070"/>
    <n v="4"/>
    <s v="Y"/>
    <s v="No"/>
    <n v="25"/>
    <n v="4"/>
    <n v="1"/>
    <n v="80"/>
    <n v="1"/>
    <n v="10"/>
    <n v="3"/>
    <n v="3"/>
    <n v="3"/>
    <n v="2"/>
    <n v="1"/>
    <n v="2"/>
  </r>
  <r>
    <n v="29"/>
    <x v="2"/>
    <x v="1"/>
    <x v="1"/>
    <s v="Travel_Frequently"/>
    <n v="410"/>
    <x v="1"/>
    <n v="2"/>
    <x v="1"/>
    <x v="0"/>
    <x v="0"/>
    <n v="1513"/>
    <n v="4"/>
    <x v="0"/>
    <n v="97"/>
    <n v="3"/>
    <x v="1"/>
    <x v="2"/>
    <x v="1"/>
    <s v="Married"/>
    <n v="3180"/>
    <n v="4668"/>
    <n v="0"/>
    <s v="Y"/>
    <s v="No"/>
    <n v="13"/>
    <n v="3"/>
    <n v="3"/>
    <n v="80"/>
    <n v="3"/>
    <n v="4"/>
    <n v="3"/>
    <n v="3"/>
    <n v="3"/>
    <n v="2"/>
    <n v="0"/>
    <n v="2"/>
  </r>
  <r>
    <n v="28"/>
    <x v="2"/>
    <x v="1"/>
    <x v="1"/>
    <s v="Travel_Rarely"/>
    <n v="1083"/>
    <x v="1"/>
    <n v="29"/>
    <x v="1"/>
    <x v="0"/>
    <x v="0"/>
    <n v="1514"/>
    <n v="3"/>
    <x v="1"/>
    <n v="96"/>
    <n v="1"/>
    <x v="0"/>
    <x v="3"/>
    <x v="1"/>
    <s v="Married"/>
    <n v="6549"/>
    <n v="3173"/>
    <n v="1"/>
    <s v="Y"/>
    <s v="No"/>
    <n v="14"/>
    <n v="3"/>
    <n v="2"/>
    <n v="80"/>
    <n v="2"/>
    <n v="8"/>
    <n v="2"/>
    <n v="2"/>
    <n v="8"/>
    <n v="6"/>
    <n v="1"/>
    <n v="7"/>
  </r>
  <r>
    <n v="33"/>
    <x v="1"/>
    <x v="1"/>
    <x v="1"/>
    <s v="Travel_Rarely"/>
    <n v="516"/>
    <x v="1"/>
    <n v="8"/>
    <x v="4"/>
    <x v="0"/>
    <x v="0"/>
    <n v="1515"/>
    <n v="4"/>
    <x v="1"/>
    <n v="69"/>
    <n v="3"/>
    <x v="0"/>
    <x v="4"/>
    <x v="2"/>
    <s v="Single"/>
    <n v="6388"/>
    <n v="22049"/>
    <n v="2"/>
    <s v="Y"/>
    <s v="Yes"/>
    <n v="17"/>
    <n v="3"/>
    <n v="1"/>
    <n v="80"/>
    <n v="0"/>
    <n v="14"/>
    <n v="6"/>
    <n v="3"/>
    <n v="0"/>
    <n v="0"/>
    <n v="0"/>
    <n v="0"/>
  </r>
  <r>
    <n v="32"/>
    <x v="1"/>
    <x v="1"/>
    <x v="1"/>
    <s v="Travel_Rarely"/>
    <n v="495"/>
    <x v="1"/>
    <n v="10"/>
    <x v="3"/>
    <x v="2"/>
    <x v="0"/>
    <n v="1516"/>
    <n v="3"/>
    <x v="1"/>
    <n v="64"/>
    <n v="3"/>
    <x v="2"/>
    <x v="5"/>
    <x v="0"/>
    <s v="Single"/>
    <n v="11244"/>
    <n v="21072"/>
    <n v="2"/>
    <s v="Y"/>
    <s v="No"/>
    <n v="25"/>
    <n v="4"/>
    <n v="2"/>
    <n v="80"/>
    <n v="0"/>
    <n v="10"/>
    <n v="5"/>
    <n v="4"/>
    <n v="5"/>
    <n v="2"/>
    <n v="0"/>
    <n v="0"/>
  </r>
  <r>
    <n v="54"/>
    <x v="3"/>
    <x v="1"/>
    <x v="1"/>
    <s v="Travel_Frequently"/>
    <n v="1050"/>
    <x v="1"/>
    <n v="11"/>
    <x v="2"/>
    <x v="2"/>
    <x v="0"/>
    <n v="1520"/>
    <n v="2"/>
    <x v="0"/>
    <n v="87"/>
    <n v="3"/>
    <x v="3"/>
    <x v="5"/>
    <x v="0"/>
    <s v="Divorced"/>
    <n v="16032"/>
    <n v="24456"/>
    <n v="3"/>
    <s v="Y"/>
    <s v="No"/>
    <n v="20"/>
    <n v="4"/>
    <n v="1"/>
    <n v="80"/>
    <n v="1"/>
    <n v="26"/>
    <n v="2"/>
    <n v="3"/>
    <n v="14"/>
    <n v="9"/>
    <n v="1"/>
    <n v="12"/>
  </r>
  <r>
    <n v="29"/>
    <x v="2"/>
    <x v="0"/>
    <x v="0"/>
    <s v="Travel_Rarely"/>
    <n v="224"/>
    <x v="1"/>
    <n v="1"/>
    <x v="2"/>
    <x v="4"/>
    <x v="0"/>
    <n v="1522"/>
    <n v="1"/>
    <x v="1"/>
    <n v="100"/>
    <n v="2"/>
    <x v="1"/>
    <x v="1"/>
    <x v="3"/>
    <s v="Single"/>
    <n v="2362"/>
    <n v="7568"/>
    <n v="6"/>
    <s v="Y"/>
    <s v="No"/>
    <n v="13"/>
    <n v="3"/>
    <n v="3"/>
    <n v="80"/>
    <n v="0"/>
    <n v="11"/>
    <n v="2"/>
    <n v="1"/>
    <n v="9"/>
    <n v="7"/>
    <n v="0"/>
    <n v="7"/>
  </r>
  <r>
    <n v="44"/>
    <x v="0"/>
    <x v="1"/>
    <x v="1"/>
    <s v="Travel_Rarely"/>
    <n v="136"/>
    <x v="1"/>
    <n v="28"/>
    <x v="3"/>
    <x v="0"/>
    <x v="0"/>
    <n v="1523"/>
    <n v="4"/>
    <x v="1"/>
    <n v="32"/>
    <n v="3"/>
    <x v="3"/>
    <x v="7"/>
    <x v="3"/>
    <s v="Married"/>
    <n v="16328"/>
    <n v="22074"/>
    <n v="3"/>
    <s v="Y"/>
    <s v="No"/>
    <n v="13"/>
    <n v="3"/>
    <n v="3"/>
    <n v="80"/>
    <n v="1"/>
    <n v="24"/>
    <n v="1"/>
    <n v="4"/>
    <n v="20"/>
    <n v="6"/>
    <n v="14"/>
    <n v="17"/>
  </r>
  <r>
    <n v="39"/>
    <x v="1"/>
    <x v="1"/>
    <x v="1"/>
    <s v="Travel_Rarely"/>
    <n v="1089"/>
    <x v="1"/>
    <n v="6"/>
    <x v="3"/>
    <x v="0"/>
    <x v="0"/>
    <n v="1525"/>
    <n v="2"/>
    <x v="0"/>
    <n v="32"/>
    <n v="3"/>
    <x v="2"/>
    <x v="3"/>
    <x v="1"/>
    <s v="Single"/>
    <n v="8376"/>
    <n v="9150"/>
    <n v="4"/>
    <s v="Y"/>
    <s v="No"/>
    <n v="18"/>
    <n v="3"/>
    <n v="4"/>
    <n v="80"/>
    <n v="0"/>
    <n v="9"/>
    <n v="3"/>
    <n v="3"/>
    <n v="2"/>
    <n v="0"/>
    <n v="2"/>
    <n v="2"/>
  </r>
  <r>
    <n v="46"/>
    <x v="0"/>
    <x v="1"/>
    <x v="1"/>
    <s v="Travel_Rarely"/>
    <n v="228"/>
    <x v="0"/>
    <n v="3"/>
    <x v="3"/>
    <x v="0"/>
    <x v="0"/>
    <n v="1527"/>
    <n v="3"/>
    <x v="0"/>
    <n v="51"/>
    <n v="3"/>
    <x v="3"/>
    <x v="5"/>
    <x v="1"/>
    <s v="Married"/>
    <n v="16606"/>
    <n v="11380"/>
    <n v="8"/>
    <s v="Y"/>
    <s v="No"/>
    <n v="12"/>
    <n v="3"/>
    <n v="4"/>
    <n v="80"/>
    <n v="1"/>
    <n v="23"/>
    <n v="2"/>
    <n v="4"/>
    <n v="13"/>
    <n v="12"/>
    <n v="5"/>
    <n v="1"/>
  </r>
  <r>
    <n v="35"/>
    <x v="1"/>
    <x v="1"/>
    <x v="1"/>
    <s v="Travel_Rarely"/>
    <n v="1029"/>
    <x v="1"/>
    <n v="16"/>
    <x v="3"/>
    <x v="0"/>
    <x v="0"/>
    <n v="1529"/>
    <n v="4"/>
    <x v="0"/>
    <n v="91"/>
    <n v="2"/>
    <x v="2"/>
    <x v="4"/>
    <x v="1"/>
    <s v="Single"/>
    <n v="8606"/>
    <n v="21195"/>
    <n v="1"/>
    <s v="Y"/>
    <s v="No"/>
    <n v="19"/>
    <n v="3"/>
    <n v="4"/>
    <n v="80"/>
    <n v="0"/>
    <n v="11"/>
    <n v="3"/>
    <n v="1"/>
    <n v="11"/>
    <n v="8"/>
    <n v="3"/>
    <n v="3"/>
  </r>
  <r>
    <n v="23"/>
    <x v="2"/>
    <x v="1"/>
    <x v="1"/>
    <s v="Travel_Rarely"/>
    <n v="507"/>
    <x v="1"/>
    <n v="20"/>
    <x v="1"/>
    <x v="0"/>
    <x v="0"/>
    <n v="1533"/>
    <n v="1"/>
    <x v="1"/>
    <n v="97"/>
    <n v="3"/>
    <x v="0"/>
    <x v="2"/>
    <x v="2"/>
    <s v="Single"/>
    <n v="2272"/>
    <n v="24812"/>
    <n v="0"/>
    <s v="Y"/>
    <s v="No"/>
    <n v="14"/>
    <n v="3"/>
    <n v="2"/>
    <n v="80"/>
    <n v="0"/>
    <n v="5"/>
    <n v="2"/>
    <n v="3"/>
    <n v="4"/>
    <n v="3"/>
    <n v="1"/>
    <n v="2"/>
  </r>
  <r>
    <n v="40"/>
    <x v="1"/>
    <x v="0"/>
    <x v="0"/>
    <s v="Travel_Rarely"/>
    <n v="676"/>
    <x v="1"/>
    <n v="9"/>
    <x v="2"/>
    <x v="0"/>
    <x v="0"/>
    <n v="1534"/>
    <n v="4"/>
    <x v="1"/>
    <n v="86"/>
    <n v="3"/>
    <x v="1"/>
    <x v="2"/>
    <x v="3"/>
    <s v="Single"/>
    <n v="2018"/>
    <n v="21831"/>
    <n v="3"/>
    <s v="Y"/>
    <s v="No"/>
    <n v="14"/>
    <n v="3"/>
    <n v="2"/>
    <n v="80"/>
    <n v="0"/>
    <n v="15"/>
    <n v="3"/>
    <n v="1"/>
    <n v="5"/>
    <n v="4"/>
    <n v="1"/>
    <n v="0"/>
  </r>
  <r>
    <n v="34"/>
    <x v="1"/>
    <x v="1"/>
    <x v="1"/>
    <s v="Travel_Rarely"/>
    <n v="971"/>
    <x v="0"/>
    <n v="1"/>
    <x v="3"/>
    <x v="4"/>
    <x v="0"/>
    <n v="1535"/>
    <n v="4"/>
    <x v="1"/>
    <n v="64"/>
    <n v="2"/>
    <x v="2"/>
    <x v="0"/>
    <x v="2"/>
    <s v="Married"/>
    <n v="7083"/>
    <n v="12288"/>
    <n v="1"/>
    <s v="Y"/>
    <s v="Yes"/>
    <n v="14"/>
    <n v="3"/>
    <n v="4"/>
    <n v="80"/>
    <n v="0"/>
    <n v="10"/>
    <n v="3"/>
    <n v="3"/>
    <n v="10"/>
    <n v="9"/>
    <n v="8"/>
    <n v="6"/>
  </r>
  <r>
    <n v="31"/>
    <x v="1"/>
    <x v="0"/>
    <x v="0"/>
    <s v="Travel_Frequently"/>
    <n v="561"/>
    <x v="1"/>
    <n v="3"/>
    <x v="3"/>
    <x v="0"/>
    <x v="0"/>
    <n v="1537"/>
    <n v="4"/>
    <x v="0"/>
    <n v="33"/>
    <n v="3"/>
    <x v="1"/>
    <x v="1"/>
    <x v="2"/>
    <s v="Single"/>
    <n v="4084"/>
    <n v="4156"/>
    <n v="1"/>
    <s v="Y"/>
    <s v="No"/>
    <n v="12"/>
    <n v="3"/>
    <n v="1"/>
    <n v="80"/>
    <n v="0"/>
    <n v="7"/>
    <n v="2"/>
    <n v="1"/>
    <n v="7"/>
    <n v="2"/>
    <n v="7"/>
    <n v="7"/>
  </r>
  <r>
    <n v="50"/>
    <x v="0"/>
    <x v="1"/>
    <x v="1"/>
    <s v="Travel_Frequently"/>
    <n v="333"/>
    <x v="1"/>
    <n v="22"/>
    <x v="4"/>
    <x v="2"/>
    <x v="0"/>
    <n v="1539"/>
    <n v="3"/>
    <x v="1"/>
    <n v="88"/>
    <n v="1"/>
    <x v="3"/>
    <x v="7"/>
    <x v="0"/>
    <s v="Single"/>
    <n v="14411"/>
    <n v="24450"/>
    <n v="1"/>
    <s v="Y"/>
    <s v="Yes"/>
    <n v="13"/>
    <n v="3"/>
    <n v="4"/>
    <n v="80"/>
    <n v="0"/>
    <n v="32"/>
    <n v="2"/>
    <n v="3"/>
    <n v="32"/>
    <n v="6"/>
    <n v="13"/>
    <n v="9"/>
  </r>
  <r>
    <n v="34"/>
    <x v="1"/>
    <x v="1"/>
    <x v="1"/>
    <s v="Travel_Rarely"/>
    <n v="1440"/>
    <x v="0"/>
    <n v="7"/>
    <x v="0"/>
    <x v="4"/>
    <x v="0"/>
    <n v="1541"/>
    <n v="2"/>
    <x v="1"/>
    <n v="55"/>
    <n v="3"/>
    <x v="1"/>
    <x v="6"/>
    <x v="2"/>
    <s v="Married"/>
    <n v="2308"/>
    <n v="4944"/>
    <n v="0"/>
    <s v="Y"/>
    <s v="Yes"/>
    <n v="25"/>
    <n v="4"/>
    <n v="2"/>
    <n v="80"/>
    <n v="1"/>
    <n v="12"/>
    <n v="4"/>
    <n v="3"/>
    <n v="11"/>
    <n v="10"/>
    <n v="5"/>
    <n v="7"/>
  </r>
  <r>
    <n v="42"/>
    <x v="0"/>
    <x v="1"/>
    <x v="1"/>
    <s v="Travel_Rarely"/>
    <n v="1210"/>
    <x v="1"/>
    <n v="2"/>
    <x v="3"/>
    <x v="2"/>
    <x v="0"/>
    <n v="1542"/>
    <n v="3"/>
    <x v="1"/>
    <n v="68"/>
    <n v="2"/>
    <x v="1"/>
    <x v="2"/>
    <x v="1"/>
    <s v="Married"/>
    <n v="4841"/>
    <n v="24052"/>
    <n v="4"/>
    <s v="Y"/>
    <s v="No"/>
    <n v="14"/>
    <n v="3"/>
    <n v="2"/>
    <n v="80"/>
    <n v="1"/>
    <n v="4"/>
    <n v="3"/>
    <n v="3"/>
    <n v="1"/>
    <n v="0"/>
    <n v="0"/>
    <n v="0"/>
  </r>
  <r>
    <n v="37"/>
    <x v="1"/>
    <x v="1"/>
    <x v="1"/>
    <s v="Travel_Rarely"/>
    <n v="674"/>
    <x v="1"/>
    <n v="13"/>
    <x v="3"/>
    <x v="2"/>
    <x v="0"/>
    <n v="1543"/>
    <n v="1"/>
    <x v="1"/>
    <n v="47"/>
    <n v="3"/>
    <x v="0"/>
    <x v="1"/>
    <x v="0"/>
    <s v="Married"/>
    <n v="4285"/>
    <n v="3031"/>
    <n v="1"/>
    <s v="Y"/>
    <s v="No"/>
    <n v="17"/>
    <n v="3"/>
    <n v="1"/>
    <n v="80"/>
    <n v="0"/>
    <n v="10"/>
    <n v="2"/>
    <n v="3"/>
    <n v="10"/>
    <n v="8"/>
    <n v="3"/>
    <n v="7"/>
  </r>
  <r>
    <n v="29"/>
    <x v="2"/>
    <x v="1"/>
    <x v="1"/>
    <s v="Travel_Rarely"/>
    <n v="441"/>
    <x v="1"/>
    <n v="8"/>
    <x v="1"/>
    <x v="1"/>
    <x v="0"/>
    <n v="1544"/>
    <n v="3"/>
    <x v="0"/>
    <n v="39"/>
    <n v="1"/>
    <x v="0"/>
    <x v="4"/>
    <x v="3"/>
    <s v="Married"/>
    <n v="9715"/>
    <n v="7288"/>
    <n v="3"/>
    <s v="Y"/>
    <s v="No"/>
    <n v="13"/>
    <n v="3"/>
    <n v="3"/>
    <n v="80"/>
    <n v="1"/>
    <n v="9"/>
    <n v="3"/>
    <n v="3"/>
    <n v="7"/>
    <n v="7"/>
    <n v="0"/>
    <n v="7"/>
  </r>
  <r>
    <n v="33"/>
    <x v="1"/>
    <x v="1"/>
    <x v="1"/>
    <s v="Travel_Rarely"/>
    <n v="575"/>
    <x v="1"/>
    <n v="25"/>
    <x v="3"/>
    <x v="0"/>
    <x v="0"/>
    <n v="1545"/>
    <n v="4"/>
    <x v="1"/>
    <n v="44"/>
    <n v="2"/>
    <x v="0"/>
    <x v="3"/>
    <x v="1"/>
    <s v="Single"/>
    <n v="4320"/>
    <n v="24152"/>
    <n v="1"/>
    <s v="Y"/>
    <s v="No"/>
    <n v="13"/>
    <n v="3"/>
    <n v="4"/>
    <n v="80"/>
    <n v="0"/>
    <n v="5"/>
    <n v="2"/>
    <n v="3"/>
    <n v="5"/>
    <n v="3"/>
    <n v="0"/>
    <n v="2"/>
  </r>
  <r>
    <n v="45"/>
    <x v="0"/>
    <x v="1"/>
    <x v="1"/>
    <s v="Travel_Rarely"/>
    <n v="950"/>
    <x v="1"/>
    <n v="28"/>
    <x v="3"/>
    <x v="4"/>
    <x v="0"/>
    <n v="1546"/>
    <n v="4"/>
    <x v="1"/>
    <n v="97"/>
    <n v="3"/>
    <x v="1"/>
    <x v="1"/>
    <x v="0"/>
    <s v="Married"/>
    <n v="2132"/>
    <n v="4585"/>
    <n v="4"/>
    <s v="Y"/>
    <s v="No"/>
    <n v="20"/>
    <n v="4"/>
    <n v="4"/>
    <n v="80"/>
    <n v="1"/>
    <n v="8"/>
    <n v="3"/>
    <n v="3"/>
    <n v="5"/>
    <n v="4"/>
    <n v="0"/>
    <n v="3"/>
  </r>
  <r>
    <n v="42"/>
    <x v="0"/>
    <x v="1"/>
    <x v="1"/>
    <s v="Travel_Frequently"/>
    <n v="288"/>
    <x v="1"/>
    <n v="2"/>
    <x v="3"/>
    <x v="0"/>
    <x v="0"/>
    <n v="1547"/>
    <n v="4"/>
    <x v="1"/>
    <n v="40"/>
    <n v="3"/>
    <x v="2"/>
    <x v="4"/>
    <x v="0"/>
    <s v="Married"/>
    <n v="10124"/>
    <n v="18611"/>
    <n v="2"/>
    <s v="Y"/>
    <s v="Yes"/>
    <n v="14"/>
    <n v="3"/>
    <n v="3"/>
    <n v="80"/>
    <n v="1"/>
    <n v="24"/>
    <n v="3"/>
    <n v="1"/>
    <n v="20"/>
    <n v="8"/>
    <n v="13"/>
    <n v="9"/>
  </r>
  <r>
    <n v="40"/>
    <x v="1"/>
    <x v="1"/>
    <x v="1"/>
    <s v="Travel_Rarely"/>
    <n v="1342"/>
    <x v="0"/>
    <n v="9"/>
    <x v="0"/>
    <x v="2"/>
    <x v="0"/>
    <n v="1548"/>
    <n v="1"/>
    <x v="1"/>
    <n v="47"/>
    <n v="3"/>
    <x v="0"/>
    <x v="0"/>
    <x v="3"/>
    <s v="Married"/>
    <n v="5473"/>
    <n v="19345"/>
    <n v="0"/>
    <s v="Y"/>
    <s v="No"/>
    <n v="12"/>
    <n v="3"/>
    <n v="4"/>
    <n v="80"/>
    <n v="0"/>
    <n v="9"/>
    <n v="5"/>
    <n v="4"/>
    <n v="8"/>
    <n v="4"/>
    <n v="7"/>
    <n v="1"/>
  </r>
  <r>
    <n v="33"/>
    <x v="1"/>
    <x v="1"/>
    <x v="1"/>
    <s v="Travel_Rarely"/>
    <n v="589"/>
    <x v="1"/>
    <n v="28"/>
    <x v="2"/>
    <x v="0"/>
    <x v="0"/>
    <n v="1549"/>
    <n v="2"/>
    <x v="1"/>
    <n v="79"/>
    <n v="3"/>
    <x v="0"/>
    <x v="2"/>
    <x v="2"/>
    <s v="Married"/>
    <n v="5207"/>
    <n v="22949"/>
    <n v="1"/>
    <s v="Y"/>
    <s v="Yes"/>
    <n v="12"/>
    <n v="3"/>
    <n v="2"/>
    <n v="80"/>
    <n v="1"/>
    <n v="15"/>
    <n v="3"/>
    <n v="3"/>
    <n v="15"/>
    <n v="14"/>
    <n v="5"/>
    <n v="7"/>
  </r>
  <r>
    <n v="40"/>
    <x v="1"/>
    <x v="1"/>
    <x v="1"/>
    <s v="Travel_Rarely"/>
    <n v="898"/>
    <x v="2"/>
    <n v="6"/>
    <x v="0"/>
    <x v="2"/>
    <x v="0"/>
    <n v="1550"/>
    <n v="3"/>
    <x v="1"/>
    <n v="38"/>
    <n v="3"/>
    <x v="3"/>
    <x v="5"/>
    <x v="0"/>
    <s v="Single"/>
    <n v="16437"/>
    <n v="17381"/>
    <n v="1"/>
    <s v="Y"/>
    <s v="Yes"/>
    <n v="21"/>
    <n v="4"/>
    <n v="4"/>
    <n v="80"/>
    <n v="0"/>
    <n v="21"/>
    <n v="2"/>
    <n v="3"/>
    <n v="21"/>
    <n v="7"/>
    <n v="7"/>
    <n v="7"/>
  </r>
  <r>
    <n v="24"/>
    <x v="2"/>
    <x v="1"/>
    <x v="1"/>
    <s v="Travel_Rarely"/>
    <n v="350"/>
    <x v="1"/>
    <n v="21"/>
    <x v="0"/>
    <x v="4"/>
    <x v="0"/>
    <n v="1551"/>
    <n v="3"/>
    <x v="1"/>
    <n v="57"/>
    <n v="2"/>
    <x v="1"/>
    <x v="2"/>
    <x v="3"/>
    <s v="Divorced"/>
    <n v="2296"/>
    <n v="10036"/>
    <n v="0"/>
    <s v="Y"/>
    <s v="No"/>
    <n v="14"/>
    <n v="3"/>
    <n v="2"/>
    <n v="80"/>
    <n v="3"/>
    <n v="2"/>
    <n v="3"/>
    <n v="3"/>
    <n v="1"/>
    <n v="1"/>
    <n v="0"/>
    <n v="0"/>
  </r>
  <r>
    <n v="40"/>
    <x v="1"/>
    <x v="1"/>
    <x v="1"/>
    <s v="Non-Travel"/>
    <n v="1142"/>
    <x v="1"/>
    <n v="8"/>
    <x v="0"/>
    <x v="0"/>
    <x v="0"/>
    <n v="1552"/>
    <n v="4"/>
    <x v="1"/>
    <n v="72"/>
    <n v="3"/>
    <x v="0"/>
    <x v="4"/>
    <x v="0"/>
    <s v="Divorced"/>
    <n v="4069"/>
    <n v="8841"/>
    <n v="3"/>
    <s v="Y"/>
    <s v="Yes"/>
    <n v="18"/>
    <n v="3"/>
    <n v="3"/>
    <n v="80"/>
    <n v="0"/>
    <n v="8"/>
    <n v="2"/>
    <n v="3"/>
    <n v="2"/>
    <n v="2"/>
    <n v="2"/>
    <n v="2"/>
  </r>
  <r>
    <n v="45"/>
    <x v="0"/>
    <x v="1"/>
    <x v="1"/>
    <s v="Travel_Rarely"/>
    <n v="538"/>
    <x v="1"/>
    <n v="1"/>
    <x v="2"/>
    <x v="4"/>
    <x v="0"/>
    <n v="1553"/>
    <n v="1"/>
    <x v="1"/>
    <n v="66"/>
    <n v="3"/>
    <x v="2"/>
    <x v="4"/>
    <x v="1"/>
    <s v="Divorced"/>
    <n v="7441"/>
    <n v="20933"/>
    <n v="1"/>
    <s v="Y"/>
    <s v="No"/>
    <n v="12"/>
    <n v="3"/>
    <n v="1"/>
    <n v="80"/>
    <n v="3"/>
    <n v="10"/>
    <n v="4"/>
    <n v="3"/>
    <n v="10"/>
    <n v="8"/>
    <n v="7"/>
    <n v="7"/>
  </r>
  <r>
    <n v="35"/>
    <x v="1"/>
    <x v="1"/>
    <x v="1"/>
    <s v="Travel_Rarely"/>
    <n v="1402"/>
    <x v="0"/>
    <n v="28"/>
    <x v="2"/>
    <x v="0"/>
    <x v="0"/>
    <n v="1554"/>
    <n v="2"/>
    <x v="0"/>
    <n v="98"/>
    <n v="2"/>
    <x v="1"/>
    <x v="6"/>
    <x v="2"/>
    <s v="Married"/>
    <n v="2430"/>
    <n v="26204"/>
    <n v="0"/>
    <s v="Y"/>
    <s v="No"/>
    <n v="23"/>
    <n v="4"/>
    <n v="1"/>
    <n v="80"/>
    <n v="2"/>
    <n v="6"/>
    <n v="5"/>
    <n v="3"/>
    <n v="5"/>
    <n v="3"/>
    <n v="4"/>
    <n v="2"/>
  </r>
  <r>
    <n v="32"/>
    <x v="1"/>
    <x v="1"/>
    <x v="1"/>
    <s v="Travel_Rarely"/>
    <n v="824"/>
    <x v="1"/>
    <n v="5"/>
    <x v="0"/>
    <x v="0"/>
    <x v="0"/>
    <n v="1555"/>
    <n v="4"/>
    <x v="0"/>
    <n v="67"/>
    <n v="2"/>
    <x v="0"/>
    <x v="1"/>
    <x v="1"/>
    <s v="Married"/>
    <n v="5878"/>
    <n v="15624"/>
    <n v="3"/>
    <s v="Y"/>
    <s v="No"/>
    <n v="12"/>
    <n v="3"/>
    <n v="1"/>
    <n v="80"/>
    <n v="1"/>
    <n v="12"/>
    <n v="2"/>
    <n v="3"/>
    <n v="7"/>
    <n v="1"/>
    <n v="2"/>
    <n v="5"/>
  </r>
  <r>
    <n v="36"/>
    <x v="1"/>
    <x v="1"/>
    <x v="1"/>
    <s v="Travel_Rarely"/>
    <n v="1157"/>
    <x v="0"/>
    <n v="2"/>
    <x v="2"/>
    <x v="0"/>
    <x v="0"/>
    <n v="1556"/>
    <n v="3"/>
    <x v="1"/>
    <n v="70"/>
    <n v="3"/>
    <x v="1"/>
    <x v="6"/>
    <x v="0"/>
    <s v="Single"/>
    <n v="2644"/>
    <n v="17001"/>
    <n v="3"/>
    <s v="Y"/>
    <s v="Yes"/>
    <n v="21"/>
    <n v="4"/>
    <n v="4"/>
    <n v="80"/>
    <n v="0"/>
    <n v="7"/>
    <n v="3"/>
    <n v="2"/>
    <n v="3"/>
    <n v="2"/>
    <n v="1"/>
    <n v="2"/>
  </r>
  <r>
    <n v="48"/>
    <x v="0"/>
    <x v="1"/>
    <x v="1"/>
    <s v="Travel_Rarely"/>
    <n v="492"/>
    <x v="0"/>
    <n v="16"/>
    <x v="2"/>
    <x v="0"/>
    <x v="0"/>
    <n v="1557"/>
    <n v="3"/>
    <x v="0"/>
    <n v="96"/>
    <n v="3"/>
    <x v="0"/>
    <x v="0"/>
    <x v="2"/>
    <s v="Divorced"/>
    <n v="6439"/>
    <n v="13693"/>
    <n v="8"/>
    <s v="Y"/>
    <s v="No"/>
    <n v="14"/>
    <n v="3"/>
    <n v="3"/>
    <n v="80"/>
    <n v="1"/>
    <n v="18"/>
    <n v="2"/>
    <n v="3"/>
    <n v="8"/>
    <n v="7"/>
    <n v="7"/>
    <n v="7"/>
  </r>
  <r>
    <n v="29"/>
    <x v="2"/>
    <x v="1"/>
    <x v="1"/>
    <s v="Travel_Rarely"/>
    <n v="598"/>
    <x v="1"/>
    <n v="9"/>
    <x v="3"/>
    <x v="0"/>
    <x v="0"/>
    <n v="1558"/>
    <n v="3"/>
    <x v="1"/>
    <n v="91"/>
    <n v="4"/>
    <x v="1"/>
    <x v="1"/>
    <x v="2"/>
    <s v="Married"/>
    <n v="2451"/>
    <n v="22376"/>
    <n v="6"/>
    <s v="Y"/>
    <s v="No"/>
    <n v="18"/>
    <n v="3"/>
    <n v="1"/>
    <n v="80"/>
    <n v="2"/>
    <n v="5"/>
    <n v="2"/>
    <n v="2"/>
    <n v="1"/>
    <n v="0"/>
    <n v="0"/>
    <n v="0"/>
  </r>
  <r>
    <n v="33"/>
    <x v="1"/>
    <x v="1"/>
    <x v="1"/>
    <s v="Travel_Rarely"/>
    <n v="1242"/>
    <x v="0"/>
    <n v="8"/>
    <x v="2"/>
    <x v="0"/>
    <x v="0"/>
    <n v="1560"/>
    <n v="1"/>
    <x v="1"/>
    <n v="46"/>
    <n v="3"/>
    <x v="0"/>
    <x v="0"/>
    <x v="3"/>
    <s v="Married"/>
    <n v="6392"/>
    <n v="10589"/>
    <n v="2"/>
    <s v="Y"/>
    <s v="No"/>
    <n v="13"/>
    <n v="3"/>
    <n v="4"/>
    <n v="80"/>
    <n v="1"/>
    <n v="8"/>
    <n v="6"/>
    <n v="1"/>
    <n v="2"/>
    <n v="2"/>
    <n v="2"/>
    <n v="2"/>
  </r>
  <r>
    <n v="30"/>
    <x v="1"/>
    <x v="0"/>
    <x v="0"/>
    <s v="Travel_Rarely"/>
    <n v="740"/>
    <x v="0"/>
    <n v="1"/>
    <x v="3"/>
    <x v="0"/>
    <x v="0"/>
    <n v="1562"/>
    <n v="2"/>
    <x v="1"/>
    <n v="64"/>
    <n v="2"/>
    <x v="0"/>
    <x v="0"/>
    <x v="3"/>
    <s v="Married"/>
    <n v="9714"/>
    <n v="5323"/>
    <n v="1"/>
    <s v="Y"/>
    <s v="No"/>
    <n v="11"/>
    <n v="3"/>
    <n v="4"/>
    <n v="80"/>
    <n v="1"/>
    <n v="10"/>
    <n v="4"/>
    <n v="3"/>
    <n v="10"/>
    <n v="8"/>
    <n v="6"/>
    <n v="7"/>
  </r>
  <r>
    <n v="38"/>
    <x v="1"/>
    <x v="1"/>
    <x v="1"/>
    <s v="Travel_Frequently"/>
    <n v="888"/>
    <x v="2"/>
    <n v="10"/>
    <x v="2"/>
    <x v="5"/>
    <x v="0"/>
    <n v="1563"/>
    <n v="3"/>
    <x v="1"/>
    <n v="71"/>
    <n v="3"/>
    <x v="0"/>
    <x v="8"/>
    <x v="2"/>
    <s v="Married"/>
    <n v="6077"/>
    <n v="14814"/>
    <n v="3"/>
    <s v="Y"/>
    <s v="No"/>
    <n v="11"/>
    <n v="3"/>
    <n v="3"/>
    <n v="80"/>
    <n v="0"/>
    <n v="10"/>
    <n v="2"/>
    <n v="3"/>
    <n v="6"/>
    <n v="3"/>
    <n v="1"/>
    <n v="2"/>
  </r>
  <r>
    <n v="35"/>
    <x v="1"/>
    <x v="1"/>
    <x v="1"/>
    <s v="Travel_Rarely"/>
    <n v="992"/>
    <x v="1"/>
    <n v="1"/>
    <x v="3"/>
    <x v="2"/>
    <x v="0"/>
    <n v="1564"/>
    <n v="4"/>
    <x v="1"/>
    <n v="68"/>
    <n v="2"/>
    <x v="1"/>
    <x v="2"/>
    <x v="3"/>
    <s v="Single"/>
    <n v="2450"/>
    <n v="21731"/>
    <n v="1"/>
    <s v="Y"/>
    <s v="No"/>
    <n v="19"/>
    <n v="3"/>
    <n v="2"/>
    <n v="80"/>
    <n v="0"/>
    <n v="3"/>
    <n v="3"/>
    <n v="3"/>
    <n v="3"/>
    <n v="0"/>
    <n v="1"/>
    <n v="2"/>
  </r>
  <r>
    <n v="30"/>
    <x v="1"/>
    <x v="1"/>
    <x v="1"/>
    <s v="Travel_Rarely"/>
    <n v="1288"/>
    <x v="0"/>
    <n v="29"/>
    <x v="2"/>
    <x v="4"/>
    <x v="0"/>
    <n v="1568"/>
    <n v="3"/>
    <x v="1"/>
    <n v="33"/>
    <n v="3"/>
    <x v="2"/>
    <x v="0"/>
    <x v="1"/>
    <s v="Married"/>
    <n v="9250"/>
    <n v="17799"/>
    <n v="3"/>
    <s v="Y"/>
    <s v="No"/>
    <n v="12"/>
    <n v="3"/>
    <n v="2"/>
    <n v="80"/>
    <n v="1"/>
    <n v="9"/>
    <n v="3"/>
    <n v="3"/>
    <n v="4"/>
    <n v="2"/>
    <n v="1"/>
    <n v="3"/>
  </r>
  <r>
    <n v="35"/>
    <x v="1"/>
    <x v="0"/>
    <x v="0"/>
    <s v="Travel_Rarely"/>
    <n v="104"/>
    <x v="1"/>
    <n v="2"/>
    <x v="3"/>
    <x v="0"/>
    <x v="0"/>
    <n v="1569"/>
    <n v="1"/>
    <x v="0"/>
    <n v="69"/>
    <n v="3"/>
    <x v="1"/>
    <x v="2"/>
    <x v="3"/>
    <s v="Divorced"/>
    <n v="2074"/>
    <n v="26619"/>
    <n v="1"/>
    <s v="Y"/>
    <s v="Yes"/>
    <n v="12"/>
    <n v="3"/>
    <n v="4"/>
    <n v="80"/>
    <n v="1"/>
    <n v="1"/>
    <n v="2"/>
    <n v="3"/>
    <n v="1"/>
    <n v="0"/>
    <n v="0"/>
    <n v="0"/>
  </r>
  <r>
    <n v="53"/>
    <x v="3"/>
    <x v="0"/>
    <x v="0"/>
    <s v="Travel_Rarely"/>
    <n v="607"/>
    <x v="1"/>
    <n v="2"/>
    <x v="4"/>
    <x v="4"/>
    <x v="0"/>
    <n v="1572"/>
    <n v="3"/>
    <x v="0"/>
    <n v="78"/>
    <n v="2"/>
    <x v="2"/>
    <x v="3"/>
    <x v="0"/>
    <s v="Married"/>
    <n v="10169"/>
    <n v="14618"/>
    <n v="0"/>
    <s v="Y"/>
    <s v="No"/>
    <n v="16"/>
    <n v="3"/>
    <n v="2"/>
    <n v="80"/>
    <n v="1"/>
    <n v="34"/>
    <n v="4"/>
    <n v="3"/>
    <n v="33"/>
    <n v="7"/>
    <n v="1"/>
    <n v="9"/>
  </r>
  <r>
    <n v="38"/>
    <x v="1"/>
    <x v="0"/>
    <x v="0"/>
    <s v="Travel_Rarely"/>
    <n v="903"/>
    <x v="1"/>
    <n v="2"/>
    <x v="3"/>
    <x v="2"/>
    <x v="0"/>
    <n v="1573"/>
    <n v="3"/>
    <x v="1"/>
    <n v="81"/>
    <n v="3"/>
    <x v="0"/>
    <x v="3"/>
    <x v="1"/>
    <s v="Married"/>
    <n v="4855"/>
    <n v="7653"/>
    <n v="4"/>
    <s v="Y"/>
    <s v="No"/>
    <n v="11"/>
    <n v="3"/>
    <n v="1"/>
    <n v="80"/>
    <n v="2"/>
    <n v="7"/>
    <n v="2"/>
    <n v="3"/>
    <n v="5"/>
    <n v="2"/>
    <n v="1"/>
    <n v="4"/>
  </r>
  <r>
    <n v="32"/>
    <x v="1"/>
    <x v="1"/>
    <x v="1"/>
    <s v="Non-Travel"/>
    <n v="1200"/>
    <x v="1"/>
    <n v="1"/>
    <x v="2"/>
    <x v="4"/>
    <x v="0"/>
    <n v="1574"/>
    <n v="4"/>
    <x v="1"/>
    <n v="62"/>
    <n v="3"/>
    <x v="0"/>
    <x v="1"/>
    <x v="3"/>
    <s v="Married"/>
    <n v="4087"/>
    <n v="25174"/>
    <n v="4"/>
    <s v="Y"/>
    <s v="No"/>
    <n v="14"/>
    <n v="3"/>
    <n v="2"/>
    <n v="80"/>
    <n v="1"/>
    <n v="9"/>
    <n v="3"/>
    <n v="2"/>
    <n v="6"/>
    <n v="5"/>
    <n v="1"/>
    <n v="2"/>
  </r>
  <r>
    <n v="48"/>
    <x v="0"/>
    <x v="1"/>
    <x v="1"/>
    <s v="Travel_Rarely"/>
    <n v="1108"/>
    <x v="1"/>
    <n v="15"/>
    <x v="2"/>
    <x v="1"/>
    <x v="0"/>
    <n v="1576"/>
    <n v="3"/>
    <x v="0"/>
    <n v="65"/>
    <n v="3"/>
    <x v="1"/>
    <x v="1"/>
    <x v="3"/>
    <s v="Married"/>
    <n v="2367"/>
    <n v="16530"/>
    <n v="8"/>
    <s v="Y"/>
    <s v="No"/>
    <n v="12"/>
    <n v="3"/>
    <n v="4"/>
    <n v="80"/>
    <n v="1"/>
    <n v="10"/>
    <n v="3"/>
    <n v="2"/>
    <n v="8"/>
    <n v="2"/>
    <n v="7"/>
    <n v="6"/>
  </r>
  <r>
    <n v="34"/>
    <x v="1"/>
    <x v="1"/>
    <x v="1"/>
    <s v="Travel_Rarely"/>
    <n v="479"/>
    <x v="1"/>
    <n v="7"/>
    <x v="2"/>
    <x v="2"/>
    <x v="0"/>
    <n v="1577"/>
    <n v="1"/>
    <x v="1"/>
    <n v="35"/>
    <n v="3"/>
    <x v="1"/>
    <x v="1"/>
    <x v="0"/>
    <s v="Single"/>
    <n v="2972"/>
    <n v="22061"/>
    <n v="1"/>
    <s v="Y"/>
    <s v="No"/>
    <n v="13"/>
    <n v="3"/>
    <n v="3"/>
    <n v="80"/>
    <n v="0"/>
    <n v="1"/>
    <n v="4"/>
    <n v="1"/>
    <n v="1"/>
    <n v="0"/>
    <n v="0"/>
    <n v="0"/>
  </r>
  <r>
    <n v="55"/>
    <x v="3"/>
    <x v="1"/>
    <x v="1"/>
    <s v="Travel_Rarely"/>
    <n v="685"/>
    <x v="0"/>
    <n v="26"/>
    <x v="4"/>
    <x v="3"/>
    <x v="0"/>
    <n v="1578"/>
    <n v="3"/>
    <x v="1"/>
    <n v="60"/>
    <n v="2"/>
    <x v="4"/>
    <x v="5"/>
    <x v="0"/>
    <s v="Married"/>
    <n v="19586"/>
    <n v="23037"/>
    <n v="1"/>
    <s v="Y"/>
    <s v="No"/>
    <n v="21"/>
    <n v="4"/>
    <n v="3"/>
    <n v="80"/>
    <n v="1"/>
    <n v="36"/>
    <n v="3"/>
    <n v="3"/>
    <n v="36"/>
    <n v="6"/>
    <n v="2"/>
    <n v="13"/>
  </r>
  <r>
    <n v="34"/>
    <x v="1"/>
    <x v="1"/>
    <x v="1"/>
    <s v="Travel_Rarely"/>
    <n v="1351"/>
    <x v="1"/>
    <n v="1"/>
    <x v="2"/>
    <x v="0"/>
    <x v="0"/>
    <n v="1580"/>
    <n v="2"/>
    <x v="1"/>
    <n v="45"/>
    <n v="3"/>
    <x v="0"/>
    <x v="1"/>
    <x v="0"/>
    <s v="Married"/>
    <n v="5484"/>
    <n v="13008"/>
    <n v="9"/>
    <s v="Y"/>
    <s v="No"/>
    <n v="17"/>
    <n v="3"/>
    <n v="2"/>
    <n v="80"/>
    <n v="1"/>
    <n v="9"/>
    <n v="3"/>
    <n v="2"/>
    <n v="2"/>
    <n v="2"/>
    <n v="2"/>
    <n v="1"/>
  </r>
  <r>
    <n v="26"/>
    <x v="2"/>
    <x v="1"/>
    <x v="1"/>
    <s v="Travel_Rarely"/>
    <n v="474"/>
    <x v="1"/>
    <n v="3"/>
    <x v="3"/>
    <x v="0"/>
    <x v="0"/>
    <n v="1581"/>
    <n v="1"/>
    <x v="0"/>
    <n v="89"/>
    <n v="3"/>
    <x v="1"/>
    <x v="1"/>
    <x v="0"/>
    <s v="Married"/>
    <n v="2061"/>
    <n v="11133"/>
    <n v="1"/>
    <s v="Y"/>
    <s v="No"/>
    <n v="21"/>
    <n v="4"/>
    <n v="1"/>
    <n v="80"/>
    <n v="0"/>
    <n v="1"/>
    <n v="5"/>
    <n v="3"/>
    <n v="1"/>
    <n v="0"/>
    <n v="0"/>
    <n v="0"/>
  </r>
  <r>
    <n v="38"/>
    <x v="1"/>
    <x v="1"/>
    <x v="1"/>
    <s v="Travel_Rarely"/>
    <n v="1245"/>
    <x v="0"/>
    <n v="14"/>
    <x v="3"/>
    <x v="0"/>
    <x v="0"/>
    <n v="1582"/>
    <n v="3"/>
    <x v="1"/>
    <n v="80"/>
    <n v="3"/>
    <x v="0"/>
    <x v="0"/>
    <x v="1"/>
    <s v="Married"/>
    <n v="9924"/>
    <n v="12355"/>
    <n v="0"/>
    <s v="Y"/>
    <s v="No"/>
    <n v="11"/>
    <n v="3"/>
    <n v="4"/>
    <n v="80"/>
    <n v="1"/>
    <n v="10"/>
    <n v="3"/>
    <n v="3"/>
    <n v="9"/>
    <n v="8"/>
    <n v="7"/>
    <n v="7"/>
  </r>
  <r>
    <n v="38"/>
    <x v="1"/>
    <x v="1"/>
    <x v="1"/>
    <s v="Travel_Rarely"/>
    <n v="437"/>
    <x v="0"/>
    <n v="16"/>
    <x v="3"/>
    <x v="0"/>
    <x v="0"/>
    <n v="1583"/>
    <n v="2"/>
    <x v="0"/>
    <n v="90"/>
    <n v="3"/>
    <x v="0"/>
    <x v="0"/>
    <x v="1"/>
    <s v="Single"/>
    <n v="4198"/>
    <n v="16379"/>
    <n v="2"/>
    <s v="Y"/>
    <s v="No"/>
    <n v="12"/>
    <n v="3"/>
    <n v="2"/>
    <n v="80"/>
    <n v="0"/>
    <n v="8"/>
    <n v="5"/>
    <n v="4"/>
    <n v="3"/>
    <n v="2"/>
    <n v="1"/>
    <n v="2"/>
  </r>
  <r>
    <n v="36"/>
    <x v="1"/>
    <x v="1"/>
    <x v="1"/>
    <s v="Travel_Rarely"/>
    <n v="884"/>
    <x v="0"/>
    <n v="1"/>
    <x v="2"/>
    <x v="0"/>
    <x v="0"/>
    <n v="1585"/>
    <n v="2"/>
    <x v="0"/>
    <n v="73"/>
    <n v="3"/>
    <x v="0"/>
    <x v="0"/>
    <x v="2"/>
    <s v="Single"/>
    <n v="6815"/>
    <n v="21447"/>
    <n v="6"/>
    <s v="Y"/>
    <s v="No"/>
    <n v="13"/>
    <n v="3"/>
    <n v="1"/>
    <n v="80"/>
    <n v="0"/>
    <n v="15"/>
    <n v="5"/>
    <n v="3"/>
    <n v="1"/>
    <n v="0"/>
    <n v="0"/>
    <n v="0"/>
  </r>
  <r>
    <n v="29"/>
    <x v="2"/>
    <x v="1"/>
    <x v="1"/>
    <s v="Travel_Rarely"/>
    <n v="1370"/>
    <x v="1"/>
    <n v="3"/>
    <x v="1"/>
    <x v="2"/>
    <x v="0"/>
    <n v="1586"/>
    <n v="2"/>
    <x v="1"/>
    <n v="87"/>
    <n v="3"/>
    <x v="1"/>
    <x v="2"/>
    <x v="3"/>
    <s v="Single"/>
    <n v="4723"/>
    <n v="16213"/>
    <n v="1"/>
    <s v="Y"/>
    <s v="Yes"/>
    <n v="18"/>
    <n v="3"/>
    <n v="4"/>
    <n v="80"/>
    <n v="0"/>
    <n v="10"/>
    <n v="3"/>
    <n v="3"/>
    <n v="10"/>
    <n v="9"/>
    <n v="1"/>
    <n v="5"/>
  </r>
  <r>
    <n v="35"/>
    <x v="1"/>
    <x v="1"/>
    <x v="1"/>
    <s v="Travel_Rarely"/>
    <n v="670"/>
    <x v="1"/>
    <n v="10"/>
    <x v="2"/>
    <x v="2"/>
    <x v="0"/>
    <n v="1587"/>
    <n v="1"/>
    <x v="0"/>
    <n v="51"/>
    <n v="3"/>
    <x v="0"/>
    <x v="4"/>
    <x v="2"/>
    <s v="Single"/>
    <n v="6142"/>
    <n v="4223"/>
    <n v="3"/>
    <s v="Y"/>
    <s v="Yes"/>
    <n v="16"/>
    <n v="3"/>
    <n v="3"/>
    <n v="80"/>
    <n v="0"/>
    <n v="10"/>
    <n v="4"/>
    <n v="3"/>
    <n v="5"/>
    <n v="2"/>
    <n v="0"/>
    <n v="4"/>
  </r>
  <r>
    <n v="39"/>
    <x v="1"/>
    <x v="1"/>
    <x v="1"/>
    <s v="Travel_Rarely"/>
    <n v="1462"/>
    <x v="0"/>
    <n v="6"/>
    <x v="3"/>
    <x v="2"/>
    <x v="0"/>
    <n v="1588"/>
    <n v="4"/>
    <x v="1"/>
    <n v="38"/>
    <n v="4"/>
    <x v="2"/>
    <x v="0"/>
    <x v="2"/>
    <s v="Married"/>
    <n v="8237"/>
    <n v="4658"/>
    <n v="2"/>
    <s v="Y"/>
    <s v="No"/>
    <n v="11"/>
    <n v="3"/>
    <n v="1"/>
    <n v="80"/>
    <n v="1"/>
    <n v="11"/>
    <n v="3"/>
    <n v="3"/>
    <n v="7"/>
    <n v="6"/>
    <n v="7"/>
    <n v="6"/>
  </r>
  <r>
    <n v="29"/>
    <x v="2"/>
    <x v="1"/>
    <x v="1"/>
    <s v="Travel_Frequently"/>
    <n v="995"/>
    <x v="1"/>
    <n v="2"/>
    <x v="1"/>
    <x v="0"/>
    <x v="0"/>
    <n v="1590"/>
    <n v="1"/>
    <x v="1"/>
    <n v="87"/>
    <n v="3"/>
    <x v="0"/>
    <x v="4"/>
    <x v="0"/>
    <s v="Divorced"/>
    <n v="8853"/>
    <n v="24483"/>
    <n v="1"/>
    <s v="Y"/>
    <s v="No"/>
    <n v="19"/>
    <n v="3"/>
    <n v="4"/>
    <n v="80"/>
    <n v="1"/>
    <n v="6"/>
    <n v="0"/>
    <n v="4"/>
    <n v="6"/>
    <n v="4"/>
    <n v="1"/>
    <n v="3"/>
  </r>
  <r>
    <n v="50"/>
    <x v="0"/>
    <x v="1"/>
    <x v="1"/>
    <s v="Travel_Rarely"/>
    <n v="264"/>
    <x v="0"/>
    <n v="9"/>
    <x v="3"/>
    <x v="3"/>
    <x v="0"/>
    <n v="1591"/>
    <n v="3"/>
    <x v="1"/>
    <n v="59"/>
    <n v="3"/>
    <x v="4"/>
    <x v="5"/>
    <x v="2"/>
    <s v="Married"/>
    <n v="19331"/>
    <n v="19519"/>
    <n v="4"/>
    <s v="Y"/>
    <s v="Yes"/>
    <n v="16"/>
    <n v="3"/>
    <n v="3"/>
    <n v="80"/>
    <n v="1"/>
    <n v="27"/>
    <n v="2"/>
    <n v="3"/>
    <n v="1"/>
    <n v="0"/>
    <n v="0"/>
    <n v="0"/>
  </r>
  <r>
    <n v="23"/>
    <x v="2"/>
    <x v="1"/>
    <x v="1"/>
    <s v="Travel_Rarely"/>
    <n v="977"/>
    <x v="1"/>
    <n v="10"/>
    <x v="3"/>
    <x v="4"/>
    <x v="0"/>
    <n v="1592"/>
    <n v="4"/>
    <x v="1"/>
    <n v="45"/>
    <n v="4"/>
    <x v="1"/>
    <x v="1"/>
    <x v="2"/>
    <s v="Married"/>
    <n v="2073"/>
    <n v="12826"/>
    <n v="2"/>
    <s v="Y"/>
    <s v="No"/>
    <n v="16"/>
    <n v="3"/>
    <n v="4"/>
    <n v="80"/>
    <n v="1"/>
    <n v="4"/>
    <n v="2"/>
    <n v="3"/>
    <n v="2"/>
    <n v="2"/>
    <n v="2"/>
    <n v="2"/>
  </r>
  <r>
    <n v="36"/>
    <x v="1"/>
    <x v="1"/>
    <x v="1"/>
    <s v="Travel_Frequently"/>
    <n v="1302"/>
    <x v="1"/>
    <n v="6"/>
    <x v="2"/>
    <x v="0"/>
    <x v="0"/>
    <n v="1594"/>
    <n v="1"/>
    <x v="1"/>
    <n v="80"/>
    <n v="4"/>
    <x v="0"/>
    <x v="2"/>
    <x v="3"/>
    <s v="Married"/>
    <n v="5562"/>
    <n v="19711"/>
    <n v="3"/>
    <s v="Y"/>
    <s v="Yes"/>
    <n v="13"/>
    <n v="3"/>
    <n v="4"/>
    <n v="80"/>
    <n v="1"/>
    <n v="9"/>
    <n v="3"/>
    <n v="3"/>
    <n v="3"/>
    <n v="2"/>
    <n v="0"/>
    <n v="2"/>
  </r>
  <r>
    <n v="42"/>
    <x v="0"/>
    <x v="1"/>
    <x v="1"/>
    <s v="Travel_Rarely"/>
    <n v="1059"/>
    <x v="1"/>
    <n v="9"/>
    <x v="0"/>
    <x v="1"/>
    <x v="0"/>
    <n v="1595"/>
    <n v="4"/>
    <x v="1"/>
    <n v="93"/>
    <n v="2"/>
    <x v="4"/>
    <x v="5"/>
    <x v="0"/>
    <s v="Single"/>
    <n v="19613"/>
    <n v="26362"/>
    <n v="8"/>
    <s v="Y"/>
    <s v="No"/>
    <n v="22"/>
    <n v="4"/>
    <n v="4"/>
    <n v="80"/>
    <n v="0"/>
    <n v="24"/>
    <n v="2"/>
    <n v="3"/>
    <n v="1"/>
    <n v="0"/>
    <n v="0"/>
    <n v="1"/>
  </r>
  <r>
    <n v="35"/>
    <x v="1"/>
    <x v="1"/>
    <x v="1"/>
    <s v="Travel_Rarely"/>
    <n v="750"/>
    <x v="1"/>
    <n v="28"/>
    <x v="3"/>
    <x v="0"/>
    <x v="0"/>
    <n v="1596"/>
    <n v="2"/>
    <x v="1"/>
    <n v="46"/>
    <n v="4"/>
    <x v="0"/>
    <x v="2"/>
    <x v="2"/>
    <s v="Married"/>
    <n v="3407"/>
    <n v="25348"/>
    <n v="1"/>
    <s v="Y"/>
    <s v="No"/>
    <n v="17"/>
    <n v="3"/>
    <n v="4"/>
    <n v="80"/>
    <n v="2"/>
    <n v="10"/>
    <n v="3"/>
    <n v="2"/>
    <n v="10"/>
    <n v="9"/>
    <n v="6"/>
    <n v="8"/>
  </r>
  <r>
    <n v="34"/>
    <x v="1"/>
    <x v="1"/>
    <x v="1"/>
    <s v="Travel_Frequently"/>
    <n v="653"/>
    <x v="1"/>
    <n v="10"/>
    <x v="2"/>
    <x v="4"/>
    <x v="0"/>
    <n v="1597"/>
    <n v="4"/>
    <x v="1"/>
    <n v="92"/>
    <n v="2"/>
    <x v="0"/>
    <x v="4"/>
    <x v="2"/>
    <s v="Married"/>
    <n v="5063"/>
    <n v="15332"/>
    <n v="1"/>
    <s v="Y"/>
    <s v="No"/>
    <n v="14"/>
    <n v="3"/>
    <n v="2"/>
    <n v="80"/>
    <n v="1"/>
    <n v="8"/>
    <n v="3"/>
    <n v="2"/>
    <n v="8"/>
    <n v="2"/>
    <n v="7"/>
    <n v="7"/>
  </r>
  <r>
    <n v="40"/>
    <x v="1"/>
    <x v="1"/>
    <x v="1"/>
    <s v="Travel_Rarely"/>
    <n v="118"/>
    <x v="0"/>
    <n v="14"/>
    <x v="0"/>
    <x v="0"/>
    <x v="0"/>
    <n v="1598"/>
    <n v="4"/>
    <x v="0"/>
    <n v="84"/>
    <n v="3"/>
    <x v="0"/>
    <x v="0"/>
    <x v="3"/>
    <s v="Married"/>
    <n v="4639"/>
    <n v="11262"/>
    <n v="1"/>
    <s v="Y"/>
    <s v="No"/>
    <n v="15"/>
    <n v="3"/>
    <n v="3"/>
    <n v="80"/>
    <n v="1"/>
    <n v="5"/>
    <n v="2"/>
    <n v="3"/>
    <n v="5"/>
    <n v="4"/>
    <n v="1"/>
    <n v="2"/>
  </r>
  <r>
    <n v="43"/>
    <x v="0"/>
    <x v="1"/>
    <x v="1"/>
    <s v="Travel_Rarely"/>
    <n v="990"/>
    <x v="1"/>
    <n v="27"/>
    <x v="3"/>
    <x v="4"/>
    <x v="0"/>
    <n v="1599"/>
    <n v="4"/>
    <x v="1"/>
    <n v="87"/>
    <n v="4"/>
    <x v="1"/>
    <x v="2"/>
    <x v="1"/>
    <s v="Divorced"/>
    <n v="4876"/>
    <n v="5855"/>
    <n v="5"/>
    <s v="Y"/>
    <s v="No"/>
    <n v="12"/>
    <n v="3"/>
    <n v="3"/>
    <n v="80"/>
    <n v="1"/>
    <n v="8"/>
    <n v="0"/>
    <n v="3"/>
    <n v="6"/>
    <n v="4"/>
    <n v="0"/>
    <n v="2"/>
  </r>
  <r>
    <n v="35"/>
    <x v="1"/>
    <x v="1"/>
    <x v="1"/>
    <s v="Travel_Rarely"/>
    <n v="1349"/>
    <x v="1"/>
    <n v="7"/>
    <x v="0"/>
    <x v="0"/>
    <x v="0"/>
    <n v="1601"/>
    <n v="3"/>
    <x v="1"/>
    <n v="63"/>
    <n v="2"/>
    <x v="1"/>
    <x v="2"/>
    <x v="0"/>
    <s v="Married"/>
    <n v="2690"/>
    <n v="7713"/>
    <n v="1"/>
    <s v="Y"/>
    <s v="No"/>
    <n v="18"/>
    <n v="3"/>
    <n v="4"/>
    <n v="80"/>
    <n v="1"/>
    <n v="1"/>
    <n v="5"/>
    <n v="2"/>
    <n v="1"/>
    <n v="0"/>
    <n v="0"/>
    <n v="1"/>
  </r>
  <r>
    <n v="46"/>
    <x v="0"/>
    <x v="1"/>
    <x v="1"/>
    <s v="Travel_Rarely"/>
    <n v="563"/>
    <x v="0"/>
    <n v="1"/>
    <x v="2"/>
    <x v="0"/>
    <x v="0"/>
    <n v="1602"/>
    <n v="4"/>
    <x v="1"/>
    <n v="56"/>
    <n v="4"/>
    <x v="3"/>
    <x v="5"/>
    <x v="3"/>
    <s v="Single"/>
    <n v="17567"/>
    <n v="3156"/>
    <n v="1"/>
    <s v="Y"/>
    <s v="No"/>
    <n v="15"/>
    <n v="3"/>
    <n v="2"/>
    <n v="80"/>
    <n v="0"/>
    <n v="27"/>
    <n v="5"/>
    <n v="1"/>
    <n v="26"/>
    <n v="0"/>
    <n v="0"/>
    <n v="12"/>
  </r>
  <r>
    <n v="28"/>
    <x v="2"/>
    <x v="0"/>
    <x v="0"/>
    <s v="Travel_Rarely"/>
    <n v="329"/>
    <x v="1"/>
    <n v="24"/>
    <x v="3"/>
    <x v="2"/>
    <x v="0"/>
    <n v="1604"/>
    <n v="3"/>
    <x v="1"/>
    <n v="51"/>
    <n v="3"/>
    <x v="1"/>
    <x v="2"/>
    <x v="1"/>
    <s v="Married"/>
    <n v="2408"/>
    <n v="7324"/>
    <n v="1"/>
    <s v="Y"/>
    <s v="Yes"/>
    <n v="17"/>
    <n v="3"/>
    <n v="3"/>
    <n v="80"/>
    <n v="3"/>
    <n v="1"/>
    <n v="3"/>
    <n v="3"/>
    <n v="1"/>
    <n v="1"/>
    <n v="0"/>
    <n v="0"/>
  </r>
  <r>
    <n v="22"/>
    <x v="2"/>
    <x v="1"/>
    <x v="1"/>
    <s v="Non-Travel"/>
    <n v="457"/>
    <x v="1"/>
    <n v="26"/>
    <x v="0"/>
    <x v="1"/>
    <x v="0"/>
    <n v="1605"/>
    <n v="2"/>
    <x v="0"/>
    <n v="85"/>
    <n v="2"/>
    <x v="1"/>
    <x v="1"/>
    <x v="2"/>
    <s v="Married"/>
    <n v="2814"/>
    <n v="10293"/>
    <n v="1"/>
    <s v="Y"/>
    <s v="Yes"/>
    <n v="14"/>
    <n v="3"/>
    <n v="2"/>
    <n v="80"/>
    <n v="0"/>
    <n v="4"/>
    <n v="2"/>
    <n v="2"/>
    <n v="4"/>
    <n v="2"/>
    <n v="1"/>
    <n v="3"/>
  </r>
  <r>
    <n v="50"/>
    <x v="0"/>
    <x v="1"/>
    <x v="1"/>
    <s v="Travel_Frequently"/>
    <n v="1234"/>
    <x v="1"/>
    <n v="20"/>
    <x v="4"/>
    <x v="2"/>
    <x v="0"/>
    <n v="1606"/>
    <n v="2"/>
    <x v="1"/>
    <n v="41"/>
    <n v="3"/>
    <x v="3"/>
    <x v="4"/>
    <x v="2"/>
    <s v="Married"/>
    <n v="11245"/>
    <n v="20689"/>
    <n v="2"/>
    <s v="Y"/>
    <s v="Yes"/>
    <n v="15"/>
    <n v="3"/>
    <n v="3"/>
    <n v="80"/>
    <n v="1"/>
    <n v="32"/>
    <n v="3"/>
    <n v="3"/>
    <n v="30"/>
    <n v="8"/>
    <n v="12"/>
    <n v="13"/>
  </r>
  <r>
    <n v="32"/>
    <x v="1"/>
    <x v="1"/>
    <x v="1"/>
    <s v="Travel_Rarely"/>
    <n v="634"/>
    <x v="1"/>
    <n v="5"/>
    <x v="2"/>
    <x v="1"/>
    <x v="0"/>
    <n v="1607"/>
    <n v="2"/>
    <x v="0"/>
    <n v="35"/>
    <n v="4"/>
    <x v="1"/>
    <x v="1"/>
    <x v="0"/>
    <s v="Married"/>
    <n v="3312"/>
    <n v="18783"/>
    <n v="3"/>
    <s v="Y"/>
    <s v="No"/>
    <n v="17"/>
    <n v="3"/>
    <n v="4"/>
    <n v="80"/>
    <n v="2"/>
    <n v="6"/>
    <n v="3"/>
    <n v="3"/>
    <n v="3"/>
    <n v="2"/>
    <n v="0"/>
    <n v="2"/>
  </r>
  <r>
    <n v="44"/>
    <x v="0"/>
    <x v="1"/>
    <x v="1"/>
    <s v="Travel_Rarely"/>
    <n v="1313"/>
    <x v="1"/>
    <n v="7"/>
    <x v="3"/>
    <x v="2"/>
    <x v="0"/>
    <n v="1608"/>
    <n v="2"/>
    <x v="0"/>
    <n v="31"/>
    <n v="3"/>
    <x v="4"/>
    <x v="7"/>
    <x v="0"/>
    <s v="Divorced"/>
    <n v="19049"/>
    <n v="3549"/>
    <n v="0"/>
    <s v="Y"/>
    <s v="Yes"/>
    <n v="14"/>
    <n v="3"/>
    <n v="4"/>
    <n v="80"/>
    <n v="1"/>
    <n v="23"/>
    <n v="4"/>
    <n v="2"/>
    <n v="22"/>
    <n v="7"/>
    <n v="1"/>
    <n v="10"/>
  </r>
  <r>
    <n v="30"/>
    <x v="1"/>
    <x v="1"/>
    <x v="1"/>
    <s v="Travel_Rarely"/>
    <n v="241"/>
    <x v="1"/>
    <n v="7"/>
    <x v="3"/>
    <x v="2"/>
    <x v="0"/>
    <n v="1609"/>
    <n v="2"/>
    <x v="1"/>
    <n v="48"/>
    <n v="2"/>
    <x v="1"/>
    <x v="1"/>
    <x v="1"/>
    <s v="Married"/>
    <n v="2141"/>
    <n v="5348"/>
    <n v="1"/>
    <s v="Y"/>
    <s v="No"/>
    <n v="12"/>
    <n v="3"/>
    <n v="2"/>
    <n v="80"/>
    <n v="1"/>
    <n v="6"/>
    <n v="3"/>
    <n v="2"/>
    <n v="6"/>
    <n v="4"/>
    <n v="1"/>
    <n v="1"/>
  </r>
  <r>
    <n v="45"/>
    <x v="0"/>
    <x v="1"/>
    <x v="1"/>
    <s v="Travel_Rarely"/>
    <n v="1015"/>
    <x v="1"/>
    <n v="5"/>
    <x v="4"/>
    <x v="2"/>
    <x v="0"/>
    <n v="1611"/>
    <n v="3"/>
    <x v="0"/>
    <n v="50"/>
    <n v="1"/>
    <x v="0"/>
    <x v="2"/>
    <x v="3"/>
    <s v="Single"/>
    <n v="5769"/>
    <n v="23447"/>
    <n v="1"/>
    <s v="Y"/>
    <s v="Yes"/>
    <n v="14"/>
    <n v="3"/>
    <n v="1"/>
    <n v="80"/>
    <n v="0"/>
    <n v="10"/>
    <n v="3"/>
    <n v="3"/>
    <n v="10"/>
    <n v="7"/>
    <n v="1"/>
    <n v="4"/>
  </r>
  <r>
    <n v="45"/>
    <x v="0"/>
    <x v="1"/>
    <x v="1"/>
    <s v="Non-Travel"/>
    <n v="336"/>
    <x v="0"/>
    <n v="26"/>
    <x v="3"/>
    <x v="3"/>
    <x v="0"/>
    <n v="1612"/>
    <n v="1"/>
    <x v="1"/>
    <n v="52"/>
    <n v="2"/>
    <x v="0"/>
    <x v="0"/>
    <x v="3"/>
    <s v="Married"/>
    <n v="4385"/>
    <n v="24162"/>
    <n v="1"/>
    <s v="Y"/>
    <s v="No"/>
    <n v="15"/>
    <n v="3"/>
    <n v="1"/>
    <n v="80"/>
    <n v="1"/>
    <n v="10"/>
    <n v="2"/>
    <n v="3"/>
    <n v="10"/>
    <n v="7"/>
    <n v="4"/>
    <n v="5"/>
  </r>
  <r>
    <n v="31"/>
    <x v="1"/>
    <x v="1"/>
    <x v="1"/>
    <s v="Travel_Frequently"/>
    <n v="715"/>
    <x v="0"/>
    <n v="2"/>
    <x v="2"/>
    <x v="1"/>
    <x v="0"/>
    <n v="1613"/>
    <n v="4"/>
    <x v="1"/>
    <n v="54"/>
    <n v="3"/>
    <x v="0"/>
    <x v="0"/>
    <x v="3"/>
    <s v="Single"/>
    <n v="5332"/>
    <n v="21602"/>
    <n v="7"/>
    <s v="Y"/>
    <s v="No"/>
    <n v="13"/>
    <n v="3"/>
    <n v="4"/>
    <n v="80"/>
    <n v="0"/>
    <n v="10"/>
    <n v="3"/>
    <n v="3"/>
    <n v="5"/>
    <n v="2"/>
    <n v="0"/>
    <n v="3"/>
  </r>
  <r>
    <n v="36"/>
    <x v="1"/>
    <x v="1"/>
    <x v="1"/>
    <s v="Travel_Rarely"/>
    <n v="559"/>
    <x v="1"/>
    <n v="12"/>
    <x v="2"/>
    <x v="0"/>
    <x v="0"/>
    <n v="1614"/>
    <n v="3"/>
    <x v="0"/>
    <n v="76"/>
    <n v="3"/>
    <x v="0"/>
    <x v="3"/>
    <x v="2"/>
    <s v="Married"/>
    <n v="4663"/>
    <n v="12421"/>
    <n v="9"/>
    <s v="Y"/>
    <s v="Yes"/>
    <n v="12"/>
    <n v="3"/>
    <n v="2"/>
    <n v="80"/>
    <n v="2"/>
    <n v="7"/>
    <n v="2"/>
    <n v="3"/>
    <n v="3"/>
    <n v="2"/>
    <n v="1"/>
    <n v="1"/>
  </r>
  <r>
    <n v="34"/>
    <x v="1"/>
    <x v="1"/>
    <x v="1"/>
    <s v="Travel_Frequently"/>
    <n v="426"/>
    <x v="1"/>
    <n v="10"/>
    <x v="2"/>
    <x v="0"/>
    <x v="0"/>
    <n v="1615"/>
    <n v="3"/>
    <x v="1"/>
    <n v="42"/>
    <n v="4"/>
    <x v="0"/>
    <x v="3"/>
    <x v="0"/>
    <s v="Divorced"/>
    <n v="4724"/>
    <n v="17000"/>
    <n v="1"/>
    <s v="Y"/>
    <s v="No"/>
    <n v="13"/>
    <n v="3"/>
    <n v="1"/>
    <n v="80"/>
    <n v="1"/>
    <n v="9"/>
    <n v="3"/>
    <n v="3"/>
    <n v="9"/>
    <n v="7"/>
    <n v="7"/>
    <n v="2"/>
  </r>
  <r>
    <n v="49"/>
    <x v="0"/>
    <x v="1"/>
    <x v="1"/>
    <s v="Travel_Rarely"/>
    <n v="722"/>
    <x v="1"/>
    <n v="25"/>
    <x v="2"/>
    <x v="0"/>
    <x v="0"/>
    <n v="1617"/>
    <n v="3"/>
    <x v="0"/>
    <n v="84"/>
    <n v="3"/>
    <x v="1"/>
    <x v="2"/>
    <x v="3"/>
    <s v="Married"/>
    <n v="3211"/>
    <n v="22102"/>
    <n v="1"/>
    <s v="Y"/>
    <s v="No"/>
    <n v="14"/>
    <n v="3"/>
    <n v="4"/>
    <n v="80"/>
    <n v="1"/>
    <n v="10"/>
    <n v="3"/>
    <n v="2"/>
    <n v="9"/>
    <n v="6"/>
    <n v="1"/>
    <n v="4"/>
  </r>
  <r>
    <n v="39"/>
    <x v="1"/>
    <x v="1"/>
    <x v="1"/>
    <s v="Travel_Rarely"/>
    <n v="1387"/>
    <x v="1"/>
    <n v="10"/>
    <x v="4"/>
    <x v="2"/>
    <x v="0"/>
    <n v="1618"/>
    <n v="2"/>
    <x v="1"/>
    <n v="76"/>
    <n v="3"/>
    <x v="0"/>
    <x v="3"/>
    <x v="3"/>
    <s v="Married"/>
    <n v="5377"/>
    <n v="3835"/>
    <n v="2"/>
    <s v="Y"/>
    <s v="No"/>
    <n v="13"/>
    <n v="3"/>
    <n v="4"/>
    <n v="80"/>
    <n v="3"/>
    <n v="10"/>
    <n v="3"/>
    <n v="3"/>
    <n v="7"/>
    <n v="7"/>
    <n v="7"/>
    <n v="7"/>
  </r>
  <r>
    <n v="27"/>
    <x v="2"/>
    <x v="1"/>
    <x v="1"/>
    <s v="Travel_Rarely"/>
    <n v="1302"/>
    <x v="1"/>
    <n v="19"/>
    <x v="3"/>
    <x v="1"/>
    <x v="0"/>
    <n v="1619"/>
    <n v="4"/>
    <x v="1"/>
    <n v="67"/>
    <n v="2"/>
    <x v="1"/>
    <x v="2"/>
    <x v="3"/>
    <s v="Divorced"/>
    <n v="4066"/>
    <n v="16290"/>
    <n v="1"/>
    <s v="Y"/>
    <s v="No"/>
    <n v="11"/>
    <n v="3"/>
    <n v="1"/>
    <n v="80"/>
    <n v="2"/>
    <n v="7"/>
    <n v="3"/>
    <n v="3"/>
    <n v="7"/>
    <n v="7"/>
    <n v="0"/>
    <n v="7"/>
  </r>
  <r>
    <n v="35"/>
    <x v="1"/>
    <x v="1"/>
    <x v="1"/>
    <s v="Travel_Rarely"/>
    <n v="819"/>
    <x v="1"/>
    <n v="18"/>
    <x v="4"/>
    <x v="0"/>
    <x v="0"/>
    <n v="1621"/>
    <n v="2"/>
    <x v="1"/>
    <n v="48"/>
    <n v="4"/>
    <x v="0"/>
    <x v="1"/>
    <x v="3"/>
    <s v="Married"/>
    <n v="5208"/>
    <n v="26312"/>
    <n v="1"/>
    <s v="Y"/>
    <s v="No"/>
    <n v="11"/>
    <n v="3"/>
    <n v="4"/>
    <n v="80"/>
    <n v="0"/>
    <n v="16"/>
    <n v="2"/>
    <n v="3"/>
    <n v="16"/>
    <n v="15"/>
    <n v="1"/>
    <n v="10"/>
  </r>
  <r>
    <n v="28"/>
    <x v="2"/>
    <x v="1"/>
    <x v="1"/>
    <s v="Travel_Rarely"/>
    <n v="580"/>
    <x v="1"/>
    <n v="27"/>
    <x v="3"/>
    <x v="2"/>
    <x v="0"/>
    <n v="1622"/>
    <n v="2"/>
    <x v="0"/>
    <n v="39"/>
    <n v="1"/>
    <x v="0"/>
    <x v="3"/>
    <x v="3"/>
    <s v="Divorced"/>
    <n v="4877"/>
    <n v="20460"/>
    <n v="0"/>
    <s v="Y"/>
    <s v="No"/>
    <n v="21"/>
    <n v="4"/>
    <n v="2"/>
    <n v="80"/>
    <n v="1"/>
    <n v="6"/>
    <n v="5"/>
    <n v="2"/>
    <n v="5"/>
    <n v="3"/>
    <n v="0"/>
    <n v="0"/>
  </r>
  <r>
    <n v="21"/>
    <x v="2"/>
    <x v="1"/>
    <x v="1"/>
    <s v="Travel_Rarely"/>
    <n v="546"/>
    <x v="1"/>
    <n v="5"/>
    <x v="1"/>
    <x v="2"/>
    <x v="0"/>
    <n v="1623"/>
    <n v="3"/>
    <x v="1"/>
    <n v="97"/>
    <n v="3"/>
    <x v="1"/>
    <x v="1"/>
    <x v="0"/>
    <s v="Single"/>
    <n v="3117"/>
    <n v="26009"/>
    <n v="1"/>
    <s v="Y"/>
    <s v="No"/>
    <n v="18"/>
    <n v="3"/>
    <n v="3"/>
    <n v="80"/>
    <n v="0"/>
    <n v="3"/>
    <n v="2"/>
    <n v="3"/>
    <n v="2"/>
    <n v="2"/>
    <n v="2"/>
    <n v="2"/>
  </r>
  <r>
    <n v="18"/>
    <x v="2"/>
    <x v="0"/>
    <x v="0"/>
    <s v="Travel_Frequently"/>
    <n v="544"/>
    <x v="0"/>
    <n v="3"/>
    <x v="0"/>
    <x v="2"/>
    <x v="0"/>
    <n v="1624"/>
    <n v="2"/>
    <x v="0"/>
    <n v="70"/>
    <n v="3"/>
    <x v="1"/>
    <x v="6"/>
    <x v="0"/>
    <s v="Single"/>
    <n v="1569"/>
    <n v="18420"/>
    <n v="1"/>
    <s v="Y"/>
    <s v="Yes"/>
    <n v="12"/>
    <n v="3"/>
    <n v="3"/>
    <n v="80"/>
    <n v="0"/>
    <n v="0"/>
    <n v="2"/>
    <n v="4"/>
    <n v="0"/>
    <n v="0"/>
    <n v="0"/>
    <n v="0"/>
  </r>
  <r>
    <n v="47"/>
    <x v="0"/>
    <x v="1"/>
    <x v="1"/>
    <s v="Travel_Rarely"/>
    <n v="1176"/>
    <x v="2"/>
    <n v="26"/>
    <x v="2"/>
    <x v="0"/>
    <x v="0"/>
    <n v="1625"/>
    <n v="4"/>
    <x v="0"/>
    <n v="98"/>
    <n v="3"/>
    <x v="4"/>
    <x v="5"/>
    <x v="2"/>
    <s v="Married"/>
    <n v="19658"/>
    <n v="5220"/>
    <n v="3"/>
    <s v="Y"/>
    <s v="No"/>
    <n v="11"/>
    <n v="3"/>
    <n v="3"/>
    <n v="80"/>
    <n v="1"/>
    <n v="27"/>
    <n v="2"/>
    <n v="3"/>
    <n v="5"/>
    <n v="2"/>
    <n v="1"/>
    <n v="0"/>
  </r>
  <r>
    <n v="39"/>
    <x v="1"/>
    <x v="1"/>
    <x v="1"/>
    <s v="Travel_Rarely"/>
    <n v="170"/>
    <x v="1"/>
    <n v="3"/>
    <x v="0"/>
    <x v="2"/>
    <x v="0"/>
    <n v="1627"/>
    <n v="3"/>
    <x v="1"/>
    <n v="76"/>
    <n v="2"/>
    <x v="0"/>
    <x v="2"/>
    <x v="2"/>
    <s v="Divorced"/>
    <n v="3069"/>
    <n v="10302"/>
    <n v="0"/>
    <s v="Y"/>
    <s v="No"/>
    <n v="15"/>
    <n v="3"/>
    <n v="4"/>
    <n v="80"/>
    <n v="1"/>
    <n v="11"/>
    <n v="3"/>
    <n v="3"/>
    <n v="10"/>
    <n v="8"/>
    <n v="0"/>
    <n v="7"/>
  </r>
  <r>
    <n v="40"/>
    <x v="1"/>
    <x v="1"/>
    <x v="1"/>
    <s v="Travel_Rarely"/>
    <n v="884"/>
    <x v="1"/>
    <n v="15"/>
    <x v="3"/>
    <x v="0"/>
    <x v="0"/>
    <n v="1628"/>
    <n v="1"/>
    <x v="0"/>
    <n v="80"/>
    <n v="2"/>
    <x v="2"/>
    <x v="3"/>
    <x v="2"/>
    <s v="Married"/>
    <n v="10435"/>
    <n v="25800"/>
    <n v="1"/>
    <s v="Y"/>
    <s v="No"/>
    <n v="13"/>
    <n v="3"/>
    <n v="4"/>
    <n v="80"/>
    <n v="2"/>
    <n v="18"/>
    <n v="2"/>
    <n v="3"/>
    <n v="18"/>
    <n v="15"/>
    <n v="14"/>
    <n v="12"/>
  </r>
  <r>
    <n v="35"/>
    <x v="1"/>
    <x v="1"/>
    <x v="1"/>
    <s v="Non-Travel"/>
    <n v="208"/>
    <x v="1"/>
    <n v="8"/>
    <x v="2"/>
    <x v="0"/>
    <x v="0"/>
    <n v="1630"/>
    <n v="3"/>
    <x v="0"/>
    <n v="52"/>
    <n v="3"/>
    <x v="0"/>
    <x v="4"/>
    <x v="2"/>
    <s v="Married"/>
    <n v="4148"/>
    <n v="12250"/>
    <n v="1"/>
    <s v="Y"/>
    <s v="No"/>
    <n v="12"/>
    <n v="3"/>
    <n v="4"/>
    <n v="80"/>
    <n v="1"/>
    <n v="15"/>
    <n v="5"/>
    <n v="3"/>
    <n v="14"/>
    <n v="11"/>
    <n v="2"/>
    <n v="9"/>
  </r>
  <r>
    <n v="37"/>
    <x v="1"/>
    <x v="1"/>
    <x v="1"/>
    <s v="Travel_Rarely"/>
    <n v="671"/>
    <x v="1"/>
    <n v="19"/>
    <x v="3"/>
    <x v="0"/>
    <x v="0"/>
    <n v="1631"/>
    <n v="3"/>
    <x v="1"/>
    <n v="85"/>
    <n v="3"/>
    <x v="0"/>
    <x v="3"/>
    <x v="2"/>
    <s v="Married"/>
    <n v="5768"/>
    <n v="26493"/>
    <n v="3"/>
    <s v="Y"/>
    <s v="No"/>
    <n v="17"/>
    <n v="3"/>
    <n v="1"/>
    <n v="80"/>
    <n v="3"/>
    <n v="9"/>
    <n v="2"/>
    <n v="2"/>
    <n v="4"/>
    <n v="3"/>
    <n v="0"/>
    <n v="2"/>
  </r>
  <r>
    <n v="39"/>
    <x v="1"/>
    <x v="1"/>
    <x v="1"/>
    <s v="Travel_Frequently"/>
    <n v="711"/>
    <x v="1"/>
    <n v="4"/>
    <x v="3"/>
    <x v="2"/>
    <x v="0"/>
    <n v="1633"/>
    <n v="1"/>
    <x v="0"/>
    <n v="81"/>
    <n v="3"/>
    <x v="0"/>
    <x v="3"/>
    <x v="2"/>
    <s v="Single"/>
    <n v="5042"/>
    <n v="3140"/>
    <n v="0"/>
    <s v="Y"/>
    <s v="No"/>
    <n v="13"/>
    <n v="3"/>
    <n v="4"/>
    <n v="80"/>
    <n v="0"/>
    <n v="10"/>
    <n v="2"/>
    <n v="1"/>
    <n v="9"/>
    <n v="2"/>
    <n v="3"/>
    <n v="8"/>
  </r>
  <r>
    <n v="45"/>
    <x v="0"/>
    <x v="1"/>
    <x v="1"/>
    <s v="Travel_Rarely"/>
    <n v="1329"/>
    <x v="1"/>
    <n v="2"/>
    <x v="0"/>
    <x v="1"/>
    <x v="0"/>
    <n v="1635"/>
    <n v="4"/>
    <x v="0"/>
    <n v="59"/>
    <n v="2"/>
    <x v="0"/>
    <x v="3"/>
    <x v="0"/>
    <s v="Divorced"/>
    <n v="5770"/>
    <n v="5388"/>
    <n v="1"/>
    <s v="Y"/>
    <s v="No"/>
    <n v="19"/>
    <n v="3"/>
    <n v="1"/>
    <n v="80"/>
    <n v="2"/>
    <n v="10"/>
    <n v="3"/>
    <n v="3"/>
    <n v="10"/>
    <n v="7"/>
    <n v="3"/>
    <n v="9"/>
  </r>
  <r>
    <n v="38"/>
    <x v="1"/>
    <x v="1"/>
    <x v="1"/>
    <s v="Travel_Rarely"/>
    <n v="397"/>
    <x v="1"/>
    <n v="2"/>
    <x v="0"/>
    <x v="2"/>
    <x v="0"/>
    <n v="1638"/>
    <n v="4"/>
    <x v="0"/>
    <n v="54"/>
    <n v="2"/>
    <x v="2"/>
    <x v="3"/>
    <x v="2"/>
    <s v="Married"/>
    <n v="7756"/>
    <n v="14199"/>
    <n v="3"/>
    <s v="Y"/>
    <s v="Yes"/>
    <n v="19"/>
    <n v="3"/>
    <n v="4"/>
    <n v="80"/>
    <n v="1"/>
    <n v="10"/>
    <n v="6"/>
    <n v="4"/>
    <n v="5"/>
    <n v="4"/>
    <n v="0"/>
    <n v="2"/>
  </r>
  <r>
    <n v="35"/>
    <x v="1"/>
    <x v="0"/>
    <x v="0"/>
    <s v="Travel_Rarely"/>
    <n v="737"/>
    <x v="0"/>
    <n v="10"/>
    <x v="3"/>
    <x v="2"/>
    <x v="0"/>
    <n v="1639"/>
    <n v="4"/>
    <x v="1"/>
    <n v="55"/>
    <n v="2"/>
    <x v="2"/>
    <x v="0"/>
    <x v="3"/>
    <s v="Married"/>
    <n v="10306"/>
    <n v="21530"/>
    <n v="9"/>
    <s v="Y"/>
    <s v="No"/>
    <n v="17"/>
    <n v="3"/>
    <n v="3"/>
    <n v="80"/>
    <n v="0"/>
    <n v="15"/>
    <n v="3"/>
    <n v="3"/>
    <n v="13"/>
    <n v="12"/>
    <n v="6"/>
    <n v="0"/>
  </r>
  <r>
    <n v="37"/>
    <x v="1"/>
    <x v="1"/>
    <x v="1"/>
    <s v="Travel_Rarely"/>
    <n v="1470"/>
    <x v="1"/>
    <n v="10"/>
    <x v="3"/>
    <x v="2"/>
    <x v="0"/>
    <n v="1640"/>
    <n v="2"/>
    <x v="0"/>
    <n v="71"/>
    <n v="3"/>
    <x v="1"/>
    <x v="1"/>
    <x v="1"/>
    <s v="Married"/>
    <n v="3936"/>
    <n v="9953"/>
    <n v="1"/>
    <s v="Y"/>
    <s v="No"/>
    <n v="11"/>
    <n v="3"/>
    <n v="1"/>
    <n v="80"/>
    <n v="1"/>
    <n v="8"/>
    <n v="2"/>
    <n v="1"/>
    <n v="8"/>
    <n v="4"/>
    <n v="7"/>
    <n v="7"/>
  </r>
  <r>
    <n v="40"/>
    <x v="1"/>
    <x v="1"/>
    <x v="1"/>
    <s v="Travel_Rarely"/>
    <n v="448"/>
    <x v="1"/>
    <n v="16"/>
    <x v="3"/>
    <x v="0"/>
    <x v="0"/>
    <n v="1641"/>
    <n v="3"/>
    <x v="0"/>
    <n v="84"/>
    <n v="3"/>
    <x v="2"/>
    <x v="3"/>
    <x v="0"/>
    <s v="Single"/>
    <n v="7945"/>
    <n v="19948"/>
    <n v="6"/>
    <s v="Y"/>
    <s v="Yes"/>
    <n v="15"/>
    <n v="3"/>
    <n v="4"/>
    <n v="80"/>
    <n v="0"/>
    <n v="18"/>
    <n v="2"/>
    <n v="2"/>
    <n v="4"/>
    <n v="2"/>
    <n v="3"/>
    <n v="3"/>
  </r>
  <r>
    <n v="44"/>
    <x v="0"/>
    <x v="1"/>
    <x v="1"/>
    <s v="Travel_Frequently"/>
    <n v="602"/>
    <x v="2"/>
    <n v="1"/>
    <x v="4"/>
    <x v="5"/>
    <x v="0"/>
    <n v="1642"/>
    <n v="1"/>
    <x v="1"/>
    <n v="37"/>
    <n v="3"/>
    <x v="0"/>
    <x v="8"/>
    <x v="0"/>
    <s v="Married"/>
    <n v="5743"/>
    <n v="10503"/>
    <n v="4"/>
    <s v="Y"/>
    <s v="Yes"/>
    <n v="11"/>
    <n v="3"/>
    <n v="3"/>
    <n v="80"/>
    <n v="0"/>
    <n v="14"/>
    <n v="3"/>
    <n v="3"/>
    <n v="10"/>
    <n v="7"/>
    <n v="0"/>
    <n v="2"/>
  </r>
  <r>
    <n v="48"/>
    <x v="0"/>
    <x v="1"/>
    <x v="1"/>
    <s v="Travel_Frequently"/>
    <n v="365"/>
    <x v="1"/>
    <n v="4"/>
    <x v="4"/>
    <x v="2"/>
    <x v="0"/>
    <n v="1644"/>
    <n v="3"/>
    <x v="1"/>
    <n v="89"/>
    <n v="2"/>
    <x v="3"/>
    <x v="5"/>
    <x v="0"/>
    <s v="Married"/>
    <n v="15202"/>
    <n v="5602"/>
    <n v="2"/>
    <s v="Y"/>
    <s v="No"/>
    <n v="25"/>
    <n v="4"/>
    <n v="2"/>
    <n v="80"/>
    <n v="1"/>
    <n v="23"/>
    <n v="3"/>
    <n v="3"/>
    <n v="2"/>
    <n v="2"/>
    <n v="2"/>
    <n v="2"/>
  </r>
  <r>
    <n v="35"/>
    <x v="1"/>
    <x v="0"/>
    <x v="0"/>
    <s v="Travel_Rarely"/>
    <n v="763"/>
    <x v="0"/>
    <n v="15"/>
    <x v="0"/>
    <x v="2"/>
    <x v="0"/>
    <n v="1645"/>
    <n v="1"/>
    <x v="1"/>
    <n v="59"/>
    <n v="1"/>
    <x v="0"/>
    <x v="0"/>
    <x v="0"/>
    <s v="Divorced"/>
    <n v="5440"/>
    <n v="22098"/>
    <n v="6"/>
    <s v="Y"/>
    <s v="Yes"/>
    <n v="14"/>
    <n v="3"/>
    <n v="4"/>
    <n v="80"/>
    <n v="2"/>
    <n v="7"/>
    <n v="2"/>
    <n v="2"/>
    <n v="2"/>
    <n v="2"/>
    <n v="2"/>
    <n v="2"/>
  </r>
  <r>
    <n v="24"/>
    <x v="2"/>
    <x v="1"/>
    <x v="1"/>
    <s v="Travel_Frequently"/>
    <n v="567"/>
    <x v="1"/>
    <n v="2"/>
    <x v="1"/>
    <x v="4"/>
    <x v="0"/>
    <n v="1646"/>
    <n v="1"/>
    <x v="0"/>
    <n v="32"/>
    <n v="3"/>
    <x v="1"/>
    <x v="1"/>
    <x v="0"/>
    <s v="Single"/>
    <n v="3760"/>
    <n v="17218"/>
    <n v="1"/>
    <s v="Y"/>
    <s v="Yes"/>
    <n v="13"/>
    <n v="3"/>
    <n v="3"/>
    <n v="80"/>
    <n v="0"/>
    <n v="6"/>
    <n v="2"/>
    <n v="3"/>
    <n v="6"/>
    <n v="3"/>
    <n v="1"/>
    <n v="3"/>
  </r>
  <r>
    <n v="27"/>
    <x v="2"/>
    <x v="1"/>
    <x v="1"/>
    <s v="Travel_Rarely"/>
    <n v="486"/>
    <x v="1"/>
    <n v="8"/>
    <x v="3"/>
    <x v="2"/>
    <x v="0"/>
    <n v="1647"/>
    <n v="2"/>
    <x v="0"/>
    <n v="86"/>
    <n v="4"/>
    <x v="1"/>
    <x v="1"/>
    <x v="2"/>
    <s v="Married"/>
    <n v="3517"/>
    <n v="22490"/>
    <n v="7"/>
    <s v="Y"/>
    <s v="No"/>
    <n v="17"/>
    <n v="3"/>
    <n v="1"/>
    <n v="80"/>
    <n v="0"/>
    <n v="5"/>
    <n v="0"/>
    <n v="3"/>
    <n v="3"/>
    <n v="2"/>
    <n v="0"/>
    <n v="2"/>
  </r>
  <r>
    <n v="27"/>
    <x v="2"/>
    <x v="1"/>
    <x v="1"/>
    <s v="Travel_Frequently"/>
    <n v="591"/>
    <x v="1"/>
    <n v="2"/>
    <x v="3"/>
    <x v="2"/>
    <x v="0"/>
    <n v="1648"/>
    <n v="4"/>
    <x v="1"/>
    <n v="87"/>
    <n v="3"/>
    <x v="1"/>
    <x v="1"/>
    <x v="0"/>
    <s v="Single"/>
    <n v="2580"/>
    <n v="6297"/>
    <n v="2"/>
    <s v="Y"/>
    <s v="No"/>
    <n v="13"/>
    <n v="3"/>
    <n v="3"/>
    <n v="80"/>
    <n v="0"/>
    <n v="6"/>
    <n v="0"/>
    <n v="2"/>
    <n v="4"/>
    <n v="2"/>
    <n v="1"/>
    <n v="2"/>
  </r>
  <r>
    <n v="40"/>
    <x v="1"/>
    <x v="0"/>
    <x v="0"/>
    <s v="Travel_Rarely"/>
    <n v="1329"/>
    <x v="1"/>
    <n v="7"/>
    <x v="3"/>
    <x v="0"/>
    <x v="0"/>
    <n v="1649"/>
    <n v="1"/>
    <x v="1"/>
    <n v="73"/>
    <n v="3"/>
    <x v="1"/>
    <x v="2"/>
    <x v="3"/>
    <s v="Single"/>
    <n v="2166"/>
    <n v="3339"/>
    <n v="3"/>
    <s v="Y"/>
    <s v="Yes"/>
    <n v="14"/>
    <n v="3"/>
    <n v="2"/>
    <n v="80"/>
    <n v="0"/>
    <n v="10"/>
    <n v="3"/>
    <n v="1"/>
    <n v="4"/>
    <n v="2"/>
    <n v="0"/>
    <n v="3"/>
  </r>
  <r>
    <n v="29"/>
    <x v="2"/>
    <x v="1"/>
    <x v="1"/>
    <s v="Travel_Rarely"/>
    <n v="469"/>
    <x v="0"/>
    <n v="10"/>
    <x v="3"/>
    <x v="2"/>
    <x v="0"/>
    <n v="1650"/>
    <n v="3"/>
    <x v="1"/>
    <n v="42"/>
    <n v="2"/>
    <x v="0"/>
    <x v="0"/>
    <x v="2"/>
    <s v="Single"/>
    <n v="5869"/>
    <n v="23413"/>
    <n v="9"/>
    <s v="Y"/>
    <s v="No"/>
    <n v="11"/>
    <n v="3"/>
    <n v="3"/>
    <n v="80"/>
    <n v="0"/>
    <n v="8"/>
    <n v="2"/>
    <n v="3"/>
    <n v="5"/>
    <n v="2"/>
    <n v="1"/>
    <n v="4"/>
  </r>
  <r>
    <n v="36"/>
    <x v="1"/>
    <x v="1"/>
    <x v="1"/>
    <s v="Travel_Rarely"/>
    <n v="711"/>
    <x v="1"/>
    <n v="5"/>
    <x v="2"/>
    <x v="0"/>
    <x v="0"/>
    <n v="1651"/>
    <n v="2"/>
    <x v="0"/>
    <n v="42"/>
    <n v="3"/>
    <x v="2"/>
    <x v="4"/>
    <x v="3"/>
    <s v="Married"/>
    <n v="8008"/>
    <n v="22792"/>
    <n v="4"/>
    <s v="Y"/>
    <s v="No"/>
    <n v="12"/>
    <n v="3"/>
    <n v="3"/>
    <n v="80"/>
    <n v="2"/>
    <n v="9"/>
    <n v="6"/>
    <n v="3"/>
    <n v="3"/>
    <n v="2"/>
    <n v="0"/>
    <n v="2"/>
  </r>
  <r>
    <n v="25"/>
    <x v="2"/>
    <x v="1"/>
    <x v="1"/>
    <s v="Travel_Frequently"/>
    <n v="772"/>
    <x v="1"/>
    <n v="2"/>
    <x v="1"/>
    <x v="0"/>
    <x v="0"/>
    <n v="1653"/>
    <n v="4"/>
    <x v="1"/>
    <n v="77"/>
    <n v="4"/>
    <x v="0"/>
    <x v="3"/>
    <x v="2"/>
    <s v="Divorced"/>
    <n v="5206"/>
    <n v="4973"/>
    <n v="1"/>
    <s v="Y"/>
    <s v="No"/>
    <n v="17"/>
    <n v="3"/>
    <n v="3"/>
    <n v="80"/>
    <n v="2"/>
    <n v="7"/>
    <n v="6"/>
    <n v="3"/>
    <n v="7"/>
    <n v="7"/>
    <n v="0"/>
    <n v="7"/>
  </r>
  <r>
    <n v="39"/>
    <x v="1"/>
    <x v="1"/>
    <x v="1"/>
    <s v="Travel_Rarely"/>
    <n v="492"/>
    <x v="1"/>
    <n v="12"/>
    <x v="3"/>
    <x v="2"/>
    <x v="0"/>
    <n v="1654"/>
    <n v="4"/>
    <x v="1"/>
    <n v="66"/>
    <n v="3"/>
    <x v="0"/>
    <x v="3"/>
    <x v="1"/>
    <s v="Married"/>
    <n v="5295"/>
    <n v="7693"/>
    <n v="4"/>
    <s v="Y"/>
    <s v="No"/>
    <n v="21"/>
    <n v="4"/>
    <n v="3"/>
    <n v="80"/>
    <n v="0"/>
    <n v="7"/>
    <n v="3"/>
    <n v="3"/>
    <n v="5"/>
    <n v="4"/>
    <n v="1"/>
    <n v="0"/>
  </r>
  <r>
    <n v="49"/>
    <x v="0"/>
    <x v="1"/>
    <x v="1"/>
    <s v="Travel_Rarely"/>
    <n v="301"/>
    <x v="1"/>
    <n v="22"/>
    <x v="2"/>
    <x v="1"/>
    <x v="0"/>
    <n v="1655"/>
    <n v="1"/>
    <x v="0"/>
    <n v="72"/>
    <n v="3"/>
    <x v="3"/>
    <x v="7"/>
    <x v="1"/>
    <s v="Married"/>
    <n v="16413"/>
    <n v="3498"/>
    <n v="3"/>
    <s v="Y"/>
    <s v="No"/>
    <n v="16"/>
    <n v="3"/>
    <n v="2"/>
    <n v="80"/>
    <n v="2"/>
    <n v="27"/>
    <n v="2"/>
    <n v="3"/>
    <n v="4"/>
    <n v="2"/>
    <n v="1"/>
    <n v="2"/>
  </r>
  <r>
    <n v="50"/>
    <x v="0"/>
    <x v="1"/>
    <x v="1"/>
    <s v="Travel_Rarely"/>
    <n v="813"/>
    <x v="1"/>
    <n v="17"/>
    <x v="4"/>
    <x v="0"/>
    <x v="0"/>
    <n v="1656"/>
    <n v="4"/>
    <x v="0"/>
    <n v="50"/>
    <n v="2"/>
    <x v="2"/>
    <x v="7"/>
    <x v="3"/>
    <s v="Divorced"/>
    <n v="13269"/>
    <n v="21981"/>
    <n v="5"/>
    <s v="Y"/>
    <s v="No"/>
    <n v="15"/>
    <n v="3"/>
    <n v="3"/>
    <n v="80"/>
    <n v="3"/>
    <n v="19"/>
    <n v="3"/>
    <n v="3"/>
    <n v="14"/>
    <n v="11"/>
    <n v="1"/>
    <n v="11"/>
  </r>
  <r>
    <n v="20"/>
    <x v="2"/>
    <x v="1"/>
    <x v="1"/>
    <s v="Travel_Rarely"/>
    <n v="1141"/>
    <x v="0"/>
    <n v="2"/>
    <x v="3"/>
    <x v="2"/>
    <x v="0"/>
    <n v="1657"/>
    <n v="3"/>
    <x v="0"/>
    <n v="31"/>
    <n v="3"/>
    <x v="1"/>
    <x v="6"/>
    <x v="2"/>
    <s v="Single"/>
    <n v="2783"/>
    <n v="13251"/>
    <n v="1"/>
    <s v="Y"/>
    <s v="No"/>
    <n v="19"/>
    <n v="3"/>
    <n v="1"/>
    <n v="80"/>
    <n v="0"/>
    <n v="2"/>
    <n v="3"/>
    <n v="3"/>
    <n v="2"/>
    <n v="2"/>
    <n v="2"/>
    <n v="2"/>
  </r>
  <r>
    <n v="34"/>
    <x v="1"/>
    <x v="1"/>
    <x v="1"/>
    <s v="Travel_Rarely"/>
    <n v="1130"/>
    <x v="1"/>
    <n v="3"/>
    <x v="3"/>
    <x v="0"/>
    <x v="0"/>
    <n v="1658"/>
    <n v="4"/>
    <x v="0"/>
    <n v="66"/>
    <n v="3"/>
    <x v="0"/>
    <x v="1"/>
    <x v="1"/>
    <s v="Divorced"/>
    <n v="5433"/>
    <n v="19332"/>
    <n v="1"/>
    <s v="Y"/>
    <s v="No"/>
    <n v="12"/>
    <n v="3"/>
    <n v="3"/>
    <n v="80"/>
    <n v="1"/>
    <n v="11"/>
    <n v="2"/>
    <n v="3"/>
    <n v="11"/>
    <n v="8"/>
    <n v="7"/>
    <n v="9"/>
  </r>
  <r>
    <n v="36"/>
    <x v="1"/>
    <x v="1"/>
    <x v="1"/>
    <s v="Travel_Rarely"/>
    <n v="311"/>
    <x v="1"/>
    <n v="7"/>
    <x v="3"/>
    <x v="0"/>
    <x v="0"/>
    <n v="1659"/>
    <n v="1"/>
    <x v="1"/>
    <n v="77"/>
    <n v="3"/>
    <x v="1"/>
    <x v="2"/>
    <x v="1"/>
    <s v="Single"/>
    <n v="2013"/>
    <n v="10950"/>
    <n v="2"/>
    <s v="Y"/>
    <s v="No"/>
    <n v="11"/>
    <n v="3"/>
    <n v="3"/>
    <n v="80"/>
    <n v="0"/>
    <n v="15"/>
    <n v="4"/>
    <n v="3"/>
    <n v="4"/>
    <n v="3"/>
    <n v="1"/>
    <n v="3"/>
  </r>
  <r>
    <n v="49"/>
    <x v="0"/>
    <x v="1"/>
    <x v="1"/>
    <s v="Travel_Rarely"/>
    <n v="465"/>
    <x v="1"/>
    <n v="6"/>
    <x v="1"/>
    <x v="0"/>
    <x v="0"/>
    <n v="1661"/>
    <n v="3"/>
    <x v="0"/>
    <n v="41"/>
    <n v="2"/>
    <x v="3"/>
    <x v="4"/>
    <x v="2"/>
    <s v="Married"/>
    <n v="13966"/>
    <n v="11652"/>
    <n v="2"/>
    <s v="Y"/>
    <s v="Yes"/>
    <n v="19"/>
    <n v="3"/>
    <n v="2"/>
    <n v="80"/>
    <n v="1"/>
    <n v="30"/>
    <n v="3"/>
    <n v="3"/>
    <n v="15"/>
    <n v="11"/>
    <n v="2"/>
    <n v="12"/>
  </r>
  <r>
    <n v="36"/>
    <x v="1"/>
    <x v="1"/>
    <x v="1"/>
    <s v="Non-Travel"/>
    <n v="894"/>
    <x v="1"/>
    <n v="1"/>
    <x v="2"/>
    <x v="2"/>
    <x v="0"/>
    <n v="1662"/>
    <n v="4"/>
    <x v="0"/>
    <n v="33"/>
    <n v="2"/>
    <x v="0"/>
    <x v="3"/>
    <x v="2"/>
    <s v="Married"/>
    <n v="4374"/>
    <n v="15411"/>
    <n v="0"/>
    <s v="Y"/>
    <s v="No"/>
    <n v="15"/>
    <n v="3"/>
    <n v="3"/>
    <n v="80"/>
    <n v="0"/>
    <n v="4"/>
    <n v="6"/>
    <n v="3"/>
    <n v="3"/>
    <n v="2"/>
    <n v="1"/>
    <n v="2"/>
  </r>
  <r>
    <n v="36"/>
    <x v="1"/>
    <x v="1"/>
    <x v="1"/>
    <s v="Travel_Rarely"/>
    <n v="1040"/>
    <x v="1"/>
    <n v="3"/>
    <x v="0"/>
    <x v="0"/>
    <x v="0"/>
    <n v="1664"/>
    <n v="4"/>
    <x v="1"/>
    <n v="79"/>
    <n v="4"/>
    <x v="0"/>
    <x v="4"/>
    <x v="3"/>
    <s v="Divorced"/>
    <n v="6842"/>
    <n v="26308"/>
    <n v="6"/>
    <s v="Y"/>
    <s v="No"/>
    <n v="20"/>
    <n v="4"/>
    <n v="1"/>
    <n v="80"/>
    <n v="1"/>
    <n v="13"/>
    <n v="3"/>
    <n v="3"/>
    <n v="5"/>
    <n v="4"/>
    <n v="0"/>
    <n v="4"/>
  </r>
  <r>
    <n v="54"/>
    <x v="3"/>
    <x v="1"/>
    <x v="1"/>
    <s v="Travel_Rarely"/>
    <n v="584"/>
    <x v="1"/>
    <n v="22"/>
    <x v="4"/>
    <x v="2"/>
    <x v="0"/>
    <n v="1665"/>
    <n v="2"/>
    <x v="0"/>
    <n v="91"/>
    <n v="3"/>
    <x v="3"/>
    <x v="5"/>
    <x v="2"/>
    <s v="Married"/>
    <n v="17426"/>
    <n v="18685"/>
    <n v="3"/>
    <s v="Y"/>
    <s v="No"/>
    <n v="25"/>
    <n v="4"/>
    <n v="3"/>
    <n v="80"/>
    <n v="1"/>
    <n v="36"/>
    <n v="6"/>
    <n v="3"/>
    <n v="10"/>
    <n v="8"/>
    <n v="4"/>
    <n v="7"/>
  </r>
  <r>
    <n v="43"/>
    <x v="0"/>
    <x v="1"/>
    <x v="1"/>
    <s v="Travel_Rarely"/>
    <n v="1291"/>
    <x v="1"/>
    <n v="15"/>
    <x v="0"/>
    <x v="0"/>
    <x v="0"/>
    <n v="1666"/>
    <n v="3"/>
    <x v="1"/>
    <n v="65"/>
    <n v="2"/>
    <x v="3"/>
    <x v="7"/>
    <x v="2"/>
    <s v="Married"/>
    <n v="17603"/>
    <n v="3525"/>
    <n v="1"/>
    <s v="Y"/>
    <s v="No"/>
    <n v="24"/>
    <n v="4"/>
    <n v="1"/>
    <n v="80"/>
    <n v="1"/>
    <n v="14"/>
    <n v="3"/>
    <n v="3"/>
    <n v="14"/>
    <n v="10"/>
    <n v="6"/>
    <n v="11"/>
  </r>
  <r>
    <n v="35"/>
    <x v="1"/>
    <x v="0"/>
    <x v="0"/>
    <s v="Travel_Frequently"/>
    <n v="880"/>
    <x v="0"/>
    <n v="12"/>
    <x v="2"/>
    <x v="1"/>
    <x v="0"/>
    <n v="1667"/>
    <n v="4"/>
    <x v="1"/>
    <n v="36"/>
    <n v="3"/>
    <x v="0"/>
    <x v="0"/>
    <x v="0"/>
    <s v="Single"/>
    <n v="4581"/>
    <n v="10414"/>
    <n v="3"/>
    <s v="Y"/>
    <s v="Yes"/>
    <n v="24"/>
    <n v="4"/>
    <n v="1"/>
    <n v="80"/>
    <n v="0"/>
    <n v="13"/>
    <n v="2"/>
    <n v="4"/>
    <n v="11"/>
    <n v="9"/>
    <n v="6"/>
    <n v="7"/>
  </r>
  <r>
    <n v="38"/>
    <x v="1"/>
    <x v="1"/>
    <x v="1"/>
    <s v="Travel_Frequently"/>
    <n v="1189"/>
    <x v="1"/>
    <n v="1"/>
    <x v="3"/>
    <x v="0"/>
    <x v="0"/>
    <n v="1668"/>
    <n v="4"/>
    <x v="1"/>
    <n v="90"/>
    <n v="3"/>
    <x v="0"/>
    <x v="1"/>
    <x v="0"/>
    <s v="Married"/>
    <n v="4735"/>
    <n v="9867"/>
    <n v="7"/>
    <s v="Y"/>
    <s v="No"/>
    <n v="15"/>
    <n v="3"/>
    <n v="4"/>
    <n v="80"/>
    <n v="2"/>
    <n v="19"/>
    <n v="4"/>
    <n v="4"/>
    <n v="13"/>
    <n v="11"/>
    <n v="2"/>
    <n v="9"/>
  </r>
  <r>
    <n v="29"/>
    <x v="2"/>
    <x v="1"/>
    <x v="1"/>
    <s v="Travel_Rarely"/>
    <n v="991"/>
    <x v="0"/>
    <n v="5"/>
    <x v="3"/>
    <x v="2"/>
    <x v="0"/>
    <n v="1669"/>
    <n v="1"/>
    <x v="1"/>
    <n v="43"/>
    <n v="2"/>
    <x v="0"/>
    <x v="0"/>
    <x v="1"/>
    <s v="Divorced"/>
    <n v="4187"/>
    <n v="3356"/>
    <n v="1"/>
    <s v="Y"/>
    <s v="Yes"/>
    <n v="13"/>
    <n v="3"/>
    <n v="2"/>
    <n v="80"/>
    <n v="1"/>
    <n v="10"/>
    <n v="3"/>
    <n v="2"/>
    <n v="10"/>
    <n v="0"/>
    <n v="0"/>
    <n v="9"/>
  </r>
  <r>
    <n v="33"/>
    <x v="1"/>
    <x v="1"/>
    <x v="1"/>
    <s v="Travel_Rarely"/>
    <n v="392"/>
    <x v="0"/>
    <n v="2"/>
    <x v="2"/>
    <x v="2"/>
    <x v="0"/>
    <n v="1670"/>
    <n v="4"/>
    <x v="1"/>
    <n v="93"/>
    <n v="3"/>
    <x v="0"/>
    <x v="0"/>
    <x v="0"/>
    <s v="Divorced"/>
    <n v="5505"/>
    <n v="3921"/>
    <n v="1"/>
    <s v="Y"/>
    <s v="No"/>
    <n v="14"/>
    <n v="3"/>
    <n v="3"/>
    <n v="80"/>
    <n v="2"/>
    <n v="6"/>
    <n v="5"/>
    <n v="3"/>
    <n v="6"/>
    <n v="2"/>
    <n v="0"/>
    <n v="4"/>
  </r>
  <r>
    <n v="32"/>
    <x v="1"/>
    <x v="1"/>
    <x v="1"/>
    <s v="Travel_Rarely"/>
    <n v="977"/>
    <x v="1"/>
    <n v="2"/>
    <x v="3"/>
    <x v="2"/>
    <x v="0"/>
    <n v="1671"/>
    <n v="4"/>
    <x v="1"/>
    <n v="45"/>
    <n v="3"/>
    <x v="0"/>
    <x v="1"/>
    <x v="1"/>
    <s v="Divorced"/>
    <n v="5470"/>
    <n v="25518"/>
    <n v="0"/>
    <s v="Y"/>
    <s v="No"/>
    <n v="13"/>
    <n v="3"/>
    <n v="3"/>
    <n v="80"/>
    <n v="2"/>
    <n v="10"/>
    <n v="4"/>
    <n v="2"/>
    <n v="9"/>
    <n v="5"/>
    <n v="1"/>
    <n v="6"/>
  </r>
  <r>
    <n v="31"/>
    <x v="1"/>
    <x v="1"/>
    <x v="1"/>
    <s v="Travel_Rarely"/>
    <n v="1112"/>
    <x v="0"/>
    <n v="5"/>
    <x v="2"/>
    <x v="0"/>
    <x v="0"/>
    <n v="1673"/>
    <n v="1"/>
    <x v="0"/>
    <n v="67"/>
    <n v="3"/>
    <x v="0"/>
    <x v="0"/>
    <x v="0"/>
    <s v="Married"/>
    <n v="5476"/>
    <n v="22589"/>
    <n v="1"/>
    <s v="Y"/>
    <s v="No"/>
    <n v="11"/>
    <n v="3"/>
    <n v="1"/>
    <n v="80"/>
    <n v="2"/>
    <n v="10"/>
    <n v="2"/>
    <n v="3"/>
    <n v="10"/>
    <n v="0"/>
    <n v="0"/>
    <n v="2"/>
  </r>
  <r>
    <n v="49"/>
    <x v="0"/>
    <x v="1"/>
    <x v="1"/>
    <s v="Travel_Rarely"/>
    <n v="464"/>
    <x v="1"/>
    <n v="16"/>
    <x v="3"/>
    <x v="2"/>
    <x v="0"/>
    <n v="1674"/>
    <n v="4"/>
    <x v="0"/>
    <n v="74"/>
    <n v="3"/>
    <x v="1"/>
    <x v="2"/>
    <x v="3"/>
    <s v="Divorced"/>
    <n v="2587"/>
    <n v="24941"/>
    <n v="4"/>
    <s v="Y"/>
    <s v="Yes"/>
    <n v="16"/>
    <n v="3"/>
    <n v="2"/>
    <n v="80"/>
    <n v="1"/>
    <n v="17"/>
    <n v="2"/>
    <n v="2"/>
    <n v="2"/>
    <n v="2"/>
    <n v="2"/>
    <n v="2"/>
  </r>
  <r>
    <n v="38"/>
    <x v="1"/>
    <x v="1"/>
    <x v="1"/>
    <s v="Travel_Frequently"/>
    <n v="148"/>
    <x v="1"/>
    <n v="2"/>
    <x v="3"/>
    <x v="2"/>
    <x v="0"/>
    <n v="1675"/>
    <n v="4"/>
    <x v="0"/>
    <n v="42"/>
    <n v="2"/>
    <x v="1"/>
    <x v="2"/>
    <x v="1"/>
    <s v="Single"/>
    <n v="2440"/>
    <n v="23826"/>
    <n v="1"/>
    <s v="Y"/>
    <s v="No"/>
    <n v="22"/>
    <n v="4"/>
    <n v="2"/>
    <n v="80"/>
    <n v="0"/>
    <n v="4"/>
    <n v="3"/>
    <n v="3"/>
    <n v="4"/>
    <n v="3"/>
    <n v="3"/>
    <n v="3"/>
  </r>
  <r>
    <n v="47"/>
    <x v="0"/>
    <x v="1"/>
    <x v="1"/>
    <s v="Travel_Rarely"/>
    <n v="1225"/>
    <x v="0"/>
    <n v="2"/>
    <x v="2"/>
    <x v="0"/>
    <x v="0"/>
    <n v="1676"/>
    <n v="2"/>
    <x v="0"/>
    <n v="47"/>
    <n v="4"/>
    <x v="3"/>
    <x v="5"/>
    <x v="1"/>
    <s v="Divorced"/>
    <n v="15972"/>
    <n v="21086"/>
    <n v="6"/>
    <s v="Y"/>
    <s v="No"/>
    <n v="14"/>
    <n v="3"/>
    <n v="3"/>
    <n v="80"/>
    <n v="3"/>
    <n v="29"/>
    <n v="2"/>
    <n v="3"/>
    <n v="3"/>
    <n v="2"/>
    <n v="1"/>
    <n v="2"/>
  </r>
  <r>
    <n v="49"/>
    <x v="0"/>
    <x v="1"/>
    <x v="1"/>
    <s v="Travel_Rarely"/>
    <n v="809"/>
    <x v="1"/>
    <n v="1"/>
    <x v="3"/>
    <x v="0"/>
    <x v="0"/>
    <n v="1677"/>
    <n v="3"/>
    <x v="1"/>
    <n v="36"/>
    <n v="3"/>
    <x v="3"/>
    <x v="5"/>
    <x v="2"/>
    <s v="Single"/>
    <n v="15379"/>
    <n v="22384"/>
    <n v="4"/>
    <s v="Y"/>
    <s v="No"/>
    <n v="14"/>
    <n v="3"/>
    <n v="1"/>
    <n v="80"/>
    <n v="0"/>
    <n v="23"/>
    <n v="2"/>
    <n v="3"/>
    <n v="8"/>
    <n v="7"/>
    <n v="0"/>
    <n v="0"/>
  </r>
  <r>
    <n v="41"/>
    <x v="0"/>
    <x v="1"/>
    <x v="1"/>
    <s v="Travel_Rarely"/>
    <n v="1206"/>
    <x v="0"/>
    <n v="23"/>
    <x v="0"/>
    <x v="0"/>
    <x v="0"/>
    <n v="1678"/>
    <n v="4"/>
    <x v="1"/>
    <n v="80"/>
    <n v="3"/>
    <x v="2"/>
    <x v="0"/>
    <x v="2"/>
    <s v="Single"/>
    <n v="7082"/>
    <n v="11591"/>
    <n v="3"/>
    <s v="Y"/>
    <s v="Yes"/>
    <n v="16"/>
    <n v="3"/>
    <n v="4"/>
    <n v="80"/>
    <n v="0"/>
    <n v="21"/>
    <n v="2"/>
    <n v="3"/>
    <n v="2"/>
    <n v="0"/>
    <n v="0"/>
    <n v="2"/>
  </r>
  <r>
    <n v="20"/>
    <x v="2"/>
    <x v="1"/>
    <x v="1"/>
    <s v="Travel_Rarely"/>
    <n v="727"/>
    <x v="0"/>
    <n v="9"/>
    <x v="1"/>
    <x v="0"/>
    <x v="0"/>
    <n v="1680"/>
    <n v="4"/>
    <x v="1"/>
    <n v="54"/>
    <n v="3"/>
    <x v="1"/>
    <x v="6"/>
    <x v="3"/>
    <s v="Single"/>
    <n v="2728"/>
    <n v="21082"/>
    <n v="1"/>
    <s v="Y"/>
    <s v="No"/>
    <n v="11"/>
    <n v="3"/>
    <n v="1"/>
    <n v="80"/>
    <n v="0"/>
    <n v="2"/>
    <n v="3"/>
    <n v="3"/>
    <n v="2"/>
    <n v="2"/>
    <n v="0"/>
    <n v="2"/>
  </r>
  <r>
    <n v="33"/>
    <x v="1"/>
    <x v="1"/>
    <x v="1"/>
    <s v="Non-Travel"/>
    <n v="530"/>
    <x v="0"/>
    <n v="16"/>
    <x v="3"/>
    <x v="0"/>
    <x v="0"/>
    <n v="1681"/>
    <n v="3"/>
    <x v="0"/>
    <n v="36"/>
    <n v="3"/>
    <x v="0"/>
    <x v="0"/>
    <x v="0"/>
    <s v="Divorced"/>
    <n v="5368"/>
    <n v="16130"/>
    <n v="1"/>
    <s v="Y"/>
    <s v="Yes"/>
    <n v="25"/>
    <n v="4"/>
    <n v="3"/>
    <n v="80"/>
    <n v="1"/>
    <n v="7"/>
    <n v="2"/>
    <n v="3"/>
    <n v="6"/>
    <n v="5"/>
    <n v="1"/>
    <n v="2"/>
  </r>
  <r>
    <n v="36"/>
    <x v="1"/>
    <x v="1"/>
    <x v="1"/>
    <s v="Travel_Rarely"/>
    <n v="1351"/>
    <x v="1"/>
    <n v="26"/>
    <x v="2"/>
    <x v="0"/>
    <x v="0"/>
    <n v="1682"/>
    <n v="1"/>
    <x v="1"/>
    <n v="80"/>
    <n v="3"/>
    <x v="0"/>
    <x v="4"/>
    <x v="2"/>
    <s v="Married"/>
    <n v="5347"/>
    <n v="7419"/>
    <n v="6"/>
    <s v="Y"/>
    <s v="No"/>
    <n v="14"/>
    <n v="3"/>
    <n v="2"/>
    <n v="80"/>
    <n v="2"/>
    <n v="10"/>
    <n v="2"/>
    <n v="2"/>
    <n v="3"/>
    <n v="2"/>
    <n v="0"/>
    <n v="2"/>
  </r>
  <r>
    <n v="44"/>
    <x v="0"/>
    <x v="1"/>
    <x v="1"/>
    <s v="Travel_Rarely"/>
    <n v="528"/>
    <x v="2"/>
    <n v="1"/>
    <x v="3"/>
    <x v="0"/>
    <x v="0"/>
    <n v="1683"/>
    <n v="3"/>
    <x v="0"/>
    <n v="44"/>
    <n v="3"/>
    <x v="1"/>
    <x v="8"/>
    <x v="0"/>
    <s v="Divorced"/>
    <n v="3195"/>
    <n v="4167"/>
    <n v="4"/>
    <s v="Y"/>
    <s v="Yes"/>
    <n v="18"/>
    <n v="3"/>
    <n v="1"/>
    <n v="80"/>
    <n v="3"/>
    <n v="8"/>
    <n v="2"/>
    <n v="3"/>
    <n v="2"/>
    <n v="2"/>
    <n v="2"/>
    <n v="2"/>
  </r>
  <r>
    <n v="23"/>
    <x v="2"/>
    <x v="0"/>
    <x v="0"/>
    <s v="Travel_Rarely"/>
    <n v="1320"/>
    <x v="1"/>
    <n v="8"/>
    <x v="1"/>
    <x v="2"/>
    <x v="0"/>
    <n v="1684"/>
    <n v="4"/>
    <x v="1"/>
    <n v="93"/>
    <n v="2"/>
    <x v="1"/>
    <x v="2"/>
    <x v="2"/>
    <s v="Single"/>
    <n v="3989"/>
    <n v="20586"/>
    <n v="1"/>
    <s v="Y"/>
    <s v="Yes"/>
    <n v="11"/>
    <n v="3"/>
    <n v="1"/>
    <n v="80"/>
    <n v="0"/>
    <n v="5"/>
    <n v="2"/>
    <n v="3"/>
    <n v="5"/>
    <n v="4"/>
    <n v="1"/>
    <n v="2"/>
  </r>
  <r>
    <n v="38"/>
    <x v="1"/>
    <x v="1"/>
    <x v="1"/>
    <s v="Travel_Rarely"/>
    <n v="1495"/>
    <x v="1"/>
    <n v="4"/>
    <x v="0"/>
    <x v="2"/>
    <x v="0"/>
    <n v="1687"/>
    <n v="4"/>
    <x v="0"/>
    <n v="87"/>
    <n v="3"/>
    <x v="1"/>
    <x v="2"/>
    <x v="2"/>
    <s v="Married"/>
    <n v="3306"/>
    <n v="26176"/>
    <n v="7"/>
    <s v="Y"/>
    <s v="No"/>
    <n v="19"/>
    <n v="3"/>
    <n v="4"/>
    <n v="80"/>
    <n v="1"/>
    <n v="7"/>
    <n v="5"/>
    <n v="2"/>
    <n v="0"/>
    <n v="0"/>
    <n v="0"/>
    <n v="0"/>
  </r>
  <r>
    <n v="53"/>
    <x v="3"/>
    <x v="1"/>
    <x v="1"/>
    <s v="Travel_Rarely"/>
    <n v="1395"/>
    <x v="1"/>
    <n v="24"/>
    <x v="2"/>
    <x v="2"/>
    <x v="0"/>
    <n v="1689"/>
    <n v="2"/>
    <x v="1"/>
    <n v="48"/>
    <n v="4"/>
    <x v="2"/>
    <x v="4"/>
    <x v="0"/>
    <s v="Married"/>
    <n v="7005"/>
    <n v="3458"/>
    <n v="3"/>
    <s v="Y"/>
    <s v="No"/>
    <n v="15"/>
    <n v="3"/>
    <n v="3"/>
    <n v="80"/>
    <n v="0"/>
    <n v="11"/>
    <n v="2"/>
    <n v="3"/>
    <n v="4"/>
    <n v="3"/>
    <n v="1"/>
    <n v="2"/>
  </r>
  <r>
    <n v="48"/>
    <x v="0"/>
    <x v="0"/>
    <x v="0"/>
    <s v="Travel_Frequently"/>
    <n v="708"/>
    <x v="0"/>
    <n v="7"/>
    <x v="0"/>
    <x v="2"/>
    <x v="0"/>
    <n v="1691"/>
    <n v="4"/>
    <x v="0"/>
    <n v="95"/>
    <n v="3"/>
    <x v="1"/>
    <x v="6"/>
    <x v="2"/>
    <s v="Married"/>
    <n v="2655"/>
    <n v="11740"/>
    <n v="2"/>
    <s v="Y"/>
    <s v="Yes"/>
    <n v="11"/>
    <n v="3"/>
    <n v="3"/>
    <n v="80"/>
    <n v="2"/>
    <n v="19"/>
    <n v="3"/>
    <n v="3"/>
    <n v="9"/>
    <n v="7"/>
    <n v="7"/>
    <n v="7"/>
  </r>
  <r>
    <n v="32"/>
    <x v="1"/>
    <x v="0"/>
    <x v="0"/>
    <s v="Travel_Rarely"/>
    <n v="1259"/>
    <x v="1"/>
    <n v="2"/>
    <x v="2"/>
    <x v="0"/>
    <x v="0"/>
    <n v="1692"/>
    <n v="4"/>
    <x v="1"/>
    <n v="95"/>
    <n v="3"/>
    <x v="1"/>
    <x v="2"/>
    <x v="1"/>
    <s v="Single"/>
    <n v="1393"/>
    <n v="24852"/>
    <n v="1"/>
    <s v="Y"/>
    <s v="No"/>
    <n v="12"/>
    <n v="3"/>
    <n v="1"/>
    <n v="80"/>
    <n v="0"/>
    <n v="1"/>
    <n v="2"/>
    <n v="3"/>
    <n v="1"/>
    <n v="0"/>
    <n v="0"/>
    <n v="0"/>
  </r>
  <r>
    <n v="26"/>
    <x v="2"/>
    <x v="1"/>
    <x v="1"/>
    <s v="Non-Travel"/>
    <n v="786"/>
    <x v="1"/>
    <n v="7"/>
    <x v="3"/>
    <x v="2"/>
    <x v="0"/>
    <n v="1693"/>
    <n v="4"/>
    <x v="1"/>
    <n v="76"/>
    <n v="3"/>
    <x v="1"/>
    <x v="2"/>
    <x v="0"/>
    <s v="Single"/>
    <n v="2570"/>
    <n v="11925"/>
    <n v="1"/>
    <s v="Y"/>
    <s v="No"/>
    <n v="20"/>
    <n v="4"/>
    <n v="3"/>
    <n v="80"/>
    <n v="0"/>
    <n v="7"/>
    <n v="5"/>
    <n v="3"/>
    <n v="7"/>
    <n v="7"/>
    <n v="5"/>
    <n v="7"/>
  </r>
  <r>
    <n v="55"/>
    <x v="3"/>
    <x v="1"/>
    <x v="1"/>
    <s v="Travel_Rarely"/>
    <n v="1441"/>
    <x v="1"/>
    <n v="22"/>
    <x v="3"/>
    <x v="4"/>
    <x v="0"/>
    <n v="1694"/>
    <n v="1"/>
    <x v="1"/>
    <n v="94"/>
    <n v="2"/>
    <x v="1"/>
    <x v="1"/>
    <x v="1"/>
    <s v="Divorced"/>
    <n v="3537"/>
    <n v="23737"/>
    <n v="5"/>
    <s v="Y"/>
    <s v="No"/>
    <n v="12"/>
    <n v="3"/>
    <n v="4"/>
    <n v="80"/>
    <n v="1"/>
    <n v="8"/>
    <n v="1"/>
    <n v="3"/>
    <n v="4"/>
    <n v="2"/>
    <n v="1"/>
    <n v="2"/>
  </r>
  <r>
    <n v="34"/>
    <x v="1"/>
    <x v="1"/>
    <x v="1"/>
    <s v="Travel_Rarely"/>
    <n v="1157"/>
    <x v="1"/>
    <n v="5"/>
    <x v="0"/>
    <x v="2"/>
    <x v="0"/>
    <n v="1696"/>
    <n v="2"/>
    <x v="1"/>
    <n v="57"/>
    <n v="2"/>
    <x v="0"/>
    <x v="2"/>
    <x v="0"/>
    <s v="Married"/>
    <n v="3986"/>
    <n v="11912"/>
    <n v="1"/>
    <s v="Y"/>
    <s v="No"/>
    <n v="14"/>
    <n v="3"/>
    <n v="3"/>
    <n v="80"/>
    <n v="1"/>
    <n v="15"/>
    <n v="3"/>
    <n v="4"/>
    <n v="15"/>
    <n v="10"/>
    <n v="4"/>
    <n v="13"/>
  </r>
  <r>
    <n v="60"/>
    <x v="3"/>
    <x v="1"/>
    <x v="1"/>
    <s v="Travel_Rarely"/>
    <n v="370"/>
    <x v="1"/>
    <n v="1"/>
    <x v="2"/>
    <x v="2"/>
    <x v="0"/>
    <n v="1697"/>
    <n v="3"/>
    <x v="1"/>
    <n v="92"/>
    <n v="1"/>
    <x v="2"/>
    <x v="4"/>
    <x v="0"/>
    <s v="Divorced"/>
    <n v="10883"/>
    <n v="20467"/>
    <n v="3"/>
    <s v="Y"/>
    <s v="No"/>
    <n v="20"/>
    <n v="4"/>
    <n v="3"/>
    <n v="80"/>
    <n v="1"/>
    <n v="19"/>
    <n v="2"/>
    <n v="4"/>
    <n v="1"/>
    <n v="0"/>
    <n v="0"/>
    <n v="0"/>
  </r>
  <r>
    <n v="33"/>
    <x v="1"/>
    <x v="1"/>
    <x v="1"/>
    <s v="Travel_Rarely"/>
    <n v="267"/>
    <x v="1"/>
    <n v="21"/>
    <x v="3"/>
    <x v="2"/>
    <x v="0"/>
    <n v="1698"/>
    <n v="2"/>
    <x v="1"/>
    <n v="79"/>
    <n v="4"/>
    <x v="1"/>
    <x v="2"/>
    <x v="1"/>
    <s v="Married"/>
    <n v="2028"/>
    <n v="13637"/>
    <n v="1"/>
    <s v="Y"/>
    <s v="No"/>
    <n v="18"/>
    <n v="3"/>
    <n v="4"/>
    <n v="80"/>
    <n v="3"/>
    <n v="14"/>
    <n v="6"/>
    <n v="3"/>
    <n v="14"/>
    <n v="11"/>
    <n v="2"/>
    <n v="13"/>
  </r>
  <r>
    <n v="37"/>
    <x v="1"/>
    <x v="1"/>
    <x v="1"/>
    <s v="Travel_Frequently"/>
    <n v="1278"/>
    <x v="0"/>
    <n v="1"/>
    <x v="2"/>
    <x v="2"/>
    <x v="0"/>
    <n v="1700"/>
    <n v="3"/>
    <x v="1"/>
    <n v="31"/>
    <n v="1"/>
    <x v="0"/>
    <x v="0"/>
    <x v="0"/>
    <s v="Divorced"/>
    <n v="9525"/>
    <n v="7677"/>
    <n v="1"/>
    <s v="Y"/>
    <s v="No"/>
    <n v="14"/>
    <n v="3"/>
    <n v="3"/>
    <n v="80"/>
    <n v="2"/>
    <n v="6"/>
    <n v="2"/>
    <n v="2"/>
    <n v="6"/>
    <n v="3"/>
    <n v="1"/>
    <n v="3"/>
  </r>
  <r>
    <n v="34"/>
    <x v="1"/>
    <x v="1"/>
    <x v="1"/>
    <s v="Travel_Rarely"/>
    <n v="678"/>
    <x v="1"/>
    <n v="19"/>
    <x v="3"/>
    <x v="0"/>
    <x v="0"/>
    <n v="1701"/>
    <n v="2"/>
    <x v="0"/>
    <n v="35"/>
    <n v="2"/>
    <x v="1"/>
    <x v="1"/>
    <x v="0"/>
    <s v="Married"/>
    <n v="2929"/>
    <n v="20338"/>
    <n v="1"/>
    <s v="Y"/>
    <s v="No"/>
    <n v="12"/>
    <n v="3"/>
    <n v="2"/>
    <n v="80"/>
    <n v="0"/>
    <n v="10"/>
    <n v="3"/>
    <n v="3"/>
    <n v="10"/>
    <n v="9"/>
    <n v="8"/>
    <n v="7"/>
  </r>
  <r>
    <n v="23"/>
    <x v="2"/>
    <x v="0"/>
    <x v="0"/>
    <s v="Travel_Rarely"/>
    <n v="427"/>
    <x v="0"/>
    <n v="7"/>
    <x v="3"/>
    <x v="0"/>
    <x v="0"/>
    <n v="1702"/>
    <n v="3"/>
    <x v="1"/>
    <n v="99"/>
    <n v="3"/>
    <x v="1"/>
    <x v="6"/>
    <x v="0"/>
    <s v="Divorced"/>
    <n v="2275"/>
    <n v="25103"/>
    <n v="1"/>
    <s v="Y"/>
    <s v="Yes"/>
    <n v="21"/>
    <n v="4"/>
    <n v="2"/>
    <n v="80"/>
    <n v="1"/>
    <n v="3"/>
    <n v="2"/>
    <n v="3"/>
    <n v="3"/>
    <n v="2"/>
    <n v="0"/>
    <n v="2"/>
  </r>
  <r>
    <n v="44"/>
    <x v="0"/>
    <x v="1"/>
    <x v="1"/>
    <s v="Travel_Rarely"/>
    <n v="921"/>
    <x v="1"/>
    <n v="2"/>
    <x v="3"/>
    <x v="0"/>
    <x v="0"/>
    <n v="1703"/>
    <n v="3"/>
    <x v="0"/>
    <n v="96"/>
    <n v="4"/>
    <x v="2"/>
    <x v="4"/>
    <x v="0"/>
    <s v="Married"/>
    <n v="7879"/>
    <n v="14810"/>
    <n v="1"/>
    <s v="Y"/>
    <s v="Yes"/>
    <n v="19"/>
    <n v="3"/>
    <n v="2"/>
    <n v="80"/>
    <n v="1"/>
    <n v="9"/>
    <n v="2"/>
    <n v="3"/>
    <n v="8"/>
    <n v="7"/>
    <n v="6"/>
    <n v="7"/>
  </r>
  <r>
    <n v="35"/>
    <x v="1"/>
    <x v="1"/>
    <x v="1"/>
    <s v="Travel_Frequently"/>
    <n v="146"/>
    <x v="1"/>
    <n v="2"/>
    <x v="2"/>
    <x v="2"/>
    <x v="0"/>
    <n v="1704"/>
    <n v="1"/>
    <x v="1"/>
    <n v="79"/>
    <n v="2"/>
    <x v="1"/>
    <x v="1"/>
    <x v="0"/>
    <s v="Single"/>
    <n v="4930"/>
    <n v="13970"/>
    <n v="0"/>
    <s v="Y"/>
    <s v="Yes"/>
    <n v="14"/>
    <n v="3"/>
    <n v="3"/>
    <n v="80"/>
    <n v="0"/>
    <n v="6"/>
    <n v="2"/>
    <n v="4"/>
    <n v="5"/>
    <n v="4"/>
    <n v="1"/>
    <n v="4"/>
  </r>
  <r>
    <n v="43"/>
    <x v="0"/>
    <x v="1"/>
    <x v="1"/>
    <s v="Travel_Rarely"/>
    <n v="1179"/>
    <x v="0"/>
    <n v="2"/>
    <x v="3"/>
    <x v="2"/>
    <x v="0"/>
    <n v="1706"/>
    <n v="4"/>
    <x v="1"/>
    <n v="73"/>
    <n v="3"/>
    <x v="0"/>
    <x v="0"/>
    <x v="0"/>
    <s v="Married"/>
    <n v="7847"/>
    <n v="6069"/>
    <n v="1"/>
    <s v="Y"/>
    <s v="Yes"/>
    <n v="17"/>
    <n v="3"/>
    <n v="1"/>
    <n v="80"/>
    <n v="1"/>
    <n v="10"/>
    <n v="3"/>
    <n v="3"/>
    <n v="10"/>
    <n v="9"/>
    <n v="8"/>
    <n v="8"/>
  </r>
  <r>
    <n v="24"/>
    <x v="2"/>
    <x v="1"/>
    <x v="1"/>
    <s v="Travel_Rarely"/>
    <n v="581"/>
    <x v="1"/>
    <n v="9"/>
    <x v="3"/>
    <x v="2"/>
    <x v="0"/>
    <n v="1707"/>
    <n v="3"/>
    <x v="1"/>
    <n v="62"/>
    <n v="4"/>
    <x v="1"/>
    <x v="1"/>
    <x v="2"/>
    <s v="Married"/>
    <n v="4401"/>
    <n v="17616"/>
    <n v="1"/>
    <s v="Y"/>
    <s v="No"/>
    <n v="16"/>
    <n v="3"/>
    <n v="4"/>
    <n v="80"/>
    <n v="1"/>
    <n v="5"/>
    <n v="1"/>
    <n v="3"/>
    <n v="5"/>
    <n v="3"/>
    <n v="0"/>
    <n v="4"/>
  </r>
  <r>
    <n v="41"/>
    <x v="0"/>
    <x v="1"/>
    <x v="1"/>
    <s v="Travel_Rarely"/>
    <n v="918"/>
    <x v="0"/>
    <n v="6"/>
    <x v="3"/>
    <x v="3"/>
    <x v="0"/>
    <n v="1708"/>
    <n v="4"/>
    <x v="1"/>
    <n v="35"/>
    <n v="3"/>
    <x v="2"/>
    <x v="0"/>
    <x v="2"/>
    <s v="Single"/>
    <n v="9241"/>
    <n v="15869"/>
    <n v="1"/>
    <s v="Y"/>
    <s v="No"/>
    <n v="12"/>
    <n v="3"/>
    <n v="2"/>
    <n v="80"/>
    <n v="0"/>
    <n v="10"/>
    <n v="3"/>
    <n v="3"/>
    <n v="10"/>
    <n v="8"/>
    <n v="8"/>
    <n v="7"/>
  </r>
  <r>
    <n v="29"/>
    <x v="2"/>
    <x v="1"/>
    <x v="1"/>
    <s v="Travel_Rarely"/>
    <n v="1082"/>
    <x v="1"/>
    <n v="9"/>
    <x v="2"/>
    <x v="2"/>
    <x v="0"/>
    <n v="1709"/>
    <n v="4"/>
    <x v="0"/>
    <n v="43"/>
    <n v="3"/>
    <x v="1"/>
    <x v="2"/>
    <x v="2"/>
    <s v="Married"/>
    <n v="2974"/>
    <n v="25412"/>
    <n v="9"/>
    <s v="Y"/>
    <s v="No"/>
    <n v="17"/>
    <n v="3"/>
    <n v="3"/>
    <n v="80"/>
    <n v="1"/>
    <n v="9"/>
    <n v="2"/>
    <n v="3"/>
    <n v="5"/>
    <n v="3"/>
    <n v="1"/>
    <n v="2"/>
  </r>
  <r>
    <n v="36"/>
    <x v="1"/>
    <x v="1"/>
    <x v="1"/>
    <s v="Travel_Rarely"/>
    <n v="530"/>
    <x v="0"/>
    <n v="2"/>
    <x v="2"/>
    <x v="0"/>
    <x v="0"/>
    <n v="1710"/>
    <n v="3"/>
    <x v="0"/>
    <n v="51"/>
    <n v="3"/>
    <x v="0"/>
    <x v="6"/>
    <x v="0"/>
    <s v="Single"/>
    <n v="4502"/>
    <n v="7439"/>
    <n v="3"/>
    <s v="Y"/>
    <s v="No"/>
    <n v="15"/>
    <n v="3"/>
    <n v="3"/>
    <n v="80"/>
    <n v="0"/>
    <n v="17"/>
    <n v="2"/>
    <n v="2"/>
    <n v="13"/>
    <n v="7"/>
    <n v="6"/>
    <n v="7"/>
  </r>
  <r>
    <n v="45"/>
    <x v="0"/>
    <x v="1"/>
    <x v="1"/>
    <s v="Non-Travel"/>
    <n v="1238"/>
    <x v="1"/>
    <n v="1"/>
    <x v="1"/>
    <x v="0"/>
    <x v="0"/>
    <n v="1712"/>
    <n v="3"/>
    <x v="1"/>
    <n v="74"/>
    <n v="2"/>
    <x v="2"/>
    <x v="4"/>
    <x v="2"/>
    <s v="Married"/>
    <n v="10748"/>
    <n v="3395"/>
    <n v="3"/>
    <s v="Y"/>
    <s v="No"/>
    <n v="23"/>
    <n v="4"/>
    <n v="4"/>
    <n v="80"/>
    <n v="1"/>
    <n v="25"/>
    <n v="3"/>
    <n v="2"/>
    <n v="23"/>
    <n v="15"/>
    <n v="14"/>
    <n v="4"/>
  </r>
  <r>
    <n v="24"/>
    <x v="2"/>
    <x v="0"/>
    <x v="0"/>
    <s v="Travel_Rarely"/>
    <n v="240"/>
    <x v="2"/>
    <n v="22"/>
    <x v="1"/>
    <x v="5"/>
    <x v="0"/>
    <n v="1714"/>
    <n v="4"/>
    <x v="1"/>
    <n v="58"/>
    <n v="1"/>
    <x v="1"/>
    <x v="8"/>
    <x v="2"/>
    <s v="Married"/>
    <n v="1555"/>
    <n v="11585"/>
    <n v="1"/>
    <s v="Y"/>
    <s v="No"/>
    <n v="11"/>
    <n v="3"/>
    <n v="3"/>
    <n v="80"/>
    <n v="1"/>
    <n v="1"/>
    <n v="2"/>
    <n v="3"/>
    <n v="1"/>
    <n v="0"/>
    <n v="0"/>
    <n v="0"/>
  </r>
  <r>
    <n v="47"/>
    <x v="0"/>
    <x v="0"/>
    <x v="0"/>
    <s v="Travel_Frequently"/>
    <n v="1093"/>
    <x v="0"/>
    <n v="9"/>
    <x v="3"/>
    <x v="0"/>
    <x v="0"/>
    <n v="1716"/>
    <n v="3"/>
    <x v="1"/>
    <n v="82"/>
    <n v="1"/>
    <x v="3"/>
    <x v="0"/>
    <x v="2"/>
    <s v="Married"/>
    <n v="12936"/>
    <n v="24164"/>
    <n v="7"/>
    <s v="Y"/>
    <s v="No"/>
    <n v="11"/>
    <n v="3"/>
    <n v="3"/>
    <n v="80"/>
    <n v="0"/>
    <n v="25"/>
    <n v="3"/>
    <n v="1"/>
    <n v="23"/>
    <n v="5"/>
    <n v="14"/>
    <n v="10"/>
  </r>
  <r>
    <n v="26"/>
    <x v="2"/>
    <x v="1"/>
    <x v="1"/>
    <s v="Travel_Rarely"/>
    <n v="390"/>
    <x v="1"/>
    <n v="17"/>
    <x v="2"/>
    <x v="2"/>
    <x v="0"/>
    <n v="1718"/>
    <n v="4"/>
    <x v="1"/>
    <n v="62"/>
    <n v="1"/>
    <x v="1"/>
    <x v="2"/>
    <x v="2"/>
    <s v="Married"/>
    <n v="2305"/>
    <n v="6217"/>
    <n v="1"/>
    <s v="Y"/>
    <s v="No"/>
    <n v="15"/>
    <n v="3"/>
    <n v="3"/>
    <n v="80"/>
    <n v="3"/>
    <n v="3"/>
    <n v="3"/>
    <n v="4"/>
    <n v="3"/>
    <n v="2"/>
    <n v="0"/>
    <n v="2"/>
  </r>
  <r>
    <n v="45"/>
    <x v="0"/>
    <x v="1"/>
    <x v="1"/>
    <s v="Travel_Rarely"/>
    <n v="1005"/>
    <x v="1"/>
    <n v="28"/>
    <x v="0"/>
    <x v="4"/>
    <x v="0"/>
    <n v="1719"/>
    <n v="4"/>
    <x v="0"/>
    <n v="48"/>
    <n v="2"/>
    <x v="3"/>
    <x v="7"/>
    <x v="1"/>
    <s v="Single"/>
    <n v="16704"/>
    <n v="17119"/>
    <n v="1"/>
    <s v="Y"/>
    <s v="No"/>
    <n v="11"/>
    <n v="3"/>
    <n v="3"/>
    <n v="80"/>
    <n v="0"/>
    <n v="21"/>
    <n v="2"/>
    <n v="3"/>
    <n v="21"/>
    <n v="6"/>
    <n v="8"/>
    <n v="6"/>
  </r>
  <r>
    <n v="32"/>
    <x v="1"/>
    <x v="1"/>
    <x v="1"/>
    <s v="Travel_Frequently"/>
    <n v="585"/>
    <x v="1"/>
    <n v="10"/>
    <x v="3"/>
    <x v="0"/>
    <x v="0"/>
    <n v="1720"/>
    <n v="1"/>
    <x v="1"/>
    <n v="56"/>
    <n v="3"/>
    <x v="1"/>
    <x v="1"/>
    <x v="2"/>
    <s v="Married"/>
    <n v="3433"/>
    <n v="17360"/>
    <n v="6"/>
    <s v="Y"/>
    <s v="No"/>
    <n v="13"/>
    <n v="3"/>
    <n v="1"/>
    <n v="80"/>
    <n v="1"/>
    <n v="10"/>
    <n v="3"/>
    <n v="2"/>
    <n v="5"/>
    <n v="2"/>
    <n v="1"/>
    <n v="3"/>
  </r>
  <r>
    <n v="31"/>
    <x v="1"/>
    <x v="1"/>
    <x v="1"/>
    <s v="Travel_Rarely"/>
    <n v="741"/>
    <x v="1"/>
    <n v="2"/>
    <x v="2"/>
    <x v="0"/>
    <x v="0"/>
    <n v="1721"/>
    <n v="2"/>
    <x v="1"/>
    <n v="69"/>
    <n v="3"/>
    <x v="1"/>
    <x v="2"/>
    <x v="2"/>
    <s v="Married"/>
    <n v="3477"/>
    <n v="18103"/>
    <n v="1"/>
    <s v="Y"/>
    <s v="No"/>
    <n v="14"/>
    <n v="3"/>
    <n v="4"/>
    <n v="80"/>
    <n v="1"/>
    <n v="6"/>
    <n v="2"/>
    <n v="4"/>
    <n v="5"/>
    <n v="2"/>
    <n v="0"/>
    <n v="3"/>
  </r>
  <r>
    <n v="41"/>
    <x v="0"/>
    <x v="1"/>
    <x v="1"/>
    <s v="Non-Travel"/>
    <n v="552"/>
    <x v="2"/>
    <n v="4"/>
    <x v="3"/>
    <x v="5"/>
    <x v="0"/>
    <n v="1722"/>
    <n v="3"/>
    <x v="1"/>
    <n v="60"/>
    <n v="1"/>
    <x v="0"/>
    <x v="8"/>
    <x v="1"/>
    <s v="Married"/>
    <n v="6430"/>
    <n v="20794"/>
    <n v="6"/>
    <s v="Y"/>
    <s v="No"/>
    <n v="19"/>
    <n v="3"/>
    <n v="2"/>
    <n v="80"/>
    <n v="1"/>
    <n v="10"/>
    <n v="4"/>
    <n v="3"/>
    <n v="3"/>
    <n v="2"/>
    <n v="1"/>
    <n v="2"/>
  </r>
  <r>
    <n v="40"/>
    <x v="1"/>
    <x v="1"/>
    <x v="1"/>
    <s v="Travel_Rarely"/>
    <n v="369"/>
    <x v="1"/>
    <n v="8"/>
    <x v="0"/>
    <x v="0"/>
    <x v="0"/>
    <n v="1724"/>
    <n v="2"/>
    <x v="0"/>
    <n v="92"/>
    <n v="3"/>
    <x v="0"/>
    <x v="3"/>
    <x v="3"/>
    <s v="Married"/>
    <n v="6516"/>
    <n v="5041"/>
    <n v="2"/>
    <s v="Y"/>
    <s v="Yes"/>
    <n v="16"/>
    <n v="3"/>
    <n v="2"/>
    <n v="80"/>
    <n v="1"/>
    <n v="18"/>
    <n v="3"/>
    <n v="3"/>
    <n v="1"/>
    <n v="0"/>
    <n v="0"/>
    <n v="0"/>
  </r>
  <r>
    <n v="24"/>
    <x v="2"/>
    <x v="1"/>
    <x v="1"/>
    <s v="Travel_Rarely"/>
    <n v="506"/>
    <x v="1"/>
    <n v="29"/>
    <x v="1"/>
    <x v="2"/>
    <x v="0"/>
    <n v="1725"/>
    <n v="2"/>
    <x v="1"/>
    <n v="91"/>
    <n v="3"/>
    <x v="1"/>
    <x v="2"/>
    <x v="3"/>
    <s v="Divorced"/>
    <n v="3907"/>
    <n v="3622"/>
    <n v="1"/>
    <s v="Y"/>
    <s v="No"/>
    <n v="13"/>
    <n v="3"/>
    <n v="2"/>
    <n v="80"/>
    <n v="3"/>
    <n v="6"/>
    <n v="2"/>
    <n v="4"/>
    <n v="6"/>
    <n v="2"/>
    <n v="1"/>
    <n v="2"/>
  </r>
  <r>
    <n v="46"/>
    <x v="0"/>
    <x v="1"/>
    <x v="1"/>
    <s v="Travel_Rarely"/>
    <n v="717"/>
    <x v="1"/>
    <n v="13"/>
    <x v="2"/>
    <x v="0"/>
    <x v="0"/>
    <n v="1727"/>
    <n v="3"/>
    <x v="1"/>
    <n v="34"/>
    <n v="3"/>
    <x v="0"/>
    <x v="4"/>
    <x v="1"/>
    <s v="Single"/>
    <n v="5562"/>
    <n v="9697"/>
    <n v="6"/>
    <s v="Y"/>
    <s v="No"/>
    <n v="14"/>
    <n v="3"/>
    <n v="4"/>
    <n v="80"/>
    <n v="0"/>
    <n v="19"/>
    <n v="3"/>
    <n v="3"/>
    <n v="10"/>
    <n v="7"/>
    <n v="0"/>
    <n v="9"/>
  </r>
  <r>
    <n v="35"/>
    <x v="1"/>
    <x v="1"/>
    <x v="1"/>
    <s v="Travel_Rarely"/>
    <n v="1370"/>
    <x v="1"/>
    <n v="27"/>
    <x v="2"/>
    <x v="0"/>
    <x v="0"/>
    <n v="1728"/>
    <n v="4"/>
    <x v="1"/>
    <n v="49"/>
    <n v="3"/>
    <x v="0"/>
    <x v="3"/>
    <x v="2"/>
    <s v="Married"/>
    <n v="6883"/>
    <n v="5151"/>
    <n v="2"/>
    <s v="Y"/>
    <s v="No"/>
    <n v="16"/>
    <n v="3"/>
    <n v="2"/>
    <n v="80"/>
    <n v="1"/>
    <n v="17"/>
    <n v="3"/>
    <n v="3"/>
    <n v="7"/>
    <n v="7"/>
    <n v="0"/>
    <n v="7"/>
  </r>
  <r>
    <n v="30"/>
    <x v="1"/>
    <x v="1"/>
    <x v="1"/>
    <s v="Travel_Rarely"/>
    <n v="793"/>
    <x v="1"/>
    <n v="16"/>
    <x v="1"/>
    <x v="0"/>
    <x v="0"/>
    <n v="1729"/>
    <n v="2"/>
    <x v="1"/>
    <n v="33"/>
    <n v="3"/>
    <x v="1"/>
    <x v="1"/>
    <x v="0"/>
    <s v="Married"/>
    <n v="2862"/>
    <n v="3811"/>
    <n v="1"/>
    <s v="Y"/>
    <s v="No"/>
    <n v="12"/>
    <n v="3"/>
    <n v="2"/>
    <n v="80"/>
    <n v="1"/>
    <n v="10"/>
    <n v="2"/>
    <n v="2"/>
    <n v="10"/>
    <n v="0"/>
    <n v="0"/>
    <n v="8"/>
  </r>
  <r>
    <n v="47"/>
    <x v="0"/>
    <x v="1"/>
    <x v="1"/>
    <s v="Non-Travel"/>
    <n v="543"/>
    <x v="0"/>
    <n v="2"/>
    <x v="2"/>
    <x v="3"/>
    <x v="0"/>
    <n v="1731"/>
    <n v="3"/>
    <x v="1"/>
    <n v="87"/>
    <n v="3"/>
    <x v="0"/>
    <x v="0"/>
    <x v="1"/>
    <s v="Married"/>
    <n v="4978"/>
    <n v="3536"/>
    <n v="7"/>
    <s v="Y"/>
    <s v="No"/>
    <n v="11"/>
    <n v="3"/>
    <n v="4"/>
    <n v="80"/>
    <n v="1"/>
    <n v="4"/>
    <n v="3"/>
    <n v="1"/>
    <n v="1"/>
    <n v="0"/>
    <n v="0"/>
    <n v="0"/>
  </r>
  <r>
    <n v="46"/>
    <x v="0"/>
    <x v="1"/>
    <x v="1"/>
    <s v="Travel_Rarely"/>
    <n v="1277"/>
    <x v="0"/>
    <n v="2"/>
    <x v="3"/>
    <x v="0"/>
    <x v="0"/>
    <n v="1732"/>
    <n v="3"/>
    <x v="1"/>
    <n v="74"/>
    <n v="3"/>
    <x v="2"/>
    <x v="0"/>
    <x v="0"/>
    <s v="Divorced"/>
    <n v="10368"/>
    <n v="5596"/>
    <n v="4"/>
    <s v="Y"/>
    <s v="Yes"/>
    <n v="12"/>
    <n v="3"/>
    <n v="2"/>
    <n v="80"/>
    <n v="1"/>
    <n v="13"/>
    <n v="5"/>
    <n v="2"/>
    <n v="10"/>
    <n v="6"/>
    <n v="0"/>
    <n v="3"/>
  </r>
  <r>
    <n v="36"/>
    <x v="1"/>
    <x v="0"/>
    <x v="0"/>
    <s v="Travel_Rarely"/>
    <n v="1456"/>
    <x v="0"/>
    <n v="13"/>
    <x v="4"/>
    <x v="3"/>
    <x v="0"/>
    <n v="1733"/>
    <n v="2"/>
    <x v="1"/>
    <n v="96"/>
    <n v="2"/>
    <x v="0"/>
    <x v="0"/>
    <x v="3"/>
    <s v="Divorced"/>
    <n v="6134"/>
    <n v="8658"/>
    <n v="5"/>
    <s v="Y"/>
    <s v="Yes"/>
    <n v="13"/>
    <n v="3"/>
    <n v="2"/>
    <n v="80"/>
    <n v="3"/>
    <n v="16"/>
    <n v="3"/>
    <n v="3"/>
    <n v="2"/>
    <n v="2"/>
    <n v="2"/>
    <n v="2"/>
  </r>
  <r>
    <n v="32"/>
    <x v="1"/>
    <x v="0"/>
    <x v="0"/>
    <s v="Travel_Rarely"/>
    <n v="964"/>
    <x v="0"/>
    <n v="1"/>
    <x v="0"/>
    <x v="0"/>
    <x v="0"/>
    <n v="1734"/>
    <n v="1"/>
    <x v="1"/>
    <n v="34"/>
    <n v="1"/>
    <x v="0"/>
    <x v="0"/>
    <x v="1"/>
    <s v="Single"/>
    <n v="6735"/>
    <n v="12147"/>
    <n v="6"/>
    <s v="Y"/>
    <s v="No"/>
    <n v="15"/>
    <n v="3"/>
    <n v="2"/>
    <n v="80"/>
    <n v="0"/>
    <n v="10"/>
    <n v="2"/>
    <n v="3"/>
    <n v="0"/>
    <n v="0"/>
    <n v="0"/>
    <n v="0"/>
  </r>
  <r>
    <n v="23"/>
    <x v="2"/>
    <x v="1"/>
    <x v="1"/>
    <s v="Travel_Rarely"/>
    <n v="160"/>
    <x v="1"/>
    <n v="4"/>
    <x v="1"/>
    <x v="2"/>
    <x v="0"/>
    <n v="1735"/>
    <n v="3"/>
    <x v="0"/>
    <n v="51"/>
    <n v="3"/>
    <x v="1"/>
    <x v="2"/>
    <x v="1"/>
    <s v="Single"/>
    <n v="3295"/>
    <n v="12862"/>
    <n v="1"/>
    <s v="Y"/>
    <s v="No"/>
    <n v="13"/>
    <n v="3"/>
    <n v="3"/>
    <n v="80"/>
    <n v="0"/>
    <n v="3"/>
    <n v="3"/>
    <n v="1"/>
    <n v="3"/>
    <n v="2"/>
    <n v="1"/>
    <n v="2"/>
  </r>
  <r>
    <n v="31"/>
    <x v="1"/>
    <x v="1"/>
    <x v="1"/>
    <s v="Travel_Frequently"/>
    <n v="163"/>
    <x v="1"/>
    <n v="24"/>
    <x v="1"/>
    <x v="4"/>
    <x v="0"/>
    <n v="1736"/>
    <n v="4"/>
    <x v="0"/>
    <n v="30"/>
    <n v="3"/>
    <x v="0"/>
    <x v="3"/>
    <x v="0"/>
    <s v="Single"/>
    <n v="5238"/>
    <n v="6670"/>
    <n v="2"/>
    <s v="Y"/>
    <s v="No"/>
    <n v="20"/>
    <n v="4"/>
    <n v="4"/>
    <n v="80"/>
    <n v="0"/>
    <n v="9"/>
    <n v="3"/>
    <n v="2"/>
    <n v="5"/>
    <n v="4"/>
    <n v="1"/>
    <n v="4"/>
  </r>
  <r>
    <n v="39"/>
    <x v="1"/>
    <x v="1"/>
    <x v="1"/>
    <s v="Non-Travel"/>
    <n v="792"/>
    <x v="1"/>
    <n v="1"/>
    <x v="3"/>
    <x v="0"/>
    <x v="0"/>
    <n v="1737"/>
    <n v="4"/>
    <x v="1"/>
    <n v="77"/>
    <n v="3"/>
    <x v="0"/>
    <x v="2"/>
    <x v="0"/>
    <s v="Married"/>
    <n v="6472"/>
    <n v="8989"/>
    <n v="1"/>
    <s v="Y"/>
    <s v="Yes"/>
    <n v="15"/>
    <n v="3"/>
    <n v="4"/>
    <n v="80"/>
    <n v="1"/>
    <n v="9"/>
    <n v="2"/>
    <n v="3"/>
    <n v="9"/>
    <n v="8"/>
    <n v="5"/>
    <n v="8"/>
  </r>
  <r>
    <n v="32"/>
    <x v="1"/>
    <x v="1"/>
    <x v="1"/>
    <s v="Travel_Rarely"/>
    <n v="371"/>
    <x v="0"/>
    <n v="19"/>
    <x v="3"/>
    <x v="0"/>
    <x v="0"/>
    <n v="1739"/>
    <n v="4"/>
    <x v="1"/>
    <n v="80"/>
    <n v="1"/>
    <x v="2"/>
    <x v="0"/>
    <x v="2"/>
    <s v="Married"/>
    <n v="9610"/>
    <n v="3840"/>
    <n v="3"/>
    <s v="Y"/>
    <s v="No"/>
    <n v="13"/>
    <n v="3"/>
    <n v="3"/>
    <n v="80"/>
    <n v="1"/>
    <n v="10"/>
    <n v="2"/>
    <n v="1"/>
    <n v="4"/>
    <n v="3"/>
    <n v="0"/>
    <n v="2"/>
  </r>
  <r>
    <n v="40"/>
    <x v="1"/>
    <x v="1"/>
    <x v="1"/>
    <s v="Travel_Rarely"/>
    <n v="611"/>
    <x v="0"/>
    <n v="7"/>
    <x v="2"/>
    <x v="2"/>
    <x v="0"/>
    <n v="1740"/>
    <n v="2"/>
    <x v="1"/>
    <n v="88"/>
    <n v="3"/>
    <x v="4"/>
    <x v="5"/>
    <x v="1"/>
    <s v="Single"/>
    <n v="19833"/>
    <n v="4349"/>
    <n v="1"/>
    <s v="Y"/>
    <s v="No"/>
    <n v="14"/>
    <n v="3"/>
    <n v="2"/>
    <n v="80"/>
    <n v="0"/>
    <n v="21"/>
    <n v="3"/>
    <n v="2"/>
    <n v="21"/>
    <n v="8"/>
    <n v="12"/>
    <n v="8"/>
  </r>
  <r>
    <n v="45"/>
    <x v="0"/>
    <x v="1"/>
    <x v="1"/>
    <s v="Travel_Rarely"/>
    <n v="176"/>
    <x v="2"/>
    <n v="4"/>
    <x v="3"/>
    <x v="0"/>
    <x v="0"/>
    <n v="1744"/>
    <n v="3"/>
    <x v="0"/>
    <n v="56"/>
    <n v="1"/>
    <x v="2"/>
    <x v="8"/>
    <x v="2"/>
    <s v="Married"/>
    <n v="9756"/>
    <n v="6595"/>
    <n v="4"/>
    <s v="Y"/>
    <s v="No"/>
    <n v="21"/>
    <n v="4"/>
    <n v="3"/>
    <n v="80"/>
    <n v="2"/>
    <n v="9"/>
    <n v="2"/>
    <n v="4"/>
    <n v="5"/>
    <n v="0"/>
    <n v="0"/>
    <n v="3"/>
  </r>
  <r>
    <n v="30"/>
    <x v="1"/>
    <x v="1"/>
    <x v="1"/>
    <s v="Travel_Frequently"/>
    <n v="1312"/>
    <x v="1"/>
    <n v="2"/>
    <x v="2"/>
    <x v="4"/>
    <x v="0"/>
    <n v="1745"/>
    <n v="4"/>
    <x v="0"/>
    <n v="78"/>
    <n v="2"/>
    <x v="1"/>
    <x v="1"/>
    <x v="3"/>
    <s v="Single"/>
    <n v="4968"/>
    <n v="26427"/>
    <n v="0"/>
    <s v="Y"/>
    <s v="No"/>
    <n v="16"/>
    <n v="3"/>
    <n v="4"/>
    <n v="80"/>
    <n v="0"/>
    <n v="10"/>
    <n v="2"/>
    <n v="3"/>
    <n v="9"/>
    <n v="7"/>
    <n v="0"/>
    <n v="7"/>
  </r>
  <r>
    <n v="24"/>
    <x v="2"/>
    <x v="1"/>
    <x v="1"/>
    <s v="Travel_Frequently"/>
    <n v="897"/>
    <x v="2"/>
    <n v="10"/>
    <x v="3"/>
    <x v="2"/>
    <x v="0"/>
    <n v="1746"/>
    <n v="1"/>
    <x v="1"/>
    <n v="59"/>
    <n v="3"/>
    <x v="1"/>
    <x v="8"/>
    <x v="0"/>
    <s v="Married"/>
    <n v="2145"/>
    <n v="2097"/>
    <n v="0"/>
    <s v="Y"/>
    <s v="No"/>
    <n v="14"/>
    <n v="3"/>
    <n v="4"/>
    <n v="80"/>
    <n v="1"/>
    <n v="3"/>
    <n v="2"/>
    <n v="3"/>
    <n v="2"/>
    <n v="2"/>
    <n v="2"/>
    <n v="1"/>
  </r>
  <r>
    <n v="30"/>
    <x v="1"/>
    <x v="0"/>
    <x v="0"/>
    <s v="Travel_Frequently"/>
    <n v="600"/>
    <x v="2"/>
    <n v="8"/>
    <x v="3"/>
    <x v="5"/>
    <x v="0"/>
    <n v="1747"/>
    <n v="3"/>
    <x v="0"/>
    <n v="66"/>
    <n v="2"/>
    <x v="1"/>
    <x v="8"/>
    <x v="0"/>
    <s v="Divorced"/>
    <n v="2180"/>
    <n v="9732"/>
    <n v="6"/>
    <s v="Y"/>
    <s v="No"/>
    <n v="11"/>
    <n v="3"/>
    <n v="3"/>
    <n v="80"/>
    <n v="1"/>
    <n v="6"/>
    <n v="0"/>
    <n v="2"/>
    <n v="4"/>
    <n v="2"/>
    <n v="1"/>
    <n v="2"/>
  </r>
  <r>
    <n v="31"/>
    <x v="1"/>
    <x v="1"/>
    <x v="1"/>
    <s v="Travel_Rarely"/>
    <n v="1003"/>
    <x v="0"/>
    <n v="5"/>
    <x v="3"/>
    <x v="4"/>
    <x v="0"/>
    <n v="1749"/>
    <n v="1"/>
    <x v="1"/>
    <n v="51"/>
    <n v="3"/>
    <x v="0"/>
    <x v="0"/>
    <x v="2"/>
    <s v="Married"/>
    <n v="8346"/>
    <n v="20943"/>
    <n v="1"/>
    <s v="Y"/>
    <s v="No"/>
    <n v="19"/>
    <n v="3"/>
    <n v="3"/>
    <n v="80"/>
    <n v="1"/>
    <n v="6"/>
    <n v="3"/>
    <n v="3"/>
    <n v="5"/>
    <n v="2"/>
    <n v="0"/>
    <n v="2"/>
  </r>
  <r>
    <n v="27"/>
    <x v="2"/>
    <x v="1"/>
    <x v="1"/>
    <s v="Travel_Rarely"/>
    <n v="1054"/>
    <x v="1"/>
    <n v="8"/>
    <x v="3"/>
    <x v="2"/>
    <x v="0"/>
    <n v="1751"/>
    <n v="3"/>
    <x v="0"/>
    <n v="67"/>
    <n v="3"/>
    <x v="1"/>
    <x v="1"/>
    <x v="0"/>
    <s v="Single"/>
    <n v="3445"/>
    <n v="6152"/>
    <n v="1"/>
    <s v="Y"/>
    <s v="No"/>
    <n v="11"/>
    <n v="3"/>
    <n v="3"/>
    <n v="80"/>
    <n v="0"/>
    <n v="6"/>
    <n v="5"/>
    <n v="2"/>
    <n v="6"/>
    <n v="2"/>
    <n v="1"/>
    <n v="4"/>
  </r>
  <r>
    <n v="29"/>
    <x v="2"/>
    <x v="0"/>
    <x v="0"/>
    <s v="Travel_Rarely"/>
    <n v="428"/>
    <x v="0"/>
    <n v="9"/>
    <x v="3"/>
    <x v="3"/>
    <x v="0"/>
    <n v="1752"/>
    <n v="2"/>
    <x v="0"/>
    <n v="52"/>
    <n v="1"/>
    <x v="1"/>
    <x v="6"/>
    <x v="1"/>
    <s v="Single"/>
    <n v="2760"/>
    <n v="14630"/>
    <n v="1"/>
    <s v="Y"/>
    <s v="No"/>
    <n v="13"/>
    <n v="3"/>
    <n v="3"/>
    <n v="80"/>
    <n v="0"/>
    <n v="2"/>
    <n v="3"/>
    <n v="3"/>
    <n v="2"/>
    <n v="2"/>
    <n v="2"/>
    <n v="2"/>
  </r>
  <r>
    <n v="29"/>
    <x v="2"/>
    <x v="1"/>
    <x v="1"/>
    <s v="Travel_Frequently"/>
    <n v="461"/>
    <x v="1"/>
    <n v="1"/>
    <x v="3"/>
    <x v="0"/>
    <x v="0"/>
    <n v="1753"/>
    <n v="4"/>
    <x v="1"/>
    <n v="70"/>
    <n v="4"/>
    <x v="0"/>
    <x v="4"/>
    <x v="2"/>
    <s v="Single"/>
    <n v="6294"/>
    <n v="23060"/>
    <n v="8"/>
    <s v="Y"/>
    <s v="Yes"/>
    <n v="12"/>
    <n v="3"/>
    <n v="4"/>
    <n v="80"/>
    <n v="0"/>
    <n v="10"/>
    <n v="5"/>
    <n v="4"/>
    <n v="3"/>
    <n v="2"/>
    <n v="0"/>
    <n v="2"/>
  </r>
  <r>
    <n v="30"/>
    <x v="1"/>
    <x v="1"/>
    <x v="1"/>
    <s v="Travel_Rarely"/>
    <n v="979"/>
    <x v="0"/>
    <n v="15"/>
    <x v="0"/>
    <x v="3"/>
    <x v="0"/>
    <n v="1754"/>
    <n v="3"/>
    <x v="1"/>
    <n v="94"/>
    <n v="2"/>
    <x v="2"/>
    <x v="0"/>
    <x v="3"/>
    <s v="Divorced"/>
    <n v="7140"/>
    <n v="3088"/>
    <n v="2"/>
    <s v="Y"/>
    <s v="No"/>
    <n v="11"/>
    <n v="3"/>
    <n v="1"/>
    <n v="80"/>
    <n v="1"/>
    <n v="12"/>
    <n v="2"/>
    <n v="3"/>
    <n v="7"/>
    <n v="7"/>
    <n v="1"/>
    <n v="7"/>
  </r>
  <r>
    <n v="34"/>
    <x v="1"/>
    <x v="1"/>
    <x v="1"/>
    <s v="Travel_Rarely"/>
    <n v="181"/>
    <x v="1"/>
    <n v="2"/>
    <x v="2"/>
    <x v="2"/>
    <x v="0"/>
    <n v="1755"/>
    <n v="4"/>
    <x v="1"/>
    <n v="97"/>
    <n v="4"/>
    <x v="1"/>
    <x v="1"/>
    <x v="0"/>
    <s v="Married"/>
    <n v="2932"/>
    <n v="5586"/>
    <n v="0"/>
    <s v="Y"/>
    <s v="Yes"/>
    <n v="14"/>
    <n v="3"/>
    <n v="1"/>
    <n v="80"/>
    <n v="3"/>
    <n v="6"/>
    <n v="3"/>
    <n v="3"/>
    <n v="5"/>
    <n v="0"/>
    <n v="1"/>
    <n v="2"/>
  </r>
  <r>
    <n v="33"/>
    <x v="1"/>
    <x v="1"/>
    <x v="1"/>
    <s v="Non-Travel"/>
    <n v="1283"/>
    <x v="0"/>
    <n v="2"/>
    <x v="3"/>
    <x v="3"/>
    <x v="0"/>
    <n v="1756"/>
    <n v="4"/>
    <x v="0"/>
    <n v="62"/>
    <n v="3"/>
    <x v="0"/>
    <x v="0"/>
    <x v="1"/>
    <s v="Single"/>
    <n v="5147"/>
    <n v="10697"/>
    <n v="8"/>
    <s v="Y"/>
    <s v="No"/>
    <n v="15"/>
    <n v="3"/>
    <n v="4"/>
    <n v="80"/>
    <n v="0"/>
    <n v="13"/>
    <n v="2"/>
    <n v="2"/>
    <n v="11"/>
    <n v="7"/>
    <n v="1"/>
    <n v="7"/>
  </r>
  <r>
    <n v="49"/>
    <x v="0"/>
    <x v="1"/>
    <x v="1"/>
    <s v="Travel_Rarely"/>
    <n v="1313"/>
    <x v="0"/>
    <n v="11"/>
    <x v="2"/>
    <x v="3"/>
    <x v="0"/>
    <n v="1757"/>
    <n v="4"/>
    <x v="0"/>
    <n v="80"/>
    <n v="3"/>
    <x v="0"/>
    <x v="0"/>
    <x v="0"/>
    <s v="Single"/>
    <n v="4507"/>
    <n v="8191"/>
    <n v="3"/>
    <s v="Y"/>
    <s v="No"/>
    <n v="12"/>
    <n v="3"/>
    <n v="3"/>
    <n v="80"/>
    <n v="0"/>
    <n v="8"/>
    <n v="1"/>
    <n v="4"/>
    <n v="5"/>
    <n v="1"/>
    <n v="0"/>
    <n v="4"/>
  </r>
  <r>
    <n v="33"/>
    <x v="1"/>
    <x v="0"/>
    <x v="0"/>
    <s v="Travel_Rarely"/>
    <n v="211"/>
    <x v="0"/>
    <n v="16"/>
    <x v="3"/>
    <x v="0"/>
    <x v="0"/>
    <n v="1758"/>
    <n v="1"/>
    <x v="0"/>
    <n v="74"/>
    <n v="3"/>
    <x v="2"/>
    <x v="0"/>
    <x v="3"/>
    <s v="Single"/>
    <n v="8564"/>
    <n v="10092"/>
    <n v="2"/>
    <s v="Y"/>
    <s v="Yes"/>
    <n v="20"/>
    <n v="4"/>
    <n v="3"/>
    <n v="80"/>
    <n v="0"/>
    <n v="11"/>
    <n v="2"/>
    <n v="2"/>
    <n v="0"/>
    <n v="0"/>
    <n v="0"/>
    <n v="0"/>
  </r>
  <r>
    <n v="38"/>
    <x v="1"/>
    <x v="1"/>
    <x v="1"/>
    <s v="Travel_Frequently"/>
    <n v="594"/>
    <x v="1"/>
    <n v="2"/>
    <x v="0"/>
    <x v="2"/>
    <x v="0"/>
    <n v="1760"/>
    <n v="3"/>
    <x v="0"/>
    <n v="75"/>
    <n v="2"/>
    <x v="1"/>
    <x v="2"/>
    <x v="1"/>
    <s v="Married"/>
    <n v="2468"/>
    <n v="15963"/>
    <n v="4"/>
    <s v="Y"/>
    <s v="No"/>
    <n v="14"/>
    <n v="3"/>
    <n v="2"/>
    <n v="80"/>
    <n v="1"/>
    <n v="9"/>
    <n v="4"/>
    <n v="2"/>
    <n v="6"/>
    <n v="1"/>
    <n v="0"/>
    <n v="5"/>
  </r>
  <r>
    <n v="31"/>
    <x v="1"/>
    <x v="0"/>
    <x v="0"/>
    <s v="Travel_Rarely"/>
    <n v="1079"/>
    <x v="0"/>
    <n v="16"/>
    <x v="2"/>
    <x v="3"/>
    <x v="0"/>
    <n v="1761"/>
    <n v="1"/>
    <x v="1"/>
    <n v="70"/>
    <n v="3"/>
    <x v="2"/>
    <x v="0"/>
    <x v="2"/>
    <s v="Married"/>
    <n v="8161"/>
    <n v="19002"/>
    <n v="2"/>
    <s v="Y"/>
    <s v="No"/>
    <n v="13"/>
    <n v="3"/>
    <n v="1"/>
    <n v="80"/>
    <n v="3"/>
    <n v="10"/>
    <n v="2"/>
    <n v="3"/>
    <n v="1"/>
    <n v="0"/>
    <n v="0"/>
    <n v="0"/>
  </r>
  <r>
    <n v="29"/>
    <x v="2"/>
    <x v="1"/>
    <x v="1"/>
    <s v="Travel_Rarely"/>
    <n v="590"/>
    <x v="1"/>
    <n v="4"/>
    <x v="3"/>
    <x v="4"/>
    <x v="0"/>
    <n v="1762"/>
    <n v="4"/>
    <x v="0"/>
    <n v="91"/>
    <n v="2"/>
    <x v="1"/>
    <x v="1"/>
    <x v="3"/>
    <s v="Divorced"/>
    <n v="2109"/>
    <n v="10007"/>
    <n v="1"/>
    <s v="Y"/>
    <s v="No"/>
    <n v="13"/>
    <n v="3"/>
    <n v="3"/>
    <n v="80"/>
    <n v="1"/>
    <n v="1"/>
    <n v="2"/>
    <n v="3"/>
    <n v="1"/>
    <n v="0"/>
    <n v="0"/>
    <n v="0"/>
  </r>
  <r>
    <n v="30"/>
    <x v="1"/>
    <x v="1"/>
    <x v="1"/>
    <s v="Travel_Rarely"/>
    <n v="305"/>
    <x v="1"/>
    <n v="16"/>
    <x v="3"/>
    <x v="0"/>
    <x v="0"/>
    <n v="1763"/>
    <n v="3"/>
    <x v="1"/>
    <n v="58"/>
    <n v="4"/>
    <x v="0"/>
    <x v="4"/>
    <x v="2"/>
    <s v="Married"/>
    <n v="5294"/>
    <n v="9128"/>
    <n v="3"/>
    <s v="Y"/>
    <s v="No"/>
    <n v="16"/>
    <n v="3"/>
    <n v="3"/>
    <n v="80"/>
    <n v="1"/>
    <n v="10"/>
    <n v="3"/>
    <n v="3"/>
    <n v="7"/>
    <n v="0"/>
    <n v="1"/>
    <n v="7"/>
  </r>
  <r>
    <n v="32"/>
    <x v="1"/>
    <x v="1"/>
    <x v="1"/>
    <s v="Non-Travel"/>
    <n v="953"/>
    <x v="1"/>
    <n v="5"/>
    <x v="2"/>
    <x v="4"/>
    <x v="0"/>
    <n v="1764"/>
    <n v="2"/>
    <x v="1"/>
    <n v="65"/>
    <n v="3"/>
    <x v="1"/>
    <x v="1"/>
    <x v="1"/>
    <s v="Single"/>
    <n v="2718"/>
    <n v="17674"/>
    <n v="2"/>
    <s v="Y"/>
    <s v="No"/>
    <n v="14"/>
    <n v="3"/>
    <n v="2"/>
    <n v="80"/>
    <n v="0"/>
    <n v="12"/>
    <n v="3"/>
    <n v="3"/>
    <n v="7"/>
    <n v="7"/>
    <n v="0"/>
    <n v="7"/>
  </r>
  <r>
    <n v="38"/>
    <x v="1"/>
    <x v="1"/>
    <x v="1"/>
    <s v="Travel_Rarely"/>
    <n v="833"/>
    <x v="1"/>
    <n v="18"/>
    <x v="3"/>
    <x v="2"/>
    <x v="0"/>
    <n v="1766"/>
    <n v="2"/>
    <x v="1"/>
    <n v="60"/>
    <n v="1"/>
    <x v="0"/>
    <x v="4"/>
    <x v="0"/>
    <s v="Married"/>
    <n v="5811"/>
    <n v="24539"/>
    <n v="3"/>
    <s v="Y"/>
    <s v="Yes"/>
    <n v="16"/>
    <n v="3"/>
    <n v="3"/>
    <n v="80"/>
    <n v="1"/>
    <n v="15"/>
    <n v="2"/>
    <n v="3"/>
    <n v="1"/>
    <n v="0"/>
    <n v="1"/>
    <n v="0"/>
  </r>
  <r>
    <n v="43"/>
    <x v="0"/>
    <x v="0"/>
    <x v="0"/>
    <s v="Travel_Frequently"/>
    <n v="807"/>
    <x v="1"/>
    <n v="17"/>
    <x v="3"/>
    <x v="4"/>
    <x v="0"/>
    <n v="1767"/>
    <n v="3"/>
    <x v="1"/>
    <n v="38"/>
    <n v="2"/>
    <x v="1"/>
    <x v="1"/>
    <x v="2"/>
    <s v="Married"/>
    <n v="2437"/>
    <n v="15587"/>
    <n v="9"/>
    <s v="Y"/>
    <s v="Yes"/>
    <n v="16"/>
    <n v="3"/>
    <n v="4"/>
    <n v="80"/>
    <n v="1"/>
    <n v="6"/>
    <n v="4"/>
    <n v="3"/>
    <n v="1"/>
    <n v="0"/>
    <n v="0"/>
    <n v="0"/>
  </r>
  <r>
    <n v="42"/>
    <x v="0"/>
    <x v="1"/>
    <x v="1"/>
    <s v="Travel_Rarely"/>
    <n v="855"/>
    <x v="1"/>
    <n v="12"/>
    <x v="3"/>
    <x v="2"/>
    <x v="0"/>
    <n v="1768"/>
    <n v="2"/>
    <x v="1"/>
    <n v="57"/>
    <n v="3"/>
    <x v="1"/>
    <x v="2"/>
    <x v="1"/>
    <s v="Divorced"/>
    <n v="2766"/>
    <n v="8952"/>
    <n v="8"/>
    <s v="Y"/>
    <s v="No"/>
    <n v="22"/>
    <n v="4"/>
    <n v="2"/>
    <n v="80"/>
    <n v="3"/>
    <n v="7"/>
    <n v="6"/>
    <n v="2"/>
    <n v="5"/>
    <n v="3"/>
    <n v="0"/>
    <n v="4"/>
  </r>
  <r>
    <n v="55"/>
    <x v="3"/>
    <x v="1"/>
    <x v="1"/>
    <s v="Travel_Rarely"/>
    <n v="478"/>
    <x v="1"/>
    <n v="2"/>
    <x v="3"/>
    <x v="2"/>
    <x v="0"/>
    <n v="1770"/>
    <n v="3"/>
    <x v="1"/>
    <n v="60"/>
    <n v="2"/>
    <x v="4"/>
    <x v="7"/>
    <x v="3"/>
    <s v="Married"/>
    <n v="19038"/>
    <n v="19805"/>
    <n v="8"/>
    <s v="Y"/>
    <s v="No"/>
    <n v="12"/>
    <n v="3"/>
    <n v="2"/>
    <n v="80"/>
    <n v="3"/>
    <n v="34"/>
    <n v="2"/>
    <n v="3"/>
    <n v="1"/>
    <n v="0"/>
    <n v="0"/>
    <n v="0"/>
  </r>
  <r>
    <n v="33"/>
    <x v="1"/>
    <x v="1"/>
    <x v="1"/>
    <s v="Non-Travel"/>
    <n v="775"/>
    <x v="1"/>
    <n v="4"/>
    <x v="3"/>
    <x v="4"/>
    <x v="0"/>
    <n v="1771"/>
    <n v="4"/>
    <x v="1"/>
    <n v="90"/>
    <n v="3"/>
    <x v="0"/>
    <x v="1"/>
    <x v="1"/>
    <s v="Divorced"/>
    <n v="3055"/>
    <n v="6194"/>
    <n v="5"/>
    <s v="Y"/>
    <s v="No"/>
    <n v="15"/>
    <n v="3"/>
    <n v="4"/>
    <n v="80"/>
    <n v="2"/>
    <n v="11"/>
    <n v="2"/>
    <n v="2"/>
    <n v="9"/>
    <n v="8"/>
    <n v="1"/>
    <n v="7"/>
  </r>
  <r>
    <n v="41"/>
    <x v="0"/>
    <x v="1"/>
    <x v="1"/>
    <s v="Travel_Rarely"/>
    <n v="548"/>
    <x v="1"/>
    <n v="9"/>
    <x v="2"/>
    <x v="0"/>
    <x v="0"/>
    <n v="1772"/>
    <n v="3"/>
    <x v="1"/>
    <n v="94"/>
    <n v="3"/>
    <x v="1"/>
    <x v="2"/>
    <x v="3"/>
    <s v="Divorced"/>
    <n v="2289"/>
    <n v="20520"/>
    <n v="1"/>
    <s v="Y"/>
    <s v="No"/>
    <n v="20"/>
    <n v="4"/>
    <n v="2"/>
    <n v="80"/>
    <n v="2"/>
    <n v="5"/>
    <n v="2"/>
    <n v="3"/>
    <n v="5"/>
    <n v="3"/>
    <n v="0"/>
    <n v="4"/>
  </r>
  <r>
    <n v="34"/>
    <x v="1"/>
    <x v="1"/>
    <x v="1"/>
    <s v="Non-Travel"/>
    <n v="1375"/>
    <x v="0"/>
    <n v="10"/>
    <x v="3"/>
    <x v="0"/>
    <x v="0"/>
    <n v="1774"/>
    <n v="4"/>
    <x v="1"/>
    <n v="87"/>
    <n v="3"/>
    <x v="0"/>
    <x v="0"/>
    <x v="2"/>
    <s v="Divorced"/>
    <n v="4001"/>
    <n v="12313"/>
    <n v="1"/>
    <s v="Y"/>
    <s v="Yes"/>
    <n v="14"/>
    <n v="3"/>
    <n v="3"/>
    <n v="80"/>
    <n v="1"/>
    <n v="15"/>
    <n v="3"/>
    <n v="3"/>
    <n v="15"/>
    <n v="14"/>
    <n v="0"/>
    <n v="7"/>
  </r>
  <r>
    <n v="53"/>
    <x v="3"/>
    <x v="1"/>
    <x v="1"/>
    <s v="Non-Travel"/>
    <n v="661"/>
    <x v="1"/>
    <n v="1"/>
    <x v="2"/>
    <x v="2"/>
    <x v="0"/>
    <n v="1775"/>
    <n v="1"/>
    <x v="0"/>
    <n v="60"/>
    <n v="2"/>
    <x v="3"/>
    <x v="3"/>
    <x v="2"/>
    <s v="Married"/>
    <n v="12965"/>
    <n v="22308"/>
    <n v="4"/>
    <s v="Y"/>
    <s v="Yes"/>
    <n v="20"/>
    <n v="4"/>
    <n v="4"/>
    <n v="80"/>
    <n v="3"/>
    <n v="27"/>
    <n v="2"/>
    <n v="2"/>
    <n v="3"/>
    <n v="2"/>
    <n v="0"/>
    <n v="2"/>
  </r>
  <r>
    <n v="43"/>
    <x v="0"/>
    <x v="1"/>
    <x v="1"/>
    <s v="Travel_Rarely"/>
    <n v="244"/>
    <x v="2"/>
    <n v="2"/>
    <x v="3"/>
    <x v="0"/>
    <x v="0"/>
    <n v="1778"/>
    <n v="2"/>
    <x v="1"/>
    <n v="97"/>
    <n v="3"/>
    <x v="1"/>
    <x v="8"/>
    <x v="0"/>
    <s v="Single"/>
    <n v="3539"/>
    <n v="5033"/>
    <n v="0"/>
    <s v="Y"/>
    <s v="No"/>
    <n v="13"/>
    <n v="3"/>
    <n v="2"/>
    <n v="80"/>
    <n v="0"/>
    <n v="10"/>
    <n v="5"/>
    <n v="3"/>
    <n v="9"/>
    <n v="7"/>
    <n v="1"/>
    <n v="8"/>
  </r>
  <r>
    <n v="34"/>
    <x v="1"/>
    <x v="1"/>
    <x v="1"/>
    <s v="Travel_Rarely"/>
    <n v="511"/>
    <x v="0"/>
    <n v="3"/>
    <x v="0"/>
    <x v="0"/>
    <x v="0"/>
    <n v="1779"/>
    <n v="4"/>
    <x v="0"/>
    <n v="32"/>
    <n v="1"/>
    <x v="0"/>
    <x v="0"/>
    <x v="0"/>
    <s v="Single"/>
    <n v="6029"/>
    <n v="25353"/>
    <n v="5"/>
    <s v="Y"/>
    <s v="No"/>
    <n v="12"/>
    <n v="3"/>
    <n v="1"/>
    <n v="80"/>
    <n v="0"/>
    <n v="6"/>
    <n v="3"/>
    <n v="3"/>
    <n v="2"/>
    <n v="2"/>
    <n v="2"/>
    <n v="2"/>
  </r>
  <r>
    <n v="21"/>
    <x v="2"/>
    <x v="0"/>
    <x v="0"/>
    <s v="Travel_Rarely"/>
    <n v="337"/>
    <x v="0"/>
    <n v="7"/>
    <x v="1"/>
    <x v="3"/>
    <x v="0"/>
    <n v="1780"/>
    <n v="2"/>
    <x v="1"/>
    <n v="31"/>
    <n v="3"/>
    <x v="1"/>
    <x v="6"/>
    <x v="1"/>
    <s v="Single"/>
    <n v="2679"/>
    <n v="4567"/>
    <n v="1"/>
    <s v="Y"/>
    <s v="No"/>
    <n v="13"/>
    <n v="3"/>
    <n v="2"/>
    <n v="80"/>
    <n v="0"/>
    <n v="1"/>
    <n v="3"/>
    <n v="3"/>
    <n v="1"/>
    <n v="0"/>
    <n v="1"/>
    <n v="0"/>
  </r>
  <r>
    <n v="38"/>
    <x v="1"/>
    <x v="1"/>
    <x v="1"/>
    <s v="Travel_Rarely"/>
    <n v="1153"/>
    <x v="1"/>
    <n v="6"/>
    <x v="0"/>
    <x v="1"/>
    <x v="0"/>
    <n v="1782"/>
    <n v="4"/>
    <x v="0"/>
    <n v="40"/>
    <n v="2"/>
    <x v="1"/>
    <x v="2"/>
    <x v="2"/>
    <s v="Married"/>
    <n v="3702"/>
    <n v="16376"/>
    <n v="1"/>
    <s v="Y"/>
    <s v="No"/>
    <n v="11"/>
    <n v="3"/>
    <n v="2"/>
    <n v="80"/>
    <n v="1"/>
    <n v="5"/>
    <n v="3"/>
    <n v="3"/>
    <n v="5"/>
    <n v="4"/>
    <n v="0"/>
    <n v="4"/>
  </r>
  <r>
    <n v="22"/>
    <x v="2"/>
    <x v="0"/>
    <x v="0"/>
    <s v="Travel_Rarely"/>
    <n v="1294"/>
    <x v="1"/>
    <n v="8"/>
    <x v="1"/>
    <x v="2"/>
    <x v="0"/>
    <n v="1783"/>
    <n v="3"/>
    <x v="0"/>
    <n v="79"/>
    <n v="3"/>
    <x v="1"/>
    <x v="2"/>
    <x v="3"/>
    <s v="Married"/>
    <n v="2398"/>
    <n v="15999"/>
    <n v="1"/>
    <s v="Y"/>
    <s v="Yes"/>
    <n v="17"/>
    <n v="3"/>
    <n v="3"/>
    <n v="80"/>
    <n v="0"/>
    <n v="1"/>
    <n v="6"/>
    <n v="3"/>
    <n v="1"/>
    <n v="0"/>
    <n v="0"/>
    <n v="0"/>
  </r>
  <r>
    <n v="31"/>
    <x v="1"/>
    <x v="1"/>
    <x v="1"/>
    <s v="Travel_Rarely"/>
    <n v="196"/>
    <x v="0"/>
    <n v="29"/>
    <x v="2"/>
    <x v="3"/>
    <x v="0"/>
    <n v="1784"/>
    <n v="1"/>
    <x v="0"/>
    <n v="91"/>
    <n v="2"/>
    <x v="0"/>
    <x v="0"/>
    <x v="0"/>
    <s v="Married"/>
    <n v="5468"/>
    <n v="13402"/>
    <n v="1"/>
    <s v="Y"/>
    <s v="No"/>
    <n v="14"/>
    <n v="3"/>
    <n v="1"/>
    <n v="80"/>
    <n v="2"/>
    <n v="13"/>
    <n v="3"/>
    <n v="3"/>
    <n v="12"/>
    <n v="7"/>
    <n v="5"/>
    <n v="7"/>
  </r>
  <r>
    <n v="51"/>
    <x v="3"/>
    <x v="1"/>
    <x v="1"/>
    <s v="Travel_Rarely"/>
    <n v="942"/>
    <x v="1"/>
    <n v="3"/>
    <x v="3"/>
    <x v="4"/>
    <x v="0"/>
    <n v="1786"/>
    <n v="1"/>
    <x v="0"/>
    <n v="53"/>
    <n v="3"/>
    <x v="2"/>
    <x v="5"/>
    <x v="2"/>
    <s v="Married"/>
    <n v="13116"/>
    <n v="22984"/>
    <n v="2"/>
    <s v="Y"/>
    <s v="No"/>
    <n v="11"/>
    <n v="3"/>
    <n v="4"/>
    <n v="80"/>
    <n v="0"/>
    <n v="15"/>
    <n v="2"/>
    <n v="3"/>
    <n v="2"/>
    <n v="2"/>
    <n v="2"/>
    <n v="2"/>
  </r>
  <r>
    <n v="37"/>
    <x v="1"/>
    <x v="1"/>
    <x v="1"/>
    <s v="Travel_Rarely"/>
    <n v="589"/>
    <x v="0"/>
    <n v="9"/>
    <x v="0"/>
    <x v="3"/>
    <x v="0"/>
    <n v="1787"/>
    <n v="2"/>
    <x v="1"/>
    <n v="46"/>
    <n v="2"/>
    <x v="0"/>
    <x v="0"/>
    <x v="1"/>
    <s v="Married"/>
    <n v="4189"/>
    <n v="8800"/>
    <n v="1"/>
    <s v="Y"/>
    <s v="No"/>
    <n v="14"/>
    <n v="3"/>
    <n v="1"/>
    <n v="80"/>
    <n v="2"/>
    <n v="5"/>
    <n v="2"/>
    <n v="3"/>
    <n v="5"/>
    <n v="2"/>
    <n v="0"/>
    <n v="3"/>
  </r>
  <r>
    <n v="46"/>
    <x v="0"/>
    <x v="1"/>
    <x v="1"/>
    <s v="Travel_Rarely"/>
    <n v="734"/>
    <x v="1"/>
    <n v="2"/>
    <x v="2"/>
    <x v="2"/>
    <x v="0"/>
    <n v="1789"/>
    <n v="3"/>
    <x v="1"/>
    <n v="46"/>
    <n v="3"/>
    <x v="4"/>
    <x v="7"/>
    <x v="0"/>
    <s v="Divorced"/>
    <n v="19328"/>
    <n v="14218"/>
    <n v="7"/>
    <s v="Y"/>
    <s v="Yes"/>
    <n v="17"/>
    <n v="3"/>
    <n v="3"/>
    <n v="80"/>
    <n v="1"/>
    <n v="24"/>
    <n v="3"/>
    <n v="3"/>
    <n v="2"/>
    <n v="1"/>
    <n v="2"/>
    <n v="2"/>
  </r>
  <r>
    <n v="36"/>
    <x v="1"/>
    <x v="1"/>
    <x v="1"/>
    <s v="Travel_Rarely"/>
    <n v="1383"/>
    <x v="1"/>
    <n v="10"/>
    <x v="3"/>
    <x v="0"/>
    <x v="0"/>
    <n v="1790"/>
    <n v="4"/>
    <x v="1"/>
    <n v="90"/>
    <n v="3"/>
    <x v="2"/>
    <x v="4"/>
    <x v="3"/>
    <s v="Married"/>
    <n v="8321"/>
    <n v="25949"/>
    <n v="7"/>
    <s v="Y"/>
    <s v="Yes"/>
    <n v="13"/>
    <n v="3"/>
    <n v="4"/>
    <n v="80"/>
    <n v="1"/>
    <n v="15"/>
    <n v="1"/>
    <n v="3"/>
    <n v="12"/>
    <n v="8"/>
    <n v="5"/>
    <n v="7"/>
  </r>
  <r>
    <n v="44"/>
    <x v="0"/>
    <x v="0"/>
    <x v="0"/>
    <s v="Travel_Frequently"/>
    <n v="429"/>
    <x v="1"/>
    <n v="1"/>
    <x v="0"/>
    <x v="2"/>
    <x v="0"/>
    <n v="1792"/>
    <n v="3"/>
    <x v="1"/>
    <n v="99"/>
    <n v="3"/>
    <x v="1"/>
    <x v="1"/>
    <x v="1"/>
    <s v="Divorced"/>
    <n v="2342"/>
    <n v="11092"/>
    <n v="1"/>
    <s v="Y"/>
    <s v="Yes"/>
    <n v="12"/>
    <n v="3"/>
    <n v="3"/>
    <n v="80"/>
    <n v="3"/>
    <n v="6"/>
    <n v="2"/>
    <n v="2"/>
    <n v="5"/>
    <n v="3"/>
    <n v="2"/>
    <n v="3"/>
  </r>
  <r>
    <n v="37"/>
    <x v="1"/>
    <x v="1"/>
    <x v="1"/>
    <s v="Travel_Rarely"/>
    <n v="1239"/>
    <x v="2"/>
    <n v="8"/>
    <x v="0"/>
    <x v="1"/>
    <x v="0"/>
    <n v="1794"/>
    <n v="3"/>
    <x v="1"/>
    <n v="89"/>
    <n v="3"/>
    <x v="0"/>
    <x v="8"/>
    <x v="1"/>
    <s v="Divorced"/>
    <n v="4071"/>
    <n v="12832"/>
    <n v="2"/>
    <s v="Y"/>
    <s v="No"/>
    <n v="13"/>
    <n v="3"/>
    <n v="3"/>
    <n v="80"/>
    <n v="0"/>
    <n v="19"/>
    <n v="4"/>
    <n v="2"/>
    <n v="10"/>
    <n v="0"/>
    <n v="4"/>
    <n v="7"/>
  </r>
  <r>
    <n v="35"/>
    <x v="1"/>
    <x v="0"/>
    <x v="0"/>
    <s v="Travel_Rarely"/>
    <n v="303"/>
    <x v="0"/>
    <n v="27"/>
    <x v="3"/>
    <x v="0"/>
    <x v="0"/>
    <n v="1797"/>
    <n v="3"/>
    <x v="1"/>
    <n v="84"/>
    <n v="3"/>
    <x v="0"/>
    <x v="0"/>
    <x v="0"/>
    <s v="Single"/>
    <n v="5813"/>
    <n v="13492"/>
    <n v="1"/>
    <s v="Y"/>
    <s v="Yes"/>
    <n v="18"/>
    <n v="3"/>
    <n v="4"/>
    <n v="80"/>
    <n v="0"/>
    <n v="10"/>
    <n v="2"/>
    <n v="3"/>
    <n v="10"/>
    <n v="7"/>
    <n v="7"/>
    <n v="7"/>
  </r>
  <r>
    <n v="33"/>
    <x v="1"/>
    <x v="1"/>
    <x v="1"/>
    <s v="Travel_Rarely"/>
    <n v="867"/>
    <x v="1"/>
    <n v="8"/>
    <x v="2"/>
    <x v="0"/>
    <x v="0"/>
    <n v="1798"/>
    <n v="4"/>
    <x v="1"/>
    <n v="90"/>
    <n v="4"/>
    <x v="1"/>
    <x v="1"/>
    <x v="3"/>
    <s v="Married"/>
    <n v="3143"/>
    <n v="6076"/>
    <n v="6"/>
    <s v="Y"/>
    <s v="No"/>
    <n v="19"/>
    <n v="3"/>
    <n v="2"/>
    <n v="80"/>
    <n v="1"/>
    <n v="14"/>
    <n v="1"/>
    <n v="3"/>
    <n v="10"/>
    <n v="8"/>
    <n v="7"/>
    <n v="6"/>
  </r>
  <r>
    <n v="28"/>
    <x v="2"/>
    <x v="1"/>
    <x v="1"/>
    <s v="Travel_Rarely"/>
    <n v="1181"/>
    <x v="1"/>
    <n v="1"/>
    <x v="3"/>
    <x v="0"/>
    <x v="0"/>
    <n v="1799"/>
    <n v="3"/>
    <x v="1"/>
    <n v="82"/>
    <n v="3"/>
    <x v="1"/>
    <x v="1"/>
    <x v="0"/>
    <s v="Married"/>
    <n v="2044"/>
    <n v="5531"/>
    <n v="1"/>
    <s v="Y"/>
    <s v="No"/>
    <n v="11"/>
    <n v="3"/>
    <n v="3"/>
    <n v="80"/>
    <n v="1"/>
    <n v="5"/>
    <n v="6"/>
    <n v="4"/>
    <n v="5"/>
    <n v="3"/>
    <n v="0"/>
    <n v="3"/>
  </r>
  <r>
    <n v="39"/>
    <x v="1"/>
    <x v="1"/>
    <x v="1"/>
    <s v="Travel_Rarely"/>
    <n v="1253"/>
    <x v="1"/>
    <n v="10"/>
    <x v="1"/>
    <x v="2"/>
    <x v="0"/>
    <n v="1800"/>
    <n v="3"/>
    <x v="1"/>
    <n v="65"/>
    <n v="3"/>
    <x v="2"/>
    <x v="7"/>
    <x v="2"/>
    <s v="Single"/>
    <n v="13464"/>
    <n v="7914"/>
    <n v="7"/>
    <s v="Y"/>
    <s v="No"/>
    <n v="21"/>
    <n v="4"/>
    <n v="3"/>
    <n v="80"/>
    <n v="0"/>
    <n v="9"/>
    <n v="3"/>
    <n v="3"/>
    <n v="4"/>
    <n v="3"/>
    <n v="2"/>
    <n v="2"/>
  </r>
  <r>
    <n v="46"/>
    <x v="0"/>
    <x v="1"/>
    <x v="1"/>
    <s v="Non-Travel"/>
    <n v="849"/>
    <x v="0"/>
    <n v="26"/>
    <x v="0"/>
    <x v="0"/>
    <x v="0"/>
    <n v="1801"/>
    <n v="2"/>
    <x v="1"/>
    <n v="98"/>
    <n v="2"/>
    <x v="0"/>
    <x v="0"/>
    <x v="1"/>
    <s v="Single"/>
    <n v="7991"/>
    <n v="25166"/>
    <n v="8"/>
    <s v="Y"/>
    <s v="No"/>
    <n v="15"/>
    <n v="3"/>
    <n v="3"/>
    <n v="80"/>
    <n v="0"/>
    <n v="6"/>
    <n v="3"/>
    <n v="3"/>
    <n v="2"/>
    <n v="2"/>
    <n v="2"/>
    <n v="2"/>
  </r>
  <r>
    <n v="40"/>
    <x v="1"/>
    <x v="1"/>
    <x v="1"/>
    <s v="Travel_Rarely"/>
    <n v="616"/>
    <x v="1"/>
    <n v="2"/>
    <x v="0"/>
    <x v="0"/>
    <x v="0"/>
    <n v="1802"/>
    <n v="3"/>
    <x v="0"/>
    <n v="99"/>
    <n v="3"/>
    <x v="1"/>
    <x v="2"/>
    <x v="3"/>
    <s v="Married"/>
    <n v="3377"/>
    <n v="25605"/>
    <n v="4"/>
    <s v="Y"/>
    <s v="No"/>
    <n v="17"/>
    <n v="3"/>
    <n v="4"/>
    <n v="80"/>
    <n v="1"/>
    <n v="7"/>
    <n v="5"/>
    <n v="2"/>
    <n v="4"/>
    <n v="3"/>
    <n v="0"/>
    <n v="2"/>
  </r>
  <r>
    <n v="42"/>
    <x v="0"/>
    <x v="1"/>
    <x v="1"/>
    <s v="Travel_Rarely"/>
    <n v="1128"/>
    <x v="1"/>
    <n v="13"/>
    <x v="3"/>
    <x v="2"/>
    <x v="0"/>
    <n v="1803"/>
    <n v="2"/>
    <x v="1"/>
    <n v="95"/>
    <n v="4"/>
    <x v="0"/>
    <x v="4"/>
    <x v="3"/>
    <s v="Married"/>
    <n v="5538"/>
    <n v="5696"/>
    <n v="5"/>
    <s v="Y"/>
    <s v="No"/>
    <n v="18"/>
    <n v="3"/>
    <n v="3"/>
    <n v="80"/>
    <n v="2"/>
    <n v="10"/>
    <n v="2"/>
    <n v="2"/>
    <n v="0"/>
    <n v="0"/>
    <n v="0"/>
    <n v="0"/>
  </r>
  <r>
    <n v="35"/>
    <x v="1"/>
    <x v="1"/>
    <x v="1"/>
    <s v="Non-Travel"/>
    <n v="1180"/>
    <x v="1"/>
    <n v="2"/>
    <x v="0"/>
    <x v="2"/>
    <x v="0"/>
    <n v="1804"/>
    <n v="2"/>
    <x v="1"/>
    <n v="90"/>
    <n v="3"/>
    <x v="0"/>
    <x v="3"/>
    <x v="0"/>
    <s v="Divorced"/>
    <n v="5762"/>
    <n v="24442"/>
    <n v="2"/>
    <s v="Y"/>
    <s v="No"/>
    <n v="14"/>
    <n v="3"/>
    <n v="3"/>
    <n v="80"/>
    <n v="1"/>
    <n v="15"/>
    <n v="6"/>
    <n v="3"/>
    <n v="7"/>
    <n v="7"/>
    <n v="1"/>
    <n v="7"/>
  </r>
  <r>
    <n v="38"/>
    <x v="1"/>
    <x v="1"/>
    <x v="1"/>
    <s v="Non-Travel"/>
    <n v="1336"/>
    <x v="2"/>
    <n v="2"/>
    <x v="3"/>
    <x v="5"/>
    <x v="0"/>
    <n v="1805"/>
    <n v="1"/>
    <x v="1"/>
    <n v="100"/>
    <n v="3"/>
    <x v="1"/>
    <x v="8"/>
    <x v="1"/>
    <s v="Divorced"/>
    <n v="2592"/>
    <n v="7129"/>
    <n v="5"/>
    <s v="Y"/>
    <s v="No"/>
    <n v="13"/>
    <n v="3"/>
    <n v="4"/>
    <n v="80"/>
    <n v="3"/>
    <n v="13"/>
    <n v="3"/>
    <n v="3"/>
    <n v="11"/>
    <n v="10"/>
    <n v="3"/>
    <n v="8"/>
  </r>
  <r>
    <n v="34"/>
    <x v="1"/>
    <x v="0"/>
    <x v="0"/>
    <s v="Travel_Frequently"/>
    <n v="234"/>
    <x v="1"/>
    <n v="9"/>
    <x v="2"/>
    <x v="0"/>
    <x v="0"/>
    <n v="1807"/>
    <n v="4"/>
    <x v="1"/>
    <n v="93"/>
    <n v="3"/>
    <x v="0"/>
    <x v="2"/>
    <x v="3"/>
    <s v="Married"/>
    <n v="5346"/>
    <n v="6208"/>
    <n v="4"/>
    <s v="Y"/>
    <s v="No"/>
    <n v="17"/>
    <n v="3"/>
    <n v="3"/>
    <n v="80"/>
    <n v="1"/>
    <n v="11"/>
    <n v="3"/>
    <n v="2"/>
    <n v="7"/>
    <n v="1"/>
    <n v="0"/>
    <n v="7"/>
  </r>
  <r>
    <n v="37"/>
    <x v="1"/>
    <x v="0"/>
    <x v="0"/>
    <s v="Travel_Rarely"/>
    <n v="370"/>
    <x v="1"/>
    <n v="10"/>
    <x v="2"/>
    <x v="2"/>
    <x v="0"/>
    <n v="1809"/>
    <n v="4"/>
    <x v="1"/>
    <n v="58"/>
    <n v="3"/>
    <x v="0"/>
    <x v="3"/>
    <x v="3"/>
    <s v="Single"/>
    <n v="4213"/>
    <n v="4992"/>
    <n v="1"/>
    <s v="Y"/>
    <s v="No"/>
    <n v="15"/>
    <n v="3"/>
    <n v="2"/>
    <n v="80"/>
    <n v="0"/>
    <n v="10"/>
    <n v="4"/>
    <n v="1"/>
    <n v="10"/>
    <n v="3"/>
    <n v="0"/>
    <n v="8"/>
  </r>
  <r>
    <n v="39"/>
    <x v="1"/>
    <x v="1"/>
    <x v="1"/>
    <s v="Travel_Frequently"/>
    <n v="766"/>
    <x v="0"/>
    <n v="20"/>
    <x v="3"/>
    <x v="0"/>
    <x v="0"/>
    <n v="1812"/>
    <n v="3"/>
    <x v="1"/>
    <n v="83"/>
    <n v="3"/>
    <x v="0"/>
    <x v="0"/>
    <x v="0"/>
    <s v="Divorced"/>
    <n v="4127"/>
    <n v="19188"/>
    <n v="2"/>
    <s v="Y"/>
    <s v="No"/>
    <n v="18"/>
    <n v="3"/>
    <n v="4"/>
    <n v="80"/>
    <n v="1"/>
    <n v="7"/>
    <n v="6"/>
    <n v="3"/>
    <n v="2"/>
    <n v="1"/>
    <n v="2"/>
    <n v="2"/>
  </r>
  <r>
    <n v="43"/>
    <x v="0"/>
    <x v="1"/>
    <x v="1"/>
    <s v="Non-Travel"/>
    <n v="343"/>
    <x v="1"/>
    <n v="9"/>
    <x v="3"/>
    <x v="0"/>
    <x v="0"/>
    <n v="1813"/>
    <n v="1"/>
    <x v="1"/>
    <n v="52"/>
    <n v="3"/>
    <x v="1"/>
    <x v="1"/>
    <x v="2"/>
    <s v="Single"/>
    <n v="2438"/>
    <n v="24978"/>
    <n v="4"/>
    <s v="Y"/>
    <s v="No"/>
    <n v="13"/>
    <n v="3"/>
    <n v="3"/>
    <n v="80"/>
    <n v="0"/>
    <n v="7"/>
    <n v="2"/>
    <n v="2"/>
    <n v="3"/>
    <n v="2"/>
    <n v="1"/>
    <n v="2"/>
  </r>
  <r>
    <n v="41"/>
    <x v="0"/>
    <x v="1"/>
    <x v="1"/>
    <s v="Travel_Rarely"/>
    <n v="447"/>
    <x v="1"/>
    <n v="5"/>
    <x v="3"/>
    <x v="0"/>
    <x v="0"/>
    <n v="1814"/>
    <n v="2"/>
    <x v="1"/>
    <n v="85"/>
    <n v="4"/>
    <x v="0"/>
    <x v="4"/>
    <x v="1"/>
    <s v="Single"/>
    <n v="6870"/>
    <n v="15530"/>
    <n v="3"/>
    <s v="Y"/>
    <s v="No"/>
    <n v="12"/>
    <n v="3"/>
    <n v="1"/>
    <n v="80"/>
    <n v="0"/>
    <n v="11"/>
    <n v="3"/>
    <n v="1"/>
    <n v="3"/>
    <n v="2"/>
    <n v="1"/>
    <n v="2"/>
  </r>
  <r>
    <n v="41"/>
    <x v="0"/>
    <x v="1"/>
    <x v="1"/>
    <s v="Travel_Rarely"/>
    <n v="796"/>
    <x v="0"/>
    <n v="4"/>
    <x v="1"/>
    <x v="3"/>
    <x v="0"/>
    <n v="1815"/>
    <n v="3"/>
    <x v="0"/>
    <n v="81"/>
    <n v="3"/>
    <x v="2"/>
    <x v="0"/>
    <x v="2"/>
    <s v="Divorced"/>
    <n v="10447"/>
    <n v="26458"/>
    <n v="0"/>
    <s v="Y"/>
    <s v="Yes"/>
    <n v="13"/>
    <n v="3"/>
    <n v="4"/>
    <n v="80"/>
    <n v="1"/>
    <n v="23"/>
    <n v="3"/>
    <n v="4"/>
    <n v="22"/>
    <n v="14"/>
    <n v="13"/>
    <n v="5"/>
  </r>
  <r>
    <n v="30"/>
    <x v="1"/>
    <x v="1"/>
    <x v="1"/>
    <s v="Travel_Rarely"/>
    <n v="1092"/>
    <x v="1"/>
    <n v="10"/>
    <x v="3"/>
    <x v="2"/>
    <x v="0"/>
    <n v="1816"/>
    <n v="1"/>
    <x v="0"/>
    <n v="64"/>
    <n v="3"/>
    <x v="2"/>
    <x v="3"/>
    <x v="2"/>
    <s v="Single"/>
    <n v="9667"/>
    <n v="2739"/>
    <n v="9"/>
    <s v="Y"/>
    <s v="No"/>
    <n v="14"/>
    <n v="3"/>
    <n v="2"/>
    <n v="80"/>
    <n v="0"/>
    <n v="9"/>
    <n v="3"/>
    <n v="3"/>
    <n v="7"/>
    <n v="7"/>
    <n v="0"/>
    <n v="2"/>
  </r>
  <r>
    <n v="26"/>
    <x v="2"/>
    <x v="0"/>
    <x v="0"/>
    <s v="Travel_Rarely"/>
    <n v="920"/>
    <x v="2"/>
    <n v="20"/>
    <x v="0"/>
    <x v="2"/>
    <x v="0"/>
    <n v="1818"/>
    <n v="4"/>
    <x v="0"/>
    <n v="69"/>
    <n v="3"/>
    <x v="1"/>
    <x v="8"/>
    <x v="1"/>
    <s v="Married"/>
    <n v="2148"/>
    <n v="6889"/>
    <n v="0"/>
    <s v="Y"/>
    <s v="Yes"/>
    <n v="11"/>
    <n v="3"/>
    <n v="3"/>
    <n v="80"/>
    <n v="0"/>
    <n v="6"/>
    <n v="3"/>
    <n v="3"/>
    <n v="5"/>
    <n v="1"/>
    <n v="1"/>
    <n v="4"/>
  </r>
  <r>
    <n v="46"/>
    <x v="0"/>
    <x v="0"/>
    <x v="0"/>
    <s v="Travel_Rarely"/>
    <n v="261"/>
    <x v="1"/>
    <n v="21"/>
    <x v="0"/>
    <x v="2"/>
    <x v="0"/>
    <n v="1821"/>
    <n v="4"/>
    <x v="0"/>
    <n v="66"/>
    <n v="3"/>
    <x v="0"/>
    <x v="4"/>
    <x v="1"/>
    <s v="Married"/>
    <n v="8926"/>
    <n v="10842"/>
    <n v="4"/>
    <s v="Y"/>
    <s v="No"/>
    <n v="22"/>
    <n v="4"/>
    <n v="4"/>
    <n v="80"/>
    <n v="1"/>
    <n v="13"/>
    <n v="2"/>
    <n v="4"/>
    <n v="9"/>
    <n v="7"/>
    <n v="3"/>
    <n v="7"/>
  </r>
  <r>
    <n v="40"/>
    <x v="1"/>
    <x v="1"/>
    <x v="1"/>
    <s v="Travel_Rarely"/>
    <n v="1194"/>
    <x v="1"/>
    <n v="1"/>
    <x v="3"/>
    <x v="0"/>
    <x v="0"/>
    <n v="1822"/>
    <n v="3"/>
    <x v="0"/>
    <n v="52"/>
    <n v="3"/>
    <x v="0"/>
    <x v="4"/>
    <x v="0"/>
    <s v="Divorced"/>
    <n v="6513"/>
    <n v="9060"/>
    <n v="4"/>
    <s v="Y"/>
    <s v="No"/>
    <n v="17"/>
    <n v="3"/>
    <n v="4"/>
    <n v="80"/>
    <n v="1"/>
    <n v="12"/>
    <n v="3"/>
    <n v="3"/>
    <n v="5"/>
    <n v="3"/>
    <n v="0"/>
    <n v="3"/>
  </r>
  <r>
    <n v="34"/>
    <x v="1"/>
    <x v="1"/>
    <x v="1"/>
    <s v="Travel_Rarely"/>
    <n v="810"/>
    <x v="0"/>
    <n v="8"/>
    <x v="0"/>
    <x v="4"/>
    <x v="0"/>
    <n v="1823"/>
    <n v="2"/>
    <x v="1"/>
    <n v="92"/>
    <n v="4"/>
    <x v="0"/>
    <x v="0"/>
    <x v="2"/>
    <s v="Married"/>
    <n v="6799"/>
    <n v="22128"/>
    <n v="1"/>
    <s v="Y"/>
    <s v="No"/>
    <n v="21"/>
    <n v="4"/>
    <n v="3"/>
    <n v="80"/>
    <n v="2"/>
    <n v="10"/>
    <n v="5"/>
    <n v="3"/>
    <n v="10"/>
    <n v="8"/>
    <n v="4"/>
    <n v="8"/>
  </r>
  <r>
    <n v="58"/>
    <x v="3"/>
    <x v="1"/>
    <x v="1"/>
    <s v="Non-Travel"/>
    <n v="350"/>
    <x v="0"/>
    <n v="2"/>
    <x v="3"/>
    <x v="2"/>
    <x v="0"/>
    <n v="1824"/>
    <n v="2"/>
    <x v="1"/>
    <n v="52"/>
    <n v="3"/>
    <x v="3"/>
    <x v="5"/>
    <x v="1"/>
    <s v="Divorced"/>
    <n v="16291"/>
    <n v="22577"/>
    <n v="4"/>
    <s v="Y"/>
    <s v="No"/>
    <n v="22"/>
    <n v="4"/>
    <n v="4"/>
    <n v="80"/>
    <n v="1"/>
    <n v="37"/>
    <n v="0"/>
    <n v="2"/>
    <n v="16"/>
    <n v="9"/>
    <n v="14"/>
    <n v="14"/>
  </r>
  <r>
    <n v="35"/>
    <x v="1"/>
    <x v="1"/>
    <x v="1"/>
    <s v="Travel_Rarely"/>
    <n v="185"/>
    <x v="1"/>
    <n v="23"/>
    <x v="2"/>
    <x v="2"/>
    <x v="0"/>
    <n v="1826"/>
    <n v="2"/>
    <x v="1"/>
    <n v="91"/>
    <n v="1"/>
    <x v="1"/>
    <x v="2"/>
    <x v="2"/>
    <s v="Married"/>
    <n v="2705"/>
    <n v="9696"/>
    <n v="0"/>
    <s v="Y"/>
    <s v="No"/>
    <n v="16"/>
    <n v="3"/>
    <n v="2"/>
    <n v="80"/>
    <n v="1"/>
    <n v="6"/>
    <n v="2"/>
    <n v="4"/>
    <n v="5"/>
    <n v="4"/>
    <n v="0"/>
    <n v="3"/>
  </r>
  <r>
    <n v="47"/>
    <x v="0"/>
    <x v="1"/>
    <x v="1"/>
    <s v="Travel_Rarely"/>
    <n v="1001"/>
    <x v="1"/>
    <n v="4"/>
    <x v="3"/>
    <x v="0"/>
    <x v="0"/>
    <n v="1827"/>
    <n v="3"/>
    <x v="0"/>
    <n v="92"/>
    <n v="2"/>
    <x v="2"/>
    <x v="3"/>
    <x v="1"/>
    <s v="Divorced"/>
    <n v="10333"/>
    <n v="19271"/>
    <n v="8"/>
    <s v="Y"/>
    <s v="Yes"/>
    <n v="12"/>
    <n v="3"/>
    <n v="3"/>
    <n v="80"/>
    <n v="1"/>
    <n v="28"/>
    <n v="4"/>
    <n v="3"/>
    <n v="22"/>
    <n v="11"/>
    <n v="14"/>
    <n v="10"/>
  </r>
  <r>
    <n v="40"/>
    <x v="1"/>
    <x v="1"/>
    <x v="1"/>
    <s v="Travel_Rarely"/>
    <n v="750"/>
    <x v="1"/>
    <n v="12"/>
    <x v="3"/>
    <x v="0"/>
    <x v="0"/>
    <n v="1829"/>
    <n v="2"/>
    <x v="0"/>
    <n v="47"/>
    <n v="3"/>
    <x v="0"/>
    <x v="4"/>
    <x v="3"/>
    <s v="Divorced"/>
    <n v="4448"/>
    <n v="10748"/>
    <n v="2"/>
    <s v="Y"/>
    <s v="No"/>
    <n v="12"/>
    <n v="3"/>
    <n v="2"/>
    <n v="80"/>
    <n v="1"/>
    <n v="15"/>
    <n v="3"/>
    <n v="3"/>
    <n v="7"/>
    <n v="4"/>
    <n v="7"/>
    <n v="7"/>
  </r>
  <r>
    <n v="54"/>
    <x v="3"/>
    <x v="1"/>
    <x v="1"/>
    <s v="Travel_Rarely"/>
    <n v="431"/>
    <x v="1"/>
    <n v="7"/>
    <x v="2"/>
    <x v="2"/>
    <x v="0"/>
    <n v="1830"/>
    <n v="4"/>
    <x v="0"/>
    <n v="68"/>
    <n v="3"/>
    <x v="0"/>
    <x v="1"/>
    <x v="0"/>
    <s v="Married"/>
    <n v="6854"/>
    <n v="15696"/>
    <n v="4"/>
    <s v="Y"/>
    <s v="No"/>
    <n v="15"/>
    <n v="3"/>
    <n v="2"/>
    <n v="80"/>
    <n v="1"/>
    <n v="14"/>
    <n v="2"/>
    <n v="2"/>
    <n v="7"/>
    <n v="1"/>
    <n v="1"/>
    <n v="7"/>
  </r>
  <r>
    <n v="31"/>
    <x v="1"/>
    <x v="1"/>
    <x v="1"/>
    <s v="Travel_Frequently"/>
    <n v="1125"/>
    <x v="0"/>
    <n v="7"/>
    <x v="2"/>
    <x v="3"/>
    <x v="0"/>
    <n v="1833"/>
    <n v="1"/>
    <x v="0"/>
    <n v="68"/>
    <n v="3"/>
    <x v="2"/>
    <x v="0"/>
    <x v="3"/>
    <s v="Married"/>
    <n v="9637"/>
    <n v="8277"/>
    <n v="2"/>
    <s v="Y"/>
    <s v="No"/>
    <n v="14"/>
    <n v="3"/>
    <n v="4"/>
    <n v="80"/>
    <n v="2"/>
    <n v="9"/>
    <n v="3"/>
    <n v="3"/>
    <n v="3"/>
    <n v="2"/>
    <n v="2"/>
    <n v="2"/>
  </r>
  <r>
    <n v="28"/>
    <x v="2"/>
    <x v="1"/>
    <x v="1"/>
    <s v="Travel_Rarely"/>
    <n v="1217"/>
    <x v="1"/>
    <n v="1"/>
    <x v="3"/>
    <x v="2"/>
    <x v="0"/>
    <n v="1834"/>
    <n v="3"/>
    <x v="0"/>
    <n v="67"/>
    <n v="3"/>
    <x v="1"/>
    <x v="1"/>
    <x v="3"/>
    <s v="Married"/>
    <n v="3591"/>
    <n v="12719"/>
    <n v="1"/>
    <s v="Y"/>
    <s v="No"/>
    <n v="25"/>
    <n v="4"/>
    <n v="3"/>
    <n v="80"/>
    <n v="1"/>
    <n v="3"/>
    <n v="3"/>
    <n v="3"/>
    <n v="3"/>
    <n v="2"/>
    <n v="1"/>
    <n v="2"/>
  </r>
  <r>
    <n v="38"/>
    <x v="1"/>
    <x v="1"/>
    <x v="1"/>
    <s v="Travel_Rarely"/>
    <n v="723"/>
    <x v="0"/>
    <n v="2"/>
    <x v="2"/>
    <x v="3"/>
    <x v="0"/>
    <n v="1835"/>
    <n v="2"/>
    <x v="0"/>
    <n v="77"/>
    <n v="1"/>
    <x v="0"/>
    <x v="6"/>
    <x v="0"/>
    <s v="Married"/>
    <n v="5405"/>
    <n v="4244"/>
    <n v="2"/>
    <s v="Y"/>
    <s v="Yes"/>
    <n v="20"/>
    <n v="4"/>
    <n v="1"/>
    <n v="80"/>
    <n v="2"/>
    <n v="20"/>
    <n v="4"/>
    <n v="2"/>
    <n v="4"/>
    <n v="2"/>
    <n v="0"/>
    <n v="3"/>
  </r>
  <r>
    <n v="26"/>
    <x v="2"/>
    <x v="1"/>
    <x v="1"/>
    <s v="Travel_Rarely"/>
    <n v="572"/>
    <x v="0"/>
    <n v="10"/>
    <x v="3"/>
    <x v="2"/>
    <x v="0"/>
    <n v="1836"/>
    <n v="3"/>
    <x v="1"/>
    <n v="46"/>
    <n v="3"/>
    <x v="0"/>
    <x v="0"/>
    <x v="0"/>
    <s v="Single"/>
    <n v="4684"/>
    <n v="9125"/>
    <n v="1"/>
    <s v="Y"/>
    <s v="No"/>
    <n v="13"/>
    <n v="3"/>
    <n v="1"/>
    <n v="80"/>
    <n v="0"/>
    <n v="5"/>
    <n v="4"/>
    <n v="3"/>
    <n v="5"/>
    <n v="3"/>
    <n v="1"/>
    <n v="2"/>
  </r>
  <r>
    <n v="58"/>
    <x v="3"/>
    <x v="1"/>
    <x v="1"/>
    <s v="Travel_Frequently"/>
    <n v="1216"/>
    <x v="1"/>
    <n v="15"/>
    <x v="2"/>
    <x v="0"/>
    <x v="0"/>
    <n v="1837"/>
    <n v="1"/>
    <x v="1"/>
    <n v="87"/>
    <n v="3"/>
    <x v="3"/>
    <x v="7"/>
    <x v="2"/>
    <s v="Married"/>
    <n v="15787"/>
    <n v="21624"/>
    <n v="2"/>
    <s v="Y"/>
    <s v="Yes"/>
    <n v="14"/>
    <n v="3"/>
    <n v="2"/>
    <n v="80"/>
    <n v="0"/>
    <n v="23"/>
    <n v="3"/>
    <n v="3"/>
    <n v="2"/>
    <n v="2"/>
    <n v="2"/>
    <n v="2"/>
  </r>
  <r>
    <n v="18"/>
    <x v="2"/>
    <x v="1"/>
    <x v="1"/>
    <s v="Non-Travel"/>
    <n v="1431"/>
    <x v="1"/>
    <n v="14"/>
    <x v="3"/>
    <x v="2"/>
    <x v="0"/>
    <n v="1839"/>
    <n v="2"/>
    <x v="0"/>
    <n v="33"/>
    <n v="3"/>
    <x v="1"/>
    <x v="1"/>
    <x v="2"/>
    <s v="Single"/>
    <n v="1514"/>
    <n v="8018"/>
    <n v="1"/>
    <s v="Y"/>
    <s v="No"/>
    <n v="16"/>
    <n v="3"/>
    <n v="3"/>
    <n v="80"/>
    <n v="0"/>
    <n v="0"/>
    <n v="4"/>
    <n v="1"/>
    <n v="0"/>
    <n v="0"/>
    <n v="0"/>
    <n v="0"/>
  </r>
  <r>
    <n v="31"/>
    <x v="1"/>
    <x v="0"/>
    <x v="0"/>
    <s v="Travel_Rarely"/>
    <n v="359"/>
    <x v="2"/>
    <n v="18"/>
    <x v="4"/>
    <x v="5"/>
    <x v="0"/>
    <n v="1842"/>
    <n v="4"/>
    <x v="1"/>
    <n v="89"/>
    <n v="4"/>
    <x v="1"/>
    <x v="8"/>
    <x v="3"/>
    <s v="Married"/>
    <n v="2956"/>
    <n v="21495"/>
    <n v="0"/>
    <s v="Y"/>
    <s v="No"/>
    <n v="17"/>
    <n v="3"/>
    <n v="3"/>
    <n v="80"/>
    <n v="0"/>
    <n v="2"/>
    <n v="4"/>
    <n v="3"/>
    <n v="1"/>
    <n v="0"/>
    <n v="0"/>
    <n v="0"/>
  </r>
  <r>
    <n v="29"/>
    <x v="2"/>
    <x v="0"/>
    <x v="0"/>
    <s v="Travel_Rarely"/>
    <n v="350"/>
    <x v="2"/>
    <n v="13"/>
    <x v="3"/>
    <x v="5"/>
    <x v="0"/>
    <n v="1844"/>
    <n v="1"/>
    <x v="1"/>
    <n v="56"/>
    <n v="2"/>
    <x v="1"/>
    <x v="8"/>
    <x v="3"/>
    <s v="Divorced"/>
    <n v="2335"/>
    <n v="3157"/>
    <n v="4"/>
    <s v="Y"/>
    <s v="Yes"/>
    <n v="15"/>
    <n v="3"/>
    <n v="4"/>
    <n v="80"/>
    <n v="3"/>
    <n v="4"/>
    <n v="3"/>
    <n v="3"/>
    <n v="2"/>
    <n v="2"/>
    <n v="2"/>
    <n v="0"/>
  </r>
  <r>
    <n v="45"/>
    <x v="0"/>
    <x v="1"/>
    <x v="1"/>
    <s v="Non-Travel"/>
    <n v="589"/>
    <x v="0"/>
    <n v="2"/>
    <x v="2"/>
    <x v="0"/>
    <x v="0"/>
    <n v="1845"/>
    <n v="3"/>
    <x v="0"/>
    <n v="67"/>
    <n v="3"/>
    <x v="0"/>
    <x v="0"/>
    <x v="2"/>
    <s v="Married"/>
    <n v="5154"/>
    <n v="19665"/>
    <n v="4"/>
    <s v="Y"/>
    <s v="No"/>
    <n v="22"/>
    <n v="4"/>
    <n v="2"/>
    <n v="80"/>
    <n v="2"/>
    <n v="10"/>
    <n v="3"/>
    <n v="4"/>
    <n v="8"/>
    <n v="7"/>
    <n v="5"/>
    <n v="7"/>
  </r>
  <r>
    <n v="36"/>
    <x v="1"/>
    <x v="1"/>
    <x v="1"/>
    <s v="Travel_Rarely"/>
    <n v="430"/>
    <x v="1"/>
    <n v="2"/>
    <x v="2"/>
    <x v="1"/>
    <x v="0"/>
    <n v="1847"/>
    <n v="4"/>
    <x v="0"/>
    <n v="73"/>
    <n v="3"/>
    <x v="0"/>
    <x v="1"/>
    <x v="1"/>
    <s v="Married"/>
    <n v="6962"/>
    <n v="19573"/>
    <n v="4"/>
    <s v="Y"/>
    <s v="Yes"/>
    <n v="22"/>
    <n v="4"/>
    <n v="4"/>
    <n v="80"/>
    <n v="1"/>
    <n v="15"/>
    <n v="2"/>
    <n v="3"/>
    <n v="1"/>
    <n v="0"/>
    <n v="0"/>
    <n v="0"/>
  </r>
  <r>
    <n v="43"/>
    <x v="0"/>
    <x v="1"/>
    <x v="1"/>
    <s v="Travel_Frequently"/>
    <n v="1422"/>
    <x v="0"/>
    <n v="2"/>
    <x v="2"/>
    <x v="0"/>
    <x v="0"/>
    <n v="1849"/>
    <n v="1"/>
    <x v="1"/>
    <n v="92"/>
    <n v="3"/>
    <x v="0"/>
    <x v="0"/>
    <x v="0"/>
    <s v="Married"/>
    <n v="5675"/>
    <n v="19246"/>
    <n v="1"/>
    <s v="Y"/>
    <s v="No"/>
    <n v="20"/>
    <n v="4"/>
    <n v="3"/>
    <n v="80"/>
    <n v="1"/>
    <n v="7"/>
    <n v="5"/>
    <n v="3"/>
    <n v="7"/>
    <n v="7"/>
    <n v="7"/>
    <n v="7"/>
  </r>
  <r>
    <n v="27"/>
    <x v="2"/>
    <x v="1"/>
    <x v="1"/>
    <s v="Travel_Frequently"/>
    <n v="1297"/>
    <x v="1"/>
    <n v="5"/>
    <x v="0"/>
    <x v="0"/>
    <x v="0"/>
    <n v="1850"/>
    <n v="4"/>
    <x v="0"/>
    <n v="53"/>
    <n v="3"/>
    <x v="1"/>
    <x v="2"/>
    <x v="0"/>
    <s v="Single"/>
    <n v="2379"/>
    <n v="19826"/>
    <n v="0"/>
    <s v="Y"/>
    <s v="Yes"/>
    <n v="14"/>
    <n v="3"/>
    <n v="3"/>
    <n v="80"/>
    <n v="0"/>
    <n v="6"/>
    <n v="3"/>
    <n v="2"/>
    <n v="5"/>
    <n v="4"/>
    <n v="0"/>
    <n v="2"/>
  </r>
  <r>
    <n v="29"/>
    <x v="2"/>
    <x v="1"/>
    <x v="1"/>
    <s v="Travel_Frequently"/>
    <n v="574"/>
    <x v="1"/>
    <n v="20"/>
    <x v="1"/>
    <x v="2"/>
    <x v="0"/>
    <n v="1852"/>
    <n v="4"/>
    <x v="1"/>
    <n v="40"/>
    <n v="3"/>
    <x v="1"/>
    <x v="2"/>
    <x v="0"/>
    <s v="Married"/>
    <n v="3812"/>
    <n v="7003"/>
    <n v="1"/>
    <s v="Y"/>
    <s v="No"/>
    <n v="13"/>
    <n v="3"/>
    <n v="2"/>
    <n v="80"/>
    <n v="0"/>
    <n v="11"/>
    <n v="3"/>
    <n v="4"/>
    <n v="11"/>
    <n v="8"/>
    <n v="3"/>
    <n v="10"/>
  </r>
  <r>
    <n v="32"/>
    <x v="1"/>
    <x v="1"/>
    <x v="1"/>
    <s v="Travel_Frequently"/>
    <n v="1318"/>
    <x v="0"/>
    <n v="10"/>
    <x v="2"/>
    <x v="3"/>
    <x v="0"/>
    <n v="1853"/>
    <n v="4"/>
    <x v="1"/>
    <n v="79"/>
    <n v="3"/>
    <x v="0"/>
    <x v="0"/>
    <x v="0"/>
    <s v="Single"/>
    <n v="4648"/>
    <n v="26075"/>
    <n v="8"/>
    <s v="Y"/>
    <s v="No"/>
    <n v="13"/>
    <n v="3"/>
    <n v="3"/>
    <n v="80"/>
    <n v="0"/>
    <n v="4"/>
    <n v="2"/>
    <n v="4"/>
    <n v="0"/>
    <n v="0"/>
    <n v="0"/>
    <n v="0"/>
  </r>
  <r>
    <n v="42"/>
    <x v="0"/>
    <x v="1"/>
    <x v="1"/>
    <s v="Non-Travel"/>
    <n v="355"/>
    <x v="1"/>
    <n v="10"/>
    <x v="2"/>
    <x v="4"/>
    <x v="0"/>
    <n v="1854"/>
    <n v="3"/>
    <x v="1"/>
    <n v="38"/>
    <n v="3"/>
    <x v="1"/>
    <x v="1"/>
    <x v="2"/>
    <s v="Married"/>
    <n v="2936"/>
    <n v="6161"/>
    <n v="3"/>
    <s v="Y"/>
    <s v="No"/>
    <n v="22"/>
    <n v="4"/>
    <n v="2"/>
    <n v="80"/>
    <n v="2"/>
    <n v="10"/>
    <n v="1"/>
    <n v="2"/>
    <n v="6"/>
    <n v="3"/>
    <n v="3"/>
    <n v="3"/>
  </r>
  <r>
    <n v="47"/>
    <x v="0"/>
    <x v="1"/>
    <x v="1"/>
    <s v="Travel_Rarely"/>
    <n v="207"/>
    <x v="1"/>
    <n v="9"/>
    <x v="2"/>
    <x v="0"/>
    <x v="0"/>
    <n v="1856"/>
    <n v="2"/>
    <x v="0"/>
    <n v="64"/>
    <n v="3"/>
    <x v="1"/>
    <x v="2"/>
    <x v="2"/>
    <s v="Single"/>
    <n v="2105"/>
    <n v="5411"/>
    <n v="4"/>
    <s v="Y"/>
    <s v="No"/>
    <n v="12"/>
    <n v="3"/>
    <n v="3"/>
    <n v="80"/>
    <n v="0"/>
    <n v="7"/>
    <n v="2"/>
    <n v="3"/>
    <n v="2"/>
    <n v="2"/>
    <n v="2"/>
    <n v="0"/>
  </r>
  <r>
    <n v="46"/>
    <x v="0"/>
    <x v="1"/>
    <x v="1"/>
    <s v="Travel_Rarely"/>
    <n v="706"/>
    <x v="1"/>
    <n v="2"/>
    <x v="0"/>
    <x v="0"/>
    <x v="0"/>
    <n v="1857"/>
    <n v="4"/>
    <x v="1"/>
    <n v="82"/>
    <n v="3"/>
    <x v="2"/>
    <x v="3"/>
    <x v="0"/>
    <s v="Divorced"/>
    <n v="8578"/>
    <n v="19989"/>
    <n v="3"/>
    <s v="Y"/>
    <s v="No"/>
    <n v="14"/>
    <n v="3"/>
    <n v="3"/>
    <n v="80"/>
    <n v="1"/>
    <n v="12"/>
    <n v="4"/>
    <n v="2"/>
    <n v="9"/>
    <n v="8"/>
    <n v="4"/>
    <n v="7"/>
  </r>
  <r>
    <n v="28"/>
    <x v="2"/>
    <x v="1"/>
    <x v="1"/>
    <s v="Non-Travel"/>
    <n v="280"/>
    <x v="2"/>
    <n v="1"/>
    <x v="0"/>
    <x v="0"/>
    <x v="0"/>
    <n v="1858"/>
    <n v="3"/>
    <x v="1"/>
    <n v="43"/>
    <n v="3"/>
    <x v="1"/>
    <x v="8"/>
    <x v="0"/>
    <s v="Divorced"/>
    <n v="2706"/>
    <n v="10494"/>
    <n v="1"/>
    <s v="Y"/>
    <s v="No"/>
    <n v="15"/>
    <n v="3"/>
    <n v="2"/>
    <n v="80"/>
    <n v="1"/>
    <n v="3"/>
    <n v="2"/>
    <n v="3"/>
    <n v="3"/>
    <n v="2"/>
    <n v="2"/>
    <n v="2"/>
  </r>
  <r>
    <n v="29"/>
    <x v="2"/>
    <x v="1"/>
    <x v="1"/>
    <s v="Travel_Rarely"/>
    <n v="726"/>
    <x v="1"/>
    <n v="29"/>
    <x v="1"/>
    <x v="0"/>
    <x v="0"/>
    <n v="1859"/>
    <n v="4"/>
    <x v="1"/>
    <n v="93"/>
    <n v="1"/>
    <x v="0"/>
    <x v="4"/>
    <x v="2"/>
    <s v="Divorced"/>
    <n v="6384"/>
    <n v="21143"/>
    <n v="8"/>
    <s v="Y"/>
    <s v="No"/>
    <n v="17"/>
    <n v="3"/>
    <n v="4"/>
    <n v="80"/>
    <n v="2"/>
    <n v="11"/>
    <n v="3"/>
    <n v="3"/>
    <n v="7"/>
    <n v="0"/>
    <n v="1"/>
    <n v="6"/>
  </r>
  <r>
    <n v="42"/>
    <x v="0"/>
    <x v="1"/>
    <x v="1"/>
    <s v="Travel_Rarely"/>
    <n v="1142"/>
    <x v="1"/>
    <n v="8"/>
    <x v="3"/>
    <x v="0"/>
    <x v="0"/>
    <n v="1860"/>
    <n v="4"/>
    <x v="1"/>
    <n v="81"/>
    <n v="3"/>
    <x v="1"/>
    <x v="2"/>
    <x v="2"/>
    <s v="Single"/>
    <n v="3968"/>
    <n v="13624"/>
    <n v="4"/>
    <s v="Y"/>
    <s v="No"/>
    <n v="13"/>
    <n v="3"/>
    <n v="4"/>
    <n v="80"/>
    <n v="0"/>
    <n v="8"/>
    <n v="3"/>
    <n v="3"/>
    <n v="0"/>
    <n v="0"/>
    <n v="0"/>
    <n v="0"/>
  </r>
  <r>
    <n v="32"/>
    <x v="1"/>
    <x v="0"/>
    <x v="0"/>
    <s v="Travel_Rarely"/>
    <n v="414"/>
    <x v="0"/>
    <n v="2"/>
    <x v="2"/>
    <x v="3"/>
    <x v="0"/>
    <n v="1862"/>
    <n v="3"/>
    <x v="1"/>
    <n v="82"/>
    <n v="2"/>
    <x v="0"/>
    <x v="0"/>
    <x v="1"/>
    <s v="Single"/>
    <n v="9907"/>
    <n v="26186"/>
    <n v="7"/>
    <s v="Y"/>
    <s v="Yes"/>
    <n v="12"/>
    <n v="3"/>
    <n v="3"/>
    <n v="80"/>
    <n v="0"/>
    <n v="7"/>
    <n v="3"/>
    <n v="2"/>
    <n v="2"/>
    <n v="2"/>
    <n v="2"/>
    <n v="2"/>
  </r>
  <r>
    <n v="46"/>
    <x v="0"/>
    <x v="1"/>
    <x v="1"/>
    <s v="Travel_Rarely"/>
    <n v="1319"/>
    <x v="0"/>
    <n v="3"/>
    <x v="3"/>
    <x v="4"/>
    <x v="0"/>
    <n v="1863"/>
    <n v="1"/>
    <x v="0"/>
    <n v="45"/>
    <n v="4"/>
    <x v="3"/>
    <x v="0"/>
    <x v="3"/>
    <s v="Divorced"/>
    <n v="13225"/>
    <n v="7739"/>
    <n v="2"/>
    <s v="Y"/>
    <s v="No"/>
    <n v="12"/>
    <n v="3"/>
    <n v="4"/>
    <n v="80"/>
    <n v="1"/>
    <n v="25"/>
    <n v="5"/>
    <n v="3"/>
    <n v="19"/>
    <n v="17"/>
    <n v="2"/>
    <n v="8"/>
  </r>
  <r>
    <n v="27"/>
    <x v="2"/>
    <x v="1"/>
    <x v="1"/>
    <s v="Travel_Rarely"/>
    <n v="728"/>
    <x v="0"/>
    <n v="23"/>
    <x v="1"/>
    <x v="2"/>
    <x v="0"/>
    <n v="1864"/>
    <n v="2"/>
    <x v="0"/>
    <n v="36"/>
    <n v="2"/>
    <x v="0"/>
    <x v="6"/>
    <x v="2"/>
    <s v="Married"/>
    <n v="3540"/>
    <n v="7018"/>
    <n v="1"/>
    <s v="Y"/>
    <s v="No"/>
    <n v="21"/>
    <n v="4"/>
    <n v="4"/>
    <n v="80"/>
    <n v="1"/>
    <n v="9"/>
    <n v="5"/>
    <n v="3"/>
    <n v="9"/>
    <n v="8"/>
    <n v="5"/>
    <n v="8"/>
  </r>
  <r>
    <n v="29"/>
    <x v="2"/>
    <x v="1"/>
    <x v="1"/>
    <s v="Travel_Rarely"/>
    <n v="352"/>
    <x v="2"/>
    <n v="6"/>
    <x v="1"/>
    <x v="2"/>
    <x v="0"/>
    <n v="1865"/>
    <n v="4"/>
    <x v="1"/>
    <n v="87"/>
    <n v="2"/>
    <x v="1"/>
    <x v="8"/>
    <x v="1"/>
    <s v="Married"/>
    <n v="2804"/>
    <n v="15434"/>
    <n v="1"/>
    <s v="Y"/>
    <s v="No"/>
    <n v="11"/>
    <n v="3"/>
    <n v="4"/>
    <n v="80"/>
    <n v="0"/>
    <n v="1"/>
    <n v="3"/>
    <n v="3"/>
    <n v="1"/>
    <n v="0"/>
    <n v="0"/>
    <n v="0"/>
  </r>
  <r>
    <n v="43"/>
    <x v="0"/>
    <x v="1"/>
    <x v="1"/>
    <s v="Travel_Rarely"/>
    <n v="823"/>
    <x v="1"/>
    <n v="6"/>
    <x v="3"/>
    <x v="2"/>
    <x v="0"/>
    <n v="1866"/>
    <n v="1"/>
    <x v="0"/>
    <n v="81"/>
    <n v="2"/>
    <x v="4"/>
    <x v="5"/>
    <x v="2"/>
    <s v="Married"/>
    <n v="19392"/>
    <n v="22539"/>
    <n v="7"/>
    <s v="Y"/>
    <s v="No"/>
    <n v="13"/>
    <n v="3"/>
    <n v="4"/>
    <n v="80"/>
    <n v="0"/>
    <n v="21"/>
    <n v="2"/>
    <n v="3"/>
    <n v="16"/>
    <n v="12"/>
    <n v="6"/>
    <n v="14"/>
  </r>
  <r>
    <n v="48"/>
    <x v="0"/>
    <x v="1"/>
    <x v="1"/>
    <s v="Travel_Rarely"/>
    <n v="1224"/>
    <x v="1"/>
    <n v="10"/>
    <x v="3"/>
    <x v="0"/>
    <x v="0"/>
    <n v="1867"/>
    <n v="4"/>
    <x v="1"/>
    <n v="91"/>
    <n v="2"/>
    <x v="4"/>
    <x v="7"/>
    <x v="1"/>
    <s v="Married"/>
    <n v="19665"/>
    <n v="13583"/>
    <n v="4"/>
    <s v="Y"/>
    <s v="No"/>
    <n v="12"/>
    <n v="3"/>
    <n v="4"/>
    <n v="80"/>
    <n v="0"/>
    <n v="29"/>
    <n v="3"/>
    <n v="3"/>
    <n v="22"/>
    <n v="10"/>
    <n v="12"/>
    <n v="9"/>
  </r>
  <r>
    <n v="29"/>
    <x v="2"/>
    <x v="0"/>
    <x v="0"/>
    <s v="Travel_Frequently"/>
    <n v="459"/>
    <x v="1"/>
    <n v="24"/>
    <x v="0"/>
    <x v="0"/>
    <x v="0"/>
    <n v="1868"/>
    <n v="4"/>
    <x v="1"/>
    <n v="73"/>
    <n v="2"/>
    <x v="1"/>
    <x v="1"/>
    <x v="0"/>
    <s v="Single"/>
    <n v="2439"/>
    <n v="14753"/>
    <n v="1"/>
    <s v="Y"/>
    <s v="Yes"/>
    <n v="24"/>
    <n v="4"/>
    <n v="2"/>
    <n v="80"/>
    <n v="0"/>
    <n v="1"/>
    <n v="3"/>
    <n v="2"/>
    <n v="1"/>
    <n v="0"/>
    <n v="1"/>
    <n v="0"/>
  </r>
  <r>
    <n v="46"/>
    <x v="0"/>
    <x v="0"/>
    <x v="0"/>
    <s v="Travel_Rarely"/>
    <n v="1254"/>
    <x v="0"/>
    <n v="10"/>
    <x v="3"/>
    <x v="0"/>
    <x v="0"/>
    <n v="1869"/>
    <n v="3"/>
    <x v="0"/>
    <n v="64"/>
    <n v="3"/>
    <x v="2"/>
    <x v="0"/>
    <x v="1"/>
    <s v="Married"/>
    <n v="7314"/>
    <n v="14011"/>
    <n v="5"/>
    <s v="Y"/>
    <s v="No"/>
    <n v="21"/>
    <n v="4"/>
    <n v="3"/>
    <n v="80"/>
    <n v="3"/>
    <n v="14"/>
    <n v="2"/>
    <n v="3"/>
    <n v="8"/>
    <n v="7"/>
    <n v="0"/>
    <n v="7"/>
  </r>
  <r>
    <n v="27"/>
    <x v="2"/>
    <x v="1"/>
    <x v="1"/>
    <s v="Travel_Frequently"/>
    <n v="1131"/>
    <x v="1"/>
    <n v="15"/>
    <x v="3"/>
    <x v="0"/>
    <x v="0"/>
    <n v="1870"/>
    <n v="4"/>
    <x v="0"/>
    <n v="77"/>
    <n v="2"/>
    <x v="1"/>
    <x v="1"/>
    <x v="3"/>
    <s v="Married"/>
    <n v="4774"/>
    <n v="23844"/>
    <n v="0"/>
    <s v="Y"/>
    <s v="No"/>
    <n v="19"/>
    <n v="3"/>
    <n v="4"/>
    <n v="80"/>
    <n v="1"/>
    <n v="8"/>
    <n v="2"/>
    <n v="2"/>
    <n v="7"/>
    <n v="6"/>
    <n v="7"/>
    <n v="3"/>
  </r>
  <r>
    <n v="39"/>
    <x v="1"/>
    <x v="1"/>
    <x v="1"/>
    <s v="Travel_Rarely"/>
    <n v="835"/>
    <x v="1"/>
    <n v="19"/>
    <x v="2"/>
    <x v="1"/>
    <x v="0"/>
    <n v="1871"/>
    <n v="4"/>
    <x v="1"/>
    <n v="41"/>
    <n v="3"/>
    <x v="0"/>
    <x v="1"/>
    <x v="0"/>
    <s v="Divorced"/>
    <n v="3902"/>
    <n v="5141"/>
    <n v="8"/>
    <s v="Y"/>
    <s v="No"/>
    <n v="14"/>
    <n v="3"/>
    <n v="2"/>
    <n v="80"/>
    <n v="3"/>
    <n v="7"/>
    <n v="2"/>
    <n v="3"/>
    <n v="2"/>
    <n v="2"/>
    <n v="2"/>
    <n v="2"/>
  </r>
  <r>
    <n v="55"/>
    <x v="3"/>
    <x v="1"/>
    <x v="1"/>
    <s v="Travel_Rarely"/>
    <n v="836"/>
    <x v="1"/>
    <n v="2"/>
    <x v="2"/>
    <x v="4"/>
    <x v="0"/>
    <n v="1873"/>
    <n v="2"/>
    <x v="1"/>
    <n v="98"/>
    <n v="2"/>
    <x v="1"/>
    <x v="1"/>
    <x v="0"/>
    <s v="Married"/>
    <n v="2662"/>
    <n v="7975"/>
    <n v="8"/>
    <s v="Y"/>
    <s v="No"/>
    <n v="20"/>
    <n v="4"/>
    <n v="2"/>
    <n v="80"/>
    <n v="1"/>
    <n v="19"/>
    <n v="2"/>
    <n v="4"/>
    <n v="5"/>
    <n v="2"/>
    <n v="0"/>
    <n v="4"/>
  </r>
  <r>
    <n v="28"/>
    <x v="2"/>
    <x v="1"/>
    <x v="1"/>
    <s v="Travel_Rarely"/>
    <n v="1172"/>
    <x v="0"/>
    <n v="3"/>
    <x v="3"/>
    <x v="2"/>
    <x v="0"/>
    <n v="1875"/>
    <n v="2"/>
    <x v="0"/>
    <n v="78"/>
    <n v="3"/>
    <x v="1"/>
    <x v="6"/>
    <x v="1"/>
    <s v="Married"/>
    <n v="2856"/>
    <n v="3692"/>
    <n v="1"/>
    <s v="Y"/>
    <s v="No"/>
    <n v="19"/>
    <n v="3"/>
    <n v="4"/>
    <n v="80"/>
    <n v="1"/>
    <n v="1"/>
    <n v="3"/>
    <n v="3"/>
    <n v="1"/>
    <n v="0"/>
    <n v="0"/>
    <n v="0"/>
  </r>
  <r>
    <n v="30"/>
    <x v="1"/>
    <x v="0"/>
    <x v="0"/>
    <s v="Travel_Rarely"/>
    <n v="945"/>
    <x v="0"/>
    <n v="9"/>
    <x v="3"/>
    <x v="2"/>
    <x v="0"/>
    <n v="1876"/>
    <n v="2"/>
    <x v="1"/>
    <n v="89"/>
    <n v="3"/>
    <x v="1"/>
    <x v="6"/>
    <x v="0"/>
    <s v="Single"/>
    <n v="1081"/>
    <n v="16019"/>
    <n v="1"/>
    <s v="Y"/>
    <s v="No"/>
    <n v="13"/>
    <n v="3"/>
    <n v="3"/>
    <n v="80"/>
    <n v="0"/>
    <n v="1"/>
    <n v="3"/>
    <n v="2"/>
    <n v="1"/>
    <n v="0"/>
    <n v="0"/>
    <n v="0"/>
  </r>
  <r>
    <n v="22"/>
    <x v="2"/>
    <x v="0"/>
    <x v="0"/>
    <s v="Travel_Rarely"/>
    <n v="391"/>
    <x v="1"/>
    <n v="7"/>
    <x v="1"/>
    <x v="0"/>
    <x v="0"/>
    <n v="1878"/>
    <n v="4"/>
    <x v="1"/>
    <n v="75"/>
    <n v="3"/>
    <x v="1"/>
    <x v="1"/>
    <x v="1"/>
    <s v="Single"/>
    <n v="2472"/>
    <n v="26092"/>
    <n v="1"/>
    <s v="Y"/>
    <s v="Yes"/>
    <n v="23"/>
    <n v="4"/>
    <n v="1"/>
    <n v="80"/>
    <n v="0"/>
    <n v="1"/>
    <n v="2"/>
    <n v="3"/>
    <n v="1"/>
    <n v="0"/>
    <n v="0"/>
    <n v="0"/>
  </r>
  <r>
    <n v="36"/>
    <x v="1"/>
    <x v="1"/>
    <x v="1"/>
    <s v="Travel_Rarely"/>
    <n v="1266"/>
    <x v="0"/>
    <n v="10"/>
    <x v="2"/>
    <x v="4"/>
    <x v="0"/>
    <n v="1880"/>
    <n v="2"/>
    <x v="0"/>
    <n v="63"/>
    <n v="2"/>
    <x v="0"/>
    <x v="0"/>
    <x v="2"/>
    <s v="Married"/>
    <n v="5673"/>
    <n v="6060"/>
    <n v="1"/>
    <s v="Y"/>
    <s v="Yes"/>
    <n v="13"/>
    <n v="3"/>
    <n v="1"/>
    <n v="80"/>
    <n v="1"/>
    <n v="10"/>
    <n v="4"/>
    <n v="3"/>
    <n v="10"/>
    <n v="9"/>
    <n v="1"/>
    <n v="7"/>
  </r>
  <r>
    <n v="31"/>
    <x v="1"/>
    <x v="1"/>
    <x v="1"/>
    <s v="Travel_Rarely"/>
    <n v="311"/>
    <x v="1"/>
    <n v="20"/>
    <x v="3"/>
    <x v="0"/>
    <x v="0"/>
    <n v="1881"/>
    <n v="2"/>
    <x v="1"/>
    <n v="89"/>
    <n v="3"/>
    <x v="0"/>
    <x v="2"/>
    <x v="2"/>
    <s v="Divorced"/>
    <n v="4197"/>
    <n v="18624"/>
    <n v="1"/>
    <s v="Y"/>
    <s v="No"/>
    <n v="11"/>
    <n v="3"/>
    <n v="1"/>
    <n v="80"/>
    <n v="1"/>
    <n v="10"/>
    <n v="2"/>
    <n v="3"/>
    <n v="10"/>
    <n v="8"/>
    <n v="0"/>
    <n v="2"/>
  </r>
  <r>
    <n v="34"/>
    <x v="1"/>
    <x v="1"/>
    <x v="1"/>
    <s v="Travel_Rarely"/>
    <n v="1480"/>
    <x v="0"/>
    <n v="4"/>
    <x v="3"/>
    <x v="0"/>
    <x v="0"/>
    <n v="1882"/>
    <n v="3"/>
    <x v="1"/>
    <n v="64"/>
    <n v="3"/>
    <x v="2"/>
    <x v="0"/>
    <x v="0"/>
    <s v="Married"/>
    <n v="9713"/>
    <n v="24444"/>
    <n v="2"/>
    <s v="Y"/>
    <s v="Yes"/>
    <n v="13"/>
    <n v="3"/>
    <n v="4"/>
    <n v="80"/>
    <n v="3"/>
    <n v="9"/>
    <n v="3"/>
    <n v="3"/>
    <n v="5"/>
    <n v="3"/>
    <n v="1"/>
    <n v="0"/>
  </r>
  <r>
    <n v="29"/>
    <x v="2"/>
    <x v="1"/>
    <x v="1"/>
    <s v="Travel_Rarely"/>
    <n v="592"/>
    <x v="1"/>
    <n v="7"/>
    <x v="3"/>
    <x v="0"/>
    <x v="0"/>
    <n v="1883"/>
    <n v="4"/>
    <x v="1"/>
    <n v="59"/>
    <n v="3"/>
    <x v="1"/>
    <x v="2"/>
    <x v="3"/>
    <s v="Single"/>
    <n v="2062"/>
    <n v="19384"/>
    <n v="3"/>
    <s v="Y"/>
    <s v="No"/>
    <n v="14"/>
    <n v="3"/>
    <n v="2"/>
    <n v="80"/>
    <n v="0"/>
    <n v="11"/>
    <n v="2"/>
    <n v="3"/>
    <n v="3"/>
    <n v="2"/>
    <n v="1"/>
    <n v="2"/>
  </r>
  <r>
    <n v="37"/>
    <x v="1"/>
    <x v="1"/>
    <x v="1"/>
    <s v="Travel_Rarely"/>
    <n v="783"/>
    <x v="1"/>
    <n v="7"/>
    <x v="2"/>
    <x v="2"/>
    <x v="0"/>
    <n v="1885"/>
    <n v="4"/>
    <x v="1"/>
    <n v="78"/>
    <n v="3"/>
    <x v="0"/>
    <x v="1"/>
    <x v="3"/>
    <s v="Married"/>
    <n v="4284"/>
    <n v="13588"/>
    <n v="5"/>
    <s v="Y"/>
    <s v="Yes"/>
    <n v="22"/>
    <n v="4"/>
    <n v="3"/>
    <n v="80"/>
    <n v="1"/>
    <n v="16"/>
    <n v="2"/>
    <n v="3"/>
    <n v="5"/>
    <n v="3"/>
    <n v="0"/>
    <n v="4"/>
  </r>
  <r>
    <n v="35"/>
    <x v="1"/>
    <x v="1"/>
    <x v="1"/>
    <s v="Travel_Rarely"/>
    <n v="219"/>
    <x v="1"/>
    <n v="16"/>
    <x v="0"/>
    <x v="1"/>
    <x v="0"/>
    <n v="1886"/>
    <n v="4"/>
    <x v="0"/>
    <n v="44"/>
    <n v="2"/>
    <x v="0"/>
    <x v="3"/>
    <x v="1"/>
    <s v="Married"/>
    <n v="4788"/>
    <n v="25388"/>
    <n v="0"/>
    <s v="Y"/>
    <s v="Yes"/>
    <n v="11"/>
    <n v="3"/>
    <n v="4"/>
    <n v="80"/>
    <n v="0"/>
    <n v="4"/>
    <n v="2"/>
    <n v="3"/>
    <n v="3"/>
    <n v="2"/>
    <n v="0"/>
    <n v="2"/>
  </r>
  <r>
    <n v="45"/>
    <x v="0"/>
    <x v="1"/>
    <x v="1"/>
    <s v="Travel_Rarely"/>
    <n v="556"/>
    <x v="1"/>
    <n v="25"/>
    <x v="0"/>
    <x v="0"/>
    <x v="0"/>
    <n v="1888"/>
    <n v="2"/>
    <x v="0"/>
    <n v="93"/>
    <n v="2"/>
    <x v="0"/>
    <x v="3"/>
    <x v="0"/>
    <s v="Married"/>
    <n v="5906"/>
    <n v="23888"/>
    <n v="0"/>
    <s v="Y"/>
    <s v="No"/>
    <n v="13"/>
    <n v="3"/>
    <n v="4"/>
    <n v="80"/>
    <n v="2"/>
    <n v="10"/>
    <n v="2"/>
    <n v="2"/>
    <n v="9"/>
    <n v="8"/>
    <n v="3"/>
    <n v="8"/>
  </r>
  <r>
    <n v="36"/>
    <x v="1"/>
    <x v="1"/>
    <x v="1"/>
    <s v="Travel_Frequently"/>
    <n v="1213"/>
    <x v="2"/>
    <n v="2"/>
    <x v="1"/>
    <x v="5"/>
    <x v="0"/>
    <n v="1890"/>
    <n v="2"/>
    <x v="1"/>
    <n v="94"/>
    <n v="2"/>
    <x v="0"/>
    <x v="8"/>
    <x v="0"/>
    <s v="Single"/>
    <n v="3886"/>
    <n v="4223"/>
    <n v="1"/>
    <s v="Y"/>
    <s v="No"/>
    <n v="21"/>
    <n v="4"/>
    <n v="4"/>
    <n v="80"/>
    <n v="0"/>
    <n v="10"/>
    <n v="2"/>
    <n v="2"/>
    <n v="10"/>
    <n v="1"/>
    <n v="0"/>
    <n v="8"/>
  </r>
  <r>
    <n v="40"/>
    <x v="1"/>
    <x v="1"/>
    <x v="1"/>
    <s v="Travel_Rarely"/>
    <n v="1137"/>
    <x v="1"/>
    <n v="1"/>
    <x v="2"/>
    <x v="0"/>
    <x v="0"/>
    <n v="1892"/>
    <n v="1"/>
    <x v="1"/>
    <n v="98"/>
    <n v="3"/>
    <x v="3"/>
    <x v="5"/>
    <x v="3"/>
    <s v="Divorced"/>
    <n v="16823"/>
    <n v="18991"/>
    <n v="2"/>
    <s v="Y"/>
    <s v="No"/>
    <n v="11"/>
    <n v="3"/>
    <n v="1"/>
    <n v="80"/>
    <n v="1"/>
    <n v="22"/>
    <n v="3"/>
    <n v="3"/>
    <n v="19"/>
    <n v="7"/>
    <n v="11"/>
    <n v="16"/>
  </r>
  <r>
    <n v="26"/>
    <x v="2"/>
    <x v="1"/>
    <x v="1"/>
    <s v="Travel_Rarely"/>
    <n v="482"/>
    <x v="1"/>
    <n v="1"/>
    <x v="0"/>
    <x v="0"/>
    <x v="0"/>
    <n v="1893"/>
    <n v="2"/>
    <x v="0"/>
    <n v="90"/>
    <n v="2"/>
    <x v="1"/>
    <x v="1"/>
    <x v="2"/>
    <s v="Married"/>
    <n v="2933"/>
    <n v="14908"/>
    <n v="1"/>
    <s v="Y"/>
    <s v="Yes"/>
    <n v="13"/>
    <n v="3"/>
    <n v="3"/>
    <n v="80"/>
    <n v="1"/>
    <n v="1"/>
    <n v="3"/>
    <n v="2"/>
    <n v="1"/>
    <n v="0"/>
    <n v="1"/>
    <n v="0"/>
  </r>
  <r>
    <n v="27"/>
    <x v="2"/>
    <x v="1"/>
    <x v="1"/>
    <s v="Travel_Rarely"/>
    <n v="511"/>
    <x v="0"/>
    <n v="2"/>
    <x v="0"/>
    <x v="2"/>
    <x v="0"/>
    <n v="1898"/>
    <n v="1"/>
    <x v="0"/>
    <n v="89"/>
    <n v="4"/>
    <x v="0"/>
    <x v="0"/>
    <x v="2"/>
    <s v="Single"/>
    <n v="6500"/>
    <n v="26997"/>
    <n v="0"/>
    <s v="Y"/>
    <s v="No"/>
    <n v="14"/>
    <n v="3"/>
    <n v="2"/>
    <n v="80"/>
    <n v="0"/>
    <n v="9"/>
    <n v="5"/>
    <n v="2"/>
    <n v="8"/>
    <n v="7"/>
    <n v="0"/>
    <n v="7"/>
  </r>
  <r>
    <n v="48"/>
    <x v="0"/>
    <x v="1"/>
    <x v="1"/>
    <s v="Travel_Frequently"/>
    <n v="117"/>
    <x v="1"/>
    <n v="22"/>
    <x v="3"/>
    <x v="2"/>
    <x v="0"/>
    <n v="1900"/>
    <n v="4"/>
    <x v="0"/>
    <n v="58"/>
    <n v="3"/>
    <x v="3"/>
    <x v="5"/>
    <x v="0"/>
    <s v="Divorced"/>
    <n v="17174"/>
    <n v="2437"/>
    <n v="3"/>
    <s v="Y"/>
    <s v="No"/>
    <n v="11"/>
    <n v="3"/>
    <n v="2"/>
    <n v="80"/>
    <n v="1"/>
    <n v="24"/>
    <n v="3"/>
    <n v="3"/>
    <n v="22"/>
    <n v="17"/>
    <n v="4"/>
    <n v="7"/>
  </r>
  <r>
    <n v="44"/>
    <x v="0"/>
    <x v="1"/>
    <x v="1"/>
    <s v="Travel_Rarely"/>
    <n v="170"/>
    <x v="1"/>
    <n v="1"/>
    <x v="2"/>
    <x v="0"/>
    <x v="0"/>
    <n v="1903"/>
    <n v="2"/>
    <x v="1"/>
    <n v="78"/>
    <n v="4"/>
    <x v="0"/>
    <x v="4"/>
    <x v="3"/>
    <s v="Married"/>
    <n v="5033"/>
    <n v="9364"/>
    <n v="2"/>
    <s v="Y"/>
    <s v="No"/>
    <n v="15"/>
    <n v="3"/>
    <n v="4"/>
    <n v="80"/>
    <n v="1"/>
    <n v="10"/>
    <n v="5"/>
    <n v="3"/>
    <n v="2"/>
    <n v="0"/>
    <n v="2"/>
    <n v="2"/>
  </r>
  <r>
    <n v="34"/>
    <x v="1"/>
    <x v="0"/>
    <x v="0"/>
    <s v="Non-Travel"/>
    <n v="967"/>
    <x v="1"/>
    <n v="16"/>
    <x v="2"/>
    <x v="4"/>
    <x v="0"/>
    <n v="1905"/>
    <n v="4"/>
    <x v="1"/>
    <n v="85"/>
    <n v="1"/>
    <x v="1"/>
    <x v="1"/>
    <x v="3"/>
    <s v="Married"/>
    <n v="2307"/>
    <n v="14460"/>
    <n v="1"/>
    <s v="Y"/>
    <s v="Yes"/>
    <n v="23"/>
    <n v="4"/>
    <n v="2"/>
    <n v="80"/>
    <n v="1"/>
    <n v="5"/>
    <n v="2"/>
    <n v="3"/>
    <n v="5"/>
    <n v="2"/>
    <n v="3"/>
    <n v="0"/>
  </r>
  <r>
    <n v="56"/>
    <x v="3"/>
    <x v="0"/>
    <x v="0"/>
    <s v="Travel_Rarely"/>
    <n v="1162"/>
    <x v="1"/>
    <n v="24"/>
    <x v="0"/>
    <x v="0"/>
    <x v="0"/>
    <n v="1907"/>
    <n v="1"/>
    <x v="1"/>
    <n v="97"/>
    <n v="3"/>
    <x v="1"/>
    <x v="2"/>
    <x v="0"/>
    <s v="Single"/>
    <n v="2587"/>
    <n v="10261"/>
    <n v="1"/>
    <s v="Y"/>
    <s v="No"/>
    <n v="16"/>
    <n v="3"/>
    <n v="4"/>
    <n v="80"/>
    <n v="0"/>
    <n v="5"/>
    <n v="3"/>
    <n v="3"/>
    <n v="4"/>
    <n v="2"/>
    <n v="1"/>
    <n v="0"/>
  </r>
  <r>
    <n v="36"/>
    <x v="1"/>
    <x v="1"/>
    <x v="1"/>
    <s v="Travel_Rarely"/>
    <n v="335"/>
    <x v="0"/>
    <n v="17"/>
    <x v="0"/>
    <x v="3"/>
    <x v="0"/>
    <n v="1908"/>
    <n v="3"/>
    <x v="1"/>
    <n v="33"/>
    <n v="2"/>
    <x v="0"/>
    <x v="0"/>
    <x v="1"/>
    <s v="Married"/>
    <n v="5507"/>
    <n v="16822"/>
    <n v="2"/>
    <s v="Y"/>
    <s v="No"/>
    <n v="16"/>
    <n v="3"/>
    <n v="3"/>
    <n v="80"/>
    <n v="2"/>
    <n v="12"/>
    <n v="1"/>
    <n v="1"/>
    <n v="4"/>
    <n v="2"/>
    <n v="1"/>
    <n v="3"/>
  </r>
  <r>
    <n v="41"/>
    <x v="0"/>
    <x v="1"/>
    <x v="1"/>
    <s v="Travel_Rarely"/>
    <n v="337"/>
    <x v="0"/>
    <n v="8"/>
    <x v="3"/>
    <x v="3"/>
    <x v="0"/>
    <n v="1909"/>
    <n v="3"/>
    <x v="0"/>
    <n v="54"/>
    <n v="3"/>
    <x v="0"/>
    <x v="0"/>
    <x v="1"/>
    <s v="Married"/>
    <n v="4393"/>
    <n v="26841"/>
    <n v="5"/>
    <s v="Y"/>
    <s v="No"/>
    <n v="21"/>
    <n v="4"/>
    <n v="3"/>
    <n v="80"/>
    <n v="1"/>
    <n v="14"/>
    <n v="3"/>
    <n v="3"/>
    <n v="5"/>
    <n v="4"/>
    <n v="1"/>
    <n v="4"/>
  </r>
  <r>
    <n v="42"/>
    <x v="0"/>
    <x v="1"/>
    <x v="1"/>
    <s v="Travel_Rarely"/>
    <n v="1396"/>
    <x v="1"/>
    <n v="6"/>
    <x v="3"/>
    <x v="2"/>
    <x v="0"/>
    <n v="1911"/>
    <n v="3"/>
    <x v="1"/>
    <n v="83"/>
    <n v="3"/>
    <x v="2"/>
    <x v="7"/>
    <x v="3"/>
    <s v="Married"/>
    <n v="13348"/>
    <n v="14842"/>
    <n v="9"/>
    <s v="Y"/>
    <s v="No"/>
    <n v="13"/>
    <n v="3"/>
    <n v="2"/>
    <n v="80"/>
    <n v="1"/>
    <n v="18"/>
    <n v="3"/>
    <n v="4"/>
    <n v="13"/>
    <n v="7"/>
    <n v="5"/>
    <n v="7"/>
  </r>
  <r>
    <n v="31"/>
    <x v="1"/>
    <x v="1"/>
    <x v="1"/>
    <s v="Travel_Rarely"/>
    <n v="1079"/>
    <x v="0"/>
    <n v="10"/>
    <x v="0"/>
    <x v="2"/>
    <x v="0"/>
    <n v="1912"/>
    <n v="3"/>
    <x v="0"/>
    <n v="86"/>
    <n v="3"/>
    <x v="0"/>
    <x v="0"/>
    <x v="0"/>
    <s v="Divorced"/>
    <n v="6583"/>
    <n v="20115"/>
    <n v="2"/>
    <s v="Y"/>
    <s v="Yes"/>
    <n v="11"/>
    <n v="3"/>
    <n v="4"/>
    <n v="80"/>
    <n v="1"/>
    <n v="8"/>
    <n v="2"/>
    <n v="3"/>
    <n v="5"/>
    <n v="2"/>
    <n v="1"/>
    <n v="4"/>
  </r>
  <r>
    <n v="34"/>
    <x v="1"/>
    <x v="1"/>
    <x v="1"/>
    <s v="Travel_Rarely"/>
    <n v="735"/>
    <x v="0"/>
    <n v="3"/>
    <x v="1"/>
    <x v="2"/>
    <x v="0"/>
    <n v="1915"/>
    <n v="4"/>
    <x v="0"/>
    <n v="75"/>
    <n v="2"/>
    <x v="0"/>
    <x v="0"/>
    <x v="0"/>
    <s v="Married"/>
    <n v="8103"/>
    <n v="16495"/>
    <n v="3"/>
    <s v="Y"/>
    <s v="Yes"/>
    <n v="12"/>
    <n v="3"/>
    <n v="3"/>
    <n v="80"/>
    <n v="0"/>
    <n v="9"/>
    <n v="3"/>
    <n v="2"/>
    <n v="4"/>
    <n v="2"/>
    <n v="0"/>
    <n v="1"/>
  </r>
  <r>
    <n v="31"/>
    <x v="1"/>
    <x v="1"/>
    <x v="1"/>
    <s v="Travel_Rarely"/>
    <n v="471"/>
    <x v="1"/>
    <n v="4"/>
    <x v="3"/>
    <x v="2"/>
    <x v="0"/>
    <n v="1916"/>
    <n v="1"/>
    <x v="0"/>
    <n v="62"/>
    <n v="4"/>
    <x v="1"/>
    <x v="2"/>
    <x v="2"/>
    <s v="Divorced"/>
    <n v="3978"/>
    <n v="16031"/>
    <n v="8"/>
    <s v="Y"/>
    <s v="No"/>
    <n v="12"/>
    <n v="3"/>
    <n v="2"/>
    <n v="80"/>
    <n v="1"/>
    <n v="4"/>
    <n v="0"/>
    <n v="2"/>
    <n v="2"/>
    <n v="2"/>
    <n v="2"/>
    <n v="2"/>
  </r>
  <r>
    <n v="26"/>
    <x v="2"/>
    <x v="1"/>
    <x v="1"/>
    <s v="Travel_Frequently"/>
    <n v="1096"/>
    <x v="1"/>
    <n v="6"/>
    <x v="3"/>
    <x v="1"/>
    <x v="0"/>
    <n v="1918"/>
    <n v="3"/>
    <x v="1"/>
    <n v="61"/>
    <n v="4"/>
    <x v="1"/>
    <x v="2"/>
    <x v="0"/>
    <s v="Married"/>
    <n v="2544"/>
    <n v="7102"/>
    <n v="0"/>
    <s v="Y"/>
    <s v="No"/>
    <n v="18"/>
    <n v="3"/>
    <n v="1"/>
    <n v="80"/>
    <n v="1"/>
    <n v="8"/>
    <n v="3"/>
    <n v="3"/>
    <n v="7"/>
    <n v="7"/>
    <n v="7"/>
    <n v="7"/>
  </r>
  <r>
    <n v="45"/>
    <x v="0"/>
    <x v="1"/>
    <x v="1"/>
    <s v="Travel_Frequently"/>
    <n v="1297"/>
    <x v="1"/>
    <n v="1"/>
    <x v="2"/>
    <x v="2"/>
    <x v="0"/>
    <n v="1922"/>
    <n v="2"/>
    <x v="1"/>
    <n v="44"/>
    <n v="3"/>
    <x v="0"/>
    <x v="4"/>
    <x v="2"/>
    <s v="Single"/>
    <n v="5399"/>
    <n v="14511"/>
    <n v="4"/>
    <s v="Y"/>
    <s v="No"/>
    <n v="12"/>
    <n v="3"/>
    <n v="3"/>
    <n v="80"/>
    <n v="0"/>
    <n v="12"/>
    <n v="3"/>
    <n v="3"/>
    <n v="4"/>
    <n v="2"/>
    <n v="0"/>
    <n v="3"/>
  </r>
  <r>
    <n v="33"/>
    <x v="1"/>
    <x v="1"/>
    <x v="1"/>
    <s v="Travel_Rarely"/>
    <n v="217"/>
    <x v="0"/>
    <n v="10"/>
    <x v="2"/>
    <x v="3"/>
    <x v="0"/>
    <n v="1924"/>
    <n v="2"/>
    <x v="1"/>
    <n v="43"/>
    <n v="3"/>
    <x v="0"/>
    <x v="0"/>
    <x v="2"/>
    <s v="Single"/>
    <n v="5487"/>
    <n v="10410"/>
    <n v="1"/>
    <s v="Y"/>
    <s v="No"/>
    <n v="14"/>
    <n v="3"/>
    <n v="2"/>
    <n v="80"/>
    <n v="0"/>
    <n v="10"/>
    <n v="2"/>
    <n v="2"/>
    <n v="10"/>
    <n v="4"/>
    <n v="0"/>
    <n v="9"/>
  </r>
  <r>
    <n v="28"/>
    <x v="2"/>
    <x v="1"/>
    <x v="1"/>
    <s v="Travel_Frequently"/>
    <n v="783"/>
    <x v="0"/>
    <n v="1"/>
    <x v="0"/>
    <x v="0"/>
    <x v="0"/>
    <n v="1927"/>
    <n v="3"/>
    <x v="1"/>
    <n v="42"/>
    <n v="2"/>
    <x v="0"/>
    <x v="0"/>
    <x v="0"/>
    <s v="Married"/>
    <n v="6834"/>
    <n v="19255"/>
    <n v="1"/>
    <s v="Y"/>
    <s v="Yes"/>
    <n v="12"/>
    <n v="3"/>
    <n v="3"/>
    <n v="80"/>
    <n v="1"/>
    <n v="7"/>
    <n v="2"/>
    <n v="3"/>
    <n v="7"/>
    <n v="7"/>
    <n v="0"/>
    <n v="7"/>
  </r>
  <r>
    <n v="29"/>
    <x v="2"/>
    <x v="0"/>
    <x v="0"/>
    <s v="Travel_Frequently"/>
    <n v="746"/>
    <x v="0"/>
    <n v="24"/>
    <x v="3"/>
    <x v="4"/>
    <x v="0"/>
    <n v="1928"/>
    <n v="3"/>
    <x v="1"/>
    <n v="45"/>
    <n v="4"/>
    <x v="1"/>
    <x v="6"/>
    <x v="3"/>
    <s v="Single"/>
    <n v="1091"/>
    <n v="10642"/>
    <n v="1"/>
    <s v="Y"/>
    <s v="No"/>
    <n v="17"/>
    <n v="3"/>
    <n v="4"/>
    <n v="80"/>
    <n v="0"/>
    <n v="1"/>
    <n v="3"/>
    <n v="3"/>
    <n v="1"/>
    <n v="0"/>
    <n v="0"/>
    <n v="0"/>
  </r>
  <r>
    <n v="39"/>
    <x v="1"/>
    <x v="1"/>
    <x v="1"/>
    <s v="Non-Travel"/>
    <n v="1251"/>
    <x v="0"/>
    <n v="21"/>
    <x v="2"/>
    <x v="0"/>
    <x v="0"/>
    <n v="1929"/>
    <n v="1"/>
    <x v="0"/>
    <n v="32"/>
    <n v="1"/>
    <x v="0"/>
    <x v="0"/>
    <x v="2"/>
    <s v="Married"/>
    <n v="5736"/>
    <n v="3987"/>
    <n v="6"/>
    <s v="Y"/>
    <s v="No"/>
    <n v="19"/>
    <n v="3"/>
    <n v="3"/>
    <n v="80"/>
    <n v="1"/>
    <n v="10"/>
    <n v="1"/>
    <n v="3"/>
    <n v="3"/>
    <n v="2"/>
    <n v="1"/>
    <n v="2"/>
  </r>
  <r>
    <n v="27"/>
    <x v="2"/>
    <x v="1"/>
    <x v="1"/>
    <s v="Travel_Rarely"/>
    <n v="1354"/>
    <x v="1"/>
    <n v="2"/>
    <x v="2"/>
    <x v="4"/>
    <x v="0"/>
    <n v="1931"/>
    <n v="2"/>
    <x v="1"/>
    <n v="41"/>
    <n v="3"/>
    <x v="1"/>
    <x v="1"/>
    <x v="1"/>
    <s v="Married"/>
    <n v="2226"/>
    <n v="6073"/>
    <n v="1"/>
    <s v="Y"/>
    <s v="No"/>
    <n v="11"/>
    <n v="3"/>
    <n v="3"/>
    <n v="80"/>
    <n v="1"/>
    <n v="6"/>
    <n v="3"/>
    <n v="2"/>
    <n v="5"/>
    <n v="3"/>
    <n v="1"/>
    <n v="2"/>
  </r>
  <r>
    <n v="34"/>
    <x v="1"/>
    <x v="1"/>
    <x v="1"/>
    <s v="Travel_Frequently"/>
    <n v="735"/>
    <x v="1"/>
    <n v="22"/>
    <x v="2"/>
    <x v="1"/>
    <x v="0"/>
    <n v="1932"/>
    <n v="3"/>
    <x v="1"/>
    <n v="86"/>
    <n v="2"/>
    <x v="0"/>
    <x v="1"/>
    <x v="0"/>
    <s v="Married"/>
    <n v="5747"/>
    <n v="26496"/>
    <n v="1"/>
    <s v="Y"/>
    <s v="Yes"/>
    <n v="15"/>
    <n v="3"/>
    <n v="2"/>
    <n v="80"/>
    <n v="0"/>
    <n v="16"/>
    <n v="3"/>
    <n v="3"/>
    <n v="15"/>
    <n v="10"/>
    <n v="6"/>
    <n v="11"/>
  </r>
  <r>
    <n v="28"/>
    <x v="2"/>
    <x v="0"/>
    <x v="0"/>
    <s v="Travel_Rarely"/>
    <n v="1475"/>
    <x v="0"/>
    <n v="13"/>
    <x v="0"/>
    <x v="3"/>
    <x v="0"/>
    <n v="1933"/>
    <n v="4"/>
    <x v="0"/>
    <n v="84"/>
    <n v="3"/>
    <x v="0"/>
    <x v="0"/>
    <x v="2"/>
    <s v="Single"/>
    <n v="9854"/>
    <n v="23352"/>
    <n v="3"/>
    <s v="Y"/>
    <s v="Yes"/>
    <n v="11"/>
    <n v="3"/>
    <n v="4"/>
    <n v="80"/>
    <n v="0"/>
    <n v="6"/>
    <n v="0"/>
    <n v="3"/>
    <n v="2"/>
    <n v="0"/>
    <n v="2"/>
    <n v="2"/>
  </r>
  <r>
    <n v="47"/>
    <x v="0"/>
    <x v="1"/>
    <x v="1"/>
    <s v="Non-Travel"/>
    <n v="1169"/>
    <x v="1"/>
    <n v="14"/>
    <x v="2"/>
    <x v="4"/>
    <x v="0"/>
    <n v="1934"/>
    <n v="3"/>
    <x v="1"/>
    <n v="64"/>
    <n v="3"/>
    <x v="0"/>
    <x v="1"/>
    <x v="1"/>
    <s v="Married"/>
    <n v="5467"/>
    <n v="2125"/>
    <n v="8"/>
    <s v="Y"/>
    <s v="No"/>
    <n v="18"/>
    <n v="3"/>
    <n v="3"/>
    <n v="80"/>
    <n v="1"/>
    <n v="16"/>
    <n v="4"/>
    <n v="4"/>
    <n v="8"/>
    <n v="7"/>
    <n v="1"/>
    <n v="7"/>
  </r>
  <r>
    <n v="56"/>
    <x v="3"/>
    <x v="1"/>
    <x v="1"/>
    <s v="Travel_Rarely"/>
    <n v="1443"/>
    <x v="0"/>
    <n v="11"/>
    <x v="4"/>
    <x v="3"/>
    <x v="0"/>
    <n v="1935"/>
    <n v="4"/>
    <x v="0"/>
    <n v="89"/>
    <n v="2"/>
    <x v="0"/>
    <x v="0"/>
    <x v="3"/>
    <s v="Married"/>
    <n v="5380"/>
    <n v="20328"/>
    <n v="4"/>
    <s v="Y"/>
    <s v="No"/>
    <n v="16"/>
    <n v="3"/>
    <n v="3"/>
    <n v="80"/>
    <n v="1"/>
    <n v="6"/>
    <n v="3"/>
    <n v="3"/>
    <n v="0"/>
    <n v="0"/>
    <n v="0"/>
    <n v="0"/>
  </r>
  <r>
    <n v="39"/>
    <x v="1"/>
    <x v="1"/>
    <x v="1"/>
    <s v="Travel_Rarely"/>
    <n v="867"/>
    <x v="1"/>
    <n v="9"/>
    <x v="0"/>
    <x v="2"/>
    <x v="0"/>
    <n v="1936"/>
    <n v="1"/>
    <x v="1"/>
    <n v="87"/>
    <n v="3"/>
    <x v="0"/>
    <x v="3"/>
    <x v="3"/>
    <s v="Married"/>
    <n v="5151"/>
    <n v="12315"/>
    <n v="1"/>
    <s v="Y"/>
    <s v="No"/>
    <n v="25"/>
    <n v="4"/>
    <n v="4"/>
    <n v="80"/>
    <n v="1"/>
    <n v="10"/>
    <n v="3"/>
    <n v="3"/>
    <n v="10"/>
    <n v="0"/>
    <n v="7"/>
    <n v="9"/>
  </r>
  <r>
    <n v="38"/>
    <x v="1"/>
    <x v="1"/>
    <x v="1"/>
    <s v="Travel_Frequently"/>
    <n v="1394"/>
    <x v="1"/>
    <n v="8"/>
    <x v="3"/>
    <x v="2"/>
    <x v="0"/>
    <n v="1937"/>
    <n v="4"/>
    <x v="0"/>
    <n v="58"/>
    <n v="2"/>
    <x v="0"/>
    <x v="1"/>
    <x v="1"/>
    <s v="Divorced"/>
    <n v="2133"/>
    <n v="18115"/>
    <n v="1"/>
    <s v="Y"/>
    <s v="Yes"/>
    <n v="16"/>
    <n v="3"/>
    <n v="3"/>
    <n v="80"/>
    <n v="1"/>
    <n v="20"/>
    <n v="3"/>
    <n v="3"/>
    <n v="20"/>
    <n v="11"/>
    <n v="0"/>
    <n v="7"/>
  </r>
  <r>
    <n v="58"/>
    <x v="3"/>
    <x v="1"/>
    <x v="1"/>
    <s v="Travel_Rarely"/>
    <n v="605"/>
    <x v="0"/>
    <n v="21"/>
    <x v="3"/>
    <x v="0"/>
    <x v="0"/>
    <n v="1938"/>
    <n v="4"/>
    <x v="0"/>
    <n v="72"/>
    <n v="3"/>
    <x v="3"/>
    <x v="5"/>
    <x v="0"/>
    <s v="Married"/>
    <n v="17875"/>
    <n v="11761"/>
    <n v="4"/>
    <s v="Y"/>
    <s v="Yes"/>
    <n v="13"/>
    <n v="3"/>
    <n v="3"/>
    <n v="80"/>
    <n v="1"/>
    <n v="29"/>
    <n v="2"/>
    <n v="2"/>
    <n v="1"/>
    <n v="0"/>
    <n v="0"/>
    <n v="0"/>
  </r>
  <r>
    <n v="32"/>
    <x v="1"/>
    <x v="0"/>
    <x v="0"/>
    <s v="Travel_Frequently"/>
    <n v="238"/>
    <x v="1"/>
    <n v="5"/>
    <x v="0"/>
    <x v="0"/>
    <x v="0"/>
    <n v="1939"/>
    <n v="1"/>
    <x v="0"/>
    <n v="47"/>
    <n v="4"/>
    <x v="1"/>
    <x v="1"/>
    <x v="2"/>
    <s v="Single"/>
    <n v="2432"/>
    <n v="15318"/>
    <n v="3"/>
    <s v="Y"/>
    <s v="Yes"/>
    <n v="14"/>
    <n v="3"/>
    <n v="1"/>
    <n v="80"/>
    <n v="0"/>
    <n v="8"/>
    <n v="2"/>
    <n v="3"/>
    <n v="4"/>
    <n v="1"/>
    <n v="0"/>
    <n v="3"/>
  </r>
  <r>
    <n v="38"/>
    <x v="1"/>
    <x v="1"/>
    <x v="1"/>
    <s v="Travel_Rarely"/>
    <n v="1206"/>
    <x v="1"/>
    <n v="9"/>
    <x v="0"/>
    <x v="0"/>
    <x v="0"/>
    <n v="1940"/>
    <n v="2"/>
    <x v="1"/>
    <n v="71"/>
    <n v="3"/>
    <x v="1"/>
    <x v="1"/>
    <x v="0"/>
    <s v="Divorced"/>
    <n v="4771"/>
    <n v="14293"/>
    <n v="2"/>
    <s v="Y"/>
    <s v="No"/>
    <n v="19"/>
    <n v="3"/>
    <n v="4"/>
    <n v="80"/>
    <n v="2"/>
    <n v="10"/>
    <n v="0"/>
    <n v="4"/>
    <n v="5"/>
    <n v="2"/>
    <n v="0"/>
    <n v="3"/>
  </r>
  <r>
    <n v="49"/>
    <x v="0"/>
    <x v="1"/>
    <x v="1"/>
    <s v="Travel_Frequently"/>
    <n v="1064"/>
    <x v="1"/>
    <n v="2"/>
    <x v="1"/>
    <x v="0"/>
    <x v="0"/>
    <n v="1941"/>
    <n v="2"/>
    <x v="1"/>
    <n v="42"/>
    <n v="3"/>
    <x v="4"/>
    <x v="7"/>
    <x v="0"/>
    <s v="Married"/>
    <n v="19161"/>
    <n v="13738"/>
    <n v="3"/>
    <s v="Y"/>
    <s v="No"/>
    <n v="15"/>
    <n v="3"/>
    <n v="4"/>
    <n v="80"/>
    <n v="0"/>
    <n v="28"/>
    <n v="3"/>
    <n v="3"/>
    <n v="5"/>
    <n v="4"/>
    <n v="4"/>
    <n v="3"/>
  </r>
  <r>
    <n v="42"/>
    <x v="0"/>
    <x v="1"/>
    <x v="1"/>
    <s v="Travel_Rarely"/>
    <n v="419"/>
    <x v="0"/>
    <n v="12"/>
    <x v="2"/>
    <x v="3"/>
    <x v="0"/>
    <n v="1943"/>
    <n v="2"/>
    <x v="1"/>
    <n v="77"/>
    <n v="3"/>
    <x v="0"/>
    <x v="0"/>
    <x v="0"/>
    <s v="Divorced"/>
    <n v="5087"/>
    <n v="2900"/>
    <n v="3"/>
    <s v="Y"/>
    <s v="Yes"/>
    <n v="12"/>
    <n v="3"/>
    <n v="3"/>
    <n v="80"/>
    <n v="2"/>
    <n v="14"/>
    <n v="4"/>
    <n v="3"/>
    <n v="0"/>
    <n v="0"/>
    <n v="0"/>
    <n v="0"/>
  </r>
  <r>
    <n v="27"/>
    <x v="2"/>
    <x v="0"/>
    <x v="0"/>
    <s v="Travel_Frequently"/>
    <n v="1337"/>
    <x v="2"/>
    <n v="22"/>
    <x v="3"/>
    <x v="5"/>
    <x v="0"/>
    <n v="1944"/>
    <n v="1"/>
    <x v="0"/>
    <n v="58"/>
    <n v="2"/>
    <x v="1"/>
    <x v="8"/>
    <x v="1"/>
    <s v="Married"/>
    <n v="2863"/>
    <n v="19555"/>
    <n v="1"/>
    <s v="Y"/>
    <s v="No"/>
    <n v="12"/>
    <n v="3"/>
    <n v="1"/>
    <n v="80"/>
    <n v="0"/>
    <n v="1"/>
    <n v="2"/>
    <n v="3"/>
    <n v="1"/>
    <n v="0"/>
    <n v="0"/>
    <n v="0"/>
  </r>
  <r>
    <n v="35"/>
    <x v="1"/>
    <x v="1"/>
    <x v="1"/>
    <s v="Travel_Rarely"/>
    <n v="682"/>
    <x v="0"/>
    <n v="18"/>
    <x v="2"/>
    <x v="2"/>
    <x v="0"/>
    <n v="1945"/>
    <n v="2"/>
    <x v="1"/>
    <n v="71"/>
    <n v="3"/>
    <x v="0"/>
    <x v="0"/>
    <x v="3"/>
    <s v="Married"/>
    <n v="5561"/>
    <n v="15975"/>
    <n v="0"/>
    <s v="Y"/>
    <s v="No"/>
    <n v="16"/>
    <n v="3"/>
    <n v="4"/>
    <n v="80"/>
    <n v="1"/>
    <n v="6"/>
    <n v="2"/>
    <n v="1"/>
    <n v="5"/>
    <n v="3"/>
    <n v="0"/>
    <n v="4"/>
  </r>
  <r>
    <n v="28"/>
    <x v="2"/>
    <x v="1"/>
    <x v="1"/>
    <s v="Non-Travel"/>
    <n v="1103"/>
    <x v="1"/>
    <n v="16"/>
    <x v="3"/>
    <x v="2"/>
    <x v="0"/>
    <n v="1947"/>
    <n v="3"/>
    <x v="1"/>
    <n v="49"/>
    <n v="3"/>
    <x v="1"/>
    <x v="1"/>
    <x v="2"/>
    <s v="Single"/>
    <n v="2144"/>
    <n v="2122"/>
    <n v="1"/>
    <s v="Y"/>
    <s v="No"/>
    <n v="14"/>
    <n v="3"/>
    <n v="3"/>
    <n v="80"/>
    <n v="0"/>
    <n v="5"/>
    <n v="3"/>
    <n v="2"/>
    <n v="5"/>
    <n v="3"/>
    <n v="1"/>
    <n v="4"/>
  </r>
  <r>
    <n v="31"/>
    <x v="1"/>
    <x v="1"/>
    <x v="1"/>
    <s v="Non-Travel"/>
    <n v="976"/>
    <x v="1"/>
    <n v="3"/>
    <x v="0"/>
    <x v="2"/>
    <x v="0"/>
    <n v="1948"/>
    <n v="3"/>
    <x v="1"/>
    <n v="48"/>
    <n v="3"/>
    <x v="1"/>
    <x v="1"/>
    <x v="3"/>
    <s v="Divorced"/>
    <n v="3065"/>
    <n v="3995"/>
    <n v="1"/>
    <s v="Y"/>
    <s v="Yes"/>
    <n v="13"/>
    <n v="3"/>
    <n v="4"/>
    <n v="80"/>
    <n v="1"/>
    <n v="4"/>
    <n v="3"/>
    <n v="4"/>
    <n v="4"/>
    <n v="2"/>
    <n v="2"/>
    <n v="3"/>
  </r>
  <r>
    <n v="36"/>
    <x v="1"/>
    <x v="1"/>
    <x v="1"/>
    <s v="Non-Travel"/>
    <n v="1351"/>
    <x v="1"/>
    <n v="9"/>
    <x v="2"/>
    <x v="0"/>
    <x v="0"/>
    <n v="1949"/>
    <n v="1"/>
    <x v="1"/>
    <n v="66"/>
    <n v="4"/>
    <x v="1"/>
    <x v="2"/>
    <x v="1"/>
    <s v="Married"/>
    <n v="2810"/>
    <n v="9238"/>
    <n v="1"/>
    <s v="Y"/>
    <s v="No"/>
    <n v="22"/>
    <n v="4"/>
    <n v="2"/>
    <n v="80"/>
    <n v="0"/>
    <n v="5"/>
    <n v="3"/>
    <n v="3"/>
    <n v="5"/>
    <n v="4"/>
    <n v="0"/>
    <n v="2"/>
  </r>
  <r>
    <n v="34"/>
    <x v="1"/>
    <x v="1"/>
    <x v="1"/>
    <s v="Travel_Rarely"/>
    <n v="937"/>
    <x v="0"/>
    <n v="1"/>
    <x v="3"/>
    <x v="3"/>
    <x v="0"/>
    <n v="1950"/>
    <n v="1"/>
    <x v="1"/>
    <n v="32"/>
    <n v="3"/>
    <x v="2"/>
    <x v="0"/>
    <x v="0"/>
    <s v="Single"/>
    <n v="9888"/>
    <n v="6770"/>
    <n v="1"/>
    <s v="Y"/>
    <s v="No"/>
    <n v="21"/>
    <n v="4"/>
    <n v="1"/>
    <n v="80"/>
    <n v="0"/>
    <n v="14"/>
    <n v="3"/>
    <n v="2"/>
    <n v="14"/>
    <n v="8"/>
    <n v="2"/>
    <n v="1"/>
  </r>
  <r>
    <n v="34"/>
    <x v="1"/>
    <x v="1"/>
    <x v="1"/>
    <s v="Travel_Rarely"/>
    <n v="1239"/>
    <x v="0"/>
    <n v="13"/>
    <x v="2"/>
    <x v="2"/>
    <x v="0"/>
    <n v="1951"/>
    <n v="4"/>
    <x v="1"/>
    <n v="39"/>
    <n v="3"/>
    <x v="2"/>
    <x v="0"/>
    <x v="2"/>
    <s v="Divorced"/>
    <n v="8628"/>
    <n v="22914"/>
    <n v="1"/>
    <s v="Y"/>
    <s v="No"/>
    <n v="18"/>
    <n v="3"/>
    <n v="3"/>
    <n v="80"/>
    <n v="1"/>
    <n v="9"/>
    <n v="2"/>
    <n v="2"/>
    <n v="8"/>
    <n v="7"/>
    <n v="1"/>
    <n v="1"/>
  </r>
  <r>
    <n v="26"/>
    <x v="2"/>
    <x v="1"/>
    <x v="1"/>
    <s v="Travel_Rarely"/>
    <n v="157"/>
    <x v="1"/>
    <n v="1"/>
    <x v="3"/>
    <x v="2"/>
    <x v="0"/>
    <n v="1952"/>
    <n v="3"/>
    <x v="1"/>
    <n v="95"/>
    <n v="3"/>
    <x v="1"/>
    <x v="2"/>
    <x v="3"/>
    <s v="Single"/>
    <n v="2867"/>
    <n v="20006"/>
    <n v="0"/>
    <s v="Y"/>
    <s v="No"/>
    <n v="13"/>
    <n v="3"/>
    <n v="4"/>
    <n v="80"/>
    <n v="0"/>
    <n v="8"/>
    <n v="6"/>
    <n v="2"/>
    <n v="7"/>
    <n v="7"/>
    <n v="7"/>
    <n v="6"/>
  </r>
  <r>
    <n v="29"/>
    <x v="2"/>
    <x v="1"/>
    <x v="1"/>
    <s v="Travel_Rarely"/>
    <n v="136"/>
    <x v="1"/>
    <n v="1"/>
    <x v="3"/>
    <x v="0"/>
    <x v="0"/>
    <n v="1954"/>
    <n v="1"/>
    <x v="1"/>
    <n v="89"/>
    <n v="3"/>
    <x v="0"/>
    <x v="4"/>
    <x v="3"/>
    <s v="Married"/>
    <n v="5373"/>
    <n v="6225"/>
    <n v="0"/>
    <s v="Y"/>
    <s v="No"/>
    <n v="12"/>
    <n v="3"/>
    <n v="1"/>
    <n v="80"/>
    <n v="1"/>
    <n v="6"/>
    <n v="5"/>
    <n v="2"/>
    <n v="5"/>
    <n v="3"/>
    <n v="0"/>
    <n v="2"/>
  </r>
  <r>
    <n v="32"/>
    <x v="1"/>
    <x v="1"/>
    <x v="1"/>
    <s v="Non-Travel"/>
    <n v="1146"/>
    <x v="1"/>
    <n v="15"/>
    <x v="2"/>
    <x v="2"/>
    <x v="0"/>
    <n v="1955"/>
    <n v="3"/>
    <x v="0"/>
    <n v="34"/>
    <n v="3"/>
    <x v="0"/>
    <x v="4"/>
    <x v="0"/>
    <s v="Divorced"/>
    <n v="6667"/>
    <n v="16542"/>
    <n v="5"/>
    <s v="Y"/>
    <s v="No"/>
    <n v="18"/>
    <n v="3"/>
    <n v="2"/>
    <n v="80"/>
    <n v="1"/>
    <n v="9"/>
    <n v="6"/>
    <n v="3"/>
    <n v="5"/>
    <n v="1"/>
    <n v="1"/>
    <n v="2"/>
  </r>
  <r>
    <n v="31"/>
    <x v="1"/>
    <x v="1"/>
    <x v="1"/>
    <s v="Travel_Frequently"/>
    <n v="1125"/>
    <x v="1"/>
    <n v="1"/>
    <x v="3"/>
    <x v="0"/>
    <x v="0"/>
    <n v="1956"/>
    <n v="4"/>
    <x v="1"/>
    <n v="48"/>
    <n v="1"/>
    <x v="0"/>
    <x v="1"/>
    <x v="3"/>
    <s v="Married"/>
    <n v="5003"/>
    <n v="5771"/>
    <n v="1"/>
    <s v="Y"/>
    <s v="No"/>
    <n v="21"/>
    <n v="4"/>
    <n v="2"/>
    <n v="80"/>
    <n v="0"/>
    <n v="10"/>
    <n v="6"/>
    <n v="3"/>
    <n v="10"/>
    <n v="8"/>
    <n v="8"/>
    <n v="7"/>
  </r>
  <r>
    <n v="28"/>
    <x v="2"/>
    <x v="0"/>
    <x v="0"/>
    <s v="Travel_Rarely"/>
    <n v="1404"/>
    <x v="1"/>
    <n v="17"/>
    <x v="3"/>
    <x v="4"/>
    <x v="0"/>
    <n v="1960"/>
    <n v="3"/>
    <x v="1"/>
    <n v="32"/>
    <n v="2"/>
    <x v="1"/>
    <x v="2"/>
    <x v="0"/>
    <s v="Divorced"/>
    <n v="2367"/>
    <n v="18779"/>
    <n v="5"/>
    <s v="Y"/>
    <s v="No"/>
    <n v="12"/>
    <n v="3"/>
    <n v="1"/>
    <n v="80"/>
    <n v="1"/>
    <n v="6"/>
    <n v="2"/>
    <n v="2"/>
    <n v="4"/>
    <n v="1"/>
    <n v="0"/>
    <n v="3"/>
  </r>
  <r>
    <n v="38"/>
    <x v="1"/>
    <x v="1"/>
    <x v="1"/>
    <s v="Travel_Rarely"/>
    <n v="1404"/>
    <x v="0"/>
    <n v="1"/>
    <x v="3"/>
    <x v="0"/>
    <x v="0"/>
    <n v="1961"/>
    <n v="1"/>
    <x v="1"/>
    <n v="59"/>
    <n v="2"/>
    <x v="1"/>
    <x v="6"/>
    <x v="3"/>
    <s v="Single"/>
    <n v="2858"/>
    <n v="11473"/>
    <n v="4"/>
    <s v="Y"/>
    <s v="No"/>
    <n v="14"/>
    <n v="3"/>
    <n v="1"/>
    <n v="80"/>
    <n v="0"/>
    <n v="20"/>
    <n v="3"/>
    <n v="2"/>
    <n v="1"/>
    <n v="0"/>
    <n v="0"/>
    <n v="0"/>
  </r>
  <r>
    <n v="35"/>
    <x v="1"/>
    <x v="1"/>
    <x v="1"/>
    <s v="Travel_Rarely"/>
    <n v="1224"/>
    <x v="0"/>
    <n v="7"/>
    <x v="2"/>
    <x v="0"/>
    <x v="0"/>
    <n v="1962"/>
    <n v="3"/>
    <x v="0"/>
    <n v="55"/>
    <n v="3"/>
    <x v="0"/>
    <x v="0"/>
    <x v="0"/>
    <s v="Married"/>
    <n v="5204"/>
    <n v="13586"/>
    <n v="1"/>
    <s v="Y"/>
    <s v="Yes"/>
    <n v="11"/>
    <n v="3"/>
    <n v="4"/>
    <n v="80"/>
    <n v="0"/>
    <n v="10"/>
    <n v="2"/>
    <n v="3"/>
    <n v="10"/>
    <n v="8"/>
    <n v="0"/>
    <n v="9"/>
  </r>
  <r>
    <n v="27"/>
    <x v="2"/>
    <x v="1"/>
    <x v="1"/>
    <s v="Travel_Rarely"/>
    <n v="954"/>
    <x v="0"/>
    <n v="9"/>
    <x v="3"/>
    <x v="3"/>
    <x v="0"/>
    <n v="1965"/>
    <n v="4"/>
    <x v="1"/>
    <n v="44"/>
    <n v="3"/>
    <x v="0"/>
    <x v="0"/>
    <x v="0"/>
    <s v="Single"/>
    <n v="4105"/>
    <n v="5099"/>
    <n v="1"/>
    <s v="Y"/>
    <s v="No"/>
    <n v="14"/>
    <n v="3"/>
    <n v="1"/>
    <n v="80"/>
    <n v="0"/>
    <n v="7"/>
    <n v="5"/>
    <n v="3"/>
    <n v="7"/>
    <n v="7"/>
    <n v="0"/>
    <n v="7"/>
  </r>
  <r>
    <n v="32"/>
    <x v="1"/>
    <x v="1"/>
    <x v="1"/>
    <s v="Travel_Rarely"/>
    <n v="1373"/>
    <x v="1"/>
    <n v="5"/>
    <x v="2"/>
    <x v="0"/>
    <x v="0"/>
    <n v="1966"/>
    <n v="4"/>
    <x v="1"/>
    <n v="56"/>
    <n v="2"/>
    <x v="0"/>
    <x v="3"/>
    <x v="0"/>
    <s v="Single"/>
    <n v="9679"/>
    <n v="10138"/>
    <n v="8"/>
    <s v="Y"/>
    <s v="No"/>
    <n v="24"/>
    <n v="4"/>
    <n v="2"/>
    <n v="80"/>
    <n v="0"/>
    <n v="8"/>
    <n v="1"/>
    <n v="3"/>
    <n v="1"/>
    <n v="0"/>
    <n v="0"/>
    <n v="0"/>
  </r>
  <r>
    <n v="31"/>
    <x v="1"/>
    <x v="0"/>
    <x v="0"/>
    <s v="Travel_Frequently"/>
    <n v="754"/>
    <x v="0"/>
    <n v="26"/>
    <x v="2"/>
    <x v="3"/>
    <x v="0"/>
    <n v="1967"/>
    <n v="1"/>
    <x v="1"/>
    <n v="63"/>
    <n v="3"/>
    <x v="0"/>
    <x v="0"/>
    <x v="0"/>
    <s v="Married"/>
    <n v="5617"/>
    <n v="21075"/>
    <n v="1"/>
    <s v="Y"/>
    <s v="Yes"/>
    <n v="11"/>
    <n v="3"/>
    <n v="3"/>
    <n v="80"/>
    <n v="0"/>
    <n v="10"/>
    <n v="4"/>
    <n v="3"/>
    <n v="10"/>
    <n v="7"/>
    <n v="0"/>
    <n v="8"/>
  </r>
  <r>
    <n v="53"/>
    <x v="3"/>
    <x v="0"/>
    <x v="0"/>
    <s v="Travel_Rarely"/>
    <n v="1168"/>
    <x v="0"/>
    <n v="24"/>
    <x v="2"/>
    <x v="0"/>
    <x v="0"/>
    <n v="1968"/>
    <n v="1"/>
    <x v="1"/>
    <n v="66"/>
    <n v="3"/>
    <x v="2"/>
    <x v="0"/>
    <x v="3"/>
    <s v="Single"/>
    <n v="10448"/>
    <n v="5843"/>
    <n v="6"/>
    <s v="Y"/>
    <s v="Yes"/>
    <n v="13"/>
    <n v="3"/>
    <n v="2"/>
    <n v="80"/>
    <n v="0"/>
    <n v="15"/>
    <n v="2"/>
    <n v="2"/>
    <n v="2"/>
    <n v="2"/>
    <n v="2"/>
    <n v="2"/>
  </r>
  <r>
    <n v="54"/>
    <x v="3"/>
    <x v="1"/>
    <x v="1"/>
    <s v="Travel_Rarely"/>
    <n v="155"/>
    <x v="1"/>
    <n v="9"/>
    <x v="0"/>
    <x v="0"/>
    <x v="0"/>
    <n v="1969"/>
    <n v="1"/>
    <x v="0"/>
    <n v="67"/>
    <n v="3"/>
    <x v="0"/>
    <x v="1"/>
    <x v="2"/>
    <s v="Married"/>
    <n v="2897"/>
    <n v="22474"/>
    <n v="3"/>
    <s v="Y"/>
    <s v="No"/>
    <n v="11"/>
    <n v="3"/>
    <n v="3"/>
    <n v="80"/>
    <n v="2"/>
    <n v="9"/>
    <n v="6"/>
    <n v="2"/>
    <n v="4"/>
    <n v="3"/>
    <n v="2"/>
    <n v="3"/>
  </r>
  <r>
    <n v="33"/>
    <x v="1"/>
    <x v="1"/>
    <x v="1"/>
    <s v="Travel_Frequently"/>
    <n v="1303"/>
    <x v="1"/>
    <n v="7"/>
    <x v="0"/>
    <x v="0"/>
    <x v="0"/>
    <n v="1970"/>
    <n v="4"/>
    <x v="1"/>
    <n v="36"/>
    <n v="3"/>
    <x v="0"/>
    <x v="4"/>
    <x v="2"/>
    <s v="Divorced"/>
    <n v="5968"/>
    <n v="18079"/>
    <n v="1"/>
    <s v="Y"/>
    <s v="No"/>
    <n v="20"/>
    <n v="4"/>
    <n v="3"/>
    <n v="80"/>
    <n v="3"/>
    <n v="9"/>
    <n v="2"/>
    <n v="3"/>
    <n v="9"/>
    <n v="7"/>
    <n v="2"/>
    <n v="8"/>
  </r>
  <r>
    <n v="43"/>
    <x v="0"/>
    <x v="1"/>
    <x v="1"/>
    <s v="Travel_Rarely"/>
    <n v="574"/>
    <x v="1"/>
    <n v="11"/>
    <x v="3"/>
    <x v="0"/>
    <x v="0"/>
    <n v="1971"/>
    <n v="1"/>
    <x v="1"/>
    <n v="30"/>
    <n v="3"/>
    <x v="2"/>
    <x v="4"/>
    <x v="2"/>
    <s v="Married"/>
    <n v="7510"/>
    <n v="16873"/>
    <n v="1"/>
    <s v="Y"/>
    <s v="No"/>
    <n v="17"/>
    <n v="3"/>
    <n v="2"/>
    <n v="80"/>
    <n v="1"/>
    <n v="10"/>
    <n v="1"/>
    <n v="3"/>
    <n v="10"/>
    <n v="9"/>
    <n v="0"/>
    <n v="9"/>
  </r>
  <r>
    <n v="38"/>
    <x v="1"/>
    <x v="1"/>
    <x v="1"/>
    <s v="Travel_Frequently"/>
    <n v="1444"/>
    <x v="2"/>
    <n v="1"/>
    <x v="2"/>
    <x v="1"/>
    <x v="0"/>
    <n v="1972"/>
    <n v="4"/>
    <x v="1"/>
    <n v="88"/>
    <n v="3"/>
    <x v="1"/>
    <x v="8"/>
    <x v="1"/>
    <s v="Married"/>
    <n v="2991"/>
    <n v="5224"/>
    <n v="0"/>
    <s v="Y"/>
    <s v="Yes"/>
    <n v="11"/>
    <n v="3"/>
    <n v="2"/>
    <n v="80"/>
    <n v="1"/>
    <n v="7"/>
    <n v="2"/>
    <n v="3"/>
    <n v="6"/>
    <n v="2"/>
    <n v="1"/>
    <n v="2"/>
  </r>
  <r>
    <n v="55"/>
    <x v="3"/>
    <x v="1"/>
    <x v="1"/>
    <s v="Travel_Rarely"/>
    <n v="189"/>
    <x v="2"/>
    <n v="26"/>
    <x v="2"/>
    <x v="5"/>
    <x v="0"/>
    <n v="1973"/>
    <n v="3"/>
    <x v="1"/>
    <n v="71"/>
    <n v="4"/>
    <x v="4"/>
    <x v="5"/>
    <x v="1"/>
    <s v="Married"/>
    <n v="19636"/>
    <n v="25811"/>
    <n v="4"/>
    <s v="Y"/>
    <s v="Yes"/>
    <n v="18"/>
    <n v="3"/>
    <n v="1"/>
    <n v="80"/>
    <n v="1"/>
    <n v="35"/>
    <n v="0"/>
    <n v="3"/>
    <n v="10"/>
    <n v="9"/>
    <n v="1"/>
    <n v="4"/>
  </r>
  <r>
    <n v="31"/>
    <x v="1"/>
    <x v="1"/>
    <x v="1"/>
    <s v="Travel_Rarely"/>
    <n v="1276"/>
    <x v="1"/>
    <n v="2"/>
    <x v="1"/>
    <x v="2"/>
    <x v="0"/>
    <n v="1974"/>
    <n v="4"/>
    <x v="0"/>
    <n v="59"/>
    <n v="1"/>
    <x v="1"/>
    <x v="2"/>
    <x v="0"/>
    <s v="Divorced"/>
    <n v="1129"/>
    <n v="17536"/>
    <n v="1"/>
    <s v="Y"/>
    <s v="Yes"/>
    <n v="11"/>
    <n v="3"/>
    <n v="3"/>
    <n v="80"/>
    <n v="3"/>
    <n v="1"/>
    <n v="4"/>
    <n v="3"/>
    <n v="1"/>
    <n v="0"/>
    <n v="0"/>
    <n v="0"/>
  </r>
  <r>
    <n v="39"/>
    <x v="1"/>
    <x v="1"/>
    <x v="1"/>
    <s v="Travel_Rarely"/>
    <n v="119"/>
    <x v="0"/>
    <n v="15"/>
    <x v="2"/>
    <x v="3"/>
    <x v="0"/>
    <n v="1975"/>
    <n v="2"/>
    <x v="1"/>
    <n v="77"/>
    <n v="3"/>
    <x v="3"/>
    <x v="0"/>
    <x v="3"/>
    <s v="Single"/>
    <n v="13341"/>
    <n v="25098"/>
    <n v="0"/>
    <s v="Y"/>
    <s v="No"/>
    <n v="12"/>
    <n v="3"/>
    <n v="1"/>
    <n v="80"/>
    <n v="0"/>
    <n v="21"/>
    <n v="3"/>
    <n v="3"/>
    <n v="20"/>
    <n v="8"/>
    <n v="11"/>
    <n v="10"/>
  </r>
  <r>
    <n v="42"/>
    <x v="0"/>
    <x v="1"/>
    <x v="1"/>
    <s v="Non-Travel"/>
    <n v="335"/>
    <x v="1"/>
    <n v="23"/>
    <x v="0"/>
    <x v="0"/>
    <x v="0"/>
    <n v="1976"/>
    <n v="4"/>
    <x v="1"/>
    <n v="37"/>
    <n v="2"/>
    <x v="0"/>
    <x v="1"/>
    <x v="2"/>
    <s v="Single"/>
    <n v="4332"/>
    <n v="14811"/>
    <n v="1"/>
    <s v="Y"/>
    <s v="No"/>
    <n v="12"/>
    <n v="3"/>
    <n v="4"/>
    <n v="80"/>
    <n v="0"/>
    <n v="20"/>
    <n v="2"/>
    <n v="3"/>
    <n v="20"/>
    <n v="9"/>
    <n v="3"/>
    <n v="7"/>
  </r>
  <r>
    <n v="31"/>
    <x v="1"/>
    <x v="1"/>
    <x v="1"/>
    <s v="Non-Travel"/>
    <n v="697"/>
    <x v="1"/>
    <n v="10"/>
    <x v="3"/>
    <x v="2"/>
    <x v="0"/>
    <n v="1979"/>
    <n v="3"/>
    <x v="0"/>
    <n v="40"/>
    <n v="3"/>
    <x v="2"/>
    <x v="7"/>
    <x v="2"/>
    <s v="Married"/>
    <n v="11031"/>
    <n v="26862"/>
    <n v="4"/>
    <s v="Y"/>
    <s v="No"/>
    <n v="20"/>
    <n v="4"/>
    <n v="3"/>
    <n v="80"/>
    <n v="1"/>
    <n v="13"/>
    <n v="2"/>
    <n v="4"/>
    <n v="11"/>
    <n v="7"/>
    <n v="4"/>
    <n v="8"/>
  </r>
  <r>
    <n v="54"/>
    <x v="3"/>
    <x v="1"/>
    <x v="1"/>
    <s v="Travel_Rarely"/>
    <n v="157"/>
    <x v="1"/>
    <n v="10"/>
    <x v="3"/>
    <x v="2"/>
    <x v="0"/>
    <n v="1980"/>
    <n v="3"/>
    <x v="0"/>
    <n v="77"/>
    <n v="3"/>
    <x v="0"/>
    <x v="3"/>
    <x v="3"/>
    <s v="Single"/>
    <n v="4440"/>
    <n v="25198"/>
    <n v="6"/>
    <s v="Y"/>
    <s v="Yes"/>
    <n v="19"/>
    <n v="3"/>
    <n v="4"/>
    <n v="80"/>
    <n v="0"/>
    <n v="9"/>
    <n v="3"/>
    <n v="3"/>
    <n v="5"/>
    <n v="2"/>
    <n v="1"/>
    <n v="4"/>
  </r>
  <r>
    <n v="24"/>
    <x v="2"/>
    <x v="1"/>
    <x v="1"/>
    <s v="Travel_Rarely"/>
    <n v="771"/>
    <x v="1"/>
    <n v="1"/>
    <x v="0"/>
    <x v="0"/>
    <x v="0"/>
    <n v="1981"/>
    <n v="2"/>
    <x v="1"/>
    <n v="45"/>
    <n v="2"/>
    <x v="0"/>
    <x v="4"/>
    <x v="2"/>
    <s v="Single"/>
    <n v="4617"/>
    <n v="14120"/>
    <n v="1"/>
    <s v="Y"/>
    <s v="No"/>
    <n v="12"/>
    <n v="3"/>
    <n v="2"/>
    <n v="80"/>
    <n v="0"/>
    <n v="4"/>
    <n v="2"/>
    <n v="2"/>
    <n v="4"/>
    <n v="3"/>
    <n v="1"/>
    <n v="2"/>
  </r>
  <r>
    <n v="23"/>
    <x v="2"/>
    <x v="1"/>
    <x v="1"/>
    <s v="Travel_Rarely"/>
    <n v="571"/>
    <x v="1"/>
    <n v="12"/>
    <x v="0"/>
    <x v="1"/>
    <x v="0"/>
    <n v="1982"/>
    <n v="4"/>
    <x v="1"/>
    <n v="78"/>
    <n v="3"/>
    <x v="1"/>
    <x v="2"/>
    <x v="0"/>
    <s v="Single"/>
    <n v="2647"/>
    <n v="13672"/>
    <n v="1"/>
    <s v="Y"/>
    <s v="No"/>
    <n v="13"/>
    <n v="3"/>
    <n v="3"/>
    <n v="80"/>
    <n v="0"/>
    <n v="5"/>
    <n v="6"/>
    <n v="4"/>
    <n v="5"/>
    <n v="2"/>
    <n v="1"/>
    <n v="4"/>
  </r>
  <r>
    <n v="40"/>
    <x v="1"/>
    <x v="1"/>
    <x v="1"/>
    <s v="Travel_Frequently"/>
    <n v="692"/>
    <x v="1"/>
    <n v="11"/>
    <x v="3"/>
    <x v="4"/>
    <x v="0"/>
    <n v="1985"/>
    <n v="4"/>
    <x v="0"/>
    <n v="73"/>
    <n v="3"/>
    <x v="0"/>
    <x v="2"/>
    <x v="2"/>
    <s v="Married"/>
    <n v="6323"/>
    <n v="26849"/>
    <n v="1"/>
    <s v="Y"/>
    <s v="No"/>
    <n v="11"/>
    <n v="3"/>
    <n v="1"/>
    <n v="80"/>
    <n v="1"/>
    <n v="10"/>
    <n v="2"/>
    <n v="4"/>
    <n v="10"/>
    <n v="9"/>
    <n v="9"/>
    <n v="4"/>
  </r>
  <r>
    <n v="40"/>
    <x v="1"/>
    <x v="1"/>
    <x v="1"/>
    <s v="Travel_Rarely"/>
    <n v="444"/>
    <x v="0"/>
    <n v="2"/>
    <x v="0"/>
    <x v="3"/>
    <x v="0"/>
    <n v="1986"/>
    <n v="2"/>
    <x v="0"/>
    <n v="92"/>
    <n v="3"/>
    <x v="0"/>
    <x v="0"/>
    <x v="1"/>
    <s v="Married"/>
    <n v="5677"/>
    <n v="4258"/>
    <n v="3"/>
    <s v="Y"/>
    <s v="No"/>
    <n v="14"/>
    <n v="3"/>
    <n v="3"/>
    <n v="80"/>
    <n v="1"/>
    <n v="15"/>
    <n v="4"/>
    <n v="3"/>
    <n v="11"/>
    <n v="8"/>
    <n v="5"/>
    <n v="10"/>
  </r>
  <r>
    <n v="25"/>
    <x v="2"/>
    <x v="1"/>
    <x v="1"/>
    <s v="Travel_Rarely"/>
    <n v="309"/>
    <x v="2"/>
    <n v="2"/>
    <x v="3"/>
    <x v="5"/>
    <x v="0"/>
    <n v="1987"/>
    <n v="3"/>
    <x v="0"/>
    <n v="82"/>
    <n v="3"/>
    <x v="1"/>
    <x v="8"/>
    <x v="1"/>
    <s v="Married"/>
    <n v="2187"/>
    <n v="19655"/>
    <n v="4"/>
    <s v="Y"/>
    <s v="No"/>
    <n v="14"/>
    <n v="3"/>
    <n v="3"/>
    <n v="80"/>
    <n v="0"/>
    <n v="6"/>
    <n v="3"/>
    <n v="3"/>
    <n v="2"/>
    <n v="0"/>
    <n v="1"/>
    <n v="2"/>
  </r>
  <r>
    <n v="30"/>
    <x v="1"/>
    <x v="1"/>
    <x v="1"/>
    <s v="Travel_Rarely"/>
    <n v="911"/>
    <x v="1"/>
    <n v="1"/>
    <x v="0"/>
    <x v="2"/>
    <x v="0"/>
    <n v="1989"/>
    <n v="4"/>
    <x v="1"/>
    <n v="76"/>
    <n v="3"/>
    <x v="1"/>
    <x v="2"/>
    <x v="1"/>
    <s v="Married"/>
    <n v="3748"/>
    <n v="4077"/>
    <n v="1"/>
    <s v="Y"/>
    <s v="No"/>
    <n v="13"/>
    <n v="3"/>
    <n v="3"/>
    <n v="80"/>
    <n v="0"/>
    <n v="12"/>
    <n v="6"/>
    <n v="2"/>
    <n v="12"/>
    <n v="8"/>
    <n v="1"/>
    <n v="7"/>
  </r>
  <r>
    <n v="25"/>
    <x v="2"/>
    <x v="1"/>
    <x v="1"/>
    <s v="Travel_Rarely"/>
    <n v="977"/>
    <x v="1"/>
    <n v="2"/>
    <x v="1"/>
    <x v="1"/>
    <x v="0"/>
    <n v="1992"/>
    <n v="4"/>
    <x v="1"/>
    <n v="57"/>
    <n v="3"/>
    <x v="1"/>
    <x v="2"/>
    <x v="2"/>
    <s v="Divorced"/>
    <n v="3977"/>
    <n v="7298"/>
    <n v="6"/>
    <s v="Y"/>
    <s v="Yes"/>
    <n v="19"/>
    <n v="3"/>
    <n v="3"/>
    <n v="80"/>
    <n v="1"/>
    <n v="7"/>
    <n v="2"/>
    <n v="2"/>
    <n v="2"/>
    <n v="2"/>
    <n v="0"/>
    <n v="2"/>
  </r>
  <r>
    <n v="47"/>
    <x v="0"/>
    <x v="1"/>
    <x v="1"/>
    <s v="Travel_Rarely"/>
    <n v="1180"/>
    <x v="1"/>
    <n v="25"/>
    <x v="3"/>
    <x v="2"/>
    <x v="0"/>
    <n v="1993"/>
    <n v="1"/>
    <x v="1"/>
    <n v="84"/>
    <n v="3"/>
    <x v="2"/>
    <x v="4"/>
    <x v="2"/>
    <s v="Single"/>
    <n v="8633"/>
    <n v="13084"/>
    <n v="2"/>
    <s v="Y"/>
    <s v="No"/>
    <n v="23"/>
    <n v="4"/>
    <n v="2"/>
    <n v="80"/>
    <n v="0"/>
    <n v="25"/>
    <n v="3"/>
    <n v="3"/>
    <n v="17"/>
    <n v="14"/>
    <n v="12"/>
    <n v="11"/>
  </r>
  <r>
    <n v="33"/>
    <x v="1"/>
    <x v="1"/>
    <x v="1"/>
    <s v="Non-Travel"/>
    <n v="1313"/>
    <x v="1"/>
    <n v="1"/>
    <x v="0"/>
    <x v="2"/>
    <x v="0"/>
    <n v="1994"/>
    <n v="2"/>
    <x v="1"/>
    <n v="59"/>
    <n v="2"/>
    <x v="1"/>
    <x v="2"/>
    <x v="2"/>
    <s v="Divorced"/>
    <n v="2008"/>
    <n v="20439"/>
    <n v="1"/>
    <s v="Y"/>
    <s v="No"/>
    <n v="12"/>
    <n v="3"/>
    <n v="3"/>
    <n v="80"/>
    <n v="3"/>
    <n v="1"/>
    <n v="2"/>
    <n v="2"/>
    <n v="1"/>
    <n v="1"/>
    <n v="0"/>
    <n v="0"/>
  </r>
  <r>
    <n v="38"/>
    <x v="1"/>
    <x v="1"/>
    <x v="1"/>
    <s v="Travel_Rarely"/>
    <n v="1321"/>
    <x v="0"/>
    <n v="1"/>
    <x v="2"/>
    <x v="0"/>
    <x v="0"/>
    <n v="1995"/>
    <n v="4"/>
    <x v="1"/>
    <n v="86"/>
    <n v="3"/>
    <x v="0"/>
    <x v="0"/>
    <x v="1"/>
    <s v="Married"/>
    <n v="4440"/>
    <n v="7636"/>
    <n v="0"/>
    <s v="Y"/>
    <s v="No"/>
    <n v="15"/>
    <n v="3"/>
    <n v="1"/>
    <n v="80"/>
    <n v="2"/>
    <n v="16"/>
    <n v="3"/>
    <n v="3"/>
    <n v="15"/>
    <n v="13"/>
    <n v="5"/>
    <n v="8"/>
  </r>
  <r>
    <n v="31"/>
    <x v="1"/>
    <x v="1"/>
    <x v="1"/>
    <s v="Travel_Rarely"/>
    <n v="1154"/>
    <x v="0"/>
    <n v="2"/>
    <x v="0"/>
    <x v="0"/>
    <x v="0"/>
    <n v="1996"/>
    <n v="1"/>
    <x v="1"/>
    <n v="54"/>
    <n v="3"/>
    <x v="1"/>
    <x v="6"/>
    <x v="2"/>
    <s v="Married"/>
    <n v="3067"/>
    <n v="6393"/>
    <n v="0"/>
    <s v="Y"/>
    <s v="No"/>
    <n v="19"/>
    <n v="3"/>
    <n v="3"/>
    <n v="80"/>
    <n v="1"/>
    <n v="3"/>
    <n v="1"/>
    <n v="3"/>
    <n v="2"/>
    <n v="2"/>
    <n v="1"/>
    <n v="2"/>
  </r>
  <r>
    <n v="38"/>
    <x v="1"/>
    <x v="1"/>
    <x v="1"/>
    <s v="Travel_Frequently"/>
    <n v="508"/>
    <x v="1"/>
    <n v="6"/>
    <x v="2"/>
    <x v="0"/>
    <x v="0"/>
    <n v="1997"/>
    <n v="1"/>
    <x v="1"/>
    <n v="72"/>
    <n v="2"/>
    <x v="0"/>
    <x v="3"/>
    <x v="2"/>
    <s v="Married"/>
    <n v="5321"/>
    <n v="14284"/>
    <n v="2"/>
    <s v="Y"/>
    <s v="No"/>
    <n v="11"/>
    <n v="3"/>
    <n v="4"/>
    <n v="80"/>
    <n v="1"/>
    <n v="10"/>
    <n v="1"/>
    <n v="3"/>
    <n v="8"/>
    <n v="3"/>
    <n v="7"/>
    <n v="7"/>
  </r>
  <r>
    <n v="42"/>
    <x v="0"/>
    <x v="1"/>
    <x v="1"/>
    <s v="Travel_Rarely"/>
    <n v="557"/>
    <x v="1"/>
    <n v="18"/>
    <x v="2"/>
    <x v="0"/>
    <x v="0"/>
    <n v="1998"/>
    <n v="4"/>
    <x v="1"/>
    <n v="35"/>
    <n v="3"/>
    <x v="0"/>
    <x v="1"/>
    <x v="3"/>
    <s v="Divorced"/>
    <n v="5410"/>
    <n v="11189"/>
    <n v="6"/>
    <s v="Y"/>
    <s v="Yes"/>
    <n v="17"/>
    <n v="3"/>
    <n v="3"/>
    <n v="80"/>
    <n v="1"/>
    <n v="9"/>
    <n v="3"/>
    <n v="2"/>
    <n v="4"/>
    <n v="3"/>
    <n v="1"/>
    <n v="2"/>
  </r>
  <r>
    <n v="41"/>
    <x v="0"/>
    <x v="1"/>
    <x v="1"/>
    <s v="Travel_Rarely"/>
    <n v="642"/>
    <x v="1"/>
    <n v="1"/>
    <x v="3"/>
    <x v="0"/>
    <x v="0"/>
    <n v="1999"/>
    <n v="4"/>
    <x v="1"/>
    <n v="76"/>
    <n v="3"/>
    <x v="1"/>
    <x v="1"/>
    <x v="0"/>
    <s v="Married"/>
    <n v="2782"/>
    <n v="21412"/>
    <n v="3"/>
    <s v="Y"/>
    <s v="No"/>
    <n v="22"/>
    <n v="4"/>
    <n v="1"/>
    <n v="80"/>
    <n v="1"/>
    <n v="12"/>
    <n v="3"/>
    <n v="3"/>
    <n v="5"/>
    <n v="3"/>
    <n v="1"/>
    <n v="0"/>
  </r>
  <r>
    <n v="47"/>
    <x v="0"/>
    <x v="1"/>
    <x v="1"/>
    <s v="Non-Travel"/>
    <n v="1162"/>
    <x v="1"/>
    <n v="1"/>
    <x v="1"/>
    <x v="2"/>
    <x v="0"/>
    <n v="2000"/>
    <n v="3"/>
    <x v="0"/>
    <n v="98"/>
    <n v="3"/>
    <x v="2"/>
    <x v="7"/>
    <x v="1"/>
    <s v="Married"/>
    <n v="11957"/>
    <n v="17231"/>
    <n v="0"/>
    <s v="Y"/>
    <s v="No"/>
    <n v="18"/>
    <n v="3"/>
    <n v="1"/>
    <n v="80"/>
    <n v="2"/>
    <n v="14"/>
    <n v="3"/>
    <n v="1"/>
    <n v="13"/>
    <n v="8"/>
    <n v="5"/>
    <n v="12"/>
  </r>
  <r>
    <n v="35"/>
    <x v="1"/>
    <x v="1"/>
    <x v="1"/>
    <s v="Travel_Rarely"/>
    <n v="1490"/>
    <x v="1"/>
    <n v="11"/>
    <x v="2"/>
    <x v="2"/>
    <x v="0"/>
    <n v="2003"/>
    <n v="4"/>
    <x v="1"/>
    <n v="43"/>
    <n v="3"/>
    <x v="1"/>
    <x v="2"/>
    <x v="2"/>
    <s v="Married"/>
    <n v="2660"/>
    <n v="20232"/>
    <n v="7"/>
    <s v="Y"/>
    <s v="Yes"/>
    <n v="11"/>
    <n v="3"/>
    <n v="3"/>
    <n v="80"/>
    <n v="1"/>
    <n v="5"/>
    <n v="3"/>
    <n v="3"/>
    <n v="2"/>
    <n v="2"/>
    <n v="2"/>
    <n v="2"/>
  </r>
  <r>
    <n v="22"/>
    <x v="2"/>
    <x v="1"/>
    <x v="1"/>
    <s v="Travel_Rarely"/>
    <n v="581"/>
    <x v="1"/>
    <n v="1"/>
    <x v="0"/>
    <x v="0"/>
    <x v="0"/>
    <n v="2007"/>
    <n v="4"/>
    <x v="1"/>
    <n v="63"/>
    <n v="3"/>
    <x v="1"/>
    <x v="1"/>
    <x v="2"/>
    <s v="Single"/>
    <n v="3375"/>
    <n v="17624"/>
    <n v="0"/>
    <s v="Y"/>
    <s v="No"/>
    <n v="12"/>
    <n v="3"/>
    <n v="4"/>
    <n v="80"/>
    <n v="0"/>
    <n v="4"/>
    <n v="2"/>
    <n v="4"/>
    <n v="3"/>
    <n v="2"/>
    <n v="1"/>
    <n v="2"/>
  </r>
  <r>
    <n v="35"/>
    <x v="1"/>
    <x v="1"/>
    <x v="1"/>
    <s v="Travel_Rarely"/>
    <n v="1395"/>
    <x v="1"/>
    <n v="9"/>
    <x v="2"/>
    <x v="2"/>
    <x v="0"/>
    <n v="2008"/>
    <n v="2"/>
    <x v="1"/>
    <n v="48"/>
    <n v="3"/>
    <x v="0"/>
    <x v="1"/>
    <x v="2"/>
    <s v="Single"/>
    <n v="5098"/>
    <n v="18698"/>
    <n v="1"/>
    <s v="Y"/>
    <s v="No"/>
    <n v="19"/>
    <n v="3"/>
    <n v="2"/>
    <n v="80"/>
    <n v="0"/>
    <n v="10"/>
    <n v="5"/>
    <n v="3"/>
    <n v="10"/>
    <n v="7"/>
    <n v="0"/>
    <n v="8"/>
  </r>
  <r>
    <n v="33"/>
    <x v="1"/>
    <x v="1"/>
    <x v="1"/>
    <s v="Travel_Rarely"/>
    <n v="501"/>
    <x v="1"/>
    <n v="15"/>
    <x v="0"/>
    <x v="2"/>
    <x v="0"/>
    <n v="2009"/>
    <n v="2"/>
    <x v="0"/>
    <n v="95"/>
    <n v="3"/>
    <x v="0"/>
    <x v="4"/>
    <x v="0"/>
    <s v="Married"/>
    <n v="4878"/>
    <n v="21653"/>
    <n v="0"/>
    <s v="Y"/>
    <s v="Yes"/>
    <n v="13"/>
    <n v="3"/>
    <n v="1"/>
    <n v="80"/>
    <n v="1"/>
    <n v="10"/>
    <n v="6"/>
    <n v="3"/>
    <n v="9"/>
    <n v="7"/>
    <n v="8"/>
    <n v="1"/>
  </r>
  <r>
    <n v="32"/>
    <x v="1"/>
    <x v="1"/>
    <x v="1"/>
    <s v="Travel_Rarely"/>
    <n v="267"/>
    <x v="1"/>
    <n v="29"/>
    <x v="2"/>
    <x v="0"/>
    <x v="0"/>
    <n v="2010"/>
    <n v="3"/>
    <x v="0"/>
    <n v="49"/>
    <n v="2"/>
    <x v="1"/>
    <x v="2"/>
    <x v="1"/>
    <s v="Single"/>
    <n v="2837"/>
    <n v="15919"/>
    <n v="1"/>
    <s v="Y"/>
    <s v="No"/>
    <n v="13"/>
    <n v="3"/>
    <n v="3"/>
    <n v="80"/>
    <n v="0"/>
    <n v="6"/>
    <n v="3"/>
    <n v="3"/>
    <n v="6"/>
    <n v="2"/>
    <n v="4"/>
    <n v="1"/>
  </r>
  <r>
    <n v="40"/>
    <x v="1"/>
    <x v="1"/>
    <x v="1"/>
    <s v="Travel_Rarely"/>
    <n v="543"/>
    <x v="1"/>
    <n v="1"/>
    <x v="2"/>
    <x v="0"/>
    <x v="0"/>
    <n v="2012"/>
    <n v="1"/>
    <x v="1"/>
    <n v="83"/>
    <n v="3"/>
    <x v="1"/>
    <x v="2"/>
    <x v="0"/>
    <s v="Married"/>
    <n v="2406"/>
    <n v="4060"/>
    <n v="8"/>
    <s v="Y"/>
    <s v="No"/>
    <n v="19"/>
    <n v="3"/>
    <n v="3"/>
    <n v="80"/>
    <n v="2"/>
    <n v="8"/>
    <n v="3"/>
    <n v="2"/>
    <n v="1"/>
    <n v="0"/>
    <n v="0"/>
    <n v="0"/>
  </r>
  <r>
    <n v="32"/>
    <x v="1"/>
    <x v="1"/>
    <x v="1"/>
    <s v="Travel_Rarely"/>
    <n v="234"/>
    <x v="0"/>
    <n v="1"/>
    <x v="2"/>
    <x v="2"/>
    <x v="0"/>
    <n v="2013"/>
    <n v="2"/>
    <x v="1"/>
    <n v="68"/>
    <n v="2"/>
    <x v="1"/>
    <x v="6"/>
    <x v="1"/>
    <s v="Married"/>
    <n v="2269"/>
    <n v="18024"/>
    <n v="0"/>
    <s v="Y"/>
    <s v="No"/>
    <n v="14"/>
    <n v="3"/>
    <n v="2"/>
    <n v="80"/>
    <n v="1"/>
    <n v="3"/>
    <n v="2"/>
    <n v="3"/>
    <n v="2"/>
    <n v="2"/>
    <n v="2"/>
    <n v="2"/>
  </r>
  <r>
    <n v="39"/>
    <x v="1"/>
    <x v="1"/>
    <x v="1"/>
    <s v="Travel_Rarely"/>
    <n v="116"/>
    <x v="1"/>
    <n v="24"/>
    <x v="1"/>
    <x v="0"/>
    <x v="0"/>
    <n v="2014"/>
    <n v="1"/>
    <x v="1"/>
    <n v="52"/>
    <n v="3"/>
    <x v="0"/>
    <x v="1"/>
    <x v="0"/>
    <s v="Single"/>
    <n v="4108"/>
    <n v="5340"/>
    <n v="7"/>
    <s v="Y"/>
    <s v="No"/>
    <n v="13"/>
    <n v="3"/>
    <n v="1"/>
    <n v="80"/>
    <n v="0"/>
    <n v="18"/>
    <n v="2"/>
    <n v="3"/>
    <n v="7"/>
    <n v="7"/>
    <n v="1"/>
    <n v="7"/>
  </r>
  <r>
    <n v="38"/>
    <x v="1"/>
    <x v="1"/>
    <x v="1"/>
    <s v="Travel_Rarely"/>
    <n v="201"/>
    <x v="1"/>
    <n v="10"/>
    <x v="3"/>
    <x v="2"/>
    <x v="0"/>
    <n v="2015"/>
    <n v="2"/>
    <x v="0"/>
    <n v="99"/>
    <n v="1"/>
    <x v="2"/>
    <x v="7"/>
    <x v="2"/>
    <s v="Married"/>
    <n v="13206"/>
    <n v="3376"/>
    <n v="3"/>
    <s v="Y"/>
    <s v="No"/>
    <n v="12"/>
    <n v="3"/>
    <n v="1"/>
    <n v="80"/>
    <n v="1"/>
    <n v="20"/>
    <n v="3"/>
    <n v="3"/>
    <n v="18"/>
    <n v="16"/>
    <n v="1"/>
    <n v="11"/>
  </r>
  <r>
    <n v="32"/>
    <x v="1"/>
    <x v="1"/>
    <x v="1"/>
    <s v="Travel_Rarely"/>
    <n v="801"/>
    <x v="0"/>
    <n v="1"/>
    <x v="2"/>
    <x v="3"/>
    <x v="0"/>
    <n v="2016"/>
    <n v="3"/>
    <x v="0"/>
    <n v="48"/>
    <n v="3"/>
    <x v="2"/>
    <x v="0"/>
    <x v="0"/>
    <s v="Married"/>
    <n v="10422"/>
    <n v="24032"/>
    <n v="1"/>
    <s v="Y"/>
    <s v="No"/>
    <n v="19"/>
    <n v="3"/>
    <n v="3"/>
    <n v="80"/>
    <n v="2"/>
    <n v="14"/>
    <n v="3"/>
    <n v="3"/>
    <n v="14"/>
    <n v="10"/>
    <n v="5"/>
    <n v="7"/>
  </r>
  <r>
    <n v="37"/>
    <x v="1"/>
    <x v="1"/>
    <x v="1"/>
    <s v="Travel_Rarely"/>
    <n v="161"/>
    <x v="1"/>
    <n v="10"/>
    <x v="3"/>
    <x v="0"/>
    <x v="0"/>
    <n v="2017"/>
    <n v="3"/>
    <x v="0"/>
    <n v="42"/>
    <n v="4"/>
    <x v="2"/>
    <x v="7"/>
    <x v="0"/>
    <s v="Married"/>
    <n v="13744"/>
    <n v="15471"/>
    <n v="1"/>
    <s v="Y"/>
    <s v="Yes"/>
    <n v="25"/>
    <n v="4"/>
    <n v="1"/>
    <n v="80"/>
    <n v="1"/>
    <n v="16"/>
    <n v="2"/>
    <n v="3"/>
    <n v="16"/>
    <n v="11"/>
    <n v="6"/>
    <n v="8"/>
  </r>
  <r>
    <n v="25"/>
    <x v="2"/>
    <x v="1"/>
    <x v="1"/>
    <s v="Travel_Rarely"/>
    <n v="1382"/>
    <x v="0"/>
    <n v="8"/>
    <x v="0"/>
    <x v="1"/>
    <x v="0"/>
    <n v="2018"/>
    <n v="1"/>
    <x v="0"/>
    <n v="85"/>
    <n v="3"/>
    <x v="0"/>
    <x v="0"/>
    <x v="2"/>
    <s v="Divorced"/>
    <n v="4907"/>
    <n v="13684"/>
    <n v="0"/>
    <s v="Y"/>
    <s v="Yes"/>
    <n v="22"/>
    <n v="4"/>
    <n v="2"/>
    <n v="80"/>
    <n v="1"/>
    <n v="6"/>
    <n v="3"/>
    <n v="2"/>
    <n v="5"/>
    <n v="3"/>
    <n v="0"/>
    <n v="4"/>
  </r>
  <r>
    <n v="52"/>
    <x v="3"/>
    <x v="1"/>
    <x v="1"/>
    <s v="Non-Travel"/>
    <n v="585"/>
    <x v="0"/>
    <n v="29"/>
    <x v="2"/>
    <x v="0"/>
    <x v="0"/>
    <n v="2019"/>
    <n v="1"/>
    <x v="1"/>
    <n v="40"/>
    <n v="3"/>
    <x v="1"/>
    <x v="6"/>
    <x v="0"/>
    <s v="Divorced"/>
    <n v="3482"/>
    <n v="19788"/>
    <n v="2"/>
    <s v="Y"/>
    <s v="No"/>
    <n v="15"/>
    <n v="3"/>
    <n v="2"/>
    <n v="80"/>
    <n v="2"/>
    <n v="16"/>
    <n v="3"/>
    <n v="2"/>
    <n v="9"/>
    <n v="8"/>
    <n v="0"/>
    <n v="0"/>
  </r>
  <r>
    <n v="44"/>
    <x v="0"/>
    <x v="1"/>
    <x v="1"/>
    <s v="Travel_Rarely"/>
    <n v="1037"/>
    <x v="1"/>
    <n v="1"/>
    <x v="3"/>
    <x v="2"/>
    <x v="0"/>
    <n v="2020"/>
    <n v="2"/>
    <x v="1"/>
    <n v="42"/>
    <n v="3"/>
    <x v="1"/>
    <x v="1"/>
    <x v="0"/>
    <s v="Single"/>
    <n v="2436"/>
    <n v="13422"/>
    <n v="6"/>
    <s v="Y"/>
    <s v="Yes"/>
    <n v="12"/>
    <n v="3"/>
    <n v="3"/>
    <n v="80"/>
    <n v="0"/>
    <n v="6"/>
    <n v="2"/>
    <n v="3"/>
    <n v="4"/>
    <n v="3"/>
    <n v="1"/>
    <n v="2"/>
  </r>
  <r>
    <n v="21"/>
    <x v="2"/>
    <x v="1"/>
    <x v="1"/>
    <s v="Travel_Rarely"/>
    <n v="501"/>
    <x v="0"/>
    <n v="5"/>
    <x v="1"/>
    <x v="2"/>
    <x v="0"/>
    <n v="2021"/>
    <n v="3"/>
    <x v="1"/>
    <n v="58"/>
    <n v="3"/>
    <x v="1"/>
    <x v="6"/>
    <x v="3"/>
    <s v="Single"/>
    <n v="2380"/>
    <n v="25479"/>
    <n v="1"/>
    <s v="Y"/>
    <s v="Yes"/>
    <n v="11"/>
    <n v="3"/>
    <n v="4"/>
    <n v="80"/>
    <n v="0"/>
    <n v="2"/>
    <n v="6"/>
    <n v="3"/>
    <n v="2"/>
    <n v="2"/>
    <n v="1"/>
    <n v="2"/>
  </r>
  <r>
    <n v="39"/>
    <x v="1"/>
    <x v="1"/>
    <x v="1"/>
    <s v="Non-Travel"/>
    <n v="105"/>
    <x v="1"/>
    <n v="9"/>
    <x v="3"/>
    <x v="0"/>
    <x v="0"/>
    <n v="2022"/>
    <n v="4"/>
    <x v="1"/>
    <n v="87"/>
    <n v="3"/>
    <x v="4"/>
    <x v="5"/>
    <x v="0"/>
    <s v="Single"/>
    <n v="19431"/>
    <n v="15302"/>
    <n v="2"/>
    <s v="Y"/>
    <s v="No"/>
    <n v="13"/>
    <n v="3"/>
    <n v="3"/>
    <n v="80"/>
    <n v="0"/>
    <n v="21"/>
    <n v="3"/>
    <n v="2"/>
    <n v="6"/>
    <n v="0"/>
    <n v="1"/>
    <n v="3"/>
  </r>
  <r>
    <n v="23"/>
    <x v="2"/>
    <x v="0"/>
    <x v="0"/>
    <s v="Travel_Frequently"/>
    <n v="638"/>
    <x v="0"/>
    <n v="9"/>
    <x v="3"/>
    <x v="3"/>
    <x v="0"/>
    <n v="2023"/>
    <n v="4"/>
    <x v="1"/>
    <n v="33"/>
    <n v="3"/>
    <x v="1"/>
    <x v="6"/>
    <x v="3"/>
    <s v="Married"/>
    <n v="1790"/>
    <n v="26956"/>
    <n v="1"/>
    <s v="Y"/>
    <s v="No"/>
    <n v="19"/>
    <n v="3"/>
    <n v="1"/>
    <n v="80"/>
    <n v="1"/>
    <n v="1"/>
    <n v="3"/>
    <n v="2"/>
    <n v="1"/>
    <n v="0"/>
    <n v="1"/>
    <n v="0"/>
  </r>
  <r>
    <n v="36"/>
    <x v="1"/>
    <x v="1"/>
    <x v="1"/>
    <s v="Travel_Rarely"/>
    <n v="557"/>
    <x v="0"/>
    <n v="3"/>
    <x v="3"/>
    <x v="2"/>
    <x v="0"/>
    <n v="2024"/>
    <n v="1"/>
    <x v="0"/>
    <n v="94"/>
    <n v="2"/>
    <x v="2"/>
    <x v="0"/>
    <x v="0"/>
    <s v="Married"/>
    <n v="7644"/>
    <n v="12695"/>
    <n v="0"/>
    <s v="Y"/>
    <s v="No"/>
    <n v="19"/>
    <n v="3"/>
    <n v="3"/>
    <n v="80"/>
    <n v="2"/>
    <n v="10"/>
    <n v="2"/>
    <n v="3"/>
    <n v="9"/>
    <n v="7"/>
    <n v="3"/>
    <n v="4"/>
  </r>
  <r>
    <n v="36"/>
    <x v="1"/>
    <x v="1"/>
    <x v="1"/>
    <s v="Travel_Frequently"/>
    <n v="688"/>
    <x v="1"/>
    <n v="4"/>
    <x v="0"/>
    <x v="0"/>
    <x v="0"/>
    <n v="2025"/>
    <n v="4"/>
    <x v="0"/>
    <n v="97"/>
    <n v="3"/>
    <x v="0"/>
    <x v="3"/>
    <x v="1"/>
    <s v="Divorced"/>
    <n v="5131"/>
    <n v="9192"/>
    <n v="7"/>
    <s v="Y"/>
    <s v="No"/>
    <n v="13"/>
    <n v="3"/>
    <n v="2"/>
    <n v="80"/>
    <n v="3"/>
    <n v="18"/>
    <n v="3"/>
    <n v="3"/>
    <n v="4"/>
    <n v="2"/>
    <n v="0"/>
    <n v="2"/>
  </r>
  <r>
    <n v="56"/>
    <x v="3"/>
    <x v="1"/>
    <x v="1"/>
    <s v="Non-Travel"/>
    <n v="667"/>
    <x v="1"/>
    <n v="1"/>
    <x v="2"/>
    <x v="0"/>
    <x v="0"/>
    <n v="2026"/>
    <n v="3"/>
    <x v="1"/>
    <n v="57"/>
    <n v="3"/>
    <x v="0"/>
    <x v="4"/>
    <x v="2"/>
    <s v="Divorced"/>
    <n v="6306"/>
    <n v="26236"/>
    <n v="1"/>
    <s v="Y"/>
    <s v="No"/>
    <n v="21"/>
    <n v="4"/>
    <n v="1"/>
    <n v="80"/>
    <n v="1"/>
    <n v="13"/>
    <n v="2"/>
    <n v="2"/>
    <n v="13"/>
    <n v="12"/>
    <n v="1"/>
    <n v="9"/>
  </r>
  <r>
    <n v="29"/>
    <x v="2"/>
    <x v="0"/>
    <x v="0"/>
    <s v="Travel_Rarely"/>
    <n v="1092"/>
    <x v="1"/>
    <n v="1"/>
    <x v="2"/>
    <x v="2"/>
    <x v="0"/>
    <n v="2027"/>
    <n v="1"/>
    <x v="1"/>
    <n v="36"/>
    <n v="3"/>
    <x v="1"/>
    <x v="1"/>
    <x v="0"/>
    <s v="Married"/>
    <n v="4787"/>
    <n v="26124"/>
    <n v="9"/>
    <s v="Y"/>
    <s v="Yes"/>
    <n v="14"/>
    <n v="3"/>
    <n v="2"/>
    <n v="80"/>
    <n v="3"/>
    <n v="4"/>
    <n v="3"/>
    <n v="4"/>
    <n v="2"/>
    <n v="2"/>
    <n v="2"/>
    <n v="2"/>
  </r>
  <r>
    <n v="42"/>
    <x v="0"/>
    <x v="1"/>
    <x v="1"/>
    <s v="Travel_Rarely"/>
    <n v="300"/>
    <x v="1"/>
    <n v="2"/>
    <x v="3"/>
    <x v="0"/>
    <x v="0"/>
    <n v="2031"/>
    <n v="1"/>
    <x v="1"/>
    <n v="56"/>
    <n v="3"/>
    <x v="4"/>
    <x v="5"/>
    <x v="2"/>
    <s v="Married"/>
    <n v="18880"/>
    <n v="17312"/>
    <n v="5"/>
    <s v="Y"/>
    <s v="No"/>
    <n v="11"/>
    <n v="3"/>
    <n v="1"/>
    <n v="80"/>
    <n v="0"/>
    <n v="24"/>
    <n v="2"/>
    <n v="2"/>
    <n v="22"/>
    <n v="6"/>
    <n v="4"/>
    <n v="14"/>
  </r>
  <r>
    <n v="56"/>
    <x v="3"/>
    <x v="0"/>
    <x v="0"/>
    <s v="Travel_Rarely"/>
    <n v="310"/>
    <x v="1"/>
    <n v="7"/>
    <x v="0"/>
    <x v="4"/>
    <x v="0"/>
    <n v="2032"/>
    <n v="4"/>
    <x v="1"/>
    <n v="72"/>
    <n v="3"/>
    <x v="1"/>
    <x v="2"/>
    <x v="2"/>
    <s v="Married"/>
    <n v="2339"/>
    <n v="3666"/>
    <n v="8"/>
    <s v="Y"/>
    <s v="No"/>
    <n v="11"/>
    <n v="3"/>
    <n v="4"/>
    <n v="80"/>
    <n v="1"/>
    <n v="14"/>
    <n v="4"/>
    <n v="1"/>
    <n v="10"/>
    <n v="9"/>
    <n v="9"/>
    <n v="8"/>
  </r>
  <r>
    <n v="41"/>
    <x v="0"/>
    <x v="1"/>
    <x v="1"/>
    <s v="Travel_Rarely"/>
    <n v="582"/>
    <x v="1"/>
    <n v="28"/>
    <x v="2"/>
    <x v="0"/>
    <x v="0"/>
    <n v="2034"/>
    <n v="1"/>
    <x v="0"/>
    <n v="60"/>
    <n v="2"/>
    <x v="3"/>
    <x v="3"/>
    <x v="1"/>
    <s v="Married"/>
    <n v="13570"/>
    <n v="5640"/>
    <n v="0"/>
    <s v="Y"/>
    <s v="No"/>
    <n v="23"/>
    <n v="4"/>
    <n v="3"/>
    <n v="80"/>
    <n v="1"/>
    <n v="21"/>
    <n v="3"/>
    <n v="3"/>
    <n v="20"/>
    <n v="7"/>
    <n v="0"/>
    <n v="10"/>
  </r>
  <r>
    <n v="34"/>
    <x v="1"/>
    <x v="1"/>
    <x v="1"/>
    <s v="Travel_Rarely"/>
    <n v="704"/>
    <x v="0"/>
    <n v="28"/>
    <x v="3"/>
    <x v="3"/>
    <x v="0"/>
    <n v="2035"/>
    <n v="4"/>
    <x v="0"/>
    <n v="95"/>
    <n v="2"/>
    <x v="0"/>
    <x v="0"/>
    <x v="2"/>
    <s v="Married"/>
    <n v="6712"/>
    <n v="8978"/>
    <n v="1"/>
    <s v="Y"/>
    <s v="No"/>
    <n v="21"/>
    <n v="4"/>
    <n v="4"/>
    <n v="80"/>
    <n v="2"/>
    <n v="8"/>
    <n v="2"/>
    <n v="3"/>
    <n v="8"/>
    <n v="7"/>
    <n v="1"/>
    <n v="7"/>
  </r>
  <r>
    <n v="36"/>
    <x v="1"/>
    <x v="1"/>
    <x v="1"/>
    <s v="Non-Travel"/>
    <n v="301"/>
    <x v="0"/>
    <n v="15"/>
    <x v="2"/>
    <x v="3"/>
    <x v="0"/>
    <n v="2036"/>
    <n v="4"/>
    <x v="1"/>
    <n v="88"/>
    <n v="1"/>
    <x v="0"/>
    <x v="0"/>
    <x v="0"/>
    <s v="Divorced"/>
    <n v="5406"/>
    <n v="10436"/>
    <n v="1"/>
    <s v="Y"/>
    <s v="No"/>
    <n v="24"/>
    <n v="4"/>
    <n v="1"/>
    <n v="80"/>
    <n v="1"/>
    <n v="15"/>
    <n v="4"/>
    <n v="2"/>
    <n v="15"/>
    <n v="12"/>
    <n v="11"/>
    <n v="11"/>
  </r>
  <r>
    <n v="41"/>
    <x v="0"/>
    <x v="1"/>
    <x v="1"/>
    <s v="Travel_Rarely"/>
    <n v="930"/>
    <x v="0"/>
    <n v="3"/>
    <x v="3"/>
    <x v="0"/>
    <x v="0"/>
    <n v="2037"/>
    <n v="3"/>
    <x v="1"/>
    <n v="57"/>
    <n v="2"/>
    <x v="0"/>
    <x v="0"/>
    <x v="1"/>
    <s v="Divorced"/>
    <n v="8938"/>
    <n v="12227"/>
    <n v="2"/>
    <s v="Y"/>
    <s v="No"/>
    <n v="11"/>
    <n v="3"/>
    <n v="3"/>
    <n v="80"/>
    <n v="1"/>
    <n v="14"/>
    <n v="5"/>
    <n v="3"/>
    <n v="5"/>
    <n v="4"/>
    <n v="0"/>
    <n v="4"/>
  </r>
  <r>
    <n v="32"/>
    <x v="1"/>
    <x v="1"/>
    <x v="1"/>
    <s v="Travel_Rarely"/>
    <n v="529"/>
    <x v="1"/>
    <n v="2"/>
    <x v="3"/>
    <x v="4"/>
    <x v="0"/>
    <n v="2038"/>
    <n v="4"/>
    <x v="1"/>
    <n v="78"/>
    <n v="3"/>
    <x v="1"/>
    <x v="1"/>
    <x v="3"/>
    <s v="Single"/>
    <n v="2439"/>
    <n v="11288"/>
    <n v="1"/>
    <s v="Y"/>
    <s v="No"/>
    <n v="14"/>
    <n v="3"/>
    <n v="4"/>
    <n v="80"/>
    <n v="0"/>
    <n v="4"/>
    <n v="4"/>
    <n v="3"/>
    <n v="4"/>
    <n v="2"/>
    <n v="1"/>
    <n v="2"/>
  </r>
  <r>
    <n v="35"/>
    <x v="1"/>
    <x v="1"/>
    <x v="1"/>
    <s v="Travel_Rarely"/>
    <n v="1146"/>
    <x v="2"/>
    <n v="26"/>
    <x v="2"/>
    <x v="0"/>
    <x v="0"/>
    <n v="2040"/>
    <n v="3"/>
    <x v="0"/>
    <n v="31"/>
    <n v="3"/>
    <x v="2"/>
    <x v="8"/>
    <x v="0"/>
    <s v="Single"/>
    <n v="8837"/>
    <n v="16642"/>
    <n v="1"/>
    <s v="Y"/>
    <s v="Yes"/>
    <n v="16"/>
    <n v="3"/>
    <n v="3"/>
    <n v="80"/>
    <n v="0"/>
    <n v="9"/>
    <n v="2"/>
    <n v="3"/>
    <n v="9"/>
    <n v="0"/>
    <n v="1"/>
    <n v="7"/>
  </r>
  <r>
    <n v="38"/>
    <x v="1"/>
    <x v="1"/>
    <x v="1"/>
    <s v="Travel_Rarely"/>
    <n v="345"/>
    <x v="0"/>
    <n v="10"/>
    <x v="0"/>
    <x v="0"/>
    <x v="0"/>
    <n v="2041"/>
    <n v="1"/>
    <x v="0"/>
    <n v="100"/>
    <n v="3"/>
    <x v="0"/>
    <x v="0"/>
    <x v="0"/>
    <s v="Married"/>
    <n v="5343"/>
    <n v="5982"/>
    <n v="1"/>
    <s v="Y"/>
    <s v="No"/>
    <n v="11"/>
    <n v="3"/>
    <n v="3"/>
    <n v="80"/>
    <n v="1"/>
    <n v="10"/>
    <n v="1"/>
    <n v="3"/>
    <n v="10"/>
    <n v="7"/>
    <n v="1"/>
    <n v="9"/>
  </r>
  <r>
    <n v="50"/>
    <x v="0"/>
    <x v="0"/>
    <x v="0"/>
    <s v="Travel_Frequently"/>
    <n v="878"/>
    <x v="0"/>
    <n v="1"/>
    <x v="2"/>
    <x v="0"/>
    <x v="0"/>
    <n v="2044"/>
    <n v="2"/>
    <x v="1"/>
    <n v="94"/>
    <n v="3"/>
    <x v="0"/>
    <x v="0"/>
    <x v="2"/>
    <s v="Divorced"/>
    <n v="6728"/>
    <n v="14255"/>
    <n v="7"/>
    <s v="Y"/>
    <s v="No"/>
    <n v="12"/>
    <n v="3"/>
    <n v="4"/>
    <n v="80"/>
    <n v="2"/>
    <n v="12"/>
    <n v="3"/>
    <n v="3"/>
    <n v="6"/>
    <n v="3"/>
    <n v="0"/>
    <n v="1"/>
  </r>
  <r>
    <n v="36"/>
    <x v="1"/>
    <x v="1"/>
    <x v="1"/>
    <s v="Travel_Rarely"/>
    <n v="1120"/>
    <x v="0"/>
    <n v="11"/>
    <x v="2"/>
    <x v="3"/>
    <x v="0"/>
    <n v="2045"/>
    <n v="2"/>
    <x v="0"/>
    <n v="100"/>
    <n v="2"/>
    <x v="0"/>
    <x v="0"/>
    <x v="0"/>
    <s v="Married"/>
    <n v="6652"/>
    <n v="14369"/>
    <n v="4"/>
    <s v="Y"/>
    <s v="No"/>
    <n v="13"/>
    <n v="3"/>
    <n v="1"/>
    <n v="80"/>
    <n v="1"/>
    <n v="8"/>
    <n v="2"/>
    <n v="2"/>
    <n v="6"/>
    <n v="3"/>
    <n v="0"/>
    <n v="0"/>
  </r>
  <r>
    <n v="45"/>
    <x v="0"/>
    <x v="1"/>
    <x v="1"/>
    <s v="Travel_Rarely"/>
    <n v="374"/>
    <x v="0"/>
    <n v="20"/>
    <x v="3"/>
    <x v="0"/>
    <x v="0"/>
    <n v="2046"/>
    <n v="4"/>
    <x v="0"/>
    <n v="50"/>
    <n v="3"/>
    <x v="0"/>
    <x v="0"/>
    <x v="2"/>
    <s v="Single"/>
    <n v="4850"/>
    <n v="23333"/>
    <n v="8"/>
    <s v="Y"/>
    <s v="No"/>
    <n v="15"/>
    <n v="3"/>
    <n v="3"/>
    <n v="80"/>
    <n v="0"/>
    <n v="8"/>
    <n v="3"/>
    <n v="3"/>
    <n v="5"/>
    <n v="3"/>
    <n v="0"/>
    <n v="1"/>
  </r>
  <r>
    <n v="40"/>
    <x v="1"/>
    <x v="1"/>
    <x v="1"/>
    <s v="Travel_Rarely"/>
    <n v="1322"/>
    <x v="1"/>
    <n v="2"/>
    <x v="2"/>
    <x v="0"/>
    <x v="0"/>
    <n v="2048"/>
    <n v="3"/>
    <x v="1"/>
    <n v="52"/>
    <n v="2"/>
    <x v="1"/>
    <x v="1"/>
    <x v="2"/>
    <s v="Single"/>
    <n v="2809"/>
    <n v="2725"/>
    <n v="2"/>
    <s v="Y"/>
    <s v="No"/>
    <n v="14"/>
    <n v="3"/>
    <n v="4"/>
    <n v="80"/>
    <n v="0"/>
    <n v="8"/>
    <n v="2"/>
    <n v="3"/>
    <n v="2"/>
    <n v="2"/>
    <n v="2"/>
    <n v="2"/>
  </r>
  <r>
    <n v="35"/>
    <x v="1"/>
    <x v="1"/>
    <x v="1"/>
    <s v="Travel_Frequently"/>
    <n v="1199"/>
    <x v="1"/>
    <n v="18"/>
    <x v="2"/>
    <x v="0"/>
    <x v="0"/>
    <n v="2049"/>
    <n v="3"/>
    <x v="1"/>
    <n v="80"/>
    <n v="3"/>
    <x v="0"/>
    <x v="4"/>
    <x v="2"/>
    <s v="Married"/>
    <n v="5689"/>
    <n v="24594"/>
    <n v="1"/>
    <s v="Y"/>
    <s v="Yes"/>
    <n v="14"/>
    <n v="3"/>
    <n v="4"/>
    <n v="80"/>
    <n v="2"/>
    <n v="10"/>
    <n v="2"/>
    <n v="4"/>
    <n v="10"/>
    <n v="2"/>
    <n v="0"/>
    <n v="2"/>
  </r>
  <r>
    <n v="40"/>
    <x v="1"/>
    <x v="1"/>
    <x v="1"/>
    <s v="Travel_Rarely"/>
    <n v="1194"/>
    <x v="1"/>
    <n v="2"/>
    <x v="2"/>
    <x v="2"/>
    <x v="0"/>
    <n v="2051"/>
    <n v="3"/>
    <x v="0"/>
    <n v="98"/>
    <n v="3"/>
    <x v="1"/>
    <x v="1"/>
    <x v="2"/>
    <s v="Married"/>
    <n v="2001"/>
    <n v="12549"/>
    <n v="2"/>
    <s v="Y"/>
    <s v="No"/>
    <n v="14"/>
    <n v="3"/>
    <n v="2"/>
    <n v="80"/>
    <n v="3"/>
    <n v="20"/>
    <n v="2"/>
    <n v="3"/>
    <n v="5"/>
    <n v="3"/>
    <n v="0"/>
    <n v="2"/>
  </r>
  <r>
    <n v="35"/>
    <x v="1"/>
    <x v="1"/>
    <x v="1"/>
    <s v="Travel_Rarely"/>
    <n v="287"/>
    <x v="1"/>
    <n v="1"/>
    <x v="2"/>
    <x v="0"/>
    <x v="0"/>
    <n v="2052"/>
    <n v="3"/>
    <x v="0"/>
    <n v="62"/>
    <n v="1"/>
    <x v="1"/>
    <x v="1"/>
    <x v="0"/>
    <s v="Married"/>
    <n v="2977"/>
    <n v="8952"/>
    <n v="1"/>
    <s v="Y"/>
    <s v="No"/>
    <n v="12"/>
    <n v="3"/>
    <n v="4"/>
    <n v="80"/>
    <n v="1"/>
    <n v="4"/>
    <n v="5"/>
    <n v="3"/>
    <n v="4"/>
    <n v="3"/>
    <n v="1"/>
    <n v="1"/>
  </r>
  <r>
    <n v="29"/>
    <x v="2"/>
    <x v="1"/>
    <x v="1"/>
    <s v="Travel_Rarely"/>
    <n v="1378"/>
    <x v="1"/>
    <n v="13"/>
    <x v="0"/>
    <x v="1"/>
    <x v="0"/>
    <n v="2053"/>
    <n v="4"/>
    <x v="1"/>
    <n v="46"/>
    <n v="2"/>
    <x v="0"/>
    <x v="2"/>
    <x v="1"/>
    <s v="Married"/>
    <n v="4025"/>
    <n v="23679"/>
    <n v="4"/>
    <s v="Y"/>
    <s v="Yes"/>
    <n v="13"/>
    <n v="3"/>
    <n v="1"/>
    <n v="80"/>
    <n v="1"/>
    <n v="10"/>
    <n v="2"/>
    <n v="3"/>
    <n v="4"/>
    <n v="3"/>
    <n v="0"/>
    <n v="3"/>
  </r>
  <r>
    <n v="29"/>
    <x v="2"/>
    <x v="1"/>
    <x v="1"/>
    <s v="Travel_Rarely"/>
    <n v="468"/>
    <x v="1"/>
    <n v="28"/>
    <x v="2"/>
    <x v="2"/>
    <x v="0"/>
    <n v="2054"/>
    <n v="4"/>
    <x v="0"/>
    <n v="73"/>
    <n v="2"/>
    <x v="1"/>
    <x v="1"/>
    <x v="3"/>
    <s v="Single"/>
    <n v="3785"/>
    <n v="8489"/>
    <n v="1"/>
    <s v="Y"/>
    <s v="No"/>
    <n v="14"/>
    <n v="3"/>
    <n v="2"/>
    <n v="80"/>
    <n v="0"/>
    <n v="5"/>
    <n v="3"/>
    <n v="1"/>
    <n v="5"/>
    <n v="4"/>
    <n v="0"/>
    <n v="4"/>
  </r>
  <r>
    <n v="50"/>
    <x v="0"/>
    <x v="0"/>
    <x v="0"/>
    <s v="Travel_Rarely"/>
    <n v="410"/>
    <x v="0"/>
    <n v="28"/>
    <x v="3"/>
    <x v="3"/>
    <x v="0"/>
    <n v="2055"/>
    <n v="4"/>
    <x v="1"/>
    <n v="39"/>
    <n v="2"/>
    <x v="2"/>
    <x v="0"/>
    <x v="3"/>
    <s v="Divorced"/>
    <n v="10854"/>
    <n v="16586"/>
    <n v="4"/>
    <s v="Y"/>
    <s v="Yes"/>
    <n v="13"/>
    <n v="3"/>
    <n v="2"/>
    <n v="80"/>
    <n v="1"/>
    <n v="20"/>
    <n v="3"/>
    <n v="3"/>
    <n v="3"/>
    <n v="2"/>
    <n v="2"/>
    <n v="0"/>
  </r>
  <r>
    <n v="39"/>
    <x v="1"/>
    <x v="1"/>
    <x v="1"/>
    <s v="Travel_Rarely"/>
    <n v="722"/>
    <x v="0"/>
    <n v="24"/>
    <x v="1"/>
    <x v="3"/>
    <x v="0"/>
    <n v="2056"/>
    <n v="2"/>
    <x v="0"/>
    <n v="60"/>
    <n v="2"/>
    <x v="3"/>
    <x v="0"/>
    <x v="0"/>
    <s v="Married"/>
    <n v="12031"/>
    <n v="8828"/>
    <n v="0"/>
    <s v="Y"/>
    <s v="No"/>
    <n v="11"/>
    <n v="3"/>
    <n v="1"/>
    <n v="80"/>
    <n v="1"/>
    <n v="21"/>
    <n v="2"/>
    <n v="2"/>
    <n v="20"/>
    <n v="9"/>
    <n v="9"/>
    <n v="6"/>
  </r>
  <r>
    <n v="31"/>
    <x v="1"/>
    <x v="1"/>
    <x v="1"/>
    <s v="Non-Travel"/>
    <n v="325"/>
    <x v="1"/>
    <n v="5"/>
    <x v="3"/>
    <x v="2"/>
    <x v="0"/>
    <n v="2057"/>
    <n v="2"/>
    <x v="1"/>
    <n v="74"/>
    <n v="3"/>
    <x v="0"/>
    <x v="3"/>
    <x v="3"/>
    <s v="Single"/>
    <n v="9936"/>
    <n v="3787"/>
    <n v="0"/>
    <s v="Y"/>
    <s v="No"/>
    <n v="19"/>
    <n v="3"/>
    <n v="2"/>
    <n v="80"/>
    <n v="0"/>
    <n v="10"/>
    <n v="2"/>
    <n v="3"/>
    <n v="9"/>
    <n v="4"/>
    <n v="1"/>
    <n v="7"/>
  </r>
  <r>
    <n v="26"/>
    <x v="2"/>
    <x v="1"/>
    <x v="1"/>
    <s v="Travel_Rarely"/>
    <n v="1167"/>
    <x v="0"/>
    <n v="5"/>
    <x v="3"/>
    <x v="1"/>
    <x v="0"/>
    <n v="2060"/>
    <n v="4"/>
    <x v="0"/>
    <n v="30"/>
    <n v="2"/>
    <x v="1"/>
    <x v="6"/>
    <x v="2"/>
    <s v="Single"/>
    <n v="2966"/>
    <n v="21378"/>
    <n v="0"/>
    <s v="Y"/>
    <s v="No"/>
    <n v="18"/>
    <n v="3"/>
    <n v="4"/>
    <n v="80"/>
    <n v="0"/>
    <n v="5"/>
    <n v="2"/>
    <n v="3"/>
    <n v="4"/>
    <n v="2"/>
    <n v="0"/>
    <n v="0"/>
  </r>
  <r>
    <n v="36"/>
    <x v="1"/>
    <x v="1"/>
    <x v="1"/>
    <s v="Travel_Frequently"/>
    <n v="884"/>
    <x v="1"/>
    <n v="23"/>
    <x v="0"/>
    <x v="2"/>
    <x v="0"/>
    <n v="2061"/>
    <n v="3"/>
    <x v="1"/>
    <n v="41"/>
    <n v="4"/>
    <x v="0"/>
    <x v="2"/>
    <x v="0"/>
    <s v="Married"/>
    <n v="2571"/>
    <n v="12290"/>
    <n v="4"/>
    <s v="Y"/>
    <s v="No"/>
    <n v="17"/>
    <n v="3"/>
    <n v="3"/>
    <n v="80"/>
    <n v="1"/>
    <n v="17"/>
    <n v="3"/>
    <n v="3"/>
    <n v="5"/>
    <n v="2"/>
    <n v="0"/>
    <n v="3"/>
  </r>
  <r>
    <n v="39"/>
    <x v="1"/>
    <x v="1"/>
    <x v="1"/>
    <s v="Travel_Rarely"/>
    <n v="613"/>
    <x v="1"/>
    <n v="6"/>
    <x v="1"/>
    <x v="2"/>
    <x v="0"/>
    <n v="2062"/>
    <n v="4"/>
    <x v="1"/>
    <n v="42"/>
    <n v="2"/>
    <x v="2"/>
    <x v="4"/>
    <x v="3"/>
    <s v="Married"/>
    <n v="9991"/>
    <n v="21457"/>
    <n v="4"/>
    <s v="Y"/>
    <s v="No"/>
    <n v="15"/>
    <n v="3"/>
    <n v="1"/>
    <n v="80"/>
    <n v="1"/>
    <n v="9"/>
    <n v="5"/>
    <n v="3"/>
    <n v="7"/>
    <n v="7"/>
    <n v="1"/>
    <n v="7"/>
  </r>
  <r>
    <n v="27"/>
    <x v="2"/>
    <x v="1"/>
    <x v="1"/>
    <s v="Travel_Rarely"/>
    <n v="155"/>
    <x v="1"/>
    <n v="4"/>
    <x v="3"/>
    <x v="0"/>
    <x v="0"/>
    <n v="2064"/>
    <n v="2"/>
    <x v="1"/>
    <n v="87"/>
    <n v="4"/>
    <x v="0"/>
    <x v="3"/>
    <x v="1"/>
    <s v="Married"/>
    <n v="6142"/>
    <n v="5174"/>
    <n v="1"/>
    <s v="Y"/>
    <s v="Yes"/>
    <n v="20"/>
    <n v="4"/>
    <n v="2"/>
    <n v="80"/>
    <n v="1"/>
    <n v="6"/>
    <n v="0"/>
    <n v="3"/>
    <n v="6"/>
    <n v="2"/>
    <n v="0"/>
    <n v="3"/>
  </r>
  <r>
    <n v="49"/>
    <x v="0"/>
    <x v="1"/>
    <x v="1"/>
    <s v="Travel_Frequently"/>
    <n v="1023"/>
    <x v="0"/>
    <n v="2"/>
    <x v="3"/>
    <x v="2"/>
    <x v="0"/>
    <n v="2065"/>
    <n v="4"/>
    <x v="1"/>
    <n v="63"/>
    <n v="2"/>
    <x v="0"/>
    <x v="0"/>
    <x v="1"/>
    <s v="Married"/>
    <n v="5390"/>
    <n v="13243"/>
    <n v="2"/>
    <s v="Y"/>
    <s v="No"/>
    <n v="14"/>
    <n v="3"/>
    <n v="4"/>
    <n v="80"/>
    <n v="0"/>
    <n v="17"/>
    <n v="3"/>
    <n v="2"/>
    <n v="9"/>
    <n v="6"/>
    <n v="0"/>
    <n v="8"/>
  </r>
  <r>
    <n v="34"/>
    <x v="1"/>
    <x v="1"/>
    <x v="1"/>
    <s v="Travel_Rarely"/>
    <n v="628"/>
    <x v="1"/>
    <n v="8"/>
    <x v="3"/>
    <x v="2"/>
    <x v="0"/>
    <n v="2068"/>
    <n v="2"/>
    <x v="1"/>
    <n v="82"/>
    <n v="4"/>
    <x v="0"/>
    <x v="2"/>
    <x v="2"/>
    <s v="Married"/>
    <n v="4404"/>
    <n v="10228"/>
    <n v="2"/>
    <s v="Y"/>
    <s v="No"/>
    <n v="12"/>
    <n v="3"/>
    <n v="1"/>
    <n v="80"/>
    <n v="0"/>
    <n v="6"/>
    <n v="3"/>
    <n v="4"/>
    <n v="4"/>
    <n v="3"/>
    <n v="1"/>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40 - 50"/>
    <n v="1"/>
    <s v="Travel_Rarely"/>
    <n v="1102"/>
    <s v="Sales"/>
    <n v="1"/>
    <n v="2"/>
    <s v="Life Sciences"/>
    <s v="Life Sciences"/>
    <x v="0"/>
    <n v="1"/>
    <n v="1"/>
    <n v="2"/>
    <s v="F"/>
    <n v="94"/>
    <n v="3"/>
    <n v="2"/>
    <s v="Sales Executive"/>
    <n v="4"/>
    <s v="Single"/>
    <n v="5993"/>
    <n v="19479"/>
    <n v="8"/>
    <s v="Y"/>
    <s v="Yes"/>
    <n v="11"/>
    <n v="3"/>
    <n v="1"/>
    <n v="80"/>
    <n v="0"/>
    <n v="8"/>
    <n v="0"/>
    <n v="1"/>
    <n v="6"/>
    <n v="4"/>
    <n v="0"/>
    <n v="5"/>
  </r>
  <r>
    <s v="40 - 50"/>
    <n v="0"/>
    <s v="Travel_Frequently"/>
    <n v="279"/>
    <s v="R &amp; D"/>
    <n v="8"/>
    <n v="1"/>
    <s v="Life Sciences"/>
    <s v="Life Sciences"/>
    <x v="0"/>
    <n v="1"/>
    <n v="2"/>
    <n v="3"/>
    <s v="M"/>
    <n v="61"/>
    <n v="2"/>
    <n v="2"/>
    <s v="Research Scientist"/>
    <n v="2"/>
    <s v="Married"/>
    <n v="5130"/>
    <n v="24907"/>
    <n v="1"/>
    <s v="Y"/>
    <s v="No"/>
    <n v="23"/>
    <n v="4"/>
    <n v="4"/>
    <n v="80"/>
    <n v="1"/>
    <n v="10"/>
    <n v="3"/>
    <n v="3"/>
    <n v="10"/>
    <n v="7"/>
    <n v="1"/>
    <n v="7"/>
  </r>
  <r>
    <s v="30 - 40"/>
    <n v="1"/>
    <s v="Travel_Rarely"/>
    <n v="1373"/>
    <s v="R &amp; D"/>
    <n v="2"/>
    <n v="2"/>
    <s v="Other"/>
    <s v="Other"/>
    <x v="1"/>
    <n v="1"/>
    <n v="4"/>
    <n v="4"/>
    <s v="M"/>
    <n v="92"/>
    <n v="2"/>
    <n v="1"/>
    <s v="Laboratory Technician"/>
    <n v="3"/>
    <s v="Single"/>
    <n v="2090"/>
    <n v="2396"/>
    <n v="6"/>
    <s v="Y"/>
    <s v="Yes"/>
    <n v="15"/>
    <n v="3"/>
    <n v="2"/>
    <n v="80"/>
    <n v="0"/>
    <n v="7"/>
    <n v="3"/>
    <n v="3"/>
    <n v="0"/>
    <n v="0"/>
    <n v="0"/>
    <n v="0"/>
  </r>
  <r>
    <s v="30 - 40"/>
    <n v="0"/>
    <s v="Travel_Frequently"/>
    <n v="1392"/>
    <s v="R &amp; D"/>
    <n v="3"/>
    <n v="4"/>
    <s v="Life Sciences"/>
    <s v="Life Sciences"/>
    <x v="0"/>
    <n v="1"/>
    <n v="5"/>
    <n v="4"/>
    <s v="F"/>
    <n v="56"/>
    <n v="3"/>
    <n v="1"/>
    <s v="Research Scientist"/>
    <n v="3"/>
    <s v="Married"/>
    <n v="2909"/>
    <n v="23159"/>
    <n v="1"/>
    <s v="Y"/>
    <s v="Yes"/>
    <n v="11"/>
    <n v="3"/>
    <n v="3"/>
    <n v="80"/>
    <n v="0"/>
    <n v="8"/>
    <n v="3"/>
    <n v="3"/>
    <n v="8"/>
    <n v="7"/>
    <n v="3"/>
    <n v="0"/>
  </r>
  <r>
    <s v="Below 30"/>
    <n v="0"/>
    <s v="Travel_Rarely"/>
    <n v="591"/>
    <s v="R &amp; D"/>
    <n v="2"/>
    <n v="1"/>
    <s v="Medical"/>
    <s v="Medical"/>
    <x v="2"/>
    <n v="1"/>
    <n v="7"/>
    <n v="1"/>
    <s v="M"/>
    <n v="40"/>
    <n v="3"/>
    <n v="1"/>
    <s v="Laboratory Technician"/>
    <n v="2"/>
    <s v="Married"/>
    <n v="3468"/>
    <n v="16632"/>
    <n v="9"/>
    <s v="Y"/>
    <s v="No"/>
    <n v="12"/>
    <n v="3"/>
    <n v="4"/>
    <n v="80"/>
    <n v="1"/>
    <n v="6"/>
    <n v="3"/>
    <n v="3"/>
    <n v="2"/>
    <n v="2"/>
    <n v="2"/>
    <n v="2"/>
  </r>
  <r>
    <s v="30 - 40"/>
    <n v="0"/>
    <s v="Travel_Frequently"/>
    <n v="1005"/>
    <s v="R &amp; D"/>
    <n v="2"/>
    <n v="2"/>
    <s v="Life Sciences"/>
    <s v="Life Sciences"/>
    <x v="0"/>
    <n v="1"/>
    <n v="8"/>
    <n v="4"/>
    <s v="M"/>
    <n v="79"/>
    <n v="3"/>
    <n v="1"/>
    <s v="Laboratory Technician"/>
    <n v="4"/>
    <s v="Single"/>
    <n v="3068"/>
    <n v="11864"/>
    <n v="0"/>
    <s v="Y"/>
    <s v="No"/>
    <n v="13"/>
    <n v="3"/>
    <n v="3"/>
    <n v="80"/>
    <n v="0"/>
    <n v="8"/>
    <n v="2"/>
    <n v="2"/>
    <n v="7"/>
    <n v="7"/>
    <n v="3"/>
    <n v="6"/>
  </r>
  <r>
    <s v="51 - 60"/>
    <n v="0"/>
    <s v="Travel_Rarely"/>
    <n v="1324"/>
    <s v="R &amp; D"/>
    <n v="3"/>
    <n v="3"/>
    <s v="Medical"/>
    <s v="Medical"/>
    <x v="2"/>
    <n v="1"/>
    <n v="10"/>
    <n v="3"/>
    <s v="F"/>
    <n v="81"/>
    <n v="4"/>
    <n v="1"/>
    <s v="Laboratory Technician"/>
    <n v="1"/>
    <s v="Married"/>
    <n v="2670"/>
    <n v="9964"/>
    <n v="4"/>
    <s v="Y"/>
    <s v="Yes"/>
    <n v="20"/>
    <n v="4"/>
    <n v="1"/>
    <n v="80"/>
    <n v="3"/>
    <n v="12"/>
    <n v="3"/>
    <n v="2"/>
    <n v="1"/>
    <n v="0"/>
    <n v="0"/>
    <n v="0"/>
  </r>
  <r>
    <s v="30 - 40"/>
    <n v="0"/>
    <s v="Travel_Rarely"/>
    <n v="1358"/>
    <s v="R &amp; D"/>
    <n v="24"/>
    <n v="1"/>
    <s v="Life Sciences"/>
    <s v="Life Sciences"/>
    <x v="0"/>
    <n v="1"/>
    <n v="11"/>
    <n v="4"/>
    <s v="M"/>
    <n v="67"/>
    <n v="3"/>
    <n v="1"/>
    <s v="Laboratory Technician"/>
    <n v="3"/>
    <s v="Divorced"/>
    <n v="2693"/>
    <n v="13335"/>
    <n v="1"/>
    <s v="Y"/>
    <s v="No"/>
    <n v="22"/>
    <n v="4"/>
    <n v="2"/>
    <n v="80"/>
    <n v="1"/>
    <n v="1"/>
    <n v="2"/>
    <n v="3"/>
    <n v="1"/>
    <n v="0"/>
    <n v="0"/>
    <n v="0"/>
  </r>
  <r>
    <s v="30 - 40"/>
    <n v="0"/>
    <s v="Travel_Frequently"/>
    <n v="216"/>
    <s v="R &amp; D"/>
    <n v="23"/>
    <n v="3"/>
    <s v="Life Sciences"/>
    <s v="Life Sciences"/>
    <x v="0"/>
    <n v="1"/>
    <n v="12"/>
    <n v="4"/>
    <s v="M"/>
    <n v="44"/>
    <n v="2"/>
    <n v="3"/>
    <s v="Manufacturing Director"/>
    <n v="3"/>
    <s v="Single"/>
    <n v="9526"/>
    <n v="8787"/>
    <n v="0"/>
    <s v="Y"/>
    <s v="No"/>
    <n v="21"/>
    <n v="4"/>
    <n v="2"/>
    <n v="80"/>
    <n v="0"/>
    <n v="10"/>
    <n v="2"/>
    <n v="3"/>
    <n v="9"/>
    <n v="7"/>
    <n v="1"/>
    <n v="8"/>
  </r>
  <r>
    <s v="30 - 40"/>
    <n v="0"/>
    <s v="Travel_Rarely"/>
    <n v="1299"/>
    <s v="R &amp; D"/>
    <n v="27"/>
    <n v="3"/>
    <s v="Medical"/>
    <s v="Medical"/>
    <x v="2"/>
    <n v="1"/>
    <n v="13"/>
    <n v="3"/>
    <s v="M"/>
    <n v="94"/>
    <n v="3"/>
    <n v="2"/>
    <s v="Healthcare Representative"/>
    <n v="3"/>
    <s v="Married"/>
    <n v="5237"/>
    <n v="16577"/>
    <n v="6"/>
    <s v="Y"/>
    <s v="No"/>
    <n v="13"/>
    <n v="3"/>
    <n v="2"/>
    <n v="80"/>
    <n v="2"/>
    <n v="17"/>
    <n v="3"/>
    <n v="2"/>
    <n v="7"/>
    <n v="7"/>
    <n v="7"/>
    <n v="7"/>
  </r>
  <r>
    <s v="30 - 40"/>
    <n v="0"/>
    <s v="Travel_Rarely"/>
    <n v="809"/>
    <s v="R &amp; D"/>
    <n v="16"/>
    <n v="3"/>
    <s v="Medical"/>
    <s v="Medical"/>
    <x v="2"/>
    <n v="1"/>
    <n v="14"/>
    <n v="1"/>
    <s v="M"/>
    <n v="84"/>
    <n v="4"/>
    <n v="1"/>
    <s v="Laboratory Technician"/>
    <n v="2"/>
    <s v="Married"/>
    <n v="2426"/>
    <n v="16479"/>
    <n v="0"/>
    <s v="Y"/>
    <s v="No"/>
    <n v="13"/>
    <n v="3"/>
    <n v="3"/>
    <n v="80"/>
    <n v="1"/>
    <n v="6"/>
    <n v="5"/>
    <n v="3"/>
    <n v="5"/>
    <n v="4"/>
    <n v="0"/>
    <n v="3"/>
  </r>
  <r>
    <s v="Below 30"/>
    <n v="0"/>
    <s v="Travel_Rarely"/>
    <n v="153"/>
    <s v="R &amp; D"/>
    <n v="15"/>
    <n v="2"/>
    <s v="Life Sciences"/>
    <s v="Life Sciences"/>
    <x v="0"/>
    <n v="1"/>
    <n v="15"/>
    <n v="4"/>
    <s v="F"/>
    <n v="49"/>
    <n v="2"/>
    <n v="2"/>
    <s v="Laboratory Technician"/>
    <n v="3"/>
    <s v="Single"/>
    <n v="4193"/>
    <n v="12682"/>
    <n v="0"/>
    <s v="Y"/>
    <s v="Yes"/>
    <n v="12"/>
    <n v="3"/>
    <n v="4"/>
    <n v="80"/>
    <n v="0"/>
    <n v="10"/>
    <n v="3"/>
    <n v="3"/>
    <n v="9"/>
    <n v="5"/>
    <n v="0"/>
    <n v="8"/>
  </r>
  <r>
    <s v="30 - 40"/>
    <n v="0"/>
    <s v="Travel_Rarely"/>
    <n v="670"/>
    <s v="R &amp; D"/>
    <n v="26"/>
    <n v="1"/>
    <s v="Life Sciences"/>
    <s v="Life Sciences"/>
    <x v="0"/>
    <n v="1"/>
    <n v="16"/>
    <n v="1"/>
    <s v="M"/>
    <n v="31"/>
    <n v="3"/>
    <n v="1"/>
    <s v="Research Scientist"/>
    <n v="3"/>
    <s v="Divorced"/>
    <n v="2911"/>
    <n v="15170"/>
    <n v="1"/>
    <s v="Y"/>
    <s v="No"/>
    <n v="17"/>
    <n v="3"/>
    <n v="4"/>
    <n v="80"/>
    <n v="1"/>
    <n v="5"/>
    <n v="1"/>
    <n v="2"/>
    <n v="5"/>
    <n v="2"/>
    <n v="4"/>
    <n v="3"/>
  </r>
  <r>
    <s v="30 - 40"/>
    <n v="0"/>
    <s v="Travel_Rarely"/>
    <n v="1346"/>
    <s v="R &amp; D"/>
    <n v="19"/>
    <n v="2"/>
    <s v="Medical"/>
    <s v="Medical"/>
    <x v="2"/>
    <n v="1"/>
    <n v="18"/>
    <n v="2"/>
    <s v="M"/>
    <n v="93"/>
    <n v="3"/>
    <n v="1"/>
    <s v="Laboratory Technician"/>
    <n v="4"/>
    <s v="Divorced"/>
    <n v="2661"/>
    <n v="8758"/>
    <n v="0"/>
    <s v="Y"/>
    <s v="No"/>
    <n v="11"/>
    <n v="3"/>
    <n v="3"/>
    <n v="80"/>
    <n v="1"/>
    <n v="3"/>
    <n v="2"/>
    <n v="3"/>
    <n v="2"/>
    <n v="2"/>
    <n v="1"/>
    <n v="2"/>
  </r>
  <r>
    <s v="Below 30"/>
    <n v="1"/>
    <s v="Travel_Rarely"/>
    <n v="103"/>
    <s v="R &amp; D"/>
    <n v="24"/>
    <n v="3"/>
    <s v="Life Sciences"/>
    <s v="Life Sciences"/>
    <x v="0"/>
    <n v="1"/>
    <n v="19"/>
    <n v="3"/>
    <s v="M"/>
    <n v="50"/>
    <n v="2"/>
    <n v="1"/>
    <s v="Laboratory Technician"/>
    <n v="3"/>
    <s v="Single"/>
    <n v="2028"/>
    <n v="12947"/>
    <n v="5"/>
    <s v="Y"/>
    <s v="Yes"/>
    <n v="14"/>
    <n v="3"/>
    <n v="2"/>
    <n v="80"/>
    <n v="0"/>
    <n v="6"/>
    <n v="4"/>
    <n v="3"/>
    <n v="4"/>
    <n v="2"/>
    <n v="0"/>
    <n v="3"/>
  </r>
  <r>
    <s v="Below 30"/>
    <n v="0"/>
    <s v="Travel_Rarely"/>
    <n v="1389"/>
    <s v="R &amp; D"/>
    <n v="21"/>
    <n v="4"/>
    <s v="Life Sciences"/>
    <s v="Life Sciences"/>
    <x v="0"/>
    <n v="1"/>
    <n v="20"/>
    <n v="2"/>
    <s v="F"/>
    <n v="51"/>
    <n v="4"/>
    <n v="3"/>
    <s v="Manufacturing Director"/>
    <n v="1"/>
    <s v="Divorced"/>
    <n v="9980"/>
    <n v="10195"/>
    <n v="1"/>
    <s v="Y"/>
    <s v="No"/>
    <n v="11"/>
    <n v="3"/>
    <n v="3"/>
    <n v="80"/>
    <n v="1"/>
    <n v="10"/>
    <n v="1"/>
    <n v="3"/>
    <n v="10"/>
    <n v="9"/>
    <n v="8"/>
    <n v="8"/>
  </r>
  <r>
    <s v="30 - 40"/>
    <n v="0"/>
    <s v="Travel_Rarely"/>
    <n v="334"/>
    <s v="R &amp; D"/>
    <n v="5"/>
    <n v="2"/>
    <s v="Life Sciences"/>
    <s v="Life Sciences"/>
    <x v="0"/>
    <n v="1"/>
    <n v="21"/>
    <n v="1"/>
    <s v="M"/>
    <n v="80"/>
    <n v="4"/>
    <n v="1"/>
    <s v="Research Scientist"/>
    <n v="2"/>
    <s v="Divorced"/>
    <n v="3298"/>
    <n v="15053"/>
    <n v="0"/>
    <s v="Y"/>
    <s v="Yes"/>
    <n v="12"/>
    <n v="3"/>
    <n v="4"/>
    <n v="80"/>
    <n v="2"/>
    <n v="7"/>
    <n v="5"/>
    <n v="2"/>
    <n v="6"/>
    <n v="2"/>
    <n v="0"/>
    <n v="5"/>
  </r>
  <r>
    <s v="Below 30"/>
    <n v="0"/>
    <s v="Non-Travel"/>
    <n v="1123"/>
    <s v="R &amp; D"/>
    <n v="16"/>
    <n v="2"/>
    <s v="Medical"/>
    <s v="Medical"/>
    <x v="2"/>
    <n v="1"/>
    <n v="22"/>
    <n v="4"/>
    <s v="M"/>
    <n v="96"/>
    <n v="4"/>
    <n v="1"/>
    <s v="Laboratory Technician"/>
    <n v="4"/>
    <s v="Divorced"/>
    <n v="2935"/>
    <n v="7324"/>
    <n v="1"/>
    <s v="Y"/>
    <s v="Yes"/>
    <n v="13"/>
    <n v="3"/>
    <n v="2"/>
    <n v="80"/>
    <n v="2"/>
    <n v="1"/>
    <n v="2"/>
    <n v="2"/>
    <n v="1"/>
    <n v="0"/>
    <n v="0"/>
    <n v="0"/>
  </r>
  <r>
    <s v="51 - 60"/>
    <n v="0"/>
    <s v="Travel_Rarely"/>
    <n v="1219"/>
    <s v="Sales"/>
    <n v="2"/>
    <n v="4"/>
    <s v="Life Sciences"/>
    <s v="Life Sciences"/>
    <x v="0"/>
    <n v="1"/>
    <n v="23"/>
    <n v="1"/>
    <s v="F"/>
    <n v="78"/>
    <n v="2"/>
    <n v="4"/>
    <s v="Manager"/>
    <n v="4"/>
    <s v="Married"/>
    <n v="15427"/>
    <n v="22021"/>
    <n v="2"/>
    <s v="Y"/>
    <s v="No"/>
    <n v="16"/>
    <n v="3"/>
    <n v="3"/>
    <n v="80"/>
    <n v="0"/>
    <n v="31"/>
    <n v="3"/>
    <n v="3"/>
    <n v="25"/>
    <n v="8"/>
    <n v="3"/>
    <n v="7"/>
  </r>
  <r>
    <s v="30 - 40"/>
    <n v="0"/>
    <s v="Travel_Rarely"/>
    <n v="371"/>
    <s v="R &amp; D"/>
    <n v="2"/>
    <n v="3"/>
    <s v="Life Sciences"/>
    <s v="Life Sciences"/>
    <x v="0"/>
    <n v="1"/>
    <n v="24"/>
    <n v="4"/>
    <s v="M"/>
    <n v="45"/>
    <n v="3"/>
    <n v="1"/>
    <s v="Research Scientist"/>
    <n v="4"/>
    <s v="Single"/>
    <n v="3944"/>
    <n v="4306"/>
    <n v="5"/>
    <s v="Y"/>
    <s v="Yes"/>
    <n v="11"/>
    <n v="3"/>
    <n v="3"/>
    <n v="80"/>
    <n v="0"/>
    <n v="6"/>
    <n v="3"/>
    <n v="3"/>
    <n v="3"/>
    <n v="2"/>
    <n v="1"/>
    <n v="2"/>
  </r>
  <r>
    <s v="Below 30"/>
    <n v="0"/>
    <s v="Non-Travel"/>
    <n v="673"/>
    <s v="R &amp; D"/>
    <n v="11"/>
    <n v="2"/>
    <s v="Other"/>
    <s v="Other"/>
    <x v="1"/>
    <n v="1"/>
    <n v="26"/>
    <n v="1"/>
    <s v="F"/>
    <n v="96"/>
    <n v="4"/>
    <n v="2"/>
    <s v="Manufacturing Director"/>
    <n v="3"/>
    <s v="Divorced"/>
    <n v="4011"/>
    <n v="8232"/>
    <n v="0"/>
    <s v="Y"/>
    <s v="No"/>
    <n v="18"/>
    <n v="3"/>
    <n v="4"/>
    <n v="80"/>
    <n v="1"/>
    <n v="5"/>
    <n v="5"/>
    <n v="2"/>
    <n v="4"/>
    <n v="2"/>
    <n v="1"/>
    <n v="3"/>
  </r>
  <r>
    <s v="30 - 40"/>
    <n v="1"/>
    <s v="Travel_Rarely"/>
    <n v="1218"/>
    <s v="Sales"/>
    <n v="9"/>
    <n v="4"/>
    <s v="Life Sciences"/>
    <s v="Life Sciences"/>
    <x v="0"/>
    <n v="1"/>
    <n v="27"/>
    <n v="3"/>
    <s v="M"/>
    <n v="82"/>
    <n v="2"/>
    <n v="1"/>
    <s v="Sales Representative"/>
    <n v="1"/>
    <s v="Single"/>
    <n v="3407"/>
    <n v="6986"/>
    <n v="7"/>
    <s v="Y"/>
    <s v="No"/>
    <n v="23"/>
    <n v="4"/>
    <n v="2"/>
    <n v="80"/>
    <n v="0"/>
    <n v="10"/>
    <n v="4"/>
    <n v="3"/>
    <n v="5"/>
    <n v="3"/>
    <n v="0"/>
    <n v="3"/>
  </r>
  <r>
    <s v="30 - 40"/>
    <n v="0"/>
    <s v="Travel_Rarely"/>
    <n v="419"/>
    <s v="R &amp; D"/>
    <n v="7"/>
    <n v="4"/>
    <s v="Life Sciences"/>
    <s v="Life Sciences"/>
    <x v="0"/>
    <n v="1"/>
    <n v="28"/>
    <n v="1"/>
    <s v="F"/>
    <n v="53"/>
    <n v="3"/>
    <n v="3"/>
    <s v="Research Director"/>
    <n v="2"/>
    <s v="Single"/>
    <n v="11994"/>
    <n v="21293"/>
    <n v="0"/>
    <s v="Y"/>
    <s v="No"/>
    <n v="11"/>
    <n v="3"/>
    <n v="3"/>
    <n v="80"/>
    <n v="0"/>
    <n v="13"/>
    <n v="4"/>
    <n v="3"/>
    <n v="12"/>
    <n v="6"/>
    <n v="2"/>
    <n v="11"/>
  </r>
  <r>
    <s v="Below 30"/>
    <n v="0"/>
    <s v="Travel_Rarely"/>
    <n v="391"/>
    <s v="R &amp; D"/>
    <n v="15"/>
    <n v="2"/>
    <s v="Life Sciences"/>
    <s v="Life Sciences"/>
    <x v="0"/>
    <n v="1"/>
    <n v="30"/>
    <n v="3"/>
    <s v="M"/>
    <n v="96"/>
    <n v="3"/>
    <n v="1"/>
    <s v="Research Scientist"/>
    <n v="4"/>
    <s v="Single"/>
    <n v="1232"/>
    <n v="19281"/>
    <n v="1"/>
    <s v="Y"/>
    <s v="No"/>
    <n v="14"/>
    <n v="3"/>
    <n v="4"/>
    <n v="80"/>
    <n v="0"/>
    <n v="0"/>
    <n v="6"/>
    <n v="3"/>
    <n v="0"/>
    <n v="0"/>
    <n v="0"/>
    <n v="0"/>
  </r>
  <r>
    <s v="30 - 40"/>
    <n v="1"/>
    <s v="Travel_Rarely"/>
    <n v="699"/>
    <s v="R &amp; D"/>
    <n v="6"/>
    <n v="1"/>
    <s v="Medical"/>
    <s v="Medical"/>
    <x v="2"/>
    <n v="1"/>
    <n v="31"/>
    <n v="2"/>
    <s v="M"/>
    <n v="83"/>
    <n v="3"/>
    <n v="1"/>
    <s v="Research Scientist"/>
    <n v="1"/>
    <s v="Single"/>
    <n v="2960"/>
    <n v="17102"/>
    <n v="2"/>
    <s v="Y"/>
    <s v="No"/>
    <n v="11"/>
    <n v="3"/>
    <n v="3"/>
    <n v="80"/>
    <n v="0"/>
    <n v="8"/>
    <n v="2"/>
    <n v="3"/>
    <n v="4"/>
    <n v="2"/>
    <n v="1"/>
    <n v="3"/>
  </r>
  <r>
    <s v="51 - 60"/>
    <n v="0"/>
    <s v="Travel_Rarely"/>
    <n v="1282"/>
    <s v="R &amp; D"/>
    <n v="5"/>
    <n v="3"/>
    <s v="Other"/>
    <s v="Other"/>
    <x v="1"/>
    <n v="1"/>
    <n v="32"/>
    <n v="3"/>
    <s v="F"/>
    <n v="58"/>
    <n v="3"/>
    <n v="5"/>
    <s v="Manager"/>
    <n v="3"/>
    <s v="Divorced"/>
    <n v="19094"/>
    <n v="10735"/>
    <n v="4"/>
    <s v="Y"/>
    <s v="No"/>
    <n v="11"/>
    <n v="3"/>
    <n v="4"/>
    <n v="80"/>
    <n v="1"/>
    <n v="26"/>
    <n v="3"/>
    <n v="2"/>
    <n v="14"/>
    <n v="13"/>
    <n v="4"/>
    <n v="8"/>
  </r>
  <r>
    <s v="30 - 40"/>
    <n v="1"/>
    <s v="Travel_Frequently"/>
    <n v="1125"/>
    <s v="R &amp; D"/>
    <n v="16"/>
    <n v="1"/>
    <s v="Life Sciences"/>
    <s v="Life Sciences"/>
    <x v="0"/>
    <n v="1"/>
    <n v="33"/>
    <n v="2"/>
    <s v="F"/>
    <n v="72"/>
    <n v="1"/>
    <n v="1"/>
    <s v="Research Scientist"/>
    <n v="1"/>
    <s v="Single"/>
    <n v="3919"/>
    <n v="4681"/>
    <n v="1"/>
    <s v="Y"/>
    <s v="Yes"/>
    <n v="22"/>
    <n v="4"/>
    <n v="2"/>
    <n v="80"/>
    <n v="0"/>
    <n v="10"/>
    <n v="5"/>
    <n v="3"/>
    <n v="10"/>
    <n v="2"/>
    <n v="6"/>
    <n v="7"/>
  </r>
  <r>
    <s v="40 - 50"/>
    <n v="0"/>
    <s v="Travel_Rarely"/>
    <n v="691"/>
    <s v="Sales"/>
    <n v="8"/>
    <n v="4"/>
    <s v="Marketing"/>
    <s v="Marketing"/>
    <x v="3"/>
    <n v="1"/>
    <n v="35"/>
    <n v="3"/>
    <s v="M"/>
    <n v="48"/>
    <n v="3"/>
    <n v="2"/>
    <s v="Sales Executive"/>
    <n v="2"/>
    <s v="Married"/>
    <n v="6825"/>
    <n v="21173"/>
    <n v="0"/>
    <s v="Y"/>
    <s v="No"/>
    <n v="11"/>
    <n v="3"/>
    <n v="4"/>
    <n v="80"/>
    <n v="1"/>
    <n v="10"/>
    <n v="2"/>
    <n v="3"/>
    <n v="9"/>
    <n v="7"/>
    <n v="4"/>
    <n v="2"/>
  </r>
  <r>
    <s v="40 - 50"/>
    <n v="0"/>
    <s v="Travel_Rarely"/>
    <n v="477"/>
    <s v="R &amp; D"/>
    <n v="7"/>
    <n v="4"/>
    <s v="Medical"/>
    <s v="Medical"/>
    <x v="2"/>
    <n v="1"/>
    <n v="36"/>
    <n v="1"/>
    <s v="F"/>
    <n v="42"/>
    <n v="2"/>
    <n v="3"/>
    <s v="Healthcare Representative"/>
    <n v="4"/>
    <s v="Married"/>
    <n v="10248"/>
    <n v="2094"/>
    <n v="3"/>
    <s v="Y"/>
    <s v="No"/>
    <n v="14"/>
    <n v="3"/>
    <n v="4"/>
    <n v="80"/>
    <n v="1"/>
    <n v="24"/>
    <n v="4"/>
    <n v="3"/>
    <n v="22"/>
    <n v="6"/>
    <n v="5"/>
    <n v="17"/>
  </r>
  <r>
    <s v="40 - 50"/>
    <n v="0"/>
    <s v="Travel_Rarely"/>
    <n v="705"/>
    <s v="Sales"/>
    <n v="2"/>
    <n v="4"/>
    <s v="Marketing"/>
    <s v="Marketing"/>
    <x v="3"/>
    <n v="1"/>
    <n v="38"/>
    <n v="2"/>
    <s v="F"/>
    <n v="83"/>
    <n v="3"/>
    <n v="5"/>
    <s v="Manager"/>
    <n v="1"/>
    <s v="Single"/>
    <n v="18947"/>
    <n v="22822"/>
    <n v="3"/>
    <s v="Y"/>
    <s v="No"/>
    <n v="12"/>
    <n v="3"/>
    <n v="4"/>
    <n v="80"/>
    <n v="0"/>
    <n v="22"/>
    <n v="2"/>
    <n v="2"/>
    <n v="2"/>
    <n v="2"/>
    <n v="2"/>
    <n v="1"/>
  </r>
  <r>
    <s v="30 - 40"/>
    <n v="0"/>
    <s v="Travel_Rarely"/>
    <n v="924"/>
    <s v="R &amp; D"/>
    <n v="2"/>
    <n v="3"/>
    <s v="Medical"/>
    <s v="Medical"/>
    <x v="2"/>
    <n v="1"/>
    <n v="39"/>
    <n v="3"/>
    <s v="M"/>
    <n v="78"/>
    <n v="3"/>
    <n v="1"/>
    <s v="Laboratory Technician"/>
    <n v="4"/>
    <s v="Single"/>
    <n v="2496"/>
    <n v="6670"/>
    <n v="4"/>
    <s v="Y"/>
    <s v="No"/>
    <n v="11"/>
    <n v="3"/>
    <n v="4"/>
    <n v="80"/>
    <n v="0"/>
    <n v="7"/>
    <n v="3"/>
    <n v="3"/>
    <n v="1"/>
    <n v="1"/>
    <n v="0"/>
    <n v="0"/>
  </r>
  <r>
    <s v="40 - 50"/>
    <n v="0"/>
    <s v="Travel_Rarely"/>
    <n v="1459"/>
    <s v="R &amp; D"/>
    <n v="10"/>
    <n v="4"/>
    <s v="Other"/>
    <s v="Other"/>
    <x v="1"/>
    <n v="1"/>
    <n v="40"/>
    <n v="4"/>
    <s v="M"/>
    <n v="41"/>
    <n v="3"/>
    <n v="2"/>
    <s v="Healthcare Representative"/>
    <n v="4"/>
    <s v="Married"/>
    <n v="6465"/>
    <n v="19121"/>
    <n v="2"/>
    <s v="Y"/>
    <s v="Yes"/>
    <n v="13"/>
    <n v="3"/>
    <n v="4"/>
    <n v="80"/>
    <n v="0"/>
    <n v="9"/>
    <n v="5"/>
    <n v="4"/>
    <n v="4"/>
    <n v="2"/>
    <n v="1"/>
    <n v="3"/>
  </r>
  <r>
    <s v="30 - 40"/>
    <n v="0"/>
    <s v="Travel_Rarely"/>
    <n v="125"/>
    <s v="R &amp; D"/>
    <n v="9"/>
    <n v="2"/>
    <s v="Medical"/>
    <s v="Medical"/>
    <x v="2"/>
    <n v="1"/>
    <n v="41"/>
    <n v="4"/>
    <s v="M"/>
    <n v="83"/>
    <n v="2"/>
    <n v="1"/>
    <s v="Laboratory Technician"/>
    <n v="3"/>
    <s v="Single"/>
    <n v="2206"/>
    <n v="16117"/>
    <n v="1"/>
    <s v="Y"/>
    <s v="No"/>
    <n v="13"/>
    <n v="3"/>
    <n v="1"/>
    <n v="80"/>
    <n v="0"/>
    <n v="10"/>
    <n v="5"/>
    <n v="3"/>
    <n v="10"/>
    <n v="0"/>
    <n v="1"/>
    <n v="8"/>
  </r>
  <r>
    <s v="30 - 40"/>
    <n v="1"/>
    <s v="Travel_Rarely"/>
    <n v="895"/>
    <s v="Sales"/>
    <n v="5"/>
    <n v="3"/>
    <s v="Technical Degree"/>
    <s v="Tech Degree"/>
    <x v="4"/>
    <n v="1"/>
    <n v="42"/>
    <n v="4"/>
    <s v="M"/>
    <n v="56"/>
    <n v="3"/>
    <n v="2"/>
    <s v="Sales Representative"/>
    <n v="4"/>
    <s v="Married"/>
    <n v="2086"/>
    <n v="3335"/>
    <n v="3"/>
    <s v="Y"/>
    <s v="No"/>
    <n v="14"/>
    <n v="3"/>
    <n v="3"/>
    <n v="80"/>
    <n v="1"/>
    <n v="19"/>
    <n v="6"/>
    <n v="4"/>
    <n v="1"/>
    <n v="0"/>
    <n v="0"/>
    <n v="0"/>
  </r>
  <r>
    <s v="Below 30"/>
    <n v="1"/>
    <s v="Travel_Rarely"/>
    <n v="813"/>
    <s v="R &amp; D"/>
    <n v="1"/>
    <n v="3"/>
    <s v="Medical"/>
    <s v="Medical"/>
    <x v="2"/>
    <n v="1"/>
    <n v="45"/>
    <n v="2"/>
    <s v="M"/>
    <n v="61"/>
    <n v="3"/>
    <n v="1"/>
    <s v="Research Scientist"/>
    <n v="4"/>
    <s v="Married"/>
    <n v="2293"/>
    <n v="3020"/>
    <n v="2"/>
    <s v="Y"/>
    <s v="Yes"/>
    <n v="16"/>
    <n v="3"/>
    <n v="1"/>
    <n v="80"/>
    <n v="1"/>
    <n v="6"/>
    <n v="2"/>
    <n v="2"/>
    <n v="2"/>
    <n v="0"/>
    <n v="2"/>
    <n v="0"/>
  </r>
  <r>
    <s v="40 - 50"/>
    <n v="0"/>
    <s v="Travel_Rarely"/>
    <n v="1273"/>
    <s v="R &amp; D"/>
    <n v="2"/>
    <n v="2"/>
    <s v="Medical"/>
    <s v="Medical"/>
    <x v="2"/>
    <n v="1"/>
    <n v="46"/>
    <n v="4"/>
    <s v="F"/>
    <n v="72"/>
    <n v="4"/>
    <n v="1"/>
    <s v="Research Scientist"/>
    <n v="3"/>
    <s v="Divorced"/>
    <n v="2645"/>
    <n v="21923"/>
    <n v="1"/>
    <s v="Y"/>
    <s v="No"/>
    <n v="12"/>
    <n v="3"/>
    <n v="4"/>
    <n v="80"/>
    <n v="2"/>
    <n v="6"/>
    <n v="3"/>
    <n v="2"/>
    <n v="5"/>
    <n v="3"/>
    <n v="1"/>
    <n v="4"/>
  </r>
  <r>
    <s v="40 - 50"/>
    <n v="1"/>
    <s v="Travel_Rarely"/>
    <n v="869"/>
    <s v="Sales"/>
    <n v="3"/>
    <n v="2"/>
    <s v="Marketing"/>
    <s v="Marketing"/>
    <x v="3"/>
    <n v="1"/>
    <n v="47"/>
    <n v="1"/>
    <s v="M"/>
    <n v="86"/>
    <n v="2"/>
    <n v="1"/>
    <s v="Sales Representative"/>
    <n v="3"/>
    <s v="Married"/>
    <n v="2683"/>
    <n v="3810"/>
    <n v="1"/>
    <s v="Y"/>
    <s v="Yes"/>
    <n v="14"/>
    <n v="3"/>
    <n v="3"/>
    <n v="80"/>
    <n v="0"/>
    <n v="3"/>
    <n v="2"/>
    <n v="3"/>
    <n v="3"/>
    <n v="2"/>
    <n v="0"/>
    <n v="2"/>
  </r>
  <r>
    <s v="30 - 40"/>
    <n v="0"/>
    <s v="Travel_Rarely"/>
    <n v="890"/>
    <s v="Sales"/>
    <n v="2"/>
    <n v="3"/>
    <s v="Marketing"/>
    <s v="Marketing"/>
    <x v="3"/>
    <n v="1"/>
    <n v="49"/>
    <n v="4"/>
    <s v="F"/>
    <n v="97"/>
    <n v="3"/>
    <n v="1"/>
    <s v="Sales Representative"/>
    <n v="4"/>
    <s v="Married"/>
    <n v="2014"/>
    <n v="9687"/>
    <n v="1"/>
    <s v="Y"/>
    <s v="No"/>
    <n v="13"/>
    <n v="3"/>
    <n v="1"/>
    <n v="80"/>
    <n v="0"/>
    <n v="2"/>
    <n v="3"/>
    <n v="3"/>
    <n v="2"/>
    <n v="2"/>
    <n v="2"/>
    <n v="2"/>
  </r>
  <r>
    <s v="30 - 40"/>
    <n v="0"/>
    <s v="Travel_Rarely"/>
    <n v="852"/>
    <s v="R &amp; D"/>
    <n v="5"/>
    <n v="4"/>
    <s v="Life Sciences"/>
    <s v="Life Sciences"/>
    <x v="0"/>
    <n v="1"/>
    <n v="51"/>
    <n v="2"/>
    <s v="F"/>
    <n v="82"/>
    <n v="2"/>
    <n v="1"/>
    <s v="Research Scientist"/>
    <n v="1"/>
    <s v="Married"/>
    <n v="3419"/>
    <n v="13072"/>
    <n v="9"/>
    <s v="Y"/>
    <s v="Yes"/>
    <n v="14"/>
    <n v="3"/>
    <n v="4"/>
    <n v="80"/>
    <n v="1"/>
    <n v="6"/>
    <n v="3"/>
    <n v="4"/>
    <n v="1"/>
    <n v="1"/>
    <n v="0"/>
    <n v="0"/>
  </r>
  <r>
    <s v="30 - 40"/>
    <n v="0"/>
    <s v="Travel_Frequently"/>
    <n v="1141"/>
    <s v="Sales"/>
    <n v="1"/>
    <n v="3"/>
    <s v="Life Sciences"/>
    <s v="Life Sciences"/>
    <x v="0"/>
    <n v="1"/>
    <n v="52"/>
    <n v="3"/>
    <s v="F"/>
    <n v="42"/>
    <n v="4"/>
    <n v="2"/>
    <s v="Sales Executive"/>
    <n v="1"/>
    <s v="Married"/>
    <n v="5376"/>
    <n v="3193"/>
    <n v="2"/>
    <s v="Y"/>
    <s v="No"/>
    <n v="19"/>
    <n v="3"/>
    <n v="1"/>
    <n v="80"/>
    <n v="2"/>
    <n v="10"/>
    <n v="3"/>
    <n v="3"/>
    <n v="5"/>
    <n v="3"/>
    <n v="1"/>
    <n v="3"/>
  </r>
  <r>
    <s v="30 - 40"/>
    <n v="0"/>
    <s v="Travel_Rarely"/>
    <n v="464"/>
    <s v="R &amp; D"/>
    <n v="4"/>
    <n v="2"/>
    <s v="Other"/>
    <s v="Other"/>
    <x v="1"/>
    <n v="1"/>
    <n v="53"/>
    <n v="3"/>
    <s v="M"/>
    <n v="75"/>
    <n v="3"/>
    <n v="1"/>
    <s v="Laboratory Technician"/>
    <n v="4"/>
    <s v="Divorced"/>
    <n v="1951"/>
    <n v="10910"/>
    <n v="1"/>
    <s v="Y"/>
    <s v="No"/>
    <n v="12"/>
    <n v="3"/>
    <n v="3"/>
    <n v="80"/>
    <n v="1"/>
    <n v="1"/>
    <n v="3"/>
    <n v="3"/>
    <n v="1"/>
    <n v="0"/>
    <n v="0"/>
    <n v="0"/>
  </r>
  <r>
    <s v="Below 30"/>
    <n v="0"/>
    <s v="Travel_Rarely"/>
    <n v="1240"/>
    <s v="R &amp; D"/>
    <n v="2"/>
    <n v="4"/>
    <s v="Life Sciences"/>
    <s v="Life Sciences"/>
    <x v="0"/>
    <n v="1"/>
    <n v="54"/>
    <n v="4"/>
    <s v="F"/>
    <n v="33"/>
    <n v="3"/>
    <n v="1"/>
    <s v="Laboratory Technician"/>
    <n v="1"/>
    <s v="Divorced"/>
    <n v="2341"/>
    <n v="19715"/>
    <n v="1"/>
    <s v="Y"/>
    <s v="No"/>
    <n v="13"/>
    <n v="3"/>
    <n v="4"/>
    <n v="80"/>
    <n v="1"/>
    <n v="1"/>
    <n v="6"/>
    <n v="3"/>
    <n v="1"/>
    <n v="0"/>
    <n v="0"/>
    <n v="0"/>
  </r>
  <r>
    <s v="Below 30"/>
    <n v="1"/>
    <s v="Travel_Rarely"/>
    <n v="1357"/>
    <s v="R &amp; D"/>
    <n v="25"/>
    <n v="3"/>
    <s v="Life Sciences"/>
    <s v="Life Sciences"/>
    <x v="0"/>
    <n v="1"/>
    <n v="55"/>
    <n v="1"/>
    <s v="M"/>
    <n v="48"/>
    <n v="1"/>
    <n v="1"/>
    <s v="Laboratory Technician"/>
    <n v="3"/>
    <s v="Single"/>
    <n v="2293"/>
    <n v="10558"/>
    <n v="1"/>
    <s v="Y"/>
    <s v="No"/>
    <n v="12"/>
    <n v="3"/>
    <n v="3"/>
    <n v="80"/>
    <n v="0"/>
    <n v="1"/>
    <n v="2"/>
    <n v="2"/>
    <n v="1"/>
    <n v="0"/>
    <n v="0"/>
    <n v="1"/>
  </r>
  <r>
    <s v="Below 30"/>
    <n v="0"/>
    <s v="Travel_Frequently"/>
    <n v="994"/>
    <s v="Sales"/>
    <n v="8"/>
    <n v="3"/>
    <s v="Life Sciences"/>
    <s v="Life Sciences"/>
    <x v="0"/>
    <n v="1"/>
    <n v="56"/>
    <n v="4"/>
    <s v="M"/>
    <n v="37"/>
    <n v="3"/>
    <n v="3"/>
    <s v="Sales Executive"/>
    <n v="3"/>
    <s v="Single"/>
    <n v="8726"/>
    <n v="2975"/>
    <n v="1"/>
    <s v="Y"/>
    <s v="No"/>
    <n v="15"/>
    <n v="3"/>
    <n v="4"/>
    <n v="80"/>
    <n v="0"/>
    <n v="9"/>
    <n v="0"/>
    <n v="3"/>
    <n v="9"/>
    <n v="8"/>
    <n v="1"/>
    <n v="7"/>
  </r>
  <r>
    <s v="30 - 40"/>
    <n v="0"/>
    <s v="Travel_Frequently"/>
    <n v="721"/>
    <s v="R &amp; D"/>
    <n v="1"/>
    <n v="2"/>
    <s v="Medical"/>
    <s v="Medical"/>
    <x v="2"/>
    <n v="1"/>
    <n v="57"/>
    <n v="3"/>
    <s v="F"/>
    <n v="58"/>
    <n v="3"/>
    <n v="2"/>
    <s v="Laboratory Technician"/>
    <n v="4"/>
    <s v="Single"/>
    <n v="4011"/>
    <n v="10781"/>
    <n v="1"/>
    <s v="Y"/>
    <s v="No"/>
    <n v="23"/>
    <n v="4"/>
    <n v="4"/>
    <n v="80"/>
    <n v="0"/>
    <n v="12"/>
    <n v="2"/>
    <n v="3"/>
    <n v="12"/>
    <n v="8"/>
    <n v="3"/>
    <n v="7"/>
  </r>
  <r>
    <s v="40 - 50"/>
    <n v="1"/>
    <s v="Travel_Rarely"/>
    <n v="1360"/>
    <s v="R &amp; D"/>
    <n v="12"/>
    <n v="3"/>
    <s v="Technical Degree"/>
    <s v="Tech Degree"/>
    <x v="4"/>
    <n v="1"/>
    <n v="58"/>
    <n v="2"/>
    <s v="F"/>
    <n v="49"/>
    <n v="3"/>
    <n v="5"/>
    <s v="Research Director"/>
    <n v="3"/>
    <s v="Married"/>
    <n v="19545"/>
    <n v="16280"/>
    <n v="1"/>
    <s v="Y"/>
    <s v="No"/>
    <n v="12"/>
    <n v="3"/>
    <n v="4"/>
    <n v="80"/>
    <n v="0"/>
    <n v="23"/>
    <n v="0"/>
    <n v="3"/>
    <n v="22"/>
    <n v="15"/>
    <n v="15"/>
    <n v="8"/>
  </r>
  <r>
    <s v="30 - 40"/>
    <n v="0"/>
    <s v="Non-Travel"/>
    <n v="1065"/>
    <s v="Sales"/>
    <n v="23"/>
    <n v="4"/>
    <s v="Marketing"/>
    <s v="Marketing"/>
    <x v="3"/>
    <n v="1"/>
    <n v="60"/>
    <n v="2"/>
    <s v="M"/>
    <n v="72"/>
    <n v="3"/>
    <n v="2"/>
    <s v="Sales Executive"/>
    <n v="3"/>
    <s v="Single"/>
    <n v="4568"/>
    <n v="10034"/>
    <n v="0"/>
    <s v="Y"/>
    <s v="No"/>
    <n v="20"/>
    <n v="4"/>
    <n v="3"/>
    <n v="80"/>
    <n v="0"/>
    <n v="10"/>
    <n v="2"/>
    <n v="3"/>
    <n v="9"/>
    <n v="5"/>
    <n v="8"/>
    <n v="7"/>
  </r>
  <r>
    <s v="30 - 40"/>
    <n v="0"/>
    <s v="Travel_Rarely"/>
    <n v="408"/>
    <s v="R &amp; D"/>
    <n v="19"/>
    <n v="2"/>
    <s v="Life Sciences"/>
    <s v="Life Sciences"/>
    <x v="0"/>
    <n v="1"/>
    <n v="61"/>
    <n v="2"/>
    <s v="M"/>
    <n v="73"/>
    <n v="3"/>
    <n v="1"/>
    <s v="Research Scientist"/>
    <n v="2"/>
    <s v="Married"/>
    <n v="3022"/>
    <n v="10227"/>
    <n v="4"/>
    <s v="Y"/>
    <s v="No"/>
    <n v="21"/>
    <n v="4"/>
    <n v="1"/>
    <n v="80"/>
    <n v="0"/>
    <n v="8"/>
    <n v="1"/>
    <n v="3"/>
    <n v="1"/>
    <n v="0"/>
    <n v="0"/>
    <n v="0"/>
  </r>
  <r>
    <s v="40 - 50"/>
    <n v="0"/>
    <s v="Travel_Frequently"/>
    <n v="1211"/>
    <s v="Sales"/>
    <n v="5"/>
    <n v="4"/>
    <s v="Marketing"/>
    <s v="Marketing"/>
    <x v="3"/>
    <n v="1"/>
    <n v="62"/>
    <n v="1"/>
    <s v="M"/>
    <n v="98"/>
    <n v="3"/>
    <n v="2"/>
    <s v="Sales Executive"/>
    <n v="4"/>
    <s v="Single"/>
    <n v="5772"/>
    <n v="20445"/>
    <n v="4"/>
    <s v="Y"/>
    <s v="Yes"/>
    <n v="21"/>
    <n v="4"/>
    <n v="3"/>
    <n v="80"/>
    <n v="0"/>
    <n v="14"/>
    <n v="4"/>
    <n v="3"/>
    <n v="9"/>
    <n v="6"/>
    <n v="0"/>
    <n v="8"/>
  </r>
  <r>
    <s v="30 - 40"/>
    <n v="0"/>
    <s v="Travel_Rarely"/>
    <n v="1229"/>
    <s v="R &amp; D"/>
    <n v="8"/>
    <n v="1"/>
    <s v="Life Sciences"/>
    <s v="Life Sciences"/>
    <x v="0"/>
    <n v="1"/>
    <n v="63"/>
    <n v="4"/>
    <s v="M"/>
    <n v="36"/>
    <n v="4"/>
    <n v="1"/>
    <s v="Laboratory Technician"/>
    <n v="4"/>
    <s v="Married"/>
    <n v="2269"/>
    <n v="4892"/>
    <n v="1"/>
    <s v="Y"/>
    <s v="No"/>
    <n v="19"/>
    <n v="3"/>
    <n v="4"/>
    <n v="80"/>
    <n v="0"/>
    <n v="1"/>
    <n v="2"/>
    <n v="3"/>
    <n v="1"/>
    <n v="0"/>
    <n v="0"/>
    <n v="1"/>
  </r>
  <r>
    <s v="40 - 50"/>
    <n v="1"/>
    <s v="Travel_Rarely"/>
    <n v="626"/>
    <s v="R &amp; D"/>
    <n v="1"/>
    <n v="2"/>
    <s v="Life Sciences"/>
    <s v="Life Sciences"/>
    <x v="0"/>
    <n v="1"/>
    <n v="64"/>
    <n v="1"/>
    <s v="M"/>
    <n v="98"/>
    <n v="2"/>
    <n v="3"/>
    <s v="Laboratory Technician"/>
    <n v="3"/>
    <s v="Single"/>
    <n v="5381"/>
    <n v="19294"/>
    <n v="9"/>
    <s v="Y"/>
    <s v="Yes"/>
    <n v="13"/>
    <n v="3"/>
    <n v="4"/>
    <n v="80"/>
    <n v="0"/>
    <n v="23"/>
    <n v="2"/>
    <n v="3"/>
    <n v="1"/>
    <n v="0"/>
    <n v="0"/>
    <n v="0"/>
  </r>
  <r>
    <s v="Below 30"/>
    <n v="1"/>
    <s v="Travel_Rarely"/>
    <n v="1434"/>
    <s v="R &amp; D"/>
    <n v="5"/>
    <n v="4"/>
    <s v="Technical Degree"/>
    <s v="Tech Degree"/>
    <x v="4"/>
    <n v="1"/>
    <n v="65"/>
    <n v="3"/>
    <s v="M"/>
    <n v="50"/>
    <n v="3"/>
    <n v="1"/>
    <s v="Laboratory Technician"/>
    <n v="3"/>
    <s v="Single"/>
    <n v="3441"/>
    <n v="11179"/>
    <n v="1"/>
    <s v="Y"/>
    <s v="Yes"/>
    <n v="13"/>
    <n v="3"/>
    <n v="3"/>
    <n v="80"/>
    <n v="0"/>
    <n v="2"/>
    <n v="3"/>
    <n v="2"/>
    <n v="2"/>
    <n v="2"/>
    <n v="2"/>
    <n v="2"/>
  </r>
  <r>
    <s v="40 - 50"/>
    <n v="0"/>
    <s v="Travel_Rarely"/>
    <n v="1488"/>
    <s v="Sales"/>
    <n v="1"/>
    <n v="5"/>
    <s v="Marketing"/>
    <s v="Marketing"/>
    <x v="3"/>
    <n v="1"/>
    <n v="68"/>
    <n v="2"/>
    <s v="F"/>
    <n v="75"/>
    <n v="3"/>
    <n v="2"/>
    <s v="Sales Executive"/>
    <n v="1"/>
    <s v="Divorced"/>
    <n v="5454"/>
    <n v="4009"/>
    <n v="5"/>
    <s v="Y"/>
    <s v="Yes"/>
    <n v="21"/>
    <n v="4"/>
    <n v="3"/>
    <n v="80"/>
    <n v="1"/>
    <n v="9"/>
    <n v="2"/>
    <n v="2"/>
    <n v="4"/>
    <n v="3"/>
    <n v="1"/>
    <n v="3"/>
  </r>
  <r>
    <s v="30 - 40"/>
    <n v="0"/>
    <s v="Non-Travel"/>
    <n v="1097"/>
    <s v="R &amp; D"/>
    <n v="11"/>
    <n v="2"/>
    <s v="Medical"/>
    <s v="Medical"/>
    <x v="2"/>
    <n v="1"/>
    <n v="70"/>
    <n v="3"/>
    <s v="M"/>
    <n v="79"/>
    <n v="2"/>
    <n v="3"/>
    <s v="Healthcare Representative"/>
    <n v="1"/>
    <s v="Married"/>
    <n v="9884"/>
    <n v="8302"/>
    <n v="2"/>
    <s v="Y"/>
    <s v="Yes"/>
    <n v="13"/>
    <n v="3"/>
    <n v="3"/>
    <n v="80"/>
    <n v="1"/>
    <n v="10"/>
    <n v="3"/>
    <n v="3"/>
    <n v="4"/>
    <n v="0"/>
    <n v="2"/>
    <n v="3"/>
  </r>
  <r>
    <s v="Below 30"/>
    <n v="0"/>
    <s v="Travel_Rarely"/>
    <n v="1443"/>
    <s v="Sales"/>
    <n v="23"/>
    <n v="3"/>
    <s v="Marketing"/>
    <s v="Marketing"/>
    <x v="3"/>
    <n v="1"/>
    <n v="72"/>
    <n v="3"/>
    <s v="F"/>
    <n v="47"/>
    <n v="2"/>
    <n v="2"/>
    <s v="Sales Executive"/>
    <n v="4"/>
    <s v="Married"/>
    <n v="4157"/>
    <n v="21436"/>
    <n v="7"/>
    <s v="Y"/>
    <s v="Yes"/>
    <n v="19"/>
    <n v="3"/>
    <n v="3"/>
    <n v="80"/>
    <n v="1"/>
    <n v="5"/>
    <n v="2"/>
    <n v="2"/>
    <n v="2"/>
    <n v="2"/>
    <n v="0"/>
    <n v="0"/>
  </r>
  <r>
    <s v="30 - 40"/>
    <n v="0"/>
    <s v="Travel_Frequently"/>
    <n v="515"/>
    <s v="R &amp; D"/>
    <n v="1"/>
    <n v="2"/>
    <s v="Life Sciences"/>
    <s v="Life Sciences"/>
    <x v="0"/>
    <n v="1"/>
    <n v="73"/>
    <n v="1"/>
    <s v="F"/>
    <n v="98"/>
    <n v="3"/>
    <n v="3"/>
    <s v="Research Director"/>
    <n v="4"/>
    <s v="Single"/>
    <n v="13458"/>
    <n v="15146"/>
    <n v="1"/>
    <s v="Y"/>
    <s v="Yes"/>
    <n v="12"/>
    <n v="3"/>
    <n v="3"/>
    <n v="80"/>
    <n v="0"/>
    <n v="15"/>
    <n v="1"/>
    <n v="3"/>
    <n v="15"/>
    <n v="14"/>
    <n v="8"/>
    <n v="12"/>
  </r>
  <r>
    <s v="30 - 40"/>
    <n v="0"/>
    <s v="Travel_Frequently"/>
    <n v="853"/>
    <s v="Sales"/>
    <n v="18"/>
    <n v="5"/>
    <s v="Life Sciences"/>
    <s v="Life Sciences"/>
    <x v="0"/>
    <n v="1"/>
    <n v="74"/>
    <n v="2"/>
    <s v="M"/>
    <n v="71"/>
    <n v="3"/>
    <n v="3"/>
    <s v="Sales Executive"/>
    <n v="1"/>
    <s v="Married"/>
    <n v="9069"/>
    <n v="11031"/>
    <n v="1"/>
    <s v="Y"/>
    <s v="No"/>
    <n v="22"/>
    <n v="4"/>
    <n v="4"/>
    <n v="80"/>
    <n v="1"/>
    <n v="9"/>
    <n v="3"/>
    <n v="2"/>
    <n v="9"/>
    <n v="8"/>
    <n v="1"/>
    <n v="8"/>
  </r>
  <r>
    <s v="30 - 40"/>
    <n v="0"/>
    <s v="Travel_Rarely"/>
    <n v="1142"/>
    <s v="R &amp; D"/>
    <n v="23"/>
    <n v="4"/>
    <s v="Medical"/>
    <s v="Medical"/>
    <x v="2"/>
    <n v="1"/>
    <n v="75"/>
    <n v="3"/>
    <s v="F"/>
    <n v="30"/>
    <n v="3"/>
    <n v="1"/>
    <s v="Laboratory Technician"/>
    <n v="1"/>
    <s v="Married"/>
    <n v="4014"/>
    <n v="16002"/>
    <n v="3"/>
    <s v="Y"/>
    <s v="Yes"/>
    <n v="15"/>
    <n v="3"/>
    <n v="3"/>
    <n v="80"/>
    <n v="1"/>
    <n v="4"/>
    <n v="3"/>
    <n v="3"/>
    <n v="2"/>
    <n v="2"/>
    <n v="2"/>
    <n v="2"/>
  </r>
  <r>
    <s v="30 - 40"/>
    <n v="0"/>
    <s v="Travel_Rarely"/>
    <n v="655"/>
    <s v="R &amp; D"/>
    <n v="7"/>
    <n v="4"/>
    <s v="Life Sciences"/>
    <s v="Life Sciences"/>
    <x v="0"/>
    <n v="1"/>
    <n v="76"/>
    <n v="4"/>
    <s v="M"/>
    <n v="48"/>
    <n v="3"/>
    <n v="2"/>
    <s v="Laboratory Technician"/>
    <n v="4"/>
    <s v="Divorced"/>
    <n v="5915"/>
    <n v="9528"/>
    <n v="3"/>
    <s v="Y"/>
    <s v="No"/>
    <n v="22"/>
    <n v="4"/>
    <n v="4"/>
    <n v="80"/>
    <n v="1"/>
    <n v="10"/>
    <n v="3"/>
    <n v="2"/>
    <n v="7"/>
    <n v="7"/>
    <n v="1"/>
    <n v="7"/>
  </r>
  <r>
    <s v="30 - 40"/>
    <n v="0"/>
    <s v="Travel_Rarely"/>
    <n v="1115"/>
    <s v="R &amp; D"/>
    <n v="1"/>
    <n v="4"/>
    <s v="Life Sciences"/>
    <s v="Life Sciences"/>
    <x v="0"/>
    <n v="1"/>
    <n v="77"/>
    <n v="1"/>
    <s v="M"/>
    <n v="51"/>
    <n v="2"/>
    <n v="2"/>
    <s v="Manufacturing Director"/>
    <n v="3"/>
    <s v="Divorced"/>
    <n v="5993"/>
    <n v="2689"/>
    <n v="1"/>
    <s v="Y"/>
    <s v="No"/>
    <n v="18"/>
    <n v="3"/>
    <n v="3"/>
    <n v="80"/>
    <n v="1"/>
    <n v="7"/>
    <n v="2"/>
    <n v="4"/>
    <n v="7"/>
    <n v="5"/>
    <n v="0"/>
    <n v="7"/>
  </r>
  <r>
    <s v="30 - 40"/>
    <n v="0"/>
    <s v="Travel_Rarely"/>
    <n v="427"/>
    <s v="R &amp; D"/>
    <n v="1"/>
    <n v="3"/>
    <s v="Medical"/>
    <s v="Medical"/>
    <x v="2"/>
    <n v="1"/>
    <n v="78"/>
    <n v="1"/>
    <s v="M"/>
    <n v="33"/>
    <n v="3"/>
    <n v="2"/>
    <s v="Manufacturing Director"/>
    <n v="4"/>
    <s v="Married"/>
    <n v="6162"/>
    <n v="10877"/>
    <n v="1"/>
    <s v="Y"/>
    <s v="Yes"/>
    <n v="22"/>
    <n v="4"/>
    <n v="2"/>
    <n v="80"/>
    <n v="1"/>
    <n v="9"/>
    <n v="3"/>
    <n v="3"/>
    <n v="9"/>
    <n v="8"/>
    <n v="7"/>
    <n v="8"/>
  </r>
  <r>
    <s v="30 - 40"/>
    <n v="0"/>
    <s v="Travel_Frequently"/>
    <n v="653"/>
    <s v="R &amp; D"/>
    <n v="29"/>
    <n v="5"/>
    <s v="Life Sciences"/>
    <s v="Life Sciences"/>
    <x v="0"/>
    <n v="1"/>
    <n v="79"/>
    <n v="4"/>
    <s v="F"/>
    <n v="50"/>
    <n v="3"/>
    <n v="2"/>
    <s v="Laboratory Technician"/>
    <n v="4"/>
    <s v="Single"/>
    <n v="2406"/>
    <n v="5456"/>
    <n v="1"/>
    <s v="Y"/>
    <s v="No"/>
    <n v="11"/>
    <n v="3"/>
    <n v="4"/>
    <n v="80"/>
    <n v="0"/>
    <n v="10"/>
    <n v="2"/>
    <n v="3"/>
    <n v="10"/>
    <n v="3"/>
    <n v="9"/>
    <n v="9"/>
  </r>
  <r>
    <s v="40 - 50"/>
    <n v="0"/>
    <s v="Travel_Rarely"/>
    <n v="989"/>
    <s v="R &amp; D"/>
    <n v="7"/>
    <n v="2"/>
    <s v="Medical"/>
    <s v="Medical"/>
    <x v="2"/>
    <n v="1"/>
    <n v="80"/>
    <n v="2"/>
    <s v="F"/>
    <n v="43"/>
    <n v="2"/>
    <n v="5"/>
    <s v="Research Director"/>
    <n v="3"/>
    <s v="Divorced"/>
    <n v="18740"/>
    <n v="16701"/>
    <n v="5"/>
    <s v="Y"/>
    <s v="Yes"/>
    <n v="12"/>
    <n v="3"/>
    <n v="4"/>
    <n v="80"/>
    <n v="1"/>
    <n v="29"/>
    <n v="2"/>
    <n v="2"/>
    <n v="27"/>
    <n v="3"/>
    <n v="13"/>
    <n v="8"/>
  </r>
  <r>
    <s v="51 - 60"/>
    <n v="0"/>
    <s v="Travel_Rarely"/>
    <n v="1435"/>
    <s v="Sales"/>
    <n v="25"/>
    <n v="3"/>
    <s v="Life Sciences"/>
    <s v="Life Sciences"/>
    <x v="0"/>
    <n v="1"/>
    <n v="81"/>
    <n v="1"/>
    <s v="F"/>
    <n v="99"/>
    <n v="3"/>
    <n v="3"/>
    <s v="Sales Executive"/>
    <n v="1"/>
    <s v="Single"/>
    <n v="7637"/>
    <n v="2354"/>
    <n v="7"/>
    <s v="Y"/>
    <s v="No"/>
    <n v="11"/>
    <n v="3"/>
    <n v="4"/>
    <n v="80"/>
    <n v="0"/>
    <n v="28"/>
    <n v="3"/>
    <n v="2"/>
    <n v="21"/>
    <n v="16"/>
    <n v="7"/>
    <n v="9"/>
  </r>
  <r>
    <s v="30 - 40"/>
    <n v="0"/>
    <s v="Travel_Rarely"/>
    <n v="1223"/>
    <s v="R &amp; D"/>
    <n v="8"/>
    <n v="3"/>
    <s v="Technical Degree"/>
    <s v="Tech Degree"/>
    <x v="4"/>
    <n v="1"/>
    <n v="83"/>
    <n v="3"/>
    <s v="F"/>
    <n v="59"/>
    <n v="3"/>
    <n v="3"/>
    <s v="Healthcare Representative"/>
    <n v="3"/>
    <s v="Divorced"/>
    <n v="10096"/>
    <n v="8202"/>
    <n v="1"/>
    <s v="Y"/>
    <s v="No"/>
    <n v="13"/>
    <n v="3"/>
    <n v="2"/>
    <n v="80"/>
    <n v="3"/>
    <n v="17"/>
    <n v="2"/>
    <n v="3"/>
    <n v="17"/>
    <n v="14"/>
    <n v="12"/>
    <n v="8"/>
  </r>
  <r>
    <s v="51 - 60"/>
    <n v="0"/>
    <s v="Travel_Rarely"/>
    <n v="836"/>
    <s v="R &amp; D"/>
    <n v="8"/>
    <n v="3"/>
    <s v="Medical"/>
    <s v="Medical"/>
    <x v="2"/>
    <n v="1"/>
    <n v="84"/>
    <n v="4"/>
    <s v="F"/>
    <n v="33"/>
    <n v="3"/>
    <n v="4"/>
    <s v="Manager"/>
    <n v="3"/>
    <s v="Divorced"/>
    <n v="14756"/>
    <n v="19730"/>
    <n v="2"/>
    <s v="Y"/>
    <s v="Yes"/>
    <n v="14"/>
    <n v="3"/>
    <n v="3"/>
    <n v="80"/>
    <n v="3"/>
    <n v="21"/>
    <n v="2"/>
    <n v="3"/>
    <n v="5"/>
    <n v="0"/>
    <n v="0"/>
    <n v="2"/>
  </r>
  <r>
    <s v="30 - 40"/>
    <n v="0"/>
    <s v="Travel_Frequently"/>
    <n v="1195"/>
    <s v="R &amp; D"/>
    <n v="11"/>
    <n v="3"/>
    <s v="Life Sciences"/>
    <s v="Life Sciences"/>
    <x v="0"/>
    <n v="1"/>
    <n v="85"/>
    <n v="2"/>
    <s v="M"/>
    <n v="95"/>
    <n v="2"/>
    <n v="2"/>
    <s v="Manufacturing Director"/>
    <n v="2"/>
    <s v="Single"/>
    <n v="6499"/>
    <n v="22656"/>
    <n v="1"/>
    <s v="Y"/>
    <s v="No"/>
    <n v="13"/>
    <n v="3"/>
    <n v="3"/>
    <n v="80"/>
    <n v="0"/>
    <n v="6"/>
    <n v="3"/>
    <n v="3"/>
    <n v="6"/>
    <n v="5"/>
    <n v="0"/>
    <n v="3"/>
  </r>
  <r>
    <s v="40 - 50"/>
    <n v="0"/>
    <s v="Travel_Rarely"/>
    <n v="1339"/>
    <s v="R &amp; D"/>
    <n v="7"/>
    <n v="3"/>
    <s v="Life Sciences"/>
    <s v="Life Sciences"/>
    <x v="0"/>
    <n v="1"/>
    <n v="86"/>
    <n v="2"/>
    <s v="M"/>
    <n v="59"/>
    <n v="3"/>
    <n v="3"/>
    <s v="Research Scientist"/>
    <n v="1"/>
    <s v="Divorced"/>
    <n v="9724"/>
    <n v="18787"/>
    <n v="2"/>
    <s v="Y"/>
    <s v="No"/>
    <n v="17"/>
    <n v="3"/>
    <n v="3"/>
    <n v="80"/>
    <n v="1"/>
    <n v="25"/>
    <n v="2"/>
    <n v="3"/>
    <n v="1"/>
    <n v="0"/>
    <n v="0"/>
    <n v="0"/>
  </r>
  <r>
    <s v="30 - 40"/>
    <n v="0"/>
    <s v="Travel_Frequently"/>
    <n v="664"/>
    <s v="R &amp; D"/>
    <n v="1"/>
    <n v="3"/>
    <s v="Medical"/>
    <s v="Medical"/>
    <x v="2"/>
    <n v="1"/>
    <n v="88"/>
    <n v="2"/>
    <s v="M"/>
    <n v="79"/>
    <n v="3"/>
    <n v="1"/>
    <s v="Research Scientist"/>
    <n v="1"/>
    <s v="Married"/>
    <n v="2194"/>
    <n v="5868"/>
    <n v="4"/>
    <s v="Y"/>
    <s v="No"/>
    <n v="13"/>
    <n v="3"/>
    <n v="4"/>
    <n v="80"/>
    <n v="1"/>
    <n v="5"/>
    <n v="2"/>
    <n v="2"/>
    <n v="3"/>
    <n v="2"/>
    <n v="1"/>
    <n v="2"/>
  </r>
  <r>
    <s v="30 - 40"/>
    <n v="1"/>
    <s v="Travel_Rarely"/>
    <n v="318"/>
    <s v="R &amp; D"/>
    <n v="9"/>
    <n v="3"/>
    <s v="Medical"/>
    <s v="Medical"/>
    <x v="2"/>
    <n v="1"/>
    <n v="90"/>
    <n v="4"/>
    <s v="M"/>
    <n v="79"/>
    <n v="2"/>
    <n v="1"/>
    <s v="Research Scientist"/>
    <n v="3"/>
    <s v="Married"/>
    <n v="3388"/>
    <n v="21777"/>
    <n v="0"/>
    <s v="Y"/>
    <s v="Yes"/>
    <n v="17"/>
    <n v="3"/>
    <n v="1"/>
    <n v="80"/>
    <n v="1"/>
    <n v="2"/>
    <n v="0"/>
    <n v="2"/>
    <n v="1"/>
    <n v="0"/>
    <n v="0"/>
    <n v="0"/>
  </r>
  <r>
    <s v="51 - 60"/>
    <n v="0"/>
    <s v="Travel_Frequently"/>
    <n v="1225"/>
    <s v="Sales"/>
    <n v="1"/>
    <n v="1"/>
    <s v="Life Sciences"/>
    <s v="Life Sciences"/>
    <x v="0"/>
    <n v="1"/>
    <n v="91"/>
    <n v="1"/>
    <s v="F"/>
    <n v="57"/>
    <n v="2"/>
    <n v="2"/>
    <s v="Sales Executive"/>
    <n v="3"/>
    <s v="Single"/>
    <n v="5473"/>
    <n v="24668"/>
    <n v="7"/>
    <s v="Y"/>
    <s v="No"/>
    <n v="11"/>
    <n v="3"/>
    <n v="4"/>
    <n v="80"/>
    <n v="0"/>
    <n v="20"/>
    <n v="2"/>
    <n v="2"/>
    <n v="4"/>
    <n v="3"/>
    <n v="1"/>
    <n v="3"/>
  </r>
  <r>
    <s v="Below 30"/>
    <n v="0"/>
    <s v="Travel_Rarely"/>
    <n v="1328"/>
    <s v="R &amp; D"/>
    <n v="2"/>
    <n v="3"/>
    <s v="Life Sciences"/>
    <s v="Life Sciences"/>
    <x v="0"/>
    <n v="1"/>
    <n v="94"/>
    <n v="3"/>
    <s v="M"/>
    <n v="76"/>
    <n v="3"/>
    <n v="1"/>
    <s v="Research Scientist"/>
    <n v="2"/>
    <s v="Married"/>
    <n v="2703"/>
    <n v="4956"/>
    <n v="0"/>
    <s v="Y"/>
    <s v="No"/>
    <n v="23"/>
    <n v="4"/>
    <n v="4"/>
    <n v="80"/>
    <n v="1"/>
    <n v="6"/>
    <n v="3"/>
    <n v="3"/>
    <n v="5"/>
    <n v="4"/>
    <n v="0"/>
    <n v="4"/>
  </r>
  <r>
    <s v="30 - 40"/>
    <n v="0"/>
    <s v="Travel_Rarely"/>
    <n v="1082"/>
    <s v="R &amp; D"/>
    <n v="1"/>
    <n v="4"/>
    <s v="Medical"/>
    <s v="Medical"/>
    <x v="2"/>
    <n v="1"/>
    <n v="95"/>
    <n v="3"/>
    <s v="M"/>
    <n v="87"/>
    <n v="3"/>
    <n v="1"/>
    <s v="Research Scientist"/>
    <n v="2"/>
    <s v="Single"/>
    <n v="2501"/>
    <n v="18775"/>
    <n v="1"/>
    <s v="Y"/>
    <s v="No"/>
    <n v="17"/>
    <n v="3"/>
    <n v="2"/>
    <n v="80"/>
    <n v="0"/>
    <n v="1"/>
    <n v="4"/>
    <n v="3"/>
    <n v="1"/>
    <n v="1"/>
    <n v="1"/>
    <n v="0"/>
  </r>
  <r>
    <s v="30 - 40"/>
    <n v="0"/>
    <s v="Travel_Rarely"/>
    <n v="548"/>
    <s v="R &amp; D"/>
    <n v="1"/>
    <n v="3"/>
    <s v="Life Sciences"/>
    <s v="Life Sciences"/>
    <x v="0"/>
    <n v="1"/>
    <n v="96"/>
    <n v="2"/>
    <s v="M"/>
    <n v="66"/>
    <n v="3"/>
    <n v="2"/>
    <s v="Research Scientist"/>
    <n v="2"/>
    <s v="Married"/>
    <n v="6220"/>
    <n v="7346"/>
    <n v="1"/>
    <s v="Y"/>
    <s v="No"/>
    <n v="17"/>
    <n v="3"/>
    <n v="2"/>
    <n v="80"/>
    <n v="2"/>
    <n v="10"/>
    <n v="3"/>
    <n v="3"/>
    <n v="10"/>
    <n v="4"/>
    <n v="0"/>
    <n v="9"/>
  </r>
  <r>
    <s v="30 - 40"/>
    <n v="0"/>
    <s v="Travel_Rarely"/>
    <n v="132"/>
    <s v="R &amp; D"/>
    <n v="6"/>
    <n v="3"/>
    <s v="Life Sciences"/>
    <s v="Life Sciences"/>
    <x v="0"/>
    <n v="1"/>
    <n v="97"/>
    <n v="2"/>
    <s v="F"/>
    <n v="55"/>
    <n v="4"/>
    <n v="1"/>
    <s v="Laboratory Technician"/>
    <n v="4"/>
    <s v="Married"/>
    <n v="3038"/>
    <n v="22002"/>
    <n v="3"/>
    <s v="Y"/>
    <s v="No"/>
    <n v="12"/>
    <n v="3"/>
    <n v="2"/>
    <n v="80"/>
    <n v="0"/>
    <n v="5"/>
    <n v="3"/>
    <n v="3"/>
    <n v="1"/>
    <n v="0"/>
    <n v="0"/>
    <n v="0"/>
  </r>
  <r>
    <s v="30 - 40"/>
    <n v="0"/>
    <s v="Travel_Rarely"/>
    <n v="746"/>
    <s v="R &amp; D"/>
    <n v="8"/>
    <n v="4"/>
    <s v="Life Sciences"/>
    <s v="Life Sciences"/>
    <x v="0"/>
    <n v="1"/>
    <n v="98"/>
    <n v="3"/>
    <s v="F"/>
    <n v="61"/>
    <n v="3"/>
    <n v="2"/>
    <s v="Manufacturing Director"/>
    <n v="4"/>
    <s v="Single"/>
    <n v="4424"/>
    <n v="20682"/>
    <n v="1"/>
    <s v="Y"/>
    <s v="No"/>
    <n v="23"/>
    <n v="4"/>
    <n v="4"/>
    <n v="80"/>
    <n v="0"/>
    <n v="11"/>
    <n v="2"/>
    <n v="3"/>
    <n v="11"/>
    <n v="7"/>
    <n v="1"/>
    <n v="8"/>
  </r>
  <r>
    <s v="30 - 40"/>
    <n v="0"/>
    <s v="Travel_Rarely"/>
    <n v="776"/>
    <s v="Sales"/>
    <n v="1"/>
    <n v="4"/>
    <s v="Marketing"/>
    <s v="Marketing"/>
    <x v="3"/>
    <n v="1"/>
    <n v="100"/>
    <n v="3"/>
    <s v="M"/>
    <n v="32"/>
    <n v="2"/>
    <n v="2"/>
    <s v="Sales Executive"/>
    <n v="1"/>
    <s v="Single"/>
    <n v="4312"/>
    <n v="23016"/>
    <n v="0"/>
    <s v="Y"/>
    <s v="No"/>
    <n v="14"/>
    <n v="3"/>
    <n v="2"/>
    <n v="80"/>
    <n v="0"/>
    <n v="16"/>
    <n v="2"/>
    <n v="3"/>
    <n v="15"/>
    <n v="13"/>
    <n v="2"/>
    <n v="8"/>
  </r>
  <r>
    <s v="40 - 50"/>
    <n v="0"/>
    <s v="Travel_Rarely"/>
    <n v="193"/>
    <s v="R &amp; D"/>
    <n v="6"/>
    <n v="4"/>
    <s v="Other"/>
    <s v="Other"/>
    <x v="1"/>
    <n v="1"/>
    <n v="101"/>
    <n v="4"/>
    <s v="M"/>
    <n v="52"/>
    <n v="3"/>
    <n v="3"/>
    <s v="Research Director"/>
    <n v="1"/>
    <s v="Married"/>
    <n v="13245"/>
    <n v="15067"/>
    <n v="4"/>
    <s v="Y"/>
    <s v="Yes"/>
    <n v="14"/>
    <n v="3"/>
    <n v="2"/>
    <n v="80"/>
    <n v="0"/>
    <n v="17"/>
    <n v="3"/>
    <n v="4"/>
    <n v="0"/>
    <n v="0"/>
    <n v="0"/>
    <n v="0"/>
  </r>
  <r>
    <s v="30 - 40"/>
    <n v="0"/>
    <s v="Travel_Rarely"/>
    <n v="397"/>
    <s v="R &amp; D"/>
    <n v="7"/>
    <n v="4"/>
    <s v="Medical"/>
    <s v="Medical"/>
    <x v="2"/>
    <n v="1"/>
    <n v="102"/>
    <n v="1"/>
    <s v="M"/>
    <n v="30"/>
    <n v="3"/>
    <n v="3"/>
    <s v="Research Director"/>
    <n v="3"/>
    <s v="Single"/>
    <n v="13664"/>
    <n v="25258"/>
    <n v="4"/>
    <s v="Y"/>
    <s v="No"/>
    <n v="13"/>
    <n v="3"/>
    <n v="1"/>
    <n v="80"/>
    <n v="0"/>
    <n v="16"/>
    <n v="3"/>
    <n v="4"/>
    <n v="5"/>
    <n v="2"/>
    <n v="0"/>
    <n v="2"/>
  </r>
  <r>
    <s v="40 - 50"/>
    <n v="0"/>
    <s v="Travel_Rarely"/>
    <n v="945"/>
    <s v="HR"/>
    <n v="5"/>
    <n v="2"/>
    <s v="Medical"/>
    <s v="Medical"/>
    <x v="2"/>
    <n v="1"/>
    <n v="103"/>
    <n v="2"/>
    <s v="M"/>
    <n v="80"/>
    <n v="3"/>
    <n v="2"/>
    <s v="Human Resources"/>
    <n v="2"/>
    <s v="Divorced"/>
    <n v="5021"/>
    <n v="10425"/>
    <n v="8"/>
    <s v="Y"/>
    <s v="Yes"/>
    <n v="22"/>
    <n v="4"/>
    <n v="4"/>
    <n v="80"/>
    <n v="1"/>
    <n v="16"/>
    <n v="2"/>
    <n v="3"/>
    <n v="4"/>
    <n v="2"/>
    <n v="0"/>
    <n v="2"/>
  </r>
  <r>
    <s v="30 - 40"/>
    <n v="0"/>
    <s v="Travel_Rarely"/>
    <n v="852"/>
    <s v="R &amp; D"/>
    <n v="1"/>
    <n v="1"/>
    <s v="Life Sciences"/>
    <s v="Life Sciences"/>
    <x v="0"/>
    <n v="1"/>
    <n v="104"/>
    <n v="4"/>
    <s v="M"/>
    <n v="55"/>
    <n v="2"/>
    <n v="2"/>
    <s v="Laboratory Technician"/>
    <n v="4"/>
    <s v="Married"/>
    <n v="5126"/>
    <n v="15998"/>
    <n v="1"/>
    <s v="Y"/>
    <s v="Yes"/>
    <n v="12"/>
    <n v="3"/>
    <n v="3"/>
    <n v="80"/>
    <n v="2"/>
    <n v="10"/>
    <n v="1"/>
    <n v="2"/>
    <n v="10"/>
    <n v="8"/>
    <n v="3"/>
    <n v="0"/>
  </r>
  <r>
    <s v="30 - 40"/>
    <n v="0"/>
    <s v="Travel_Rarely"/>
    <n v="1214"/>
    <s v="R &amp; D"/>
    <n v="1"/>
    <n v="3"/>
    <s v="Medical"/>
    <s v="Medical"/>
    <x v="2"/>
    <n v="1"/>
    <n v="105"/>
    <n v="2"/>
    <s v="M"/>
    <n v="30"/>
    <n v="2"/>
    <n v="1"/>
    <s v="Research Scientist"/>
    <n v="3"/>
    <s v="Single"/>
    <n v="2859"/>
    <n v="26278"/>
    <n v="1"/>
    <s v="Y"/>
    <s v="No"/>
    <n v="18"/>
    <n v="3"/>
    <n v="1"/>
    <n v="80"/>
    <n v="0"/>
    <n v="6"/>
    <n v="3"/>
    <n v="3"/>
    <n v="6"/>
    <n v="4"/>
    <n v="0"/>
    <n v="4"/>
  </r>
  <r>
    <s v="51 - 60"/>
    <n v="0"/>
    <s v="Travel_Rarely"/>
    <n v="111"/>
    <s v="Sales"/>
    <n v="1"/>
    <n v="2"/>
    <s v="Life Sciences"/>
    <s v="Life Sciences"/>
    <x v="0"/>
    <n v="1"/>
    <n v="106"/>
    <n v="1"/>
    <s v="M"/>
    <n v="70"/>
    <n v="3"/>
    <n v="3"/>
    <s v="Sales Executive"/>
    <n v="4"/>
    <s v="Married"/>
    <n v="10239"/>
    <n v="18092"/>
    <n v="3"/>
    <s v="Y"/>
    <s v="No"/>
    <n v="14"/>
    <n v="3"/>
    <n v="4"/>
    <n v="80"/>
    <n v="1"/>
    <n v="24"/>
    <n v="4"/>
    <n v="3"/>
    <n v="1"/>
    <n v="0"/>
    <n v="1"/>
    <n v="0"/>
  </r>
  <r>
    <s v="30 - 40"/>
    <n v="0"/>
    <s v="Non-Travel"/>
    <n v="573"/>
    <s v="R &amp; D"/>
    <n v="6"/>
    <n v="3"/>
    <s v="Medical"/>
    <s v="Medical"/>
    <x v="2"/>
    <n v="1"/>
    <n v="107"/>
    <n v="2"/>
    <s v="F"/>
    <n v="79"/>
    <n v="1"/>
    <n v="2"/>
    <s v="Research Scientist"/>
    <n v="4"/>
    <s v="Divorced"/>
    <n v="5329"/>
    <n v="15717"/>
    <n v="7"/>
    <s v="Y"/>
    <s v="Yes"/>
    <n v="12"/>
    <n v="3"/>
    <n v="4"/>
    <n v="80"/>
    <n v="3"/>
    <n v="17"/>
    <n v="3"/>
    <n v="3"/>
    <n v="13"/>
    <n v="11"/>
    <n v="1"/>
    <n v="9"/>
  </r>
  <r>
    <s v="30 - 40"/>
    <n v="0"/>
    <s v="Travel_Rarely"/>
    <n v="1153"/>
    <s v="R &amp; D"/>
    <n v="1"/>
    <n v="2"/>
    <s v="Medical"/>
    <s v="Medical"/>
    <x v="2"/>
    <n v="1"/>
    <n v="110"/>
    <n v="1"/>
    <s v="M"/>
    <n v="94"/>
    <n v="3"/>
    <n v="2"/>
    <s v="Manufacturing Director"/>
    <n v="2"/>
    <s v="Married"/>
    <n v="4325"/>
    <n v="17736"/>
    <n v="1"/>
    <s v="Y"/>
    <s v="No"/>
    <n v="15"/>
    <n v="3"/>
    <n v="3"/>
    <n v="80"/>
    <n v="0"/>
    <n v="5"/>
    <n v="2"/>
    <n v="3"/>
    <n v="5"/>
    <n v="2"/>
    <n v="1"/>
    <n v="3"/>
  </r>
  <r>
    <s v="51 - 60"/>
    <n v="0"/>
    <s v="Travel_Rarely"/>
    <n v="1400"/>
    <s v="R &amp; D"/>
    <n v="7"/>
    <n v="3"/>
    <s v="Life Sciences"/>
    <s v="Life Sciences"/>
    <x v="0"/>
    <n v="1"/>
    <n v="112"/>
    <n v="4"/>
    <s v="M"/>
    <n v="49"/>
    <n v="1"/>
    <n v="3"/>
    <s v="Manufacturing Director"/>
    <n v="4"/>
    <s v="Single"/>
    <n v="7260"/>
    <n v="21698"/>
    <n v="4"/>
    <s v="Y"/>
    <s v="No"/>
    <n v="11"/>
    <n v="3"/>
    <n v="1"/>
    <n v="80"/>
    <n v="0"/>
    <n v="37"/>
    <n v="3"/>
    <n v="2"/>
    <n v="6"/>
    <n v="4"/>
    <n v="0"/>
    <n v="2"/>
  </r>
  <r>
    <s v="Below 30"/>
    <n v="0"/>
    <s v="Travel_Rarely"/>
    <n v="541"/>
    <s v="Sales"/>
    <n v="2"/>
    <n v="1"/>
    <s v="Technical Degree"/>
    <s v="Tech Degree"/>
    <x v="4"/>
    <n v="1"/>
    <n v="113"/>
    <n v="3"/>
    <s v="M"/>
    <n v="62"/>
    <n v="3"/>
    <n v="1"/>
    <s v="Sales Representative"/>
    <n v="1"/>
    <s v="Divorced"/>
    <n v="2322"/>
    <n v="9518"/>
    <n v="3"/>
    <s v="Y"/>
    <s v="No"/>
    <n v="13"/>
    <n v="3"/>
    <n v="3"/>
    <n v="80"/>
    <n v="1"/>
    <n v="3"/>
    <n v="3"/>
    <n v="3"/>
    <n v="0"/>
    <n v="0"/>
    <n v="0"/>
    <n v="0"/>
  </r>
  <r>
    <s v="51 - 60"/>
    <n v="0"/>
    <s v="Travel_Rarely"/>
    <n v="432"/>
    <s v="R &amp; D"/>
    <n v="9"/>
    <n v="4"/>
    <s v="Life Sciences"/>
    <s v="Life Sciences"/>
    <x v="0"/>
    <n v="1"/>
    <n v="116"/>
    <n v="4"/>
    <s v="M"/>
    <n v="96"/>
    <n v="3"/>
    <n v="1"/>
    <s v="Laboratory Technician"/>
    <n v="4"/>
    <s v="Married"/>
    <n v="2075"/>
    <n v="18725"/>
    <n v="3"/>
    <s v="Y"/>
    <s v="No"/>
    <n v="23"/>
    <n v="4"/>
    <n v="2"/>
    <n v="80"/>
    <n v="2"/>
    <n v="10"/>
    <n v="4"/>
    <n v="3"/>
    <n v="4"/>
    <n v="2"/>
    <n v="0"/>
    <n v="3"/>
  </r>
  <r>
    <s v="30 - 40"/>
    <n v="0"/>
    <s v="Travel_Rarely"/>
    <n v="288"/>
    <s v="R &amp; D"/>
    <n v="2"/>
    <n v="3"/>
    <s v="Life Sciences"/>
    <s v="Life Sciences"/>
    <x v="0"/>
    <n v="1"/>
    <n v="117"/>
    <n v="3"/>
    <s v="M"/>
    <n v="99"/>
    <n v="2"/>
    <n v="2"/>
    <s v="Healthcare Representative"/>
    <n v="4"/>
    <s v="Married"/>
    <n v="4152"/>
    <n v="15830"/>
    <n v="1"/>
    <s v="Y"/>
    <s v="No"/>
    <n v="19"/>
    <n v="3"/>
    <n v="1"/>
    <n v="80"/>
    <n v="3"/>
    <n v="11"/>
    <n v="3"/>
    <n v="3"/>
    <n v="11"/>
    <n v="10"/>
    <n v="10"/>
    <n v="8"/>
  </r>
  <r>
    <s v="40 - 50"/>
    <n v="1"/>
    <s v="Travel_Rarely"/>
    <n v="669"/>
    <s v="Sales"/>
    <n v="9"/>
    <n v="2"/>
    <s v="Medical"/>
    <s v="Medical"/>
    <x v="2"/>
    <n v="1"/>
    <n v="118"/>
    <n v="3"/>
    <s v="M"/>
    <n v="64"/>
    <n v="2"/>
    <n v="3"/>
    <s v="Sales Executive"/>
    <n v="4"/>
    <s v="Single"/>
    <n v="9619"/>
    <n v="13596"/>
    <n v="1"/>
    <s v="Y"/>
    <s v="No"/>
    <n v="16"/>
    <n v="3"/>
    <n v="4"/>
    <n v="80"/>
    <n v="0"/>
    <n v="9"/>
    <n v="3"/>
    <n v="3"/>
    <n v="9"/>
    <n v="8"/>
    <n v="4"/>
    <n v="7"/>
  </r>
  <r>
    <s v="30 - 40"/>
    <n v="0"/>
    <s v="Travel_Frequently"/>
    <n v="530"/>
    <s v="R &amp; D"/>
    <n v="1"/>
    <n v="4"/>
    <s v="Life Sciences"/>
    <s v="Life Sciences"/>
    <x v="0"/>
    <n v="1"/>
    <n v="119"/>
    <n v="3"/>
    <s v="M"/>
    <n v="78"/>
    <n v="2"/>
    <n v="4"/>
    <s v="Healthcare Representative"/>
    <n v="2"/>
    <s v="Married"/>
    <n v="13503"/>
    <n v="14115"/>
    <n v="1"/>
    <s v="Y"/>
    <s v="No"/>
    <n v="22"/>
    <n v="4"/>
    <n v="4"/>
    <n v="80"/>
    <n v="1"/>
    <n v="22"/>
    <n v="3"/>
    <n v="2"/>
    <n v="22"/>
    <n v="3"/>
    <n v="11"/>
    <n v="11"/>
  </r>
  <r>
    <s v="51 - 60"/>
    <n v="0"/>
    <s v="Travel_Rarely"/>
    <n v="632"/>
    <s v="Sales"/>
    <n v="21"/>
    <n v="4"/>
    <s v="Marketing"/>
    <s v="Marketing"/>
    <x v="3"/>
    <n v="1"/>
    <n v="120"/>
    <n v="3"/>
    <s v="M"/>
    <n v="71"/>
    <n v="3"/>
    <n v="2"/>
    <s v="Sales Executive"/>
    <n v="4"/>
    <s v="Single"/>
    <n v="5441"/>
    <n v="8423"/>
    <n v="0"/>
    <s v="Y"/>
    <s v="Yes"/>
    <n v="22"/>
    <n v="4"/>
    <n v="4"/>
    <n v="80"/>
    <n v="0"/>
    <n v="11"/>
    <n v="2"/>
    <n v="1"/>
    <n v="10"/>
    <n v="7"/>
    <n v="1"/>
    <n v="0"/>
  </r>
  <r>
    <s v="30 - 40"/>
    <n v="0"/>
    <s v="Travel_Rarely"/>
    <n v="1334"/>
    <s v="Sales"/>
    <n v="4"/>
    <n v="2"/>
    <s v="Medical"/>
    <s v="Medical"/>
    <x v="2"/>
    <n v="1"/>
    <n v="121"/>
    <n v="3"/>
    <s v="F"/>
    <n v="63"/>
    <n v="2"/>
    <n v="2"/>
    <s v="Sales Executive"/>
    <n v="2"/>
    <s v="Divorced"/>
    <n v="5209"/>
    <n v="19760"/>
    <n v="1"/>
    <s v="Y"/>
    <s v="Yes"/>
    <n v="12"/>
    <n v="3"/>
    <n v="2"/>
    <n v="80"/>
    <n v="3"/>
    <n v="11"/>
    <n v="4"/>
    <n v="2"/>
    <n v="11"/>
    <n v="8"/>
    <n v="2"/>
    <n v="7"/>
  </r>
  <r>
    <s v="40 - 50"/>
    <n v="0"/>
    <s v="Travel_Frequently"/>
    <n v="638"/>
    <s v="R &amp; D"/>
    <n v="1"/>
    <n v="3"/>
    <s v="Medical"/>
    <s v="Medical"/>
    <x v="2"/>
    <n v="1"/>
    <n v="124"/>
    <n v="3"/>
    <s v="M"/>
    <n v="40"/>
    <n v="2"/>
    <n v="3"/>
    <s v="Healthcare Representative"/>
    <n v="1"/>
    <s v="Married"/>
    <n v="10673"/>
    <n v="3142"/>
    <n v="2"/>
    <s v="Y"/>
    <s v="Yes"/>
    <n v="13"/>
    <n v="3"/>
    <n v="3"/>
    <n v="80"/>
    <n v="1"/>
    <n v="21"/>
    <n v="5"/>
    <n v="2"/>
    <n v="10"/>
    <n v="9"/>
    <n v="9"/>
    <n v="5"/>
  </r>
  <r>
    <s v="30 - 40"/>
    <n v="0"/>
    <s v="Travel_Rarely"/>
    <n v="1093"/>
    <s v="Sales"/>
    <n v="6"/>
    <n v="4"/>
    <s v="Medical"/>
    <s v="Medical"/>
    <x v="2"/>
    <n v="1"/>
    <n v="125"/>
    <n v="2"/>
    <s v="M"/>
    <n v="87"/>
    <n v="3"/>
    <n v="2"/>
    <s v="Sales Executive"/>
    <n v="3"/>
    <s v="Single"/>
    <n v="5010"/>
    <n v="24301"/>
    <n v="1"/>
    <s v="Y"/>
    <s v="No"/>
    <n v="16"/>
    <n v="3"/>
    <n v="1"/>
    <n v="80"/>
    <n v="0"/>
    <n v="12"/>
    <n v="0"/>
    <n v="3"/>
    <n v="11"/>
    <n v="8"/>
    <n v="5"/>
    <n v="7"/>
  </r>
  <r>
    <s v="51 - 60"/>
    <n v="0"/>
    <s v="Travel_Rarely"/>
    <n v="1217"/>
    <s v="R &amp; D"/>
    <n v="2"/>
    <n v="4"/>
    <s v="Technical Degree"/>
    <s v="Tech Degree"/>
    <x v="4"/>
    <n v="1"/>
    <n v="126"/>
    <n v="1"/>
    <s v="F"/>
    <n v="60"/>
    <n v="3"/>
    <n v="3"/>
    <s v="Research Director"/>
    <n v="3"/>
    <s v="Married"/>
    <n v="13549"/>
    <n v="24001"/>
    <n v="9"/>
    <s v="Y"/>
    <s v="No"/>
    <n v="12"/>
    <n v="3"/>
    <n v="1"/>
    <n v="80"/>
    <n v="1"/>
    <n v="16"/>
    <n v="5"/>
    <n v="1"/>
    <n v="4"/>
    <n v="3"/>
    <n v="0"/>
    <n v="3"/>
  </r>
  <r>
    <s v="Below 30"/>
    <n v="0"/>
    <s v="Travel_Rarely"/>
    <n v="1353"/>
    <s v="Sales"/>
    <n v="3"/>
    <n v="2"/>
    <s v="Other"/>
    <s v="Other"/>
    <x v="1"/>
    <n v="1"/>
    <n v="128"/>
    <n v="1"/>
    <s v="F"/>
    <n v="33"/>
    <n v="3"/>
    <n v="2"/>
    <s v="Sales Executive"/>
    <n v="3"/>
    <s v="Married"/>
    <n v="4999"/>
    <n v="17519"/>
    <n v="0"/>
    <s v="Y"/>
    <s v="No"/>
    <n v="21"/>
    <n v="4"/>
    <n v="1"/>
    <n v="80"/>
    <n v="1"/>
    <n v="4"/>
    <n v="2"/>
    <n v="2"/>
    <n v="3"/>
    <n v="2"/>
    <n v="0"/>
    <n v="2"/>
  </r>
  <r>
    <s v="Below 30"/>
    <n v="0"/>
    <s v="Non-Travel"/>
    <n v="120"/>
    <s v="Sales"/>
    <n v="4"/>
    <n v="3"/>
    <s v="Medical"/>
    <s v="Medical"/>
    <x v="2"/>
    <n v="1"/>
    <n v="129"/>
    <n v="2"/>
    <s v="M"/>
    <n v="43"/>
    <n v="3"/>
    <n v="2"/>
    <s v="Sales Executive"/>
    <n v="3"/>
    <s v="Married"/>
    <n v="4221"/>
    <n v="8863"/>
    <n v="1"/>
    <s v="Y"/>
    <s v="No"/>
    <n v="15"/>
    <n v="3"/>
    <n v="2"/>
    <n v="80"/>
    <n v="0"/>
    <n v="5"/>
    <n v="3"/>
    <n v="4"/>
    <n v="5"/>
    <n v="4"/>
    <n v="0"/>
    <n v="4"/>
  </r>
  <r>
    <s v="51 - 60"/>
    <n v="0"/>
    <s v="Travel_Rarely"/>
    <n v="682"/>
    <s v="Sales"/>
    <n v="10"/>
    <n v="4"/>
    <s v="Medical"/>
    <s v="Medical"/>
    <x v="2"/>
    <n v="1"/>
    <n v="131"/>
    <n v="4"/>
    <s v="M"/>
    <n v="37"/>
    <n v="3"/>
    <n v="4"/>
    <s v="Sales Executive"/>
    <n v="3"/>
    <s v="Single"/>
    <n v="13872"/>
    <n v="24409"/>
    <n v="0"/>
    <s v="Y"/>
    <s v="No"/>
    <n v="13"/>
    <n v="3"/>
    <n v="3"/>
    <n v="80"/>
    <n v="0"/>
    <n v="38"/>
    <n v="1"/>
    <n v="2"/>
    <n v="37"/>
    <n v="10"/>
    <n v="1"/>
    <n v="8"/>
  </r>
  <r>
    <s v="40 - 50"/>
    <n v="0"/>
    <s v="Non-Travel"/>
    <n v="489"/>
    <s v="R &amp; D"/>
    <n v="23"/>
    <n v="3"/>
    <s v="Medical"/>
    <s v="Medical"/>
    <x v="2"/>
    <n v="1"/>
    <n v="132"/>
    <n v="2"/>
    <s v="M"/>
    <n v="67"/>
    <n v="3"/>
    <n v="2"/>
    <s v="Laboratory Technician"/>
    <n v="2"/>
    <s v="Married"/>
    <n v="2042"/>
    <n v="25043"/>
    <n v="4"/>
    <s v="Y"/>
    <s v="No"/>
    <n v="12"/>
    <n v="3"/>
    <n v="3"/>
    <n v="80"/>
    <n v="1"/>
    <n v="17"/>
    <n v="3"/>
    <n v="4"/>
    <n v="3"/>
    <n v="2"/>
    <n v="1"/>
    <n v="2"/>
  </r>
  <r>
    <s v="30 - 40"/>
    <n v="1"/>
    <s v="Travel_Rarely"/>
    <n v="807"/>
    <s v="HR"/>
    <n v="6"/>
    <n v="4"/>
    <s v="Human Resources"/>
    <s v="HR"/>
    <x v="5"/>
    <n v="1"/>
    <n v="133"/>
    <n v="3"/>
    <s v="M"/>
    <n v="63"/>
    <n v="3"/>
    <n v="1"/>
    <s v="Human Resources"/>
    <n v="1"/>
    <s v="Divorced"/>
    <n v="2073"/>
    <n v="23648"/>
    <n v="4"/>
    <s v="Y"/>
    <s v="Yes"/>
    <n v="22"/>
    <n v="4"/>
    <n v="4"/>
    <n v="80"/>
    <n v="0"/>
    <n v="7"/>
    <n v="3"/>
    <n v="3"/>
    <n v="3"/>
    <n v="2"/>
    <n v="0"/>
    <n v="2"/>
  </r>
  <r>
    <s v="30 - 40"/>
    <n v="0"/>
    <s v="Travel_Rarely"/>
    <n v="827"/>
    <s v="R &amp; D"/>
    <n v="1"/>
    <n v="1"/>
    <s v="Life Sciences"/>
    <s v="Life Sciences"/>
    <x v="0"/>
    <n v="1"/>
    <n v="134"/>
    <n v="4"/>
    <s v="M"/>
    <n v="71"/>
    <n v="3"/>
    <n v="1"/>
    <s v="Research Scientist"/>
    <n v="1"/>
    <s v="Single"/>
    <n v="2956"/>
    <n v="15178"/>
    <n v="1"/>
    <s v="Y"/>
    <s v="No"/>
    <n v="13"/>
    <n v="3"/>
    <n v="4"/>
    <n v="80"/>
    <n v="0"/>
    <n v="1"/>
    <n v="2"/>
    <n v="3"/>
    <n v="1"/>
    <n v="0"/>
    <n v="0"/>
    <n v="0"/>
  </r>
  <r>
    <s v="Below 30"/>
    <n v="1"/>
    <s v="Travel_Frequently"/>
    <n v="871"/>
    <s v="R &amp; D"/>
    <n v="6"/>
    <n v="3"/>
    <s v="Life Sciences"/>
    <s v="Life Sciences"/>
    <x v="0"/>
    <n v="1"/>
    <n v="137"/>
    <n v="4"/>
    <s v="F"/>
    <n v="66"/>
    <n v="2"/>
    <n v="1"/>
    <s v="Laboratory Technician"/>
    <n v="4"/>
    <s v="Single"/>
    <n v="2926"/>
    <n v="19783"/>
    <n v="1"/>
    <s v="Y"/>
    <s v="Yes"/>
    <n v="18"/>
    <n v="3"/>
    <n v="2"/>
    <n v="80"/>
    <n v="0"/>
    <n v="1"/>
    <n v="5"/>
    <n v="3"/>
    <n v="1"/>
    <n v="0"/>
    <n v="1"/>
    <n v="0"/>
  </r>
  <r>
    <s v="30 - 40"/>
    <n v="0"/>
    <s v="Travel_Rarely"/>
    <n v="665"/>
    <s v="R &amp; D"/>
    <n v="6"/>
    <n v="4"/>
    <s v="Other"/>
    <s v="Other"/>
    <x v="1"/>
    <n v="1"/>
    <n v="138"/>
    <n v="1"/>
    <s v="F"/>
    <n v="41"/>
    <n v="3"/>
    <n v="2"/>
    <s v="Research Scientist"/>
    <n v="3"/>
    <s v="Single"/>
    <n v="4809"/>
    <n v="12482"/>
    <n v="1"/>
    <s v="Y"/>
    <s v="No"/>
    <n v="14"/>
    <n v="3"/>
    <n v="3"/>
    <n v="80"/>
    <n v="0"/>
    <n v="16"/>
    <n v="3"/>
    <n v="3"/>
    <n v="16"/>
    <n v="13"/>
    <n v="2"/>
    <n v="10"/>
  </r>
  <r>
    <s v="30 - 40"/>
    <n v="0"/>
    <s v="Non-Travel"/>
    <n v="1040"/>
    <s v="R &amp; D"/>
    <n v="2"/>
    <n v="2"/>
    <s v="Life Sciences"/>
    <s v="Life Sciences"/>
    <x v="0"/>
    <n v="1"/>
    <n v="139"/>
    <n v="3"/>
    <s v="M"/>
    <n v="100"/>
    <n v="2"/>
    <n v="2"/>
    <s v="Healthcare Representative"/>
    <n v="4"/>
    <s v="Divorced"/>
    <n v="5163"/>
    <n v="15850"/>
    <n v="5"/>
    <s v="Y"/>
    <s v="No"/>
    <n v="14"/>
    <n v="3"/>
    <n v="4"/>
    <n v="80"/>
    <n v="1"/>
    <n v="17"/>
    <n v="2"/>
    <n v="4"/>
    <n v="1"/>
    <n v="0"/>
    <n v="0"/>
    <n v="0"/>
  </r>
  <r>
    <s v="51 - 60"/>
    <n v="0"/>
    <s v="Non-Travel"/>
    <n v="1420"/>
    <s v="HR"/>
    <n v="2"/>
    <n v="4"/>
    <s v="Human Resources"/>
    <s v="HR"/>
    <x v="5"/>
    <n v="1"/>
    <n v="140"/>
    <n v="3"/>
    <s v="F"/>
    <n v="32"/>
    <n v="2"/>
    <n v="5"/>
    <s v="Manager"/>
    <n v="4"/>
    <s v="Married"/>
    <n v="18844"/>
    <n v="21922"/>
    <n v="9"/>
    <s v="Y"/>
    <s v="No"/>
    <n v="21"/>
    <n v="4"/>
    <n v="4"/>
    <n v="80"/>
    <n v="1"/>
    <n v="30"/>
    <n v="3"/>
    <n v="3"/>
    <n v="3"/>
    <n v="2"/>
    <n v="2"/>
    <n v="2"/>
  </r>
  <r>
    <s v="40 - 50"/>
    <n v="0"/>
    <s v="Travel_Frequently"/>
    <n v="1115"/>
    <s v="R &amp; D"/>
    <n v="1"/>
    <n v="3"/>
    <s v="Life Sciences"/>
    <s v="Life Sciences"/>
    <x v="0"/>
    <n v="1"/>
    <n v="141"/>
    <n v="1"/>
    <s v="F"/>
    <n v="73"/>
    <n v="3"/>
    <n v="5"/>
    <s v="Research Director"/>
    <n v="2"/>
    <s v="Married"/>
    <n v="18172"/>
    <n v="9755"/>
    <n v="3"/>
    <s v="Y"/>
    <s v="Yes"/>
    <n v="19"/>
    <n v="3"/>
    <n v="1"/>
    <n v="80"/>
    <n v="0"/>
    <n v="28"/>
    <n v="1"/>
    <n v="2"/>
    <n v="8"/>
    <n v="3"/>
    <n v="0"/>
    <n v="7"/>
  </r>
  <r>
    <s v="Below 30"/>
    <n v="1"/>
    <s v="Travel_Rarely"/>
    <n v="240"/>
    <s v="Sales"/>
    <n v="5"/>
    <n v="3"/>
    <s v="Marketing"/>
    <s v="Marketing"/>
    <x v="3"/>
    <n v="1"/>
    <n v="142"/>
    <n v="3"/>
    <s v="M"/>
    <n v="46"/>
    <n v="2"/>
    <n v="2"/>
    <s v="Sales Executive"/>
    <n v="3"/>
    <s v="Single"/>
    <n v="5744"/>
    <n v="26959"/>
    <n v="1"/>
    <s v="Y"/>
    <s v="Yes"/>
    <n v="11"/>
    <n v="3"/>
    <n v="4"/>
    <n v="80"/>
    <n v="0"/>
    <n v="6"/>
    <n v="1"/>
    <n v="3"/>
    <n v="6"/>
    <n v="4"/>
    <n v="0"/>
    <n v="3"/>
  </r>
  <r>
    <s v="Below 30"/>
    <n v="0"/>
    <s v="Travel_Rarely"/>
    <n v="1280"/>
    <s v="R &amp; D"/>
    <n v="7"/>
    <n v="1"/>
    <s v="Medical"/>
    <s v="Medical"/>
    <x v="2"/>
    <n v="1"/>
    <n v="143"/>
    <n v="4"/>
    <s v="M"/>
    <n v="64"/>
    <n v="2"/>
    <n v="1"/>
    <s v="Research Scientist"/>
    <n v="4"/>
    <s v="Married"/>
    <n v="2889"/>
    <n v="26897"/>
    <n v="1"/>
    <s v="Y"/>
    <s v="No"/>
    <n v="11"/>
    <n v="3"/>
    <n v="3"/>
    <n v="80"/>
    <n v="2"/>
    <n v="2"/>
    <n v="2"/>
    <n v="3"/>
    <n v="2"/>
    <n v="2"/>
    <n v="2"/>
    <n v="1"/>
  </r>
  <r>
    <s v="Below 30"/>
    <n v="0"/>
    <s v="Travel_Rarely"/>
    <n v="534"/>
    <s v="R &amp; D"/>
    <n v="15"/>
    <n v="3"/>
    <s v="Medical"/>
    <s v="Medical"/>
    <x v="2"/>
    <n v="1"/>
    <n v="144"/>
    <n v="2"/>
    <s v="F"/>
    <n v="59"/>
    <n v="3"/>
    <n v="1"/>
    <s v="Laboratory Technician"/>
    <n v="4"/>
    <s v="Single"/>
    <n v="2871"/>
    <n v="23785"/>
    <n v="1"/>
    <s v="Y"/>
    <s v="No"/>
    <n v="15"/>
    <n v="3"/>
    <n v="3"/>
    <n v="80"/>
    <n v="0"/>
    <n v="1"/>
    <n v="5"/>
    <n v="3"/>
    <n v="0"/>
    <n v="0"/>
    <n v="0"/>
    <n v="0"/>
  </r>
  <r>
    <s v="51 - 60"/>
    <n v="0"/>
    <s v="Travel_Frequently"/>
    <n v="1456"/>
    <s v="R &amp; D"/>
    <n v="1"/>
    <n v="4"/>
    <s v="Medical"/>
    <s v="Medical"/>
    <x v="2"/>
    <n v="1"/>
    <n v="145"/>
    <n v="1"/>
    <s v="F"/>
    <n v="30"/>
    <n v="2"/>
    <n v="3"/>
    <s v="Healthcare Representative"/>
    <n v="1"/>
    <s v="Single"/>
    <n v="7484"/>
    <n v="25796"/>
    <n v="3"/>
    <s v="Y"/>
    <s v="No"/>
    <n v="20"/>
    <n v="4"/>
    <n v="3"/>
    <n v="80"/>
    <n v="0"/>
    <n v="23"/>
    <n v="1"/>
    <n v="2"/>
    <n v="13"/>
    <n v="12"/>
    <n v="12"/>
    <n v="8"/>
  </r>
  <r>
    <s v="30 - 40"/>
    <n v="1"/>
    <s v="Travel_Frequently"/>
    <n v="658"/>
    <s v="R &amp; D"/>
    <n v="7"/>
    <n v="3"/>
    <s v="Life Sciences"/>
    <s v="Life Sciences"/>
    <x v="0"/>
    <n v="1"/>
    <n v="147"/>
    <n v="1"/>
    <s v="M"/>
    <n v="66"/>
    <n v="1"/>
    <n v="2"/>
    <s v="Laboratory Technician"/>
    <n v="3"/>
    <s v="Single"/>
    <n v="6074"/>
    <n v="22887"/>
    <n v="1"/>
    <s v="Y"/>
    <s v="Yes"/>
    <n v="24"/>
    <n v="4"/>
    <n v="4"/>
    <n v="80"/>
    <n v="0"/>
    <n v="9"/>
    <n v="3"/>
    <n v="3"/>
    <n v="9"/>
    <n v="7"/>
    <n v="0"/>
    <n v="6"/>
  </r>
  <r>
    <s v="51 - 60"/>
    <n v="0"/>
    <s v="Non-Travel"/>
    <n v="142"/>
    <s v="HR"/>
    <n v="26"/>
    <n v="3"/>
    <s v="Human Resources"/>
    <s v="HR"/>
    <x v="5"/>
    <n v="1"/>
    <n v="148"/>
    <n v="4"/>
    <s v="F"/>
    <n v="30"/>
    <n v="4"/>
    <n v="4"/>
    <s v="Manager"/>
    <n v="4"/>
    <s v="Single"/>
    <n v="17328"/>
    <n v="13871"/>
    <n v="2"/>
    <s v="Y"/>
    <s v="Yes"/>
    <n v="12"/>
    <n v="3"/>
    <n v="3"/>
    <n v="80"/>
    <n v="0"/>
    <n v="23"/>
    <n v="3"/>
    <n v="3"/>
    <n v="5"/>
    <n v="3"/>
    <n v="4"/>
    <n v="4"/>
  </r>
  <r>
    <s v="Below 30"/>
    <n v="0"/>
    <s v="Travel_Rarely"/>
    <n v="1127"/>
    <s v="R &amp; D"/>
    <n v="18"/>
    <n v="1"/>
    <s v="Life Sciences"/>
    <s v="Life Sciences"/>
    <x v="0"/>
    <n v="1"/>
    <n v="150"/>
    <n v="2"/>
    <s v="M"/>
    <n v="52"/>
    <n v="3"/>
    <n v="1"/>
    <s v="Laboratory Technician"/>
    <n v="3"/>
    <s v="Married"/>
    <n v="2774"/>
    <n v="13257"/>
    <n v="0"/>
    <s v="Y"/>
    <s v="No"/>
    <n v="12"/>
    <n v="3"/>
    <n v="3"/>
    <n v="80"/>
    <n v="1"/>
    <n v="6"/>
    <n v="2"/>
    <n v="3"/>
    <n v="5"/>
    <n v="3"/>
    <n v="1"/>
    <n v="2"/>
  </r>
  <r>
    <s v="30 - 40"/>
    <n v="0"/>
    <s v="Travel_Rarely"/>
    <n v="1031"/>
    <s v="R &amp; D"/>
    <n v="6"/>
    <n v="4"/>
    <s v="Life Sciences"/>
    <s v="Life Sciences"/>
    <x v="0"/>
    <n v="1"/>
    <n v="151"/>
    <n v="3"/>
    <s v="F"/>
    <n v="45"/>
    <n v="2"/>
    <n v="2"/>
    <s v="Research Scientist"/>
    <n v="2"/>
    <s v="Divorced"/>
    <n v="4505"/>
    <n v="15000"/>
    <n v="6"/>
    <s v="Y"/>
    <s v="No"/>
    <n v="15"/>
    <n v="3"/>
    <n v="3"/>
    <n v="80"/>
    <n v="1"/>
    <n v="12"/>
    <n v="3"/>
    <n v="3"/>
    <n v="1"/>
    <n v="0"/>
    <n v="0"/>
    <n v="0"/>
  </r>
  <r>
    <s v="30 - 40"/>
    <n v="0"/>
    <s v="Travel_Rarely"/>
    <n v="1189"/>
    <s v="Sales"/>
    <n v="3"/>
    <n v="3"/>
    <s v="Life Sciences"/>
    <s v="Life Sciences"/>
    <x v="0"/>
    <n v="1"/>
    <n v="152"/>
    <n v="3"/>
    <s v="M"/>
    <n v="87"/>
    <n v="3"/>
    <n v="3"/>
    <s v="Sales Executive"/>
    <n v="4"/>
    <s v="Single"/>
    <n v="7428"/>
    <n v="14506"/>
    <n v="2"/>
    <s v="Y"/>
    <s v="No"/>
    <n v="12"/>
    <n v="3"/>
    <n v="1"/>
    <n v="80"/>
    <n v="0"/>
    <n v="12"/>
    <n v="3"/>
    <n v="3"/>
    <n v="5"/>
    <n v="3"/>
    <n v="1"/>
    <n v="3"/>
  </r>
  <r>
    <s v="30 - 40"/>
    <n v="0"/>
    <s v="Travel_Rarely"/>
    <n v="1354"/>
    <s v="R &amp; D"/>
    <n v="5"/>
    <n v="3"/>
    <s v="Medical"/>
    <s v="Medical"/>
    <x v="2"/>
    <n v="1"/>
    <n v="153"/>
    <n v="3"/>
    <s v="F"/>
    <n v="45"/>
    <n v="2"/>
    <n v="3"/>
    <s v="Manager"/>
    <n v="1"/>
    <s v="Single"/>
    <n v="11631"/>
    <n v="5615"/>
    <n v="2"/>
    <s v="Y"/>
    <s v="No"/>
    <n v="12"/>
    <n v="3"/>
    <n v="4"/>
    <n v="80"/>
    <n v="0"/>
    <n v="14"/>
    <n v="6"/>
    <n v="3"/>
    <n v="11"/>
    <n v="10"/>
    <n v="5"/>
    <n v="8"/>
  </r>
  <r>
    <s v="30 - 40"/>
    <n v="0"/>
    <s v="Travel_Frequently"/>
    <n v="1467"/>
    <s v="Sales"/>
    <n v="11"/>
    <n v="2"/>
    <s v="Technical Degree"/>
    <s v="Tech Degree"/>
    <x v="4"/>
    <n v="1"/>
    <n v="154"/>
    <n v="2"/>
    <s v="F"/>
    <n v="92"/>
    <n v="3"/>
    <n v="3"/>
    <s v="Sales Executive"/>
    <n v="4"/>
    <s v="Married"/>
    <n v="9738"/>
    <n v="22952"/>
    <n v="0"/>
    <s v="Y"/>
    <s v="No"/>
    <n v="14"/>
    <n v="3"/>
    <n v="3"/>
    <n v="80"/>
    <n v="1"/>
    <n v="10"/>
    <n v="6"/>
    <n v="3"/>
    <n v="9"/>
    <n v="7"/>
    <n v="2"/>
    <n v="8"/>
  </r>
  <r>
    <s v="30 - 40"/>
    <n v="0"/>
    <s v="Travel_Rarely"/>
    <n v="922"/>
    <s v="R &amp; D"/>
    <n v="3"/>
    <n v="2"/>
    <s v="Life Sciences"/>
    <s v="Life Sciences"/>
    <x v="0"/>
    <n v="1"/>
    <n v="155"/>
    <n v="1"/>
    <s v="F"/>
    <n v="39"/>
    <n v="3"/>
    <n v="1"/>
    <s v="Laboratory Technician"/>
    <n v="4"/>
    <s v="Divorced"/>
    <n v="2835"/>
    <n v="2561"/>
    <n v="5"/>
    <s v="Y"/>
    <s v="No"/>
    <n v="22"/>
    <n v="4"/>
    <n v="1"/>
    <n v="80"/>
    <n v="1"/>
    <n v="7"/>
    <n v="2"/>
    <n v="3"/>
    <n v="1"/>
    <n v="0"/>
    <n v="0"/>
    <n v="0"/>
  </r>
  <r>
    <s v="40 - 50"/>
    <n v="0"/>
    <s v="Travel_Frequently"/>
    <n v="394"/>
    <s v="Sales"/>
    <n v="26"/>
    <n v="2"/>
    <s v="Life Sciences"/>
    <s v="Life Sciences"/>
    <x v="0"/>
    <n v="1"/>
    <n v="158"/>
    <n v="3"/>
    <s v="M"/>
    <n v="92"/>
    <n v="3"/>
    <n v="4"/>
    <s v="Manager"/>
    <n v="4"/>
    <s v="Married"/>
    <n v="16959"/>
    <n v="19494"/>
    <n v="1"/>
    <s v="Y"/>
    <s v="Yes"/>
    <n v="12"/>
    <n v="3"/>
    <n v="4"/>
    <n v="80"/>
    <n v="2"/>
    <n v="25"/>
    <n v="3"/>
    <n v="4"/>
    <n v="25"/>
    <n v="12"/>
    <n v="4"/>
    <n v="12"/>
  </r>
  <r>
    <s v="30 - 40"/>
    <n v="0"/>
    <s v="Travel_Frequently"/>
    <n v="1312"/>
    <s v="R &amp; D"/>
    <n v="23"/>
    <n v="3"/>
    <s v="Life Sciences"/>
    <s v="Life Sciences"/>
    <x v="0"/>
    <n v="1"/>
    <n v="159"/>
    <n v="1"/>
    <s v="M"/>
    <n v="96"/>
    <n v="1"/>
    <n v="1"/>
    <s v="Research Scientist"/>
    <n v="3"/>
    <s v="Divorced"/>
    <n v="2613"/>
    <n v="22310"/>
    <n v="1"/>
    <s v="Y"/>
    <s v="No"/>
    <n v="25"/>
    <n v="4"/>
    <n v="3"/>
    <n v="80"/>
    <n v="3"/>
    <n v="10"/>
    <n v="2"/>
    <n v="2"/>
    <n v="10"/>
    <n v="7"/>
    <n v="0"/>
    <n v="9"/>
  </r>
  <r>
    <s v="30 - 40"/>
    <n v="0"/>
    <s v="Non-Travel"/>
    <n v="750"/>
    <s v="Sales"/>
    <n v="22"/>
    <n v="2"/>
    <s v="Marketing"/>
    <s v="Marketing"/>
    <x v="3"/>
    <n v="1"/>
    <n v="160"/>
    <n v="3"/>
    <s v="M"/>
    <n v="95"/>
    <n v="3"/>
    <n v="2"/>
    <s v="Sales Executive"/>
    <n v="2"/>
    <s v="Married"/>
    <n v="6146"/>
    <n v="15480"/>
    <n v="0"/>
    <s v="Y"/>
    <s v="No"/>
    <n v="13"/>
    <n v="3"/>
    <n v="1"/>
    <n v="80"/>
    <n v="1"/>
    <n v="8"/>
    <n v="2"/>
    <n v="4"/>
    <n v="7"/>
    <n v="7"/>
    <n v="0"/>
    <n v="7"/>
  </r>
  <r>
    <s v="51 - 60"/>
    <n v="1"/>
    <s v="Travel_Rarely"/>
    <n v="441"/>
    <s v="R &amp; D"/>
    <n v="14"/>
    <n v="4"/>
    <s v="Life Sciences"/>
    <s v="Life Sciences"/>
    <x v="0"/>
    <n v="1"/>
    <n v="161"/>
    <n v="2"/>
    <s v="F"/>
    <n v="72"/>
    <n v="3"/>
    <n v="1"/>
    <s v="Research Scientist"/>
    <n v="2"/>
    <s v="Married"/>
    <n v="4963"/>
    <n v="4510"/>
    <n v="9"/>
    <s v="Y"/>
    <s v="Yes"/>
    <n v="18"/>
    <n v="3"/>
    <n v="1"/>
    <n v="80"/>
    <n v="3"/>
    <n v="7"/>
    <n v="2"/>
    <n v="3"/>
    <n v="5"/>
    <n v="4"/>
    <n v="4"/>
    <n v="3"/>
  </r>
  <r>
    <s v="51 - 60"/>
    <n v="0"/>
    <s v="Travel_Rarely"/>
    <n v="684"/>
    <s v="R &amp; D"/>
    <n v="6"/>
    <n v="3"/>
    <s v="Life Sciences"/>
    <s v="Life Sciences"/>
    <x v="0"/>
    <n v="1"/>
    <n v="162"/>
    <n v="1"/>
    <s v="M"/>
    <n v="51"/>
    <n v="3"/>
    <n v="5"/>
    <s v="Research Director"/>
    <n v="3"/>
    <s v="Single"/>
    <n v="19537"/>
    <n v="6462"/>
    <n v="7"/>
    <s v="Y"/>
    <s v="No"/>
    <n v="13"/>
    <n v="3"/>
    <n v="3"/>
    <n v="80"/>
    <n v="0"/>
    <n v="23"/>
    <n v="5"/>
    <n v="3"/>
    <n v="20"/>
    <n v="18"/>
    <n v="15"/>
    <n v="15"/>
  </r>
  <r>
    <s v="30 - 40"/>
    <n v="1"/>
    <s v="Travel_Rarely"/>
    <n v="249"/>
    <s v="Sales"/>
    <n v="6"/>
    <n v="4"/>
    <s v="Life Sciences"/>
    <s v="Life Sciences"/>
    <x v="0"/>
    <n v="1"/>
    <n v="163"/>
    <n v="2"/>
    <s v="M"/>
    <n v="76"/>
    <n v="1"/>
    <n v="2"/>
    <s v="Sales Executive"/>
    <n v="3"/>
    <s v="Married"/>
    <n v="6172"/>
    <n v="20739"/>
    <n v="4"/>
    <s v="Y"/>
    <s v="Yes"/>
    <n v="18"/>
    <n v="3"/>
    <n v="2"/>
    <n v="80"/>
    <n v="0"/>
    <n v="12"/>
    <n v="3"/>
    <n v="2"/>
    <n v="7"/>
    <n v="7"/>
    <n v="7"/>
    <n v="7"/>
  </r>
  <r>
    <s v="Below 30"/>
    <n v="0"/>
    <s v="Travel_Rarely"/>
    <n v="841"/>
    <s v="R &amp; D"/>
    <n v="6"/>
    <n v="3"/>
    <s v="Other"/>
    <s v="Other"/>
    <x v="1"/>
    <n v="1"/>
    <n v="164"/>
    <n v="3"/>
    <s v="F"/>
    <n v="46"/>
    <n v="2"/>
    <n v="1"/>
    <s v="Research Scientist"/>
    <n v="2"/>
    <s v="Married"/>
    <n v="2368"/>
    <n v="23300"/>
    <n v="1"/>
    <s v="Y"/>
    <s v="No"/>
    <n v="19"/>
    <n v="3"/>
    <n v="3"/>
    <n v="80"/>
    <n v="0"/>
    <n v="5"/>
    <n v="3"/>
    <n v="2"/>
    <n v="5"/>
    <n v="4"/>
    <n v="4"/>
    <n v="3"/>
  </r>
  <r>
    <s v="51 - 60"/>
    <n v="1"/>
    <s v="Travel_Rarely"/>
    <n v="147"/>
    <s v="R &amp; D"/>
    <n v="23"/>
    <n v="4"/>
    <s v="Medical"/>
    <s v="Medical"/>
    <x v="2"/>
    <n v="1"/>
    <n v="165"/>
    <n v="4"/>
    <s v="F"/>
    <n v="94"/>
    <n v="3"/>
    <n v="3"/>
    <s v="Healthcare Representative"/>
    <n v="4"/>
    <s v="Married"/>
    <n v="10312"/>
    <n v="3465"/>
    <n v="1"/>
    <s v="Y"/>
    <s v="No"/>
    <n v="12"/>
    <n v="3"/>
    <n v="4"/>
    <n v="80"/>
    <n v="1"/>
    <n v="40"/>
    <n v="3"/>
    <n v="2"/>
    <n v="40"/>
    <n v="10"/>
    <n v="15"/>
    <n v="6"/>
  </r>
  <r>
    <s v="Below 30"/>
    <n v="1"/>
    <s v="Travel_Rarely"/>
    <n v="528"/>
    <s v="Sales"/>
    <n v="22"/>
    <n v="1"/>
    <s v="Marketing"/>
    <s v="Marketing"/>
    <x v="3"/>
    <n v="1"/>
    <n v="167"/>
    <n v="4"/>
    <s v="M"/>
    <n v="50"/>
    <n v="3"/>
    <n v="1"/>
    <s v="Sales Representative"/>
    <n v="3"/>
    <s v="Single"/>
    <n v="1675"/>
    <n v="26820"/>
    <n v="1"/>
    <s v="Y"/>
    <s v="Yes"/>
    <n v="19"/>
    <n v="3"/>
    <n v="4"/>
    <n v="80"/>
    <n v="0"/>
    <n v="0"/>
    <n v="2"/>
    <n v="2"/>
    <n v="0"/>
    <n v="0"/>
    <n v="0"/>
    <n v="0"/>
  </r>
  <r>
    <s v="Below 30"/>
    <n v="0"/>
    <s v="Travel_Rarely"/>
    <n v="594"/>
    <s v="R &amp; D"/>
    <n v="2"/>
    <n v="1"/>
    <s v="Technical Degree"/>
    <s v="Tech Degree"/>
    <x v="4"/>
    <n v="1"/>
    <n v="169"/>
    <n v="3"/>
    <s v="M"/>
    <n v="100"/>
    <n v="3"/>
    <n v="1"/>
    <s v="Laboratory Technician"/>
    <n v="4"/>
    <s v="Married"/>
    <n v="2523"/>
    <n v="19299"/>
    <n v="0"/>
    <s v="Y"/>
    <s v="No"/>
    <n v="14"/>
    <n v="3"/>
    <n v="3"/>
    <n v="80"/>
    <n v="1"/>
    <n v="3"/>
    <n v="2"/>
    <n v="3"/>
    <n v="2"/>
    <n v="1"/>
    <n v="2"/>
    <n v="1"/>
  </r>
  <r>
    <s v="40 - 50"/>
    <n v="0"/>
    <s v="Travel_Rarely"/>
    <n v="470"/>
    <s v="R &amp; D"/>
    <n v="20"/>
    <n v="4"/>
    <s v="Medical"/>
    <s v="Medical"/>
    <x v="2"/>
    <n v="1"/>
    <n v="170"/>
    <n v="3"/>
    <s v="F"/>
    <n v="96"/>
    <n v="3"/>
    <n v="2"/>
    <s v="Manufacturing Director"/>
    <n v="1"/>
    <s v="Married"/>
    <n v="6567"/>
    <n v="5549"/>
    <n v="1"/>
    <s v="Y"/>
    <s v="No"/>
    <n v="14"/>
    <n v="3"/>
    <n v="3"/>
    <n v="80"/>
    <n v="0"/>
    <n v="16"/>
    <n v="2"/>
    <n v="2"/>
    <n v="15"/>
    <n v="11"/>
    <n v="5"/>
    <n v="11"/>
  </r>
  <r>
    <s v="40 - 50"/>
    <n v="0"/>
    <s v="Travel_Frequently"/>
    <n v="957"/>
    <s v="R &amp; D"/>
    <n v="28"/>
    <n v="3"/>
    <s v="Medical"/>
    <s v="Medical"/>
    <x v="2"/>
    <n v="1"/>
    <n v="171"/>
    <n v="2"/>
    <s v="F"/>
    <n v="72"/>
    <n v="4"/>
    <n v="1"/>
    <s v="Research Scientist"/>
    <n v="3"/>
    <s v="Single"/>
    <n v="4739"/>
    <n v="16090"/>
    <n v="4"/>
    <s v="Y"/>
    <s v="No"/>
    <n v="12"/>
    <n v="3"/>
    <n v="4"/>
    <n v="80"/>
    <n v="0"/>
    <n v="18"/>
    <n v="2"/>
    <n v="3"/>
    <n v="3"/>
    <n v="2"/>
    <n v="1"/>
    <n v="2"/>
  </r>
  <r>
    <s v="40 - 50"/>
    <n v="0"/>
    <s v="Travel_Frequently"/>
    <n v="809"/>
    <s v="Sales"/>
    <n v="12"/>
    <n v="3"/>
    <s v="Marketing"/>
    <s v="Marketing"/>
    <x v="3"/>
    <n v="1"/>
    <n v="174"/>
    <n v="3"/>
    <s v="F"/>
    <n v="77"/>
    <n v="3"/>
    <n v="3"/>
    <s v="Sales Executive"/>
    <n v="4"/>
    <s v="Single"/>
    <n v="9208"/>
    <n v="6645"/>
    <n v="4"/>
    <s v="Y"/>
    <s v="No"/>
    <n v="11"/>
    <n v="3"/>
    <n v="4"/>
    <n v="80"/>
    <n v="0"/>
    <n v="16"/>
    <n v="3"/>
    <n v="3"/>
    <n v="2"/>
    <n v="2"/>
    <n v="2"/>
    <n v="1"/>
  </r>
  <r>
    <s v="30 - 40"/>
    <n v="1"/>
    <s v="Travel_Rarely"/>
    <n v="542"/>
    <s v="Sales"/>
    <n v="20"/>
    <n v="3"/>
    <s v="Life Sciences"/>
    <s v="Life Sciences"/>
    <x v="0"/>
    <n v="1"/>
    <n v="175"/>
    <n v="2"/>
    <s v="F"/>
    <n v="71"/>
    <n v="1"/>
    <n v="2"/>
    <s v="Sales Executive"/>
    <n v="3"/>
    <s v="Married"/>
    <n v="4559"/>
    <n v="24788"/>
    <n v="3"/>
    <s v="Y"/>
    <s v="Yes"/>
    <n v="11"/>
    <n v="3"/>
    <n v="3"/>
    <n v="80"/>
    <n v="1"/>
    <n v="4"/>
    <n v="2"/>
    <n v="3"/>
    <n v="2"/>
    <n v="2"/>
    <n v="2"/>
    <n v="2"/>
  </r>
  <r>
    <s v="40 - 50"/>
    <n v="0"/>
    <s v="Travel_Rarely"/>
    <n v="802"/>
    <s v="Sales"/>
    <n v="9"/>
    <n v="1"/>
    <s v="Life Sciences"/>
    <s v="Life Sciences"/>
    <x v="0"/>
    <n v="1"/>
    <n v="176"/>
    <n v="3"/>
    <s v="M"/>
    <n v="96"/>
    <n v="3"/>
    <n v="3"/>
    <s v="Sales Executive"/>
    <n v="3"/>
    <s v="Divorced"/>
    <n v="8189"/>
    <n v="21196"/>
    <n v="3"/>
    <s v="Y"/>
    <s v="Yes"/>
    <n v="13"/>
    <n v="3"/>
    <n v="3"/>
    <n v="80"/>
    <n v="1"/>
    <n v="12"/>
    <n v="2"/>
    <n v="3"/>
    <n v="9"/>
    <n v="7"/>
    <n v="0"/>
    <n v="7"/>
  </r>
  <r>
    <s v="Below 30"/>
    <n v="0"/>
    <s v="Travel_Rarely"/>
    <n v="1355"/>
    <s v="HR"/>
    <n v="25"/>
    <n v="1"/>
    <s v="Life Sciences"/>
    <s v="Life Sciences"/>
    <x v="0"/>
    <n v="1"/>
    <n v="177"/>
    <n v="3"/>
    <s v="F"/>
    <n v="61"/>
    <n v="3"/>
    <n v="1"/>
    <s v="Human Resources"/>
    <n v="3"/>
    <s v="Married"/>
    <n v="2942"/>
    <n v="8916"/>
    <n v="1"/>
    <s v="Y"/>
    <s v="No"/>
    <n v="23"/>
    <n v="4"/>
    <n v="4"/>
    <n v="80"/>
    <n v="1"/>
    <n v="8"/>
    <n v="3"/>
    <n v="3"/>
    <n v="8"/>
    <n v="7"/>
    <n v="5"/>
    <n v="7"/>
  </r>
  <r>
    <s v="30 - 40"/>
    <n v="0"/>
    <s v="Travel_Rarely"/>
    <n v="216"/>
    <s v="R &amp; D"/>
    <n v="6"/>
    <n v="2"/>
    <s v="Medical"/>
    <s v="Medical"/>
    <x v="2"/>
    <n v="1"/>
    <n v="178"/>
    <n v="2"/>
    <s v="M"/>
    <n v="84"/>
    <n v="3"/>
    <n v="2"/>
    <s v="Manufacturing Director"/>
    <n v="2"/>
    <s v="Divorced"/>
    <n v="4941"/>
    <n v="2819"/>
    <n v="6"/>
    <s v="Y"/>
    <s v="No"/>
    <n v="20"/>
    <n v="4"/>
    <n v="4"/>
    <n v="80"/>
    <n v="2"/>
    <n v="7"/>
    <n v="0"/>
    <n v="3"/>
    <n v="3"/>
    <n v="2"/>
    <n v="0"/>
    <n v="1"/>
  </r>
  <r>
    <s v="51 - 60"/>
    <n v="1"/>
    <s v="Travel_Frequently"/>
    <n v="1150"/>
    <s v="R &amp; D"/>
    <n v="8"/>
    <n v="4"/>
    <s v="Life Sciences"/>
    <s v="Life Sciences"/>
    <x v="0"/>
    <n v="1"/>
    <n v="179"/>
    <n v="1"/>
    <s v="M"/>
    <n v="53"/>
    <n v="1"/>
    <n v="3"/>
    <s v="Manufacturing Director"/>
    <n v="4"/>
    <s v="Single"/>
    <n v="10650"/>
    <n v="25150"/>
    <n v="2"/>
    <s v="Y"/>
    <s v="No"/>
    <n v="15"/>
    <n v="3"/>
    <n v="4"/>
    <n v="80"/>
    <n v="0"/>
    <n v="18"/>
    <n v="2"/>
    <n v="3"/>
    <n v="4"/>
    <n v="2"/>
    <n v="0"/>
    <n v="3"/>
  </r>
  <r>
    <s v="30 - 40"/>
    <n v="0"/>
    <s v="Travel_Rarely"/>
    <n v="1329"/>
    <s v="Sales"/>
    <n v="4"/>
    <n v="4"/>
    <s v="Life Sciences"/>
    <s v="Life Sciences"/>
    <x v="0"/>
    <n v="1"/>
    <n v="182"/>
    <n v="4"/>
    <s v="F"/>
    <n v="47"/>
    <n v="2"/>
    <n v="2"/>
    <s v="Sales Executive"/>
    <n v="3"/>
    <s v="Married"/>
    <n v="5902"/>
    <n v="14590"/>
    <n v="4"/>
    <s v="Y"/>
    <s v="No"/>
    <n v="14"/>
    <n v="3"/>
    <n v="3"/>
    <n v="80"/>
    <n v="1"/>
    <n v="17"/>
    <n v="1"/>
    <n v="4"/>
    <n v="15"/>
    <n v="11"/>
    <n v="5"/>
    <n v="9"/>
  </r>
  <r>
    <s v="Below 30"/>
    <n v="0"/>
    <s v="Travel_Rarely"/>
    <n v="959"/>
    <s v="Sales"/>
    <n v="28"/>
    <n v="3"/>
    <s v="Life Sciences"/>
    <s v="Life Sciences"/>
    <x v="0"/>
    <n v="1"/>
    <n v="183"/>
    <n v="1"/>
    <s v="M"/>
    <n v="41"/>
    <n v="2"/>
    <n v="2"/>
    <s v="Sales Executive"/>
    <n v="3"/>
    <s v="Married"/>
    <n v="8639"/>
    <n v="24835"/>
    <n v="2"/>
    <s v="Y"/>
    <s v="No"/>
    <n v="18"/>
    <n v="3"/>
    <n v="4"/>
    <n v="80"/>
    <n v="0"/>
    <n v="6"/>
    <n v="3"/>
    <n v="3"/>
    <n v="2"/>
    <n v="2"/>
    <n v="2"/>
    <n v="2"/>
  </r>
  <r>
    <s v="30 - 40"/>
    <n v="0"/>
    <s v="Travel_Rarely"/>
    <n v="1240"/>
    <s v="HR"/>
    <n v="9"/>
    <n v="3"/>
    <s v="Human Resources"/>
    <s v="HR"/>
    <x v="5"/>
    <n v="1"/>
    <n v="184"/>
    <n v="3"/>
    <s v="M"/>
    <n v="48"/>
    <n v="3"/>
    <n v="2"/>
    <s v="Human Resources"/>
    <n v="4"/>
    <s v="Married"/>
    <n v="6347"/>
    <n v="13982"/>
    <n v="0"/>
    <s v="Y"/>
    <s v="Yes"/>
    <n v="19"/>
    <n v="3"/>
    <n v="4"/>
    <n v="80"/>
    <n v="0"/>
    <n v="12"/>
    <n v="2"/>
    <n v="1"/>
    <n v="11"/>
    <n v="9"/>
    <n v="4"/>
    <n v="7"/>
  </r>
  <r>
    <s v="30 - 40"/>
    <n v="1"/>
    <s v="Travel_Rarely"/>
    <n v="1033"/>
    <s v="R &amp; D"/>
    <n v="9"/>
    <n v="3"/>
    <s v="Medical"/>
    <s v="Medical"/>
    <x v="2"/>
    <n v="1"/>
    <n v="190"/>
    <n v="1"/>
    <s v="F"/>
    <n v="41"/>
    <n v="3"/>
    <n v="1"/>
    <s v="Laboratory Technician"/>
    <n v="1"/>
    <s v="Single"/>
    <n v="4200"/>
    <n v="10224"/>
    <n v="7"/>
    <s v="Y"/>
    <s v="No"/>
    <n v="22"/>
    <n v="4"/>
    <n v="1"/>
    <n v="80"/>
    <n v="0"/>
    <n v="10"/>
    <n v="2"/>
    <n v="4"/>
    <n v="5"/>
    <n v="4"/>
    <n v="0"/>
    <n v="4"/>
  </r>
  <r>
    <s v="40 - 50"/>
    <n v="0"/>
    <s v="Travel_Rarely"/>
    <n v="1316"/>
    <s v="R &amp; D"/>
    <n v="29"/>
    <n v="3"/>
    <s v="Medical"/>
    <s v="Medical"/>
    <x v="2"/>
    <n v="1"/>
    <n v="192"/>
    <n v="3"/>
    <s v="M"/>
    <n v="83"/>
    <n v="3"/>
    <n v="1"/>
    <s v="Research Scientist"/>
    <n v="4"/>
    <s v="Single"/>
    <n v="3452"/>
    <n v="9752"/>
    <n v="5"/>
    <s v="Y"/>
    <s v="No"/>
    <n v="13"/>
    <n v="3"/>
    <n v="2"/>
    <n v="80"/>
    <n v="0"/>
    <n v="9"/>
    <n v="2"/>
    <n v="2"/>
    <n v="6"/>
    <n v="5"/>
    <n v="0"/>
    <n v="3"/>
  </r>
  <r>
    <s v="30 - 40"/>
    <n v="0"/>
    <s v="Travel_Rarely"/>
    <n v="364"/>
    <s v="R &amp; D"/>
    <n v="3"/>
    <n v="5"/>
    <s v="Technical Degree"/>
    <s v="Tech Degree"/>
    <x v="4"/>
    <n v="1"/>
    <n v="193"/>
    <n v="4"/>
    <s v="F"/>
    <n v="32"/>
    <n v="3"/>
    <n v="2"/>
    <s v="Research Scientist"/>
    <n v="3"/>
    <s v="Single"/>
    <n v="4317"/>
    <n v="2302"/>
    <n v="3"/>
    <s v="Y"/>
    <s v="Yes"/>
    <n v="20"/>
    <n v="4"/>
    <n v="2"/>
    <n v="80"/>
    <n v="0"/>
    <n v="19"/>
    <n v="2"/>
    <n v="3"/>
    <n v="3"/>
    <n v="2"/>
    <n v="2"/>
    <n v="2"/>
  </r>
  <r>
    <s v="30 - 40"/>
    <n v="0"/>
    <s v="Travel_Rarely"/>
    <n v="438"/>
    <s v="R &amp; D"/>
    <n v="18"/>
    <n v="3"/>
    <s v="Life Sciences"/>
    <s v="Life Sciences"/>
    <x v="0"/>
    <n v="1"/>
    <n v="194"/>
    <n v="1"/>
    <s v="F"/>
    <n v="75"/>
    <n v="3"/>
    <n v="1"/>
    <s v="Research Scientist"/>
    <n v="3"/>
    <s v="Single"/>
    <n v="2632"/>
    <n v="23910"/>
    <n v="1"/>
    <s v="Y"/>
    <s v="No"/>
    <n v="14"/>
    <n v="3"/>
    <n v="3"/>
    <n v="80"/>
    <n v="0"/>
    <n v="5"/>
    <n v="4"/>
    <n v="2"/>
    <n v="5"/>
    <n v="4"/>
    <n v="0"/>
    <n v="4"/>
  </r>
  <r>
    <s v="30 - 40"/>
    <n v="0"/>
    <s v="Travel_Frequently"/>
    <n v="689"/>
    <s v="Sales"/>
    <n v="9"/>
    <n v="2"/>
    <s v="Medical"/>
    <s v="Medical"/>
    <x v="2"/>
    <n v="1"/>
    <n v="195"/>
    <n v="4"/>
    <s v="M"/>
    <n v="35"/>
    <n v="1"/>
    <n v="2"/>
    <s v="Sales Executive"/>
    <n v="4"/>
    <s v="Divorced"/>
    <n v="4668"/>
    <n v="22812"/>
    <n v="0"/>
    <s v="Y"/>
    <s v="No"/>
    <n v="17"/>
    <n v="3"/>
    <n v="4"/>
    <n v="80"/>
    <n v="3"/>
    <n v="9"/>
    <n v="2"/>
    <n v="4"/>
    <n v="8"/>
    <n v="7"/>
    <n v="0"/>
    <n v="7"/>
  </r>
  <r>
    <s v="30 - 40"/>
    <n v="0"/>
    <s v="Travel_Rarely"/>
    <n v="201"/>
    <s v="R &amp; D"/>
    <n v="5"/>
    <n v="3"/>
    <s v="Technical Degree"/>
    <s v="Tech Degree"/>
    <x v="4"/>
    <n v="1"/>
    <n v="197"/>
    <n v="4"/>
    <s v="F"/>
    <n v="84"/>
    <n v="3"/>
    <n v="1"/>
    <s v="Research Scientist"/>
    <n v="1"/>
    <s v="Divorced"/>
    <n v="3204"/>
    <n v="10415"/>
    <n v="5"/>
    <s v="Y"/>
    <s v="No"/>
    <n v="14"/>
    <n v="3"/>
    <n v="4"/>
    <n v="80"/>
    <n v="1"/>
    <n v="8"/>
    <n v="3"/>
    <n v="3"/>
    <n v="3"/>
    <n v="2"/>
    <n v="2"/>
    <n v="2"/>
  </r>
  <r>
    <s v="30 - 40"/>
    <n v="0"/>
    <s v="Travel_Rarely"/>
    <n v="1427"/>
    <s v="R &amp; D"/>
    <n v="2"/>
    <n v="1"/>
    <s v="Medical"/>
    <s v="Medical"/>
    <x v="2"/>
    <n v="1"/>
    <n v="198"/>
    <n v="2"/>
    <s v="M"/>
    <n v="35"/>
    <n v="2"/>
    <n v="1"/>
    <s v="Laboratory Technician"/>
    <n v="4"/>
    <s v="Single"/>
    <n v="2720"/>
    <n v="11162"/>
    <n v="0"/>
    <s v="Y"/>
    <s v="No"/>
    <n v="13"/>
    <n v="3"/>
    <n v="4"/>
    <n v="80"/>
    <n v="0"/>
    <n v="6"/>
    <n v="3"/>
    <n v="3"/>
    <n v="5"/>
    <n v="3"/>
    <n v="1"/>
    <n v="2"/>
  </r>
  <r>
    <s v="40 - 50"/>
    <n v="0"/>
    <s v="Travel_Frequently"/>
    <n v="857"/>
    <s v="R &amp; D"/>
    <n v="10"/>
    <n v="3"/>
    <s v="Life Sciences"/>
    <s v="Life Sciences"/>
    <x v="0"/>
    <n v="1"/>
    <n v="199"/>
    <n v="4"/>
    <s v="M"/>
    <n v="91"/>
    <n v="2"/>
    <n v="4"/>
    <s v="Manager"/>
    <n v="1"/>
    <s v="Divorced"/>
    <n v="17181"/>
    <n v="12888"/>
    <n v="4"/>
    <s v="Y"/>
    <s v="No"/>
    <n v="13"/>
    <n v="3"/>
    <n v="2"/>
    <n v="80"/>
    <n v="1"/>
    <n v="21"/>
    <n v="2"/>
    <n v="2"/>
    <n v="7"/>
    <n v="6"/>
    <n v="7"/>
    <n v="7"/>
  </r>
  <r>
    <s v="40 - 50"/>
    <n v="0"/>
    <s v="Travel_Rarely"/>
    <n v="933"/>
    <s v="R &amp; D"/>
    <n v="9"/>
    <n v="4"/>
    <s v="Life Sciences"/>
    <s v="Life Sciences"/>
    <x v="0"/>
    <n v="1"/>
    <n v="200"/>
    <n v="3"/>
    <s v="M"/>
    <n v="94"/>
    <n v="3"/>
    <n v="1"/>
    <s v="Laboratory Technician"/>
    <n v="1"/>
    <s v="Married"/>
    <n v="2238"/>
    <n v="6961"/>
    <n v="2"/>
    <s v="Y"/>
    <s v="No"/>
    <n v="21"/>
    <n v="4"/>
    <n v="4"/>
    <n v="80"/>
    <n v="1"/>
    <n v="7"/>
    <n v="2"/>
    <n v="3"/>
    <n v="5"/>
    <n v="0"/>
    <n v="1"/>
    <n v="4"/>
  </r>
  <r>
    <s v="Below 30"/>
    <n v="0"/>
    <s v="Travel_Rarely"/>
    <n v="1181"/>
    <s v="R &amp; D"/>
    <n v="3"/>
    <n v="1"/>
    <s v="Medical"/>
    <s v="Medical"/>
    <x v="2"/>
    <n v="1"/>
    <n v="201"/>
    <n v="2"/>
    <s v="F"/>
    <n v="79"/>
    <n v="3"/>
    <n v="1"/>
    <s v="Laboratory Technician"/>
    <n v="2"/>
    <s v="Single"/>
    <n v="1483"/>
    <n v="16102"/>
    <n v="1"/>
    <s v="Y"/>
    <s v="No"/>
    <n v="14"/>
    <n v="3"/>
    <n v="4"/>
    <n v="80"/>
    <n v="0"/>
    <n v="1"/>
    <n v="3"/>
    <n v="3"/>
    <n v="1"/>
    <n v="0"/>
    <n v="0"/>
    <n v="0"/>
  </r>
  <r>
    <s v="30 - 40"/>
    <n v="0"/>
    <s v="Travel_Frequently"/>
    <n v="1395"/>
    <s v="R &amp; D"/>
    <n v="26"/>
    <n v="3"/>
    <s v="Medical"/>
    <s v="Medical"/>
    <x v="2"/>
    <n v="1"/>
    <n v="202"/>
    <n v="2"/>
    <s v="F"/>
    <n v="54"/>
    <n v="3"/>
    <n v="2"/>
    <s v="Research Scientist"/>
    <n v="2"/>
    <s v="Divorced"/>
    <n v="5605"/>
    <n v="8504"/>
    <n v="1"/>
    <s v="Y"/>
    <s v="No"/>
    <n v="11"/>
    <n v="3"/>
    <n v="1"/>
    <n v="80"/>
    <n v="1"/>
    <n v="20"/>
    <n v="2"/>
    <n v="3"/>
    <n v="20"/>
    <n v="7"/>
    <n v="2"/>
    <n v="13"/>
  </r>
  <r>
    <s v="30 - 40"/>
    <n v="0"/>
    <s v="Travel_Rarely"/>
    <n v="662"/>
    <s v="Sales"/>
    <n v="1"/>
    <n v="5"/>
    <s v="Marketing"/>
    <s v="Marketing"/>
    <x v="3"/>
    <n v="1"/>
    <n v="204"/>
    <n v="3"/>
    <s v="M"/>
    <n v="94"/>
    <n v="3"/>
    <n v="3"/>
    <s v="Sales Executive"/>
    <n v="2"/>
    <s v="Married"/>
    <n v="7295"/>
    <n v="11439"/>
    <n v="1"/>
    <s v="Y"/>
    <s v="No"/>
    <n v="13"/>
    <n v="3"/>
    <n v="1"/>
    <n v="80"/>
    <n v="2"/>
    <n v="10"/>
    <n v="3"/>
    <n v="3"/>
    <n v="10"/>
    <n v="8"/>
    <n v="0"/>
    <n v="6"/>
  </r>
  <r>
    <s v="51 - 60"/>
    <n v="0"/>
    <s v="Travel_Rarely"/>
    <n v="1436"/>
    <s v="Sales"/>
    <n v="6"/>
    <n v="2"/>
    <s v="Marketing"/>
    <s v="Marketing"/>
    <x v="3"/>
    <n v="1"/>
    <n v="205"/>
    <n v="2"/>
    <s v="M"/>
    <n v="34"/>
    <n v="3"/>
    <n v="2"/>
    <s v="Sales Representative"/>
    <n v="3"/>
    <s v="Married"/>
    <n v="2306"/>
    <n v="16047"/>
    <n v="2"/>
    <s v="Y"/>
    <s v="Yes"/>
    <n v="20"/>
    <n v="4"/>
    <n v="4"/>
    <n v="80"/>
    <n v="1"/>
    <n v="13"/>
    <n v="3"/>
    <n v="1"/>
    <n v="7"/>
    <n v="7"/>
    <n v="4"/>
    <n v="5"/>
  </r>
  <r>
    <s v="40 - 50"/>
    <n v="0"/>
    <s v="Travel_Rarely"/>
    <n v="194"/>
    <s v="R &amp; D"/>
    <n v="9"/>
    <n v="3"/>
    <s v="Life Sciences"/>
    <s v="Life Sciences"/>
    <x v="0"/>
    <n v="1"/>
    <n v="206"/>
    <n v="2"/>
    <s v="M"/>
    <n v="60"/>
    <n v="3"/>
    <n v="2"/>
    <s v="Laboratory Technician"/>
    <n v="2"/>
    <s v="Divorced"/>
    <n v="2348"/>
    <n v="10901"/>
    <n v="8"/>
    <s v="Y"/>
    <s v="No"/>
    <n v="18"/>
    <n v="3"/>
    <n v="3"/>
    <n v="80"/>
    <n v="1"/>
    <n v="20"/>
    <n v="2"/>
    <n v="1"/>
    <n v="17"/>
    <n v="9"/>
    <n v="0"/>
    <n v="15"/>
  </r>
  <r>
    <s v="30 - 40"/>
    <n v="0"/>
    <s v="Travel_Frequently"/>
    <n v="967"/>
    <s v="Sales"/>
    <n v="8"/>
    <n v="3"/>
    <s v="Marketing"/>
    <s v="Marketing"/>
    <x v="3"/>
    <n v="1"/>
    <n v="207"/>
    <n v="2"/>
    <s v="F"/>
    <n v="43"/>
    <n v="3"/>
    <n v="3"/>
    <s v="Sales Executive"/>
    <n v="4"/>
    <s v="Single"/>
    <n v="8998"/>
    <n v="15589"/>
    <n v="1"/>
    <s v="Y"/>
    <s v="No"/>
    <n v="14"/>
    <n v="3"/>
    <n v="4"/>
    <n v="80"/>
    <n v="0"/>
    <n v="9"/>
    <n v="2"/>
    <n v="3"/>
    <n v="9"/>
    <n v="8"/>
    <n v="3"/>
    <n v="7"/>
  </r>
  <r>
    <s v="Below 30"/>
    <n v="0"/>
    <s v="Non-Travel"/>
    <n v="1496"/>
    <s v="R &amp; D"/>
    <n v="1"/>
    <n v="1"/>
    <s v="Technical Degree"/>
    <s v="Tech Degree"/>
    <x v="4"/>
    <n v="1"/>
    <n v="208"/>
    <n v="4"/>
    <s v="M"/>
    <n v="41"/>
    <n v="3"/>
    <n v="2"/>
    <s v="Manufacturing Director"/>
    <n v="3"/>
    <s v="Married"/>
    <n v="4319"/>
    <n v="26283"/>
    <n v="1"/>
    <s v="Y"/>
    <s v="No"/>
    <n v="13"/>
    <n v="3"/>
    <n v="1"/>
    <n v="80"/>
    <n v="1"/>
    <n v="10"/>
    <n v="1"/>
    <n v="3"/>
    <n v="10"/>
    <n v="7"/>
    <n v="0"/>
    <n v="9"/>
  </r>
  <r>
    <s v="51 - 60"/>
    <n v="0"/>
    <s v="Travel_Rarely"/>
    <n v="1169"/>
    <s v="R &amp; D"/>
    <n v="7"/>
    <n v="4"/>
    <s v="Medical"/>
    <s v="Medical"/>
    <x v="2"/>
    <n v="1"/>
    <n v="211"/>
    <n v="2"/>
    <s v="M"/>
    <n v="34"/>
    <n v="2"/>
    <n v="2"/>
    <s v="Manufacturing Director"/>
    <n v="3"/>
    <s v="Married"/>
    <n v="6132"/>
    <n v="13983"/>
    <n v="2"/>
    <s v="Y"/>
    <s v="No"/>
    <n v="17"/>
    <n v="3"/>
    <n v="3"/>
    <n v="80"/>
    <n v="0"/>
    <n v="10"/>
    <n v="2"/>
    <n v="3"/>
    <n v="1"/>
    <n v="0"/>
    <n v="0"/>
    <n v="0"/>
  </r>
  <r>
    <s v="51 - 60"/>
    <n v="0"/>
    <s v="Travel_Rarely"/>
    <n v="1145"/>
    <s v="R &amp; D"/>
    <n v="9"/>
    <n v="3"/>
    <s v="Medical"/>
    <s v="Medical"/>
    <x v="2"/>
    <n v="1"/>
    <n v="214"/>
    <n v="2"/>
    <s v="F"/>
    <n v="75"/>
    <n v="2"/>
    <n v="1"/>
    <s v="Research Scientist"/>
    <n v="2"/>
    <s v="Married"/>
    <n v="3346"/>
    <n v="11873"/>
    <n v="4"/>
    <s v="Y"/>
    <s v="Yes"/>
    <n v="20"/>
    <n v="4"/>
    <n v="2"/>
    <n v="80"/>
    <n v="1"/>
    <n v="9"/>
    <n v="3"/>
    <n v="2"/>
    <n v="1"/>
    <n v="0"/>
    <n v="0"/>
    <n v="0"/>
  </r>
  <r>
    <s v="30 - 40"/>
    <n v="0"/>
    <s v="Travel_Rarely"/>
    <n v="630"/>
    <s v="Sales"/>
    <n v="4"/>
    <n v="4"/>
    <s v="Marketing"/>
    <s v="Marketing"/>
    <x v="3"/>
    <n v="1"/>
    <n v="215"/>
    <n v="3"/>
    <s v="M"/>
    <n v="67"/>
    <n v="2"/>
    <n v="3"/>
    <s v="Sales Executive"/>
    <n v="4"/>
    <s v="Married"/>
    <n v="10855"/>
    <n v="8552"/>
    <n v="7"/>
    <s v="Y"/>
    <s v="No"/>
    <n v="11"/>
    <n v="3"/>
    <n v="1"/>
    <n v="80"/>
    <n v="1"/>
    <n v="15"/>
    <n v="2"/>
    <n v="2"/>
    <n v="12"/>
    <n v="11"/>
    <n v="2"/>
    <n v="11"/>
  </r>
  <r>
    <s v="30 - 40"/>
    <n v="0"/>
    <s v="Travel_Frequently"/>
    <n v="303"/>
    <s v="Sales"/>
    <n v="2"/>
    <n v="4"/>
    <s v="Marketing"/>
    <s v="Marketing"/>
    <x v="3"/>
    <n v="1"/>
    <n v="216"/>
    <n v="3"/>
    <s v="F"/>
    <n v="75"/>
    <n v="3"/>
    <n v="1"/>
    <s v="Sales Representative"/>
    <n v="3"/>
    <s v="Married"/>
    <n v="2231"/>
    <n v="11314"/>
    <n v="6"/>
    <s v="Y"/>
    <s v="No"/>
    <n v="18"/>
    <n v="3"/>
    <n v="4"/>
    <n v="80"/>
    <n v="1"/>
    <n v="6"/>
    <n v="3"/>
    <n v="3"/>
    <n v="4"/>
    <n v="3"/>
    <n v="1"/>
    <n v="2"/>
  </r>
  <r>
    <s v="Below 30"/>
    <n v="0"/>
    <s v="Travel_Rarely"/>
    <n v="1256"/>
    <s v="R &amp; D"/>
    <n v="19"/>
    <n v="1"/>
    <s v="Medical"/>
    <s v="Medical"/>
    <x v="2"/>
    <n v="1"/>
    <n v="217"/>
    <n v="3"/>
    <s v="M"/>
    <n v="80"/>
    <n v="3"/>
    <n v="1"/>
    <s v="Research Scientist"/>
    <n v="4"/>
    <s v="Married"/>
    <n v="2323"/>
    <n v="11992"/>
    <n v="1"/>
    <s v="Y"/>
    <s v="No"/>
    <n v="24"/>
    <n v="4"/>
    <n v="1"/>
    <n v="80"/>
    <n v="2"/>
    <n v="2"/>
    <n v="6"/>
    <n v="3"/>
    <n v="2"/>
    <n v="2"/>
    <n v="2"/>
    <n v="2"/>
  </r>
  <r>
    <s v="Below 30"/>
    <n v="0"/>
    <s v="Non-Travel"/>
    <n v="691"/>
    <s v="R &amp; D"/>
    <n v="9"/>
    <n v="3"/>
    <s v="Medical"/>
    <s v="Medical"/>
    <x v="2"/>
    <n v="1"/>
    <n v="218"/>
    <n v="4"/>
    <s v="M"/>
    <n v="57"/>
    <n v="3"/>
    <n v="1"/>
    <s v="Research Scientist"/>
    <n v="2"/>
    <s v="Divorced"/>
    <n v="2024"/>
    <n v="5970"/>
    <n v="6"/>
    <s v="Y"/>
    <s v="No"/>
    <n v="18"/>
    <n v="3"/>
    <n v="4"/>
    <n v="80"/>
    <n v="1"/>
    <n v="6"/>
    <n v="1"/>
    <n v="1"/>
    <n v="2"/>
    <n v="2"/>
    <n v="2"/>
    <n v="2"/>
  </r>
  <r>
    <s v="Below 30"/>
    <n v="0"/>
    <s v="Travel_Rarely"/>
    <n v="440"/>
    <s v="R &amp; D"/>
    <n v="21"/>
    <n v="3"/>
    <s v="Medical"/>
    <s v="Medical"/>
    <x v="2"/>
    <n v="1"/>
    <n v="221"/>
    <n v="3"/>
    <s v="M"/>
    <n v="42"/>
    <n v="3"/>
    <n v="1"/>
    <s v="Research Scientist"/>
    <n v="4"/>
    <s v="Married"/>
    <n v="2713"/>
    <n v="6672"/>
    <n v="1"/>
    <s v="Y"/>
    <s v="No"/>
    <n v="11"/>
    <n v="3"/>
    <n v="3"/>
    <n v="80"/>
    <n v="1"/>
    <n v="5"/>
    <n v="2"/>
    <n v="1"/>
    <n v="5"/>
    <n v="2"/>
    <n v="0"/>
    <n v="2"/>
  </r>
  <r>
    <s v="51 - 60"/>
    <n v="0"/>
    <s v="Travel_Rarely"/>
    <n v="334"/>
    <s v="R &amp; D"/>
    <n v="24"/>
    <n v="2"/>
    <s v="Life Sciences"/>
    <s v="Life Sciences"/>
    <x v="0"/>
    <n v="1"/>
    <n v="223"/>
    <n v="3"/>
    <s v="M"/>
    <n v="83"/>
    <n v="4"/>
    <n v="3"/>
    <s v="Healthcare Representative"/>
    <n v="4"/>
    <s v="Divorced"/>
    <n v="9439"/>
    <n v="23402"/>
    <n v="3"/>
    <s v="Y"/>
    <s v="Yes"/>
    <n v="16"/>
    <n v="3"/>
    <n v="2"/>
    <n v="80"/>
    <n v="1"/>
    <n v="12"/>
    <n v="2"/>
    <n v="1"/>
    <n v="5"/>
    <n v="3"/>
    <n v="1"/>
    <n v="4"/>
  </r>
  <r>
    <s v="Below 30"/>
    <n v="0"/>
    <s v="Non-Travel"/>
    <n v="1450"/>
    <s v="R &amp; D"/>
    <n v="3"/>
    <n v="3"/>
    <s v="Medical"/>
    <s v="Medical"/>
    <x v="2"/>
    <n v="1"/>
    <n v="224"/>
    <n v="3"/>
    <s v="M"/>
    <n v="79"/>
    <n v="2"/>
    <n v="1"/>
    <s v="Research Scientist"/>
    <n v="3"/>
    <s v="Divorced"/>
    <n v="2566"/>
    <n v="25326"/>
    <n v="1"/>
    <s v="Y"/>
    <s v="Yes"/>
    <n v="15"/>
    <n v="3"/>
    <n v="4"/>
    <n v="80"/>
    <n v="1"/>
    <n v="1"/>
    <n v="2"/>
    <n v="2"/>
    <n v="1"/>
    <n v="1"/>
    <n v="0"/>
    <n v="1"/>
  </r>
  <r>
    <s v="40 - 50"/>
    <n v="0"/>
    <s v="Travel_Rarely"/>
    <n v="1452"/>
    <s v="R &amp; D"/>
    <n v="11"/>
    <n v="3"/>
    <s v="Life Sciences"/>
    <s v="Life Sciences"/>
    <x v="0"/>
    <n v="1"/>
    <n v="226"/>
    <n v="3"/>
    <s v="F"/>
    <n v="53"/>
    <n v="3"/>
    <n v="5"/>
    <s v="Manager"/>
    <n v="2"/>
    <s v="Single"/>
    <n v="19926"/>
    <n v="17053"/>
    <n v="3"/>
    <s v="Y"/>
    <s v="No"/>
    <n v="15"/>
    <n v="3"/>
    <n v="2"/>
    <n v="80"/>
    <n v="0"/>
    <n v="21"/>
    <n v="5"/>
    <n v="3"/>
    <n v="5"/>
    <n v="4"/>
    <n v="4"/>
    <n v="4"/>
  </r>
  <r>
    <s v="40 - 50"/>
    <n v="0"/>
    <s v="Travel_Rarely"/>
    <n v="465"/>
    <s v="R &amp; D"/>
    <n v="14"/>
    <n v="3"/>
    <s v="Life Sciences"/>
    <s v="Life Sciences"/>
    <x v="0"/>
    <n v="1"/>
    <n v="227"/>
    <n v="1"/>
    <s v="M"/>
    <n v="56"/>
    <n v="3"/>
    <n v="1"/>
    <s v="Research Scientist"/>
    <n v="3"/>
    <s v="Divorced"/>
    <n v="2451"/>
    <n v="4609"/>
    <n v="4"/>
    <s v="Y"/>
    <s v="No"/>
    <n v="12"/>
    <n v="3"/>
    <n v="1"/>
    <n v="80"/>
    <n v="1"/>
    <n v="13"/>
    <n v="2"/>
    <n v="3"/>
    <n v="9"/>
    <n v="8"/>
    <n v="1"/>
    <n v="8"/>
  </r>
  <r>
    <s v="30 - 40"/>
    <n v="0"/>
    <s v="Travel_Rarely"/>
    <n v="1339"/>
    <s v="Sales"/>
    <n v="5"/>
    <n v="3"/>
    <s v="Life Sciences"/>
    <s v="Life Sciences"/>
    <x v="0"/>
    <n v="1"/>
    <n v="228"/>
    <n v="2"/>
    <s v="F"/>
    <n v="41"/>
    <n v="3"/>
    <n v="3"/>
    <s v="Sales Executive"/>
    <n v="4"/>
    <s v="Married"/>
    <n v="9419"/>
    <n v="8053"/>
    <n v="2"/>
    <s v="Y"/>
    <s v="No"/>
    <n v="12"/>
    <n v="3"/>
    <n v="3"/>
    <n v="80"/>
    <n v="1"/>
    <n v="12"/>
    <n v="2"/>
    <n v="3"/>
    <n v="10"/>
    <n v="9"/>
    <n v="7"/>
    <n v="4"/>
  </r>
  <r>
    <s v="30 - 40"/>
    <n v="0"/>
    <s v="Travel_Rarely"/>
    <n v="702"/>
    <s v="Sales"/>
    <n v="1"/>
    <n v="4"/>
    <s v="Life Sciences"/>
    <s v="Life Sciences"/>
    <x v="0"/>
    <n v="1"/>
    <n v="230"/>
    <n v="1"/>
    <s v="F"/>
    <n v="59"/>
    <n v="2"/>
    <n v="2"/>
    <s v="Sales Executive"/>
    <n v="4"/>
    <s v="Single"/>
    <n v="8686"/>
    <n v="12930"/>
    <n v="4"/>
    <s v="Y"/>
    <s v="No"/>
    <n v="22"/>
    <n v="4"/>
    <n v="3"/>
    <n v="80"/>
    <n v="0"/>
    <n v="12"/>
    <n v="2"/>
    <n v="4"/>
    <n v="8"/>
    <n v="3"/>
    <n v="0"/>
    <n v="7"/>
  </r>
  <r>
    <s v="30 - 40"/>
    <n v="0"/>
    <s v="Travel_Rarely"/>
    <n v="120"/>
    <s v="R &amp; D"/>
    <n v="6"/>
    <n v="5"/>
    <s v="Life Sciences"/>
    <s v="Life Sciences"/>
    <x v="0"/>
    <n v="1"/>
    <n v="231"/>
    <n v="3"/>
    <s v="M"/>
    <n v="43"/>
    <n v="3"/>
    <n v="1"/>
    <s v="Research Scientist"/>
    <n v="3"/>
    <s v="Single"/>
    <n v="3038"/>
    <n v="12430"/>
    <n v="3"/>
    <s v="Y"/>
    <s v="No"/>
    <n v="20"/>
    <n v="4"/>
    <n v="1"/>
    <n v="80"/>
    <n v="0"/>
    <n v="8"/>
    <n v="2"/>
    <n v="3"/>
    <n v="5"/>
    <n v="4"/>
    <n v="1"/>
    <n v="4"/>
  </r>
  <r>
    <s v="Below 30"/>
    <n v="0"/>
    <s v="Travel_Rarely"/>
    <n v="1157"/>
    <s v="R &amp; D"/>
    <n v="17"/>
    <n v="3"/>
    <s v="Technical Degree"/>
    <s v="Tech Degree"/>
    <x v="4"/>
    <n v="1"/>
    <n v="233"/>
    <n v="3"/>
    <s v="M"/>
    <n v="51"/>
    <n v="3"/>
    <n v="1"/>
    <s v="Research Scientist"/>
    <n v="2"/>
    <s v="Married"/>
    <n v="3058"/>
    <n v="13364"/>
    <n v="0"/>
    <s v="Y"/>
    <s v="Yes"/>
    <n v="16"/>
    <n v="3"/>
    <n v="4"/>
    <n v="80"/>
    <n v="1"/>
    <n v="6"/>
    <n v="3"/>
    <n v="2"/>
    <n v="5"/>
    <n v="2"/>
    <n v="1"/>
    <n v="1"/>
  </r>
  <r>
    <s v="Below 30"/>
    <n v="1"/>
    <s v="Travel_Frequently"/>
    <n v="602"/>
    <s v="Sales"/>
    <n v="1"/>
    <n v="1"/>
    <s v="Technical Degree"/>
    <s v="Tech Degree"/>
    <x v="4"/>
    <n v="1"/>
    <n v="235"/>
    <n v="3"/>
    <s v="F"/>
    <n v="100"/>
    <n v="1"/>
    <n v="1"/>
    <s v="Sales Representative"/>
    <n v="1"/>
    <s v="Single"/>
    <n v="2325"/>
    <n v="20989"/>
    <n v="0"/>
    <s v="Y"/>
    <s v="No"/>
    <n v="21"/>
    <n v="4"/>
    <n v="1"/>
    <n v="80"/>
    <n v="0"/>
    <n v="1"/>
    <n v="5"/>
    <n v="4"/>
    <n v="0"/>
    <n v="0"/>
    <n v="0"/>
    <n v="0"/>
  </r>
  <r>
    <s v="30 - 40"/>
    <n v="0"/>
    <s v="Travel_Frequently"/>
    <n v="1480"/>
    <s v="R &amp; D"/>
    <n v="3"/>
    <n v="2"/>
    <s v="Medical"/>
    <s v="Medical"/>
    <x v="2"/>
    <n v="1"/>
    <n v="238"/>
    <n v="4"/>
    <s v="M"/>
    <n v="30"/>
    <n v="3"/>
    <n v="1"/>
    <s v="Laboratory Technician"/>
    <n v="2"/>
    <s v="Single"/>
    <n v="2088"/>
    <n v="15062"/>
    <n v="4"/>
    <s v="Y"/>
    <s v="No"/>
    <n v="12"/>
    <n v="3"/>
    <n v="3"/>
    <n v="80"/>
    <n v="0"/>
    <n v="13"/>
    <n v="3"/>
    <n v="2"/>
    <n v="8"/>
    <n v="7"/>
    <n v="7"/>
    <n v="2"/>
  </r>
  <r>
    <s v="30 - 40"/>
    <n v="0"/>
    <s v="Non-Travel"/>
    <n v="111"/>
    <s v="R &amp; D"/>
    <n v="9"/>
    <n v="3"/>
    <s v="Medical"/>
    <s v="Medical"/>
    <x v="2"/>
    <n v="1"/>
    <n v="239"/>
    <n v="3"/>
    <s v="M"/>
    <n v="66"/>
    <n v="3"/>
    <n v="2"/>
    <s v="Laboratory Technician"/>
    <n v="1"/>
    <s v="Divorced"/>
    <n v="3072"/>
    <n v="11012"/>
    <n v="1"/>
    <s v="Y"/>
    <s v="No"/>
    <n v="11"/>
    <n v="3"/>
    <n v="3"/>
    <n v="80"/>
    <n v="2"/>
    <n v="12"/>
    <n v="4"/>
    <n v="3"/>
    <n v="12"/>
    <n v="9"/>
    <n v="6"/>
    <n v="10"/>
  </r>
  <r>
    <s v="40 - 50"/>
    <n v="0"/>
    <s v="Travel_Rarely"/>
    <n v="1268"/>
    <s v="Sales"/>
    <n v="4"/>
    <n v="2"/>
    <s v="Life Sciences"/>
    <s v="Life Sciences"/>
    <x v="0"/>
    <n v="1"/>
    <n v="240"/>
    <n v="3"/>
    <s v="F"/>
    <n v="30"/>
    <n v="3"/>
    <n v="2"/>
    <s v="Sales Executive"/>
    <n v="1"/>
    <s v="Divorced"/>
    <n v="5006"/>
    <n v="6319"/>
    <n v="4"/>
    <s v="Y"/>
    <s v="Yes"/>
    <n v="11"/>
    <n v="3"/>
    <n v="1"/>
    <n v="80"/>
    <n v="1"/>
    <n v="9"/>
    <n v="3"/>
    <n v="4"/>
    <n v="5"/>
    <n v="4"/>
    <n v="0"/>
    <n v="3"/>
  </r>
  <r>
    <s v="51 - 60"/>
    <n v="0"/>
    <s v="Travel_Rarely"/>
    <n v="713"/>
    <s v="R &amp; D"/>
    <n v="8"/>
    <n v="3"/>
    <s v="Life Sciences"/>
    <s v="Life Sciences"/>
    <x v="0"/>
    <n v="1"/>
    <n v="241"/>
    <n v="3"/>
    <s v="F"/>
    <n v="67"/>
    <n v="3"/>
    <n v="1"/>
    <s v="Research Scientist"/>
    <n v="1"/>
    <s v="Divorced"/>
    <n v="4257"/>
    <n v="13939"/>
    <n v="4"/>
    <s v="Y"/>
    <s v="Yes"/>
    <n v="18"/>
    <n v="3"/>
    <n v="3"/>
    <n v="80"/>
    <n v="1"/>
    <n v="19"/>
    <n v="3"/>
    <n v="3"/>
    <n v="2"/>
    <n v="2"/>
    <n v="2"/>
    <n v="2"/>
  </r>
  <r>
    <s v="30 - 40"/>
    <n v="0"/>
    <s v="Travel_Rarely"/>
    <n v="134"/>
    <s v="R &amp; D"/>
    <n v="2"/>
    <n v="3"/>
    <s v="Life Sciences"/>
    <s v="Life Sciences"/>
    <x v="0"/>
    <n v="1"/>
    <n v="242"/>
    <n v="3"/>
    <s v="M"/>
    <n v="90"/>
    <n v="3"/>
    <n v="1"/>
    <s v="Research Scientist"/>
    <n v="4"/>
    <s v="Single"/>
    <n v="2500"/>
    <n v="10515"/>
    <n v="0"/>
    <s v="Y"/>
    <s v="No"/>
    <n v="14"/>
    <n v="3"/>
    <n v="1"/>
    <n v="80"/>
    <n v="0"/>
    <n v="4"/>
    <n v="2"/>
    <n v="4"/>
    <n v="3"/>
    <n v="1"/>
    <n v="0"/>
    <n v="2"/>
  </r>
  <r>
    <s v="Below 30"/>
    <n v="1"/>
    <s v="Travel_Rarely"/>
    <n v="303"/>
    <s v="R &amp; D"/>
    <n v="2"/>
    <n v="3"/>
    <s v="Life Sciences"/>
    <s v="Life Sciences"/>
    <x v="0"/>
    <n v="1"/>
    <n v="243"/>
    <n v="2"/>
    <s v="M"/>
    <n v="47"/>
    <n v="2"/>
    <n v="1"/>
    <s v="Laboratory Technician"/>
    <n v="4"/>
    <s v="Single"/>
    <n v="1102"/>
    <n v="9241"/>
    <n v="1"/>
    <s v="Y"/>
    <s v="No"/>
    <n v="22"/>
    <n v="4"/>
    <n v="3"/>
    <n v="80"/>
    <n v="0"/>
    <n v="1"/>
    <n v="3"/>
    <n v="2"/>
    <n v="1"/>
    <n v="0"/>
    <n v="1"/>
    <n v="0"/>
  </r>
  <r>
    <s v="40 - 50"/>
    <n v="0"/>
    <s v="Travel_Rarely"/>
    <n v="526"/>
    <s v="Sales"/>
    <n v="1"/>
    <n v="2"/>
    <s v="Marketing"/>
    <s v="Marketing"/>
    <x v="3"/>
    <n v="1"/>
    <n v="244"/>
    <n v="2"/>
    <s v="F"/>
    <n v="92"/>
    <n v="3"/>
    <n v="3"/>
    <s v="Sales Executive"/>
    <n v="1"/>
    <s v="Divorced"/>
    <n v="10453"/>
    <n v="2137"/>
    <n v="1"/>
    <s v="Y"/>
    <s v="No"/>
    <n v="25"/>
    <n v="4"/>
    <n v="3"/>
    <n v="80"/>
    <n v="3"/>
    <n v="24"/>
    <n v="2"/>
    <n v="3"/>
    <n v="24"/>
    <n v="13"/>
    <n v="15"/>
    <n v="7"/>
  </r>
  <r>
    <s v="30 - 40"/>
    <n v="0"/>
    <s v="Travel_Rarely"/>
    <n v="1380"/>
    <s v="R &amp; D"/>
    <n v="9"/>
    <n v="2"/>
    <s v="Life Sciences"/>
    <s v="Life Sciences"/>
    <x v="0"/>
    <n v="1"/>
    <n v="245"/>
    <n v="3"/>
    <s v="F"/>
    <n v="75"/>
    <n v="3"/>
    <n v="1"/>
    <s v="Laboratory Technician"/>
    <n v="4"/>
    <s v="Single"/>
    <n v="2288"/>
    <n v="6319"/>
    <n v="1"/>
    <s v="Y"/>
    <s v="No"/>
    <n v="12"/>
    <n v="3"/>
    <n v="3"/>
    <n v="80"/>
    <n v="0"/>
    <n v="2"/>
    <n v="3"/>
    <n v="3"/>
    <n v="2"/>
    <n v="2"/>
    <n v="2"/>
    <n v="1"/>
  </r>
  <r>
    <s v="30 - 40"/>
    <n v="0"/>
    <s v="Travel_Rarely"/>
    <n v="140"/>
    <s v="R &amp; D"/>
    <n v="12"/>
    <n v="1"/>
    <s v="Medical"/>
    <s v="Medical"/>
    <x v="2"/>
    <n v="1"/>
    <n v="246"/>
    <n v="3"/>
    <s v="F"/>
    <n v="95"/>
    <n v="3"/>
    <n v="1"/>
    <s v="Research Scientist"/>
    <n v="4"/>
    <s v="Married"/>
    <n v="3929"/>
    <n v="6984"/>
    <n v="8"/>
    <s v="Y"/>
    <s v="Yes"/>
    <n v="23"/>
    <n v="4"/>
    <n v="3"/>
    <n v="80"/>
    <n v="1"/>
    <n v="7"/>
    <n v="0"/>
    <n v="3"/>
    <n v="4"/>
    <n v="2"/>
    <n v="0"/>
    <n v="2"/>
  </r>
  <r>
    <s v="30 - 40"/>
    <n v="0"/>
    <s v="Travel_Rarely"/>
    <n v="629"/>
    <s v="R &amp; D"/>
    <n v="27"/>
    <n v="2"/>
    <s v="Medical"/>
    <s v="Medical"/>
    <x v="2"/>
    <n v="1"/>
    <n v="247"/>
    <n v="4"/>
    <s v="F"/>
    <n v="95"/>
    <n v="3"/>
    <n v="1"/>
    <s v="Research Scientist"/>
    <n v="2"/>
    <s v="Single"/>
    <n v="2311"/>
    <n v="5711"/>
    <n v="2"/>
    <s v="Y"/>
    <s v="No"/>
    <n v="15"/>
    <n v="3"/>
    <n v="4"/>
    <n v="80"/>
    <n v="0"/>
    <n v="9"/>
    <n v="3"/>
    <n v="3"/>
    <n v="3"/>
    <n v="2"/>
    <n v="1"/>
    <n v="2"/>
  </r>
  <r>
    <s v="40 - 50"/>
    <n v="1"/>
    <s v="Travel_Rarely"/>
    <n v="1356"/>
    <s v="Sales"/>
    <n v="20"/>
    <n v="2"/>
    <s v="Marketing"/>
    <s v="Marketing"/>
    <x v="3"/>
    <n v="1"/>
    <n v="248"/>
    <n v="2"/>
    <s v="F"/>
    <n v="70"/>
    <n v="3"/>
    <n v="1"/>
    <s v="Sales Representative"/>
    <n v="2"/>
    <s v="Single"/>
    <n v="3140"/>
    <n v="21728"/>
    <n v="1"/>
    <s v="Y"/>
    <s v="Yes"/>
    <n v="22"/>
    <n v="4"/>
    <n v="4"/>
    <n v="80"/>
    <n v="0"/>
    <n v="4"/>
    <n v="5"/>
    <n v="2"/>
    <n v="4"/>
    <n v="3"/>
    <n v="0"/>
    <n v="2"/>
  </r>
  <r>
    <s v="40 - 50"/>
    <n v="0"/>
    <s v="Travel_Rarely"/>
    <n v="328"/>
    <s v="R &amp; D"/>
    <n v="1"/>
    <n v="3"/>
    <s v="Medical"/>
    <s v="Medical"/>
    <x v="2"/>
    <n v="1"/>
    <n v="249"/>
    <n v="3"/>
    <s v="M"/>
    <n v="86"/>
    <n v="2"/>
    <n v="1"/>
    <s v="Laboratory Technician"/>
    <n v="3"/>
    <s v="Married"/>
    <n v="3690"/>
    <n v="3425"/>
    <n v="2"/>
    <s v="Y"/>
    <s v="No"/>
    <n v="15"/>
    <n v="3"/>
    <n v="4"/>
    <n v="80"/>
    <n v="1"/>
    <n v="5"/>
    <n v="2"/>
    <n v="2"/>
    <n v="3"/>
    <n v="2"/>
    <n v="0"/>
    <n v="2"/>
  </r>
  <r>
    <s v="51 - 60"/>
    <n v="0"/>
    <s v="Travel_Rarely"/>
    <n v="1084"/>
    <s v="R &amp; D"/>
    <n v="13"/>
    <n v="2"/>
    <s v="Medical"/>
    <s v="Medical"/>
    <x v="2"/>
    <n v="1"/>
    <n v="250"/>
    <n v="4"/>
    <s v="F"/>
    <n v="57"/>
    <n v="4"/>
    <n v="2"/>
    <s v="Manufacturing Director"/>
    <n v="1"/>
    <s v="Divorced"/>
    <n v="4450"/>
    <n v="26250"/>
    <n v="1"/>
    <s v="Y"/>
    <s v="No"/>
    <n v="11"/>
    <n v="3"/>
    <n v="3"/>
    <n v="80"/>
    <n v="2"/>
    <n v="5"/>
    <n v="3"/>
    <n v="3"/>
    <n v="4"/>
    <n v="2"/>
    <n v="1"/>
    <n v="3"/>
  </r>
  <r>
    <s v="30 - 40"/>
    <n v="0"/>
    <s v="Travel_Rarely"/>
    <n v="931"/>
    <s v="R &amp; D"/>
    <n v="14"/>
    <n v="3"/>
    <s v="Medical"/>
    <s v="Medical"/>
    <x v="2"/>
    <n v="1"/>
    <n v="252"/>
    <n v="4"/>
    <s v="F"/>
    <n v="72"/>
    <n v="3"/>
    <n v="1"/>
    <s v="Research Scientist"/>
    <n v="2"/>
    <s v="Married"/>
    <n v="2756"/>
    <n v="4673"/>
    <n v="1"/>
    <s v="Y"/>
    <s v="No"/>
    <n v="13"/>
    <n v="3"/>
    <n v="4"/>
    <n v="80"/>
    <n v="1"/>
    <n v="8"/>
    <n v="5"/>
    <n v="3"/>
    <n v="8"/>
    <n v="7"/>
    <n v="1"/>
    <n v="6"/>
  </r>
  <r>
    <s v="30 - 40"/>
    <n v="0"/>
    <s v="Travel_Rarely"/>
    <n v="989"/>
    <s v="R &amp; D"/>
    <n v="4"/>
    <n v="1"/>
    <s v="Medical"/>
    <s v="Medical"/>
    <x v="2"/>
    <n v="1"/>
    <n v="253"/>
    <n v="4"/>
    <s v="F"/>
    <n v="46"/>
    <n v="3"/>
    <n v="5"/>
    <s v="Manager"/>
    <n v="3"/>
    <s v="Married"/>
    <n v="19033"/>
    <n v="6499"/>
    <n v="1"/>
    <s v="Y"/>
    <s v="No"/>
    <n v="14"/>
    <n v="3"/>
    <n v="2"/>
    <n v="80"/>
    <n v="1"/>
    <n v="21"/>
    <n v="2"/>
    <n v="3"/>
    <n v="20"/>
    <n v="8"/>
    <n v="9"/>
    <n v="9"/>
  </r>
  <r>
    <s v="51 - 60"/>
    <n v="0"/>
    <s v="Travel_Rarely"/>
    <n v="692"/>
    <s v="R &amp; D"/>
    <n v="14"/>
    <n v="4"/>
    <s v="Medical"/>
    <s v="Medical"/>
    <x v="2"/>
    <n v="1"/>
    <n v="254"/>
    <n v="3"/>
    <s v="M"/>
    <n v="61"/>
    <n v="4"/>
    <n v="5"/>
    <s v="Research Director"/>
    <n v="2"/>
    <s v="Single"/>
    <n v="18722"/>
    <n v="13339"/>
    <n v="8"/>
    <s v="Y"/>
    <s v="No"/>
    <n v="11"/>
    <n v="3"/>
    <n v="4"/>
    <n v="80"/>
    <n v="0"/>
    <n v="36"/>
    <n v="3"/>
    <n v="3"/>
    <n v="24"/>
    <n v="15"/>
    <n v="2"/>
    <n v="15"/>
  </r>
  <r>
    <s v="30 - 40"/>
    <n v="0"/>
    <s v="Travel_Frequently"/>
    <n v="1069"/>
    <s v="R &amp; D"/>
    <n v="2"/>
    <n v="1"/>
    <s v="Life Sciences"/>
    <s v="Life Sciences"/>
    <x v="0"/>
    <n v="1"/>
    <n v="256"/>
    <n v="4"/>
    <s v="M"/>
    <n v="45"/>
    <n v="2"/>
    <n v="2"/>
    <s v="Manufacturing Director"/>
    <n v="3"/>
    <s v="Married"/>
    <n v="9547"/>
    <n v="14074"/>
    <n v="1"/>
    <s v="Y"/>
    <s v="No"/>
    <n v="17"/>
    <n v="3"/>
    <n v="3"/>
    <n v="80"/>
    <n v="0"/>
    <n v="10"/>
    <n v="2"/>
    <n v="2"/>
    <n v="10"/>
    <n v="9"/>
    <n v="1"/>
    <n v="9"/>
  </r>
  <r>
    <s v="51 - 60"/>
    <n v="0"/>
    <s v="Travel_Rarely"/>
    <n v="313"/>
    <s v="R &amp; D"/>
    <n v="3"/>
    <n v="3"/>
    <s v="Medical"/>
    <s v="Medical"/>
    <x v="2"/>
    <n v="1"/>
    <n v="258"/>
    <n v="4"/>
    <s v="F"/>
    <n v="98"/>
    <n v="3"/>
    <n v="4"/>
    <s v="Healthcare Representative"/>
    <n v="2"/>
    <s v="Single"/>
    <n v="13734"/>
    <n v="7192"/>
    <n v="3"/>
    <s v="Y"/>
    <s v="No"/>
    <n v="18"/>
    <n v="3"/>
    <n v="3"/>
    <n v="80"/>
    <n v="0"/>
    <n v="21"/>
    <n v="6"/>
    <n v="3"/>
    <n v="7"/>
    <n v="7"/>
    <n v="1"/>
    <n v="0"/>
  </r>
  <r>
    <s v="51 - 60"/>
    <n v="0"/>
    <s v="Travel_Rarely"/>
    <n v="699"/>
    <s v="R &amp; D"/>
    <n v="1"/>
    <n v="4"/>
    <s v="Life Sciences"/>
    <s v="Life Sciences"/>
    <x v="0"/>
    <n v="1"/>
    <n v="259"/>
    <n v="3"/>
    <s v="M"/>
    <n v="65"/>
    <n v="2"/>
    <n v="5"/>
    <s v="Manager"/>
    <n v="3"/>
    <s v="Married"/>
    <n v="19999"/>
    <n v="5678"/>
    <n v="0"/>
    <s v="Y"/>
    <s v="No"/>
    <n v="14"/>
    <n v="3"/>
    <n v="1"/>
    <n v="80"/>
    <n v="1"/>
    <n v="34"/>
    <n v="5"/>
    <n v="3"/>
    <n v="33"/>
    <n v="18"/>
    <n v="11"/>
    <n v="9"/>
  </r>
  <r>
    <s v="Below 30"/>
    <n v="0"/>
    <s v="Travel_Rarely"/>
    <n v="894"/>
    <s v="R &amp; D"/>
    <n v="9"/>
    <n v="3"/>
    <s v="Medical"/>
    <s v="Medical"/>
    <x v="2"/>
    <n v="1"/>
    <n v="260"/>
    <n v="4"/>
    <s v="F"/>
    <n v="99"/>
    <n v="3"/>
    <n v="1"/>
    <s v="Research Scientist"/>
    <n v="2"/>
    <s v="Single"/>
    <n v="2279"/>
    <n v="11781"/>
    <n v="1"/>
    <s v="Y"/>
    <s v="No"/>
    <n v="16"/>
    <n v="3"/>
    <n v="4"/>
    <n v="80"/>
    <n v="0"/>
    <n v="7"/>
    <n v="2"/>
    <n v="2"/>
    <n v="7"/>
    <n v="7"/>
    <n v="0"/>
    <n v="3"/>
  </r>
  <r>
    <s v="30 - 40"/>
    <n v="1"/>
    <s v="Travel_Rarely"/>
    <n v="556"/>
    <s v="R &amp; D"/>
    <n v="23"/>
    <n v="2"/>
    <s v="Life Sciences"/>
    <s v="Life Sciences"/>
    <x v="0"/>
    <n v="1"/>
    <n v="261"/>
    <n v="2"/>
    <s v="M"/>
    <n v="50"/>
    <n v="2"/>
    <n v="2"/>
    <s v="Manufacturing Director"/>
    <n v="3"/>
    <s v="Married"/>
    <n v="5916"/>
    <n v="15497"/>
    <n v="3"/>
    <s v="Y"/>
    <s v="Yes"/>
    <n v="13"/>
    <n v="3"/>
    <n v="1"/>
    <n v="80"/>
    <n v="0"/>
    <n v="8"/>
    <n v="1"/>
    <n v="3"/>
    <n v="1"/>
    <n v="0"/>
    <n v="0"/>
    <n v="1"/>
  </r>
  <r>
    <s v="40 - 50"/>
    <n v="0"/>
    <s v="Non-Travel"/>
    <n v="1344"/>
    <s v="R &amp; D"/>
    <n v="7"/>
    <n v="3"/>
    <s v="Medical"/>
    <s v="Medical"/>
    <x v="2"/>
    <n v="1"/>
    <n v="262"/>
    <n v="4"/>
    <s v="M"/>
    <n v="37"/>
    <n v="4"/>
    <n v="1"/>
    <s v="Research Scientist"/>
    <n v="4"/>
    <s v="Divorced"/>
    <n v="2089"/>
    <n v="5228"/>
    <n v="4"/>
    <s v="Y"/>
    <s v="No"/>
    <n v="14"/>
    <n v="3"/>
    <n v="4"/>
    <n v="80"/>
    <n v="3"/>
    <n v="7"/>
    <n v="3"/>
    <n v="4"/>
    <n v="5"/>
    <n v="4"/>
    <n v="2"/>
    <n v="2"/>
  </r>
  <r>
    <s v="40 - 50"/>
    <n v="0"/>
    <s v="Non-Travel"/>
    <n v="1195"/>
    <s v="R &amp; D"/>
    <n v="2"/>
    <n v="2"/>
    <s v="Medical"/>
    <s v="Medical"/>
    <x v="2"/>
    <n v="1"/>
    <n v="264"/>
    <n v="1"/>
    <s v="M"/>
    <n v="65"/>
    <n v="2"/>
    <n v="4"/>
    <s v="Manager"/>
    <n v="4"/>
    <s v="Married"/>
    <n v="16792"/>
    <n v="20462"/>
    <n v="9"/>
    <s v="Y"/>
    <s v="No"/>
    <n v="23"/>
    <n v="4"/>
    <n v="4"/>
    <n v="80"/>
    <n v="1"/>
    <n v="22"/>
    <n v="1"/>
    <n v="3"/>
    <n v="20"/>
    <n v="8"/>
    <n v="11"/>
    <n v="8"/>
  </r>
  <r>
    <s v="30 - 40"/>
    <n v="0"/>
    <s v="Travel_Rarely"/>
    <n v="290"/>
    <s v="R &amp; D"/>
    <n v="21"/>
    <n v="3"/>
    <s v="Life Sciences"/>
    <s v="Life Sciences"/>
    <x v="0"/>
    <n v="1"/>
    <n v="267"/>
    <n v="2"/>
    <s v="M"/>
    <n v="65"/>
    <n v="4"/>
    <n v="1"/>
    <s v="Research Scientist"/>
    <n v="1"/>
    <s v="Married"/>
    <n v="3564"/>
    <n v="22977"/>
    <n v="1"/>
    <s v="Y"/>
    <s v="Yes"/>
    <n v="12"/>
    <n v="3"/>
    <n v="1"/>
    <n v="80"/>
    <n v="1"/>
    <n v="8"/>
    <n v="3"/>
    <n v="2"/>
    <n v="8"/>
    <n v="7"/>
    <n v="1"/>
    <n v="7"/>
  </r>
  <r>
    <s v="30 - 40"/>
    <n v="0"/>
    <s v="Travel_Frequently"/>
    <n v="138"/>
    <s v="R &amp; D"/>
    <n v="2"/>
    <n v="3"/>
    <s v="Medical"/>
    <s v="Medical"/>
    <x v="2"/>
    <n v="1"/>
    <n v="269"/>
    <n v="2"/>
    <s v="F"/>
    <n v="37"/>
    <n v="3"/>
    <n v="2"/>
    <s v="Laboratory Technician"/>
    <n v="2"/>
    <s v="Single"/>
    <n v="4425"/>
    <n v="15986"/>
    <n v="5"/>
    <s v="Y"/>
    <s v="No"/>
    <n v="11"/>
    <n v="3"/>
    <n v="4"/>
    <n v="80"/>
    <n v="0"/>
    <n v="10"/>
    <n v="5"/>
    <n v="3"/>
    <n v="6"/>
    <n v="2"/>
    <n v="1"/>
    <n v="2"/>
  </r>
  <r>
    <s v="40 - 50"/>
    <n v="0"/>
    <s v="Non-Travel"/>
    <n v="926"/>
    <s v="R &amp; D"/>
    <n v="21"/>
    <n v="2"/>
    <s v="Medical"/>
    <s v="Medical"/>
    <x v="2"/>
    <n v="1"/>
    <n v="270"/>
    <n v="3"/>
    <s v="F"/>
    <n v="36"/>
    <n v="3"/>
    <n v="2"/>
    <s v="Manufacturing Director"/>
    <n v="3"/>
    <s v="Divorced"/>
    <n v="5265"/>
    <n v="16439"/>
    <n v="2"/>
    <s v="Y"/>
    <s v="No"/>
    <n v="16"/>
    <n v="3"/>
    <n v="2"/>
    <n v="80"/>
    <n v="1"/>
    <n v="11"/>
    <n v="5"/>
    <n v="3"/>
    <n v="5"/>
    <n v="3"/>
    <n v="0"/>
    <n v="2"/>
  </r>
  <r>
    <s v="30 - 40"/>
    <n v="0"/>
    <s v="Travel_Rarely"/>
    <n v="1261"/>
    <s v="R &amp; D"/>
    <n v="2"/>
    <n v="4"/>
    <s v="Life Sciences"/>
    <s v="Life Sciences"/>
    <x v="0"/>
    <n v="1"/>
    <n v="271"/>
    <n v="4"/>
    <s v="M"/>
    <n v="88"/>
    <n v="3"/>
    <n v="2"/>
    <s v="Manufacturing Director"/>
    <n v="3"/>
    <s v="Married"/>
    <n v="6553"/>
    <n v="7259"/>
    <n v="9"/>
    <s v="Y"/>
    <s v="No"/>
    <n v="14"/>
    <n v="3"/>
    <n v="2"/>
    <n v="80"/>
    <n v="0"/>
    <n v="14"/>
    <n v="3"/>
    <n v="3"/>
    <n v="1"/>
    <n v="0"/>
    <n v="0"/>
    <n v="0"/>
  </r>
  <r>
    <s v="30 - 40"/>
    <n v="0"/>
    <s v="Travel_Rarely"/>
    <n v="1084"/>
    <s v="R &amp; D"/>
    <n v="29"/>
    <n v="3"/>
    <s v="Technical Degree"/>
    <s v="Tech Degree"/>
    <x v="4"/>
    <n v="1"/>
    <n v="273"/>
    <n v="4"/>
    <s v="M"/>
    <n v="54"/>
    <n v="3"/>
    <n v="2"/>
    <s v="Manufacturing Director"/>
    <n v="4"/>
    <s v="Married"/>
    <n v="6261"/>
    <n v="4185"/>
    <n v="3"/>
    <s v="Y"/>
    <s v="No"/>
    <n v="18"/>
    <n v="3"/>
    <n v="1"/>
    <n v="80"/>
    <n v="1"/>
    <n v="9"/>
    <n v="3"/>
    <n v="1"/>
    <n v="7"/>
    <n v="7"/>
    <n v="1"/>
    <n v="7"/>
  </r>
  <r>
    <s v="Below 30"/>
    <n v="0"/>
    <s v="Travel_Frequently"/>
    <n v="472"/>
    <s v="R &amp; D"/>
    <n v="1"/>
    <n v="1"/>
    <s v="Technical Degree"/>
    <s v="Tech Degree"/>
    <x v="4"/>
    <n v="1"/>
    <n v="274"/>
    <n v="3"/>
    <s v="M"/>
    <n v="60"/>
    <n v="2"/>
    <n v="2"/>
    <s v="Manufacturing Director"/>
    <n v="1"/>
    <s v="Married"/>
    <n v="4298"/>
    <n v="9679"/>
    <n v="5"/>
    <s v="Y"/>
    <s v="No"/>
    <n v="19"/>
    <n v="3"/>
    <n v="3"/>
    <n v="80"/>
    <n v="1"/>
    <n v="6"/>
    <n v="1"/>
    <n v="3"/>
    <n v="2"/>
    <n v="2"/>
    <n v="2"/>
    <n v="0"/>
  </r>
  <r>
    <s v="40 - 50"/>
    <n v="0"/>
    <s v="Non-Travel"/>
    <n v="1002"/>
    <s v="R &amp; D"/>
    <n v="18"/>
    <n v="4"/>
    <s v="Life Sciences"/>
    <s v="Life Sciences"/>
    <x v="0"/>
    <n v="1"/>
    <n v="275"/>
    <n v="4"/>
    <s v="M"/>
    <n v="92"/>
    <n v="3"/>
    <n v="2"/>
    <s v="Manufacturing Director"/>
    <n v="4"/>
    <s v="Divorced"/>
    <n v="6804"/>
    <n v="23793"/>
    <n v="1"/>
    <s v="Y"/>
    <s v="Yes"/>
    <n v="15"/>
    <n v="3"/>
    <n v="1"/>
    <n v="80"/>
    <n v="2"/>
    <n v="7"/>
    <n v="0"/>
    <n v="3"/>
    <n v="7"/>
    <n v="7"/>
    <n v="1"/>
    <n v="7"/>
  </r>
  <r>
    <s v="30 - 40"/>
    <n v="0"/>
    <s v="Travel_Frequently"/>
    <n v="878"/>
    <s v="R &amp; D"/>
    <n v="10"/>
    <n v="4"/>
    <s v="Medical"/>
    <s v="Medical"/>
    <x v="2"/>
    <n v="1"/>
    <n v="277"/>
    <n v="4"/>
    <s v="M"/>
    <n v="43"/>
    <n v="3"/>
    <n v="1"/>
    <s v="Research Scientist"/>
    <n v="3"/>
    <s v="Divorced"/>
    <n v="3815"/>
    <n v="5972"/>
    <n v="1"/>
    <s v="Y"/>
    <s v="Yes"/>
    <n v="17"/>
    <n v="3"/>
    <n v="4"/>
    <n v="80"/>
    <n v="1"/>
    <n v="5"/>
    <n v="4"/>
    <n v="4"/>
    <n v="5"/>
    <n v="3"/>
    <n v="2"/>
    <n v="0"/>
  </r>
  <r>
    <s v="30 - 40"/>
    <n v="0"/>
    <s v="Travel_Rarely"/>
    <n v="905"/>
    <s v="R &amp; D"/>
    <n v="19"/>
    <n v="2"/>
    <s v="Medical"/>
    <s v="Medical"/>
    <x v="2"/>
    <n v="1"/>
    <n v="281"/>
    <n v="3"/>
    <s v="M"/>
    <n v="99"/>
    <n v="3"/>
    <n v="2"/>
    <s v="Laboratory Technician"/>
    <n v="4"/>
    <s v="Married"/>
    <n v="2741"/>
    <n v="16523"/>
    <n v="8"/>
    <s v="Y"/>
    <s v="Yes"/>
    <n v="15"/>
    <n v="3"/>
    <n v="3"/>
    <n v="80"/>
    <n v="1"/>
    <n v="15"/>
    <n v="2"/>
    <n v="4"/>
    <n v="7"/>
    <n v="2"/>
    <n v="3"/>
    <n v="7"/>
  </r>
  <r>
    <s v="30 - 40"/>
    <n v="1"/>
    <s v="Travel_Rarely"/>
    <n v="1180"/>
    <s v="R &amp; D"/>
    <n v="29"/>
    <n v="1"/>
    <s v="Medical"/>
    <s v="Medical"/>
    <x v="2"/>
    <n v="1"/>
    <n v="282"/>
    <n v="2"/>
    <s v="M"/>
    <n v="70"/>
    <n v="3"/>
    <n v="2"/>
    <s v="Healthcare Representative"/>
    <n v="1"/>
    <s v="Married"/>
    <n v="6673"/>
    <n v="11354"/>
    <n v="7"/>
    <s v="Y"/>
    <s v="Yes"/>
    <n v="19"/>
    <n v="3"/>
    <n v="2"/>
    <n v="80"/>
    <n v="0"/>
    <n v="17"/>
    <n v="2"/>
    <n v="3"/>
    <n v="1"/>
    <n v="0"/>
    <n v="0"/>
    <n v="0"/>
  </r>
  <r>
    <s v="Below 30"/>
    <n v="1"/>
    <s v="Travel_Rarely"/>
    <n v="121"/>
    <s v="Sales"/>
    <n v="27"/>
    <n v="3"/>
    <s v="Marketing"/>
    <s v="Marketing"/>
    <x v="3"/>
    <n v="1"/>
    <n v="283"/>
    <n v="2"/>
    <s v="F"/>
    <n v="35"/>
    <n v="3"/>
    <n v="3"/>
    <s v="Sales Executive"/>
    <n v="4"/>
    <s v="Married"/>
    <n v="7639"/>
    <n v="24525"/>
    <n v="1"/>
    <s v="Y"/>
    <s v="No"/>
    <n v="22"/>
    <n v="4"/>
    <n v="4"/>
    <n v="80"/>
    <n v="3"/>
    <n v="10"/>
    <n v="3"/>
    <n v="2"/>
    <n v="10"/>
    <n v="4"/>
    <n v="1"/>
    <n v="9"/>
  </r>
  <r>
    <s v="Below 30"/>
    <n v="0"/>
    <s v="Travel_Rarely"/>
    <n v="1136"/>
    <s v="R &amp; D"/>
    <n v="5"/>
    <n v="3"/>
    <s v="Life Sciences"/>
    <s v="Life Sciences"/>
    <x v="0"/>
    <n v="1"/>
    <n v="284"/>
    <n v="4"/>
    <s v="M"/>
    <n v="60"/>
    <n v="4"/>
    <n v="1"/>
    <s v="Research Scientist"/>
    <n v="2"/>
    <s v="Divorced"/>
    <n v="2328"/>
    <n v="12392"/>
    <n v="1"/>
    <s v="Y"/>
    <s v="Yes"/>
    <n v="16"/>
    <n v="3"/>
    <n v="1"/>
    <n v="80"/>
    <n v="1"/>
    <n v="4"/>
    <n v="2"/>
    <n v="2"/>
    <n v="4"/>
    <n v="2"/>
    <n v="2"/>
    <n v="2"/>
  </r>
  <r>
    <s v="30 - 40"/>
    <n v="0"/>
    <s v="Travel_Frequently"/>
    <n v="635"/>
    <s v="R &amp; D"/>
    <n v="18"/>
    <n v="1"/>
    <s v="Medical"/>
    <s v="Medical"/>
    <x v="2"/>
    <n v="1"/>
    <n v="286"/>
    <n v="2"/>
    <s v="F"/>
    <n v="73"/>
    <n v="3"/>
    <n v="1"/>
    <s v="Laboratory Technician"/>
    <n v="4"/>
    <s v="Single"/>
    <n v="2153"/>
    <n v="7703"/>
    <n v="1"/>
    <s v="Y"/>
    <s v="No"/>
    <n v="13"/>
    <n v="3"/>
    <n v="1"/>
    <n v="80"/>
    <n v="0"/>
    <n v="8"/>
    <n v="2"/>
    <n v="3"/>
    <n v="8"/>
    <n v="1"/>
    <n v="1"/>
    <n v="7"/>
  </r>
  <r>
    <s v="30 - 40"/>
    <n v="0"/>
    <s v="Non-Travel"/>
    <n v="1151"/>
    <s v="R &amp; D"/>
    <n v="9"/>
    <n v="5"/>
    <s v="Life Sciences"/>
    <s v="Life Sciences"/>
    <x v="0"/>
    <n v="1"/>
    <n v="287"/>
    <n v="4"/>
    <s v="M"/>
    <n v="63"/>
    <n v="2"/>
    <n v="2"/>
    <s v="Healthcare Representative"/>
    <n v="4"/>
    <s v="Married"/>
    <n v="4876"/>
    <n v="14242"/>
    <n v="9"/>
    <s v="Y"/>
    <s v="No"/>
    <n v="14"/>
    <n v="3"/>
    <n v="4"/>
    <n v="80"/>
    <n v="1"/>
    <n v="5"/>
    <n v="5"/>
    <n v="1"/>
    <n v="3"/>
    <n v="2"/>
    <n v="0"/>
    <n v="2"/>
  </r>
  <r>
    <s v="40 - 50"/>
    <n v="0"/>
    <s v="Travel_Rarely"/>
    <n v="644"/>
    <s v="R &amp; D"/>
    <n v="1"/>
    <n v="4"/>
    <s v="Medical"/>
    <s v="Medical"/>
    <x v="2"/>
    <n v="1"/>
    <n v="288"/>
    <n v="4"/>
    <s v="M"/>
    <n v="97"/>
    <n v="3"/>
    <n v="3"/>
    <s v="Healthcare Representative"/>
    <n v="1"/>
    <s v="Divorced"/>
    <n v="9396"/>
    <n v="12368"/>
    <n v="7"/>
    <s v="Y"/>
    <s v="No"/>
    <n v="16"/>
    <n v="3"/>
    <n v="3"/>
    <n v="80"/>
    <n v="1"/>
    <n v="17"/>
    <n v="3"/>
    <n v="3"/>
    <n v="4"/>
    <n v="2"/>
    <n v="0"/>
    <n v="3"/>
  </r>
  <r>
    <s v="30 - 40"/>
    <n v="1"/>
    <s v="Travel_Rarely"/>
    <n v="1045"/>
    <s v="Sales"/>
    <n v="4"/>
    <n v="4"/>
    <s v="Medical"/>
    <s v="Medical"/>
    <x v="2"/>
    <n v="1"/>
    <n v="291"/>
    <n v="4"/>
    <s v="M"/>
    <n v="32"/>
    <n v="1"/>
    <n v="3"/>
    <s v="Sales Executive"/>
    <n v="4"/>
    <s v="Married"/>
    <n v="10400"/>
    <n v="25812"/>
    <n v="1"/>
    <s v="Y"/>
    <s v="No"/>
    <n v="11"/>
    <n v="3"/>
    <n v="3"/>
    <n v="80"/>
    <n v="0"/>
    <n v="14"/>
    <n v="2"/>
    <n v="2"/>
    <n v="14"/>
    <n v="8"/>
    <n v="9"/>
    <n v="8"/>
  </r>
  <r>
    <s v="30 - 40"/>
    <n v="0"/>
    <s v="Non-Travel"/>
    <n v="829"/>
    <s v="R &amp; D"/>
    <n v="1"/>
    <n v="1"/>
    <s v="Life Sciences"/>
    <s v="Life Sciences"/>
    <x v="0"/>
    <n v="1"/>
    <n v="292"/>
    <n v="3"/>
    <s v="M"/>
    <n v="88"/>
    <n v="2"/>
    <n v="3"/>
    <s v="Manufacturing Director"/>
    <n v="3"/>
    <s v="Single"/>
    <n v="8474"/>
    <n v="20925"/>
    <n v="1"/>
    <s v="Y"/>
    <s v="No"/>
    <n v="22"/>
    <n v="4"/>
    <n v="3"/>
    <n v="80"/>
    <n v="0"/>
    <n v="12"/>
    <n v="2"/>
    <n v="3"/>
    <n v="11"/>
    <n v="8"/>
    <n v="5"/>
    <n v="8"/>
  </r>
  <r>
    <s v="Below 30"/>
    <n v="0"/>
    <s v="Travel_Frequently"/>
    <n v="1242"/>
    <s v="Sales"/>
    <n v="20"/>
    <n v="3"/>
    <s v="Life Sciences"/>
    <s v="Life Sciences"/>
    <x v="0"/>
    <n v="1"/>
    <n v="293"/>
    <n v="4"/>
    <s v="F"/>
    <n v="90"/>
    <n v="3"/>
    <n v="2"/>
    <s v="Sales Executive"/>
    <n v="3"/>
    <s v="Single"/>
    <n v="9981"/>
    <n v="12916"/>
    <n v="1"/>
    <s v="Y"/>
    <s v="No"/>
    <n v="14"/>
    <n v="3"/>
    <n v="4"/>
    <n v="80"/>
    <n v="0"/>
    <n v="7"/>
    <n v="2"/>
    <n v="3"/>
    <n v="7"/>
    <n v="7"/>
    <n v="0"/>
    <n v="7"/>
  </r>
  <r>
    <s v="51 - 60"/>
    <n v="0"/>
    <s v="Travel_Rarely"/>
    <n v="1469"/>
    <s v="R &amp; D"/>
    <n v="8"/>
    <n v="4"/>
    <s v="Life Sciences"/>
    <s v="Life Sciences"/>
    <x v="0"/>
    <n v="1"/>
    <n v="296"/>
    <n v="2"/>
    <s v="M"/>
    <n v="81"/>
    <n v="2"/>
    <n v="3"/>
    <s v="Research Director"/>
    <n v="2"/>
    <s v="Married"/>
    <n v="12490"/>
    <n v="15736"/>
    <n v="5"/>
    <s v="Y"/>
    <s v="No"/>
    <n v="16"/>
    <n v="3"/>
    <n v="4"/>
    <n v="80"/>
    <n v="2"/>
    <n v="16"/>
    <n v="5"/>
    <n v="1"/>
    <n v="10"/>
    <n v="9"/>
    <n v="4"/>
    <n v="7"/>
  </r>
  <r>
    <s v="30 - 40"/>
    <n v="1"/>
    <s v="Travel_Rarely"/>
    <n v="1005"/>
    <s v="R &amp; D"/>
    <n v="3"/>
    <n v="3"/>
    <s v="Technical Degree"/>
    <s v="Tech Degree"/>
    <x v="4"/>
    <n v="1"/>
    <n v="297"/>
    <n v="4"/>
    <s v="F"/>
    <n v="88"/>
    <n v="3"/>
    <n v="1"/>
    <s v="Research Scientist"/>
    <n v="1"/>
    <s v="Single"/>
    <n v="2657"/>
    <n v="8556"/>
    <n v="5"/>
    <s v="Y"/>
    <s v="Yes"/>
    <n v="11"/>
    <n v="3"/>
    <n v="3"/>
    <n v="80"/>
    <n v="0"/>
    <n v="8"/>
    <n v="5"/>
    <n v="3"/>
    <n v="5"/>
    <n v="2"/>
    <n v="0"/>
    <n v="4"/>
  </r>
  <r>
    <s v="40 - 50"/>
    <n v="0"/>
    <s v="Travel_Rarely"/>
    <n v="896"/>
    <s v="Sales"/>
    <n v="6"/>
    <n v="3"/>
    <s v="Life Sciences"/>
    <s v="Life Sciences"/>
    <x v="0"/>
    <n v="1"/>
    <n v="298"/>
    <n v="4"/>
    <s v="F"/>
    <n v="75"/>
    <n v="3"/>
    <n v="3"/>
    <s v="Manager"/>
    <n v="4"/>
    <s v="Single"/>
    <n v="13591"/>
    <n v="14674"/>
    <n v="3"/>
    <s v="Y"/>
    <s v="Yes"/>
    <n v="18"/>
    <n v="3"/>
    <n v="3"/>
    <n v="80"/>
    <n v="0"/>
    <n v="16"/>
    <n v="3"/>
    <n v="3"/>
    <n v="1"/>
    <n v="0"/>
    <n v="0"/>
    <n v="0"/>
  </r>
  <r>
    <s v="30 - 40"/>
    <n v="1"/>
    <s v="Travel_Frequently"/>
    <n v="334"/>
    <s v="Sales"/>
    <n v="26"/>
    <n v="4"/>
    <s v="Marketing"/>
    <s v="Marketing"/>
    <x v="3"/>
    <n v="1"/>
    <n v="299"/>
    <n v="3"/>
    <s v="F"/>
    <n v="52"/>
    <n v="2"/>
    <n v="2"/>
    <s v="Sales Executive"/>
    <n v="1"/>
    <s v="Single"/>
    <n v="6696"/>
    <n v="22967"/>
    <n v="5"/>
    <s v="Y"/>
    <s v="No"/>
    <n v="15"/>
    <n v="3"/>
    <n v="3"/>
    <n v="80"/>
    <n v="0"/>
    <n v="9"/>
    <n v="5"/>
    <n v="2"/>
    <n v="6"/>
    <n v="3"/>
    <n v="0"/>
    <n v="1"/>
  </r>
  <r>
    <s v="Below 30"/>
    <n v="1"/>
    <s v="Travel_Rarely"/>
    <n v="992"/>
    <s v="R &amp; D"/>
    <n v="1"/>
    <n v="3"/>
    <s v="Technical Degree"/>
    <s v="Tech Degree"/>
    <x v="4"/>
    <n v="1"/>
    <n v="300"/>
    <n v="3"/>
    <s v="M"/>
    <n v="85"/>
    <n v="3"/>
    <n v="1"/>
    <s v="Research Scientist"/>
    <n v="3"/>
    <s v="Single"/>
    <n v="2058"/>
    <n v="19757"/>
    <n v="0"/>
    <s v="Y"/>
    <s v="No"/>
    <n v="14"/>
    <n v="3"/>
    <n v="4"/>
    <n v="80"/>
    <n v="0"/>
    <n v="7"/>
    <n v="1"/>
    <n v="2"/>
    <n v="6"/>
    <n v="2"/>
    <n v="1"/>
    <n v="5"/>
  </r>
  <r>
    <s v="40 - 50"/>
    <n v="0"/>
    <s v="Non-Travel"/>
    <n v="1052"/>
    <s v="Sales"/>
    <n v="6"/>
    <n v="3"/>
    <s v="Medical"/>
    <s v="Medical"/>
    <x v="2"/>
    <n v="1"/>
    <n v="302"/>
    <n v="4"/>
    <s v="F"/>
    <n v="57"/>
    <n v="2"/>
    <n v="3"/>
    <s v="Sales Executive"/>
    <n v="4"/>
    <s v="Single"/>
    <n v="8865"/>
    <n v="16840"/>
    <n v="6"/>
    <s v="Y"/>
    <s v="No"/>
    <n v="12"/>
    <n v="3"/>
    <n v="4"/>
    <n v="80"/>
    <n v="0"/>
    <n v="23"/>
    <n v="2"/>
    <n v="3"/>
    <n v="19"/>
    <n v="7"/>
    <n v="12"/>
    <n v="8"/>
  </r>
  <r>
    <s v="51 - 60"/>
    <n v="0"/>
    <s v="Travel_Rarely"/>
    <n v="1147"/>
    <s v="Sales"/>
    <n v="3"/>
    <n v="3"/>
    <s v="Marketing"/>
    <s v="Marketing"/>
    <x v="3"/>
    <n v="1"/>
    <n v="303"/>
    <n v="4"/>
    <s v="F"/>
    <n v="52"/>
    <n v="3"/>
    <n v="2"/>
    <s v="Sales Executive"/>
    <n v="1"/>
    <s v="Married"/>
    <n v="5940"/>
    <n v="17011"/>
    <n v="2"/>
    <s v="Y"/>
    <s v="No"/>
    <n v="14"/>
    <n v="3"/>
    <n v="4"/>
    <n v="80"/>
    <n v="1"/>
    <n v="16"/>
    <n v="4"/>
    <n v="3"/>
    <n v="6"/>
    <n v="2"/>
    <n v="0"/>
    <n v="5"/>
  </r>
  <r>
    <s v="30 - 40"/>
    <n v="0"/>
    <s v="Travel_Rarely"/>
    <n v="1396"/>
    <s v="R &amp; D"/>
    <n v="5"/>
    <n v="2"/>
    <s v="Life Sciences"/>
    <s v="Life Sciences"/>
    <x v="0"/>
    <n v="1"/>
    <n v="304"/>
    <n v="4"/>
    <s v="M"/>
    <n v="62"/>
    <n v="3"/>
    <n v="2"/>
    <s v="Laboratory Technician"/>
    <n v="2"/>
    <s v="Single"/>
    <n v="5914"/>
    <n v="9945"/>
    <n v="8"/>
    <s v="Y"/>
    <s v="No"/>
    <n v="16"/>
    <n v="3"/>
    <n v="4"/>
    <n v="80"/>
    <n v="0"/>
    <n v="16"/>
    <n v="3"/>
    <n v="4"/>
    <n v="13"/>
    <n v="11"/>
    <n v="3"/>
    <n v="7"/>
  </r>
  <r>
    <s v="30 - 40"/>
    <n v="0"/>
    <s v="Travel_Rarely"/>
    <n v="147"/>
    <s v="R &amp; D"/>
    <n v="4"/>
    <n v="4"/>
    <s v="Medical"/>
    <s v="Medical"/>
    <x v="2"/>
    <n v="1"/>
    <n v="305"/>
    <n v="3"/>
    <s v="F"/>
    <n v="47"/>
    <n v="2"/>
    <n v="1"/>
    <s v="Research Scientist"/>
    <n v="2"/>
    <s v="Married"/>
    <n v="2622"/>
    <n v="13248"/>
    <n v="6"/>
    <s v="Y"/>
    <s v="No"/>
    <n v="21"/>
    <n v="4"/>
    <n v="4"/>
    <n v="80"/>
    <n v="0"/>
    <n v="7"/>
    <n v="3"/>
    <n v="3"/>
    <n v="3"/>
    <n v="2"/>
    <n v="1"/>
    <n v="1"/>
  </r>
  <r>
    <s v="30 - 40"/>
    <n v="0"/>
    <s v="Travel_Frequently"/>
    <n v="663"/>
    <s v="R &amp; D"/>
    <n v="11"/>
    <n v="3"/>
    <s v="Other"/>
    <s v="Other"/>
    <x v="1"/>
    <n v="1"/>
    <n v="306"/>
    <n v="2"/>
    <s v="M"/>
    <n v="47"/>
    <n v="3"/>
    <n v="3"/>
    <s v="Research Director"/>
    <n v="4"/>
    <s v="Divorced"/>
    <n v="12185"/>
    <n v="10056"/>
    <n v="1"/>
    <s v="Y"/>
    <s v="Yes"/>
    <n v="14"/>
    <n v="3"/>
    <n v="3"/>
    <n v="80"/>
    <n v="3"/>
    <n v="10"/>
    <n v="1"/>
    <n v="3"/>
    <n v="10"/>
    <n v="8"/>
    <n v="0"/>
    <n v="7"/>
  </r>
  <r>
    <s v="30 - 40"/>
    <n v="0"/>
    <s v="Travel_Rarely"/>
    <n v="119"/>
    <s v="Sales"/>
    <n v="3"/>
    <n v="3"/>
    <s v="Life Sciences"/>
    <s v="Life Sciences"/>
    <x v="0"/>
    <n v="1"/>
    <n v="307"/>
    <n v="1"/>
    <s v="M"/>
    <n v="76"/>
    <n v="3"/>
    <n v="3"/>
    <s v="Sales Executive"/>
    <n v="3"/>
    <s v="Divorced"/>
    <n v="10609"/>
    <n v="9647"/>
    <n v="0"/>
    <s v="Y"/>
    <s v="No"/>
    <n v="12"/>
    <n v="3"/>
    <n v="3"/>
    <n v="80"/>
    <n v="2"/>
    <n v="17"/>
    <n v="6"/>
    <n v="2"/>
    <n v="16"/>
    <n v="10"/>
    <n v="5"/>
    <n v="13"/>
  </r>
  <r>
    <s v="30 - 40"/>
    <n v="0"/>
    <s v="Non-Travel"/>
    <n v="979"/>
    <s v="R &amp; D"/>
    <n v="1"/>
    <n v="4"/>
    <s v="Medical"/>
    <s v="Medical"/>
    <x v="2"/>
    <n v="1"/>
    <n v="308"/>
    <n v="3"/>
    <s v="M"/>
    <n v="90"/>
    <n v="1"/>
    <n v="2"/>
    <s v="Manufacturing Director"/>
    <n v="3"/>
    <s v="Married"/>
    <n v="4345"/>
    <n v="4381"/>
    <n v="0"/>
    <s v="Y"/>
    <s v="No"/>
    <n v="12"/>
    <n v="3"/>
    <n v="4"/>
    <n v="80"/>
    <n v="1"/>
    <n v="6"/>
    <n v="2"/>
    <n v="3"/>
    <n v="5"/>
    <n v="4"/>
    <n v="1"/>
    <n v="4"/>
  </r>
  <r>
    <s v="51 - 60"/>
    <n v="0"/>
    <s v="Travel_Rarely"/>
    <n v="142"/>
    <s v="R &amp; D"/>
    <n v="3"/>
    <n v="3"/>
    <s v="Life Sciences"/>
    <s v="Life Sciences"/>
    <x v="0"/>
    <n v="1"/>
    <n v="309"/>
    <n v="3"/>
    <s v="M"/>
    <n v="70"/>
    <n v="2"/>
    <n v="1"/>
    <s v="Research Scientist"/>
    <n v="4"/>
    <s v="Married"/>
    <n v="2177"/>
    <n v="8456"/>
    <n v="3"/>
    <s v="Y"/>
    <s v="No"/>
    <n v="17"/>
    <n v="3"/>
    <n v="1"/>
    <n v="80"/>
    <n v="1"/>
    <n v="7"/>
    <n v="6"/>
    <n v="3"/>
    <n v="1"/>
    <n v="0"/>
    <n v="0"/>
    <n v="0"/>
  </r>
  <r>
    <s v="30 - 40"/>
    <n v="0"/>
    <s v="Travel_Frequently"/>
    <n v="319"/>
    <s v="Sales"/>
    <n v="4"/>
    <n v="4"/>
    <s v="Marketing"/>
    <s v="Marketing"/>
    <x v="3"/>
    <n v="1"/>
    <n v="311"/>
    <n v="1"/>
    <s v="M"/>
    <n v="41"/>
    <n v="3"/>
    <n v="1"/>
    <s v="Sales Representative"/>
    <n v="4"/>
    <s v="Divorced"/>
    <n v="2793"/>
    <n v="2539"/>
    <n v="4"/>
    <s v="Y"/>
    <s v="No"/>
    <n v="17"/>
    <n v="3"/>
    <n v="3"/>
    <n v="80"/>
    <n v="1"/>
    <n v="13"/>
    <n v="2"/>
    <n v="3"/>
    <n v="9"/>
    <n v="8"/>
    <n v="5"/>
    <n v="8"/>
  </r>
  <r>
    <s v="Below 30"/>
    <n v="0"/>
    <s v="Travel_Frequently"/>
    <n v="1413"/>
    <s v="Sales"/>
    <n v="1"/>
    <n v="1"/>
    <s v="Medical"/>
    <s v="Medical"/>
    <x v="2"/>
    <n v="1"/>
    <n v="312"/>
    <n v="2"/>
    <s v="F"/>
    <n v="42"/>
    <n v="3"/>
    <n v="3"/>
    <s v="Sales Executive"/>
    <n v="4"/>
    <s v="Married"/>
    <n v="7918"/>
    <n v="6599"/>
    <n v="1"/>
    <s v="Y"/>
    <s v="No"/>
    <n v="14"/>
    <n v="3"/>
    <n v="4"/>
    <n v="80"/>
    <n v="1"/>
    <n v="11"/>
    <n v="5"/>
    <n v="3"/>
    <n v="11"/>
    <n v="10"/>
    <n v="4"/>
    <n v="1"/>
  </r>
  <r>
    <s v="30 - 40"/>
    <n v="0"/>
    <s v="Travel_Frequently"/>
    <n v="944"/>
    <s v="Sales"/>
    <n v="1"/>
    <n v="3"/>
    <s v="Marketing"/>
    <s v="Marketing"/>
    <x v="3"/>
    <n v="1"/>
    <n v="314"/>
    <n v="3"/>
    <s v="F"/>
    <n v="92"/>
    <n v="3"/>
    <n v="3"/>
    <s v="Sales Executive"/>
    <n v="3"/>
    <s v="Single"/>
    <n v="8789"/>
    <n v="9096"/>
    <n v="1"/>
    <s v="Y"/>
    <s v="No"/>
    <n v="14"/>
    <n v="3"/>
    <n v="1"/>
    <n v="80"/>
    <n v="0"/>
    <n v="10"/>
    <n v="3"/>
    <n v="4"/>
    <n v="10"/>
    <n v="7"/>
    <n v="0"/>
    <n v="8"/>
  </r>
  <r>
    <s v="Below 30"/>
    <n v="1"/>
    <s v="Travel_Rarely"/>
    <n v="896"/>
    <s v="R &amp; D"/>
    <n v="18"/>
    <n v="1"/>
    <s v="Medical"/>
    <s v="Medical"/>
    <x v="2"/>
    <n v="1"/>
    <n v="315"/>
    <n v="3"/>
    <s v="M"/>
    <n v="86"/>
    <n v="2"/>
    <n v="1"/>
    <s v="Research Scientist"/>
    <n v="4"/>
    <s v="Single"/>
    <n v="2389"/>
    <n v="14961"/>
    <n v="1"/>
    <s v="Y"/>
    <s v="Yes"/>
    <n v="13"/>
    <n v="3"/>
    <n v="3"/>
    <n v="80"/>
    <n v="0"/>
    <n v="4"/>
    <n v="3"/>
    <n v="2"/>
    <n v="4"/>
    <n v="3"/>
    <n v="0"/>
    <n v="1"/>
  </r>
  <r>
    <s v="51 - 60"/>
    <n v="0"/>
    <s v="Travel_Rarely"/>
    <n v="1323"/>
    <s v="R &amp; D"/>
    <n v="2"/>
    <n v="3"/>
    <s v="Life Sciences"/>
    <s v="Life Sciences"/>
    <x v="0"/>
    <n v="1"/>
    <n v="316"/>
    <n v="3"/>
    <s v="F"/>
    <n v="89"/>
    <n v="2"/>
    <n v="1"/>
    <s v="Laboratory Technician"/>
    <n v="4"/>
    <s v="Single"/>
    <n v="3212"/>
    <n v="3300"/>
    <n v="7"/>
    <s v="Y"/>
    <s v="No"/>
    <n v="15"/>
    <n v="3"/>
    <n v="2"/>
    <n v="80"/>
    <n v="0"/>
    <n v="6"/>
    <n v="3"/>
    <n v="2"/>
    <n v="2"/>
    <n v="2"/>
    <n v="2"/>
    <n v="2"/>
  </r>
  <r>
    <s v="40 - 50"/>
    <n v="0"/>
    <s v="Travel_Rarely"/>
    <n v="532"/>
    <s v="R &amp; D"/>
    <n v="4"/>
    <n v="2"/>
    <s v="Technical Degree"/>
    <s v="Tech Degree"/>
    <x v="4"/>
    <n v="1"/>
    <n v="319"/>
    <n v="3"/>
    <s v="M"/>
    <n v="58"/>
    <n v="3"/>
    <n v="5"/>
    <s v="Manager"/>
    <n v="4"/>
    <s v="Married"/>
    <n v="19232"/>
    <n v="4933"/>
    <n v="1"/>
    <s v="Y"/>
    <s v="No"/>
    <n v="11"/>
    <n v="3"/>
    <n v="4"/>
    <n v="80"/>
    <n v="0"/>
    <n v="22"/>
    <n v="3"/>
    <n v="3"/>
    <n v="22"/>
    <n v="17"/>
    <n v="11"/>
    <n v="15"/>
  </r>
  <r>
    <s v="51 - 60"/>
    <n v="0"/>
    <s v="Travel_Rarely"/>
    <n v="818"/>
    <s v="HR"/>
    <n v="6"/>
    <n v="2"/>
    <s v="Medical"/>
    <s v="Medical"/>
    <x v="2"/>
    <n v="1"/>
    <n v="321"/>
    <n v="2"/>
    <s v="M"/>
    <n v="52"/>
    <n v="3"/>
    <n v="1"/>
    <s v="Human Resources"/>
    <n v="3"/>
    <s v="Married"/>
    <n v="2267"/>
    <n v="25657"/>
    <n v="8"/>
    <s v="Y"/>
    <s v="No"/>
    <n v="17"/>
    <n v="3"/>
    <n v="4"/>
    <n v="80"/>
    <n v="0"/>
    <n v="7"/>
    <n v="2"/>
    <n v="2"/>
    <n v="2"/>
    <n v="2"/>
    <n v="2"/>
    <n v="2"/>
  </r>
  <r>
    <s v="40 - 50"/>
    <n v="0"/>
    <s v="Travel_Rarely"/>
    <n v="854"/>
    <s v="Sales"/>
    <n v="1"/>
    <n v="4"/>
    <s v="Medical"/>
    <s v="Medical"/>
    <x v="2"/>
    <n v="1"/>
    <n v="323"/>
    <n v="4"/>
    <s v="F"/>
    <n v="68"/>
    <n v="3"/>
    <n v="5"/>
    <s v="Manager"/>
    <n v="4"/>
    <s v="Divorced"/>
    <n v="19517"/>
    <n v="24118"/>
    <n v="3"/>
    <s v="Y"/>
    <s v="No"/>
    <n v="11"/>
    <n v="3"/>
    <n v="3"/>
    <n v="80"/>
    <n v="1"/>
    <n v="32"/>
    <n v="3"/>
    <n v="2"/>
    <n v="7"/>
    <n v="0"/>
    <n v="0"/>
    <n v="6"/>
  </r>
  <r>
    <s v="30 - 40"/>
    <n v="1"/>
    <s v="Travel_Rarely"/>
    <n v="813"/>
    <s v="R &amp; D"/>
    <n v="14"/>
    <n v="3"/>
    <s v="Medical"/>
    <s v="Medical"/>
    <x v="2"/>
    <n v="1"/>
    <n v="325"/>
    <n v="3"/>
    <s v="M"/>
    <n v="58"/>
    <n v="3"/>
    <n v="1"/>
    <s v="Laboratory Technician"/>
    <n v="4"/>
    <s v="Married"/>
    <n v="2436"/>
    <n v="22149"/>
    <n v="5"/>
    <s v="Y"/>
    <s v="Yes"/>
    <n v="13"/>
    <n v="3"/>
    <n v="3"/>
    <n v="80"/>
    <n v="1"/>
    <n v="8"/>
    <n v="2"/>
    <n v="1"/>
    <n v="5"/>
    <n v="4"/>
    <n v="0"/>
    <n v="4"/>
  </r>
  <r>
    <s v="40 - 50"/>
    <n v="0"/>
    <s v="Travel_Rarely"/>
    <n v="1034"/>
    <s v="Sales"/>
    <n v="16"/>
    <n v="3"/>
    <s v="Marketing"/>
    <s v="Marketing"/>
    <x v="3"/>
    <n v="1"/>
    <n v="327"/>
    <n v="4"/>
    <s v="F"/>
    <n v="80"/>
    <n v="3"/>
    <n v="4"/>
    <s v="Manager"/>
    <n v="4"/>
    <s v="Married"/>
    <n v="16064"/>
    <n v="7744"/>
    <n v="5"/>
    <s v="Y"/>
    <s v="Yes"/>
    <n v="22"/>
    <n v="4"/>
    <n v="3"/>
    <n v="80"/>
    <n v="1"/>
    <n v="22"/>
    <n v="3"/>
    <n v="3"/>
    <n v="17"/>
    <n v="13"/>
    <n v="1"/>
    <n v="9"/>
  </r>
  <r>
    <s v="30 - 40"/>
    <n v="1"/>
    <s v="Travel_Rarely"/>
    <n v="465"/>
    <s v="R &amp; D"/>
    <n v="2"/>
    <n v="2"/>
    <s v="Life Sciences"/>
    <s v="Life Sciences"/>
    <x v="0"/>
    <n v="1"/>
    <n v="328"/>
    <n v="1"/>
    <s v="F"/>
    <n v="39"/>
    <n v="3"/>
    <n v="1"/>
    <s v="Laboratory Technician"/>
    <n v="1"/>
    <s v="Married"/>
    <n v="2707"/>
    <n v="21509"/>
    <n v="7"/>
    <s v="Y"/>
    <s v="No"/>
    <n v="20"/>
    <n v="4"/>
    <n v="1"/>
    <n v="80"/>
    <n v="0"/>
    <n v="13"/>
    <n v="3"/>
    <n v="4"/>
    <n v="9"/>
    <n v="7"/>
    <n v="1"/>
    <n v="7"/>
  </r>
  <r>
    <s v="51 - 60"/>
    <n v="0"/>
    <s v="Non-Travel"/>
    <n v="771"/>
    <s v="Sales"/>
    <n v="2"/>
    <n v="4"/>
    <s v="Life Sciences"/>
    <s v="Life Sciences"/>
    <x v="0"/>
    <n v="1"/>
    <n v="329"/>
    <n v="1"/>
    <s v="M"/>
    <n v="79"/>
    <n v="2"/>
    <n v="5"/>
    <s v="Manager"/>
    <n v="3"/>
    <s v="Single"/>
    <n v="19068"/>
    <n v="21030"/>
    <n v="1"/>
    <s v="Y"/>
    <s v="Yes"/>
    <n v="18"/>
    <n v="3"/>
    <n v="4"/>
    <n v="80"/>
    <n v="0"/>
    <n v="33"/>
    <n v="2"/>
    <n v="4"/>
    <n v="33"/>
    <n v="7"/>
    <n v="15"/>
    <n v="12"/>
  </r>
  <r>
    <s v="30 - 40"/>
    <n v="0"/>
    <s v="Travel_Rarely"/>
    <n v="1401"/>
    <s v="Sales"/>
    <n v="4"/>
    <n v="2"/>
    <s v="Life Sciences"/>
    <s v="Life Sciences"/>
    <x v="0"/>
    <n v="1"/>
    <n v="330"/>
    <n v="3"/>
    <s v="F"/>
    <n v="56"/>
    <n v="3"/>
    <n v="1"/>
    <s v="Sales Representative"/>
    <n v="2"/>
    <s v="Married"/>
    <n v="3931"/>
    <n v="20990"/>
    <n v="2"/>
    <s v="Y"/>
    <s v="No"/>
    <n v="11"/>
    <n v="3"/>
    <n v="1"/>
    <n v="80"/>
    <n v="1"/>
    <n v="6"/>
    <n v="5"/>
    <n v="3"/>
    <n v="4"/>
    <n v="3"/>
    <n v="1"/>
    <n v="2"/>
  </r>
  <r>
    <s v="30 - 40"/>
    <n v="1"/>
    <s v="Travel_Rarely"/>
    <n v="515"/>
    <s v="R &amp; D"/>
    <n v="1"/>
    <n v="3"/>
    <s v="Life Sciences"/>
    <s v="Life Sciences"/>
    <x v="0"/>
    <n v="1"/>
    <n v="331"/>
    <n v="4"/>
    <s v="M"/>
    <n v="62"/>
    <n v="2"/>
    <n v="1"/>
    <s v="Laboratory Technician"/>
    <n v="3"/>
    <s v="Single"/>
    <n v="3730"/>
    <n v="9571"/>
    <n v="0"/>
    <s v="Y"/>
    <s v="Yes"/>
    <n v="14"/>
    <n v="3"/>
    <n v="4"/>
    <n v="80"/>
    <n v="0"/>
    <n v="4"/>
    <n v="2"/>
    <n v="1"/>
    <n v="3"/>
    <n v="2"/>
    <n v="1"/>
    <n v="2"/>
  </r>
  <r>
    <s v="30 - 40"/>
    <n v="0"/>
    <s v="Travel_Rarely"/>
    <n v="1431"/>
    <s v="R &amp; D"/>
    <n v="1"/>
    <n v="4"/>
    <s v="Medical"/>
    <s v="Medical"/>
    <x v="2"/>
    <n v="1"/>
    <n v="332"/>
    <n v="3"/>
    <s v="F"/>
    <n v="96"/>
    <n v="3"/>
    <n v="1"/>
    <s v="Laboratory Technician"/>
    <n v="3"/>
    <s v="Divorced"/>
    <n v="2232"/>
    <n v="15417"/>
    <n v="7"/>
    <s v="Y"/>
    <s v="No"/>
    <n v="14"/>
    <n v="3"/>
    <n v="3"/>
    <n v="80"/>
    <n v="3"/>
    <n v="7"/>
    <n v="1"/>
    <n v="3"/>
    <n v="3"/>
    <n v="2"/>
    <n v="1"/>
    <n v="2"/>
  </r>
  <r>
    <s v="30 - 40"/>
    <n v="0"/>
    <s v="Non-Travel"/>
    <n v="976"/>
    <s v="Sales"/>
    <n v="26"/>
    <n v="4"/>
    <s v="Marketing"/>
    <s v="Marketing"/>
    <x v="3"/>
    <n v="1"/>
    <n v="333"/>
    <n v="3"/>
    <s v="M"/>
    <n v="100"/>
    <n v="3"/>
    <n v="2"/>
    <s v="Sales Executive"/>
    <n v="4"/>
    <s v="Married"/>
    <n v="4465"/>
    <n v="12069"/>
    <n v="0"/>
    <s v="Y"/>
    <s v="No"/>
    <n v="18"/>
    <n v="3"/>
    <n v="1"/>
    <n v="80"/>
    <n v="0"/>
    <n v="4"/>
    <n v="2"/>
    <n v="3"/>
    <n v="3"/>
    <n v="2"/>
    <n v="2"/>
    <n v="2"/>
  </r>
  <r>
    <s v="40 - 50"/>
    <n v="0"/>
    <s v="Travel_Rarely"/>
    <n v="1411"/>
    <s v="R &amp; D"/>
    <n v="19"/>
    <n v="2"/>
    <s v="Life Sciences"/>
    <s v="Life Sciences"/>
    <x v="0"/>
    <n v="1"/>
    <n v="334"/>
    <n v="3"/>
    <s v="M"/>
    <n v="36"/>
    <n v="3"/>
    <n v="2"/>
    <s v="Research Scientist"/>
    <n v="1"/>
    <s v="Divorced"/>
    <n v="3072"/>
    <n v="19877"/>
    <n v="2"/>
    <s v="Y"/>
    <s v="No"/>
    <n v="16"/>
    <n v="3"/>
    <n v="1"/>
    <n v="80"/>
    <n v="2"/>
    <n v="17"/>
    <n v="2"/>
    <n v="2"/>
    <n v="1"/>
    <n v="0"/>
    <n v="0"/>
    <n v="0"/>
  </r>
  <r>
    <s v="30 - 40"/>
    <n v="0"/>
    <s v="Travel_Rarely"/>
    <n v="1300"/>
    <s v="R &amp; D"/>
    <n v="24"/>
    <n v="2"/>
    <s v="Technical Degree"/>
    <s v="Tech Degree"/>
    <x v="4"/>
    <n v="1"/>
    <n v="335"/>
    <n v="1"/>
    <s v="M"/>
    <n v="62"/>
    <n v="3"/>
    <n v="2"/>
    <s v="Research Scientist"/>
    <n v="4"/>
    <s v="Divorced"/>
    <n v="3319"/>
    <n v="24447"/>
    <n v="1"/>
    <s v="Y"/>
    <s v="No"/>
    <n v="17"/>
    <n v="3"/>
    <n v="1"/>
    <n v="80"/>
    <n v="2"/>
    <n v="9"/>
    <n v="3"/>
    <n v="3"/>
    <n v="9"/>
    <n v="8"/>
    <n v="4"/>
    <n v="7"/>
  </r>
  <r>
    <s v="40 - 50"/>
    <n v="0"/>
    <s v="Travel_Rarely"/>
    <n v="252"/>
    <s v="R &amp; D"/>
    <n v="1"/>
    <n v="3"/>
    <s v="Other"/>
    <s v="Other"/>
    <x v="1"/>
    <n v="1"/>
    <n v="336"/>
    <n v="3"/>
    <s v="M"/>
    <n v="70"/>
    <n v="4"/>
    <n v="5"/>
    <s v="Manager"/>
    <n v="4"/>
    <s v="Married"/>
    <n v="19202"/>
    <n v="15970"/>
    <n v="0"/>
    <s v="Y"/>
    <s v="No"/>
    <n v="11"/>
    <n v="3"/>
    <n v="3"/>
    <n v="80"/>
    <n v="1"/>
    <n v="25"/>
    <n v="2"/>
    <n v="3"/>
    <n v="24"/>
    <n v="0"/>
    <n v="1"/>
    <n v="7"/>
  </r>
  <r>
    <s v="30 - 40"/>
    <n v="0"/>
    <s v="Travel_Frequently"/>
    <n v="1327"/>
    <s v="R &amp; D"/>
    <n v="3"/>
    <n v="4"/>
    <s v="Medical"/>
    <s v="Medical"/>
    <x v="2"/>
    <n v="1"/>
    <n v="337"/>
    <n v="2"/>
    <s v="M"/>
    <n v="73"/>
    <n v="3"/>
    <n v="3"/>
    <s v="Research Director"/>
    <n v="3"/>
    <s v="Divorced"/>
    <n v="13675"/>
    <n v="13523"/>
    <n v="9"/>
    <s v="Y"/>
    <s v="No"/>
    <n v="12"/>
    <n v="3"/>
    <n v="1"/>
    <n v="80"/>
    <n v="1"/>
    <n v="9"/>
    <n v="3"/>
    <n v="3"/>
    <n v="2"/>
    <n v="2"/>
    <n v="2"/>
    <n v="2"/>
  </r>
  <r>
    <s v="30 - 40"/>
    <n v="0"/>
    <s v="Travel_Rarely"/>
    <n v="832"/>
    <s v="R &amp; D"/>
    <n v="5"/>
    <n v="4"/>
    <s v="Life Sciences"/>
    <s v="Life Sciences"/>
    <x v="0"/>
    <n v="1"/>
    <n v="338"/>
    <n v="3"/>
    <s v="F"/>
    <n v="63"/>
    <n v="2"/>
    <n v="1"/>
    <s v="Research Scientist"/>
    <n v="4"/>
    <s v="Married"/>
    <n v="2911"/>
    <n v="14776"/>
    <n v="1"/>
    <s v="Y"/>
    <s v="No"/>
    <n v="13"/>
    <n v="3"/>
    <n v="3"/>
    <n v="80"/>
    <n v="1"/>
    <n v="2"/>
    <n v="2"/>
    <n v="2"/>
    <n v="2"/>
    <n v="2"/>
    <n v="0"/>
    <n v="2"/>
  </r>
  <r>
    <s v="30 - 40"/>
    <n v="0"/>
    <s v="Travel_Rarely"/>
    <n v="470"/>
    <s v="R &amp; D"/>
    <n v="2"/>
    <n v="4"/>
    <s v="Life Sciences"/>
    <s v="Life Sciences"/>
    <x v="0"/>
    <n v="1"/>
    <n v="339"/>
    <n v="4"/>
    <s v="M"/>
    <n v="84"/>
    <n v="2"/>
    <n v="2"/>
    <s v="Manufacturing Director"/>
    <n v="1"/>
    <s v="Married"/>
    <n v="5957"/>
    <n v="23687"/>
    <n v="6"/>
    <s v="Y"/>
    <s v="No"/>
    <n v="13"/>
    <n v="3"/>
    <n v="2"/>
    <n v="80"/>
    <n v="1"/>
    <n v="13"/>
    <n v="3"/>
    <n v="3"/>
    <n v="11"/>
    <n v="9"/>
    <n v="5"/>
    <n v="9"/>
  </r>
  <r>
    <s v="30 - 40"/>
    <n v="0"/>
    <s v="Travel_Rarely"/>
    <n v="1017"/>
    <s v="R &amp; D"/>
    <n v="1"/>
    <n v="2"/>
    <s v="Medical"/>
    <s v="Medical"/>
    <x v="2"/>
    <n v="1"/>
    <n v="340"/>
    <n v="3"/>
    <s v="F"/>
    <n v="83"/>
    <n v="2"/>
    <n v="1"/>
    <s v="Research Scientist"/>
    <n v="1"/>
    <s v="Married"/>
    <n v="3920"/>
    <n v="18697"/>
    <n v="2"/>
    <s v="Y"/>
    <s v="No"/>
    <n v="14"/>
    <n v="3"/>
    <n v="1"/>
    <n v="80"/>
    <n v="1"/>
    <n v="17"/>
    <n v="2"/>
    <n v="2"/>
    <n v="3"/>
    <n v="1"/>
    <n v="0"/>
    <n v="2"/>
  </r>
  <r>
    <s v="40 - 50"/>
    <n v="0"/>
    <s v="Travel_Frequently"/>
    <n v="1199"/>
    <s v="R &amp; D"/>
    <n v="7"/>
    <n v="4"/>
    <s v="Life Sciences"/>
    <s v="Life Sciences"/>
    <x v="0"/>
    <n v="1"/>
    <n v="341"/>
    <n v="1"/>
    <s v="M"/>
    <n v="77"/>
    <n v="4"/>
    <n v="2"/>
    <s v="Manufacturing Director"/>
    <n v="3"/>
    <s v="Married"/>
    <n v="6434"/>
    <n v="5118"/>
    <n v="4"/>
    <s v="Y"/>
    <s v="No"/>
    <n v="17"/>
    <n v="3"/>
    <n v="4"/>
    <n v="80"/>
    <n v="1"/>
    <n v="9"/>
    <n v="1"/>
    <n v="3"/>
    <n v="3"/>
    <n v="2"/>
    <n v="0"/>
    <n v="2"/>
  </r>
  <r>
    <s v="30 - 40"/>
    <n v="1"/>
    <s v="Travel_Frequently"/>
    <n v="504"/>
    <s v="R &amp; D"/>
    <n v="10"/>
    <n v="3"/>
    <s v="Medical"/>
    <s v="Medical"/>
    <x v="2"/>
    <n v="1"/>
    <n v="342"/>
    <n v="1"/>
    <s v="M"/>
    <n v="61"/>
    <n v="3"/>
    <n v="3"/>
    <s v="Manufacturing Director"/>
    <n v="3"/>
    <s v="Divorced"/>
    <n v="10048"/>
    <n v="22573"/>
    <n v="6"/>
    <s v="Y"/>
    <s v="No"/>
    <n v="11"/>
    <n v="3"/>
    <n v="2"/>
    <n v="80"/>
    <n v="2"/>
    <n v="17"/>
    <n v="5"/>
    <n v="3"/>
    <n v="1"/>
    <n v="0"/>
    <n v="0"/>
    <n v="0"/>
  </r>
  <r>
    <s v="30 - 40"/>
    <n v="0"/>
    <s v="Travel_Frequently"/>
    <n v="505"/>
    <s v="R &amp; D"/>
    <n v="2"/>
    <n v="4"/>
    <s v="Technical Degree"/>
    <s v="Tech Degree"/>
    <x v="4"/>
    <n v="1"/>
    <n v="343"/>
    <n v="3"/>
    <s v="F"/>
    <n v="64"/>
    <n v="3"/>
    <n v="3"/>
    <s v="Healthcare Representative"/>
    <n v="3"/>
    <s v="Single"/>
    <n v="10938"/>
    <n v="6420"/>
    <n v="0"/>
    <s v="Y"/>
    <s v="No"/>
    <n v="25"/>
    <n v="4"/>
    <n v="4"/>
    <n v="80"/>
    <n v="0"/>
    <n v="20"/>
    <n v="1"/>
    <n v="3"/>
    <n v="19"/>
    <n v="6"/>
    <n v="11"/>
    <n v="8"/>
  </r>
  <r>
    <s v="Below 30"/>
    <n v="0"/>
    <s v="Travel_Rarely"/>
    <n v="665"/>
    <s v="R &amp; D"/>
    <n v="15"/>
    <n v="3"/>
    <s v="Life Sciences"/>
    <s v="Life Sciences"/>
    <x v="0"/>
    <n v="1"/>
    <n v="346"/>
    <n v="3"/>
    <s v="M"/>
    <n v="60"/>
    <n v="3"/>
    <n v="1"/>
    <s v="Research Scientist"/>
    <n v="4"/>
    <s v="Single"/>
    <n v="2340"/>
    <n v="22673"/>
    <n v="1"/>
    <s v="Y"/>
    <s v="No"/>
    <n v="19"/>
    <n v="3"/>
    <n v="1"/>
    <n v="80"/>
    <n v="0"/>
    <n v="6"/>
    <n v="1"/>
    <n v="3"/>
    <n v="6"/>
    <n v="5"/>
    <n v="1"/>
    <n v="5"/>
  </r>
  <r>
    <s v="40 - 50"/>
    <n v="0"/>
    <s v="Travel_Rarely"/>
    <n v="916"/>
    <s v="R &amp; D"/>
    <n v="17"/>
    <n v="2"/>
    <s v="Life Sciences"/>
    <s v="Life Sciences"/>
    <x v="0"/>
    <n v="1"/>
    <n v="347"/>
    <n v="4"/>
    <s v="F"/>
    <n v="82"/>
    <n v="4"/>
    <n v="2"/>
    <s v="Research Scientist"/>
    <n v="1"/>
    <s v="Single"/>
    <n v="6545"/>
    <n v="23016"/>
    <n v="3"/>
    <s v="Y"/>
    <s v="Yes"/>
    <n v="13"/>
    <n v="3"/>
    <n v="3"/>
    <n v="80"/>
    <n v="0"/>
    <n v="10"/>
    <n v="1"/>
    <n v="3"/>
    <n v="3"/>
    <n v="2"/>
    <n v="0"/>
    <n v="2"/>
  </r>
  <r>
    <s v="Below 30"/>
    <n v="0"/>
    <s v="Travel_Rarely"/>
    <n v="1247"/>
    <s v="Sales"/>
    <n v="20"/>
    <n v="2"/>
    <s v="Marketing"/>
    <s v="Marketing"/>
    <x v="3"/>
    <n v="1"/>
    <n v="349"/>
    <n v="4"/>
    <s v="M"/>
    <n v="45"/>
    <n v="3"/>
    <n v="2"/>
    <s v="Sales Executive"/>
    <n v="4"/>
    <s v="Divorced"/>
    <n v="6931"/>
    <n v="10732"/>
    <n v="2"/>
    <s v="Y"/>
    <s v="No"/>
    <n v="14"/>
    <n v="3"/>
    <n v="4"/>
    <n v="80"/>
    <n v="1"/>
    <n v="10"/>
    <n v="2"/>
    <n v="3"/>
    <n v="3"/>
    <n v="2"/>
    <n v="0"/>
    <n v="2"/>
  </r>
  <r>
    <s v="Below 30"/>
    <n v="0"/>
    <s v="Travel_Rarely"/>
    <n v="685"/>
    <s v="R &amp; D"/>
    <n v="1"/>
    <n v="3"/>
    <s v="Life Sciences"/>
    <s v="Life Sciences"/>
    <x v="0"/>
    <n v="1"/>
    <n v="350"/>
    <n v="1"/>
    <s v="F"/>
    <n v="62"/>
    <n v="3"/>
    <n v="2"/>
    <s v="Manufacturing Director"/>
    <n v="3"/>
    <s v="Married"/>
    <n v="4898"/>
    <n v="7505"/>
    <n v="0"/>
    <s v="Y"/>
    <s v="No"/>
    <n v="12"/>
    <n v="3"/>
    <n v="4"/>
    <n v="80"/>
    <n v="2"/>
    <n v="5"/>
    <n v="3"/>
    <n v="3"/>
    <n v="4"/>
    <n v="2"/>
    <n v="1"/>
    <n v="2"/>
  </r>
  <r>
    <s v="40 - 50"/>
    <n v="0"/>
    <s v="Travel_Rarely"/>
    <n v="269"/>
    <s v="R &amp; D"/>
    <n v="2"/>
    <n v="3"/>
    <s v="Medical"/>
    <s v="Medical"/>
    <x v="2"/>
    <n v="1"/>
    <n v="351"/>
    <n v="4"/>
    <s v="F"/>
    <n v="56"/>
    <n v="2"/>
    <n v="1"/>
    <s v="Laboratory Technician"/>
    <n v="1"/>
    <s v="Divorced"/>
    <n v="2593"/>
    <n v="8007"/>
    <n v="0"/>
    <s v="Y"/>
    <s v="Yes"/>
    <n v="11"/>
    <n v="3"/>
    <n v="3"/>
    <n v="80"/>
    <n v="1"/>
    <n v="10"/>
    <n v="4"/>
    <n v="3"/>
    <n v="9"/>
    <n v="6"/>
    <n v="7"/>
    <n v="8"/>
  </r>
  <r>
    <s v="30 - 40"/>
    <n v="0"/>
    <s v="Travel_Rarely"/>
    <n v="1416"/>
    <s v="R &amp; D"/>
    <n v="2"/>
    <n v="2"/>
    <s v="Medical"/>
    <s v="Medical"/>
    <x v="2"/>
    <n v="1"/>
    <n v="352"/>
    <n v="1"/>
    <s v="M"/>
    <n v="49"/>
    <n v="3"/>
    <n v="5"/>
    <s v="Research Director"/>
    <n v="3"/>
    <s v="Divorced"/>
    <n v="19436"/>
    <n v="5949"/>
    <n v="0"/>
    <s v="Y"/>
    <s v="No"/>
    <n v="19"/>
    <n v="3"/>
    <n v="4"/>
    <n v="80"/>
    <n v="1"/>
    <n v="22"/>
    <n v="5"/>
    <n v="3"/>
    <n v="21"/>
    <n v="7"/>
    <n v="3"/>
    <n v="9"/>
  </r>
  <r>
    <s v="51 - 60"/>
    <n v="0"/>
    <s v="Travel_Rarely"/>
    <n v="833"/>
    <s v="R &amp; D"/>
    <n v="1"/>
    <n v="3"/>
    <s v="Life Sciences"/>
    <s v="Life Sciences"/>
    <x v="0"/>
    <n v="1"/>
    <n v="353"/>
    <n v="3"/>
    <s v="M"/>
    <n v="96"/>
    <n v="3"/>
    <n v="1"/>
    <s v="Research Scientist"/>
    <n v="4"/>
    <s v="Married"/>
    <n v="2723"/>
    <n v="23231"/>
    <n v="1"/>
    <s v="Y"/>
    <s v="No"/>
    <n v="11"/>
    <n v="3"/>
    <n v="2"/>
    <n v="80"/>
    <n v="0"/>
    <n v="1"/>
    <n v="0"/>
    <n v="2"/>
    <n v="1"/>
    <n v="0"/>
    <n v="0"/>
    <n v="0"/>
  </r>
  <r>
    <s v="30 - 40"/>
    <n v="1"/>
    <s v="Travel_Frequently"/>
    <n v="307"/>
    <s v="R &amp; D"/>
    <n v="29"/>
    <n v="2"/>
    <s v="Medical"/>
    <s v="Medical"/>
    <x v="2"/>
    <n v="1"/>
    <n v="355"/>
    <n v="3"/>
    <s v="M"/>
    <n v="71"/>
    <n v="2"/>
    <n v="1"/>
    <s v="Laboratory Technician"/>
    <n v="2"/>
    <s v="Single"/>
    <n v="3479"/>
    <n v="11652"/>
    <n v="0"/>
    <s v="Y"/>
    <s v="No"/>
    <n v="11"/>
    <n v="3"/>
    <n v="2"/>
    <n v="80"/>
    <n v="0"/>
    <n v="6"/>
    <n v="2"/>
    <n v="4"/>
    <n v="5"/>
    <n v="4"/>
    <n v="1"/>
    <n v="4"/>
  </r>
  <r>
    <s v="30 - 40"/>
    <n v="0"/>
    <s v="Travel_Frequently"/>
    <n v="1311"/>
    <s v="R &amp; D"/>
    <n v="7"/>
    <n v="3"/>
    <s v="Life Sciences"/>
    <s v="Life Sciences"/>
    <x v="0"/>
    <n v="1"/>
    <n v="359"/>
    <n v="2"/>
    <s v="M"/>
    <n v="100"/>
    <n v="4"/>
    <n v="1"/>
    <s v="Laboratory Technician"/>
    <n v="2"/>
    <s v="Married"/>
    <n v="2794"/>
    <n v="26062"/>
    <n v="1"/>
    <s v="Y"/>
    <s v="No"/>
    <n v="20"/>
    <n v="4"/>
    <n v="3"/>
    <n v="80"/>
    <n v="0"/>
    <n v="5"/>
    <n v="3"/>
    <n v="1"/>
    <n v="5"/>
    <n v="1"/>
    <n v="0"/>
    <n v="3"/>
  </r>
  <r>
    <s v="30 - 40"/>
    <n v="0"/>
    <s v="Non-Travel"/>
    <n v="1327"/>
    <s v="Sales"/>
    <n v="2"/>
    <n v="2"/>
    <s v="Life Sciences"/>
    <s v="Life Sciences"/>
    <x v="0"/>
    <n v="1"/>
    <n v="361"/>
    <n v="4"/>
    <s v="M"/>
    <n v="39"/>
    <n v="2"/>
    <n v="2"/>
    <s v="Sales Executive"/>
    <n v="4"/>
    <s v="Married"/>
    <n v="5249"/>
    <n v="19682"/>
    <n v="3"/>
    <s v="Y"/>
    <s v="No"/>
    <n v="18"/>
    <n v="3"/>
    <n v="4"/>
    <n v="80"/>
    <n v="1"/>
    <n v="13"/>
    <n v="0"/>
    <n v="3"/>
    <n v="8"/>
    <n v="7"/>
    <n v="7"/>
    <n v="5"/>
  </r>
  <r>
    <s v="30 - 40"/>
    <n v="0"/>
    <s v="Travel_Rarely"/>
    <n v="128"/>
    <s v="R &amp; D"/>
    <n v="2"/>
    <n v="1"/>
    <s v="Technical Degree"/>
    <s v="Tech Degree"/>
    <x v="4"/>
    <n v="1"/>
    <n v="362"/>
    <n v="4"/>
    <s v="M"/>
    <n v="84"/>
    <n v="2"/>
    <n v="2"/>
    <s v="Laboratory Technician"/>
    <n v="1"/>
    <s v="Single"/>
    <n v="2176"/>
    <n v="19737"/>
    <n v="4"/>
    <s v="Y"/>
    <s v="No"/>
    <n v="13"/>
    <n v="3"/>
    <n v="4"/>
    <n v="80"/>
    <n v="0"/>
    <n v="9"/>
    <n v="5"/>
    <n v="3"/>
    <n v="6"/>
    <n v="2"/>
    <n v="0"/>
    <n v="4"/>
  </r>
  <r>
    <s v="40 - 50"/>
    <n v="0"/>
    <s v="Travel_Rarely"/>
    <n v="488"/>
    <s v="Sales"/>
    <n v="2"/>
    <n v="3"/>
    <s v="Technical Degree"/>
    <s v="Tech Degree"/>
    <x v="4"/>
    <n v="1"/>
    <n v="363"/>
    <n v="3"/>
    <s v="F"/>
    <n v="75"/>
    <n v="1"/>
    <n v="4"/>
    <s v="Manager"/>
    <n v="2"/>
    <s v="Married"/>
    <n v="16872"/>
    <n v="14977"/>
    <n v="3"/>
    <s v="Y"/>
    <s v="Yes"/>
    <n v="12"/>
    <n v="3"/>
    <n v="2"/>
    <n v="80"/>
    <n v="1"/>
    <n v="28"/>
    <n v="2"/>
    <n v="2"/>
    <n v="7"/>
    <n v="7"/>
    <n v="7"/>
    <n v="7"/>
  </r>
  <r>
    <s v="Below 30"/>
    <n v="1"/>
    <s v="Travel_Rarely"/>
    <n v="529"/>
    <s v="R &amp; D"/>
    <n v="2"/>
    <n v="4"/>
    <s v="Life Sciences"/>
    <s v="Life Sciences"/>
    <x v="0"/>
    <n v="1"/>
    <n v="364"/>
    <n v="1"/>
    <s v="M"/>
    <n v="79"/>
    <n v="3"/>
    <n v="1"/>
    <s v="Laboratory Technician"/>
    <n v="3"/>
    <s v="Single"/>
    <n v="3485"/>
    <n v="14935"/>
    <n v="2"/>
    <s v="Y"/>
    <s v="No"/>
    <n v="11"/>
    <n v="3"/>
    <n v="3"/>
    <n v="80"/>
    <n v="0"/>
    <n v="5"/>
    <n v="5"/>
    <n v="1"/>
    <n v="0"/>
    <n v="0"/>
    <n v="0"/>
    <n v="0"/>
  </r>
  <r>
    <s v="Below 30"/>
    <n v="0"/>
    <s v="Travel_Rarely"/>
    <n v="1210"/>
    <s v="Sales"/>
    <n v="2"/>
    <n v="3"/>
    <s v="Medical"/>
    <s v="Medical"/>
    <x v="2"/>
    <n v="1"/>
    <n v="366"/>
    <n v="1"/>
    <s v="M"/>
    <n v="78"/>
    <n v="2"/>
    <n v="2"/>
    <s v="Sales Executive"/>
    <n v="2"/>
    <s v="Married"/>
    <n v="6644"/>
    <n v="3687"/>
    <n v="2"/>
    <s v="Y"/>
    <s v="No"/>
    <n v="19"/>
    <n v="3"/>
    <n v="2"/>
    <n v="80"/>
    <n v="2"/>
    <n v="10"/>
    <n v="2"/>
    <n v="3"/>
    <n v="0"/>
    <n v="0"/>
    <n v="0"/>
    <n v="0"/>
  </r>
  <r>
    <s v="30 - 40"/>
    <n v="0"/>
    <s v="Travel_Rarely"/>
    <n v="1463"/>
    <s v="R &amp; D"/>
    <n v="23"/>
    <n v="3"/>
    <s v="Medical"/>
    <s v="Medical"/>
    <x v="2"/>
    <n v="1"/>
    <n v="367"/>
    <n v="2"/>
    <s v="M"/>
    <n v="64"/>
    <n v="2"/>
    <n v="2"/>
    <s v="Healthcare Representative"/>
    <n v="4"/>
    <s v="Married"/>
    <n v="5582"/>
    <n v="14408"/>
    <n v="0"/>
    <s v="Y"/>
    <s v="No"/>
    <n v="21"/>
    <n v="4"/>
    <n v="2"/>
    <n v="80"/>
    <n v="1"/>
    <n v="10"/>
    <n v="2"/>
    <n v="3"/>
    <n v="9"/>
    <n v="0"/>
    <n v="7"/>
    <n v="8"/>
  </r>
  <r>
    <s v="Below 30"/>
    <n v="0"/>
    <s v="Non-Travel"/>
    <n v="675"/>
    <s v="R &amp; D"/>
    <n v="5"/>
    <n v="2"/>
    <s v="Life Sciences"/>
    <s v="Life Sciences"/>
    <x v="0"/>
    <n v="1"/>
    <n v="369"/>
    <n v="2"/>
    <s v="M"/>
    <n v="85"/>
    <n v="4"/>
    <n v="2"/>
    <s v="Healthcare Representative"/>
    <n v="1"/>
    <s v="Divorced"/>
    <n v="4000"/>
    <n v="18384"/>
    <n v="1"/>
    <s v="Y"/>
    <s v="No"/>
    <n v="12"/>
    <n v="3"/>
    <n v="4"/>
    <n v="80"/>
    <n v="2"/>
    <n v="6"/>
    <n v="2"/>
    <n v="3"/>
    <n v="6"/>
    <n v="3"/>
    <n v="1"/>
    <n v="5"/>
  </r>
  <r>
    <s v="40 - 50"/>
    <n v="0"/>
    <s v="Travel_Rarely"/>
    <n v="1385"/>
    <s v="R &amp; D"/>
    <n v="20"/>
    <n v="2"/>
    <s v="Medical"/>
    <s v="Medical"/>
    <x v="2"/>
    <n v="1"/>
    <n v="372"/>
    <n v="3"/>
    <s v="M"/>
    <n v="79"/>
    <n v="3"/>
    <n v="4"/>
    <s v="Healthcare Representative"/>
    <n v="4"/>
    <s v="Married"/>
    <n v="13496"/>
    <n v="7501"/>
    <n v="0"/>
    <s v="Y"/>
    <s v="Yes"/>
    <n v="14"/>
    <n v="3"/>
    <n v="2"/>
    <n v="80"/>
    <n v="0"/>
    <n v="21"/>
    <n v="2"/>
    <n v="3"/>
    <n v="20"/>
    <n v="7"/>
    <n v="4"/>
    <n v="10"/>
  </r>
  <r>
    <s v="30 - 40"/>
    <n v="0"/>
    <s v="Travel_Rarely"/>
    <n v="1403"/>
    <s v="R &amp; D"/>
    <n v="6"/>
    <n v="3"/>
    <s v="Life Sciences"/>
    <s v="Life Sciences"/>
    <x v="0"/>
    <n v="1"/>
    <n v="373"/>
    <n v="4"/>
    <s v="M"/>
    <n v="47"/>
    <n v="3"/>
    <n v="1"/>
    <s v="Laboratory Technician"/>
    <n v="4"/>
    <s v="Married"/>
    <n v="3210"/>
    <n v="20251"/>
    <n v="0"/>
    <s v="Y"/>
    <s v="No"/>
    <n v="11"/>
    <n v="3"/>
    <n v="3"/>
    <n v="80"/>
    <n v="1"/>
    <n v="16"/>
    <n v="4"/>
    <n v="3"/>
    <n v="15"/>
    <n v="13"/>
    <n v="10"/>
    <n v="11"/>
  </r>
  <r>
    <s v="51 - 60"/>
    <n v="0"/>
    <s v="Travel_Rarely"/>
    <n v="452"/>
    <s v="R &amp; D"/>
    <n v="1"/>
    <n v="3"/>
    <s v="Medical"/>
    <s v="Medical"/>
    <x v="2"/>
    <n v="1"/>
    <n v="374"/>
    <n v="4"/>
    <s v="M"/>
    <n v="81"/>
    <n v="3"/>
    <n v="5"/>
    <s v="Manager"/>
    <n v="1"/>
    <s v="Single"/>
    <n v="19045"/>
    <n v="18938"/>
    <n v="0"/>
    <s v="Y"/>
    <s v="Yes"/>
    <n v="14"/>
    <n v="3"/>
    <n v="3"/>
    <n v="80"/>
    <n v="0"/>
    <n v="37"/>
    <n v="2"/>
    <n v="3"/>
    <n v="36"/>
    <n v="10"/>
    <n v="4"/>
    <n v="13"/>
  </r>
  <r>
    <s v="40 - 50"/>
    <n v="1"/>
    <s v="Non-Travel"/>
    <n v="666"/>
    <s v="R &amp; D"/>
    <n v="29"/>
    <n v="4"/>
    <s v="Life Sciences"/>
    <s v="Life Sciences"/>
    <x v="0"/>
    <n v="1"/>
    <n v="376"/>
    <n v="1"/>
    <s v="M"/>
    <n v="88"/>
    <n v="3"/>
    <n v="3"/>
    <s v="Manager"/>
    <n v="2"/>
    <s v="Married"/>
    <n v="11849"/>
    <n v="10268"/>
    <n v="1"/>
    <s v="Y"/>
    <s v="Yes"/>
    <n v="12"/>
    <n v="3"/>
    <n v="4"/>
    <n v="80"/>
    <n v="1"/>
    <n v="10"/>
    <n v="2"/>
    <n v="2"/>
    <n v="10"/>
    <n v="7"/>
    <n v="9"/>
    <n v="9"/>
  </r>
  <r>
    <s v="Below 30"/>
    <n v="0"/>
    <s v="Travel_Rarely"/>
    <n v="1158"/>
    <s v="R &amp; D"/>
    <n v="9"/>
    <n v="3"/>
    <s v="Medical"/>
    <s v="Medical"/>
    <x v="2"/>
    <n v="1"/>
    <n v="377"/>
    <n v="4"/>
    <s v="M"/>
    <n v="94"/>
    <n v="3"/>
    <n v="1"/>
    <s v="Research Scientist"/>
    <n v="4"/>
    <s v="Married"/>
    <n v="2070"/>
    <n v="2613"/>
    <n v="1"/>
    <s v="Y"/>
    <s v="No"/>
    <n v="23"/>
    <n v="4"/>
    <n v="4"/>
    <n v="80"/>
    <n v="1"/>
    <n v="5"/>
    <n v="3"/>
    <n v="2"/>
    <n v="5"/>
    <n v="2"/>
    <n v="0"/>
    <n v="4"/>
  </r>
  <r>
    <s v="30 - 40"/>
    <n v="0"/>
    <s v="Travel_Rarely"/>
    <n v="228"/>
    <s v="Sales"/>
    <n v="6"/>
    <n v="4"/>
    <s v="Medical"/>
    <s v="Medical"/>
    <x v="2"/>
    <n v="1"/>
    <n v="378"/>
    <n v="3"/>
    <s v="M"/>
    <n v="98"/>
    <n v="3"/>
    <n v="2"/>
    <s v="Sales Executive"/>
    <n v="4"/>
    <s v="Married"/>
    <n v="6502"/>
    <n v="22825"/>
    <n v="4"/>
    <s v="Y"/>
    <s v="No"/>
    <n v="14"/>
    <n v="3"/>
    <n v="2"/>
    <n v="80"/>
    <n v="1"/>
    <n v="7"/>
    <n v="5"/>
    <n v="4"/>
    <n v="5"/>
    <n v="4"/>
    <n v="0"/>
    <n v="1"/>
  </r>
  <r>
    <s v="Below 30"/>
    <n v="0"/>
    <s v="Travel_Rarely"/>
    <n v="996"/>
    <s v="R &amp; D"/>
    <n v="3"/>
    <n v="2"/>
    <s v="Medical"/>
    <s v="Medical"/>
    <x v="2"/>
    <n v="1"/>
    <n v="379"/>
    <n v="4"/>
    <s v="M"/>
    <n v="100"/>
    <n v="2"/>
    <n v="1"/>
    <s v="Research Scientist"/>
    <n v="3"/>
    <s v="Single"/>
    <n v="3230"/>
    <n v="10531"/>
    <n v="1"/>
    <s v="Y"/>
    <s v="No"/>
    <n v="17"/>
    <n v="3"/>
    <n v="1"/>
    <n v="80"/>
    <n v="0"/>
    <n v="3"/>
    <n v="4"/>
    <n v="4"/>
    <n v="3"/>
    <n v="2"/>
    <n v="1"/>
    <n v="0"/>
  </r>
  <r>
    <s v="30 - 40"/>
    <n v="0"/>
    <s v="Non-Travel"/>
    <n v="728"/>
    <s v="R &amp; D"/>
    <n v="1"/>
    <n v="4"/>
    <s v="Medical"/>
    <s v="Medical"/>
    <x v="2"/>
    <n v="1"/>
    <n v="380"/>
    <n v="1"/>
    <s v="F"/>
    <n v="80"/>
    <n v="3"/>
    <n v="3"/>
    <s v="Research Director"/>
    <n v="4"/>
    <s v="Divorced"/>
    <n v="13603"/>
    <n v="11677"/>
    <n v="2"/>
    <s v="Y"/>
    <s v="Yes"/>
    <n v="18"/>
    <n v="3"/>
    <n v="1"/>
    <n v="80"/>
    <n v="2"/>
    <n v="15"/>
    <n v="2"/>
    <n v="3"/>
    <n v="5"/>
    <n v="2"/>
    <n v="0"/>
    <n v="2"/>
  </r>
  <r>
    <s v="30 - 40"/>
    <n v="0"/>
    <s v="Travel_Rarely"/>
    <n v="1315"/>
    <s v="R &amp; D"/>
    <n v="22"/>
    <n v="3"/>
    <s v="Life Sciences"/>
    <s v="Life Sciences"/>
    <x v="0"/>
    <n v="1"/>
    <n v="381"/>
    <n v="2"/>
    <s v="F"/>
    <n v="71"/>
    <n v="4"/>
    <n v="3"/>
    <s v="Manager"/>
    <n v="2"/>
    <s v="Divorced"/>
    <n v="11996"/>
    <n v="19100"/>
    <n v="7"/>
    <s v="Y"/>
    <s v="No"/>
    <n v="18"/>
    <n v="3"/>
    <n v="2"/>
    <n v="80"/>
    <n v="1"/>
    <n v="10"/>
    <n v="6"/>
    <n v="2"/>
    <n v="7"/>
    <n v="7"/>
    <n v="6"/>
    <n v="2"/>
  </r>
  <r>
    <s v="30 - 40"/>
    <n v="0"/>
    <s v="Travel_Rarely"/>
    <n v="322"/>
    <s v="Sales"/>
    <n v="7"/>
    <n v="2"/>
    <s v="Medical"/>
    <s v="Medical"/>
    <x v="2"/>
    <n v="1"/>
    <n v="382"/>
    <n v="1"/>
    <s v="F"/>
    <n v="44"/>
    <n v="4"/>
    <n v="2"/>
    <s v="Sales Executive"/>
    <n v="1"/>
    <s v="Divorced"/>
    <n v="5605"/>
    <n v="19191"/>
    <n v="1"/>
    <s v="Y"/>
    <s v="Yes"/>
    <n v="24"/>
    <n v="4"/>
    <n v="3"/>
    <n v="80"/>
    <n v="1"/>
    <n v="8"/>
    <n v="3"/>
    <n v="3"/>
    <n v="8"/>
    <n v="0"/>
    <n v="7"/>
    <n v="7"/>
  </r>
  <r>
    <s v="Below 30"/>
    <n v="0"/>
    <s v="Travel_Frequently"/>
    <n v="1479"/>
    <s v="R &amp; D"/>
    <n v="1"/>
    <n v="3"/>
    <s v="Life Sciences"/>
    <s v="Life Sciences"/>
    <x v="0"/>
    <n v="1"/>
    <n v="384"/>
    <n v="3"/>
    <s v="F"/>
    <n v="84"/>
    <n v="3"/>
    <n v="2"/>
    <s v="Manufacturing Director"/>
    <n v="2"/>
    <s v="Divorced"/>
    <n v="6397"/>
    <n v="26767"/>
    <n v="1"/>
    <s v="Y"/>
    <s v="No"/>
    <n v="20"/>
    <n v="4"/>
    <n v="1"/>
    <n v="80"/>
    <n v="1"/>
    <n v="6"/>
    <n v="6"/>
    <n v="1"/>
    <n v="6"/>
    <n v="5"/>
    <n v="1"/>
    <n v="4"/>
  </r>
  <r>
    <s v="40 - 50"/>
    <n v="0"/>
    <s v="Travel_Rarely"/>
    <n v="797"/>
    <s v="R &amp; D"/>
    <n v="4"/>
    <n v="1"/>
    <s v="Life Sciences"/>
    <s v="Life Sciences"/>
    <x v="0"/>
    <n v="1"/>
    <n v="385"/>
    <n v="1"/>
    <s v="M"/>
    <n v="96"/>
    <n v="3"/>
    <n v="5"/>
    <s v="Research Director"/>
    <n v="2"/>
    <s v="Divorced"/>
    <n v="19144"/>
    <n v="15815"/>
    <n v="3"/>
    <s v="Y"/>
    <s v="No"/>
    <n v="14"/>
    <n v="3"/>
    <n v="1"/>
    <n v="80"/>
    <n v="2"/>
    <n v="28"/>
    <n v="4"/>
    <n v="2"/>
    <n v="10"/>
    <n v="4"/>
    <n v="1"/>
    <n v="6"/>
  </r>
  <r>
    <s v="51 - 60"/>
    <n v="0"/>
    <s v="Travel_Rarely"/>
    <n v="1070"/>
    <s v="R &amp; D"/>
    <n v="3"/>
    <n v="4"/>
    <s v="Medical"/>
    <s v="Medical"/>
    <x v="2"/>
    <n v="1"/>
    <n v="386"/>
    <n v="3"/>
    <s v="M"/>
    <n v="45"/>
    <n v="3"/>
    <n v="4"/>
    <s v="Research Director"/>
    <n v="3"/>
    <s v="Married"/>
    <n v="17584"/>
    <n v="21016"/>
    <n v="3"/>
    <s v="Y"/>
    <s v="Yes"/>
    <n v="16"/>
    <n v="3"/>
    <n v="4"/>
    <n v="80"/>
    <n v="3"/>
    <n v="21"/>
    <n v="5"/>
    <n v="2"/>
    <n v="5"/>
    <n v="3"/>
    <n v="1"/>
    <n v="3"/>
  </r>
  <r>
    <s v="40 - 50"/>
    <n v="0"/>
    <s v="Travel_Rarely"/>
    <n v="635"/>
    <s v="Sales"/>
    <n v="1"/>
    <n v="1"/>
    <s v="Life Sciences"/>
    <s v="Life Sciences"/>
    <x v="0"/>
    <n v="1"/>
    <n v="387"/>
    <n v="2"/>
    <s v="M"/>
    <n v="99"/>
    <n v="3"/>
    <n v="2"/>
    <s v="Sales Executive"/>
    <n v="3"/>
    <s v="Married"/>
    <n v="4907"/>
    <n v="24532"/>
    <n v="1"/>
    <s v="Y"/>
    <s v="No"/>
    <n v="25"/>
    <n v="4"/>
    <n v="3"/>
    <n v="80"/>
    <n v="0"/>
    <n v="20"/>
    <n v="3"/>
    <n v="3"/>
    <n v="20"/>
    <n v="16"/>
    <n v="11"/>
    <n v="6"/>
  </r>
  <r>
    <s v="Below 30"/>
    <n v="0"/>
    <s v="Travel_Frequently"/>
    <n v="442"/>
    <s v="Sales"/>
    <n v="2"/>
    <n v="2"/>
    <s v="Life Sciences"/>
    <s v="Life Sciences"/>
    <x v="0"/>
    <n v="1"/>
    <n v="388"/>
    <n v="2"/>
    <s v="M"/>
    <n v="44"/>
    <n v="3"/>
    <n v="2"/>
    <s v="Sales Executive"/>
    <n v="4"/>
    <s v="Single"/>
    <n v="4554"/>
    <n v="20260"/>
    <n v="1"/>
    <s v="Y"/>
    <s v="No"/>
    <n v="18"/>
    <n v="3"/>
    <n v="1"/>
    <n v="80"/>
    <n v="0"/>
    <n v="10"/>
    <n v="3"/>
    <n v="2"/>
    <n v="10"/>
    <n v="7"/>
    <n v="0"/>
    <n v="9"/>
  </r>
  <r>
    <s v="51 - 60"/>
    <n v="0"/>
    <s v="Travel_Rarely"/>
    <n v="147"/>
    <s v="R &amp; D"/>
    <n v="20"/>
    <n v="2"/>
    <s v="Technical Degree"/>
    <s v="Tech Degree"/>
    <x v="4"/>
    <n v="1"/>
    <n v="389"/>
    <n v="2"/>
    <s v="M"/>
    <n v="37"/>
    <n v="3"/>
    <n v="2"/>
    <s v="Laboratory Technician"/>
    <n v="4"/>
    <s v="Married"/>
    <n v="5415"/>
    <n v="15972"/>
    <n v="3"/>
    <s v="Y"/>
    <s v="Yes"/>
    <n v="19"/>
    <n v="3"/>
    <n v="4"/>
    <n v="80"/>
    <n v="1"/>
    <n v="12"/>
    <n v="4"/>
    <n v="3"/>
    <n v="10"/>
    <n v="7"/>
    <n v="0"/>
    <n v="8"/>
  </r>
  <r>
    <s v="Below 30"/>
    <n v="0"/>
    <s v="Travel_Frequently"/>
    <n v="496"/>
    <s v="R &amp; D"/>
    <n v="11"/>
    <n v="2"/>
    <s v="Medical"/>
    <s v="Medical"/>
    <x v="2"/>
    <n v="1"/>
    <n v="390"/>
    <n v="1"/>
    <s v="M"/>
    <n v="60"/>
    <n v="3"/>
    <n v="2"/>
    <s v="Healthcare Representative"/>
    <n v="1"/>
    <s v="Married"/>
    <n v="4741"/>
    <n v="22722"/>
    <n v="1"/>
    <s v="Y"/>
    <s v="Yes"/>
    <n v="13"/>
    <n v="3"/>
    <n v="3"/>
    <n v="80"/>
    <n v="1"/>
    <n v="5"/>
    <n v="3"/>
    <n v="3"/>
    <n v="5"/>
    <n v="3"/>
    <n v="3"/>
    <n v="3"/>
  </r>
  <r>
    <s v="30 - 40"/>
    <n v="0"/>
    <s v="Travel_Rarely"/>
    <n v="1372"/>
    <s v="R &amp; D"/>
    <n v="1"/>
    <n v="3"/>
    <s v="Life Sciences"/>
    <s v="Life Sciences"/>
    <x v="0"/>
    <n v="1"/>
    <n v="391"/>
    <n v="4"/>
    <s v="F"/>
    <n v="42"/>
    <n v="3"/>
    <n v="1"/>
    <s v="Research Scientist"/>
    <n v="4"/>
    <s v="Single"/>
    <n v="2115"/>
    <n v="15881"/>
    <n v="1"/>
    <s v="Y"/>
    <s v="No"/>
    <n v="12"/>
    <n v="3"/>
    <n v="2"/>
    <n v="80"/>
    <n v="0"/>
    <n v="17"/>
    <n v="3"/>
    <n v="3"/>
    <n v="17"/>
    <n v="12"/>
    <n v="5"/>
    <n v="7"/>
  </r>
  <r>
    <s v="40 - 50"/>
    <n v="1"/>
    <s v="Travel_Frequently"/>
    <n v="920"/>
    <s v="R &amp; D"/>
    <n v="24"/>
    <n v="3"/>
    <s v="Life Sciences"/>
    <s v="Life Sciences"/>
    <x v="0"/>
    <n v="1"/>
    <n v="392"/>
    <n v="4"/>
    <s v="M"/>
    <n v="43"/>
    <n v="3"/>
    <n v="1"/>
    <s v="Laboratory Technician"/>
    <n v="3"/>
    <s v="Divorced"/>
    <n v="3161"/>
    <n v="19920"/>
    <n v="3"/>
    <s v="Y"/>
    <s v="Yes"/>
    <n v="22"/>
    <n v="4"/>
    <n v="4"/>
    <n v="80"/>
    <n v="1"/>
    <n v="19"/>
    <n v="0"/>
    <n v="1"/>
    <n v="1"/>
    <n v="0"/>
    <n v="0"/>
    <n v="0"/>
  </r>
  <r>
    <s v="30 - 40"/>
    <n v="0"/>
    <s v="Travel_Rarely"/>
    <n v="688"/>
    <s v="R &amp; D"/>
    <n v="23"/>
    <n v="4"/>
    <s v="Life Sciences"/>
    <s v="Life Sciences"/>
    <x v="0"/>
    <n v="1"/>
    <n v="393"/>
    <n v="4"/>
    <s v="M"/>
    <n v="82"/>
    <n v="3"/>
    <n v="2"/>
    <s v="Healthcare Representative"/>
    <n v="4"/>
    <s v="Divorced"/>
    <n v="5745"/>
    <n v="18899"/>
    <n v="9"/>
    <s v="Y"/>
    <s v="No"/>
    <n v="14"/>
    <n v="3"/>
    <n v="2"/>
    <n v="80"/>
    <n v="1"/>
    <n v="10"/>
    <n v="2"/>
    <n v="3"/>
    <n v="2"/>
    <n v="2"/>
    <n v="1"/>
    <n v="2"/>
  </r>
  <r>
    <s v="Below 30"/>
    <n v="1"/>
    <s v="Travel_Rarely"/>
    <n v="1449"/>
    <s v="R &amp; D"/>
    <n v="16"/>
    <n v="4"/>
    <s v="Medical"/>
    <s v="Medical"/>
    <x v="2"/>
    <n v="1"/>
    <n v="394"/>
    <n v="1"/>
    <s v="M"/>
    <n v="45"/>
    <n v="3"/>
    <n v="1"/>
    <s v="Laboratory Technician"/>
    <n v="2"/>
    <s v="Divorced"/>
    <n v="2373"/>
    <n v="14180"/>
    <n v="2"/>
    <s v="Y"/>
    <s v="Yes"/>
    <n v="13"/>
    <n v="3"/>
    <n v="4"/>
    <n v="80"/>
    <n v="1"/>
    <n v="5"/>
    <n v="2"/>
    <n v="3"/>
    <n v="3"/>
    <n v="2"/>
    <n v="0"/>
    <n v="2"/>
  </r>
  <r>
    <s v="Below 30"/>
    <n v="0"/>
    <s v="Travel_Rarely"/>
    <n v="1117"/>
    <s v="R &amp; D"/>
    <n v="8"/>
    <n v="2"/>
    <s v="Life Sciences"/>
    <s v="Life Sciences"/>
    <x v="0"/>
    <n v="1"/>
    <n v="395"/>
    <n v="4"/>
    <s v="F"/>
    <n v="66"/>
    <n v="3"/>
    <n v="1"/>
    <s v="Research Scientist"/>
    <n v="4"/>
    <s v="Single"/>
    <n v="3310"/>
    <n v="4488"/>
    <n v="1"/>
    <s v="Y"/>
    <s v="No"/>
    <n v="21"/>
    <n v="4"/>
    <n v="4"/>
    <n v="80"/>
    <n v="0"/>
    <n v="5"/>
    <n v="3"/>
    <n v="3"/>
    <n v="5"/>
    <n v="3"/>
    <n v="0"/>
    <n v="2"/>
  </r>
  <r>
    <s v="40 - 50"/>
    <n v="0"/>
    <s v="Travel_Frequently"/>
    <n v="636"/>
    <s v="R &amp; D"/>
    <n v="10"/>
    <n v="4"/>
    <s v="Life Sciences"/>
    <s v="Life Sciences"/>
    <x v="0"/>
    <n v="1"/>
    <n v="396"/>
    <n v="3"/>
    <s v="F"/>
    <n v="35"/>
    <n v="3"/>
    <n v="5"/>
    <s v="Research Director"/>
    <n v="1"/>
    <s v="Single"/>
    <n v="18665"/>
    <n v="25594"/>
    <n v="9"/>
    <s v="Y"/>
    <s v="Yes"/>
    <n v="11"/>
    <n v="3"/>
    <n v="4"/>
    <n v="80"/>
    <n v="0"/>
    <n v="22"/>
    <n v="4"/>
    <n v="3"/>
    <n v="3"/>
    <n v="2"/>
    <n v="1"/>
    <n v="2"/>
  </r>
  <r>
    <s v="30 - 40"/>
    <n v="0"/>
    <s v="Travel_Rarely"/>
    <n v="506"/>
    <s v="R &amp; D"/>
    <n v="3"/>
    <n v="3"/>
    <s v="Technical Degree"/>
    <s v="Tech Degree"/>
    <x v="4"/>
    <n v="1"/>
    <n v="397"/>
    <n v="3"/>
    <s v="M"/>
    <n v="30"/>
    <n v="3"/>
    <n v="2"/>
    <s v="Research Scientist"/>
    <n v="2"/>
    <s v="Single"/>
    <n v="4485"/>
    <n v="26285"/>
    <n v="4"/>
    <s v="Y"/>
    <s v="No"/>
    <n v="12"/>
    <n v="3"/>
    <n v="4"/>
    <n v="80"/>
    <n v="0"/>
    <n v="10"/>
    <n v="2"/>
    <n v="3"/>
    <n v="8"/>
    <n v="0"/>
    <n v="7"/>
    <n v="7"/>
  </r>
  <r>
    <s v="30 - 40"/>
    <n v="0"/>
    <s v="Travel_Frequently"/>
    <n v="444"/>
    <s v="Sales"/>
    <n v="5"/>
    <n v="3"/>
    <s v="Marketing"/>
    <s v="Marketing"/>
    <x v="3"/>
    <n v="1"/>
    <n v="399"/>
    <n v="4"/>
    <s v="F"/>
    <n v="84"/>
    <n v="3"/>
    <n v="1"/>
    <s v="Sales Representative"/>
    <n v="2"/>
    <s v="Divorced"/>
    <n v="2789"/>
    <n v="3909"/>
    <n v="1"/>
    <s v="Y"/>
    <s v="No"/>
    <n v="11"/>
    <n v="3"/>
    <n v="3"/>
    <n v="80"/>
    <n v="1"/>
    <n v="2"/>
    <n v="5"/>
    <n v="2"/>
    <n v="2"/>
    <n v="2"/>
    <n v="2"/>
    <n v="2"/>
  </r>
  <r>
    <s v="Below 30"/>
    <n v="1"/>
    <s v="Travel_Rarely"/>
    <n v="950"/>
    <s v="Sales"/>
    <n v="4"/>
    <n v="4"/>
    <s v="Marketing"/>
    <s v="Marketing"/>
    <x v="3"/>
    <n v="1"/>
    <n v="401"/>
    <n v="4"/>
    <s v="M"/>
    <n v="48"/>
    <n v="2"/>
    <n v="2"/>
    <s v="Sales Executive"/>
    <n v="4"/>
    <s v="Single"/>
    <n v="5828"/>
    <n v="8450"/>
    <n v="1"/>
    <s v="Y"/>
    <s v="Yes"/>
    <n v="12"/>
    <n v="3"/>
    <n v="2"/>
    <n v="80"/>
    <n v="0"/>
    <n v="8"/>
    <n v="0"/>
    <n v="3"/>
    <n v="8"/>
    <n v="7"/>
    <n v="7"/>
    <n v="4"/>
  </r>
  <r>
    <s v="30 - 40"/>
    <n v="0"/>
    <s v="Travel_Frequently"/>
    <n v="889"/>
    <s v="R &amp; D"/>
    <n v="9"/>
    <n v="3"/>
    <s v="Medical"/>
    <s v="Medical"/>
    <x v="2"/>
    <n v="1"/>
    <n v="403"/>
    <n v="2"/>
    <s v="M"/>
    <n v="53"/>
    <n v="3"/>
    <n v="1"/>
    <s v="Research Scientist"/>
    <n v="4"/>
    <s v="Married"/>
    <n v="2326"/>
    <n v="11411"/>
    <n v="1"/>
    <s v="Y"/>
    <s v="Yes"/>
    <n v="12"/>
    <n v="3"/>
    <n v="3"/>
    <n v="80"/>
    <n v="3"/>
    <n v="4"/>
    <n v="3"/>
    <n v="2"/>
    <n v="4"/>
    <n v="2"/>
    <n v="1"/>
    <n v="2"/>
  </r>
  <r>
    <s v="40 - 50"/>
    <n v="0"/>
    <s v="Travel_Frequently"/>
    <n v="555"/>
    <s v="Sales"/>
    <n v="26"/>
    <n v="3"/>
    <s v="Marketing"/>
    <s v="Marketing"/>
    <x v="3"/>
    <n v="1"/>
    <n v="404"/>
    <n v="3"/>
    <s v="F"/>
    <n v="77"/>
    <n v="3"/>
    <n v="4"/>
    <s v="Sales Executive"/>
    <n v="2"/>
    <s v="Married"/>
    <n v="13525"/>
    <n v="14864"/>
    <n v="5"/>
    <s v="Y"/>
    <s v="No"/>
    <n v="14"/>
    <n v="3"/>
    <n v="4"/>
    <n v="80"/>
    <n v="1"/>
    <n v="23"/>
    <n v="2"/>
    <n v="4"/>
    <n v="20"/>
    <n v="4"/>
    <n v="4"/>
    <n v="8"/>
  </r>
  <r>
    <s v="Below 30"/>
    <n v="1"/>
    <s v="Travel_Rarely"/>
    <n v="230"/>
    <s v="R &amp; D"/>
    <n v="3"/>
    <n v="3"/>
    <s v="Life Sciences"/>
    <s v="Life Sciences"/>
    <x v="0"/>
    <n v="1"/>
    <n v="405"/>
    <n v="3"/>
    <s v="M"/>
    <n v="54"/>
    <n v="3"/>
    <n v="1"/>
    <s v="Laboratory Technician"/>
    <n v="3"/>
    <s v="Single"/>
    <n v="1420"/>
    <n v="25233"/>
    <n v="1"/>
    <s v="Y"/>
    <s v="No"/>
    <n v="13"/>
    <n v="3"/>
    <n v="3"/>
    <n v="80"/>
    <n v="0"/>
    <n v="0"/>
    <n v="2"/>
    <n v="3"/>
    <n v="0"/>
    <n v="0"/>
    <n v="0"/>
    <n v="0"/>
  </r>
  <r>
    <s v="30 - 40"/>
    <n v="0"/>
    <s v="Travel_Rarely"/>
    <n v="1232"/>
    <s v="Sales"/>
    <n v="16"/>
    <n v="3"/>
    <s v="Marketing"/>
    <s v="Marketing"/>
    <x v="3"/>
    <n v="1"/>
    <n v="406"/>
    <n v="3"/>
    <s v="M"/>
    <n v="96"/>
    <n v="3"/>
    <n v="3"/>
    <s v="Sales Executive"/>
    <n v="2"/>
    <s v="Married"/>
    <n v="8020"/>
    <n v="5100"/>
    <n v="0"/>
    <s v="Y"/>
    <s v="No"/>
    <n v="15"/>
    <n v="3"/>
    <n v="3"/>
    <n v="80"/>
    <n v="2"/>
    <n v="12"/>
    <n v="3"/>
    <n v="2"/>
    <n v="11"/>
    <n v="9"/>
    <n v="6"/>
    <n v="9"/>
  </r>
  <r>
    <s v="30 - 40"/>
    <n v="0"/>
    <s v="Travel_Frequently"/>
    <n v="566"/>
    <s v="R &amp; D"/>
    <n v="18"/>
    <n v="4"/>
    <s v="Life Sciences"/>
    <s v="Life Sciences"/>
    <x v="0"/>
    <n v="1"/>
    <n v="407"/>
    <n v="3"/>
    <s v="M"/>
    <n v="81"/>
    <n v="4"/>
    <n v="1"/>
    <s v="Laboratory Technician"/>
    <n v="4"/>
    <s v="Married"/>
    <n v="3688"/>
    <n v="7122"/>
    <n v="4"/>
    <s v="Y"/>
    <s v="No"/>
    <n v="18"/>
    <n v="3"/>
    <n v="4"/>
    <n v="80"/>
    <n v="2"/>
    <n v="4"/>
    <n v="2"/>
    <n v="3"/>
    <n v="1"/>
    <n v="0"/>
    <n v="0"/>
    <n v="0"/>
  </r>
  <r>
    <s v="51 - 60"/>
    <n v="0"/>
    <s v="Travel_Rarely"/>
    <n v="1302"/>
    <s v="R &amp; D"/>
    <n v="2"/>
    <n v="3"/>
    <s v="Medical"/>
    <s v="Medical"/>
    <x v="2"/>
    <n v="1"/>
    <n v="408"/>
    <n v="4"/>
    <s v="M"/>
    <n v="84"/>
    <n v="1"/>
    <n v="2"/>
    <s v="Manufacturing Director"/>
    <n v="2"/>
    <s v="Divorced"/>
    <n v="5482"/>
    <n v="16321"/>
    <n v="5"/>
    <s v="Y"/>
    <s v="No"/>
    <n v="18"/>
    <n v="3"/>
    <n v="4"/>
    <n v="80"/>
    <n v="1"/>
    <n v="13"/>
    <n v="3"/>
    <n v="3"/>
    <n v="4"/>
    <n v="1"/>
    <n v="1"/>
    <n v="2"/>
  </r>
  <r>
    <s v="40 - 50"/>
    <n v="0"/>
    <s v="Travel_Rarely"/>
    <n v="334"/>
    <s v="Sales"/>
    <n v="2"/>
    <n v="4"/>
    <s v="Life Sciences"/>
    <s v="Life Sciences"/>
    <x v="0"/>
    <n v="1"/>
    <n v="410"/>
    <n v="4"/>
    <s v="M"/>
    <n v="88"/>
    <n v="3"/>
    <n v="4"/>
    <s v="Manager"/>
    <n v="2"/>
    <s v="Single"/>
    <n v="16015"/>
    <n v="15896"/>
    <n v="1"/>
    <s v="Y"/>
    <s v="No"/>
    <n v="19"/>
    <n v="3"/>
    <n v="2"/>
    <n v="80"/>
    <n v="0"/>
    <n v="22"/>
    <n v="2"/>
    <n v="3"/>
    <n v="22"/>
    <n v="10"/>
    <n v="0"/>
    <n v="4"/>
  </r>
  <r>
    <s v="Below 30"/>
    <n v="0"/>
    <s v="Travel_Rarely"/>
    <n v="812"/>
    <s v="Sales"/>
    <n v="10"/>
    <n v="3"/>
    <s v="Medical"/>
    <s v="Medical"/>
    <x v="2"/>
    <n v="1"/>
    <n v="411"/>
    <n v="4"/>
    <s v="F"/>
    <n v="69"/>
    <n v="2"/>
    <n v="1"/>
    <s v="Sales Representative"/>
    <n v="3"/>
    <s v="Single"/>
    <n v="1200"/>
    <n v="9724"/>
    <n v="1"/>
    <s v="Y"/>
    <s v="No"/>
    <n v="12"/>
    <n v="3"/>
    <n v="1"/>
    <n v="80"/>
    <n v="0"/>
    <n v="0"/>
    <n v="2"/>
    <n v="3"/>
    <n v="0"/>
    <n v="0"/>
    <n v="0"/>
    <n v="0"/>
  </r>
  <r>
    <s v="Below 30"/>
    <n v="0"/>
    <s v="Travel_Rarely"/>
    <n v="1476"/>
    <s v="R &amp; D"/>
    <n v="16"/>
    <n v="2"/>
    <s v="Medical"/>
    <s v="Medical"/>
    <x v="2"/>
    <n v="1"/>
    <n v="412"/>
    <n v="2"/>
    <s v="M"/>
    <n v="68"/>
    <n v="4"/>
    <n v="2"/>
    <s v="Healthcare Representative"/>
    <n v="1"/>
    <s v="Single"/>
    <n v="5661"/>
    <n v="4824"/>
    <n v="0"/>
    <s v="Y"/>
    <s v="No"/>
    <n v="19"/>
    <n v="3"/>
    <n v="3"/>
    <n v="80"/>
    <n v="0"/>
    <n v="9"/>
    <n v="2"/>
    <n v="3"/>
    <n v="8"/>
    <n v="3"/>
    <n v="0"/>
    <n v="7"/>
  </r>
  <r>
    <s v="30 - 40"/>
    <n v="0"/>
    <s v="Travel_Rarely"/>
    <n v="218"/>
    <s v="Sales"/>
    <n v="7"/>
    <n v="3"/>
    <s v="Technical Degree"/>
    <s v="Tech Degree"/>
    <x v="4"/>
    <n v="1"/>
    <n v="416"/>
    <n v="2"/>
    <s v="M"/>
    <n v="100"/>
    <n v="4"/>
    <n v="2"/>
    <s v="Sales Executive"/>
    <n v="4"/>
    <s v="Married"/>
    <n v="6929"/>
    <n v="12241"/>
    <n v="4"/>
    <s v="Y"/>
    <s v="No"/>
    <n v="11"/>
    <n v="3"/>
    <n v="2"/>
    <n v="80"/>
    <n v="1"/>
    <n v="10"/>
    <n v="3"/>
    <n v="2"/>
    <n v="8"/>
    <n v="7"/>
    <n v="7"/>
    <n v="7"/>
  </r>
  <r>
    <s v="30 - 40"/>
    <n v="0"/>
    <s v="Travel_Rarely"/>
    <n v="1132"/>
    <s v="R &amp; D"/>
    <n v="1"/>
    <n v="3"/>
    <s v="Medical"/>
    <s v="Medical"/>
    <x v="2"/>
    <n v="1"/>
    <n v="417"/>
    <n v="3"/>
    <s v="M"/>
    <n v="48"/>
    <n v="4"/>
    <n v="3"/>
    <s v="Healthcare Representative"/>
    <n v="4"/>
    <s v="Divorced"/>
    <n v="9613"/>
    <n v="10942"/>
    <n v="0"/>
    <s v="Y"/>
    <s v="No"/>
    <n v="17"/>
    <n v="3"/>
    <n v="1"/>
    <n v="80"/>
    <n v="3"/>
    <n v="19"/>
    <n v="5"/>
    <n v="2"/>
    <n v="18"/>
    <n v="10"/>
    <n v="3"/>
    <n v="7"/>
  </r>
  <r>
    <s v="30 - 40"/>
    <n v="0"/>
    <s v="Non-Travel"/>
    <n v="1105"/>
    <s v="R &amp; D"/>
    <n v="24"/>
    <n v="4"/>
    <s v="Life Sciences"/>
    <s v="Life Sciences"/>
    <x v="0"/>
    <n v="1"/>
    <n v="419"/>
    <n v="2"/>
    <s v="F"/>
    <n v="47"/>
    <n v="3"/>
    <n v="2"/>
    <s v="Laboratory Technician"/>
    <n v="2"/>
    <s v="Married"/>
    <n v="5674"/>
    <n v="6927"/>
    <n v="7"/>
    <s v="Y"/>
    <s v="No"/>
    <n v="15"/>
    <n v="3"/>
    <n v="3"/>
    <n v="80"/>
    <n v="1"/>
    <n v="11"/>
    <n v="3"/>
    <n v="3"/>
    <n v="9"/>
    <n v="8"/>
    <n v="0"/>
    <n v="8"/>
  </r>
  <r>
    <s v="30 - 40"/>
    <n v="0"/>
    <s v="Travel_Rarely"/>
    <n v="906"/>
    <s v="Sales"/>
    <n v="7"/>
    <n v="3"/>
    <s v="Life Sciences"/>
    <s v="Life Sciences"/>
    <x v="0"/>
    <n v="1"/>
    <n v="420"/>
    <n v="4"/>
    <s v="M"/>
    <n v="91"/>
    <n v="2"/>
    <n v="2"/>
    <s v="Sales Executive"/>
    <n v="3"/>
    <s v="Married"/>
    <n v="5484"/>
    <n v="16985"/>
    <n v="1"/>
    <s v="Y"/>
    <s v="No"/>
    <n v="14"/>
    <n v="3"/>
    <n v="3"/>
    <n v="80"/>
    <n v="1"/>
    <n v="13"/>
    <n v="3"/>
    <n v="2"/>
    <n v="13"/>
    <n v="8"/>
    <n v="4"/>
    <n v="8"/>
  </r>
  <r>
    <s v="30 - 40"/>
    <n v="0"/>
    <s v="Travel_Rarely"/>
    <n v="849"/>
    <s v="R &amp; D"/>
    <n v="25"/>
    <n v="2"/>
    <s v="Life Sciences"/>
    <s v="Life Sciences"/>
    <x v="0"/>
    <n v="1"/>
    <n v="421"/>
    <n v="1"/>
    <s v="F"/>
    <n v="81"/>
    <n v="2"/>
    <n v="3"/>
    <s v="Research Director"/>
    <n v="2"/>
    <s v="Married"/>
    <n v="12061"/>
    <n v="26707"/>
    <n v="3"/>
    <s v="Y"/>
    <s v="No"/>
    <n v="17"/>
    <n v="3"/>
    <n v="3"/>
    <n v="80"/>
    <n v="1"/>
    <n v="19"/>
    <n v="2"/>
    <n v="3"/>
    <n v="10"/>
    <n v="8"/>
    <n v="0"/>
    <n v="1"/>
  </r>
  <r>
    <s v="51 - 60"/>
    <n v="0"/>
    <s v="Non-Travel"/>
    <n v="390"/>
    <s v="R &amp; D"/>
    <n v="1"/>
    <n v="4"/>
    <s v="Life Sciences"/>
    <s v="Life Sciences"/>
    <x v="0"/>
    <n v="1"/>
    <n v="422"/>
    <n v="4"/>
    <s v="M"/>
    <n v="32"/>
    <n v="1"/>
    <n v="2"/>
    <s v="Healthcare Representative"/>
    <n v="3"/>
    <s v="Divorced"/>
    <n v="5660"/>
    <n v="17056"/>
    <n v="2"/>
    <s v="Y"/>
    <s v="Yes"/>
    <n v="13"/>
    <n v="3"/>
    <n v="4"/>
    <n v="80"/>
    <n v="1"/>
    <n v="12"/>
    <n v="2"/>
    <n v="3"/>
    <n v="5"/>
    <n v="3"/>
    <n v="1"/>
    <n v="2"/>
  </r>
  <r>
    <s v="30 - 40"/>
    <n v="0"/>
    <s v="Travel_Rarely"/>
    <n v="691"/>
    <s v="R &amp; D"/>
    <n v="5"/>
    <n v="4"/>
    <s v="Technical Degree"/>
    <s v="Tech Degree"/>
    <x v="4"/>
    <n v="1"/>
    <n v="423"/>
    <n v="3"/>
    <s v="M"/>
    <n v="86"/>
    <n v="3"/>
    <n v="1"/>
    <s v="Research Scientist"/>
    <n v="4"/>
    <s v="Married"/>
    <n v="4821"/>
    <n v="10077"/>
    <n v="0"/>
    <s v="Y"/>
    <s v="Yes"/>
    <n v="12"/>
    <n v="3"/>
    <n v="3"/>
    <n v="80"/>
    <n v="1"/>
    <n v="6"/>
    <n v="4"/>
    <n v="3"/>
    <n v="5"/>
    <n v="2"/>
    <n v="0"/>
    <n v="3"/>
  </r>
  <r>
    <s v="30 - 40"/>
    <n v="0"/>
    <s v="Travel_Rarely"/>
    <n v="106"/>
    <s v="HR"/>
    <n v="2"/>
    <n v="3"/>
    <s v="Human Resources"/>
    <s v="HR"/>
    <x v="5"/>
    <n v="1"/>
    <n v="424"/>
    <n v="1"/>
    <s v="M"/>
    <n v="62"/>
    <n v="2"/>
    <n v="2"/>
    <s v="Human Resources"/>
    <n v="1"/>
    <s v="Married"/>
    <n v="6410"/>
    <n v="17822"/>
    <n v="3"/>
    <s v="Y"/>
    <s v="No"/>
    <n v="12"/>
    <n v="3"/>
    <n v="4"/>
    <n v="80"/>
    <n v="0"/>
    <n v="9"/>
    <n v="1"/>
    <n v="3"/>
    <n v="2"/>
    <n v="2"/>
    <n v="1"/>
    <n v="0"/>
  </r>
  <r>
    <s v="40 - 50"/>
    <n v="0"/>
    <s v="Travel_Frequently"/>
    <n v="1249"/>
    <s v="R &amp; D"/>
    <n v="7"/>
    <n v="3"/>
    <s v="Life Sciences"/>
    <s v="Life Sciences"/>
    <x v="0"/>
    <n v="1"/>
    <n v="425"/>
    <n v="1"/>
    <s v="M"/>
    <n v="97"/>
    <n v="3"/>
    <n v="3"/>
    <s v="Laboratory Technician"/>
    <n v="1"/>
    <s v="Divorced"/>
    <n v="5210"/>
    <n v="20308"/>
    <n v="1"/>
    <s v="Y"/>
    <s v="No"/>
    <n v="18"/>
    <n v="3"/>
    <n v="1"/>
    <n v="80"/>
    <n v="1"/>
    <n v="24"/>
    <n v="2"/>
    <n v="3"/>
    <n v="24"/>
    <n v="9"/>
    <n v="9"/>
    <n v="11"/>
  </r>
  <r>
    <s v="30 - 40"/>
    <n v="0"/>
    <s v="Travel_Rarely"/>
    <n v="192"/>
    <s v="R &amp; D"/>
    <n v="2"/>
    <n v="4"/>
    <s v="Life Sciences"/>
    <s v="Life Sciences"/>
    <x v="0"/>
    <n v="1"/>
    <n v="426"/>
    <n v="3"/>
    <s v="M"/>
    <n v="32"/>
    <n v="3"/>
    <n v="1"/>
    <s v="Research Scientist"/>
    <n v="4"/>
    <s v="Divorced"/>
    <n v="2695"/>
    <n v="7747"/>
    <n v="0"/>
    <s v="Y"/>
    <s v="Yes"/>
    <n v="18"/>
    <n v="3"/>
    <n v="2"/>
    <n v="80"/>
    <n v="1"/>
    <n v="3"/>
    <n v="2"/>
    <n v="1"/>
    <n v="2"/>
    <n v="2"/>
    <n v="2"/>
    <n v="2"/>
  </r>
  <r>
    <s v="30 - 40"/>
    <n v="0"/>
    <s v="Travel_Frequently"/>
    <n v="553"/>
    <s v="R &amp; D"/>
    <n v="5"/>
    <n v="4"/>
    <s v="Life Sciences"/>
    <s v="Life Sciences"/>
    <x v="0"/>
    <n v="1"/>
    <n v="428"/>
    <n v="4"/>
    <s v="F"/>
    <n v="74"/>
    <n v="3"/>
    <n v="3"/>
    <s v="Manager"/>
    <n v="2"/>
    <s v="Married"/>
    <n v="11878"/>
    <n v="23364"/>
    <n v="6"/>
    <s v="Y"/>
    <s v="No"/>
    <n v="11"/>
    <n v="3"/>
    <n v="2"/>
    <n v="80"/>
    <n v="2"/>
    <n v="12"/>
    <n v="2"/>
    <n v="3"/>
    <n v="10"/>
    <n v="6"/>
    <n v="8"/>
    <n v="8"/>
  </r>
  <r>
    <s v="30 - 40"/>
    <n v="0"/>
    <s v="Travel_Rarely"/>
    <n v="117"/>
    <s v="R &amp; D"/>
    <n v="10"/>
    <n v="1"/>
    <s v="Medical"/>
    <s v="Medical"/>
    <x v="2"/>
    <n v="1"/>
    <n v="429"/>
    <n v="3"/>
    <s v="M"/>
    <n v="99"/>
    <n v="3"/>
    <n v="4"/>
    <s v="Manager"/>
    <n v="1"/>
    <s v="Married"/>
    <n v="17068"/>
    <n v="5355"/>
    <n v="1"/>
    <s v="Y"/>
    <s v="Yes"/>
    <n v="14"/>
    <n v="3"/>
    <n v="4"/>
    <n v="80"/>
    <n v="0"/>
    <n v="21"/>
    <n v="3"/>
    <n v="3"/>
    <n v="21"/>
    <n v="9"/>
    <n v="11"/>
    <n v="10"/>
  </r>
  <r>
    <s v="40 - 50"/>
    <n v="0"/>
    <s v="Travel_Frequently"/>
    <n v="185"/>
    <s v="R &amp; D"/>
    <n v="10"/>
    <n v="4"/>
    <s v="Life Sciences"/>
    <s v="Life Sciences"/>
    <x v="0"/>
    <n v="1"/>
    <n v="430"/>
    <n v="3"/>
    <s v="F"/>
    <n v="33"/>
    <n v="3"/>
    <n v="1"/>
    <s v="Laboratory Technician"/>
    <n v="4"/>
    <s v="Single"/>
    <n v="2455"/>
    <n v="10675"/>
    <n v="0"/>
    <s v="Y"/>
    <s v="No"/>
    <n v="19"/>
    <n v="3"/>
    <n v="1"/>
    <n v="80"/>
    <n v="0"/>
    <n v="9"/>
    <n v="5"/>
    <n v="3"/>
    <n v="8"/>
    <n v="7"/>
    <n v="1"/>
    <n v="7"/>
  </r>
  <r>
    <s v="40 - 50"/>
    <n v="0"/>
    <s v="Travel_Rarely"/>
    <n v="1091"/>
    <s v="R &amp; D"/>
    <n v="1"/>
    <n v="2"/>
    <s v="Technical Degree"/>
    <s v="Tech Degree"/>
    <x v="4"/>
    <n v="1"/>
    <n v="431"/>
    <n v="3"/>
    <s v="F"/>
    <n v="90"/>
    <n v="2"/>
    <n v="4"/>
    <s v="Healthcare Representative"/>
    <n v="3"/>
    <s v="Single"/>
    <n v="13964"/>
    <n v="17810"/>
    <n v="7"/>
    <s v="Y"/>
    <s v="Yes"/>
    <n v="12"/>
    <n v="3"/>
    <n v="4"/>
    <n v="80"/>
    <n v="0"/>
    <n v="25"/>
    <n v="2"/>
    <n v="3"/>
    <n v="7"/>
    <n v="1"/>
    <n v="0"/>
    <n v="7"/>
  </r>
  <r>
    <s v="51 - 60"/>
    <n v="1"/>
    <s v="Travel_Rarely"/>
    <n v="723"/>
    <s v="R &amp; D"/>
    <n v="8"/>
    <n v="4"/>
    <s v="Medical"/>
    <s v="Medical"/>
    <x v="2"/>
    <n v="1"/>
    <n v="433"/>
    <n v="3"/>
    <s v="M"/>
    <n v="85"/>
    <n v="2"/>
    <n v="2"/>
    <s v="Research Scientist"/>
    <n v="2"/>
    <s v="Married"/>
    <n v="4941"/>
    <n v="17747"/>
    <n v="2"/>
    <s v="Y"/>
    <s v="No"/>
    <n v="15"/>
    <n v="3"/>
    <n v="1"/>
    <n v="80"/>
    <n v="0"/>
    <n v="11"/>
    <n v="3"/>
    <n v="2"/>
    <n v="8"/>
    <n v="2"/>
    <n v="7"/>
    <n v="7"/>
  </r>
  <r>
    <s v="Below 30"/>
    <n v="0"/>
    <s v="Travel_Rarely"/>
    <n v="1220"/>
    <s v="R &amp; D"/>
    <n v="5"/>
    <n v="3"/>
    <s v="Life Sciences"/>
    <s v="Life Sciences"/>
    <x v="0"/>
    <n v="1"/>
    <n v="434"/>
    <n v="3"/>
    <s v="F"/>
    <n v="85"/>
    <n v="3"/>
    <n v="1"/>
    <s v="Research Scientist"/>
    <n v="2"/>
    <s v="Single"/>
    <n v="2478"/>
    <n v="20938"/>
    <n v="1"/>
    <s v="Y"/>
    <s v="Yes"/>
    <n v="12"/>
    <n v="3"/>
    <n v="2"/>
    <n v="80"/>
    <n v="0"/>
    <n v="4"/>
    <n v="2"/>
    <n v="2"/>
    <n v="4"/>
    <n v="3"/>
    <n v="1"/>
    <n v="2"/>
  </r>
  <r>
    <s v="30 - 40"/>
    <n v="0"/>
    <s v="Travel_Rarely"/>
    <n v="588"/>
    <s v="Sales"/>
    <n v="8"/>
    <n v="2"/>
    <s v="Technical Degree"/>
    <s v="Tech Degree"/>
    <x v="4"/>
    <n v="1"/>
    <n v="436"/>
    <n v="3"/>
    <s v="F"/>
    <n v="65"/>
    <n v="2"/>
    <n v="2"/>
    <s v="Sales Executive"/>
    <n v="2"/>
    <s v="Married"/>
    <n v="5228"/>
    <n v="24624"/>
    <n v="1"/>
    <s v="Y"/>
    <s v="Yes"/>
    <n v="11"/>
    <n v="3"/>
    <n v="4"/>
    <n v="80"/>
    <n v="0"/>
    <n v="13"/>
    <n v="2"/>
    <n v="3"/>
    <n v="13"/>
    <n v="12"/>
    <n v="11"/>
    <n v="9"/>
  </r>
  <r>
    <s v="Below 30"/>
    <n v="0"/>
    <s v="Travel_Rarely"/>
    <n v="1377"/>
    <s v="Sales"/>
    <n v="2"/>
    <n v="3"/>
    <s v="Life Sciences"/>
    <s v="Life Sciences"/>
    <x v="0"/>
    <n v="1"/>
    <n v="437"/>
    <n v="4"/>
    <s v="M"/>
    <n v="74"/>
    <n v="3"/>
    <n v="2"/>
    <s v="Sales Executive"/>
    <n v="3"/>
    <s v="Single"/>
    <n v="4478"/>
    <n v="5242"/>
    <n v="1"/>
    <s v="Y"/>
    <s v="Yes"/>
    <n v="11"/>
    <n v="3"/>
    <n v="1"/>
    <n v="80"/>
    <n v="0"/>
    <n v="5"/>
    <n v="3"/>
    <n v="3"/>
    <n v="5"/>
    <n v="4"/>
    <n v="0"/>
    <n v="4"/>
  </r>
  <r>
    <s v="30 - 40"/>
    <n v="0"/>
    <s v="Travel_Rarely"/>
    <n v="691"/>
    <s v="Sales"/>
    <n v="7"/>
    <n v="3"/>
    <s v="Marketing"/>
    <s v="Marketing"/>
    <x v="3"/>
    <n v="1"/>
    <n v="438"/>
    <n v="4"/>
    <s v="M"/>
    <n v="73"/>
    <n v="3"/>
    <n v="2"/>
    <s v="Sales Executive"/>
    <n v="4"/>
    <s v="Divorced"/>
    <n v="7547"/>
    <n v="7143"/>
    <n v="4"/>
    <s v="Y"/>
    <s v="No"/>
    <n v="12"/>
    <n v="3"/>
    <n v="4"/>
    <n v="80"/>
    <n v="3"/>
    <n v="13"/>
    <n v="3"/>
    <n v="3"/>
    <n v="7"/>
    <n v="7"/>
    <n v="1"/>
    <n v="7"/>
  </r>
  <r>
    <s v="30 - 40"/>
    <n v="0"/>
    <s v="Travel_Rarely"/>
    <n v="1018"/>
    <s v="R &amp; D"/>
    <n v="2"/>
    <n v="4"/>
    <s v="Medical"/>
    <s v="Medical"/>
    <x v="2"/>
    <n v="1"/>
    <n v="439"/>
    <n v="1"/>
    <s v="F"/>
    <n v="74"/>
    <n v="4"/>
    <n v="2"/>
    <s v="Research Scientist"/>
    <n v="4"/>
    <s v="Single"/>
    <n v="5055"/>
    <n v="10557"/>
    <n v="7"/>
    <s v="Y"/>
    <s v="No"/>
    <n v="16"/>
    <n v="3"/>
    <n v="3"/>
    <n v="80"/>
    <n v="0"/>
    <n v="10"/>
    <n v="0"/>
    <n v="2"/>
    <n v="7"/>
    <n v="7"/>
    <n v="0"/>
    <n v="7"/>
  </r>
  <r>
    <s v="Below 30"/>
    <n v="1"/>
    <s v="Travel_Rarely"/>
    <n v="1157"/>
    <s v="R &amp; D"/>
    <n v="2"/>
    <n v="4"/>
    <s v="Medical"/>
    <s v="Medical"/>
    <x v="2"/>
    <n v="1"/>
    <n v="440"/>
    <n v="1"/>
    <s v="M"/>
    <n v="84"/>
    <n v="1"/>
    <n v="1"/>
    <s v="Research Scientist"/>
    <n v="4"/>
    <s v="Married"/>
    <n v="3464"/>
    <n v="24737"/>
    <n v="5"/>
    <s v="Y"/>
    <s v="Yes"/>
    <n v="13"/>
    <n v="3"/>
    <n v="4"/>
    <n v="80"/>
    <n v="0"/>
    <n v="5"/>
    <n v="4"/>
    <n v="2"/>
    <n v="3"/>
    <n v="2"/>
    <n v="2"/>
    <n v="2"/>
  </r>
  <r>
    <s v="30 - 40"/>
    <n v="0"/>
    <s v="Travel_Rarely"/>
    <n v="1275"/>
    <s v="R &amp; D"/>
    <n v="28"/>
    <n v="2"/>
    <s v="Medical"/>
    <s v="Medical"/>
    <x v="2"/>
    <n v="1"/>
    <n v="441"/>
    <n v="4"/>
    <s v="F"/>
    <n v="64"/>
    <n v="3"/>
    <n v="2"/>
    <s v="Research Scientist"/>
    <n v="4"/>
    <s v="Married"/>
    <n v="5775"/>
    <n v="11934"/>
    <n v="1"/>
    <s v="Y"/>
    <s v="No"/>
    <n v="13"/>
    <n v="3"/>
    <n v="4"/>
    <n v="80"/>
    <n v="2"/>
    <n v="11"/>
    <n v="2"/>
    <n v="3"/>
    <n v="10"/>
    <n v="8"/>
    <n v="1"/>
    <n v="9"/>
  </r>
  <r>
    <s v="30 - 40"/>
    <n v="0"/>
    <s v="Travel_Frequently"/>
    <n v="798"/>
    <s v="R &amp; D"/>
    <n v="7"/>
    <n v="2"/>
    <s v="Life Sciences"/>
    <s v="Life Sciences"/>
    <x v="0"/>
    <n v="1"/>
    <n v="442"/>
    <n v="3"/>
    <s v="F"/>
    <n v="48"/>
    <n v="2"/>
    <n v="3"/>
    <s v="Manufacturing Director"/>
    <n v="3"/>
    <s v="Married"/>
    <n v="8943"/>
    <n v="14034"/>
    <n v="1"/>
    <s v="Y"/>
    <s v="No"/>
    <n v="24"/>
    <n v="4"/>
    <n v="1"/>
    <n v="80"/>
    <n v="1"/>
    <n v="10"/>
    <n v="2"/>
    <n v="3"/>
    <n v="10"/>
    <n v="9"/>
    <n v="8"/>
    <n v="9"/>
  </r>
  <r>
    <s v="30 - 40"/>
    <n v="0"/>
    <s v="Travel_Frequently"/>
    <n v="672"/>
    <s v="R &amp; D"/>
    <n v="7"/>
    <n v="2"/>
    <s v="Medical"/>
    <s v="Medical"/>
    <x v="2"/>
    <n v="1"/>
    <n v="444"/>
    <n v="3"/>
    <s v="M"/>
    <n v="54"/>
    <n v="2"/>
    <n v="5"/>
    <s v="Manager"/>
    <n v="4"/>
    <s v="Married"/>
    <n v="19272"/>
    <n v="21141"/>
    <n v="1"/>
    <s v="Y"/>
    <s v="No"/>
    <n v="15"/>
    <n v="3"/>
    <n v="1"/>
    <n v="80"/>
    <n v="1"/>
    <n v="21"/>
    <n v="2"/>
    <n v="3"/>
    <n v="21"/>
    <n v="9"/>
    <n v="13"/>
    <n v="3"/>
  </r>
  <r>
    <s v="30 - 40"/>
    <n v="1"/>
    <s v="Travel_Rarely"/>
    <n v="1162"/>
    <s v="Sales"/>
    <n v="3"/>
    <n v="2"/>
    <s v="Medical"/>
    <s v="Medical"/>
    <x v="2"/>
    <n v="1"/>
    <n v="445"/>
    <n v="4"/>
    <s v="F"/>
    <n v="41"/>
    <n v="3"/>
    <n v="2"/>
    <s v="Sales Executive"/>
    <n v="3"/>
    <s v="Married"/>
    <n v="5238"/>
    <n v="17778"/>
    <n v="4"/>
    <s v="Y"/>
    <s v="Yes"/>
    <n v="18"/>
    <n v="3"/>
    <n v="1"/>
    <n v="80"/>
    <n v="0"/>
    <n v="12"/>
    <n v="3"/>
    <n v="2"/>
    <n v="1"/>
    <n v="0"/>
    <n v="0"/>
    <n v="0"/>
  </r>
  <r>
    <s v="30 - 40"/>
    <n v="0"/>
    <s v="Travel_Frequently"/>
    <n v="508"/>
    <s v="Sales"/>
    <n v="10"/>
    <n v="3"/>
    <s v="Marketing"/>
    <s v="Marketing"/>
    <x v="3"/>
    <n v="1"/>
    <n v="446"/>
    <n v="2"/>
    <s v="M"/>
    <n v="46"/>
    <n v="2"/>
    <n v="2"/>
    <s v="Sales Executive"/>
    <n v="4"/>
    <s v="Single"/>
    <n v="4682"/>
    <n v="4317"/>
    <n v="3"/>
    <s v="Y"/>
    <s v="No"/>
    <n v="14"/>
    <n v="3"/>
    <n v="3"/>
    <n v="80"/>
    <n v="0"/>
    <n v="9"/>
    <n v="6"/>
    <n v="2"/>
    <n v="7"/>
    <n v="7"/>
    <n v="0"/>
    <n v="1"/>
  </r>
  <r>
    <s v="40 - 50"/>
    <n v="0"/>
    <s v="Travel_Rarely"/>
    <n v="1482"/>
    <s v="R &amp; D"/>
    <n v="5"/>
    <n v="5"/>
    <s v="Life Sciences"/>
    <s v="Life Sciences"/>
    <x v="0"/>
    <n v="1"/>
    <n v="447"/>
    <n v="4"/>
    <s v="M"/>
    <n v="42"/>
    <n v="3"/>
    <n v="5"/>
    <s v="Research Director"/>
    <n v="3"/>
    <s v="Married"/>
    <n v="18300"/>
    <n v="16375"/>
    <n v="4"/>
    <s v="Y"/>
    <s v="No"/>
    <n v="11"/>
    <n v="3"/>
    <n v="2"/>
    <n v="80"/>
    <n v="1"/>
    <n v="21"/>
    <n v="2"/>
    <n v="3"/>
    <n v="3"/>
    <n v="2"/>
    <n v="1"/>
    <n v="1"/>
  </r>
  <r>
    <s v="40 - 50"/>
    <n v="0"/>
    <s v="Travel_Frequently"/>
    <n v="559"/>
    <s v="R &amp; D"/>
    <n v="10"/>
    <n v="4"/>
    <s v="Life Sciences"/>
    <s v="Life Sciences"/>
    <x v="0"/>
    <n v="1"/>
    <n v="448"/>
    <n v="3"/>
    <s v="F"/>
    <n v="82"/>
    <n v="2"/>
    <n v="2"/>
    <s v="Laboratory Technician"/>
    <n v="3"/>
    <s v="Divorced"/>
    <n v="5257"/>
    <n v="6227"/>
    <n v="1"/>
    <s v="Y"/>
    <s v="No"/>
    <n v="11"/>
    <n v="3"/>
    <n v="2"/>
    <n v="80"/>
    <n v="1"/>
    <n v="9"/>
    <n v="3"/>
    <n v="4"/>
    <n v="9"/>
    <n v="7"/>
    <n v="0"/>
    <n v="0"/>
  </r>
  <r>
    <s v="Below 30"/>
    <n v="0"/>
    <s v="Non-Travel"/>
    <n v="210"/>
    <s v="Sales"/>
    <n v="1"/>
    <n v="1"/>
    <s v="Marketing"/>
    <s v="Marketing"/>
    <x v="3"/>
    <n v="1"/>
    <n v="449"/>
    <n v="3"/>
    <s v="M"/>
    <n v="73"/>
    <n v="3"/>
    <n v="2"/>
    <s v="Sales Executive"/>
    <n v="2"/>
    <s v="Married"/>
    <n v="6349"/>
    <n v="22107"/>
    <n v="0"/>
    <s v="Y"/>
    <s v="Yes"/>
    <n v="13"/>
    <n v="3"/>
    <n v="4"/>
    <n v="80"/>
    <n v="1"/>
    <n v="6"/>
    <n v="0"/>
    <n v="3"/>
    <n v="5"/>
    <n v="4"/>
    <n v="1"/>
    <n v="4"/>
  </r>
  <r>
    <s v="51 - 60"/>
    <n v="0"/>
    <s v="Travel_Frequently"/>
    <n v="928"/>
    <s v="R &amp; D"/>
    <n v="20"/>
    <n v="4"/>
    <s v="Life Sciences"/>
    <s v="Life Sciences"/>
    <x v="0"/>
    <n v="1"/>
    <n v="450"/>
    <n v="4"/>
    <s v="F"/>
    <n v="31"/>
    <n v="3"/>
    <n v="2"/>
    <s v="Research Scientist"/>
    <n v="3"/>
    <s v="Single"/>
    <n v="4869"/>
    <n v="16885"/>
    <n v="3"/>
    <s v="Y"/>
    <s v="No"/>
    <n v="12"/>
    <n v="3"/>
    <n v="4"/>
    <n v="80"/>
    <n v="0"/>
    <n v="20"/>
    <n v="4"/>
    <n v="2"/>
    <n v="4"/>
    <n v="3"/>
    <n v="0"/>
    <n v="3"/>
  </r>
  <r>
    <s v="40 - 50"/>
    <n v="0"/>
    <s v="Travel_Rarely"/>
    <n v="1001"/>
    <s v="R &amp; D"/>
    <n v="7"/>
    <n v="3"/>
    <s v="Life Sciences"/>
    <s v="Life Sciences"/>
    <x v="0"/>
    <n v="1"/>
    <n v="451"/>
    <n v="3"/>
    <s v="F"/>
    <n v="43"/>
    <n v="3"/>
    <n v="3"/>
    <s v="Healthcare Representative"/>
    <n v="1"/>
    <s v="Married"/>
    <n v="9985"/>
    <n v="9262"/>
    <n v="8"/>
    <s v="Y"/>
    <s v="No"/>
    <n v="16"/>
    <n v="3"/>
    <n v="1"/>
    <n v="80"/>
    <n v="1"/>
    <n v="10"/>
    <n v="1"/>
    <n v="2"/>
    <n v="1"/>
    <n v="0"/>
    <n v="0"/>
    <n v="0"/>
  </r>
  <r>
    <s v="40 - 50"/>
    <n v="0"/>
    <s v="Travel_Rarely"/>
    <n v="549"/>
    <s v="R &amp; D"/>
    <n v="8"/>
    <n v="4"/>
    <s v="Other"/>
    <s v="Other"/>
    <x v="1"/>
    <n v="1"/>
    <n v="452"/>
    <n v="4"/>
    <s v="M"/>
    <n v="75"/>
    <n v="3"/>
    <n v="2"/>
    <s v="Research Scientist"/>
    <n v="4"/>
    <s v="Married"/>
    <n v="3697"/>
    <n v="9278"/>
    <n v="9"/>
    <s v="Y"/>
    <s v="No"/>
    <n v="14"/>
    <n v="3"/>
    <n v="1"/>
    <n v="80"/>
    <n v="2"/>
    <n v="12"/>
    <n v="3"/>
    <n v="3"/>
    <n v="10"/>
    <n v="9"/>
    <n v="9"/>
    <n v="8"/>
  </r>
  <r>
    <s v="30 - 40"/>
    <n v="0"/>
    <s v="Travel_Rarely"/>
    <n v="1124"/>
    <s v="Sales"/>
    <n v="1"/>
    <n v="2"/>
    <s v="Medical"/>
    <s v="Medical"/>
    <x v="2"/>
    <n v="1"/>
    <n v="453"/>
    <n v="2"/>
    <s v="M"/>
    <n v="57"/>
    <n v="1"/>
    <n v="2"/>
    <s v="Sales Executive"/>
    <n v="4"/>
    <s v="Married"/>
    <n v="7457"/>
    <n v="13273"/>
    <n v="2"/>
    <s v="Y"/>
    <s v="Yes"/>
    <n v="22"/>
    <n v="4"/>
    <n v="3"/>
    <n v="80"/>
    <n v="3"/>
    <n v="6"/>
    <n v="2"/>
    <n v="2"/>
    <n v="4"/>
    <n v="3"/>
    <n v="0"/>
    <n v="2"/>
  </r>
  <r>
    <s v="Below 30"/>
    <n v="1"/>
    <s v="Travel_Rarely"/>
    <n v="318"/>
    <s v="R &amp; D"/>
    <n v="8"/>
    <n v="4"/>
    <s v="Other"/>
    <s v="Other"/>
    <x v="1"/>
    <n v="1"/>
    <n v="454"/>
    <n v="2"/>
    <s v="M"/>
    <n v="77"/>
    <n v="1"/>
    <n v="1"/>
    <s v="Laboratory Technician"/>
    <n v="1"/>
    <s v="Married"/>
    <n v="2119"/>
    <n v="4759"/>
    <n v="1"/>
    <s v="Y"/>
    <s v="Yes"/>
    <n v="11"/>
    <n v="3"/>
    <n v="4"/>
    <n v="80"/>
    <n v="0"/>
    <n v="7"/>
    <n v="4"/>
    <n v="2"/>
    <n v="7"/>
    <n v="7"/>
    <n v="0"/>
    <n v="7"/>
  </r>
  <r>
    <s v="Below 30"/>
    <n v="0"/>
    <s v="Travel_Rarely"/>
    <n v="738"/>
    <s v="R &amp; D"/>
    <n v="9"/>
    <n v="5"/>
    <s v="Other"/>
    <s v="Other"/>
    <x v="1"/>
    <n v="1"/>
    <n v="455"/>
    <n v="2"/>
    <s v="M"/>
    <n v="30"/>
    <n v="2"/>
    <n v="1"/>
    <s v="Laboratory Technician"/>
    <n v="4"/>
    <s v="Single"/>
    <n v="3983"/>
    <n v="7621"/>
    <n v="0"/>
    <s v="Y"/>
    <s v="No"/>
    <n v="17"/>
    <n v="3"/>
    <n v="3"/>
    <n v="80"/>
    <n v="0"/>
    <n v="4"/>
    <n v="2"/>
    <n v="3"/>
    <n v="3"/>
    <n v="2"/>
    <n v="2"/>
    <n v="2"/>
  </r>
  <r>
    <s v="30 - 40"/>
    <n v="0"/>
    <s v="Travel_Rarely"/>
    <n v="570"/>
    <s v="Sales"/>
    <n v="5"/>
    <n v="3"/>
    <s v="Marketing"/>
    <s v="Marketing"/>
    <x v="3"/>
    <n v="1"/>
    <n v="456"/>
    <n v="4"/>
    <s v="F"/>
    <n v="30"/>
    <n v="2"/>
    <n v="2"/>
    <s v="Sales Executive"/>
    <n v="3"/>
    <s v="Divorced"/>
    <n v="6118"/>
    <n v="5431"/>
    <n v="1"/>
    <s v="Y"/>
    <s v="No"/>
    <n v="13"/>
    <n v="3"/>
    <n v="3"/>
    <n v="80"/>
    <n v="3"/>
    <n v="10"/>
    <n v="2"/>
    <n v="3"/>
    <n v="10"/>
    <n v="9"/>
    <n v="1"/>
    <n v="2"/>
  </r>
  <r>
    <s v="Below 30"/>
    <n v="0"/>
    <s v="Travel_Rarely"/>
    <n v="1130"/>
    <s v="Sales"/>
    <n v="8"/>
    <n v="4"/>
    <s v="Marketing"/>
    <s v="Marketing"/>
    <x v="3"/>
    <n v="1"/>
    <n v="458"/>
    <n v="2"/>
    <s v="F"/>
    <n v="56"/>
    <n v="3"/>
    <n v="2"/>
    <s v="Sales Executive"/>
    <n v="2"/>
    <s v="Married"/>
    <n v="6214"/>
    <n v="3415"/>
    <n v="1"/>
    <s v="Y"/>
    <s v="No"/>
    <n v="18"/>
    <n v="3"/>
    <n v="1"/>
    <n v="80"/>
    <n v="1"/>
    <n v="8"/>
    <n v="3"/>
    <n v="3"/>
    <n v="8"/>
    <n v="7"/>
    <n v="0"/>
    <n v="7"/>
  </r>
  <r>
    <s v="30 - 40"/>
    <n v="0"/>
    <s v="Travel_Rarely"/>
    <n v="1192"/>
    <s v="R &amp; D"/>
    <n v="5"/>
    <n v="2"/>
    <s v="Medical"/>
    <s v="Medical"/>
    <x v="2"/>
    <n v="1"/>
    <n v="460"/>
    <n v="4"/>
    <s v="M"/>
    <n v="61"/>
    <n v="3"/>
    <n v="2"/>
    <s v="Manufacturing Director"/>
    <n v="4"/>
    <s v="Divorced"/>
    <n v="6347"/>
    <n v="23177"/>
    <n v="7"/>
    <s v="Y"/>
    <s v="No"/>
    <n v="16"/>
    <n v="3"/>
    <n v="3"/>
    <n v="80"/>
    <n v="2"/>
    <n v="8"/>
    <n v="2"/>
    <n v="2"/>
    <n v="6"/>
    <n v="2"/>
    <n v="0"/>
    <n v="4"/>
  </r>
  <r>
    <s v="30 - 40"/>
    <n v="0"/>
    <s v="Travel_Rarely"/>
    <n v="343"/>
    <s v="R &amp; D"/>
    <n v="15"/>
    <n v="2"/>
    <s v="Life Sciences"/>
    <s v="Life Sciences"/>
    <x v="0"/>
    <n v="1"/>
    <n v="461"/>
    <n v="3"/>
    <s v="M"/>
    <n v="92"/>
    <n v="2"/>
    <n v="3"/>
    <s v="Research Director"/>
    <n v="4"/>
    <s v="Divorced"/>
    <n v="11510"/>
    <n v="15682"/>
    <n v="0"/>
    <s v="Y"/>
    <s v="Yes"/>
    <n v="14"/>
    <n v="3"/>
    <n v="2"/>
    <n v="80"/>
    <n v="1"/>
    <n v="12"/>
    <n v="3"/>
    <n v="3"/>
    <n v="11"/>
    <n v="10"/>
    <n v="2"/>
    <n v="9"/>
  </r>
  <r>
    <s v="30 - 40"/>
    <n v="0"/>
    <s v="Travel_Rarely"/>
    <n v="1232"/>
    <s v="R &amp; D"/>
    <n v="7"/>
    <n v="4"/>
    <s v="Medical"/>
    <s v="Medical"/>
    <x v="2"/>
    <n v="1"/>
    <n v="462"/>
    <n v="3"/>
    <s v="F"/>
    <n v="39"/>
    <n v="3"/>
    <n v="3"/>
    <s v="Manufacturing Director"/>
    <n v="4"/>
    <s v="Single"/>
    <n v="7143"/>
    <n v="25713"/>
    <n v="1"/>
    <s v="Y"/>
    <s v="Yes"/>
    <n v="14"/>
    <n v="3"/>
    <n v="3"/>
    <n v="80"/>
    <n v="0"/>
    <n v="11"/>
    <n v="2"/>
    <n v="2"/>
    <n v="11"/>
    <n v="9"/>
    <n v="4"/>
    <n v="10"/>
  </r>
  <r>
    <s v="Below 30"/>
    <n v="0"/>
    <s v="Travel_Rarely"/>
    <n v="144"/>
    <s v="Sales"/>
    <n v="10"/>
    <n v="1"/>
    <s v="Marketing"/>
    <s v="Marketing"/>
    <x v="3"/>
    <n v="1"/>
    <n v="463"/>
    <n v="4"/>
    <s v="F"/>
    <n v="39"/>
    <n v="2"/>
    <n v="2"/>
    <s v="Sales Executive"/>
    <n v="2"/>
    <s v="Divorced"/>
    <n v="8268"/>
    <n v="11866"/>
    <n v="1"/>
    <s v="Y"/>
    <s v="Yes"/>
    <n v="14"/>
    <n v="3"/>
    <n v="1"/>
    <n v="80"/>
    <n v="2"/>
    <n v="7"/>
    <n v="2"/>
    <n v="3"/>
    <n v="7"/>
    <n v="7"/>
    <n v="1"/>
    <n v="7"/>
  </r>
  <r>
    <s v="30 - 40"/>
    <n v="0"/>
    <s v="Travel_Rarely"/>
    <n v="1296"/>
    <s v="R &amp; D"/>
    <n v="5"/>
    <n v="4"/>
    <s v="Technical Degree"/>
    <s v="Tech Degree"/>
    <x v="4"/>
    <n v="1"/>
    <n v="464"/>
    <n v="3"/>
    <s v="M"/>
    <n v="62"/>
    <n v="3"/>
    <n v="3"/>
    <s v="Manufacturing Director"/>
    <n v="2"/>
    <s v="Single"/>
    <n v="8095"/>
    <n v="18264"/>
    <n v="0"/>
    <s v="Y"/>
    <s v="No"/>
    <n v="13"/>
    <n v="3"/>
    <n v="4"/>
    <n v="80"/>
    <n v="0"/>
    <n v="17"/>
    <n v="5"/>
    <n v="3"/>
    <n v="16"/>
    <n v="6"/>
    <n v="0"/>
    <n v="13"/>
  </r>
  <r>
    <s v="Below 30"/>
    <n v="0"/>
    <s v="Travel_Rarely"/>
    <n v="1309"/>
    <s v="R &amp; D"/>
    <n v="26"/>
    <n v="1"/>
    <s v="Life Sciences"/>
    <s v="Life Sciences"/>
    <x v="0"/>
    <n v="1"/>
    <n v="465"/>
    <n v="3"/>
    <s v="M"/>
    <n v="83"/>
    <n v="3"/>
    <n v="1"/>
    <s v="Research Scientist"/>
    <n v="4"/>
    <s v="Divorced"/>
    <n v="2904"/>
    <n v="16092"/>
    <n v="1"/>
    <s v="Y"/>
    <s v="No"/>
    <n v="12"/>
    <n v="3"/>
    <n v="3"/>
    <n v="80"/>
    <n v="2"/>
    <n v="4"/>
    <n v="2"/>
    <n v="2"/>
    <n v="4"/>
    <n v="2"/>
    <n v="0"/>
    <n v="2"/>
  </r>
  <r>
    <s v="40 - 50"/>
    <n v="0"/>
    <s v="Travel_Rarely"/>
    <n v="483"/>
    <s v="R &amp; D"/>
    <n v="6"/>
    <n v="3"/>
    <s v="Medical"/>
    <s v="Medical"/>
    <x v="2"/>
    <n v="1"/>
    <n v="466"/>
    <n v="4"/>
    <s v="M"/>
    <n v="95"/>
    <n v="2"/>
    <n v="2"/>
    <s v="Manufacturing Director"/>
    <n v="2"/>
    <s v="Single"/>
    <n v="6032"/>
    <n v="10110"/>
    <n v="6"/>
    <s v="Y"/>
    <s v="Yes"/>
    <n v="15"/>
    <n v="3"/>
    <n v="4"/>
    <n v="80"/>
    <n v="0"/>
    <n v="8"/>
    <n v="3"/>
    <n v="3"/>
    <n v="5"/>
    <n v="4"/>
    <n v="1"/>
    <n v="2"/>
  </r>
  <r>
    <s v="40 - 50"/>
    <n v="0"/>
    <s v="Travel_Frequently"/>
    <n v="1309"/>
    <s v="Sales"/>
    <n v="4"/>
    <n v="1"/>
    <s v="Medical"/>
    <s v="Medical"/>
    <x v="2"/>
    <n v="1"/>
    <n v="467"/>
    <n v="2"/>
    <s v="M"/>
    <n v="99"/>
    <n v="3"/>
    <n v="2"/>
    <s v="Sales Representative"/>
    <n v="3"/>
    <s v="Single"/>
    <n v="2976"/>
    <n v="25751"/>
    <n v="3"/>
    <s v="Y"/>
    <s v="No"/>
    <n v="19"/>
    <n v="3"/>
    <n v="1"/>
    <n v="80"/>
    <n v="0"/>
    <n v="5"/>
    <n v="3"/>
    <n v="3"/>
    <n v="0"/>
    <n v="0"/>
    <n v="0"/>
    <n v="0"/>
  </r>
  <r>
    <s v="40 - 50"/>
    <n v="0"/>
    <s v="Travel_Rarely"/>
    <n v="810"/>
    <s v="R &amp; D"/>
    <n v="23"/>
    <n v="5"/>
    <s v="Life Sciences"/>
    <s v="Life Sciences"/>
    <x v="0"/>
    <n v="1"/>
    <n v="468"/>
    <n v="1"/>
    <s v="F"/>
    <n v="44"/>
    <n v="3"/>
    <n v="4"/>
    <s v="Research Director"/>
    <n v="4"/>
    <s v="Single"/>
    <n v="15992"/>
    <n v="15901"/>
    <n v="2"/>
    <s v="Y"/>
    <s v="No"/>
    <n v="14"/>
    <n v="3"/>
    <n v="2"/>
    <n v="80"/>
    <n v="0"/>
    <n v="16"/>
    <n v="2"/>
    <n v="3"/>
    <n v="1"/>
    <n v="0"/>
    <n v="0"/>
    <n v="0"/>
  </r>
  <r>
    <s v="Below 30"/>
    <n v="0"/>
    <s v="Non-Travel"/>
    <n v="746"/>
    <s v="Sales"/>
    <n v="2"/>
    <n v="3"/>
    <s v="Life Sciences"/>
    <s v="Life Sciences"/>
    <x v="0"/>
    <n v="1"/>
    <n v="469"/>
    <n v="4"/>
    <s v="M"/>
    <n v="61"/>
    <n v="3"/>
    <n v="2"/>
    <s v="Sales Executive"/>
    <n v="3"/>
    <s v="Married"/>
    <n v="4649"/>
    <n v="16928"/>
    <n v="1"/>
    <s v="Y"/>
    <s v="No"/>
    <n v="14"/>
    <n v="3"/>
    <n v="1"/>
    <n v="80"/>
    <n v="1"/>
    <n v="4"/>
    <n v="3"/>
    <n v="2"/>
    <n v="4"/>
    <n v="3"/>
    <n v="0"/>
    <n v="2"/>
  </r>
  <r>
    <s v="40 - 50"/>
    <n v="0"/>
    <s v="Travel_Rarely"/>
    <n v="544"/>
    <s v="HR"/>
    <n v="2"/>
    <n v="1"/>
    <s v="Technical Degree"/>
    <s v="Tech Degree"/>
    <x v="4"/>
    <n v="1"/>
    <n v="470"/>
    <n v="3"/>
    <s v="M"/>
    <n v="52"/>
    <n v="3"/>
    <n v="1"/>
    <s v="Human Resources"/>
    <n v="3"/>
    <s v="Divorced"/>
    <n v="2696"/>
    <n v="24017"/>
    <n v="0"/>
    <s v="Y"/>
    <s v="Yes"/>
    <n v="11"/>
    <n v="3"/>
    <n v="3"/>
    <n v="80"/>
    <n v="1"/>
    <n v="4"/>
    <n v="5"/>
    <n v="3"/>
    <n v="3"/>
    <n v="2"/>
    <n v="1"/>
    <n v="0"/>
  </r>
  <r>
    <s v="30 - 40"/>
    <n v="0"/>
    <s v="Travel_Rarely"/>
    <n v="1062"/>
    <s v="R &amp; D"/>
    <n v="2"/>
    <n v="3"/>
    <s v="Medical"/>
    <s v="Medical"/>
    <x v="2"/>
    <n v="1"/>
    <n v="471"/>
    <n v="3"/>
    <s v="F"/>
    <n v="75"/>
    <n v="3"/>
    <n v="1"/>
    <s v="Laboratory Technician"/>
    <n v="2"/>
    <s v="Married"/>
    <n v="2370"/>
    <n v="3956"/>
    <n v="1"/>
    <s v="Y"/>
    <s v="No"/>
    <n v="13"/>
    <n v="3"/>
    <n v="3"/>
    <n v="80"/>
    <n v="1"/>
    <n v="8"/>
    <n v="4"/>
    <n v="3"/>
    <n v="8"/>
    <n v="0"/>
    <n v="0"/>
    <n v="7"/>
  </r>
  <r>
    <s v="40 - 50"/>
    <n v="0"/>
    <s v="Travel_Rarely"/>
    <n v="530"/>
    <s v="Sales"/>
    <n v="29"/>
    <n v="1"/>
    <s v="Medical"/>
    <s v="Medical"/>
    <x v="2"/>
    <n v="1"/>
    <n v="473"/>
    <n v="1"/>
    <s v="F"/>
    <n v="91"/>
    <n v="3"/>
    <n v="3"/>
    <s v="Manager"/>
    <n v="3"/>
    <s v="Married"/>
    <n v="12504"/>
    <n v="23978"/>
    <n v="3"/>
    <s v="Y"/>
    <s v="No"/>
    <n v="21"/>
    <n v="4"/>
    <n v="2"/>
    <n v="80"/>
    <n v="1"/>
    <n v="15"/>
    <n v="3"/>
    <n v="1"/>
    <n v="0"/>
    <n v="0"/>
    <n v="0"/>
    <n v="0"/>
  </r>
  <r>
    <s v="30 - 40"/>
    <n v="0"/>
    <s v="Travel_Rarely"/>
    <n v="1319"/>
    <s v="R &amp; D"/>
    <n v="6"/>
    <n v="3"/>
    <s v="Medical"/>
    <s v="Medical"/>
    <x v="2"/>
    <n v="1"/>
    <n v="474"/>
    <n v="3"/>
    <s v="M"/>
    <n v="51"/>
    <n v="4"/>
    <n v="2"/>
    <s v="Research Scientist"/>
    <n v="1"/>
    <s v="Divorced"/>
    <n v="5974"/>
    <n v="17001"/>
    <n v="4"/>
    <s v="Y"/>
    <s v="Yes"/>
    <n v="13"/>
    <n v="3"/>
    <n v="1"/>
    <n v="80"/>
    <n v="2"/>
    <n v="13"/>
    <n v="2"/>
    <n v="3"/>
    <n v="7"/>
    <n v="7"/>
    <n v="6"/>
    <n v="7"/>
  </r>
  <r>
    <s v="30 - 40"/>
    <n v="0"/>
    <s v="Non-Travel"/>
    <n v="641"/>
    <s v="Sales"/>
    <n v="25"/>
    <n v="2"/>
    <s v="Technical Degree"/>
    <s v="Tech Degree"/>
    <x v="4"/>
    <n v="1"/>
    <n v="475"/>
    <n v="4"/>
    <s v="F"/>
    <n v="85"/>
    <n v="3"/>
    <n v="2"/>
    <s v="Sales Executive"/>
    <n v="3"/>
    <s v="Married"/>
    <n v="4736"/>
    <n v="6069"/>
    <n v="7"/>
    <s v="Y"/>
    <s v="Yes"/>
    <n v="12"/>
    <n v="3"/>
    <n v="2"/>
    <n v="80"/>
    <n v="1"/>
    <n v="4"/>
    <n v="2"/>
    <n v="4"/>
    <n v="2"/>
    <n v="2"/>
    <n v="2"/>
    <n v="2"/>
  </r>
  <r>
    <s v="Below 30"/>
    <n v="0"/>
    <s v="Travel_Rarely"/>
    <n v="933"/>
    <s v="Sales"/>
    <n v="1"/>
    <n v="3"/>
    <s v="Life Sciences"/>
    <s v="Life Sciences"/>
    <x v="0"/>
    <n v="1"/>
    <n v="476"/>
    <n v="3"/>
    <s v="M"/>
    <n v="57"/>
    <n v="3"/>
    <n v="2"/>
    <s v="Sales Executive"/>
    <n v="3"/>
    <s v="Married"/>
    <n v="5296"/>
    <n v="20156"/>
    <n v="1"/>
    <s v="Y"/>
    <s v="No"/>
    <n v="17"/>
    <n v="3"/>
    <n v="2"/>
    <n v="80"/>
    <n v="1"/>
    <n v="8"/>
    <n v="3"/>
    <n v="3"/>
    <n v="8"/>
    <n v="7"/>
    <n v="7"/>
    <n v="7"/>
  </r>
  <r>
    <s v="40 - 50"/>
    <n v="0"/>
    <s v="Travel_Rarely"/>
    <n v="1332"/>
    <s v="R &amp; D"/>
    <n v="2"/>
    <n v="4"/>
    <s v="Other"/>
    <s v="Other"/>
    <x v="1"/>
    <n v="1"/>
    <n v="477"/>
    <n v="1"/>
    <s v="M"/>
    <n v="98"/>
    <n v="2"/>
    <n v="2"/>
    <s v="Healthcare Representative"/>
    <n v="4"/>
    <s v="Single"/>
    <n v="6781"/>
    <n v="17078"/>
    <n v="3"/>
    <s v="Y"/>
    <s v="No"/>
    <n v="23"/>
    <n v="4"/>
    <n v="2"/>
    <n v="80"/>
    <n v="0"/>
    <n v="14"/>
    <n v="6"/>
    <n v="3"/>
    <n v="1"/>
    <n v="0"/>
    <n v="0"/>
    <n v="0"/>
  </r>
  <r>
    <s v="Below 30"/>
    <n v="1"/>
    <s v="Travel_Frequently"/>
    <n v="756"/>
    <s v="Sales"/>
    <n v="1"/>
    <n v="1"/>
    <s v="Technical Degree"/>
    <s v="Tech Degree"/>
    <x v="4"/>
    <n v="1"/>
    <n v="478"/>
    <n v="1"/>
    <s v="F"/>
    <n v="99"/>
    <n v="2"/>
    <n v="1"/>
    <s v="Sales Representative"/>
    <n v="2"/>
    <s v="Single"/>
    <n v="2174"/>
    <n v="9150"/>
    <n v="1"/>
    <s v="Y"/>
    <s v="Yes"/>
    <n v="11"/>
    <n v="3"/>
    <n v="3"/>
    <n v="80"/>
    <n v="0"/>
    <n v="3"/>
    <n v="3"/>
    <n v="3"/>
    <n v="3"/>
    <n v="2"/>
    <n v="1"/>
    <n v="2"/>
  </r>
  <r>
    <s v="30 - 40"/>
    <n v="0"/>
    <s v="Non-Travel"/>
    <n v="845"/>
    <s v="Sales"/>
    <n v="1"/>
    <n v="5"/>
    <s v="Medical"/>
    <s v="Medical"/>
    <x v="2"/>
    <n v="1"/>
    <n v="479"/>
    <n v="4"/>
    <s v="F"/>
    <n v="45"/>
    <n v="3"/>
    <n v="2"/>
    <s v="Sales Executive"/>
    <n v="4"/>
    <s v="Single"/>
    <n v="6653"/>
    <n v="15276"/>
    <n v="4"/>
    <s v="Y"/>
    <s v="No"/>
    <n v="15"/>
    <n v="3"/>
    <n v="2"/>
    <n v="80"/>
    <n v="0"/>
    <n v="7"/>
    <n v="6"/>
    <n v="3"/>
    <n v="1"/>
    <n v="0"/>
    <n v="0"/>
    <n v="0"/>
  </r>
  <r>
    <s v="30 - 40"/>
    <n v="0"/>
    <s v="Travel_Frequently"/>
    <n v="541"/>
    <s v="Sales"/>
    <n v="3"/>
    <n v="4"/>
    <s v="Medical"/>
    <s v="Medical"/>
    <x v="2"/>
    <n v="1"/>
    <n v="481"/>
    <n v="1"/>
    <s v="M"/>
    <n v="48"/>
    <n v="2"/>
    <n v="3"/>
    <s v="Sales Executive"/>
    <n v="4"/>
    <s v="Married"/>
    <n v="9699"/>
    <n v="7246"/>
    <n v="4"/>
    <s v="Y"/>
    <s v="No"/>
    <n v="11"/>
    <n v="3"/>
    <n v="1"/>
    <n v="80"/>
    <n v="1"/>
    <n v="16"/>
    <n v="2"/>
    <n v="3"/>
    <n v="13"/>
    <n v="9"/>
    <n v="1"/>
    <n v="12"/>
  </r>
  <r>
    <s v="51 - 60"/>
    <n v="0"/>
    <s v="Travel_Rarely"/>
    <n v="593"/>
    <s v="R &amp; D"/>
    <n v="1"/>
    <n v="4"/>
    <s v="Medical"/>
    <s v="Medical"/>
    <x v="2"/>
    <n v="1"/>
    <n v="482"/>
    <n v="4"/>
    <s v="M"/>
    <n v="88"/>
    <n v="3"/>
    <n v="2"/>
    <s v="Healthcare Representative"/>
    <n v="3"/>
    <s v="Married"/>
    <n v="6755"/>
    <n v="2967"/>
    <n v="2"/>
    <s v="Y"/>
    <s v="No"/>
    <n v="11"/>
    <n v="3"/>
    <n v="3"/>
    <n v="80"/>
    <n v="0"/>
    <n v="15"/>
    <n v="2"/>
    <n v="3"/>
    <n v="3"/>
    <n v="2"/>
    <n v="1"/>
    <n v="2"/>
  </r>
  <r>
    <s v="30 - 40"/>
    <n v="0"/>
    <s v="Travel_Rarely"/>
    <n v="1171"/>
    <s v="R &amp; D"/>
    <n v="10"/>
    <n v="4"/>
    <s v="Life Sciences"/>
    <s v="Life Sciences"/>
    <x v="0"/>
    <n v="1"/>
    <n v="483"/>
    <n v="4"/>
    <s v="F"/>
    <n v="46"/>
    <n v="4"/>
    <n v="1"/>
    <s v="Laboratory Technician"/>
    <n v="3"/>
    <s v="Married"/>
    <n v="2213"/>
    <n v="22495"/>
    <n v="3"/>
    <s v="Y"/>
    <s v="Yes"/>
    <n v="13"/>
    <n v="3"/>
    <n v="3"/>
    <n v="80"/>
    <n v="1"/>
    <n v="10"/>
    <n v="3"/>
    <n v="3"/>
    <n v="7"/>
    <n v="7"/>
    <n v="1"/>
    <n v="7"/>
  </r>
  <r>
    <s v="Below 30"/>
    <n v="0"/>
    <s v="Non-Travel"/>
    <n v="895"/>
    <s v="Sales"/>
    <n v="9"/>
    <n v="2"/>
    <s v="Medical"/>
    <s v="Medical"/>
    <x v="2"/>
    <n v="1"/>
    <n v="484"/>
    <n v="1"/>
    <s v="M"/>
    <n v="39"/>
    <n v="3"/>
    <n v="1"/>
    <s v="Sales Representative"/>
    <n v="4"/>
    <s v="Single"/>
    <n v="2610"/>
    <n v="2851"/>
    <n v="1"/>
    <s v="Y"/>
    <s v="No"/>
    <n v="24"/>
    <n v="4"/>
    <n v="3"/>
    <n v="80"/>
    <n v="0"/>
    <n v="3"/>
    <n v="3"/>
    <n v="2"/>
    <n v="3"/>
    <n v="2"/>
    <n v="2"/>
    <n v="2"/>
  </r>
  <r>
    <s v="30 - 40"/>
    <n v="1"/>
    <s v="Travel_Rarely"/>
    <n v="350"/>
    <s v="Sales"/>
    <n v="5"/>
    <n v="3"/>
    <s v="Marketing"/>
    <s v="Marketing"/>
    <x v="3"/>
    <n v="1"/>
    <n v="485"/>
    <n v="4"/>
    <s v="F"/>
    <n v="34"/>
    <n v="3"/>
    <n v="1"/>
    <s v="Sales Representative"/>
    <n v="3"/>
    <s v="Single"/>
    <n v="2851"/>
    <n v="9150"/>
    <n v="1"/>
    <s v="Y"/>
    <s v="Yes"/>
    <n v="13"/>
    <n v="3"/>
    <n v="2"/>
    <n v="80"/>
    <n v="0"/>
    <n v="1"/>
    <n v="2"/>
    <n v="3"/>
    <n v="1"/>
    <n v="0"/>
    <n v="0"/>
    <n v="0"/>
  </r>
  <r>
    <s v="30 - 40"/>
    <n v="0"/>
    <s v="Travel_Rarely"/>
    <n v="921"/>
    <s v="R &amp; D"/>
    <n v="10"/>
    <n v="3"/>
    <s v="Medical"/>
    <s v="Medical"/>
    <x v="2"/>
    <n v="1"/>
    <n v="486"/>
    <n v="3"/>
    <s v="F"/>
    <n v="98"/>
    <n v="3"/>
    <n v="1"/>
    <s v="Laboratory Technician"/>
    <n v="1"/>
    <s v="Married"/>
    <n v="3452"/>
    <n v="17663"/>
    <n v="6"/>
    <s v="Y"/>
    <s v="No"/>
    <n v="20"/>
    <n v="4"/>
    <n v="2"/>
    <n v="80"/>
    <n v="1"/>
    <n v="17"/>
    <n v="3"/>
    <n v="3"/>
    <n v="5"/>
    <n v="4"/>
    <n v="0"/>
    <n v="3"/>
  </r>
  <r>
    <s v="40 - 50"/>
    <n v="0"/>
    <s v="Non-Travel"/>
    <n v="1144"/>
    <s v="R &amp; D"/>
    <n v="7"/>
    <n v="4"/>
    <s v="Medical"/>
    <s v="Medical"/>
    <x v="2"/>
    <n v="1"/>
    <n v="487"/>
    <n v="3"/>
    <s v="F"/>
    <n v="30"/>
    <n v="3"/>
    <n v="2"/>
    <s v="Manufacturing Director"/>
    <n v="3"/>
    <s v="Married"/>
    <n v="5258"/>
    <n v="16044"/>
    <n v="2"/>
    <s v="Y"/>
    <s v="No"/>
    <n v="14"/>
    <n v="3"/>
    <n v="3"/>
    <n v="80"/>
    <n v="0"/>
    <n v="7"/>
    <n v="2"/>
    <n v="4"/>
    <n v="1"/>
    <n v="0"/>
    <n v="0"/>
    <n v="0"/>
  </r>
  <r>
    <s v="40 - 50"/>
    <n v="1"/>
    <s v="Travel_Frequently"/>
    <n v="143"/>
    <s v="Sales"/>
    <n v="4"/>
    <n v="3"/>
    <s v="Marketing"/>
    <s v="Marketing"/>
    <x v="3"/>
    <n v="1"/>
    <n v="488"/>
    <n v="1"/>
    <s v="M"/>
    <n v="56"/>
    <n v="3"/>
    <n v="2"/>
    <s v="Sales Executive"/>
    <n v="2"/>
    <s v="Single"/>
    <n v="9355"/>
    <n v="9558"/>
    <n v="1"/>
    <s v="Y"/>
    <s v="No"/>
    <n v="18"/>
    <n v="3"/>
    <n v="3"/>
    <n v="80"/>
    <n v="0"/>
    <n v="8"/>
    <n v="5"/>
    <n v="3"/>
    <n v="8"/>
    <n v="7"/>
    <n v="7"/>
    <n v="7"/>
  </r>
  <r>
    <s v="40 - 50"/>
    <n v="0"/>
    <s v="Travel_Rarely"/>
    <n v="1046"/>
    <s v="R &amp; D"/>
    <n v="10"/>
    <n v="3"/>
    <s v="Technical Degree"/>
    <s v="Tech Degree"/>
    <x v="4"/>
    <n v="1"/>
    <n v="491"/>
    <n v="4"/>
    <s v="M"/>
    <n v="100"/>
    <n v="2"/>
    <n v="3"/>
    <s v="Healthcare Representative"/>
    <n v="4"/>
    <s v="Single"/>
    <n v="10496"/>
    <n v="2755"/>
    <n v="6"/>
    <s v="Y"/>
    <s v="No"/>
    <n v="15"/>
    <n v="3"/>
    <n v="4"/>
    <n v="80"/>
    <n v="0"/>
    <n v="20"/>
    <n v="2"/>
    <n v="3"/>
    <n v="4"/>
    <n v="3"/>
    <n v="1"/>
    <n v="3"/>
  </r>
  <r>
    <s v="30 - 40"/>
    <n v="1"/>
    <s v="Travel_Rarely"/>
    <n v="575"/>
    <s v="Sales"/>
    <n v="22"/>
    <n v="2"/>
    <s v="Marketing"/>
    <s v="Marketing"/>
    <x v="3"/>
    <n v="1"/>
    <n v="492"/>
    <n v="3"/>
    <s v="M"/>
    <n v="68"/>
    <n v="2"/>
    <n v="2"/>
    <s v="Sales Executive"/>
    <n v="3"/>
    <s v="Married"/>
    <n v="6380"/>
    <n v="6110"/>
    <n v="2"/>
    <s v="Y"/>
    <s v="Yes"/>
    <n v="12"/>
    <n v="3"/>
    <n v="1"/>
    <n v="80"/>
    <n v="2"/>
    <n v="8"/>
    <n v="6"/>
    <n v="3"/>
    <n v="6"/>
    <n v="4"/>
    <n v="1"/>
    <n v="0"/>
  </r>
  <r>
    <s v="30 - 40"/>
    <n v="0"/>
    <s v="Travel_Rarely"/>
    <n v="408"/>
    <s v="R &amp; D"/>
    <n v="9"/>
    <n v="4"/>
    <s v="Life Sciences"/>
    <s v="Life Sciences"/>
    <x v="0"/>
    <n v="1"/>
    <n v="493"/>
    <n v="3"/>
    <s v="M"/>
    <n v="42"/>
    <n v="2"/>
    <n v="1"/>
    <s v="Research Scientist"/>
    <n v="2"/>
    <s v="Single"/>
    <n v="2657"/>
    <n v="7551"/>
    <n v="0"/>
    <s v="Y"/>
    <s v="Yes"/>
    <n v="16"/>
    <n v="3"/>
    <n v="4"/>
    <n v="80"/>
    <n v="0"/>
    <n v="3"/>
    <n v="5"/>
    <n v="3"/>
    <n v="2"/>
    <n v="2"/>
    <n v="2"/>
    <n v="2"/>
  </r>
  <r>
    <s v="Below 30"/>
    <n v="1"/>
    <s v="Travel_Rarely"/>
    <n v="156"/>
    <s v="Sales"/>
    <n v="12"/>
    <n v="3"/>
    <s v="Life Sciences"/>
    <s v="Life Sciences"/>
    <x v="0"/>
    <n v="1"/>
    <n v="494"/>
    <n v="3"/>
    <s v="F"/>
    <n v="90"/>
    <n v="4"/>
    <n v="1"/>
    <s v="Sales Representative"/>
    <n v="2"/>
    <s v="Single"/>
    <n v="2716"/>
    <n v="25422"/>
    <n v="1"/>
    <s v="Y"/>
    <s v="No"/>
    <n v="15"/>
    <n v="3"/>
    <n v="4"/>
    <n v="80"/>
    <n v="0"/>
    <n v="1"/>
    <n v="0"/>
    <n v="3"/>
    <n v="1"/>
    <n v="0"/>
    <n v="0"/>
    <n v="0"/>
  </r>
  <r>
    <s v="Below 30"/>
    <n v="0"/>
    <s v="Travel_Rarely"/>
    <n v="1283"/>
    <s v="R &amp; D"/>
    <n v="23"/>
    <n v="3"/>
    <s v="Life Sciences"/>
    <s v="Life Sciences"/>
    <x v="0"/>
    <n v="1"/>
    <n v="495"/>
    <n v="4"/>
    <s v="M"/>
    <n v="54"/>
    <n v="3"/>
    <n v="1"/>
    <s v="Research Scientist"/>
    <n v="4"/>
    <s v="Single"/>
    <n v="2201"/>
    <n v="18168"/>
    <n v="9"/>
    <s v="Y"/>
    <s v="No"/>
    <n v="16"/>
    <n v="3"/>
    <n v="4"/>
    <n v="80"/>
    <n v="0"/>
    <n v="6"/>
    <n v="4"/>
    <n v="3"/>
    <n v="3"/>
    <n v="2"/>
    <n v="1"/>
    <n v="2"/>
  </r>
  <r>
    <s v="30 - 40"/>
    <n v="0"/>
    <s v="Travel_Rarely"/>
    <n v="755"/>
    <s v="R &amp; D"/>
    <n v="9"/>
    <n v="4"/>
    <s v="Life Sciences"/>
    <s v="Life Sciences"/>
    <x v="0"/>
    <n v="1"/>
    <n v="496"/>
    <n v="3"/>
    <s v="M"/>
    <n v="97"/>
    <n v="2"/>
    <n v="2"/>
    <s v="Healthcare Representative"/>
    <n v="2"/>
    <s v="Single"/>
    <n v="6540"/>
    <n v="19394"/>
    <n v="9"/>
    <s v="Y"/>
    <s v="No"/>
    <n v="19"/>
    <n v="3"/>
    <n v="3"/>
    <n v="80"/>
    <n v="0"/>
    <n v="10"/>
    <n v="5"/>
    <n v="3"/>
    <n v="1"/>
    <n v="1"/>
    <n v="0"/>
    <n v="0"/>
  </r>
  <r>
    <s v="Below 30"/>
    <n v="0"/>
    <s v="Travel_Rarely"/>
    <n v="1469"/>
    <s v="R &amp; D"/>
    <n v="1"/>
    <n v="2"/>
    <s v="Medical"/>
    <s v="Medical"/>
    <x v="2"/>
    <n v="1"/>
    <n v="497"/>
    <n v="4"/>
    <s v="M"/>
    <n v="82"/>
    <n v="3"/>
    <n v="1"/>
    <s v="Laboratory Technician"/>
    <n v="2"/>
    <s v="Divorced"/>
    <n v="3816"/>
    <n v="17881"/>
    <n v="1"/>
    <s v="Y"/>
    <s v="No"/>
    <n v="11"/>
    <n v="3"/>
    <n v="2"/>
    <n v="80"/>
    <n v="1"/>
    <n v="5"/>
    <n v="2"/>
    <n v="3"/>
    <n v="5"/>
    <n v="2"/>
    <n v="0"/>
    <n v="4"/>
  </r>
  <r>
    <s v="Below 30"/>
    <n v="0"/>
    <s v="Travel_Rarely"/>
    <n v="304"/>
    <s v="Sales"/>
    <n v="9"/>
    <n v="4"/>
    <s v="Life Sciences"/>
    <s v="Life Sciences"/>
    <x v="0"/>
    <n v="1"/>
    <n v="498"/>
    <n v="2"/>
    <s v="M"/>
    <n v="92"/>
    <n v="3"/>
    <n v="2"/>
    <s v="Sales Executive"/>
    <n v="4"/>
    <s v="Single"/>
    <n v="5253"/>
    <n v="20750"/>
    <n v="1"/>
    <s v="Y"/>
    <s v="No"/>
    <n v="16"/>
    <n v="3"/>
    <n v="4"/>
    <n v="80"/>
    <n v="0"/>
    <n v="7"/>
    <n v="1"/>
    <n v="3"/>
    <n v="7"/>
    <n v="5"/>
    <n v="0"/>
    <n v="7"/>
  </r>
  <r>
    <s v="40 - 50"/>
    <n v="0"/>
    <s v="Travel_Rarely"/>
    <n v="1261"/>
    <s v="R &amp; D"/>
    <n v="7"/>
    <n v="3"/>
    <s v="Other"/>
    <s v="Other"/>
    <x v="1"/>
    <n v="1"/>
    <n v="499"/>
    <n v="2"/>
    <s v="M"/>
    <n v="31"/>
    <n v="2"/>
    <n v="3"/>
    <s v="Healthcare Representative"/>
    <n v="3"/>
    <s v="Single"/>
    <n v="10965"/>
    <n v="12066"/>
    <n v="8"/>
    <s v="Y"/>
    <s v="No"/>
    <n v="24"/>
    <n v="4"/>
    <n v="3"/>
    <n v="80"/>
    <n v="0"/>
    <n v="26"/>
    <n v="2"/>
    <n v="3"/>
    <n v="5"/>
    <n v="2"/>
    <n v="0"/>
    <n v="0"/>
  </r>
  <r>
    <s v="51 - 60"/>
    <n v="0"/>
    <s v="Travel_Rarely"/>
    <n v="1178"/>
    <s v="Sales"/>
    <n v="14"/>
    <n v="2"/>
    <s v="Life Sciences"/>
    <s v="Life Sciences"/>
    <x v="0"/>
    <n v="1"/>
    <n v="500"/>
    <n v="3"/>
    <s v="F"/>
    <n v="87"/>
    <n v="3"/>
    <n v="2"/>
    <s v="Sales Executive"/>
    <n v="4"/>
    <s v="Married"/>
    <n v="4936"/>
    <n v="14862"/>
    <n v="4"/>
    <s v="Y"/>
    <s v="No"/>
    <n v="11"/>
    <n v="3"/>
    <n v="3"/>
    <n v="80"/>
    <n v="1"/>
    <n v="18"/>
    <n v="2"/>
    <n v="2"/>
    <n v="7"/>
    <n v="7"/>
    <n v="0"/>
    <n v="7"/>
  </r>
  <r>
    <s v="30 - 40"/>
    <n v="0"/>
    <s v="Travel_Rarely"/>
    <n v="329"/>
    <s v="R &amp; D"/>
    <n v="2"/>
    <n v="3"/>
    <s v="Life Sciences"/>
    <s v="Life Sciences"/>
    <x v="0"/>
    <n v="1"/>
    <n v="501"/>
    <n v="4"/>
    <s v="F"/>
    <n v="96"/>
    <n v="3"/>
    <n v="1"/>
    <s v="Research Scientist"/>
    <n v="3"/>
    <s v="Married"/>
    <n v="2543"/>
    <n v="11868"/>
    <n v="4"/>
    <s v="Y"/>
    <s v="No"/>
    <n v="13"/>
    <n v="3"/>
    <n v="2"/>
    <n v="80"/>
    <n v="1"/>
    <n v="6"/>
    <n v="3"/>
    <n v="3"/>
    <n v="2"/>
    <n v="2"/>
    <n v="2"/>
    <n v="2"/>
  </r>
  <r>
    <s v="30 - 40"/>
    <n v="1"/>
    <s v="Non-Travel"/>
    <n v="1362"/>
    <s v="Sales"/>
    <n v="19"/>
    <n v="3"/>
    <s v="Marketing"/>
    <s v="Marketing"/>
    <x v="3"/>
    <n v="1"/>
    <n v="502"/>
    <n v="1"/>
    <s v="M"/>
    <n v="67"/>
    <n v="4"/>
    <n v="2"/>
    <s v="Sales Executive"/>
    <n v="4"/>
    <s v="Single"/>
    <n v="5304"/>
    <n v="4652"/>
    <n v="8"/>
    <s v="Y"/>
    <s v="Yes"/>
    <n v="13"/>
    <n v="3"/>
    <n v="2"/>
    <n v="80"/>
    <n v="0"/>
    <n v="9"/>
    <n v="3"/>
    <n v="2"/>
    <n v="5"/>
    <n v="2"/>
    <n v="0"/>
    <n v="4"/>
  </r>
  <r>
    <s v="51 - 60"/>
    <n v="0"/>
    <s v="Travel_Rarely"/>
    <n v="1311"/>
    <s v="R &amp; D"/>
    <n v="2"/>
    <n v="3"/>
    <s v="Life Sciences"/>
    <s v="Life Sciences"/>
    <x v="0"/>
    <n v="1"/>
    <n v="505"/>
    <n v="3"/>
    <s v="F"/>
    <n v="97"/>
    <n v="3"/>
    <n v="4"/>
    <s v="Manager"/>
    <n v="4"/>
    <s v="Single"/>
    <n v="16659"/>
    <n v="23258"/>
    <n v="2"/>
    <s v="Y"/>
    <s v="Yes"/>
    <n v="13"/>
    <n v="3"/>
    <n v="3"/>
    <n v="80"/>
    <n v="0"/>
    <n v="30"/>
    <n v="2"/>
    <n v="3"/>
    <n v="5"/>
    <n v="4"/>
    <n v="1"/>
    <n v="2"/>
  </r>
  <r>
    <s v="Below 30"/>
    <n v="0"/>
    <s v="Travel_Rarely"/>
    <n v="1371"/>
    <s v="Sales"/>
    <n v="10"/>
    <n v="4"/>
    <s v="Marketing"/>
    <s v="Marketing"/>
    <x v="3"/>
    <n v="1"/>
    <n v="507"/>
    <n v="4"/>
    <s v="F"/>
    <n v="77"/>
    <n v="3"/>
    <n v="2"/>
    <s v="Sales Executive"/>
    <n v="3"/>
    <s v="Divorced"/>
    <n v="4260"/>
    <n v="5915"/>
    <n v="1"/>
    <s v="Y"/>
    <s v="Yes"/>
    <n v="12"/>
    <n v="3"/>
    <n v="4"/>
    <n v="80"/>
    <n v="1"/>
    <n v="5"/>
    <n v="2"/>
    <n v="4"/>
    <n v="5"/>
    <n v="2"/>
    <n v="0"/>
    <n v="3"/>
  </r>
  <r>
    <s v="30 - 40"/>
    <n v="0"/>
    <s v="Travel_Rarely"/>
    <n v="202"/>
    <s v="Sales"/>
    <n v="2"/>
    <n v="1"/>
    <s v="Technical Degree"/>
    <s v="Tech Degree"/>
    <x v="4"/>
    <n v="1"/>
    <n v="508"/>
    <n v="3"/>
    <s v="M"/>
    <n v="72"/>
    <n v="3"/>
    <n v="1"/>
    <s v="Sales Representative"/>
    <n v="2"/>
    <s v="Married"/>
    <n v="2476"/>
    <n v="17434"/>
    <n v="1"/>
    <s v="Y"/>
    <s v="No"/>
    <n v="18"/>
    <n v="3"/>
    <n v="1"/>
    <n v="80"/>
    <n v="1"/>
    <n v="1"/>
    <n v="3"/>
    <n v="3"/>
    <n v="1"/>
    <n v="0"/>
    <n v="0"/>
    <n v="0"/>
  </r>
  <r>
    <s v="Below 30"/>
    <n v="1"/>
    <s v="Travel_Frequently"/>
    <n v="575"/>
    <s v="R &amp; D"/>
    <n v="3"/>
    <n v="1"/>
    <s v="Technical Degree"/>
    <s v="Tech Degree"/>
    <x v="4"/>
    <n v="1"/>
    <n v="510"/>
    <n v="3"/>
    <s v="M"/>
    <n v="73"/>
    <n v="3"/>
    <n v="1"/>
    <s v="Research Scientist"/>
    <n v="1"/>
    <s v="Single"/>
    <n v="3102"/>
    <n v="6582"/>
    <n v="0"/>
    <s v="Y"/>
    <s v="No"/>
    <n v="22"/>
    <n v="4"/>
    <n v="3"/>
    <n v="80"/>
    <n v="0"/>
    <n v="7"/>
    <n v="2"/>
    <n v="3"/>
    <n v="6"/>
    <n v="4"/>
    <n v="0"/>
    <n v="4"/>
  </r>
  <r>
    <s v="Below 30"/>
    <n v="0"/>
    <s v="Travel_Rarely"/>
    <n v="253"/>
    <s v="R &amp; D"/>
    <n v="11"/>
    <n v="3"/>
    <s v="Medical"/>
    <s v="Medical"/>
    <x v="2"/>
    <n v="1"/>
    <n v="511"/>
    <n v="1"/>
    <s v="F"/>
    <n v="43"/>
    <n v="3"/>
    <n v="1"/>
    <s v="Research Scientist"/>
    <n v="2"/>
    <s v="Married"/>
    <n v="2244"/>
    <n v="24440"/>
    <n v="1"/>
    <s v="Y"/>
    <s v="No"/>
    <n v="13"/>
    <n v="3"/>
    <n v="4"/>
    <n v="80"/>
    <n v="1"/>
    <n v="2"/>
    <n v="1"/>
    <n v="3"/>
    <n v="2"/>
    <n v="1"/>
    <n v="1"/>
    <n v="2"/>
  </r>
  <r>
    <s v="30 - 40"/>
    <n v="0"/>
    <s v="Travel_Rarely"/>
    <n v="164"/>
    <s v="Sales"/>
    <n v="2"/>
    <n v="2"/>
    <s v="Medical"/>
    <s v="Medical"/>
    <x v="2"/>
    <n v="1"/>
    <n v="513"/>
    <n v="2"/>
    <s v="M"/>
    <n v="61"/>
    <n v="2"/>
    <n v="3"/>
    <s v="Sales Executive"/>
    <n v="3"/>
    <s v="Married"/>
    <n v="7596"/>
    <n v="3809"/>
    <n v="1"/>
    <s v="Y"/>
    <s v="No"/>
    <n v="13"/>
    <n v="3"/>
    <n v="2"/>
    <n v="80"/>
    <n v="2"/>
    <n v="10"/>
    <n v="2"/>
    <n v="3"/>
    <n v="10"/>
    <n v="9"/>
    <n v="9"/>
    <n v="0"/>
  </r>
  <r>
    <s v="30 - 40"/>
    <n v="1"/>
    <s v="Travel_Frequently"/>
    <n v="464"/>
    <s v="R &amp; D"/>
    <n v="4"/>
    <n v="3"/>
    <s v="Technical Degree"/>
    <s v="Tech Degree"/>
    <x v="4"/>
    <n v="1"/>
    <n v="514"/>
    <n v="3"/>
    <s v="M"/>
    <n v="40"/>
    <n v="3"/>
    <n v="1"/>
    <s v="Research Scientist"/>
    <n v="4"/>
    <s v="Single"/>
    <n v="2285"/>
    <n v="3427"/>
    <n v="9"/>
    <s v="Y"/>
    <s v="Yes"/>
    <n v="23"/>
    <n v="4"/>
    <n v="3"/>
    <n v="80"/>
    <n v="0"/>
    <n v="3"/>
    <n v="4"/>
    <n v="3"/>
    <n v="1"/>
    <n v="0"/>
    <n v="0"/>
    <n v="0"/>
  </r>
  <r>
    <s v="30 - 40"/>
    <n v="0"/>
    <s v="Travel_Rarely"/>
    <n v="1107"/>
    <s v="R &amp; D"/>
    <n v="14"/>
    <n v="3"/>
    <s v="Life Sciences"/>
    <s v="Life Sciences"/>
    <x v="0"/>
    <n v="1"/>
    <n v="515"/>
    <n v="4"/>
    <s v="F"/>
    <n v="95"/>
    <n v="3"/>
    <n v="1"/>
    <s v="Laboratory Technician"/>
    <n v="1"/>
    <s v="Divorced"/>
    <n v="3034"/>
    <n v="26914"/>
    <n v="1"/>
    <s v="Y"/>
    <s v="No"/>
    <n v="12"/>
    <n v="3"/>
    <n v="3"/>
    <n v="80"/>
    <n v="1"/>
    <n v="18"/>
    <n v="2"/>
    <n v="2"/>
    <n v="18"/>
    <n v="7"/>
    <n v="12"/>
    <n v="17"/>
  </r>
  <r>
    <s v="30 - 40"/>
    <n v="0"/>
    <s v="Travel_Rarely"/>
    <n v="759"/>
    <s v="Sales"/>
    <n v="2"/>
    <n v="2"/>
    <s v="Marketing"/>
    <s v="Marketing"/>
    <x v="3"/>
    <n v="1"/>
    <n v="516"/>
    <n v="4"/>
    <s v="F"/>
    <n v="46"/>
    <n v="3"/>
    <n v="2"/>
    <s v="Sales Executive"/>
    <n v="2"/>
    <s v="Divorced"/>
    <n v="5715"/>
    <n v="22553"/>
    <n v="7"/>
    <s v="Y"/>
    <s v="No"/>
    <n v="12"/>
    <n v="3"/>
    <n v="3"/>
    <n v="80"/>
    <n v="2"/>
    <n v="8"/>
    <n v="5"/>
    <n v="3"/>
    <n v="5"/>
    <n v="4"/>
    <n v="1"/>
    <n v="3"/>
  </r>
  <r>
    <s v="40 - 50"/>
    <n v="0"/>
    <s v="Travel_Rarely"/>
    <n v="201"/>
    <s v="R &amp; D"/>
    <n v="1"/>
    <n v="4"/>
    <s v="Life Sciences"/>
    <s v="Life Sciences"/>
    <x v="0"/>
    <n v="1"/>
    <n v="517"/>
    <n v="2"/>
    <s v="F"/>
    <n v="95"/>
    <n v="3"/>
    <n v="1"/>
    <s v="Laboratory Technician"/>
    <n v="1"/>
    <s v="Divorced"/>
    <n v="2576"/>
    <n v="20490"/>
    <n v="3"/>
    <s v="Y"/>
    <s v="No"/>
    <n v="16"/>
    <n v="3"/>
    <n v="2"/>
    <n v="80"/>
    <n v="1"/>
    <n v="8"/>
    <n v="5"/>
    <n v="3"/>
    <n v="5"/>
    <n v="2"/>
    <n v="1"/>
    <n v="2"/>
  </r>
  <r>
    <s v="30 - 40"/>
    <n v="0"/>
    <s v="Travel_Rarely"/>
    <n v="1305"/>
    <s v="R &amp; D"/>
    <n v="10"/>
    <n v="4"/>
    <s v="Life Sciences"/>
    <s v="Life Sciences"/>
    <x v="0"/>
    <n v="1"/>
    <n v="518"/>
    <n v="3"/>
    <s v="M"/>
    <n v="49"/>
    <n v="3"/>
    <n v="2"/>
    <s v="Manufacturing Director"/>
    <n v="2"/>
    <s v="Single"/>
    <n v="4197"/>
    <n v="21123"/>
    <n v="2"/>
    <s v="Y"/>
    <s v="Yes"/>
    <n v="12"/>
    <n v="3"/>
    <n v="4"/>
    <n v="80"/>
    <n v="0"/>
    <n v="18"/>
    <n v="2"/>
    <n v="2"/>
    <n v="1"/>
    <n v="0"/>
    <n v="0"/>
    <n v="1"/>
  </r>
  <r>
    <s v="40 - 50"/>
    <n v="0"/>
    <s v="Travel_Rarely"/>
    <n v="982"/>
    <s v="R &amp; D"/>
    <n v="12"/>
    <n v="3"/>
    <s v="Life Sciences"/>
    <s v="Life Sciences"/>
    <x v="0"/>
    <n v="1"/>
    <n v="520"/>
    <n v="1"/>
    <s v="M"/>
    <n v="59"/>
    <n v="2"/>
    <n v="4"/>
    <s v="Research Director"/>
    <n v="2"/>
    <s v="Divorced"/>
    <n v="14336"/>
    <n v="4345"/>
    <n v="1"/>
    <s v="Y"/>
    <s v="No"/>
    <n v="11"/>
    <n v="3"/>
    <n v="3"/>
    <n v="80"/>
    <n v="1"/>
    <n v="25"/>
    <n v="3"/>
    <n v="3"/>
    <n v="25"/>
    <n v="10"/>
    <n v="3"/>
    <n v="9"/>
  </r>
  <r>
    <s v="30 - 40"/>
    <n v="0"/>
    <s v="Travel_Rarely"/>
    <n v="555"/>
    <s v="R &amp; D"/>
    <n v="2"/>
    <n v="3"/>
    <s v="Medical"/>
    <s v="Medical"/>
    <x v="2"/>
    <n v="1"/>
    <n v="521"/>
    <n v="2"/>
    <s v="F"/>
    <n v="78"/>
    <n v="2"/>
    <n v="2"/>
    <s v="Laboratory Technician"/>
    <n v="3"/>
    <s v="Married"/>
    <n v="3448"/>
    <n v="13436"/>
    <n v="6"/>
    <s v="Y"/>
    <s v="No"/>
    <n v="22"/>
    <n v="4"/>
    <n v="2"/>
    <n v="80"/>
    <n v="1"/>
    <n v="20"/>
    <n v="3"/>
    <n v="3"/>
    <n v="1"/>
    <n v="0"/>
    <n v="0"/>
    <n v="0"/>
  </r>
  <r>
    <s v="51 - 60"/>
    <n v="0"/>
    <s v="Travel_Rarely"/>
    <n v="821"/>
    <s v="R &amp; D"/>
    <n v="5"/>
    <n v="2"/>
    <s v="Medical"/>
    <s v="Medical"/>
    <x v="2"/>
    <n v="1"/>
    <n v="522"/>
    <n v="1"/>
    <s v="M"/>
    <n v="86"/>
    <n v="3"/>
    <n v="5"/>
    <s v="Research Director"/>
    <n v="1"/>
    <s v="Married"/>
    <n v="19406"/>
    <n v="8509"/>
    <n v="4"/>
    <s v="Y"/>
    <s v="No"/>
    <n v="11"/>
    <n v="3"/>
    <n v="3"/>
    <n v="80"/>
    <n v="1"/>
    <n v="24"/>
    <n v="4"/>
    <n v="2"/>
    <n v="4"/>
    <n v="2"/>
    <n v="1"/>
    <n v="2"/>
  </r>
  <r>
    <s v="30 - 40"/>
    <n v="0"/>
    <s v="Non-Travel"/>
    <n v="1381"/>
    <s v="Sales"/>
    <n v="4"/>
    <n v="4"/>
    <s v="Marketing"/>
    <s v="Marketing"/>
    <x v="3"/>
    <n v="1"/>
    <n v="523"/>
    <n v="3"/>
    <s v="F"/>
    <n v="72"/>
    <n v="3"/>
    <n v="2"/>
    <s v="Sales Executive"/>
    <n v="3"/>
    <s v="Married"/>
    <n v="6538"/>
    <n v="12740"/>
    <n v="9"/>
    <s v="Y"/>
    <s v="No"/>
    <n v="15"/>
    <n v="3"/>
    <n v="1"/>
    <n v="80"/>
    <n v="1"/>
    <n v="6"/>
    <n v="3"/>
    <n v="3"/>
    <n v="3"/>
    <n v="2"/>
    <n v="1"/>
    <n v="2"/>
  </r>
  <r>
    <s v="30 - 40"/>
    <n v="0"/>
    <s v="Travel_Rarely"/>
    <n v="480"/>
    <s v="R &amp; D"/>
    <n v="7"/>
    <n v="2"/>
    <s v="Medical"/>
    <s v="Medical"/>
    <x v="2"/>
    <n v="1"/>
    <n v="524"/>
    <n v="2"/>
    <s v="F"/>
    <n v="31"/>
    <n v="3"/>
    <n v="2"/>
    <s v="Manufacturing Director"/>
    <n v="1"/>
    <s v="Married"/>
    <n v="4306"/>
    <n v="4156"/>
    <n v="1"/>
    <s v="Y"/>
    <s v="No"/>
    <n v="12"/>
    <n v="3"/>
    <n v="2"/>
    <n v="80"/>
    <n v="1"/>
    <n v="13"/>
    <n v="5"/>
    <n v="1"/>
    <n v="13"/>
    <n v="10"/>
    <n v="3"/>
    <n v="12"/>
  </r>
  <r>
    <s v="40 - 50"/>
    <n v="0"/>
    <s v="Travel_Frequently"/>
    <n v="313"/>
    <s v="R &amp; D"/>
    <n v="21"/>
    <n v="3"/>
    <s v="Medical"/>
    <s v="Medical"/>
    <x v="2"/>
    <n v="1"/>
    <n v="525"/>
    <n v="4"/>
    <s v="M"/>
    <n v="61"/>
    <n v="3"/>
    <n v="1"/>
    <s v="Laboratory Technician"/>
    <n v="4"/>
    <s v="Married"/>
    <n v="2258"/>
    <n v="15238"/>
    <n v="7"/>
    <s v="Y"/>
    <s v="No"/>
    <n v="20"/>
    <n v="4"/>
    <n v="1"/>
    <n v="80"/>
    <n v="1"/>
    <n v="8"/>
    <n v="1"/>
    <n v="3"/>
    <n v="3"/>
    <n v="2"/>
    <n v="1"/>
    <n v="2"/>
  </r>
  <r>
    <s v="40 - 50"/>
    <n v="0"/>
    <s v="Travel_Rarely"/>
    <n v="1473"/>
    <s v="R &amp; D"/>
    <n v="8"/>
    <n v="4"/>
    <s v="Other"/>
    <s v="Other"/>
    <x v="1"/>
    <n v="1"/>
    <n v="526"/>
    <n v="3"/>
    <s v="F"/>
    <n v="74"/>
    <n v="3"/>
    <n v="2"/>
    <s v="Healthcare Representative"/>
    <n v="3"/>
    <s v="Divorced"/>
    <n v="4522"/>
    <n v="2227"/>
    <n v="4"/>
    <s v="Y"/>
    <s v="Yes"/>
    <n v="14"/>
    <n v="3"/>
    <n v="4"/>
    <n v="80"/>
    <n v="0"/>
    <n v="8"/>
    <n v="3"/>
    <n v="3"/>
    <n v="5"/>
    <n v="2"/>
    <n v="0"/>
    <n v="2"/>
  </r>
  <r>
    <s v="Below 30"/>
    <n v="0"/>
    <s v="Travel_Rarely"/>
    <n v="891"/>
    <s v="Sales"/>
    <n v="4"/>
    <n v="2"/>
    <s v="Life Sciences"/>
    <s v="Life Sciences"/>
    <x v="0"/>
    <n v="1"/>
    <n v="527"/>
    <n v="2"/>
    <s v="F"/>
    <n v="99"/>
    <n v="2"/>
    <n v="2"/>
    <s v="Sales Executive"/>
    <n v="4"/>
    <s v="Single"/>
    <n v="4487"/>
    <n v="12090"/>
    <n v="1"/>
    <s v="Y"/>
    <s v="Yes"/>
    <n v="11"/>
    <n v="3"/>
    <n v="2"/>
    <n v="80"/>
    <n v="0"/>
    <n v="5"/>
    <n v="3"/>
    <n v="3"/>
    <n v="5"/>
    <n v="4"/>
    <n v="1"/>
    <n v="3"/>
  </r>
  <r>
    <s v="30 - 40"/>
    <n v="0"/>
    <s v="Non-Travel"/>
    <n v="1063"/>
    <s v="R &amp; D"/>
    <n v="25"/>
    <n v="5"/>
    <s v="Medical"/>
    <s v="Medical"/>
    <x v="2"/>
    <n v="1"/>
    <n v="529"/>
    <n v="2"/>
    <s v="F"/>
    <n v="72"/>
    <n v="3"/>
    <n v="2"/>
    <s v="Research Scientist"/>
    <n v="3"/>
    <s v="Married"/>
    <n v="4449"/>
    <n v="23866"/>
    <n v="3"/>
    <s v="Y"/>
    <s v="Yes"/>
    <n v="15"/>
    <n v="3"/>
    <n v="1"/>
    <n v="80"/>
    <n v="2"/>
    <n v="15"/>
    <n v="2"/>
    <n v="3"/>
    <n v="13"/>
    <n v="11"/>
    <n v="10"/>
    <n v="7"/>
  </r>
  <r>
    <s v="30 - 40"/>
    <n v="0"/>
    <s v="Travel_Rarely"/>
    <n v="329"/>
    <s v="R &amp; D"/>
    <n v="1"/>
    <n v="2"/>
    <s v="Life Sciences"/>
    <s v="Life Sciences"/>
    <x v="0"/>
    <n v="1"/>
    <n v="530"/>
    <n v="4"/>
    <s v="M"/>
    <n v="98"/>
    <n v="2"/>
    <n v="1"/>
    <s v="Laboratory Technician"/>
    <n v="1"/>
    <s v="Married"/>
    <n v="2218"/>
    <n v="16193"/>
    <n v="1"/>
    <s v="Y"/>
    <s v="No"/>
    <n v="12"/>
    <n v="3"/>
    <n v="3"/>
    <n v="80"/>
    <n v="1"/>
    <n v="4"/>
    <n v="3"/>
    <n v="3"/>
    <n v="4"/>
    <n v="2"/>
    <n v="3"/>
    <n v="2"/>
  </r>
  <r>
    <s v="30 - 40"/>
    <n v="0"/>
    <s v="Travel_Frequently"/>
    <n v="1218"/>
    <s v="R &amp; D"/>
    <n v="1"/>
    <n v="1"/>
    <s v="Life Sciences"/>
    <s v="Life Sciences"/>
    <x v="0"/>
    <n v="1"/>
    <n v="531"/>
    <n v="2"/>
    <s v="M"/>
    <n v="52"/>
    <n v="3"/>
    <n v="5"/>
    <s v="Manager"/>
    <n v="3"/>
    <s v="Divorced"/>
    <n v="19197"/>
    <n v="8213"/>
    <n v="1"/>
    <s v="Y"/>
    <s v="Yes"/>
    <n v="14"/>
    <n v="3"/>
    <n v="3"/>
    <n v="80"/>
    <n v="1"/>
    <n v="21"/>
    <n v="3"/>
    <n v="3"/>
    <n v="21"/>
    <n v="8"/>
    <n v="1"/>
    <n v="6"/>
  </r>
  <r>
    <s v="51 - 60"/>
    <n v="0"/>
    <s v="Travel_Frequently"/>
    <n v="906"/>
    <s v="Sales"/>
    <n v="6"/>
    <n v="3"/>
    <s v="Life Sciences"/>
    <s v="Life Sciences"/>
    <x v="0"/>
    <n v="1"/>
    <n v="532"/>
    <n v="3"/>
    <s v="F"/>
    <n v="86"/>
    <n v="4"/>
    <n v="4"/>
    <s v="Sales Executive"/>
    <n v="1"/>
    <s v="Married"/>
    <n v="13212"/>
    <n v="18256"/>
    <n v="9"/>
    <s v="Y"/>
    <s v="No"/>
    <n v="11"/>
    <n v="3"/>
    <n v="4"/>
    <n v="80"/>
    <n v="3"/>
    <n v="36"/>
    <n v="0"/>
    <n v="2"/>
    <n v="7"/>
    <n v="7"/>
    <n v="7"/>
    <n v="7"/>
  </r>
  <r>
    <s v="30 - 40"/>
    <n v="0"/>
    <s v="Travel_Rarely"/>
    <n v="1082"/>
    <s v="Sales"/>
    <n v="12"/>
    <n v="3"/>
    <s v="Technical Degree"/>
    <s v="Tech Degree"/>
    <x v="4"/>
    <n v="1"/>
    <n v="533"/>
    <n v="2"/>
    <s v="F"/>
    <n v="83"/>
    <n v="3"/>
    <n v="2"/>
    <s v="Sales Executive"/>
    <n v="3"/>
    <s v="Single"/>
    <n v="6577"/>
    <n v="19558"/>
    <n v="0"/>
    <s v="Y"/>
    <s v="No"/>
    <n v="11"/>
    <n v="3"/>
    <n v="2"/>
    <n v="80"/>
    <n v="0"/>
    <n v="6"/>
    <n v="6"/>
    <n v="3"/>
    <n v="5"/>
    <n v="4"/>
    <n v="4"/>
    <n v="4"/>
  </r>
  <r>
    <s v="40 - 50"/>
    <n v="0"/>
    <s v="Travel_Rarely"/>
    <n v="645"/>
    <s v="Sales"/>
    <n v="1"/>
    <n v="3"/>
    <s v="Marketing"/>
    <s v="Marketing"/>
    <x v="3"/>
    <n v="1"/>
    <n v="534"/>
    <n v="2"/>
    <s v="M"/>
    <n v="49"/>
    <n v="4"/>
    <n v="3"/>
    <s v="Sales Executive"/>
    <n v="1"/>
    <s v="Married"/>
    <n v="8392"/>
    <n v="19566"/>
    <n v="1"/>
    <s v="Y"/>
    <s v="No"/>
    <n v="16"/>
    <n v="3"/>
    <n v="3"/>
    <n v="80"/>
    <n v="1"/>
    <n v="10"/>
    <n v="2"/>
    <n v="3"/>
    <n v="10"/>
    <n v="7"/>
    <n v="0"/>
    <n v="7"/>
  </r>
  <r>
    <s v="Below 30"/>
    <n v="0"/>
    <s v="Travel_Rarely"/>
    <n v="1300"/>
    <s v="R &amp; D"/>
    <n v="17"/>
    <n v="2"/>
    <s v="Medical"/>
    <s v="Medical"/>
    <x v="2"/>
    <n v="1"/>
    <n v="536"/>
    <n v="3"/>
    <s v="M"/>
    <n v="79"/>
    <n v="3"/>
    <n v="2"/>
    <s v="Laboratory Technician"/>
    <n v="1"/>
    <s v="Divorced"/>
    <n v="4558"/>
    <n v="13535"/>
    <n v="1"/>
    <s v="Y"/>
    <s v="No"/>
    <n v="12"/>
    <n v="3"/>
    <n v="4"/>
    <n v="80"/>
    <n v="1"/>
    <n v="10"/>
    <n v="2"/>
    <n v="3"/>
    <n v="10"/>
    <n v="0"/>
    <n v="1"/>
    <n v="8"/>
  </r>
  <r>
    <s v="Below 30"/>
    <n v="1"/>
    <s v="Travel_Rarely"/>
    <n v="688"/>
    <s v="R &amp; D"/>
    <n v="3"/>
    <n v="3"/>
    <s v="Medical"/>
    <s v="Medical"/>
    <x v="2"/>
    <n v="1"/>
    <n v="538"/>
    <n v="1"/>
    <s v="M"/>
    <n v="91"/>
    <n v="3"/>
    <n v="1"/>
    <s v="Laboratory Technician"/>
    <n v="1"/>
    <s v="Married"/>
    <n v="4031"/>
    <n v="9396"/>
    <n v="5"/>
    <s v="Y"/>
    <s v="No"/>
    <n v="13"/>
    <n v="3"/>
    <n v="3"/>
    <n v="80"/>
    <n v="1"/>
    <n v="6"/>
    <n v="5"/>
    <n v="3"/>
    <n v="2"/>
    <n v="2"/>
    <n v="0"/>
    <n v="2"/>
  </r>
  <r>
    <s v="51 - 60"/>
    <n v="0"/>
    <s v="Travel_Rarely"/>
    <n v="319"/>
    <s v="R &amp; D"/>
    <n v="3"/>
    <n v="3"/>
    <s v="Medical"/>
    <s v="Medical"/>
    <x v="2"/>
    <n v="1"/>
    <n v="543"/>
    <n v="4"/>
    <s v="M"/>
    <n v="39"/>
    <n v="2"/>
    <n v="3"/>
    <s v="Manufacturing Director"/>
    <n v="3"/>
    <s v="Married"/>
    <n v="7969"/>
    <n v="19609"/>
    <n v="2"/>
    <s v="Y"/>
    <s v="Yes"/>
    <n v="14"/>
    <n v="3"/>
    <n v="3"/>
    <n v="80"/>
    <n v="0"/>
    <n v="28"/>
    <n v="4"/>
    <n v="3"/>
    <n v="5"/>
    <n v="4"/>
    <n v="0"/>
    <n v="4"/>
  </r>
  <r>
    <s v="40 - 50"/>
    <n v="0"/>
    <s v="Travel_Rarely"/>
    <n v="192"/>
    <s v="R &amp; D"/>
    <n v="10"/>
    <n v="2"/>
    <s v="Life Sciences"/>
    <s v="Life Sciences"/>
    <x v="0"/>
    <n v="1"/>
    <n v="544"/>
    <n v="1"/>
    <s v="M"/>
    <n v="69"/>
    <n v="3"/>
    <n v="1"/>
    <s v="Research Scientist"/>
    <n v="4"/>
    <s v="Married"/>
    <n v="2654"/>
    <n v="9655"/>
    <n v="3"/>
    <s v="Y"/>
    <s v="No"/>
    <n v="21"/>
    <n v="4"/>
    <n v="4"/>
    <n v="80"/>
    <n v="2"/>
    <n v="8"/>
    <n v="3"/>
    <n v="2"/>
    <n v="2"/>
    <n v="2"/>
    <n v="0"/>
    <n v="2"/>
  </r>
  <r>
    <s v="51 - 60"/>
    <n v="0"/>
    <s v="Travel_Rarely"/>
    <n v="1490"/>
    <s v="R &amp; D"/>
    <n v="4"/>
    <n v="2"/>
    <s v="Life Sciences"/>
    <s v="Life Sciences"/>
    <x v="0"/>
    <n v="1"/>
    <n v="546"/>
    <n v="4"/>
    <s v="F"/>
    <n v="30"/>
    <n v="3"/>
    <n v="4"/>
    <s v="Manager"/>
    <n v="4"/>
    <s v="Married"/>
    <n v="16555"/>
    <n v="10310"/>
    <n v="2"/>
    <s v="Y"/>
    <s v="No"/>
    <n v="13"/>
    <n v="3"/>
    <n v="4"/>
    <n v="80"/>
    <n v="0"/>
    <n v="31"/>
    <n v="2"/>
    <n v="1"/>
    <n v="5"/>
    <n v="2"/>
    <n v="1"/>
    <n v="4"/>
  </r>
  <r>
    <s v="40 - 50"/>
    <n v="0"/>
    <s v="Travel_Frequently"/>
    <n v="532"/>
    <s v="R &amp; D"/>
    <n v="29"/>
    <n v="2"/>
    <s v="Life Sciences"/>
    <s v="Life Sciences"/>
    <x v="0"/>
    <n v="1"/>
    <n v="547"/>
    <n v="1"/>
    <s v="F"/>
    <n v="92"/>
    <n v="3"/>
    <n v="2"/>
    <s v="Research Scientist"/>
    <n v="3"/>
    <s v="Divorced"/>
    <n v="4556"/>
    <n v="12932"/>
    <n v="2"/>
    <s v="Y"/>
    <s v="No"/>
    <n v="11"/>
    <n v="3"/>
    <n v="2"/>
    <n v="80"/>
    <n v="1"/>
    <n v="19"/>
    <n v="3"/>
    <n v="3"/>
    <n v="5"/>
    <n v="4"/>
    <n v="0"/>
    <n v="2"/>
  </r>
  <r>
    <s v="30 - 40"/>
    <n v="0"/>
    <s v="Travel_Rarely"/>
    <n v="317"/>
    <s v="R &amp; D"/>
    <n v="2"/>
    <n v="3"/>
    <s v="Life Sciences"/>
    <s v="Life Sciences"/>
    <x v="0"/>
    <n v="1"/>
    <n v="548"/>
    <n v="3"/>
    <s v="F"/>
    <n v="43"/>
    <n v="1"/>
    <n v="2"/>
    <s v="Manufacturing Director"/>
    <n v="4"/>
    <s v="Single"/>
    <n v="6091"/>
    <n v="24793"/>
    <n v="2"/>
    <s v="Y"/>
    <s v="No"/>
    <n v="20"/>
    <n v="4"/>
    <n v="3"/>
    <n v="80"/>
    <n v="0"/>
    <n v="11"/>
    <n v="2"/>
    <n v="3"/>
    <n v="5"/>
    <n v="4"/>
    <n v="0"/>
    <n v="2"/>
  </r>
  <r>
    <s v="51 - 60"/>
    <n v="0"/>
    <s v="Travel_Rarely"/>
    <n v="422"/>
    <s v="R &amp; D"/>
    <n v="7"/>
    <n v="3"/>
    <s v="Life Sciences"/>
    <s v="Life Sciences"/>
    <x v="0"/>
    <n v="1"/>
    <n v="549"/>
    <n v="1"/>
    <s v="F"/>
    <n v="41"/>
    <n v="3"/>
    <n v="5"/>
    <s v="Manager"/>
    <n v="1"/>
    <s v="Married"/>
    <n v="19566"/>
    <n v="3854"/>
    <n v="5"/>
    <s v="Y"/>
    <s v="No"/>
    <n v="11"/>
    <n v="3"/>
    <n v="4"/>
    <n v="80"/>
    <n v="0"/>
    <n v="33"/>
    <n v="5"/>
    <n v="1"/>
    <n v="29"/>
    <n v="8"/>
    <n v="11"/>
    <n v="10"/>
  </r>
  <r>
    <s v="40 - 50"/>
    <n v="0"/>
    <s v="Travel_Rarely"/>
    <n v="1485"/>
    <s v="R &amp; D"/>
    <n v="18"/>
    <n v="3"/>
    <s v="Medical"/>
    <s v="Medical"/>
    <x v="2"/>
    <n v="1"/>
    <n v="550"/>
    <n v="3"/>
    <s v="F"/>
    <n v="87"/>
    <n v="3"/>
    <n v="2"/>
    <s v="Manufacturing Director"/>
    <n v="3"/>
    <s v="Divorced"/>
    <n v="4810"/>
    <n v="26314"/>
    <n v="2"/>
    <s v="Y"/>
    <s v="No"/>
    <n v="14"/>
    <n v="3"/>
    <n v="3"/>
    <n v="80"/>
    <n v="1"/>
    <n v="19"/>
    <n v="5"/>
    <n v="2"/>
    <n v="10"/>
    <n v="7"/>
    <n v="0"/>
    <n v="8"/>
  </r>
  <r>
    <s v="40 - 50"/>
    <n v="0"/>
    <s v="Travel_Frequently"/>
    <n v="1368"/>
    <s v="R &amp; D"/>
    <n v="28"/>
    <n v="4"/>
    <s v="Technical Degree"/>
    <s v="Tech Degree"/>
    <x v="4"/>
    <n v="1"/>
    <n v="551"/>
    <n v="4"/>
    <s v="F"/>
    <n v="88"/>
    <n v="2"/>
    <n v="2"/>
    <s v="Healthcare Representative"/>
    <n v="4"/>
    <s v="Married"/>
    <n v="4523"/>
    <n v="4386"/>
    <n v="0"/>
    <s v="Y"/>
    <s v="No"/>
    <n v="11"/>
    <n v="3"/>
    <n v="4"/>
    <n v="80"/>
    <n v="3"/>
    <n v="7"/>
    <n v="4"/>
    <n v="4"/>
    <n v="6"/>
    <n v="5"/>
    <n v="0"/>
    <n v="4"/>
  </r>
  <r>
    <s v="Below 30"/>
    <n v="1"/>
    <s v="Travel_Rarely"/>
    <n v="1448"/>
    <s v="Sales"/>
    <n v="1"/>
    <n v="1"/>
    <s v="Technical Degree"/>
    <s v="Tech Degree"/>
    <x v="4"/>
    <n v="1"/>
    <n v="554"/>
    <n v="1"/>
    <s v="F"/>
    <n v="62"/>
    <n v="3"/>
    <n v="1"/>
    <s v="Sales Representative"/>
    <n v="2"/>
    <s v="Single"/>
    <n v="3202"/>
    <n v="21972"/>
    <n v="1"/>
    <s v="Y"/>
    <s v="Yes"/>
    <n v="16"/>
    <n v="3"/>
    <n v="2"/>
    <n v="80"/>
    <n v="0"/>
    <n v="6"/>
    <n v="4"/>
    <n v="3"/>
    <n v="5"/>
    <n v="3"/>
    <n v="1"/>
    <n v="4"/>
  </r>
  <r>
    <s v="30 - 40"/>
    <n v="1"/>
    <s v="Travel_Frequently"/>
    <n v="296"/>
    <s v="Sales"/>
    <n v="6"/>
    <n v="2"/>
    <s v="Marketing"/>
    <s v="Marketing"/>
    <x v="3"/>
    <n v="1"/>
    <n v="555"/>
    <n v="4"/>
    <s v="F"/>
    <n v="33"/>
    <n v="1"/>
    <n v="1"/>
    <s v="Sales Representative"/>
    <n v="3"/>
    <s v="Divorced"/>
    <n v="2351"/>
    <n v="12253"/>
    <n v="0"/>
    <s v="Y"/>
    <s v="No"/>
    <n v="16"/>
    <n v="3"/>
    <n v="4"/>
    <n v="80"/>
    <n v="1"/>
    <n v="3"/>
    <n v="3"/>
    <n v="2"/>
    <n v="2"/>
    <n v="2"/>
    <n v="1"/>
    <n v="0"/>
  </r>
  <r>
    <s v="30 - 40"/>
    <n v="0"/>
    <s v="Travel_Frequently"/>
    <n v="1490"/>
    <s v="R &amp; D"/>
    <n v="2"/>
    <n v="2"/>
    <s v="Life Sciences"/>
    <s v="Life Sciences"/>
    <x v="0"/>
    <n v="1"/>
    <n v="556"/>
    <n v="4"/>
    <s v="M"/>
    <n v="42"/>
    <n v="3"/>
    <n v="1"/>
    <s v="Laboratory Technician"/>
    <n v="4"/>
    <s v="Married"/>
    <n v="1702"/>
    <n v="12106"/>
    <n v="1"/>
    <s v="Y"/>
    <s v="Yes"/>
    <n v="23"/>
    <n v="4"/>
    <n v="3"/>
    <n v="80"/>
    <n v="1"/>
    <n v="1"/>
    <n v="3"/>
    <n v="3"/>
    <n v="1"/>
    <n v="0"/>
    <n v="0"/>
    <n v="0"/>
  </r>
  <r>
    <s v="30 - 40"/>
    <n v="0"/>
    <s v="Travel_Rarely"/>
    <n v="1398"/>
    <s v="Sales"/>
    <n v="2"/>
    <n v="4"/>
    <s v="Life Sciences"/>
    <s v="Life Sciences"/>
    <x v="0"/>
    <n v="1"/>
    <n v="558"/>
    <n v="3"/>
    <s v="F"/>
    <n v="79"/>
    <n v="3"/>
    <n v="5"/>
    <s v="Manager"/>
    <n v="3"/>
    <s v="Married"/>
    <n v="18041"/>
    <n v="13022"/>
    <n v="0"/>
    <s v="Y"/>
    <s v="No"/>
    <n v="14"/>
    <n v="3"/>
    <n v="4"/>
    <n v="80"/>
    <n v="0"/>
    <n v="21"/>
    <n v="2"/>
    <n v="3"/>
    <n v="20"/>
    <n v="15"/>
    <n v="1"/>
    <n v="12"/>
  </r>
  <r>
    <s v="Below 30"/>
    <n v="0"/>
    <s v="Travel_Rarely"/>
    <n v="1349"/>
    <s v="R &amp; D"/>
    <n v="23"/>
    <n v="3"/>
    <s v="Life Sciences"/>
    <s v="Life Sciences"/>
    <x v="0"/>
    <n v="1"/>
    <n v="560"/>
    <n v="1"/>
    <s v="F"/>
    <n v="90"/>
    <n v="3"/>
    <n v="1"/>
    <s v="Research Scientist"/>
    <n v="4"/>
    <s v="Divorced"/>
    <n v="2886"/>
    <n v="3032"/>
    <n v="1"/>
    <s v="Y"/>
    <s v="No"/>
    <n v="22"/>
    <n v="4"/>
    <n v="2"/>
    <n v="80"/>
    <n v="2"/>
    <n v="3"/>
    <n v="3"/>
    <n v="1"/>
    <n v="3"/>
    <n v="2"/>
    <n v="0"/>
    <n v="2"/>
  </r>
  <r>
    <s v="30 - 40"/>
    <n v="0"/>
    <s v="Non-Travel"/>
    <n v="1400"/>
    <s v="R &amp; D"/>
    <n v="3"/>
    <n v="3"/>
    <s v="Life Sciences"/>
    <s v="Life Sciences"/>
    <x v="0"/>
    <n v="1"/>
    <n v="562"/>
    <n v="3"/>
    <s v="M"/>
    <n v="53"/>
    <n v="3"/>
    <n v="1"/>
    <s v="Laboratory Technician"/>
    <n v="4"/>
    <s v="Married"/>
    <n v="2097"/>
    <n v="16734"/>
    <n v="4"/>
    <s v="Y"/>
    <s v="No"/>
    <n v="15"/>
    <n v="3"/>
    <n v="3"/>
    <n v="80"/>
    <n v="1"/>
    <n v="9"/>
    <n v="3"/>
    <n v="1"/>
    <n v="5"/>
    <n v="3"/>
    <n v="1"/>
    <n v="4"/>
  </r>
  <r>
    <s v="Below 30"/>
    <n v="0"/>
    <s v="Travel_Rarely"/>
    <n v="986"/>
    <s v="R &amp; D"/>
    <n v="3"/>
    <n v="4"/>
    <s v="Medical"/>
    <s v="Medical"/>
    <x v="2"/>
    <n v="1"/>
    <n v="564"/>
    <n v="2"/>
    <s v="M"/>
    <n v="93"/>
    <n v="2"/>
    <n v="3"/>
    <s v="Research Director"/>
    <n v="3"/>
    <s v="Married"/>
    <n v="11935"/>
    <n v="21526"/>
    <n v="1"/>
    <s v="Y"/>
    <s v="No"/>
    <n v="18"/>
    <n v="3"/>
    <n v="3"/>
    <n v="80"/>
    <n v="0"/>
    <n v="10"/>
    <n v="2"/>
    <n v="3"/>
    <n v="10"/>
    <n v="2"/>
    <n v="0"/>
    <n v="7"/>
  </r>
  <r>
    <s v="Below 30"/>
    <n v="1"/>
    <s v="Travel_Rarely"/>
    <n v="408"/>
    <s v="R &amp; D"/>
    <n v="25"/>
    <n v="5"/>
    <s v="Technical Degree"/>
    <s v="Tech Degree"/>
    <x v="4"/>
    <n v="1"/>
    <n v="565"/>
    <n v="3"/>
    <s v="F"/>
    <n v="71"/>
    <n v="2"/>
    <n v="1"/>
    <s v="Research Scientist"/>
    <n v="2"/>
    <s v="Married"/>
    <n v="2546"/>
    <n v="18300"/>
    <n v="5"/>
    <s v="Y"/>
    <s v="No"/>
    <n v="16"/>
    <n v="3"/>
    <n v="2"/>
    <n v="80"/>
    <n v="0"/>
    <n v="6"/>
    <n v="2"/>
    <n v="4"/>
    <n v="2"/>
    <n v="2"/>
    <n v="1"/>
    <n v="1"/>
  </r>
  <r>
    <s v="Below 30"/>
    <n v="1"/>
    <s v="Travel_Rarely"/>
    <n v="489"/>
    <s v="HR"/>
    <n v="2"/>
    <n v="2"/>
    <s v="Technical Degree"/>
    <s v="Tech Degree"/>
    <x v="4"/>
    <n v="1"/>
    <n v="566"/>
    <n v="1"/>
    <s v="M"/>
    <n v="52"/>
    <n v="2"/>
    <n v="1"/>
    <s v="Human Resources"/>
    <n v="4"/>
    <s v="Single"/>
    <n v="2564"/>
    <n v="18437"/>
    <n v="1"/>
    <s v="Y"/>
    <s v="No"/>
    <n v="12"/>
    <n v="3"/>
    <n v="3"/>
    <n v="80"/>
    <n v="0"/>
    <n v="1"/>
    <n v="3"/>
    <n v="4"/>
    <n v="1"/>
    <n v="0"/>
    <n v="0"/>
    <n v="0"/>
  </r>
  <r>
    <s v="30 - 40"/>
    <n v="0"/>
    <s v="Non-Travel"/>
    <n v="1398"/>
    <s v="Sales"/>
    <n v="22"/>
    <n v="4"/>
    <s v="Other"/>
    <s v="Other"/>
    <x v="1"/>
    <n v="1"/>
    <n v="567"/>
    <n v="3"/>
    <s v="F"/>
    <n v="69"/>
    <n v="3"/>
    <n v="3"/>
    <s v="Sales Executive"/>
    <n v="1"/>
    <s v="Married"/>
    <n v="8412"/>
    <n v="2890"/>
    <n v="0"/>
    <s v="Y"/>
    <s v="No"/>
    <n v="11"/>
    <n v="3"/>
    <n v="3"/>
    <n v="80"/>
    <n v="0"/>
    <n v="10"/>
    <n v="3"/>
    <n v="3"/>
    <n v="9"/>
    <n v="8"/>
    <n v="7"/>
    <n v="8"/>
  </r>
  <r>
    <s v="51 - 60"/>
    <n v="0"/>
    <s v="Travel_Rarely"/>
    <n v="210"/>
    <s v="Sales"/>
    <n v="29"/>
    <n v="3"/>
    <s v="Marketing"/>
    <s v="Marketing"/>
    <x v="3"/>
    <n v="1"/>
    <n v="568"/>
    <n v="1"/>
    <s v="M"/>
    <n v="56"/>
    <n v="2"/>
    <n v="4"/>
    <s v="Manager"/>
    <n v="4"/>
    <s v="Divorced"/>
    <n v="14118"/>
    <n v="22102"/>
    <n v="3"/>
    <s v="Y"/>
    <s v="No"/>
    <n v="12"/>
    <n v="3"/>
    <n v="3"/>
    <n v="80"/>
    <n v="1"/>
    <n v="32"/>
    <n v="3"/>
    <n v="2"/>
    <n v="1"/>
    <n v="0"/>
    <n v="0"/>
    <n v="0"/>
  </r>
  <r>
    <s v="40 - 50"/>
    <n v="0"/>
    <s v="Travel_Rarely"/>
    <n v="1099"/>
    <s v="R &amp; D"/>
    <n v="29"/>
    <n v="4"/>
    <s v="Life Sciences"/>
    <s v="Life Sciences"/>
    <x v="0"/>
    <n v="1"/>
    <n v="569"/>
    <n v="2"/>
    <s v="M"/>
    <n v="88"/>
    <n v="2"/>
    <n v="4"/>
    <s v="Manager"/>
    <n v="3"/>
    <s v="Married"/>
    <n v="17046"/>
    <n v="9314"/>
    <n v="0"/>
    <s v="Y"/>
    <s v="No"/>
    <n v="15"/>
    <n v="3"/>
    <n v="2"/>
    <n v="80"/>
    <n v="1"/>
    <n v="28"/>
    <n v="2"/>
    <n v="3"/>
    <n v="27"/>
    <n v="10"/>
    <n v="15"/>
    <n v="7"/>
  </r>
  <r>
    <s v="30 - 40"/>
    <n v="0"/>
    <s v="Non-Travel"/>
    <n v="1116"/>
    <s v="R &amp; D"/>
    <n v="2"/>
    <n v="3"/>
    <s v="Medical"/>
    <s v="Medical"/>
    <x v="2"/>
    <n v="1"/>
    <n v="571"/>
    <n v="3"/>
    <s v="F"/>
    <n v="49"/>
    <n v="3"/>
    <n v="1"/>
    <s v="Laboratory Technician"/>
    <n v="4"/>
    <s v="Single"/>
    <n v="2564"/>
    <n v="7181"/>
    <n v="0"/>
    <s v="Y"/>
    <s v="No"/>
    <n v="14"/>
    <n v="3"/>
    <n v="3"/>
    <n v="80"/>
    <n v="0"/>
    <n v="12"/>
    <n v="2"/>
    <n v="2"/>
    <n v="11"/>
    <n v="7"/>
    <n v="6"/>
    <n v="7"/>
  </r>
  <r>
    <s v="51 - 60"/>
    <n v="0"/>
    <s v="Travel_Frequently"/>
    <n v="1499"/>
    <s v="Sales"/>
    <n v="28"/>
    <n v="3"/>
    <s v="Marketing"/>
    <s v="Marketing"/>
    <x v="3"/>
    <n v="1"/>
    <n v="573"/>
    <n v="3"/>
    <s v="F"/>
    <n v="80"/>
    <n v="2"/>
    <n v="3"/>
    <s v="Sales Executive"/>
    <n v="1"/>
    <s v="Married"/>
    <n v="10266"/>
    <n v="2845"/>
    <n v="4"/>
    <s v="Y"/>
    <s v="No"/>
    <n v="19"/>
    <n v="3"/>
    <n v="4"/>
    <n v="80"/>
    <n v="0"/>
    <n v="22"/>
    <n v="5"/>
    <n v="4"/>
    <n v="18"/>
    <n v="13"/>
    <n v="13"/>
    <n v="11"/>
  </r>
  <r>
    <s v="40 - 50"/>
    <n v="0"/>
    <s v="Travel_Rarely"/>
    <n v="983"/>
    <s v="R &amp; D"/>
    <n v="2"/>
    <n v="2"/>
    <s v="Medical"/>
    <s v="Medical"/>
    <x v="2"/>
    <n v="1"/>
    <n v="574"/>
    <n v="1"/>
    <s v="F"/>
    <n v="65"/>
    <n v="3"/>
    <n v="2"/>
    <s v="Manufacturing Director"/>
    <n v="4"/>
    <s v="Divorced"/>
    <n v="5070"/>
    <n v="7389"/>
    <n v="5"/>
    <s v="Y"/>
    <s v="No"/>
    <n v="13"/>
    <n v="3"/>
    <n v="3"/>
    <n v="80"/>
    <n v="3"/>
    <n v="20"/>
    <n v="2"/>
    <n v="3"/>
    <n v="5"/>
    <n v="0"/>
    <n v="0"/>
    <n v="4"/>
  </r>
  <r>
    <s v="40 - 50"/>
    <n v="0"/>
    <s v="Travel_Rarely"/>
    <n v="1009"/>
    <s v="R &amp; D"/>
    <n v="2"/>
    <n v="3"/>
    <s v="Life Sciences"/>
    <s v="Life Sciences"/>
    <x v="0"/>
    <n v="1"/>
    <n v="575"/>
    <n v="1"/>
    <s v="M"/>
    <n v="51"/>
    <n v="3"/>
    <n v="4"/>
    <s v="Research Director"/>
    <n v="3"/>
    <s v="Married"/>
    <n v="17861"/>
    <n v="2288"/>
    <n v="6"/>
    <s v="Y"/>
    <s v="No"/>
    <n v="13"/>
    <n v="3"/>
    <n v="3"/>
    <n v="80"/>
    <n v="0"/>
    <n v="26"/>
    <n v="2"/>
    <n v="1"/>
    <n v="3"/>
    <n v="2"/>
    <n v="0"/>
    <n v="1"/>
  </r>
  <r>
    <s v="30 - 40"/>
    <n v="0"/>
    <s v="Travel_Rarely"/>
    <n v="144"/>
    <s v="R &amp; D"/>
    <n v="22"/>
    <n v="3"/>
    <s v="Life Sciences"/>
    <s v="Life Sciences"/>
    <x v="0"/>
    <n v="1"/>
    <n v="577"/>
    <n v="4"/>
    <s v="M"/>
    <n v="46"/>
    <n v="1"/>
    <n v="1"/>
    <s v="Laboratory Technician"/>
    <n v="3"/>
    <s v="Single"/>
    <n v="4230"/>
    <n v="19225"/>
    <n v="0"/>
    <s v="Y"/>
    <s v="No"/>
    <n v="15"/>
    <n v="3"/>
    <n v="3"/>
    <n v="80"/>
    <n v="0"/>
    <n v="6"/>
    <n v="2"/>
    <n v="3"/>
    <n v="5"/>
    <n v="4"/>
    <n v="4"/>
    <n v="3"/>
  </r>
  <r>
    <s v="51 - 60"/>
    <n v="0"/>
    <s v="Travel_Rarely"/>
    <n v="548"/>
    <s v="R &amp; D"/>
    <n v="8"/>
    <n v="4"/>
    <s v="Life Sciences"/>
    <s v="Life Sciences"/>
    <x v="0"/>
    <n v="1"/>
    <n v="578"/>
    <n v="3"/>
    <s v="F"/>
    <n v="42"/>
    <n v="3"/>
    <n v="2"/>
    <s v="Laboratory Technician"/>
    <n v="3"/>
    <s v="Single"/>
    <n v="3780"/>
    <n v="23428"/>
    <n v="7"/>
    <s v="Y"/>
    <s v="No"/>
    <n v="11"/>
    <n v="3"/>
    <n v="3"/>
    <n v="80"/>
    <n v="0"/>
    <n v="19"/>
    <n v="3"/>
    <n v="3"/>
    <n v="1"/>
    <n v="0"/>
    <n v="0"/>
    <n v="0"/>
  </r>
  <r>
    <s v="30 - 40"/>
    <n v="0"/>
    <s v="Travel_Rarely"/>
    <n v="1303"/>
    <s v="R &amp; D"/>
    <n v="2"/>
    <n v="4"/>
    <s v="Life Sciences"/>
    <s v="Life Sciences"/>
    <x v="0"/>
    <n v="1"/>
    <n v="579"/>
    <n v="4"/>
    <s v="M"/>
    <n v="62"/>
    <n v="2"/>
    <n v="1"/>
    <s v="Research Scientist"/>
    <n v="3"/>
    <s v="Divorced"/>
    <n v="2768"/>
    <n v="8416"/>
    <n v="3"/>
    <s v="Y"/>
    <s v="No"/>
    <n v="12"/>
    <n v="3"/>
    <n v="3"/>
    <n v="80"/>
    <n v="1"/>
    <n v="14"/>
    <n v="3"/>
    <n v="3"/>
    <n v="7"/>
    <n v="3"/>
    <n v="5"/>
    <n v="7"/>
  </r>
  <r>
    <s v="40 - 50"/>
    <n v="0"/>
    <s v="Travel_Rarely"/>
    <n v="1125"/>
    <s v="Sales"/>
    <n v="10"/>
    <n v="3"/>
    <s v="Marketing"/>
    <s v="Marketing"/>
    <x v="3"/>
    <n v="1"/>
    <n v="580"/>
    <n v="3"/>
    <s v="F"/>
    <n v="94"/>
    <n v="2"/>
    <n v="3"/>
    <s v="Sales Executive"/>
    <n v="4"/>
    <s v="Married"/>
    <n v="9071"/>
    <n v="11563"/>
    <n v="2"/>
    <s v="Y"/>
    <s v="Yes"/>
    <n v="19"/>
    <n v="3"/>
    <n v="3"/>
    <n v="80"/>
    <n v="1"/>
    <n v="15"/>
    <n v="3"/>
    <n v="3"/>
    <n v="3"/>
    <n v="2"/>
    <n v="1"/>
    <n v="2"/>
  </r>
  <r>
    <s v="30 - 40"/>
    <n v="0"/>
    <s v="Travel_Rarely"/>
    <n v="1274"/>
    <s v="R &amp; D"/>
    <n v="9"/>
    <n v="1"/>
    <s v="Life Sciences"/>
    <s v="Life Sciences"/>
    <x v="0"/>
    <n v="1"/>
    <n v="581"/>
    <n v="3"/>
    <s v="M"/>
    <n v="33"/>
    <n v="3"/>
    <n v="3"/>
    <s v="Manufacturing Director"/>
    <n v="2"/>
    <s v="Divorced"/>
    <n v="10648"/>
    <n v="14394"/>
    <n v="1"/>
    <s v="Y"/>
    <s v="No"/>
    <n v="25"/>
    <n v="4"/>
    <n v="4"/>
    <n v="80"/>
    <n v="1"/>
    <n v="13"/>
    <n v="6"/>
    <n v="4"/>
    <n v="13"/>
    <n v="8"/>
    <n v="0"/>
    <n v="8"/>
  </r>
  <r>
    <s v="30 - 40"/>
    <n v="1"/>
    <s v="Travel_Rarely"/>
    <n v="1277"/>
    <s v="R &amp; D"/>
    <n v="15"/>
    <n v="1"/>
    <s v="Medical"/>
    <s v="Medical"/>
    <x v="2"/>
    <n v="1"/>
    <n v="582"/>
    <n v="2"/>
    <s v="M"/>
    <n v="56"/>
    <n v="3"/>
    <n v="3"/>
    <s v="Manager"/>
    <n v="3"/>
    <s v="Married"/>
    <n v="13610"/>
    <n v="24619"/>
    <n v="7"/>
    <s v="Y"/>
    <s v="Yes"/>
    <n v="12"/>
    <n v="3"/>
    <n v="4"/>
    <n v="80"/>
    <n v="0"/>
    <n v="15"/>
    <n v="2"/>
    <n v="4"/>
    <n v="7"/>
    <n v="6"/>
    <n v="7"/>
    <n v="7"/>
  </r>
  <r>
    <s v="30 - 40"/>
    <n v="1"/>
    <s v="Travel_Rarely"/>
    <n v="587"/>
    <s v="R &amp; D"/>
    <n v="10"/>
    <n v="1"/>
    <s v="Medical"/>
    <s v="Medical"/>
    <x v="2"/>
    <n v="1"/>
    <n v="584"/>
    <n v="1"/>
    <s v="M"/>
    <n v="38"/>
    <n v="1"/>
    <n v="1"/>
    <s v="Laboratory Technician"/>
    <n v="4"/>
    <s v="Divorced"/>
    <n v="3408"/>
    <n v="6705"/>
    <n v="7"/>
    <s v="Y"/>
    <s v="No"/>
    <n v="13"/>
    <n v="3"/>
    <n v="1"/>
    <n v="80"/>
    <n v="3"/>
    <n v="8"/>
    <n v="2"/>
    <n v="3"/>
    <n v="4"/>
    <n v="3"/>
    <n v="1"/>
    <n v="3"/>
  </r>
  <r>
    <s v="30 - 40"/>
    <n v="0"/>
    <s v="Travel_Rarely"/>
    <n v="413"/>
    <s v="Sales"/>
    <n v="7"/>
    <n v="1"/>
    <s v="Marketing"/>
    <s v="Marketing"/>
    <x v="3"/>
    <n v="1"/>
    <n v="585"/>
    <n v="4"/>
    <s v="M"/>
    <n v="57"/>
    <n v="3"/>
    <n v="1"/>
    <s v="Sales Representative"/>
    <n v="2"/>
    <s v="Single"/>
    <n v="2983"/>
    <n v="18398"/>
    <n v="0"/>
    <s v="Y"/>
    <s v="No"/>
    <n v="14"/>
    <n v="3"/>
    <n v="1"/>
    <n v="80"/>
    <n v="0"/>
    <n v="4"/>
    <n v="3"/>
    <n v="3"/>
    <n v="3"/>
    <n v="2"/>
    <n v="1"/>
    <n v="2"/>
  </r>
  <r>
    <s v="30 - 40"/>
    <n v="0"/>
    <s v="Travel_Rarely"/>
    <n v="1276"/>
    <s v="R &amp; D"/>
    <n v="16"/>
    <n v="3"/>
    <s v="Life Sciences"/>
    <s v="Life Sciences"/>
    <x v="0"/>
    <n v="1"/>
    <n v="586"/>
    <n v="4"/>
    <s v="M"/>
    <n v="72"/>
    <n v="3"/>
    <n v="3"/>
    <s v="Healthcare Representative"/>
    <n v="3"/>
    <s v="Married"/>
    <n v="7632"/>
    <n v="14295"/>
    <n v="4"/>
    <s v="Y"/>
    <s v="Yes"/>
    <n v="12"/>
    <n v="3"/>
    <n v="3"/>
    <n v="80"/>
    <n v="0"/>
    <n v="10"/>
    <n v="2"/>
    <n v="3"/>
    <n v="8"/>
    <n v="7"/>
    <n v="0"/>
    <n v="0"/>
  </r>
  <r>
    <s v="30 - 40"/>
    <n v="1"/>
    <s v="Travel_Frequently"/>
    <n v="534"/>
    <s v="R &amp; D"/>
    <n v="20"/>
    <n v="3"/>
    <s v="Life Sciences"/>
    <s v="Life Sciences"/>
    <x v="0"/>
    <n v="1"/>
    <n v="587"/>
    <n v="1"/>
    <s v="M"/>
    <n v="66"/>
    <n v="3"/>
    <n v="3"/>
    <s v="Healthcare Representative"/>
    <n v="3"/>
    <s v="Married"/>
    <n v="9824"/>
    <n v="22908"/>
    <n v="3"/>
    <s v="Y"/>
    <s v="No"/>
    <n v="12"/>
    <n v="3"/>
    <n v="1"/>
    <n v="80"/>
    <n v="0"/>
    <n v="12"/>
    <n v="2"/>
    <n v="3"/>
    <n v="1"/>
    <n v="0"/>
    <n v="0"/>
    <n v="0"/>
  </r>
  <r>
    <s v="30 - 40"/>
    <n v="1"/>
    <s v="Travel_Frequently"/>
    <n v="988"/>
    <s v="HR"/>
    <n v="23"/>
    <n v="3"/>
    <s v="Human Resources"/>
    <s v="HR"/>
    <x v="5"/>
    <n v="1"/>
    <n v="590"/>
    <n v="2"/>
    <s v="F"/>
    <n v="43"/>
    <n v="3"/>
    <n v="3"/>
    <s v="Human Resources"/>
    <n v="1"/>
    <s v="Divorced"/>
    <n v="9950"/>
    <n v="11533"/>
    <n v="9"/>
    <s v="Y"/>
    <s v="Yes"/>
    <n v="15"/>
    <n v="3"/>
    <n v="3"/>
    <n v="80"/>
    <n v="3"/>
    <n v="11"/>
    <n v="2"/>
    <n v="3"/>
    <n v="3"/>
    <n v="2"/>
    <n v="0"/>
    <n v="2"/>
  </r>
  <r>
    <s v="40 - 50"/>
    <n v="0"/>
    <s v="Travel_Frequently"/>
    <n v="1474"/>
    <s v="R &amp; D"/>
    <n v="5"/>
    <n v="2"/>
    <s v="Other"/>
    <s v="Other"/>
    <x v="1"/>
    <n v="1"/>
    <n v="591"/>
    <n v="2"/>
    <s v="M"/>
    <n v="97"/>
    <n v="3"/>
    <n v="1"/>
    <s v="Laboratory Technician"/>
    <n v="3"/>
    <s v="Married"/>
    <n v="2093"/>
    <n v="9260"/>
    <n v="4"/>
    <s v="Y"/>
    <s v="No"/>
    <n v="17"/>
    <n v="3"/>
    <n v="4"/>
    <n v="80"/>
    <n v="1"/>
    <n v="8"/>
    <n v="4"/>
    <n v="3"/>
    <n v="2"/>
    <n v="2"/>
    <n v="2"/>
    <n v="0"/>
  </r>
  <r>
    <s v="30 - 40"/>
    <n v="0"/>
    <s v="Non-Travel"/>
    <n v="635"/>
    <s v="Sales"/>
    <n v="10"/>
    <n v="4"/>
    <s v="Medical"/>
    <s v="Medical"/>
    <x v="2"/>
    <n v="1"/>
    <n v="592"/>
    <n v="2"/>
    <s v="M"/>
    <n v="32"/>
    <n v="3"/>
    <n v="3"/>
    <s v="Sales Executive"/>
    <n v="4"/>
    <s v="Single"/>
    <n v="9980"/>
    <n v="15318"/>
    <n v="1"/>
    <s v="Y"/>
    <s v="No"/>
    <n v="14"/>
    <n v="3"/>
    <n v="4"/>
    <n v="80"/>
    <n v="0"/>
    <n v="10"/>
    <n v="3"/>
    <n v="2"/>
    <n v="10"/>
    <n v="3"/>
    <n v="9"/>
    <n v="7"/>
  </r>
  <r>
    <s v="Below 30"/>
    <n v="1"/>
    <s v="Travel_Frequently"/>
    <n v="1368"/>
    <s v="R &amp; D"/>
    <n v="4"/>
    <n v="1"/>
    <s v="Technical Degree"/>
    <s v="Tech Degree"/>
    <x v="4"/>
    <n v="1"/>
    <n v="593"/>
    <n v="3"/>
    <s v="M"/>
    <n v="99"/>
    <n v="2"/>
    <n v="1"/>
    <s v="Laboratory Technician"/>
    <n v="3"/>
    <s v="Single"/>
    <n v="3894"/>
    <n v="9129"/>
    <n v="5"/>
    <s v="Y"/>
    <s v="No"/>
    <n v="16"/>
    <n v="3"/>
    <n v="3"/>
    <n v="80"/>
    <n v="0"/>
    <n v="4"/>
    <n v="3"/>
    <n v="3"/>
    <n v="2"/>
    <n v="2"/>
    <n v="1"/>
    <n v="2"/>
  </r>
  <r>
    <s v="40 - 50"/>
    <n v="0"/>
    <s v="Travel_Rarely"/>
    <n v="163"/>
    <s v="Sales"/>
    <n v="2"/>
    <n v="5"/>
    <s v="Marketing"/>
    <s v="Marketing"/>
    <x v="3"/>
    <n v="1"/>
    <n v="595"/>
    <n v="2"/>
    <s v="F"/>
    <n v="37"/>
    <n v="3"/>
    <n v="2"/>
    <s v="Sales Executive"/>
    <n v="4"/>
    <s v="Married"/>
    <n v="4051"/>
    <n v="19658"/>
    <n v="2"/>
    <s v="Y"/>
    <s v="No"/>
    <n v="14"/>
    <n v="3"/>
    <n v="1"/>
    <n v="80"/>
    <n v="1"/>
    <n v="14"/>
    <n v="2"/>
    <n v="3"/>
    <n v="9"/>
    <n v="7"/>
    <n v="6"/>
    <n v="7"/>
  </r>
  <r>
    <s v="51 - 60"/>
    <n v="0"/>
    <s v="Travel_Rarely"/>
    <n v="1117"/>
    <s v="Sales"/>
    <n v="18"/>
    <n v="5"/>
    <s v="Life Sciences"/>
    <s v="Life Sciences"/>
    <x v="0"/>
    <n v="1"/>
    <n v="597"/>
    <n v="1"/>
    <s v="F"/>
    <n v="83"/>
    <n v="3"/>
    <n v="4"/>
    <s v="Manager"/>
    <n v="2"/>
    <s v="Single"/>
    <n v="16835"/>
    <n v="9873"/>
    <n v="3"/>
    <s v="Y"/>
    <s v="No"/>
    <n v="23"/>
    <n v="4"/>
    <n v="4"/>
    <n v="80"/>
    <n v="0"/>
    <n v="37"/>
    <n v="2"/>
    <n v="3"/>
    <n v="10"/>
    <n v="9"/>
    <n v="7"/>
    <n v="7"/>
  </r>
  <r>
    <s v="40 - 50"/>
    <n v="0"/>
    <s v="Non-Travel"/>
    <n v="267"/>
    <s v="Sales"/>
    <n v="10"/>
    <n v="2"/>
    <s v="Life Sciences"/>
    <s v="Life Sciences"/>
    <x v="0"/>
    <n v="1"/>
    <n v="599"/>
    <n v="4"/>
    <s v="M"/>
    <n v="56"/>
    <n v="3"/>
    <n v="2"/>
    <s v="Sales Executive"/>
    <n v="4"/>
    <s v="Single"/>
    <n v="6230"/>
    <n v="13430"/>
    <n v="7"/>
    <s v="Y"/>
    <s v="No"/>
    <n v="14"/>
    <n v="3"/>
    <n v="4"/>
    <n v="80"/>
    <n v="0"/>
    <n v="16"/>
    <n v="3"/>
    <n v="3"/>
    <n v="14"/>
    <n v="3"/>
    <n v="1"/>
    <n v="10"/>
  </r>
  <r>
    <s v="30 - 40"/>
    <n v="0"/>
    <s v="Travel_Rarely"/>
    <n v="619"/>
    <s v="Sales"/>
    <n v="1"/>
    <n v="3"/>
    <s v="Marketing"/>
    <s v="Marketing"/>
    <x v="3"/>
    <n v="1"/>
    <n v="600"/>
    <n v="2"/>
    <s v="M"/>
    <n v="85"/>
    <n v="3"/>
    <n v="2"/>
    <s v="Sales Executive"/>
    <n v="3"/>
    <s v="Married"/>
    <n v="4717"/>
    <n v="18659"/>
    <n v="9"/>
    <s v="Y"/>
    <s v="No"/>
    <n v="11"/>
    <n v="3"/>
    <n v="3"/>
    <n v="80"/>
    <n v="0"/>
    <n v="15"/>
    <n v="2"/>
    <n v="3"/>
    <n v="11"/>
    <n v="9"/>
    <n v="6"/>
    <n v="9"/>
  </r>
  <r>
    <s v="30 - 40"/>
    <n v="0"/>
    <s v="Travel_Rarely"/>
    <n v="302"/>
    <s v="R &amp; D"/>
    <n v="6"/>
    <n v="3"/>
    <s v="Life Sciences"/>
    <s v="Life Sciences"/>
    <x v="0"/>
    <n v="1"/>
    <n v="601"/>
    <n v="2"/>
    <s v="F"/>
    <n v="75"/>
    <n v="3"/>
    <n v="4"/>
    <s v="Manufacturing Director"/>
    <n v="3"/>
    <s v="Single"/>
    <n v="13237"/>
    <n v="20364"/>
    <n v="7"/>
    <s v="Y"/>
    <s v="No"/>
    <n v="15"/>
    <n v="3"/>
    <n v="3"/>
    <n v="80"/>
    <n v="0"/>
    <n v="22"/>
    <n v="3"/>
    <n v="3"/>
    <n v="20"/>
    <n v="6"/>
    <n v="5"/>
    <n v="13"/>
  </r>
  <r>
    <s v="30 - 40"/>
    <n v="0"/>
    <s v="Travel_Frequently"/>
    <n v="443"/>
    <s v="R &amp; D"/>
    <n v="8"/>
    <n v="1"/>
    <s v="Life Sciences"/>
    <s v="Life Sciences"/>
    <x v="0"/>
    <n v="1"/>
    <n v="602"/>
    <n v="3"/>
    <s v="F"/>
    <n v="48"/>
    <n v="3"/>
    <n v="1"/>
    <s v="Laboratory Technician"/>
    <n v="3"/>
    <s v="Married"/>
    <n v="3755"/>
    <n v="17872"/>
    <n v="1"/>
    <s v="Y"/>
    <s v="No"/>
    <n v="11"/>
    <n v="3"/>
    <n v="1"/>
    <n v="80"/>
    <n v="1"/>
    <n v="8"/>
    <n v="3"/>
    <n v="3"/>
    <n v="8"/>
    <n v="3"/>
    <n v="0"/>
    <n v="7"/>
  </r>
  <r>
    <s v="30 - 40"/>
    <n v="0"/>
    <s v="Travel_Rarely"/>
    <n v="828"/>
    <s v="Sales"/>
    <n v="2"/>
    <n v="1"/>
    <s v="Life Sciences"/>
    <s v="Life Sciences"/>
    <x v="0"/>
    <n v="1"/>
    <n v="604"/>
    <n v="2"/>
    <s v="M"/>
    <n v="77"/>
    <n v="3"/>
    <n v="2"/>
    <s v="Sales Executive"/>
    <n v="4"/>
    <s v="Single"/>
    <n v="6582"/>
    <n v="8346"/>
    <n v="4"/>
    <s v="Y"/>
    <s v="Yes"/>
    <n v="13"/>
    <n v="3"/>
    <n v="3"/>
    <n v="80"/>
    <n v="0"/>
    <n v="10"/>
    <n v="2"/>
    <n v="4"/>
    <n v="6"/>
    <n v="5"/>
    <n v="0"/>
    <n v="5"/>
  </r>
  <r>
    <s v="40 - 50"/>
    <n v="0"/>
    <s v="Travel_Rarely"/>
    <n v="319"/>
    <s v="R &amp; D"/>
    <n v="24"/>
    <n v="3"/>
    <s v="Medical"/>
    <s v="Medical"/>
    <x v="2"/>
    <n v="1"/>
    <n v="605"/>
    <n v="4"/>
    <s v="M"/>
    <n v="56"/>
    <n v="3"/>
    <n v="3"/>
    <s v="Manufacturing Director"/>
    <n v="1"/>
    <s v="Married"/>
    <n v="7406"/>
    <n v="6950"/>
    <n v="1"/>
    <s v="Y"/>
    <s v="Yes"/>
    <n v="21"/>
    <n v="4"/>
    <n v="4"/>
    <n v="80"/>
    <n v="1"/>
    <n v="10"/>
    <n v="5"/>
    <n v="2"/>
    <n v="10"/>
    <n v="9"/>
    <n v="5"/>
    <n v="8"/>
  </r>
  <r>
    <s v="40 - 50"/>
    <n v="0"/>
    <s v="Travel_Rarely"/>
    <n v="561"/>
    <s v="Sales"/>
    <n v="2"/>
    <n v="3"/>
    <s v="Other"/>
    <s v="Other"/>
    <x v="1"/>
    <n v="1"/>
    <n v="606"/>
    <n v="4"/>
    <s v="M"/>
    <n v="61"/>
    <n v="3"/>
    <n v="2"/>
    <s v="Sales Executive"/>
    <n v="2"/>
    <s v="Married"/>
    <n v="4805"/>
    <n v="16177"/>
    <n v="0"/>
    <s v="Y"/>
    <s v="No"/>
    <n v="19"/>
    <n v="3"/>
    <n v="2"/>
    <n v="80"/>
    <n v="1"/>
    <n v="9"/>
    <n v="3"/>
    <n v="4"/>
    <n v="8"/>
    <n v="7"/>
    <n v="3"/>
    <n v="7"/>
  </r>
  <r>
    <s v="Below 30"/>
    <n v="1"/>
    <s v="Travel_Frequently"/>
    <n v="426"/>
    <s v="HR"/>
    <n v="17"/>
    <n v="4"/>
    <s v="Life Sciences"/>
    <s v="Life Sciences"/>
    <x v="0"/>
    <n v="1"/>
    <n v="608"/>
    <n v="2"/>
    <s v="F"/>
    <n v="58"/>
    <n v="3"/>
    <n v="1"/>
    <s v="Human Resources"/>
    <n v="3"/>
    <s v="Divorced"/>
    <n v="2741"/>
    <n v="22808"/>
    <n v="0"/>
    <s v="Y"/>
    <s v="Yes"/>
    <n v="11"/>
    <n v="3"/>
    <n v="2"/>
    <n v="80"/>
    <n v="1"/>
    <n v="8"/>
    <n v="2"/>
    <n v="2"/>
    <n v="7"/>
    <n v="7"/>
    <n v="1"/>
    <n v="0"/>
  </r>
  <r>
    <s v="Below 30"/>
    <n v="0"/>
    <s v="Travel_Rarely"/>
    <n v="232"/>
    <s v="R &amp; D"/>
    <n v="19"/>
    <n v="3"/>
    <s v="Technical Degree"/>
    <s v="Tech Degree"/>
    <x v="4"/>
    <n v="1"/>
    <n v="611"/>
    <n v="4"/>
    <s v="M"/>
    <n v="34"/>
    <n v="3"/>
    <n v="2"/>
    <s v="Manufacturing Director"/>
    <n v="4"/>
    <s v="Divorced"/>
    <n v="4262"/>
    <n v="22645"/>
    <n v="4"/>
    <s v="Y"/>
    <s v="No"/>
    <n v="12"/>
    <n v="3"/>
    <n v="2"/>
    <n v="80"/>
    <n v="2"/>
    <n v="8"/>
    <n v="2"/>
    <n v="4"/>
    <n v="3"/>
    <n v="2"/>
    <n v="1"/>
    <n v="2"/>
  </r>
  <r>
    <s v="30 - 40"/>
    <n v="0"/>
    <s v="Travel_Rarely"/>
    <n v="922"/>
    <s v="R &amp; D"/>
    <n v="1"/>
    <n v="5"/>
    <s v="Medical"/>
    <s v="Medical"/>
    <x v="2"/>
    <n v="1"/>
    <n v="612"/>
    <n v="1"/>
    <s v="F"/>
    <n v="95"/>
    <n v="4"/>
    <n v="4"/>
    <s v="Research Director"/>
    <n v="3"/>
    <s v="Divorced"/>
    <n v="16184"/>
    <n v="22578"/>
    <n v="4"/>
    <s v="Y"/>
    <s v="No"/>
    <n v="19"/>
    <n v="3"/>
    <n v="3"/>
    <n v="80"/>
    <n v="1"/>
    <n v="10"/>
    <n v="2"/>
    <n v="3"/>
    <n v="6"/>
    <n v="1"/>
    <n v="0"/>
    <n v="5"/>
  </r>
  <r>
    <s v="30 - 40"/>
    <n v="0"/>
    <s v="Travel_Rarely"/>
    <n v="688"/>
    <s v="Sales"/>
    <n v="7"/>
    <n v="3"/>
    <s v="Life Sciences"/>
    <s v="Life Sciences"/>
    <x v="0"/>
    <n v="1"/>
    <n v="613"/>
    <n v="3"/>
    <s v="M"/>
    <n v="44"/>
    <n v="2"/>
    <n v="3"/>
    <s v="Manager"/>
    <n v="4"/>
    <s v="Divorced"/>
    <n v="11557"/>
    <n v="25291"/>
    <n v="9"/>
    <s v="Y"/>
    <s v="No"/>
    <n v="21"/>
    <n v="4"/>
    <n v="3"/>
    <n v="80"/>
    <n v="1"/>
    <n v="10"/>
    <n v="3"/>
    <n v="2"/>
    <n v="5"/>
    <n v="4"/>
    <n v="0"/>
    <n v="1"/>
  </r>
  <r>
    <s v="Below 30"/>
    <n v="1"/>
    <s v="Travel_Frequently"/>
    <n v="1306"/>
    <s v="Sales"/>
    <n v="5"/>
    <n v="3"/>
    <s v="Marketing"/>
    <s v="Marketing"/>
    <x v="3"/>
    <n v="1"/>
    <n v="614"/>
    <n v="2"/>
    <s v="M"/>
    <n v="69"/>
    <n v="3"/>
    <n v="1"/>
    <s v="Sales Representative"/>
    <n v="2"/>
    <s v="Single"/>
    <n v="1878"/>
    <n v="8059"/>
    <n v="1"/>
    <s v="Y"/>
    <s v="Yes"/>
    <n v="14"/>
    <n v="3"/>
    <n v="4"/>
    <n v="80"/>
    <n v="0"/>
    <n v="0"/>
    <n v="3"/>
    <n v="3"/>
    <n v="0"/>
    <n v="0"/>
    <n v="0"/>
    <n v="0"/>
  </r>
  <r>
    <s v="30 - 40"/>
    <n v="0"/>
    <s v="Non-Travel"/>
    <n v="1094"/>
    <s v="Sales"/>
    <n v="28"/>
    <n v="3"/>
    <s v="Other"/>
    <s v="Other"/>
    <x v="1"/>
    <n v="1"/>
    <n v="615"/>
    <n v="3"/>
    <s v="M"/>
    <n v="58"/>
    <n v="1"/>
    <n v="3"/>
    <s v="Sales Executive"/>
    <n v="1"/>
    <s v="Divorced"/>
    <n v="10932"/>
    <n v="11373"/>
    <n v="3"/>
    <s v="Y"/>
    <s v="No"/>
    <n v="15"/>
    <n v="3"/>
    <n v="3"/>
    <n v="80"/>
    <n v="1"/>
    <n v="20"/>
    <n v="2"/>
    <n v="3"/>
    <n v="1"/>
    <n v="0"/>
    <n v="0"/>
    <n v="1"/>
  </r>
  <r>
    <s v="40 - 50"/>
    <n v="0"/>
    <s v="Non-Travel"/>
    <n v="509"/>
    <s v="R &amp; D"/>
    <n v="2"/>
    <n v="4"/>
    <s v="Other"/>
    <s v="Other"/>
    <x v="1"/>
    <n v="1"/>
    <n v="616"/>
    <n v="1"/>
    <s v="F"/>
    <n v="62"/>
    <n v="2"/>
    <n v="2"/>
    <s v="Healthcare Representative"/>
    <n v="3"/>
    <s v="Single"/>
    <n v="6811"/>
    <n v="2112"/>
    <n v="2"/>
    <s v="Y"/>
    <s v="Yes"/>
    <n v="17"/>
    <n v="3"/>
    <n v="1"/>
    <n v="80"/>
    <n v="0"/>
    <n v="10"/>
    <n v="3"/>
    <n v="3"/>
    <n v="8"/>
    <n v="7"/>
    <n v="0"/>
    <n v="7"/>
  </r>
  <r>
    <s v="Below 30"/>
    <n v="0"/>
    <s v="Travel_Rarely"/>
    <n v="775"/>
    <s v="Sales"/>
    <n v="29"/>
    <n v="2"/>
    <s v="Medical"/>
    <s v="Medical"/>
    <x v="2"/>
    <n v="1"/>
    <n v="618"/>
    <n v="1"/>
    <s v="M"/>
    <n v="45"/>
    <n v="3"/>
    <n v="2"/>
    <s v="Sales Executive"/>
    <n v="3"/>
    <s v="Divorced"/>
    <n v="4306"/>
    <n v="4267"/>
    <n v="5"/>
    <s v="Y"/>
    <s v="No"/>
    <n v="12"/>
    <n v="3"/>
    <n v="1"/>
    <n v="80"/>
    <n v="2"/>
    <n v="8"/>
    <n v="5"/>
    <n v="3"/>
    <n v="0"/>
    <n v="0"/>
    <n v="0"/>
    <n v="0"/>
  </r>
  <r>
    <s v="30 - 40"/>
    <n v="0"/>
    <s v="Travel_Rarely"/>
    <n v="195"/>
    <s v="Sales"/>
    <n v="1"/>
    <n v="3"/>
    <s v="Medical"/>
    <s v="Medical"/>
    <x v="2"/>
    <n v="1"/>
    <n v="620"/>
    <n v="1"/>
    <s v="F"/>
    <n v="80"/>
    <n v="3"/>
    <n v="2"/>
    <s v="Sales Executive"/>
    <n v="3"/>
    <s v="Single"/>
    <n v="4859"/>
    <n v="6698"/>
    <n v="1"/>
    <s v="Y"/>
    <s v="No"/>
    <n v="16"/>
    <n v="3"/>
    <n v="4"/>
    <n v="80"/>
    <n v="0"/>
    <n v="5"/>
    <n v="3"/>
    <n v="3"/>
    <n v="5"/>
    <n v="4"/>
    <n v="0"/>
    <n v="3"/>
  </r>
  <r>
    <s v="30 - 40"/>
    <n v="0"/>
    <s v="Travel_Rarely"/>
    <n v="258"/>
    <s v="Sales"/>
    <n v="21"/>
    <n v="4"/>
    <s v="Life Sciences"/>
    <s v="Life Sciences"/>
    <x v="0"/>
    <n v="1"/>
    <n v="621"/>
    <n v="4"/>
    <s v="M"/>
    <n v="74"/>
    <n v="4"/>
    <n v="2"/>
    <s v="Sales Executive"/>
    <n v="4"/>
    <s v="Single"/>
    <n v="5337"/>
    <n v="19921"/>
    <n v="1"/>
    <s v="Y"/>
    <s v="No"/>
    <n v="12"/>
    <n v="3"/>
    <n v="4"/>
    <n v="80"/>
    <n v="0"/>
    <n v="10"/>
    <n v="3"/>
    <n v="3"/>
    <n v="10"/>
    <n v="7"/>
    <n v="5"/>
    <n v="7"/>
  </r>
  <r>
    <s v="Below 30"/>
    <n v="1"/>
    <s v="Travel_Rarely"/>
    <n v="471"/>
    <s v="R &amp; D"/>
    <n v="24"/>
    <n v="3"/>
    <s v="Technical Degree"/>
    <s v="Tech Degree"/>
    <x v="4"/>
    <n v="1"/>
    <n v="622"/>
    <n v="3"/>
    <s v="M"/>
    <n v="66"/>
    <n v="1"/>
    <n v="1"/>
    <s v="Laboratory Technician"/>
    <n v="4"/>
    <s v="Single"/>
    <n v="2340"/>
    <n v="23213"/>
    <n v="1"/>
    <s v="Y"/>
    <s v="Yes"/>
    <n v="18"/>
    <n v="3"/>
    <n v="2"/>
    <n v="80"/>
    <n v="0"/>
    <n v="1"/>
    <n v="3"/>
    <n v="1"/>
    <n v="1"/>
    <n v="0"/>
    <n v="0"/>
    <n v="0"/>
  </r>
  <r>
    <s v="30 - 40"/>
    <n v="0"/>
    <s v="Travel_Rarely"/>
    <n v="799"/>
    <s v="R &amp; D"/>
    <n v="1"/>
    <n v="3"/>
    <s v="Technical Degree"/>
    <s v="Tech Degree"/>
    <x v="4"/>
    <n v="1"/>
    <n v="623"/>
    <n v="2"/>
    <s v="F"/>
    <n v="59"/>
    <n v="3"/>
    <n v="3"/>
    <s v="Manufacturing Director"/>
    <n v="4"/>
    <s v="Single"/>
    <n v="7491"/>
    <n v="23848"/>
    <n v="4"/>
    <s v="Y"/>
    <s v="No"/>
    <n v="17"/>
    <n v="3"/>
    <n v="4"/>
    <n v="80"/>
    <n v="0"/>
    <n v="12"/>
    <n v="3"/>
    <n v="4"/>
    <n v="6"/>
    <n v="5"/>
    <n v="1"/>
    <n v="2"/>
  </r>
  <r>
    <s v="40 - 50"/>
    <n v="0"/>
    <s v="Travel_Frequently"/>
    <n v="1034"/>
    <s v="R &amp; D"/>
    <n v="18"/>
    <n v="1"/>
    <s v="Medical"/>
    <s v="Medical"/>
    <x v="2"/>
    <n v="1"/>
    <n v="624"/>
    <n v="1"/>
    <s v="F"/>
    <n v="86"/>
    <n v="3"/>
    <n v="3"/>
    <s v="Healthcare Representative"/>
    <n v="3"/>
    <s v="Married"/>
    <n v="10527"/>
    <n v="8984"/>
    <n v="5"/>
    <s v="Y"/>
    <s v="No"/>
    <n v="11"/>
    <n v="3"/>
    <n v="4"/>
    <n v="80"/>
    <n v="0"/>
    <n v="28"/>
    <n v="3"/>
    <n v="2"/>
    <n v="2"/>
    <n v="2"/>
    <n v="1"/>
    <n v="2"/>
  </r>
  <r>
    <s v="40 - 50"/>
    <n v="0"/>
    <s v="Travel_Rarely"/>
    <n v="1276"/>
    <s v="Sales"/>
    <n v="2"/>
    <n v="5"/>
    <s v="Life Sciences"/>
    <s v="Life Sciences"/>
    <x v="0"/>
    <n v="1"/>
    <n v="625"/>
    <n v="2"/>
    <s v="F"/>
    <n v="91"/>
    <n v="3"/>
    <n v="4"/>
    <s v="Manager"/>
    <n v="1"/>
    <s v="Married"/>
    <n v="16595"/>
    <n v="5626"/>
    <n v="7"/>
    <s v="Y"/>
    <s v="No"/>
    <n v="16"/>
    <n v="3"/>
    <n v="2"/>
    <n v="80"/>
    <n v="1"/>
    <n v="22"/>
    <n v="2"/>
    <n v="3"/>
    <n v="18"/>
    <n v="16"/>
    <n v="11"/>
    <n v="8"/>
  </r>
  <r>
    <s v="30 - 40"/>
    <n v="0"/>
    <s v="Non-Travel"/>
    <n v="142"/>
    <s v="Sales"/>
    <n v="9"/>
    <n v="4"/>
    <s v="Medical"/>
    <s v="Medical"/>
    <x v="2"/>
    <n v="1"/>
    <n v="626"/>
    <n v="1"/>
    <s v="M"/>
    <n v="69"/>
    <n v="3"/>
    <n v="3"/>
    <s v="Sales Executive"/>
    <n v="2"/>
    <s v="Divorced"/>
    <n v="8834"/>
    <n v="24666"/>
    <n v="1"/>
    <s v="Y"/>
    <s v="No"/>
    <n v="13"/>
    <n v="3"/>
    <n v="4"/>
    <n v="80"/>
    <n v="1"/>
    <n v="9"/>
    <n v="6"/>
    <n v="3"/>
    <n v="9"/>
    <n v="5"/>
    <n v="7"/>
    <n v="7"/>
  </r>
  <r>
    <s v="51 - 60"/>
    <n v="0"/>
    <s v="Travel_Rarely"/>
    <n v="956"/>
    <s v="R &amp; D"/>
    <n v="6"/>
    <n v="2"/>
    <s v="Technical Degree"/>
    <s v="Tech Degree"/>
    <x v="4"/>
    <n v="1"/>
    <n v="630"/>
    <n v="4"/>
    <s v="M"/>
    <n v="78"/>
    <n v="3"/>
    <n v="2"/>
    <s v="Research Scientist"/>
    <n v="1"/>
    <s v="Divorced"/>
    <n v="5577"/>
    <n v="22087"/>
    <n v="3"/>
    <s v="Y"/>
    <s v="Yes"/>
    <n v="12"/>
    <n v="3"/>
    <n v="2"/>
    <n v="80"/>
    <n v="2"/>
    <n v="18"/>
    <n v="3"/>
    <n v="3"/>
    <n v="10"/>
    <n v="9"/>
    <n v="6"/>
    <n v="9"/>
  </r>
  <r>
    <s v="30 - 40"/>
    <n v="1"/>
    <s v="Non-Travel"/>
    <n v="1474"/>
    <s v="Sales"/>
    <n v="11"/>
    <n v="4"/>
    <s v="Other"/>
    <s v="Other"/>
    <x v="1"/>
    <n v="1"/>
    <n v="631"/>
    <n v="4"/>
    <s v="M"/>
    <n v="60"/>
    <n v="4"/>
    <n v="2"/>
    <s v="Sales Executive"/>
    <n v="3"/>
    <s v="Married"/>
    <n v="4707"/>
    <n v="23914"/>
    <n v="8"/>
    <s v="Y"/>
    <s v="No"/>
    <n v="12"/>
    <n v="3"/>
    <n v="4"/>
    <n v="80"/>
    <n v="0"/>
    <n v="6"/>
    <n v="2"/>
    <n v="3"/>
    <n v="4"/>
    <n v="2"/>
    <n v="1"/>
    <n v="2"/>
  </r>
  <r>
    <s v="Below 30"/>
    <n v="0"/>
    <s v="Travel_Frequently"/>
    <n v="535"/>
    <s v="Sales"/>
    <n v="24"/>
    <n v="3"/>
    <s v="Medical"/>
    <s v="Medical"/>
    <x v="2"/>
    <n v="1"/>
    <n v="632"/>
    <n v="4"/>
    <s v="M"/>
    <n v="38"/>
    <n v="3"/>
    <n v="1"/>
    <s v="Sales Representative"/>
    <n v="4"/>
    <s v="Married"/>
    <n v="2400"/>
    <n v="5530"/>
    <n v="0"/>
    <s v="Y"/>
    <s v="No"/>
    <n v="13"/>
    <n v="3"/>
    <n v="3"/>
    <n v="80"/>
    <n v="2"/>
    <n v="3"/>
    <n v="3"/>
    <n v="3"/>
    <n v="2"/>
    <n v="2"/>
    <n v="2"/>
    <n v="1"/>
  </r>
  <r>
    <s v="30 - 40"/>
    <n v="0"/>
    <s v="Travel_Rarely"/>
    <n v="1495"/>
    <s v="R &amp; D"/>
    <n v="10"/>
    <n v="3"/>
    <s v="Medical"/>
    <s v="Medical"/>
    <x v="2"/>
    <n v="1"/>
    <n v="634"/>
    <n v="3"/>
    <s v="F"/>
    <n v="76"/>
    <n v="3"/>
    <n v="2"/>
    <s v="Healthcare Representative"/>
    <n v="3"/>
    <s v="Married"/>
    <n v="9824"/>
    <n v="22174"/>
    <n v="3"/>
    <s v="Y"/>
    <s v="No"/>
    <n v="19"/>
    <n v="3"/>
    <n v="3"/>
    <n v="80"/>
    <n v="1"/>
    <n v="18"/>
    <n v="4"/>
    <n v="3"/>
    <n v="1"/>
    <n v="0"/>
    <n v="0"/>
    <n v="0"/>
  </r>
  <r>
    <s v="30 - 40"/>
    <n v="0"/>
    <s v="Travel_Rarely"/>
    <n v="446"/>
    <s v="R &amp; D"/>
    <n v="1"/>
    <n v="4"/>
    <s v="Life Sciences"/>
    <s v="Life Sciences"/>
    <x v="0"/>
    <n v="1"/>
    <n v="635"/>
    <n v="2"/>
    <s v="F"/>
    <n v="65"/>
    <n v="3"/>
    <n v="2"/>
    <s v="Manufacturing Director"/>
    <n v="2"/>
    <s v="Married"/>
    <n v="6447"/>
    <n v="15701"/>
    <n v="6"/>
    <s v="Y"/>
    <s v="No"/>
    <n v="12"/>
    <n v="3"/>
    <n v="2"/>
    <n v="80"/>
    <n v="1"/>
    <n v="8"/>
    <n v="2"/>
    <n v="2"/>
    <n v="6"/>
    <n v="5"/>
    <n v="4"/>
    <n v="3"/>
  </r>
  <r>
    <s v="40 - 50"/>
    <n v="0"/>
    <s v="Travel_Rarely"/>
    <n v="1245"/>
    <s v="R &amp; D"/>
    <n v="18"/>
    <n v="4"/>
    <s v="Life Sciences"/>
    <s v="Life Sciences"/>
    <x v="0"/>
    <n v="1"/>
    <n v="638"/>
    <n v="4"/>
    <s v="M"/>
    <n v="58"/>
    <n v="2"/>
    <n v="5"/>
    <s v="Research Director"/>
    <n v="3"/>
    <s v="Divorced"/>
    <n v="19502"/>
    <n v="2125"/>
    <n v="1"/>
    <s v="Y"/>
    <s v="Yes"/>
    <n v="17"/>
    <n v="3"/>
    <n v="3"/>
    <n v="80"/>
    <n v="1"/>
    <n v="31"/>
    <n v="5"/>
    <n v="3"/>
    <n v="31"/>
    <n v="9"/>
    <n v="0"/>
    <n v="9"/>
  </r>
  <r>
    <s v="Below 30"/>
    <n v="0"/>
    <s v="Travel_Rarely"/>
    <n v="691"/>
    <s v="R &amp; D"/>
    <n v="23"/>
    <n v="3"/>
    <s v="Medical"/>
    <s v="Medical"/>
    <x v="2"/>
    <n v="1"/>
    <n v="639"/>
    <n v="2"/>
    <s v="M"/>
    <n v="89"/>
    <n v="4"/>
    <n v="1"/>
    <s v="Research Scientist"/>
    <n v="4"/>
    <s v="Married"/>
    <n v="2725"/>
    <n v="21630"/>
    <n v="1"/>
    <s v="Y"/>
    <s v="Yes"/>
    <n v="11"/>
    <n v="3"/>
    <n v="2"/>
    <n v="80"/>
    <n v="2"/>
    <n v="6"/>
    <n v="3"/>
    <n v="3"/>
    <n v="6"/>
    <n v="5"/>
    <n v="1"/>
    <n v="4"/>
  </r>
  <r>
    <s v="Below 30"/>
    <n v="0"/>
    <s v="Travel_Rarely"/>
    <n v="703"/>
    <s v="Sales"/>
    <n v="28"/>
    <n v="2"/>
    <s v="Marketing"/>
    <s v="Marketing"/>
    <x v="3"/>
    <n v="1"/>
    <n v="641"/>
    <n v="1"/>
    <s v="M"/>
    <n v="66"/>
    <n v="3"/>
    <n v="2"/>
    <s v="Sales Executive"/>
    <n v="2"/>
    <s v="Married"/>
    <n v="6272"/>
    <n v="7428"/>
    <n v="1"/>
    <s v="Y"/>
    <s v="No"/>
    <n v="20"/>
    <n v="4"/>
    <n v="4"/>
    <n v="80"/>
    <n v="2"/>
    <n v="6"/>
    <n v="5"/>
    <n v="4"/>
    <n v="5"/>
    <n v="3"/>
    <n v="1"/>
    <n v="4"/>
  </r>
  <r>
    <s v="Below 30"/>
    <n v="0"/>
    <s v="Travel_Rarely"/>
    <n v="823"/>
    <s v="R &amp; D"/>
    <n v="17"/>
    <n v="2"/>
    <s v="Other"/>
    <s v="Other"/>
    <x v="1"/>
    <n v="1"/>
    <n v="643"/>
    <n v="4"/>
    <s v="M"/>
    <n v="94"/>
    <n v="2"/>
    <n v="1"/>
    <s v="Laboratory Technician"/>
    <n v="2"/>
    <s v="Married"/>
    <n v="2127"/>
    <n v="9100"/>
    <n v="1"/>
    <s v="Y"/>
    <s v="No"/>
    <n v="21"/>
    <n v="4"/>
    <n v="4"/>
    <n v="80"/>
    <n v="1"/>
    <n v="1"/>
    <n v="2"/>
    <n v="3"/>
    <n v="1"/>
    <n v="0"/>
    <n v="0"/>
    <n v="0"/>
  </r>
  <r>
    <s v="40 - 50"/>
    <n v="0"/>
    <s v="Travel_Frequently"/>
    <n v="1246"/>
    <s v="HR"/>
    <n v="3"/>
    <n v="3"/>
    <s v="Medical"/>
    <s v="Medical"/>
    <x v="2"/>
    <n v="1"/>
    <n v="644"/>
    <n v="1"/>
    <s v="M"/>
    <n v="99"/>
    <n v="3"/>
    <n v="5"/>
    <s v="Manager"/>
    <n v="2"/>
    <s v="Married"/>
    <n v="18200"/>
    <n v="7999"/>
    <n v="1"/>
    <s v="Y"/>
    <s v="No"/>
    <n v="11"/>
    <n v="3"/>
    <n v="3"/>
    <n v="80"/>
    <n v="1"/>
    <n v="32"/>
    <n v="2"/>
    <n v="3"/>
    <n v="32"/>
    <n v="5"/>
    <n v="10"/>
    <n v="7"/>
  </r>
  <r>
    <s v="Below 30"/>
    <n v="0"/>
    <s v="Travel_Rarely"/>
    <n v="622"/>
    <s v="Sales"/>
    <n v="13"/>
    <n v="1"/>
    <s v="Medical"/>
    <s v="Medical"/>
    <x v="2"/>
    <n v="1"/>
    <n v="645"/>
    <n v="2"/>
    <s v="M"/>
    <n v="40"/>
    <n v="3"/>
    <n v="1"/>
    <s v="Sales Representative"/>
    <n v="3"/>
    <s v="Married"/>
    <n v="2096"/>
    <n v="26376"/>
    <n v="1"/>
    <s v="Y"/>
    <s v="No"/>
    <n v="11"/>
    <n v="3"/>
    <n v="3"/>
    <n v="80"/>
    <n v="0"/>
    <n v="7"/>
    <n v="1"/>
    <n v="3"/>
    <n v="7"/>
    <n v="4"/>
    <n v="0"/>
    <n v="6"/>
  </r>
  <r>
    <s v="Below 30"/>
    <n v="1"/>
    <s v="Travel_Frequently"/>
    <n v="1287"/>
    <s v="R &amp; D"/>
    <n v="7"/>
    <n v="3"/>
    <s v="Life Sciences"/>
    <s v="Life Sciences"/>
    <x v="0"/>
    <n v="1"/>
    <n v="647"/>
    <n v="1"/>
    <s v="F"/>
    <n v="55"/>
    <n v="3"/>
    <n v="1"/>
    <s v="Laboratory Technician"/>
    <n v="3"/>
    <s v="Married"/>
    <n v="2886"/>
    <n v="14168"/>
    <n v="1"/>
    <s v="Y"/>
    <s v="Yes"/>
    <n v="16"/>
    <n v="3"/>
    <n v="4"/>
    <n v="80"/>
    <n v="1"/>
    <n v="6"/>
    <n v="4"/>
    <n v="3"/>
    <n v="6"/>
    <n v="3"/>
    <n v="1"/>
    <n v="2"/>
  </r>
  <r>
    <s v="30 - 40"/>
    <n v="1"/>
    <s v="Travel_Frequently"/>
    <n v="448"/>
    <s v="Sales"/>
    <n v="12"/>
    <n v="4"/>
    <s v="Life Sciences"/>
    <s v="Life Sciences"/>
    <x v="0"/>
    <n v="1"/>
    <n v="648"/>
    <n v="2"/>
    <s v="M"/>
    <n v="74"/>
    <n v="2"/>
    <n v="1"/>
    <s v="Sales Representative"/>
    <n v="1"/>
    <s v="Married"/>
    <n v="2033"/>
    <n v="14470"/>
    <n v="1"/>
    <s v="Y"/>
    <s v="No"/>
    <n v="18"/>
    <n v="3"/>
    <n v="3"/>
    <n v="80"/>
    <n v="1"/>
    <n v="1"/>
    <n v="2"/>
    <n v="4"/>
    <n v="1"/>
    <n v="0"/>
    <n v="0"/>
    <n v="0"/>
  </r>
  <r>
    <s v="30 - 40"/>
    <n v="0"/>
    <s v="Travel_Rarely"/>
    <n v="254"/>
    <s v="R &amp; D"/>
    <n v="1"/>
    <n v="2"/>
    <s v="Life Sciences"/>
    <s v="Life Sciences"/>
    <x v="0"/>
    <n v="1"/>
    <n v="649"/>
    <n v="2"/>
    <s v="M"/>
    <n v="83"/>
    <n v="2"/>
    <n v="1"/>
    <s v="Research Scientist"/>
    <n v="4"/>
    <s v="Married"/>
    <n v="3622"/>
    <n v="22794"/>
    <n v="1"/>
    <s v="Y"/>
    <s v="Yes"/>
    <n v="13"/>
    <n v="3"/>
    <n v="4"/>
    <n v="80"/>
    <n v="1"/>
    <n v="6"/>
    <n v="3"/>
    <n v="3"/>
    <n v="6"/>
    <n v="5"/>
    <n v="1"/>
    <n v="3"/>
  </r>
  <r>
    <s v="30 - 40"/>
    <n v="1"/>
    <s v="Travel_Rarely"/>
    <n v="1365"/>
    <s v="Sales"/>
    <n v="13"/>
    <n v="4"/>
    <s v="Medical"/>
    <s v="Medical"/>
    <x v="2"/>
    <n v="1"/>
    <n v="650"/>
    <n v="2"/>
    <s v="M"/>
    <n v="46"/>
    <n v="3"/>
    <n v="2"/>
    <s v="Sales Executive"/>
    <n v="1"/>
    <s v="Divorced"/>
    <n v="4233"/>
    <n v="11512"/>
    <n v="2"/>
    <s v="Y"/>
    <s v="No"/>
    <n v="17"/>
    <n v="3"/>
    <n v="3"/>
    <n v="80"/>
    <n v="0"/>
    <n v="9"/>
    <n v="2"/>
    <n v="1"/>
    <n v="3"/>
    <n v="1"/>
    <n v="1"/>
    <n v="2"/>
  </r>
  <r>
    <s v="30 - 40"/>
    <n v="0"/>
    <s v="Travel_Rarely"/>
    <n v="538"/>
    <s v="R &amp; D"/>
    <n v="25"/>
    <n v="2"/>
    <s v="Other"/>
    <s v="Other"/>
    <x v="1"/>
    <n v="1"/>
    <n v="652"/>
    <n v="1"/>
    <s v="M"/>
    <n v="54"/>
    <n v="2"/>
    <n v="2"/>
    <s v="Laboratory Technician"/>
    <n v="4"/>
    <s v="Single"/>
    <n v="3681"/>
    <n v="14004"/>
    <n v="4"/>
    <s v="Y"/>
    <s v="No"/>
    <n v="14"/>
    <n v="3"/>
    <n v="4"/>
    <n v="80"/>
    <n v="0"/>
    <n v="9"/>
    <n v="3"/>
    <n v="3"/>
    <n v="3"/>
    <n v="2"/>
    <n v="0"/>
    <n v="2"/>
  </r>
  <r>
    <s v="30 - 40"/>
    <n v="0"/>
    <s v="Travel_Rarely"/>
    <n v="525"/>
    <s v="Sales"/>
    <n v="6"/>
    <n v="4"/>
    <s v="Medical"/>
    <s v="Medical"/>
    <x v="2"/>
    <n v="1"/>
    <n v="653"/>
    <n v="1"/>
    <s v="M"/>
    <n v="66"/>
    <n v="4"/>
    <n v="2"/>
    <s v="Sales Executive"/>
    <n v="4"/>
    <s v="Divorced"/>
    <n v="5460"/>
    <n v="6219"/>
    <n v="4"/>
    <s v="Y"/>
    <s v="No"/>
    <n v="22"/>
    <n v="4"/>
    <n v="4"/>
    <n v="80"/>
    <n v="2"/>
    <n v="13"/>
    <n v="4"/>
    <n v="4"/>
    <n v="7"/>
    <n v="7"/>
    <n v="5"/>
    <n v="7"/>
  </r>
  <r>
    <s v="Below 30"/>
    <n v="0"/>
    <s v="Travel_Rarely"/>
    <n v="798"/>
    <s v="R &amp; D"/>
    <n v="6"/>
    <n v="4"/>
    <s v="Medical"/>
    <s v="Medical"/>
    <x v="2"/>
    <n v="1"/>
    <n v="655"/>
    <n v="1"/>
    <s v="F"/>
    <n v="66"/>
    <n v="2"/>
    <n v="1"/>
    <s v="Research Scientist"/>
    <n v="3"/>
    <s v="Divorced"/>
    <n v="2187"/>
    <n v="5013"/>
    <n v="0"/>
    <s v="Y"/>
    <s v="No"/>
    <n v="12"/>
    <n v="3"/>
    <n v="3"/>
    <n v="80"/>
    <n v="2"/>
    <n v="6"/>
    <n v="5"/>
    <n v="2"/>
    <n v="5"/>
    <n v="3"/>
    <n v="0"/>
    <n v="3"/>
  </r>
  <r>
    <s v="30 - 40"/>
    <n v="0"/>
    <s v="Travel_Rarely"/>
    <n v="558"/>
    <s v="Sales"/>
    <n v="2"/>
    <n v="3"/>
    <s v="Marketing"/>
    <s v="Marketing"/>
    <x v="3"/>
    <n v="1"/>
    <n v="656"/>
    <n v="4"/>
    <s v="M"/>
    <n v="75"/>
    <n v="3"/>
    <n v="2"/>
    <s v="Sales Executive"/>
    <n v="3"/>
    <s v="Married"/>
    <n v="9602"/>
    <n v="3010"/>
    <n v="4"/>
    <s v="Y"/>
    <s v="Yes"/>
    <n v="11"/>
    <n v="3"/>
    <n v="3"/>
    <n v="80"/>
    <n v="1"/>
    <n v="17"/>
    <n v="3"/>
    <n v="2"/>
    <n v="3"/>
    <n v="0"/>
    <n v="1"/>
    <n v="0"/>
  </r>
  <r>
    <s v="Below 30"/>
    <n v="0"/>
    <s v="Travel_Rarely"/>
    <n v="959"/>
    <s v="R &amp; D"/>
    <n v="1"/>
    <n v="3"/>
    <s v="Life Sciences"/>
    <s v="Life Sciences"/>
    <x v="0"/>
    <n v="1"/>
    <n v="657"/>
    <n v="4"/>
    <s v="F"/>
    <n v="83"/>
    <n v="2"/>
    <n v="1"/>
    <s v="Research Scientist"/>
    <n v="2"/>
    <s v="Single"/>
    <n v="2836"/>
    <n v="11757"/>
    <n v="1"/>
    <s v="Y"/>
    <s v="No"/>
    <n v="13"/>
    <n v="3"/>
    <n v="4"/>
    <n v="80"/>
    <n v="0"/>
    <n v="1"/>
    <n v="0"/>
    <n v="4"/>
    <n v="1"/>
    <n v="0"/>
    <n v="0"/>
    <n v="0"/>
  </r>
  <r>
    <s v="40 - 50"/>
    <n v="0"/>
    <s v="Travel_Rarely"/>
    <n v="622"/>
    <s v="R &amp; D"/>
    <n v="2"/>
    <n v="4"/>
    <s v="Life Sciences"/>
    <s v="Life Sciences"/>
    <x v="0"/>
    <n v="1"/>
    <n v="659"/>
    <n v="3"/>
    <s v="F"/>
    <n v="81"/>
    <n v="3"/>
    <n v="2"/>
    <s v="Healthcare Representative"/>
    <n v="4"/>
    <s v="Married"/>
    <n v="4089"/>
    <n v="5718"/>
    <n v="1"/>
    <s v="Y"/>
    <s v="No"/>
    <n v="13"/>
    <n v="3"/>
    <n v="2"/>
    <n v="80"/>
    <n v="2"/>
    <n v="10"/>
    <n v="4"/>
    <n v="3"/>
    <n v="10"/>
    <n v="2"/>
    <n v="2"/>
    <n v="2"/>
  </r>
  <r>
    <s v="40 - 50"/>
    <n v="0"/>
    <s v="Travel_Rarely"/>
    <n v="782"/>
    <s v="R &amp; D"/>
    <n v="6"/>
    <n v="4"/>
    <s v="Other"/>
    <s v="Other"/>
    <x v="1"/>
    <n v="1"/>
    <n v="661"/>
    <n v="2"/>
    <s v="M"/>
    <n v="50"/>
    <n v="2"/>
    <n v="4"/>
    <s v="Research Director"/>
    <n v="4"/>
    <s v="Divorced"/>
    <n v="16627"/>
    <n v="2671"/>
    <n v="4"/>
    <s v="Y"/>
    <s v="Yes"/>
    <n v="14"/>
    <n v="3"/>
    <n v="3"/>
    <n v="80"/>
    <n v="1"/>
    <n v="21"/>
    <n v="3"/>
    <n v="2"/>
    <n v="1"/>
    <n v="0"/>
    <n v="0"/>
    <n v="0"/>
  </r>
  <r>
    <s v="30 - 40"/>
    <n v="0"/>
    <s v="Travel_Rarely"/>
    <n v="362"/>
    <s v="R &amp; D"/>
    <n v="1"/>
    <n v="1"/>
    <s v="Life Sciences"/>
    <s v="Life Sciences"/>
    <x v="0"/>
    <n v="1"/>
    <n v="662"/>
    <n v="3"/>
    <s v="F"/>
    <n v="43"/>
    <n v="3"/>
    <n v="1"/>
    <s v="Research Scientist"/>
    <n v="1"/>
    <s v="Single"/>
    <n v="2619"/>
    <n v="14561"/>
    <n v="3"/>
    <s v="Y"/>
    <s v="No"/>
    <n v="17"/>
    <n v="3"/>
    <n v="4"/>
    <n v="80"/>
    <n v="0"/>
    <n v="8"/>
    <n v="3"/>
    <n v="2"/>
    <n v="0"/>
    <n v="0"/>
    <n v="0"/>
    <n v="0"/>
  </r>
  <r>
    <s v="40 - 50"/>
    <n v="0"/>
    <s v="Travel_Frequently"/>
    <n v="1001"/>
    <s v="R &amp; D"/>
    <n v="9"/>
    <n v="5"/>
    <s v="Medical"/>
    <s v="Medical"/>
    <x v="2"/>
    <n v="1"/>
    <n v="663"/>
    <n v="4"/>
    <s v="M"/>
    <n v="72"/>
    <n v="3"/>
    <n v="2"/>
    <s v="Laboratory Technician"/>
    <n v="3"/>
    <s v="Divorced"/>
    <n v="5679"/>
    <n v="19627"/>
    <n v="3"/>
    <s v="Y"/>
    <s v="Yes"/>
    <n v="13"/>
    <n v="3"/>
    <n v="2"/>
    <n v="80"/>
    <n v="1"/>
    <n v="10"/>
    <n v="3"/>
    <n v="3"/>
    <n v="8"/>
    <n v="7"/>
    <n v="4"/>
    <n v="7"/>
  </r>
  <r>
    <s v="40 - 50"/>
    <n v="0"/>
    <s v="Travel_Rarely"/>
    <n v="1236"/>
    <s v="R &amp; D"/>
    <n v="1"/>
    <n v="4"/>
    <s v="Life Sciences"/>
    <s v="Life Sciences"/>
    <x v="0"/>
    <n v="1"/>
    <n v="664"/>
    <n v="4"/>
    <s v="F"/>
    <n v="40"/>
    <n v="2"/>
    <n v="4"/>
    <s v="Manager"/>
    <n v="1"/>
    <s v="Married"/>
    <n v="15402"/>
    <n v="17997"/>
    <n v="7"/>
    <s v="Y"/>
    <s v="No"/>
    <n v="11"/>
    <n v="3"/>
    <n v="1"/>
    <n v="80"/>
    <n v="1"/>
    <n v="21"/>
    <n v="3"/>
    <n v="1"/>
    <n v="3"/>
    <n v="2"/>
    <n v="0"/>
    <n v="2"/>
  </r>
  <r>
    <s v="40 - 50"/>
    <n v="0"/>
    <s v="Travel_Rarely"/>
    <n v="1112"/>
    <s v="HR"/>
    <n v="1"/>
    <n v="4"/>
    <s v="Life Sciences"/>
    <s v="Life Sciences"/>
    <x v="0"/>
    <n v="1"/>
    <n v="665"/>
    <n v="1"/>
    <s v="F"/>
    <n v="50"/>
    <n v="2"/>
    <n v="2"/>
    <s v="Human Resources"/>
    <n v="3"/>
    <s v="Single"/>
    <n v="5985"/>
    <n v="26894"/>
    <n v="4"/>
    <s v="Y"/>
    <s v="No"/>
    <n v="11"/>
    <n v="3"/>
    <n v="2"/>
    <n v="80"/>
    <n v="0"/>
    <n v="10"/>
    <n v="1"/>
    <n v="4"/>
    <n v="2"/>
    <n v="2"/>
    <n v="0"/>
    <n v="2"/>
  </r>
  <r>
    <s v="30 - 40"/>
    <n v="0"/>
    <s v="Travel_Rarely"/>
    <n v="204"/>
    <s v="Sales"/>
    <n v="14"/>
    <n v="3"/>
    <s v="Technical Degree"/>
    <s v="Tech Degree"/>
    <x v="4"/>
    <n v="1"/>
    <n v="666"/>
    <n v="3"/>
    <s v="F"/>
    <n v="31"/>
    <n v="3"/>
    <n v="1"/>
    <s v="Sales Representative"/>
    <n v="3"/>
    <s v="Divorced"/>
    <n v="2579"/>
    <n v="2912"/>
    <n v="1"/>
    <s v="Y"/>
    <s v="Yes"/>
    <n v="18"/>
    <n v="3"/>
    <n v="4"/>
    <n v="80"/>
    <n v="2"/>
    <n v="8"/>
    <n v="3"/>
    <n v="3"/>
    <n v="8"/>
    <n v="2"/>
    <n v="0"/>
    <n v="6"/>
  </r>
  <r>
    <s v="Below 30"/>
    <n v="1"/>
    <s v="Travel_Rarely"/>
    <n v="1420"/>
    <s v="Sales"/>
    <n v="2"/>
    <n v="1"/>
    <s v="Marketing"/>
    <s v="Marketing"/>
    <x v="3"/>
    <n v="1"/>
    <n v="667"/>
    <n v="3"/>
    <s v="M"/>
    <n v="85"/>
    <n v="3"/>
    <n v="1"/>
    <s v="Sales Representative"/>
    <n v="1"/>
    <s v="Divorced"/>
    <n v="3041"/>
    <n v="16346"/>
    <n v="0"/>
    <s v="Y"/>
    <s v="No"/>
    <n v="11"/>
    <n v="3"/>
    <n v="2"/>
    <n v="80"/>
    <n v="1"/>
    <n v="5"/>
    <n v="3"/>
    <n v="3"/>
    <n v="4"/>
    <n v="3"/>
    <n v="0"/>
    <n v="2"/>
  </r>
  <r>
    <s v="Below 30"/>
    <n v="0"/>
    <s v="Travel_Rarely"/>
    <n v="1343"/>
    <s v="Sales"/>
    <n v="22"/>
    <n v="1"/>
    <s v="Technical Degree"/>
    <s v="Tech Degree"/>
    <x v="4"/>
    <n v="1"/>
    <n v="669"/>
    <n v="3"/>
    <s v="M"/>
    <n v="49"/>
    <n v="3"/>
    <n v="1"/>
    <s v="Sales Representative"/>
    <n v="3"/>
    <s v="Single"/>
    <n v="3447"/>
    <n v="24444"/>
    <n v="1"/>
    <s v="Y"/>
    <s v="No"/>
    <n v="11"/>
    <n v="3"/>
    <n v="3"/>
    <n v="80"/>
    <n v="0"/>
    <n v="3"/>
    <n v="2"/>
    <n v="3"/>
    <n v="3"/>
    <n v="2"/>
    <n v="1"/>
    <n v="2"/>
  </r>
  <r>
    <s v="40 - 50"/>
    <n v="0"/>
    <s v="Travel_Rarely"/>
    <n v="1315"/>
    <s v="R &amp; D"/>
    <n v="3"/>
    <n v="4"/>
    <s v="Other"/>
    <s v="Other"/>
    <x v="1"/>
    <n v="1"/>
    <n v="671"/>
    <n v="4"/>
    <s v="M"/>
    <n v="35"/>
    <n v="3"/>
    <n v="5"/>
    <s v="Manager"/>
    <n v="4"/>
    <s v="Married"/>
    <n v="19513"/>
    <n v="9358"/>
    <n v="4"/>
    <s v="Y"/>
    <s v="Yes"/>
    <n v="12"/>
    <n v="3"/>
    <n v="1"/>
    <n v="80"/>
    <n v="1"/>
    <n v="26"/>
    <n v="2"/>
    <n v="4"/>
    <n v="2"/>
    <n v="2"/>
    <n v="0"/>
    <n v="1"/>
  </r>
  <r>
    <s v="Below 30"/>
    <n v="0"/>
    <s v="Travel_Rarely"/>
    <n v="604"/>
    <s v="R &amp; D"/>
    <n v="6"/>
    <n v="1"/>
    <s v="Medical"/>
    <s v="Medical"/>
    <x v="2"/>
    <n v="1"/>
    <n v="675"/>
    <n v="1"/>
    <s v="M"/>
    <n v="69"/>
    <n v="3"/>
    <n v="1"/>
    <s v="Research Scientist"/>
    <n v="3"/>
    <s v="Married"/>
    <n v="2773"/>
    <n v="12145"/>
    <n v="0"/>
    <s v="Y"/>
    <s v="No"/>
    <n v="20"/>
    <n v="4"/>
    <n v="4"/>
    <n v="80"/>
    <n v="0"/>
    <n v="3"/>
    <n v="3"/>
    <n v="3"/>
    <n v="2"/>
    <n v="2"/>
    <n v="2"/>
    <n v="2"/>
  </r>
  <r>
    <s v="30 - 40"/>
    <n v="0"/>
    <s v="Travel_Rarely"/>
    <n v="1216"/>
    <s v="Sales"/>
    <n v="8"/>
    <n v="4"/>
    <s v="Marketing"/>
    <s v="Marketing"/>
    <x v="3"/>
    <n v="1"/>
    <n v="677"/>
    <n v="3"/>
    <s v="M"/>
    <n v="39"/>
    <n v="3"/>
    <n v="2"/>
    <s v="Sales Executive"/>
    <n v="3"/>
    <s v="Divorced"/>
    <n v="7104"/>
    <n v="20431"/>
    <n v="0"/>
    <s v="Y"/>
    <s v="No"/>
    <n v="12"/>
    <n v="3"/>
    <n v="4"/>
    <n v="80"/>
    <n v="0"/>
    <n v="6"/>
    <n v="3"/>
    <n v="3"/>
    <n v="5"/>
    <n v="0"/>
    <n v="1"/>
    <n v="2"/>
  </r>
  <r>
    <s v="30 - 40"/>
    <n v="0"/>
    <s v="Travel_Rarely"/>
    <n v="646"/>
    <s v="R &amp; D"/>
    <n v="9"/>
    <n v="4"/>
    <s v="Life Sciences"/>
    <s v="Life Sciences"/>
    <x v="0"/>
    <n v="1"/>
    <n v="679"/>
    <n v="1"/>
    <s v="F"/>
    <n v="92"/>
    <n v="3"/>
    <n v="2"/>
    <s v="Research Scientist"/>
    <n v="4"/>
    <s v="Married"/>
    <n v="6322"/>
    <n v="18089"/>
    <n v="1"/>
    <s v="Y"/>
    <s v="Yes"/>
    <n v="12"/>
    <n v="3"/>
    <n v="4"/>
    <n v="80"/>
    <n v="1"/>
    <n v="6"/>
    <n v="2"/>
    <n v="2"/>
    <n v="6"/>
    <n v="4"/>
    <n v="0"/>
    <n v="5"/>
  </r>
  <r>
    <s v="30 - 40"/>
    <n v="0"/>
    <s v="Travel_Frequently"/>
    <n v="160"/>
    <s v="R &amp; D"/>
    <n v="3"/>
    <n v="3"/>
    <s v="Medical"/>
    <s v="Medical"/>
    <x v="2"/>
    <n v="1"/>
    <n v="680"/>
    <n v="3"/>
    <s v="F"/>
    <n v="71"/>
    <n v="3"/>
    <n v="1"/>
    <s v="Research Scientist"/>
    <n v="3"/>
    <s v="Divorced"/>
    <n v="2083"/>
    <n v="22653"/>
    <n v="1"/>
    <s v="Y"/>
    <s v="No"/>
    <n v="20"/>
    <n v="4"/>
    <n v="3"/>
    <n v="80"/>
    <n v="1"/>
    <n v="1"/>
    <n v="2"/>
    <n v="3"/>
    <n v="1"/>
    <n v="0"/>
    <n v="0"/>
    <n v="0"/>
  </r>
  <r>
    <s v="51 - 60"/>
    <n v="0"/>
    <s v="Travel_Rarely"/>
    <n v="238"/>
    <s v="Sales"/>
    <n v="1"/>
    <n v="1"/>
    <s v="Medical"/>
    <s v="Medical"/>
    <x v="2"/>
    <n v="1"/>
    <n v="682"/>
    <n v="4"/>
    <s v="F"/>
    <n v="34"/>
    <n v="3"/>
    <n v="2"/>
    <s v="Sales Executive"/>
    <n v="1"/>
    <s v="Single"/>
    <n v="8381"/>
    <n v="7507"/>
    <n v="7"/>
    <s v="Y"/>
    <s v="No"/>
    <n v="20"/>
    <n v="4"/>
    <n v="4"/>
    <n v="80"/>
    <n v="0"/>
    <n v="18"/>
    <n v="2"/>
    <n v="4"/>
    <n v="14"/>
    <n v="7"/>
    <n v="8"/>
    <n v="10"/>
  </r>
  <r>
    <s v="30 - 40"/>
    <n v="0"/>
    <s v="Travel_Rarely"/>
    <n v="1397"/>
    <s v="R &amp; D"/>
    <n v="1"/>
    <n v="5"/>
    <s v="Life Sciences"/>
    <s v="Life Sciences"/>
    <x v="0"/>
    <n v="1"/>
    <n v="683"/>
    <n v="2"/>
    <s v="M"/>
    <n v="42"/>
    <n v="3"/>
    <n v="1"/>
    <s v="Research Scientist"/>
    <n v="4"/>
    <s v="Married"/>
    <n v="2691"/>
    <n v="7660"/>
    <n v="1"/>
    <s v="Y"/>
    <s v="No"/>
    <n v="12"/>
    <n v="3"/>
    <n v="4"/>
    <n v="80"/>
    <n v="1"/>
    <n v="10"/>
    <n v="4"/>
    <n v="2"/>
    <n v="10"/>
    <n v="9"/>
    <n v="8"/>
    <n v="8"/>
  </r>
  <r>
    <s v="40 - 50"/>
    <n v="1"/>
    <s v="Travel_Frequently"/>
    <n v="306"/>
    <s v="Sales"/>
    <n v="26"/>
    <n v="4"/>
    <s v="Life Sciences"/>
    <s v="Life Sciences"/>
    <x v="0"/>
    <n v="1"/>
    <n v="684"/>
    <n v="1"/>
    <s v="F"/>
    <n v="100"/>
    <n v="3"/>
    <n v="2"/>
    <s v="Sales Executive"/>
    <n v="1"/>
    <s v="Married"/>
    <n v="4286"/>
    <n v="5630"/>
    <n v="2"/>
    <s v="Y"/>
    <s v="No"/>
    <n v="14"/>
    <n v="3"/>
    <n v="4"/>
    <n v="80"/>
    <n v="2"/>
    <n v="5"/>
    <n v="4"/>
    <n v="3"/>
    <n v="1"/>
    <n v="1"/>
    <n v="0"/>
    <n v="0"/>
  </r>
  <r>
    <s v="Below 30"/>
    <n v="0"/>
    <s v="Travel_Rarely"/>
    <n v="991"/>
    <s v="R &amp; D"/>
    <n v="6"/>
    <n v="3"/>
    <s v="Life Sciences"/>
    <s v="Life Sciences"/>
    <x v="0"/>
    <n v="1"/>
    <n v="686"/>
    <n v="3"/>
    <s v="F"/>
    <n v="71"/>
    <n v="3"/>
    <n v="1"/>
    <s v="Laboratory Technician"/>
    <n v="4"/>
    <s v="Married"/>
    <n v="2659"/>
    <n v="17759"/>
    <n v="1"/>
    <s v="Y"/>
    <s v="Yes"/>
    <n v="13"/>
    <n v="3"/>
    <n v="3"/>
    <n v="80"/>
    <n v="1"/>
    <n v="3"/>
    <n v="2"/>
    <n v="3"/>
    <n v="3"/>
    <n v="2"/>
    <n v="0"/>
    <n v="2"/>
  </r>
  <r>
    <s v="30 - 40"/>
    <n v="0"/>
    <s v="Travel_Rarely"/>
    <n v="482"/>
    <s v="R &amp; D"/>
    <n v="3"/>
    <n v="3"/>
    <s v="Other"/>
    <s v="Other"/>
    <x v="1"/>
    <n v="1"/>
    <n v="689"/>
    <n v="3"/>
    <s v="M"/>
    <n v="36"/>
    <n v="3"/>
    <n v="3"/>
    <s v="Manufacturing Director"/>
    <n v="3"/>
    <s v="Married"/>
    <n v="9434"/>
    <n v="9606"/>
    <n v="1"/>
    <s v="Y"/>
    <s v="No"/>
    <n v="15"/>
    <n v="3"/>
    <n v="3"/>
    <n v="80"/>
    <n v="1"/>
    <n v="10"/>
    <n v="2"/>
    <n v="3"/>
    <n v="10"/>
    <n v="7"/>
    <n v="7"/>
    <n v="8"/>
  </r>
  <r>
    <s v="Below 30"/>
    <n v="0"/>
    <s v="Travel_Rarely"/>
    <n v="1176"/>
    <s v="Sales"/>
    <n v="3"/>
    <n v="2"/>
    <s v="Medical"/>
    <s v="Medical"/>
    <x v="2"/>
    <n v="1"/>
    <n v="690"/>
    <n v="2"/>
    <s v="F"/>
    <n v="62"/>
    <n v="3"/>
    <n v="2"/>
    <s v="Sales Executive"/>
    <n v="3"/>
    <s v="Married"/>
    <n v="5561"/>
    <n v="3487"/>
    <n v="1"/>
    <s v="Y"/>
    <s v="No"/>
    <n v="14"/>
    <n v="3"/>
    <n v="1"/>
    <n v="80"/>
    <n v="1"/>
    <n v="6"/>
    <n v="5"/>
    <n v="2"/>
    <n v="6"/>
    <n v="0"/>
    <n v="1"/>
    <n v="2"/>
  </r>
  <r>
    <s v="30 - 40"/>
    <n v="0"/>
    <s v="Travel_Rarely"/>
    <n v="1017"/>
    <s v="R &amp; D"/>
    <n v="6"/>
    <n v="4"/>
    <s v="Life Sciences"/>
    <s v="Life Sciences"/>
    <x v="0"/>
    <n v="1"/>
    <n v="691"/>
    <n v="2"/>
    <s v="M"/>
    <n v="82"/>
    <n v="1"/>
    <n v="2"/>
    <s v="Research Scientist"/>
    <n v="4"/>
    <s v="Single"/>
    <n v="6646"/>
    <n v="19368"/>
    <n v="1"/>
    <s v="Y"/>
    <s v="No"/>
    <n v="13"/>
    <n v="3"/>
    <n v="2"/>
    <n v="80"/>
    <n v="0"/>
    <n v="17"/>
    <n v="3"/>
    <n v="3"/>
    <n v="17"/>
    <n v="11"/>
    <n v="11"/>
    <n v="8"/>
  </r>
  <r>
    <s v="30 - 40"/>
    <n v="0"/>
    <s v="Travel_Frequently"/>
    <n v="1296"/>
    <s v="R &amp; D"/>
    <n v="6"/>
    <n v="3"/>
    <s v="Life Sciences"/>
    <s v="Life Sciences"/>
    <x v="0"/>
    <n v="1"/>
    <n v="692"/>
    <n v="3"/>
    <s v="M"/>
    <n v="30"/>
    <n v="3"/>
    <n v="2"/>
    <s v="Healthcare Representative"/>
    <n v="4"/>
    <s v="Divorced"/>
    <n v="7725"/>
    <n v="5335"/>
    <n v="3"/>
    <s v="Y"/>
    <s v="No"/>
    <n v="23"/>
    <n v="4"/>
    <n v="3"/>
    <n v="80"/>
    <n v="1"/>
    <n v="15"/>
    <n v="2"/>
    <n v="1"/>
    <n v="13"/>
    <n v="11"/>
    <n v="4"/>
    <n v="7"/>
  </r>
  <r>
    <s v="51 - 60"/>
    <n v="0"/>
    <s v="Travel_Rarely"/>
    <n v="397"/>
    <s v="HR"/>
    <n v="19"/>
    <n v="4"/>
    <s v="Medical"/>
    <s v="Medical"/>
    <x v="2"/>
    <n v="1"/>
    <n v="698"/>
    <n v="3"/>
    <s v="M"/>
    <n v="88"/>
    <n v="3"/>
    <n v="3"/>
    <s v="Human Resources"/>
    <n v="2"/>
    <s v="Married"/>
    <n v="10725"/>
    <n v="6729"/>
    <n v="2"/>
    <s v="Y"/>
    <s v="No"/>
    <n v="15"/>
    <n v="3"/>
    <n v="3"/>
    <n v="80"/>
    <n v="1"/>
    <n v="16"/>
    <n v="1"/>
    <n v="4"/>
    <n v="9"/>
    <n v="7"/>
    <n v="7"/>
    <n v="1"/>
  </r>
  <r>
    <s v="30 - 40"/>
    <n v="0"/>
    <s v="Travel_Rarely"/>
    <n v="913"/>
    <s v="R &amp; D"/>
    <n v="9"/>
    <n v="2"/>
    <s v="Medical"/>
    <s v="Medical"/>
    <x v="2"/>
    <n v="1"/>
    <n v="699"/>
    <n v="2"/>
    <s v="M"/>
    <n v="48"/>
    <n v="2"/>
    <n v="2"/>
    <s v="Manufacturing Director"/>
    <n v="2"/>
    <s v="Divorced"/>
    <n v="8847"/>
    <n v="13934"/>
    <n v="2"/>
    <s v="Y"/>
    <s v="Yes"/>
    <n v="11"/>
    <n v="3"/>
    <n v="3"/>
    <n v="80"/>
    <n v="1"/>
    <n v="13"/>
    <n v="2"/>
    <n v="3"/>
    <n v="3"/>
    <n v="2"/>
    <n v="0"/>
    <n v="2"/>
  </r>
  <r>
    <s v="Below 30"/>
    <n v="0"/>
    <s v="Travel_Rarely"/>
    <n v="1115"/>
    <s v="R &amp; D"/>
    <n v="3"/>
    <n v="4"/>
    <s v="Medical"/>
    <s v="Medical"/>
    <x v="2"/>
    <n v="1"/>
    <n v="700"/>
    <n v="1"/>
    <s v="M"/>
    <n v="54"/>
    <n v="2"/>
    <n v="1"/>
    <s v="Research Scientist"/>
    <n v="4"/>
    <s v="Single"/>
    <n v="2045"/>
    <n v="15174"/>
    <n v="0"/>
    <s v="Y"/>
    <s v="No"/>
    <n v="13"/>
    <n v="3"/>
    <n v="4"/>
    <n v="80"/>
    <n v="0"/>
    <n v="5"/>
    <n v="0"/>
    <n v="3"/>
    <n v="4"/>
    <n v="2"/>
    <n v="1"/>
    <n v="1"/>
  </r>
  <r>
    <s v="Below 30"/>
    <n v="1"/>
    <s v="Travel_Rarely"/>
    <n v="1362"/>
    <s v="R &amp; D"/>
    <n v="10"/>
    <n v="1"/>
    <s v="Medical"/>
    <s v="Medical"/>
    <x v="2"/>
    <n v="1"/>
    <n v="701"/>
    <n v="4"/>
    <s v="M"/>
    <n v="32"/>
    <n v="3"/>
    <n v="1"/>
    <s v="Research Scientist"/>
    <n v="3"/>
    <s v="Single"/>
    <n v="1009"/>
    <n v="26999"/>
    <n v="1"/>
    <s v="Y"/>
    <s v="Yes"/>
    <n v="11"/>
    <n v="3"/>
    <n v="4"/>
    <n v="80"/>
    <n v="0"/>
    <n v="1"/>
    <n v="5"/>
    <n v="3"/>
    <n v="1"/>
    <n v="0"/>
    <n v="1"/>
    <n v="1"/>
  </r>
  <r>
    <s v="30 - 40"/>
    <n v="1"/>
    <s v="Travel_Frequently"/>
    <n v="1076"/>
    <s v="R &amp; D"/>
    <n v="3"/>
    <n v="3"/>
    <s v="Life Sciences"/>
    <s v="Life Sciences"/>
    <x v="0"/>
    <n v="1"/>
    <n v="702"/>
    <n v="1"/>
    <s v="M"/>
    <n v="70"/>
    <n v="3"/>
    <n v="1"/>
    <s v="Research Scientist"/>
    <n v="1"/>
    <s v="Single"/>
    <n v="3348"/>
    <n v="3164"/>
    <n v="1"/>
    <s v="Y"/>
    <s v="Yes"/>
    <n v="11"/>
    <n v="3"/>
    <n v="1"/>
    <n v="80"/>
    <n v="0"/>
    <n v="10"/>
    <n v="3"/>
    <n v="3"/>
    <n v="10"/>
    <n v="8"/>
    <n v="9"/>
    <n v="7"/>
  </r>
  <r>
    <s v="30 - 40"/>
    <n v="0"/>
    <s v="Non-Travel"/>
    <n v="727"/>
    <s v="R &amp; D"/>
    <n v="3"/>
    <n v="3"/>
    <s v="Life Sciences"/>
    <s v="Life Sciences"/>
    <x v="0"/>
    <n v="1"/>
    <n v="704"/>
    <n v="3"/>
    <s v="M"/>
    <n v="41"/>
    <n v="2"/>
    <n v="1"/>
    <s v="Laboratory Technician"/>
    <n v="3"/>
    <s v="Married"/>
    <n v="1281"/>
    <n v="16900"/>
    <n v="1"/>
    <s v="Y"/>
    <s v="No"/>
    <n v="18"/>
    <n v="3"/>
    <n v="3"/>
    <n v="80"/>
    <n v="2"/>
    <n v="1"/>
    <n v="3"/>
    <n v="3"/>
    <n v="1"/>
    <n v="0"/>
    <n v="0"/>
    <n v="0"/>
  </r>
  <r>
    <s v="Below 30"/>
    <n v="0"/>
    <s v="Travel_Rarely"/>
    <n v="885"/>
    <s v="R &amp; D"/>
    <n v="4"/>
    <n v="3"/>
    <s v="Medical"/>
    <s v="Medical"/>
    <x v="2"/>
    <n v="1"/>
    <n v="705"/>
    <n v="1"/>
    <s v="M"/>
    <n v="58"/>
    <n v="4"/>
    <n v="1"/>
    <s v="Research Scientist"/>
    <n v="1"/>
    <s v="Married"/>
    <n v="2819"/>
    <n v="8544"/>
    <n v="2"/>
    <s v="Y"/>
    <s v="No"/>
    <n v="16"/>
    <n v="3"/>
    <n v="1"/>
    <n v="80"/>
    <n v="1"/>
    <n v="5"/>
    <n v="3"/>
    <n v="4"/>
    <n v="3"/>
    <n v="2"/>
    <n v="0"/>
    <n v="2"/>
  </r>
  <r>
    <s v="Below 30"/>
    <n v="0"/>
    <s v="Travel_Rarely"/>
    <n v="810"/>
    <s v="Sales"/>
    <n v="8"/>
    <n v="3"/>
    <s v="Life Sciences"/>
    <s v="Life Sciences"/>
    <x v="0"/>
    <n v="1"/>
    <n v="707"/>
    <n v="4"/>
    <s v="M"/>
    <n v="57"/>
    <n v="4"/>
    <n v="2"/>
    <s v="Sales Executive"/>
    <n v="2"/>
    <s v="Married"/>
    <n v="4851"/>
    <n v="15678"/>
    <n v="0"/>
    <s v="Y"/>
    <s v="No"/>
    <n v="22"/>
    <n v="4"/>
    <n v="3"/>
    <n v="80"/>
    <n v="1"/>
    <n v="4"/>
    <n v="4"/>
    <n v="3"/>
    <n v="3"/>
    <n v="2"/>
    <n v="1"/>
    <n v="2"/>
  </r>
  <r>
    <s v="30 - 40"/>
    <n v="0"/>
    <s v="Travel_Rarely"/>
    <n v="243"/>
    <s v="Sales"/>
    <n v="7"/>
    <n v="4"/>
    <s v="Marketing"/>
    <s v="Marketing"/>
    <x v="3"/>
    <n v="1"/>
    <n v="709"/>
    <n v="4"/>
    <s v="F"/>
    <n v="46"/>
    <n v="2"/>
    <n v="2"/>
    <s v="Sales Executive"/>
    <n v="4"/>
    <s v="Single"/>
    <n v="4028"/>
    <n v="7791"/>
    <n v="0"/>
    <s v="Y"/>
    <s v="No"/>
    <n v="20"/>
    <n v="4"/>
    <n v="1"/>
    <n v="80"/>
    <n v="0"/>
    <n v="8"/>
    <n v="2"/>
    <n v="3"/>
    <n v="7"/>
    <n v="7"/>
    <n v="0"/>
    <n v="5"/>
  </r>
  <r>
    <s v="Below 30"/>
    <n v="0"/>
    <s v="Travel_Frequently"/>
    <n v="806"/>
    <s v="R &amp; D"/>
    <n v="1"/>
    <n v="4"/>
    <s v="Life Sciences"/>
    <s v="Life Sciences"/>
    <x v="0"/>
    <n v="1"/>
    <n v="710"/>
    <n v="2"/>
    <s v="M"/>
    <n v="76"/>
    <n v="1"/>
    <n v="1"/>
    <s v="Research Scientist"/>
    <n v="4"/>
    <s v="Divorced"/>
    <n v="2720"/>
    <n v="18959"/>
    <n v="1"/>
    <s v="Y"/>
    <s v="No"/>
    <n v="18"/>
    <n v="3"/>
    <n v="4"/>
    <n v="80"/>
    <n v="1"/>
    <n v="10"/>
    <n v="5"/>
    <n v="3"/>
    <n v="10"/>
    <n v="7"/>
    <n v="2"/>
    <n v="8"/>
  </r>
  <r>
    <s v="40 - 50"/>
    <n v="0"/>
    <s v="Travel_Rarely"/>
    <n v="817"/>
    <s v="Sales"/>
    <n v="2"/>
    <n v="1"/>
    <s v="Marketing"/>
    <s v="Marketing"/>
    <x v="3"/>
    <n v="1"/>
    <n v="712"/>
    <n v="2"/>
    <s v="M"/>
    <n v="56"/>
    <n v="4"/>
    <n v="2"/>
    <s v="Sales Executive"/>
    <n v="2"/>
    <s v="Married"/>
    <n v="8120"/>
    <n v="18597"/>
    <n v="3"/>
    <s v="Y"/>
    <s v="No"/>
    <n v="12"/>
    <n v="3"/>
    <n v="4"/>
    <n v="80"/>
    <n v="0"/>
    <n v="12"/>
    <n v="3"/>
    <n v="3"/>
    <n v="2"/>
    <n v="2"/>
    <n v="2"/>
    <n v="2"/>
  </r>
  <r>
    <s v="Below 30"/>
    <n v="0"/>
    <s v="Travel_Frequently"/>
    <n v="1410"/>
    <s v="Sales"/>
    <n v="3"/>
    <n v="1"/>
    <s v="Medical"/>
    <s v="Medical"/>
    <x v="2"/>
    <n v="1"/>
    <n v="714"/>
    <n v="4"/>
    <s v="F"/>
    <n v="71"/>
    <n v="4"/>
    <n v="2"/>
    <s v="Sales Executive"/>
    <n v="4"/>
    <s v="Divorced"/>
    <n v="4647"/>
    <n v="16673"/>
    <n v="1"/>
    <s v="Y"/>
    <s v="Yes"/>
    <n v="20"/>
    <n v="4"/>
    <n v="2"/>
    <n v="80"/>
    <n v="2"/>
    <n v="6"/>
    <n v="3"/>
    <n v="3"/>
    <n v="6"/>
    <n v="5"/>
    <n v="0"/>
    <n v="4"/>
  </r>
  <r>
    <s v="30 - 40"/>
    <n v="0"/>
    <s v="Travel_Rarely"/>
    <n v="1225"/>
    <s v="R &amp; D"/>
    <n v="10"/>
    <n v="2"/>
    <s v="Life Sciences"/>
    <s v="Life Sciences"/>
    <x v="0"/>
    <n v="1"/>
    <n v="715"/>
    <n v="4"/>
    <s v="M"/>
    <n v="80"/>
    <n v="4"/>
    <n v="1"/>
    <s v="Research Scientist"/>
    <n v="4"/>
    <s v="Single"/>
    <n v="4680"/>
    <n v="15232"/>
    <n v="3"/>
    <s v="Y"/>
    <s v="No"/>
    <n v="17"/>
    <n v="3"/>
    <n v="1"/>
    <n v="80"/>
    <n v="0"/>
    <n v="4"/>
    <n v="2"/>
    <n v="3"/>
    <n v="1"/>
    <n v="0"/>
    <n v="0"/>
    <n v="0"/>
  </r>
  <r>
    <s v="40 - 50"/>
    <n v="0"/>
    <s v="Travel_Rarely"/>
    <n v="1207"/>
    <s v="R &amp; D"/>
    <n v="28"/>
    <n v="1"/>
    <s v="Medical"/>
    <s v="Medical"/>
    <x v="2"/>
    <n v="1"/>
    <n v="716"/>
    <n v="4"/>
    <s v="M"/>
    <n v="74"/>
    <n v="4"/>
    <n v="1"/>
    <s v="Laboratory Technician"/>
    <n v="3"/>
    <s v="Married"/>
    <n v="3221"/>
    <n v="3297"/>
    <n v="1"/>
    <s v="Y"/>
    <s v="Yes"/>
    <n v="11"/>
    <n v="3"/>
    <n v="3"/>
    <n v="80"/>
    <n v="3"/>
    <n v="20"/>
    <n v="3"/>
    <n v="3"/>
    <n v="20"/>
    <n v="8"/>
    <n v="3"/>
    <n v="8"/>
  </r>
  <r>
    <s v="30 - 40"/>
    <n v="0"/>
    <s v="Travel_Rarely"/>
    <n v="1442"/>
    <s v="R &amp; D"/>
    <n v="9"/>
    <n v="3"/>
    <s v="Medical"/>
    <s v="Medical"/>
    <x v="2"/>
    <n v="1"/>
    <n v="717"/>
    <n v="4"/>
    <s v="F"/>
    <n v="46"/>
    <n v="2"/>
    <n v="3"/>
    <s v="Healthcare Representative"/>
    <n v="2"/>
    <s v="Single"/>
    <n v="8621"/>
    <n v="17654"/>
    <n v="1"/>
    <s v="Y"/>
    <s v="No"/>
    <n v="14"/>
    <n v="3"/>
    <n v="2"/>
    <n v="80"/>
    <n v="0"/>
    <n v="9"/>
    <n v="3"/>
    <n v="4"/>
    <n v="8"/>
    <n v="7"/>
    <n v="7"/>
    <n v="7"/>
  </r>
  <r>
    <s v="Below 30"/>
    <n v="1"/>
    <s v="Travel_Rarely"/>
    <n v="693"/>
    <s v="Sales"/>
    <n v="3"/>
    <n v="2"/>
    <s v="Life Sciences"/>
    <s v="Life Sciences"/>
    <x v="0"/>
    <n v="1"/>
    <n v="720"/>
    <n v="1"/>
    <s v="F"/>
    <n v="65"/>
    <n v="3"/>
    <n v="2"/>
    <s v="Sales Executive"/>
    <n v="3"/>
    <s v="Single"/>
    <n v="4577"/>
    <n v="24785"/>
    <n v="9"/>
    <s v="Y"/>
    <s v="No"/>
    <n v="14"/>
    <n v="3"/>
    <n v="1"/>
    <n v="80"/>
    <n v="0"/>
    <n v="4"/>
    <n v="3"/>
    <n v="3"/>
    <n v="2"/>
    <n v="2"/>
    <n v="2"/>
    <n v="0"/>
  </r>
  <r>
    <s v="30 - 40"/>
    <n v="0"/>
    <s v="Travel_Rarely"/>
    <n v="408"/>
    <s v="R &amp; D"/>
    <n v="2"/>
    <n v="4"/>
    <s v="Technical Degree"/>
    <s v="Tech Degree"/>
    <x v="4"/>
    <n v="1"/>
    <n v="721"/>
    <n v="4"/>
    <s v="F"/>
    <n v="80"/>
    <n v="2"/>
    <n v="2"/>
    <s v="Healthcare Representative"/>
    <n v="3"/>
    <s v="Single"/>
    <n v="4553"/>
    <n v="20978"/>
    <n v="1"/>
    <s v="Y"/>
    <s v="No"/>
    <n v="11"/>
    <n v="3"/>
    <n v="1"/>
    <n v="80"/>
    <n v="0"/>
    <n v="20"/>
    <n v="4"/>
    <n v="3"/>
    <n v="20"/>
    <n v="7"/>
    <n v="11"/>
    <n v="10"/>
  </r>
  <r>
    <s v="30 - 40"/>
    <n v="0"/>
    <s v="Travel_Rarely"/>
    <n v="929"/>
    <s v="Sales"/>
    <n v="10"/>
    <n v="3"/>
    <s v="Marketing"/>
    <s v="Marketing"/>
    <x v="3"/>
    <n v="1"/>
    <n v="722"/>
    <n v="4"/>
    <s v="M"/>
    <n v="55"/>
    <n v="3"/>
    <n v="2"/>
    <s v="Sales Executive"/>
    <n v="4"/>
    <s v="Single"/>
    <n v="5396"/>
    <n v="21703"/>
    <n v="1"/>
    <s v="Y"/>
    <s v="No"/>
    <n v="12"/>
    <n v="3"/>
    <n v="4"/>
    <n v="80"/>
    <n v="0"/>
    <n v="10"/>
    <n v="2"/>
    <n v="2"/>
    <n v="10"/>
    <n v="7"/>
    <n v="0"/>
    <n v="8"/>
  </r>
  <r>
    <s v="40 - 50"/>
    <n v="1"/>
    <s v="Travel_Frequently"/>
    <n v="562"/>
    <s v="Sales"/>
    <n v="8"/>
    <n v="2"/>
    <s v="Technical Degree"/>
    <s v="Tech Degree"/>
    <x v="4"/>
    <n v="1"/>
    <n v="723"/>
    <n v="2"/>
    <s v="M"/>
    <n v="50"/>
    <n v="3"/>
    <n v="2"/>
    <s v="Sales Executive"/>
    <n v="3"/>
    <s v="Married"/>
    <n v="6796"/>
    <n v="23452"/>
    <n v="3"/>
    <s v="Y"/>
    <s v="Yes"/>
    <n v="14"/>
    <n v="3"/>
    <n v="1"/>
    <n v="80"/>
    <n v="1"/>
    <n v="18"/>
    <n v="4"/>
    <n v="3"/>
    <n v="4"/>
    <n v="3"/>
    <n v="1"/>
    <n v="3"/>
  </r>
  <r>
    <s v="30 - 40"/>
    <n v="0"/>
    <s v="Travel_Rarely"/>
    <n v="827"/>
    <s v="R &amp; D"/>
    <n v="1"/>
    <n v="4"/>
    <s v="Life Sciences"/>
    <s v="Life Sciences"/>
    <x v="0"/>
    <n v="1"/>
    <n v="724"/>
    <n v="2"/>
    <s v="F"/>
    <n v="33"/>
    <n v="4"/>
    <n v="2"/>
    <s v="Healthcare Representative"/>
    <n v="4"/>
    <s v="Single"/>
    <n v="7625"/>
    <n v="19383"/>
    <n v="0"/>
    <s v="Y"/>
    <s v="No"/>
    <n v="13"/>
    <n v="3"/>
    <n v="3"/>
    <n v="80"/>
    <n v="0"/>
    <n v="10"/>
    <n v="4"/>
    <n v="2"/>
    <n v="9"/>
    <n v="7"/>
    <n v="1"/>
    <n v="8"/>
  </r>
  <r>
    <s v="Below 30"/>
    <n v="0"/>
    <s v="Travel_Rarely"/>
    <n v="608"/>
    <s v="R &amp; D"/>
    <n v="1"/>
    <n v="2"/>
    <s v="Life Sciences"/>
    <s v="Life Sciences"/>
    <x v="0"/>
    <n v="1"/>
    <n v="725"/>
    <n v="3"/>
    <s v="F"/>
    <n v="68"/>
    <n v="3"/>
    <n v="3"/>
    <s v="Manufacturing Director"/>
    <n v="1"/>
    <s v="Married"/>
    <n v="7412"/>
    <n v="6009"/>
    <n v="1"/>
    <s v="Y"/>
    <s v="No"/>
    <n v="11"/>
    <n v="3"/>
    <n v="4"/>
    <n v="80"/>
    <n v="0"/>
    <n v="9"/>
    <n v="3"/>
    <n v="3"/>
    <n v="9"/>
    <n v="7"/>
    <n v="0"/>
    <n v="7"/>
  </r>
  <r>
    <s v="30 - 40"/>
    <n v="0"/>
    <s v="Travel_Rarely"/>
    <n v="1018"/>
    <s v="R &amp; D"/>
    <n v="3"/>
    <n v="2"/>
    <s v="Life Sciences"/>
    <s v="Life Sciences"/>
    <x v="0"/>
    <n v="1"/>
    <n v="727"/>
    <n v="3"/>
    <s v="F"/>
    <n v="39"/>
    <n v="3"/>
    <n v="3"/>
    <s v="Research Director"/>
    <n v="4"/>
    <s v="Single"/>
    <n v="11159"/>
    <n v="19373"/>
    <n v="3"/>
    <s v="Y"/>
    <s v="No"/>
    <n v="15"/>
    <n v="3"/>
    <n v="4"/>
    <n v="80"/>
    <n v="0"/>
    <n v="10"/>
    <n v="6"/>
    <n v="3"/>
    <n v="7"/>
    <n v="7"/>
    <n v="7"/>
    <n v="7"/>
  </r>
  <r>
    <s v="40 - 50"/>
    <n v="0"/>
    <s v="Travel_Rarely"/>
    <n v="703"/>
    <s v="Sales"/>
    <n v="14"/>
    <n v="4"/>
    <s v="Marketing"/>
    <s v="Marketing"/>
    <x v="3"/>
    <n v="1"/>
    <n v="728"/>
    <n v="4"/>
    <s v="M"/>
    <n v="42"/>
    <n v="3"/>
    <n v="2"/>
    <s v="Sales Executive"/>
    <n v="1"/>
    <s v="Single"/>
    <n v="4960"/>
    <n v="11825"/>
    <n v="2"/>
    <s v="Y"/>
    <s v="No"/>
    <n v="12"/>
    <n v="3"/>
    <n v="4"/>
    <n v="80"/>
    <n v="0"/>
    <n v="20"/>
    <n v="2"/>
    <n v="3"/>
    <n v="7"/>
    <n v="7"/>
    <n v="1"/>
    <n v="7"/>
  </r>
  <r>
    <s v="30 - 40"/>
    <n v="0"/>
    <s v="Travel_Frequently"/>
    <n v="580"/>
    <s v="Sales"/>
    <n v="5"/>
    <n v="4"/>
    <s v="Life Sciences"/>
    <s v="Life Sciences"/>
    <x v="0"/>
    <n v="1"/>
    <n v="729"/>
    <n v="4"/>
    <s v="M"/>
    <n v="48"/>
    <n v="2"/>
    <n v="3"/>
    <s v="Sales Executive"/>
    <n v="1"/>
    <s v="Married"/>
    <n v="10475"/>
    <n v="23772"/>
    <n v="5"/>
    <s v="Y"/>
    <s v="Yes"/>
    <n v="21"/>
    <n v="4"/>
    <n v="3"/>
    <n v="80"/>
    <n v="1"/>
    <n v="20"/>
    <n v="2"/>
    <n v="3"/>
    <n v="18"/>
    <n v="13"/>
    <n v="1"/>
    <n v="12"/>
  </r>
  <r>
    <s v="51 - 60"/>
    <n v="0"/>
    <s v="Travel_Rarely"/>
    <n v="970"/>
    <s v="R &amp; D"/>
    <n v="7"/>
    <n v="3"/>
    <s v="Life Sciences"/>
    <s v="Life Sciences"/>
    <x v="0"/>
    <n v="1"/>
    <n v="730"/>
    <n v="3"/>
    <s v="M"/>
    <n v="59"/>
    <n v="4"/>
    <n v="4"/>
    <s v="Research Director"/>
    <n v="3"/>
    <s v="Married"/>
    <n v="14814"/>
    <n v="13514"/>
    <n v="3"/>
    <s v="Y"/>
    <s v="No"/>
    <n v="19"/>
    <n v="3"/>
    <n v="3"/>
    <n v="80"/>
    <n v="0"/>
    <n v="32"/>
    <n v="3"/>
    <n v="3"/>
    <n v="5"/>
    <n v="1"/>
    <n v="1"/>
    <n v="3"/>
  </r>
  <r>
    <s v="40 - 50"/>
    <n v="0"/>
    <s v="Travel_Rarely"/>
    <n v="427"/>
    <s v="HR"/>
    <n v="10"/>
    <n v="4"/>
    <s v="Human Resources"/>
    <s v="HR"/>
    <x v="5"/>
    <n v="1"/>
    <n v="731"/>
    <n v="2"/>
    <s v="M"/>
    <n v="73"/>
    <n v="2"/>
    <n v="5"/>
    <s v="Manager"/>
    <n v="4"/>
    <s v="Divorced"/>
    <n v="19141"/>
    <n v="8861"/>
    <n v="3"/>
    <s v="Y"/>
    <s v="No"/>
    <n v="15"/>
    <n v="3"/>
    <n v="2"/>
    <n v="80"/>
    <n v="3"/>
    <n v="23"/>
    <n v="2"/>
    <n v="2"/>
    <n v="21"/>
    <n v="6"/>
    <n v="12"/>
    <n v="6"/>
  </r>
  <r>
    <s v="51 - 60"/>
    <n v="0"/>
    <s v="Travel_Rarely"/>
    <n v="1179"/>
    <s v="Sales"/>
    <n v="16"/>
    <n v="4"/>
    <s v="Marketing"/>
    <s v="Marketing"/>
    <x v="3"/>
    <n v="1"/>
    <n v="732"/>
    <n v="1"/>
    <s v="M"/>
    <n v="84"/>
    <n v="3"/>
    <n v="2"/>
    <s v="Sales Executive"/>
    <n v="1"/>
    <s v="Single"/>
    <n v="5405"/>
    <n v="11924"/>
    <n v="8"/>
    <s v="Y"/>
    <s v="No"/>
    <n v="14"/>
    <n v="3"/>
    <n v="4"/>
    <n v="80"/>
    <n v="0"/>
    <n v="10"/>
    <n v="1"/>
    <n v="3"/>
    <n v="2"/>
    <n v="2"/>
    <n v="2"/>
    <n v="2"/>
  </r>
  <r>
    <s v="Below 30"/>
    <n v="0"/>
    <s v="Travel_Frequently"/>
    <n v="294"/>
    <s v="R &amp; D"/>
    <n v="10"/>
    <n v="2"/>
    <s v="Life Sciences"/>
    <s v="Life Sciences"/>
    <x v="0"/>
    <n v="1"/>
    <n v="733"/>
    <n v="4"/>
    <s v="M"/>
    <n v="32"/>
    <n v="3"/>
    <n v="3"/>
    <s v="Manufacturing Director"/>
    <n v="1"/>
    <s v="Divorced"/>
    <n v="8793"/>
    <n v="4809"/>
    <n v="1"/>
    <s v="Y"/>
    <s v="No"/>
    <n v="21"/>
    <n v="4"/>
    <n v="3"/>
    <n v="80"/>
    <n v="2"/>
    <n v="9"/>
    <n v="4"/>
    <n v="2"/>
    <n v="9"/>
    <n v="7"/>
    <n v="1"/>
    <n v="7"/>
  </r>
  <r>
    <s v="40 - 50"/>
    <n v="0"/>
    <s v="Travel_Rarely"/>
    <n v="314"/>
    <s v="HR"/>
    <n v="1"/>
    <n v="3"/>
    <s v="Human Resources"/>
    <s v="HR"/>
    <x v="5"/>
    <n v="1"/>
    <n v="734"/>
    <n v="4"/>
    <s v="M"/>
    <n v="59"/>
    <n v="2"/>
    <n v="5"/>
    <s v="Manager"/>
    <n v="3"/>
    <s v="Married"/>
    <n v="19189"/>
    <n v="19562"/>
    <n v="1"/>
    <s v="Y"/>
    <s v="No"/>
    <n v="12"/>
    <n v="3"/>
    <n v="2"/>
    <n v="80"/>
    <n v="1"/>
    <n v="22"/>
    <n v="3"/>
    <n v="3"/>
    <n v="22"/>
    <n v="7"/>
    <n v="2"/>
    <n v="10"/>
  </r>
  <r>
    <s v="40 - 50"/>
    <n v="0"/>
    <s v="Travel_Rarely"/>
    <n v="316"/>
    <s v="Sales"/>
    <n v="8"/>
    <n v="4"/>
    <s v="Marketing"/>
    <s v="Marketing"/>
    <x v="3"/>
    <n v="1"/>
    <n v="738"/>
    <n v="4"/>
    <s v="M"/>
    <n v="54"/>
    <n v="3"/>
    <n v="1"/>
    <s v="Sales Representative"/>
    <n v="2"/>
    <s v="Married"/>
    <n v="3875"/>
    <n v="9983"/>
    <n v="7"/>
    <s v="Y"/>
    <s v="No"/>
    <n v="15"/>
    <n v="3"/>
    <n v="4"/>
    <n v="80"/>
    <n v="1"/>
    <n v="4"/>
    <n v="2"/>
    <n v="3"/>
    <n v="2"/>
    <n v="2"/>
    <n v="2"/>
    <n v="2"/>
  </r>
  <r>
    <s v="Below 30"/>
    <n v="1"/>
    <s v="Travel_Rarely"/>
    <n v="654"/>
    <s v="R &amp; D"/>
    <n v="1"/>
    <n v="2"/>
    <s v="Life Sciences"/>
    <s v="Life Sciences"/>
    <x v="0"/>
    <n v="1"/>
    <n v="741"/>
    <n v="1"/>
    <s v="F"/>
    <n v="67"/>
    <n v="1"/>
    <n v="1"/>
    <s v="Research Scientist"/>
    <n v="2"/>
    <s v="Single"/>
    <n v="2216"/>
    <n v="3872"/>
    <n v="7"/>
    <s v="Y"/>
    <s v="Yes"/>
    <n v="13"/>
    <n v="3"/>
    <n v="4"/>
    <n v="80"/>
    <n v="0"/>
    <n v="10"/>
    <n v="4"/>
    <n v="3"/>
    <n v="7"/>
    <n v="7"/>
    <n v="3"/>
    <n v="7"/>
  </r>
  <r>
    <s v="30 - 40"/>
    <n v="0"/>
    <s v="Non-Travel"/>
    <n v="427"/>
    <s v="R &amp; D"/>
    <n v="8"/>
    <n v="3"/>
    <s v="Life Sciences"/>
    <s v="Life Sciences"/>
    <x v="0"/>
    <n v="1"/>
    <n v="742"/>
    <n v="1"/>
    <s v="F"/>
    <n v="63"/>
    <n v="4"/>
    <n v="3"/>
    <s v="Research Director"/>
    <n v="1"/>
    <s v="Married"/>
    <n v="11713"/>
    <n v="20335"/>
    <n v="9"/>
    <s v="Y"/>
    <s v="No"/>
    <n v="14"/>
    <n v="3"/>
    <n v="1"/>
    <n v="80"/>
    <n v="1"/>
    <n v="10"/>
    <n v="2"/>
    <n v="3"/>
    <n v="8"/>
    <n v="7"/>
    <n v="0"/>
    <n v="5"/>
  </r>
  <r>
    <s v="30 - 40"/>
    <n v="0"/>
    <s v="Travel_Rarely"/>
    <n v="168"/>
    <s v="R &amp; D"/>
    <n v="1"/>
    <n v="3"/>
    <s v="Life Sciences"/>
    <s v="Life Sciences"/>
    <x v="0"/>
    <n v="1"/>
    <n v="743"/>
    <n v="3"/>
    <s v="F"/>
    <n v="81"/>
    <n v="3"/>
    <n v="3"/>
    <s v="Manufacturing Director"/>
    <n v="3"/>
    <s v="Single"/>
    <n v="7861"/>
    <n v="15397"/>
    <n v="4"/>
    <s v="Y"/>
    <s v="Yes"/>
    <n v="14"/>
    <n v="3"/>
    <n v="4"/>
    <n v="80"/>
    <n v="0"/>
    <n v="10"/>
    <n v="4"/>
    <n v="4"/>
    <n v="1"/>
    <n v="0"/>
    <n v="0"/>
    <n v="0"/>
  </r>
  <r>
    <s v="40 - 50"/>
    <n v="0"/>
    <s v="Non-Travel"/>
    <n v="381"/>
    <s v="R &amp; D"/>
    <n v="24"/>
    <n v="3"/>
    <s v="Medical"/>
    <s v="Medical"/>
    <x v="2"/>
    <n v="1"/>
    <n v="744"/>
    <n v="1"/>
    <s v="M"/>
    <n v="49"/>
    <n v="1"/>
    <n v="1"/>
    <s v="Laboratory Technician"/>
    <n v="3"/>
    <s v="Single"/>
    <n v="3708"/>
    <n v="2104"/>
    <n v="2"/>
    <s v="Y"/>
    <s v="No"/>
    <n v="14"/>
    <n v="3"/>
    <n v="3"/>
    <n v="80"/>
    <n v="0"/>
    <n v="9"/>
    <n v="5"/>
    <n v="3"/>
    <n v="5"/>
    <n v="2"/>
    <n v="1"/>
    <n v="4"/>
  </r>
  <r>
    <s v="40 - 50"/>
    <n v="0"/>
    <s v="Travel_Frequently"/>
    <n v="217"/>
    <s v="Sales"/>
    <n v="3"/>
    <n v="3"/>
    <s v="Medical"/>
    <s v="Medical"/>
    <x v="2"/>
    <n v="1"/>
    <n v="746"/>
    <n v="4"/>
    <s v="F"/>
    <n v="49"/>
    <n v="3"/>
    <n v="4"/>
    <s v="Sales Executive"/>
    <n v="3"/>
    <s v="Divorced"/>
    <n v="13770"/>
    <n v="10225"/>
    <n v="9"/>
    <s v="Y"/>
    <s v="Yes"/>
    <n v="12"/>
    <n v="3"/>
    <n v="4"/>
    <n v="80"/>
    <n v="2"/>
    <n v="28"/>
    <n v="2"/>
    <n v="2"/>
    <n v="22"/>
    <n v="2"/>
    <n v="11"/>
    <n v="13"/>
  </r>
  <r>
    <s v="30 - 40"/>
    <n v="0"/>
    <s v="Travel_Rarely"/>
    <n v="501"/>
    <s v="Sales"/>
    <n v="27"/>
    <n v="5"/>
    <s v="Marketing"/>
    <s v="Marketing"/>
    <x v="3"/>
    <n v="1"/>
    <n v="747"/>
    <n v="3"/>
    <s v="M"/>
    <n v="99"/>
    <n v="3"/>
    <n v="2"/>
    <s v="Sales Executive"/>
    <n v="4"/>
    <s v="Divorced"/>
    <n v="5304"/>
    <n v="25275"/>
    <n v="7"/>
    <s v="Y"/>
    <s v="No"/>
    <n v="23"/>
    <n v="4"/>
    <n v="4"/>
    <n v="80"/>
    <n v="1"/>
    <n v="10"/>
    <n v="2"/>
    <n v="2"/>
    <n v="8"/>
    <n v="7"/>
    <n v="7"/>
    <n v="7"/>
  </r>
  <r>
    <s v="Below 30"/>
    <n v="0"/>
    <s v="Travel_Rarely"/>
    <n v="1396"/>
    <s v="Sales"/>
    <n v="10"/>
    <n v="3"/>
    <s v="Life Sciences"/>
    <s v="Life Sciences"/>
    <x v="0"/>
    <n v="1"/>
    <n v="749"/>
    <n v="3"/>
    <s v="M"/>
    <n v="99"/>
    <n v="3"/>
    <n v="1"/>
    <s v="Sales Representative"/>
    <n v="3"/>
    <s v="Single"/>
    <n v="2642"/>
    <n v="2755"/>
    <n v="1"/>
    <s v="Y"/>
    <s v="No"/>
    <n v="11"/>
    <n v="3"/>
    <n v="3"/>
    <n v="80"/>
    <n v="0"/>
    <n v="1"/>
    <n v="6"/>
    <n v="3"/>
    <n v="1"/>
    <n v="0"/>
    <n v="0"/>
    <n v="0"/>
  </r>
  <r>
    <s v="40 - 50"/>
    <n v="1"/>
    <s v="Travel_Frequently"/>
    <n v="933"/>
    <s v="R &amp; D"/>
    <n v="19"/>
    <n v="3"/>
    <s v="Medical"/>
    <s v="Medical"/>
    <x v="2"/>
    <n v="1"/>
    <n v="752"/>
    <n v="3"/>
    <s v="M"/>
    <n v="57"/>
    <n v="4"/>
    <n v="1"/>
    <s v="Research Scientist"/>
    <n v="3"/>
    <s v="Divorced"/>
    <n v="2759"/>
    <n v="20366"/>
    <n v="6"/>
    <s v="Y"/>
    <s v="Yes"/>
    <n v="12"/>
    <n v="3"/>
    <n v="4"/>
    <n v="80"/>
    <n v="0"/>
    <n v="7"/>
    <n v="2"/>
    <n v="3"/>
    <n v="2"/>
    <n v="2"/>
    <n v="2"/>
    <n v="2"/>
  </r>
  <r>
    <s v="40 - 50"/>
    <n v="0"/>
    <s v="Travel_Frequently"/>
    <n v="775"/>
    <s v="Sales"/>
    <n v="15"/>
    <n v="3"/>
    <s v="Life Sciences"/>
    <s v="Life Sciences"/>
    <x v="0"/>
    <n v="1"/>
    <n v="754"/>
    <n v="4"/>
    <s v="M"/>
    <n v="47"/>
    <n v="2"/>
    <n v="2"/>
    <s v="Sales Executive"/>
    <n v="4"/>
    <s v="Married"/>
    <n v="6804"/>
    <n v="23683"/>
    <n v="3"/>
    <s v="Y"/>
    <s v="No"/>
    <n v="18"/>
    <n v="3"/>
    <n v="3"/>
    <n v="80"/>
    <n v="1"/>
    <n v="7"/>
    <n v="5"/>
    <n v="3"/>
    <n v="2"/>
    <n v="2"/>
    <n v="2"/>
    <n v="2"/>
  </r>
  <r>
    <s v="30 - 40"/>
    <n v="0"/>
    <s v="Travel_Rarely"/>
    <n v="970"/>
    <s v="R &amp; D"/>
    <n v="8"/>
    <n v="2"/>
    <s v="Medical"/>
    <s v="Medical"/>
    <x v="2"/>
    <n v="1"/>
    <n v="757"/>
    <n v="2"/>
    <s v="F"/>
    <n v="96"/>
    <n v="3"/>
    <n v="2"/>
    <s v="Healthcare Representative"/>
    <n v="3"/>
    <s v="Single"/>
    <n v="6142"/>
    <n v="7360"/>
    <n v="3"/>
    <s v="Y"/>
    <s v="No"/>
    <n v="11"/>
    <n v="3"/>
    <n v="4"/>
    <n v="80"/>
    <n v="0"/>
    <n v="10"/>
    <n v="2"/>
    <n v="3"/>
    <n v="5"/>
    <n v="1"/>
    <n v="4"/>
    <n v="3"/>
  </r>
  <r>
    <s v="Below 30"/>
    <n v="0"/>
    <s v="Travel_Rarely"/>
    <n v="650"/>
    <s v="R &amp; D"/>
    <n v="9"/>
    <n v="1"/>
    <s v="Medical"/>
    <s v="Medical"/>
    <x v="2"/>
    <n v="1"/>
    <n v="758"/>
    <n v="2"/>
    <s v="M"/>
    <n v="37"/>
    <n v="3"/>
    <n v="1"/>
    <s v="Laboratory Technician"/>
    <n v="1"/>
    <s v="Married"/>
    <n v="2500"/>
    <n v="4344"/>
    <n v="1"/>
    <s v="Y"/>
    <s v="No"/>
    <n v="14"/>
    <n v="3"/>
    <n v="4"/>
    <n v="80"/>
    <n v="1"/>
    <n v="5"/>
    <n v="2"/>
    <n v="4"/>
    <n v="4"/>
    <n v="3"/>
    <n v="0"/>
    <n v="2"/>
  </r>
  <r>
    <s v="30 - 40"/>
    <n v="0"/>
    <s v="Travel_Rarely"/>
    <n v="141"/>
    <s v="HR"/>
    <n v="3"/>
    <n v="3"/>
    <s v="Human Resources"/>
    <s v="HR"/>
    <x v="5"/>
    <n v="1"/>
    <n v="760"/>
    <n v="3"/>
    <s v="F"/>
    <n v="44"/>
    <n v="4"/>
    <n v="2"/>
    <s v="Human Resources"/>
    <n v="2"/>
    <s v="Married"/>
    <n v="6389"/>
    <n v="18767"/>
    <n v="9"/>
    <s v="Y"/>
    <s v="No"/>
    <n v="15"/>
    <n v="3"/>
    <n v="3"/>
    <n v="80"/>
    <n v="1"/>
    <n v="12"/>
    <n v="3"/>
    <n v="1"/>
    <n v="8"/>
    <n v="3"/>
    <n v="3"/>
    <n v="6"/>
  </r>
  <r>
    <s v="51 - 60"/>
    <n v="0"/>
    <s v="Travel_Rarely"/>
    <n v="832"/>
    <s v="R &amp; D"/>
    <n v="9"/>
    <n v="3"/>
    <s v="Medical"/>
    <s v="Medical"/>
    <x v="2"/>
    <n v="1"/>
    <n v="762"/>
    <n v="3"/>
    <s v="M"/>
    <n v="81"/>
    <n v="3"/>
    <n v="4"/>
    <s v="Healthcare Representative"/>
    <n v="4"/>
    <s v="Married"/>
    <n v="11103"/>
    <n v="20420"/>
    <n v="7"/>
    <s v="Y"/>
    <s v="No"/>
    <n v="11"/>
    <n v="3"/>
    <n v="3"/>
    <n v="80"/>
    <n v="0"/>
    <n v="30"/>
    <n v="1"/>
    <n v="2"/>
    <n v="10"/>
    <n v="7"/>
    <n v="1"/>
    <n v="1"/>
  </r>
  <r>
    <s v="30 - 40"/>
    <n v="0"/>
    <s v="Travel_Rarely"/>
    <n v="804"/>
    <s v="R &amp; D"/>
    <n v="2"/>
    <n v="1"/>
    <s v="Medical"/>
    <s v="Medical"/>
    <x v="2"/>
    <n v="1"/>
    <n v="763"/>
    <n v="4"/>
    <s v="F"/>
    <n v="86"/>
    <n v="2"/>
    <n v="1"/>
    <s v="Research Scientist"/>
    <n v="4"/>
    <s v="Single"/>
    <n v="2342"/>
    <n v="22929"/>
    <n v="0"/>
    <s v="Y"/>
    <s v="Yes"/>
    <n v="20"/>
    <n v="4"/>
    <n v="4"/>
    <n v="80"/>
    <n v="0"/>
    <n v="5"/>
    <n v="2"/>
    <n v="2"/>
    <n v="4"/>
    <n v="2"/>
    <n v="2"/>
    <n v="3"/>
  </r>
  <r>
    <s v="Below 30"/>
    <n v="0"/>
    <s v="Travel_Rarely"/>
    <n v="975"/>
    <s v="R &amp; D"/>
    <n v="7"/>
    <n v="3"/>
    <s v="Medical"/>
    <s v="Medical"/>
    <x v="2"/>
    <n v="1"/>
    <n v="764"/>
    <n v="4"/>
    <s v="F"/>
    <n v="55"/>
    <n v="2"/>
    <n v="2"/>
    <s v="Healthcare Representative"/>
    <n v="1"/>
    <s v="Single"/>
    <n v="6811"/>
    <n v="23398"/>
    <n v="8"/>
    <s v="Y"/>
    <s v="No"/>
    <n v="19"/>
    <n v="3"/>
    <n v="1"/>
    <n v="80"/>
    <n v="0"/>
    <n v="9"/>
    <n v="2"/>
    <n v="1"/>
    <n v="7"/>
    <n v="6"/>
    <n v="0"/>
    <n v="7"/>
  </r>
  <r>
    <s v="Below 30"/>
    <n v="0"/>
    <s v="Travel_Rarely"/>
    <n v="1090"/>
    <s v="Sales"/>
    <n v="10"/>
    <n v="3"/>
    <s v="Marketing"/>
    <s v="Marketing"/>
    <x v="3"/>
    <n v="1"/>
    <n v="766"/>
    <n v="4"/>
    <s v="M"/>
    <n v="83"/>
    <n v="3"/>
    <n v="1"/>
    <s v="Sales Representative"/>
    <n v="2"/>
    <s v="Divorced"/>
    <n v="2297"/>
    <n v="17967"/>
    <n v="1"/>
    <s v="Y"/>
    <s v="No"/>
    <n v="14"/>
    <n v="3"/>
    <n v="4"/>
    <n v="80"/>
    <n v="2"/>
    <n v="2"/>
    <n v="2"/>
    <n v="3"/>
    <n v="2"/>
    <n v="2"/>
    <n v="2"/>
    <n v="2"/>
  </r>
  <r>
    <s v="51 - 60"/>
    <n v="0"/>
    <s v="Travel_Rarely"/>
    <n v="346"/>
    <s v="R &amp; D"/>
    <n v="6"/>
    <n v="3"/>
    <s v="Life Sciences"/>
    <s v="Life Sciences"/>
    <x v="0"/>
    <n v="1"/>
    <n v="769"/>
    <n v="4"/>
    <s v="M"/>
    <n v="86"/>
    <n v="3"/>
    <n v="2"/>
    <s v="Laboratory Technician"/>
    <n v="4"/>
    <s v="Single"/>
    <n v="2450"/>
    <n v="10919"/>
    <n v="2"/>
    <s v="Y"/>
    <s v="No"/>
    <n v="17"/>
    <n v="3"/>
    <n v="4"/>
    <n v="80"/>
    <n v="0"/>
    <n v="19"/>
    <n v="4"/>
    <n v="3"/>
    <n v="2"/>
    <n v="2"/>
    <n v="2"/>
    <n v="2"/>
  </r>
  <r>
    <s v="30 - 40"/>
    <n v="0"/>
    <s v="Non-Travel"/>
    <n v="1225"/>
    <s v="R &amp; D"/>
    <n v="2"/>
    <n v="4"/>
    <s v="Life Sciences"/>
    <s v="Life Sciences"/>
    <x v="0"/>
    <n v="1"/>
    <n v="771"/>
    <n v="4"/>
    <s v="F"/>
    <n v="61"/>
    <n v="3"/>
    <n v="2"/>
    <s v="Healthcare Representative"/>
    <n v="1"/>
    <s v="Divorced"/>
    <n v="5093"/>
    <n v="4761"/>
    <n v="2"/>
    <s v="Y"/>
    <s v="No"/>
    <n v="11"/>
    <n v="3"/>
    <n v="1"/>
    <n v="80"/>
    <n v="1"/>
    <n v="16"/>
    <n v="2"/>
    <n v="4"/>
    <n v="1"/>
    <n v="0"/>
    <n v="0"/>
    <n v="0"/>
  </r>
  <r>
    <s v="30 - 40"/>
    <n v="0"/>
    <s v="Travel_Frequently"/>
    <n v="430"/>
    <s v="R &amp; D"/>
    <n v="24"/>
    <n v="4"/>
    <s v="Life Sciences"/>
    <s v="Life Sciences"/>
    <x v="0"/>
    <n v="1"/>
    <n v="772"/>
    <n v="1"/>
    <s v="M"/>
    <n v="80"/>
    <n v="3"/>
    <n v="2"/>
    <s v="Laboratory Technician"/>
    <n v="4"/>
    <s v="Married"/>
    <n v="5309"/>
    <n v="21146"/>
    <n v="1"/>
    <s v="Y"/>
    <s v="No"/>
    <n v="15"/>
    <n v="3"/>
    <n v="4"/>
    <n v="80"/>
    <n v="2"/>
    <n v="10"/>
    <n v="2"/>
    <n v="3"/>
    <n v="10"/>
    <n v="8"/>
    <n v="4"/>
    <n v="7"/>
  </r>
  <r>
    <s v="30 - 40"/>
    <n v="0"/>
    <s v="Travel_Rarely"/>
    <n v="268"/>
    <s v="R &amp; D"/>
    <n v="2"/>
    <n v="5"/>
    <s v="Medical"/>
    <s v="Medical"/>
    <x v="2"/>
    <n v="1"/>
    <n v="773"/>
    <n v="4"/>
    <s v="M"/>
    <n v="92"/>
    <n v="3"/>
    <n v="1"/>
    <s v="Research Scientist"/>
    <n v="3"/>
    <s v="Married"/>
    <n v="3057"/>
    <n v="20471"/>
    <n v="6"/>
    <s v="Y"/>
    <s v="Yes"/>
    <n v="13"/>
    <n v="3"/>
    <n v="2"/>
    <n v="80"/>
    <n v="1"/>
    <n v="6"/>
    <n v="0"/>
    <n v="1"/>
    <n v="1"/>
    <n v="0"/>
    <n v="0"/>
    <n v="1"/>
  </r>
  <r>
    <s v="30 - 40"/>
    <n v="0"/>
    <s v="Travel_Rarely"/>
    <n v="167"/>
    <s v="R &amp; D"/>
    <n v="8"/>
    <n v="5"/>
    <s v="Life Sciences"/>
    <s v="Life Sciences"/>
    <x v="0"/>
    <n v="1"/>
    <n v="775"/>
    <n v="2"/>
    <s v="F"/>
    <n v="32"/>
    <n v="3"/>
    <n v="2"/>
    <s v="Manufacturing Director"/>
    <n v="1"/>
    <s v="Divorced"/>
    <n v="5121"/>
    <n v="4187"/>
    <n v="3"/>
    <s v="Y"/>
    <s v="No"/>
    <n v="14"/>
    <n v="3"/>
    <n v="3"/>
    <n v="80"/>
    <n v="1"/>
    <n v="7"/>
    <n v="3"/>
    <n v="3"/>
    <n v="0"/>
    <n v="0"/>
    <n v="0"/>
    <n v="0"/>
  </r>
  <r>
    <s v="51 - 60"/>
    <n v="0"/>
    <s v="Travel_Rarely"/>
    <n v="621"/>
    <s v="Sales"/>
    <n v="3"/>
    <n v="4"/>
    <s v="Marketing"/>
    <s v="Marketing"/>
    <x v="3"/>
    <n v="1"/>
    <n v="776"/>
    <n v="3"/>
    <s v="M"/>
    <n v="31"/>
    <n v="2"/>
    <n v="4"/>
    <s v="Manager"/>
    <n v="1"/>
    <s v="Married"/>
    <n v="16856"/>
    <n v="10084"/>
    <n v="1"/>
    <s v="Y"/>
    <s v="No"/>
    <n v="11"/>
    <n v="3"/>
    <n v="1"/>
    <n v="80"/>
    <n v="0"/>
    <n v="34"/>
    <n v="3"/>
    <n v="4"/>
    <n v="34"/>
    <n v="6"/>
    <n v="1"/>
    <n v="16"/>
  </r>
  <r>
    <s v="30 - 40"/>
    <n v="1"/>
    <s v="Travel_Rarely"/>
    <n v="527"/>
    <s v="R &amp; D"/>
    <n v="1"/>
    <n v="4"/>
    <s v="Other"/>
    <s v="Other"/>
    <x v="1"/>
    <n v="1"/>
    <n v="780"/>
    <n v="4"/>
    <s v="M"/>
    <n v="63"/>
    <n v="3"/>
    <n v="1"/>
    <s v="Research Scientist"/>
    <n v="4"/>
    <s v="Single"/>
    <n v="2686"/>
    <n v="5207"/>
    <n v="1"/>
    <s v="Y"/>
    <s v="Yes"/>
    <n v="13"/>
    <n v="3"/>
    <n v="3"/>
    <n v="80"/>
    <n v="0"/>
    <n v="10"/>
    <n v="2"/>
    <n v="2"/>
    <n v="10"/>
    <n v="9"/>
    <n v="7"/>
    <n v="8"/>
  </r>
  <r>
    <s v="Below 30"/>
    <n v="0"/>
    <s v="Travel_Rarely"/>
    <n v="883"/>
    <s v="Sales"/>
    <n v="26"/>
    <n v="1"/>
    <s v="Medical"/>
    <s v="Medical"/>
    <x v="2"/>
    <n v="1"/>
    <n v="781"/>
    <n v="3"/>
    <s v="F"/>
    <n v="32"/>
    <n v="3"/>
    <n v="2"/>
    <s v="Sales Executive"/>
    <n v="4"/>
    <s v="Single"/>
    <n v="6180"/>
    <n v="22807"/>
    <n v="1"/>
    <s v="Y"/>
    <s v="No"/>
    <n v="23"/>
    <n v="4"/>
    <n v="2"/>
    <n v="80"/>
    <n v="0"/>
    <n v="6"/>
    <n v="5"/>
    <n v="2"/>
    <n v="6"/>
    <n v="5"/>
    <n v="1"/>
    <n v="4"/>
  </r>
  <r>
    <s v="40 - 50"/>
    <n v="0"/>
    <s v="Travel_Rarely"/>
    <n v="954"/>
    <s v="Sales"/>
    <n v="2"/>
    <n v="2"/>
    <s v="Technical Degree"/>
    <s v="Tech Degree"/>
    <x v="4"/>
    <n v="1"/>
    <n v="783"/>
    <n v="2"/>
    <s v="M"/>
    <n v="46"/>
    <n v="1"/>
    <n v="2"/>
    <s v="Sales Representative"/>
    <n v="3"/>
    <s v="Single"/>
    <n v="6632"/>
    <n v="12388"/>
    <n v="0"/>
    <s v="Y"/>
    <s v="No"/>
    <n v="13"/>
    <n v="3"/>
    <n v="1"/>
    <n v="80"/>
    <n v="0"/>
    <n v="9"/>
    <n v="3"/>
    <n v="3"/>
    <n v="8"/>
    <n v="7"/>
    <n v="3"/>
    <n v="1"/>
  </r>
  <r>
    <s v="Below 30"/>
    <n v="0"/>
    <s v="Travel_Rarely"/>
    <n v="310"/>
    <s v="R &amp; D"/>
    <n v="10"/>
    <n v="1"/>
    <s v="Medical"/>
    <s v="Medical"/>
    <x v="2"/>
    <n v="1"/>
    <n v="784"/>
    <n v="1"/>
    <s v="M"/>
    <n v="79"/>
    <n v="4"/>
    <n v="1"/>
    <s v="Research Scientist"/>
    <n v="3"/>
    <s v="Single"/>
    <n v="3505"/>
    <n v="19630"/>
    <n v="1"/>
    <s v="Y"/>
    <s v="No"/>
    <n v="18"/>
    <n v="3"/>
    <n v="4"/>
    <n v="80"/>
    <n v="0"/>
    <n v="2"/>
    <n v="3"/>
    <n v="3"/>
    <n v="2"/>
    <n v="2"/>
    <n v="0"/>
    <n v="2"/>
  </r>
  <r>
    <s v="40 - 50"/>
    <n v="1"/>
    <s v="Travel_Frequently"/>
    <n v="719"/>
    <s v="Sales"/>
    <n v="27"/>
    <n v="2"/>
    <s v="Life Sciences"/>
    <s v="Life Sciences"/>
    <x v="0"/>
    <n v="1"/>
    <n v="785"/>
    <n v="2"/>
    <s v="F"/>
    <n v="77"/>
    <n v="4"/>
    <n v="2"/>
    <s v="Sales Executive"/>
    <n v="3"/>
    <s v="Single"/>
    <n v="6397"/>
    <n v="10339"/>
    <n v="4"/>
    <s v="Y"/>
    <s v="Yes"/>
    <n v="12"/>
    <n v="3"/>
    <n v="4"/>
    <n v="80"/>
    <n v="0"/>
    <n v="8"/>
    <n v="2"/>
    <n v="3"/>
    <n v="5"/>
    <n v="4"/>
    <n v="1"/>
    <n v="3"/>
  </r>
  <r>
    <s v="30 - 40"/>
    <n v="0"/>
    <s v="Travel_Rarely"/>
    <n v="304"/>
    <s v="Sales"/>
    <n v="2"/>
    <n v="3"/>
    <s v="Other"/>
    <s v="Other"/>
    <x v="1"/>
    <n v="1"/>
    <n v="786"/>
    <n v="4"/>
    <s v="M"/>
    <n v="60"/>
    <n v="3"/>
    <n v="2"/>
    <s v="Sales Executive"/>
    <n v="4"/>
    <s v="Single"/>
    <n v="6274"/>
    <n v="18686"/>
    <n v="1"/>
    <s v="Y"/>
    <s v="No"/>
    <n v="22"/>
    <n v="4"/>
    <n v="3"/>
    <n v="80"/>
    <n v="0"/>
    <n v="6"/>
    <n v="5"/>
    <n v="3"/>
    <n v="6"/>
    <n v="5"/>
    <n v="1"/>
    <n v="4"/>
  </r>
  <r>
    <s v="51 - 60"/>
    <n v="1"/>
    <s v="Travel_Rarely"/>
    <n v="725"/>
    <s v="R &amp; D"/>
    <n v="2"/>
    <n v="3"/>
    <s v="Medical"/>
    <s v="Medical"/>
    <x v="2"/>
    <n v="1"/>
    <n v="787"/>
    <n v="4"/>
    <s v="M"/>
    <n v="78"/>
    <n v="3"/>
    <n v="5"/>
    <s v="Manager"/>
    <n v="1"/>
    <s v="Married"/>
    <n v="19859"/>
    <n v="21199"/>
    <n v="5"/>
    <s v="Y"/>
    <s v="Yes"/>
    <n v="13"/>
    <n v="3"/>
    <n v="4"/>
    <n v="80"/>
    <n v="1"/>
    <n v="24"/>
    <n v="2"/>
    <n v="3"/>
    <n v="5"/>
    <n v="2"/>
    <n v="1"/>
    <n v="4"/>
  </r>
  <r>
    <s v="30 - 40"/>
    <n v="0"/>
    <s v="Non-Travel"/>
    <n v="1434"/>
    <s v="Sales"/>
    <n v="8"/>
    <n v="4"/>
    <s v="Life Sciences"/>
    <s v="Life Sciences"/>
    <x v="0"/>
    <n v="1"/>
    <n v="789"/>
    <n v="1"/>
    <s v="M"/>
    <n v="76"/>
    <n v="2"/>
    <n v="3"/>
    <s v="Sales Executive"/>
    <n v="1"/>
    <s v="Single"/>
    <n v="7587"/>
    <n v="14229"/>
    <n v="1"/>
    <s v="Y"/>
    <s v="No"/>
    <n v="15"/>
    <n v="3"/>
    <n v="2"/>
    <n v="80"/>
    <n v="0"/>
    <n v="10"/>
    <n v="1"/>
    <n v="3"/>
    <n v="10"/>
    <n v="7"/>
    <n v="0"/>
    <n v="9"/>
  </r>
  <r>
    <s v="51 - 60"/>
    <n v="0"/>
    <s v="Non-Travel"/>
    <n v="715"/>
    <s v="R &amp; D"/>
    <n v="19"/>
    <n v="4"/>
    <s v="Medical"/>
    <s v="Medical"/>
    <x v="2"/>
    <n v="1"/>
    <n v="791"/>
    <n v="4"/>
    <s v="M"/>
    <n v="41"/>
    <n v="3"/>
    <n v="1"/>
    <s v="Research Scientist"/>
    <n v="4"/>
    <s v="Married"/>
    <n v="4258"/>
    <n v="26589"/>
    <n v="0"/>
    <s v="Y"/>
    <s v="No"/>
    <n v="18"/>
    <n v="3"/>
    <n v="1"/>
    <n v="80"/>
    <n v="1"/>
    <n v="5"/>
    <n v="3"/>
    <n v="3"/>
    <n v="4"/>
    <n v="3"/>
    <n v="1"/>
    <n v="2"/>
  </r>
  <r>
    <s v="Below 30"/>
    <n v="0"/>
    <s v="Travel_Frequently"/>
    <n v="575"/>
    <s v="R &amp; D"/>
    <n v="1"/>
    <n v="2"/>
    <s v="Life Sciences"/>
    <s v="Life Sciences"/>
    <x v="0"/>
    <n v="1"/>
    <n v="792"/>
    <n v="1"/>
    <s v="F"/>
    <n v="71"/>
    <n v="1"/>
    <n v="1"/>
    <s v="Laboratory Technician"/>
    <n v="4"/>
    <s v="Divorced"/>
    <n v="4364"/>
    <n v="5288"/>
    <n v="3"/>
    <s v="Y"/>
    <s v="No"/>
    <n v="14"/>
    <n v="3"/>
    <n v="1"/>
    <n v="80"/>
    <n v="1"/>
    <n v="5"/>
    <n v="2"/>
    <n v="3"/>
    <n v="2"/>
    <n v="2"/>
    <n v="2"/>
    <n v="0"/>
  </r>
  <r>
    <s v="Below 30"/>
    <n v="0"/>
    <s v="Travel_Rarely"/>
    <n v="657"/>
    <s v="R &amp; D"/>
    <n v="27"/>
    <n v="3"/>
    <s v="Medical"/>
    <s v="Medical"/>
    <x v="2"/>
    <n v="1"/>
    <n v="793"/>
    <n v="2"/>
    <s v="F"/>
    <n v="66"/>
    <n v="3"/>
    <n v="2"/>
    <s v="Healthcare Representative"/>
    <n v="3"/>
    <s v="Married"/>
    <n v="4335"/>
    <n v="25549"/>
    <n v="4"/>
    <s v="Y"/>
    <s v="No"/>
    <n v="12"/>
    <n v="3"/>
    <n v="1"/>
    <n v="80"/>
    <n v="1"/>
    <n v="11"/>
    <n v="3"/>
    <n v="2"/>
    <n v="8"/>
    <n v="7"/>
    <n v="1"/>
    <n v="1"/>
  </r>
  <r>
    <s v="Below 30"/>
    <n v="1"/>
    <s v="Travel_Rarely"/>
    <n v="1146"/>
    <s v="Sales"/>
    <n v="8"/>
    <n v="3"/>
    <s v="Technical Degree"/>
    <s v="Tech Degree"/>
    <x v="4"/>
    <n v="1"/>
    <n v="796"/>
    <n v="4"/>
    <s v="M"/>
    <n v="38"/>
    <n v="2"/>
    <n v="2"/>
    <s v="Sales Executive"/>
    <n v="1"/>
    <s v="Single"/>
    <n v="5326"/>
    <n v="3064"/>
    <n v="6"/>
    <s v="Y"/>
    <s v="No"/>
    <n v="17"/>
    <n v="3"/>
    <n v="3"/>
    <n v="80"/>
    <n v="0"/>
    <n v="6"/>
    <n v="2"/>
    <n v="2"/>
    <n v="4"/>
    <n v="3"/>
    <n v="1"/>
    <n v="2"/>
  </r>
  <r>
    <s v="30 - 40"/>
    <n v="0"/>
    <s v="Travel_Rarely"/>
    <n v="182"/>
    <s v="R &amp; D"/>
    <n v="1"/>
    <n v="4"/>
    <s v="Life Sciences"/>
    <s v="Life Sciences"/>
    <x v="0"/>
    <n v="1"/>
    <n v="797"/>
    <n v="2"/>
    <s v="F"/>
    <n v="72"/>
    <n v="4"/>
    <n v="1"/>
    <s v="Research Scientist"/>
    <n v="4"/>
    <s v="Single"/>
    <n v="3280"/>
    <n v="13551"/>
    <n v="2"/>
    <s v="Y"/>
    <s v="No"/>
    <n v="16"/>
    <n v="3"/>
    <n v="3"/>
    <n v="80"/>
    <n v="0"/>
    <n v="10"/>
    <n v="2"/>
    <n v="3"/>
    <n v="4"/>
    <n v="2"/>
    <n v="1"/>
    <n v="3"/>
  </r>
  <r>
    <s v="51 - 60"/>
    <n v="0"/>
    <s v="Travel_Rarely"/>
    <n v="376"/>
    <s v="R &amp; D"/>
    <n v="19"/>
    <n v="4"/>
    <s v="Medical"/>
    <s v="Medical"/>
    <x v="2"/>
    <n v="1"/>
    <n v="799"/>
    <n v="4"/>
    <s v="F"/>
    <n v="95"/>
    <n v="3"/>
    <n v="2"/>
    <s v="Manufacturing Director"/>
    <n v="1"/>
    <s v="Divorced"/>
    <n v="5485"/>
    <n v="22670"/>
    <n v="9"/>
    <s v="Y"/>
    <s v="Yes"/>
    <n v="11"/>
    <n v="3"/>
    <n v="2"/>
    <n v="80"/>
    <n v="2"/>
    <n v="9"/>
    <n v="4"/>
    <n v="3"/>
    <n v="5"/>
    <n v="3"/>
    <n v="1"/>
    <n v="4"/>
  </r>
  <r>
    <s v="Below 30"/>
    <n v="0"/>
    <s v="Travel_Frequently"/>
    <n v="829"/>
    <s v="Sales"/>
    <n v="8"/>
    <n v="1"/>
    <s v="Marketing"/>
    <s v="Marketing"/>
    <x v="3"/>
    <n v="1"/>
    <n v="800"/>
    <n v="3"/>
    <s v="M"/>
    <n v="84"/>
    <n v="3"/>
    <n v="2"/>
    <s v="Sales Executive"/>
    <n v="4"/>
    <s v="Married"/>
    <n v="4342"/>
    <n v="24008"/>
    <n v="0"/>
    <s v="Y"/>
    <s v="No"/>
    <n v="19"/>
    <n v="3"/>
    <n v="2"/>
    <n v="80"/>
    <n v="1"/>
    <n v="5"/>
    <n v="3"/>
    <n v="3"/>
    <n v="4"/>
    <n v="2"/>
    <n v="1"/>
    <n v="1"/>
  </r>
  <r>
    <s v="30 - 40"/>
    <n v="0"/>
    <s v="Travel_Rarely"/>
    <n v="571"/>
    <s v="R &amp; D"/>
    <n v="10"/>
    <n v="1"/>
    <s v="Life Sciences"/>
    <s v="Life Sciences"/>
    <x v="0"/>
    <n v="1"/>
    <n v="802"/>
    <n v="4"/>
    <s v="F"/>
    <n v="82"/>
    <n v="3"/>
    <n v="1"/>
    <s v="Research Scientist"/>
    <n v="1"/>
    <s v="Divorced"/>
    <n v="2782"/>
    <n v="19905"/>
    <n v="0"/>
    <s v="Y"/>
    <s v="Yes"/>
    <n v="13"/>
    <n v="3"/>
    <n v="2"/>
    <n v="80"/>
    <n v="2"/>
    <n v="6"/>
    <n v="3"/>
    <n v="2"/>
    <n v="5"/>
    <n v="3"/>
    <n v="4"/>
    <n v="3"/>
  </r>
  <r>
    <s v="30 - 40"/>
    <n v="0"/>
    <s v="Travel_Frequently"/>
    <n v="240"/>
    <s v="R &amp; D"/>
    <n v="2"/>
    <n v="4"/>
    <s v="Life Sciences"/>
    <s v="Life Sciences"/>
    <x v="0"/>
    <n v="1"/>
    <n v="803"/>
    <n v="1"/>
    <s v="F"/>
    <n v="75"/>
    <n v="4"/>
    <n v="2"/>
    <s v="Manufacturing Director"/>
    <n v="1"/>
    <s v="Single"/>
    <n v="5980"/>
    <n v="26085"/>
    <n v="6"/>
    <s v="Y"/>
    <s v="Yes"/>
    <n v="12"/>
    <n v="3"/>
    <n v="4"/>
    <n v="80"/>
    <n v="0"/>
    <n v="17"/>
    <n v="2"/>
    <n v="3"/>
    <n v="15"/>
    <n v="7"/>
    <n v="4"/>
    <n v="12"/>
  </r>
  <r>
    <s v="30 - 40"/>
    <n v="0"/>
    <s v="Travel_Rarely"/>
    <n v="121"/>
    <s v="R &amp; D"/>
    <n v="2"/>
    <n v="4"/>
    <s v="Medical"/>
    <s v="Medical"/>
    <x v="2"/>
    <n v="1"/>
    <n v="804"/>
    <n v="3"/>
    <s v="F"/>
    <n v="86"/>
    <n v="2"/>
    <n v="1"/>
    <s v="Research Scientist"/>
    <n v="1"/>
    <s v="Single"/>
    <n v="4381"/>
    <n v="7530"/>
    <n v="1"/>
    <s v="Y"/>
    <s v="No"/>
    <n v="11"/>
    <n v="3"/>
    <n v="3"/>
    <n v="80"/>
    <n v="0"/>
    <n v="6"/>
    <n v="3"/>
    <n v="3"/>
    <n v="6"/>
    <n v="5"/>
    <n v="1"/>
    <n v="3"/>
  </r>
  <r>
    <s v="30 - 40"/>
    <n v="0"/>
    <s v="Travel_Rarely"/>
    <n v="384"/>
    <s v="Sales"/>
    <n v="8"/>
    <n v="4"/>
    <s v="Life Sciences"/>
    <s v="Life Sciences"/>
    <x v="0"/>
    <n v="1"/>
    <n v="805"/>
    <n v="1"/>
    <s v="F"/>
    <n v="72"/>
    <n v="3"/>
    <n v="1"/>
    <s v="Sales Representative"/>
    <n v="4"/>
    <s v="Married"/>
    <n v="2572"/>
    <n v="20317"/>
    <n v="1"/>
    <s v="Y"/>
    <s v="No"/>
    <n v="16"/>
    <n v="3"/>
    <n v="2"/>
    <n v="80"/>
    <n v="1"/>
    <n v="3"/>
    <n v="1"/>
    <n v="2"/>
    <n v="3"/>
    <n v="2"/>
    <n v="0"/>
    <n v="2"/>
  </r>
  <r>
    <s v="30 - 40"/>
    <n v="0"/>
    <s v="Travel_Rarely"/>
    <n v="921"/>
    <s v="R &amp; D"/>
    <n v="1"/>
    <n v="3"/>
    <s v="Life Sciences"/>
    <s v="Life Sciences"/>
    <x v="0"/>
    <n v="1"/>
    <n v="806"/>
    <n v="4"/>
    <s v="M"/>
    <n v="38"/>
    <n v="1"/>
    <n v="1"/>
    <s v="Laboratory Technician"/>
    <n v="3"/>
    <s v="Married"/>
    <n v="3833"/>
    <n v="24375"/>
    <n v="3"/>
    <s v="Y"/>
    <s v="No"/>
    <n v="21"/>
    <n v="4"/>
    <n v="3"/>
    <n v="80"/>
    <n v="2"/>
    <n v="7"/>
    <n v="2"/>
    <n v="3"/>
    <n v="2"/>
    <n v="2"/>
    <n v="0"/>
    <n v="2"/>
  </r>
  <r>
    <s v="30 - 40"/>
    <n v="0"/>
    <s v="Travel_Frequently"/>
    <n v="791"/>
    <s v="R &amp; D"/>
    <n v="2"/>
    <n v="2"/>
    <s v="Medical"/>
    <s v="Medical"/>
    <x v="2"/>
    <n v="1"/>
    <n v="807"/>
    <n v="3"/>
    <s v="F"/>
    <n v="38"/>
    <n v="4"/>
    <n v="2"/>
    <s v="Healthcare Representative"/>
    <n v="2"/>
    <s v="Married"/>
    <n v="4244"/>
    <n v="9931"/>
    <n v="1"/>
    <s v="Y"/>
    <s v="No"/>
    <n v="24"/>
    <n v="4"/>
    <n v="4"/>
    <n v="80"/>
    <n v="1"/>
    <n v="8"/>
    <n v="2"/>
    <n v="3"/>
    <n v="8"/>
    <n v="7"/>
    <n v="3"/>
    <n v="7"/>
  </r>
  <r>
    <s v="30 - 40"/>
    <n v="0"/>
    <s v="Travel_Rarely"/>
    <n v="1111"/>
    <s v="Sales"/>
    <n v="8"/>
    <n v="2"/>
    <s v="Life Sciences"/>
    <s v="Life Sciences"/>
    <x v="0"/>
    <n v="1"/>
    <n v="808"/>
    <n v="3"/>
    <s v="F"/>
    <n v="93"/>
    <n v="3"/>
    <n v="2"/>
    <s v="Sales Executive"/>
    <n v="1"/>
    <s v="Married"/>
    <n v="6500"/>
    <n v="13305"/>
    <n v="5"/>
    <s v="Y"/>
    <s v="No"/>
    <n v="17"/>
    <n v="3"/>
    <n v="2"/>
    <n v="80"/>
    <n v="1"/>
    <n v="6"/>
    <n v="1"/>
    <n v="3"/>
    <n v="3"/>
    <n v="2"/>
    <n v="1"/>
    <n v="2"/>
  </r>
  <r>
    <s v="40 - 50"/>
    <n v="0"/>
    <s v="Travel_Frequently"/>
    <n v="570"/>
    <s v="R &amp; D"/>
    <n v="8"/>
    <n v="3"/>
    <s v="Life Sciences"/>
    <s v="Life Sciences"/>
    <x v="0"/>
    <n v="1"/>
    <n v="809"/>
    <n v="2"/>
    <s v="M"/>
    <n v="66"/>
    <n v="3"/>
    <n v="5"/>
    <s v="Manager"/>
    <n v="4"/>
    <s v="Divorced"/>
    <n v="18430"/>
    <n v="16225"/>
    <n v="1"/>
    <s v="Y"/>
    <s v="No"/>
    <n v="13"/>
    <n v="3"/>
    <n v="2"/>
    <n v="80"/>
    <n v="1"/>
    <n v="24"/>
    <n v="4"/>
    <n v="2"/>
    <n v="24"/>
    <n v="7"/>
    <n v="14"/>
    <n v="9"/>
  </r>
  <r>
    <s v="Below 30"/>
    <n v="1"/>
    <s v="Travel_Rarely"/>
    <n v="1243"/>
    <s v="R &amp; D"/>
    <n v="6"/>
    <n v="3"/>
    <s v="Life Sciences"/>
    <s v="Life Sciences"/>
    <x v="0"/>
    <n v="1"/>
    <n v="811"/>
    <n v="3"/>
    <s v="M"/>
    <n v="63"/>
    <n v="4"/>
    <n v="1"/>
    <s v="Laboratory Technician"/>
    <n v="1"/>
    <s v="Married"/>
    <n v="1601"/>
    <n v="3445"/>
    <n v="1"/>
    <s v="Y"/>
    <s v="Yes"/>
    <n v="21"/>
    <n v="4"/>
    <n v="3"/>
    <n v="80"/>
    <n v="2"/>
    <n v="1"/>
    <n v="2"/>
    <n v="3"/>
    <n v="0"/>
    <n v="0"/>
    <n v="0"/>
    <n v="0"/>
  </r>
  <r>
    <s v="Below 30"/>
    <n v="0"/>
    <s v="Non-Travel"/>
    <n v="1092"/>
    <s v="R &amp; D"/>
    <n v="9"/>
    <n v="3"/>
    <s v="Life Sciences"/>
    <s v="Life Sciences"/>
    <x v="0"/>
    <n v="1"/>
    <n v="812"/>
    <n v="3"/>
    <s v="M"/>
    <n v="60"/>
    <n v="2"/>
    <n v="1"/>
    <s v="Laboratory Technician"/>
    <n v="2"/>
    <s v="Divorced"/>
    <n v="2694"/>
    <n v="26551"/>
    <n v="1"/>
    <s v="Y"/>
    <s v="No"/>
    <n v="11"/>
    <n v="3"/>
    <n v="3"/>
    <n v="80"/>
    <n v="3"/>
    <n v="1"/>
    <n v="4"/>
    <n v="3"/>
    <n v="1"/>
    <n v="0"/>
    <n v="0"/>
    <n v="0"/>
  </r>
  <r>
    <s v="51 - 60"/>
    <n v="0"/>
    <s v="Travel_Rarely"/>
    <n v="1325"/>
    <s v="R &amp; D"/>
    <n v="11"/>
    <n v="4"/>
    <s v="Life Sciences"/>
    <s v="Life Sciences"/>
    <x v="0"/>
    <n v="1"/>
    <n v="813"/>
    <n v="4"/>
    <s v="F"/>
    <n v="82"/>
    <n v="3"/>
    <n v="2"/>
    <s v="Laboratory Technician"/>
    <n v="3"/>
    <s v="Married"/>
    <n v="3149"/>
    <n v="21821"/>
    <n v="8"/>
    <s v="Y"/>
    <s v="No"/>
    <n v="20"/>
    <n v="4"/>
    <n v="2"/>
    <n v="80"/>
    <n v="1"/>
    <n v="9"/>
    <n v="3"/>
    <n v="3"/>
    <n v="5"/>
    <n v="2"/>
    <n v="1"/>
    <n v="4"/>
  </r>
  <r>
    <s v="40 - 50"/>
    <n v="0"/>
    <s v="Travel_Rarely"/>
    <n v="691"/>
    <s v="R &amp; D"/>
    <n v="2"/>
    <n v="3"/>
    <s v="Medical"/>
    <s v="Medical"/>
    <x v="2"/>
    <n v="1"/>
    <n v="815"/>
    <n v="3"/>
    <s v="M"/>
    <n v="64"/>
    <n v="3"/>
    <n v="4"/>
    <s v="Research Director"/>
    <n v="3"/>
    <s v="Married"/>
    <n v="17639"/>
    <n v="6881"/>
    <n v="5"/>
    <s v="Y"/>
    <s v="No"/>
    <n v="16"/>
    <n v="3"/>
    <n v="4"/>
    <n v="80"/>
    <n v="0"/>
    <n v="30"/>
    <n v="3"/>
    <n v="3"/>
    <n v="4"/>
    <n v="3"/>
    <n v="0"/>
    <n v="3"/>
  </r>
  <r>
    <s v="Below 30"/>
    <n v="1"/>
    <s v="Travel_Rarely"/>
    <n v="805"/>
    <s v="R &amp; D"/>
    <n v="1"/>
    <n v="2"/>
    <s v="Life Sciences"/>
    <s v="Life Sciences"/>
    <x v="0"/>
    <n v="1"/>
    <n v="816"/>
    <n v="2"/>
    <s v="F"/>
    <n v="36"/>
    <n v="2"/>
    <n v="1"/>
    <s v="Laboratory Technician"/>
    <n v="1"/>
    <s v="Married"/>
    <n v="2319"/>
    <n v="6689"/>
    <n v="1"/>
    <s v="Y"/>
    <s v="Yes"/>
    <n v="11"/>
    <n v="3"/>
    <n v="4"/>
    <n v="80"/>
    <n v="1"/>
    <n v="1"/>
    <n v="1"/>
    <n v="3"/>
    <n v="1"/>
    <n v="0"/>
    <n v="0"/>
    <n v="0"/>
  </r>
  <r>
    <s v="30 - 40"/>
    <n v="0"/>
    <s v="Travel_Rarely"/>
    <n v="213"/>
    <s v="R &amp; D"/>
    <n v="7"/>
    <n v="3"/>
    <s v="Medical"/>
    <s v="Medical"/>
    <x v="2"/>
    <n v="1"/>
    <n v="817"/>
    <n v="3"/>
    <s v="M"/>
    <n v="49"/>
    <n v="3"/>
    <n v="3"/>
    <s v="Research Director"/>
    <n v="3"/>
    <s v="Married"/>
    <n v="11691"/>
    <n v="25995"/>
    <n v="0"/>
    <s v="Y"/>
    <s v="No"/>
    <n v="11"/>
    <n v="3"/>
    <n v="4"/>
    <n v="80"/>
    <n v="0"/>
    <n v="14"/>
    <n v="3"/>
    <n v="4"/>
    <n v="13"/>
    <n v="9"/>
    <n v="3"/>
    <n v="7"/>
  </r>
  <r>
    <s v="30 - 40"/>
    <n v="1"/>
    <s v="Travel_Rarely"/>
    <n v="118"/>
    <s v="Sales"/>
    <n v="16"/>
    <n v="3"/>
    <s v="Marketing"/>
    <s v="Marketing"/>
    <x v="3"/>
    <n v="1"/>
    <n v="819"/>
    <n v="1"/>
    <s v="F"/>
    <n v="69"/>
    <n v="3"/>
    <n v="2"/>
    <s v="Sales Executive"/>
    <n v="1"/>
    <s v="Single"/>
    <n v="5324"/>
    <n v="26507"/>
    <n v="5"/>
    <s v="Y"/>
    <s v="No"/>
    <n v="15"/>
    <n v="3"/>
    <n v="3"/>
    <n v="80"/>
    <n v="0"/>
    <n v="6"/>
    <n v="3"/>
    <n v="3"/>
    <n v="3"/>
    <n v="2"/>
    <n v="0"/>
    <n v="2"/>
  </r>
  <r>
    <s v="40 - 50"/>
    <n v="0"/>
    <s v="Travel_Rarely"/>
    <n v="202"/>
    <s v="R &amp; D"/>
    <n v="2"/>
    <n v="2"/>
    <s v="Other"/>
    <s v="Other"/>
    <x v="1"/>
    <n v="1"/>
    <n v="820"/>
    <n v="3"/>
    <s v="F"/>
    <n v="33"/>
    <n v="3"/>
    <n v="4"/>
    <s v="Manager"/>
    <n v="4"/>
    <s v="Married"/>
    <n v="16752"/>
    <n v="12982"/>
    <n v="1"/>
    <s v="Y"/>
    <s v="Yes"/>
    <n v="11"/>
    <n v="3"/>
    <n v="3"/>
    <n v="80"/>
    <n v="1"/>
    <n v="26"/>
    <n v="3"/>
    <n v="2"/>
    <n v="26"/>
    <n v="14"/>
    <n v="3"/>
    <n v="0"/>
  </r>
  <r>
    <s v="30 - 40"/>
    <n v="0"/>
    <s v="Travel_Rarely"/>
    <n v="676"/>
    <s v="R &amp; D"/>
    <n v="1"/>
    <n v="3"/>
    <s v="Other"/>
    <s v="Other"/>
    <x v="1"/>
    <n v="1"/>
    <n v="823"/>
    <n v="3"/>
    <s v="F"/>
    <n v="35"/>
    <n v="3"/>
    <n v="2"/>
    <s v="Manufacturing Director"/>
    <n v="2"/>
    <s v="Married"/>
    <n v="5228"/>
    <n v="23361"/>
    <n v="0"/>
    <s v="Y"/>
    <s v="No"/>
    <n v="15"/>
    <n v="3"/>
    <n v="1"/>
    <n v="80"/>
    <n v="1"/>
    <n v="10"/>
    <n v="2"/>
    <n v="3"/>
    <n v="9"/>
    <n v="7"/>
    <n v="0"/>
    <n v="5"/>
  </r>
  <r>
    <s v="Below 30"/>
    <n v="0"/>
    <s v="Travel_Rarely"/>
    <n v="1252"/>
    <s v="R &amp; D"/>
    <n v="23"/>
    <n v="2"/>
    <s v="Life Sciences"/>
    <s v="Life Sciences"/>
    <x v="0"/>
    <n v="1"/>
    <n v="824"/>
    <n v="3"/>
    <s v="M"/>
    <n v="81"/>
    <n v="4"/>
    <n v="1"/>
    <s v="Research Scientist"/>
    <n v="3"/>
    <s v="Married"/>
    <n v="2700"/>
    <n v="23779"/>
    <n v="1"/>
    <s v="Y"/>
    <s v="No"/>
    <n v="24"/>
    <n v="4"/>
    <n v="3"/>
    <n v="80"/>
    <n v="1"/>
    <n v="10"/>
    <n v="3"/>
    <n v="3"/>
    <n v="10"/>
    <n v="7"/>
    <n v="0"/>
    <n v="7"/>
  </r>
  <r>
    <s v="51 - 60"/>
    <n v="1"/>
    <s v="Travel_Rarely"/>
    <n v="286"/>
    <s v="R &amp; D"/>
    <n v="2"/>
    <n v="4"/>
    <s v="Life Sciences"/>
    <s v="Life Sciences"/>
    <x v="0"/>
    <n v="1"/>
    <n v="825"/>
    <n v="4"/>
    <s v="M"/>
    <n v="31"/>
    <n v="3"/>
    <n v="5"/>
    <s v="Research Director"/>
    <n v="2"/>
    <s v="Single"/>
    <n v="19246"/>
    <n v="25761"/>
    <n v="7"/>
    <s v="Y"/>
    <s v="Yes"/>
    <n v="12"/>
    <n v="3"/>
    <n v="4"/>
    <n v="80"/>
    <n v="0"/>
    <n v="40"/>
    <n v="2"/>
    <n v="3"/>
    <n v="31"/>
    <n v="15"/>
    <n v="13"/>
    <n v="8"/>
  </r>
  <r>
    <s v="30 - 40"/>
    <n v="0"/>
    <s v="Travel_Rarely"/>
    <n v="1258"/>
    <s v="R &amp; D"/>
    <n v="1"/>
    <n v="4"/>
    <s v="Life Sciences"/>
    <s v="Life Sciences"/>
    <x v="0"/>
    <n v="1"/>
    <n v="826"/>
    <n v="4"/>
    <s v="F"/>
    <n v="40"/>
    <n v="4"/>
    <n v="1"/>
    <s v="Research Scientist"/>
    <n v="3"/>
    <s v="Single"/>
    <n v="2506"/>
    <n v="13301"/>
    <n v="3"/>
    <s v="Y"/>
    <s v="No"/>
    <n v="13"/>
    <n v="3"/>
    <n v="3"/>
    <n v="80"/>
    <n v="0"/>
    <n v="7"/>
    <n v="0"/>
    <n v="3"/>
    <n v="2"/>
    <n v="2"/>
    <n v="2"/>
    <n v="2"/>
  </r>
  <r>
    <s v="40 - 50"/>
    <n v="0"/>
    <s v="Travel_Rarely"/>
    <n v="932"/>
    <s v="R &amp; D"/>
    <n v="1"/>
    <n v="2"/>
    <s v="Life Sciences"/>
    <s v="Life Sciences"/>
    <x v="0"/>
    <n v="1"/>
    <n v="827"/>
    <n v="4"/>
    <s v="F"/>
    <n v="43"/>
    <n v="2"/>
    <n v="2"/>
    <s v="Manufacturing Director"/>
    <n v="4"/>
    <s v="Married"/>
    <n v="6062"/>
    <n v="4051"/>
    <n v="9"/>
    <s v="Y"/>
    <s v="Yes"/>
    <n v="13"/>
    <n v="3"/>
    <n v="4"/>
    <n v="80"/>
    <n v="1"/>
    <n v="8"/>
    <n v="4"/>
    <n v="3"/>
    <n v="4"/>
    <n v="3"/>
    <n v="0"/>
    <n v="2"/>
  </r>
  <r>
    <s v="Below 30"/>
    <n v="1"/>
    <s v="Travel_Rarely"/>
    <n v="890"/>
    <s v="R &amp; D"/>
    <n v="2"/>
    <n v="4"/>
    <s v="Medical"/>
    <s v="Medical"/>
    <x v="2"/>
    <n v="1"/>
    <n v="828"/>
    <n v="3"/>
    <s v="M"/>
    <n v="46"/>
    <n v="3"/>
    <n v="1"/>
    <s v="Research Scientist"/>
    <n v="3"/>
    <s v="Single"/>
    <n v="4382"/>
    <n v="16374"/>
    <n v="6"/>
    <s v="Y"/>
    <s v="No"/>
    <n v="17"/>
    <n v="3"/>
    <n v="4"/>
    <n v="80"/>
    <n v="0"/>
    <n v="5"/>
    <n v="3"/>
    <n v="2"/>
    <n v="2"/>
    <n v="2"/>
    <n v="2"/>
    <n v="1"/>
  </r>
  <r>
    <s v="30 - 40"/>
    <n v="0"/>
    <s v="Travel_Rarely"/>
    <n v="1041"/>
    <s v="HR"/>
    <n v="13"/>
    <n v="3"/>
    <s v="Human Resources"/>
    <s v="HR"/>
    <x v="5"/>
    <n v="1"/>
    <n v="829"/>
    <n v="3"/>
    <s v="M"/>
    <n v="36"/>
    <n v="3"/>
    <n v="1"/>
    <s v="Human Resources"/>
    <n v="2"/>
    <s v="Married"/>
    <n v="2143"/>
    <n v="25527"/>
    <n v="4"/>
    <s v="Y"/>
    <s v="No"/>
    <n v="13"/>
    <n v="3"/>
    <n v="2"/>
    <n v="80"/>
    <n v="1"/>
    <n v="8"/>
    <n v="2"/>
    <n v="3"/>
    <n v="5"/>
    <n v="2"/>
    <n v="0"/>
    <n v="4"/>
  </r>
  <r>
    <s v="30 - 40"/>
    <n v="0"/>
    <s v="Travel_Rarely"/>
    <n v="859"/>
    <s v="R &amp; D"/>
    <n v="4"/>
    <n v="3"/>
    <s v="Life Sciences"/>
    <s v="Life Sciences"/>
    <x v="0"/>
    <n v="1"/>
    <n v="830"/>
    <n v="3"/>
    <s v="F"/>
    <n v="98"/>
    <n v="2"/>
    <n v="2"/>
    <s v="Manufacturing Director"/>
    <n v="3"/>
    <s v="Married"/>
    <n v="6162"/>
    <n v="19124"/>
    <n v="1"/>
    <s v="Y"/>
    <s v="No"/>
    <n v="12"/>
    <n v="3"/>
    <n v="3"/>
    <n v="80"/>
    <n v="1"/>
    <n v="14"/>
    <n v="3"/>
    <n v="3"/>
    <n v="14"/>
    <n v="13"/>
    <n v="6"/>
    <n v="8"/>
  </r>
  <r>
    <s v="30 - 40"/>
    <n v="0"/>
    <s v="Travel_Frequently"/>
    <n v="720"/>
    <s v="R &amp; D"/>
    <n v="16"/>
    <n v="4"/>
    <s v="Medical"/>
    <s v="Medical"/>
    <x v="2"/>
    <n v="1"/>
    <n v="832"/>
    <n v="1"/>
    <s v="M"/>
    <n v="51"/>
    <n v="2"/>
    <n v="2"/>
    <s v="Laboratory Technician"/>
    <n v="3"/>
    <s v="Single"/>
    <n v="5094"/>
    <n v="11983"/>
    <n v="6"/>
    <s v="Y"/>
    <s v="No"/>
    <n v="14"/>
    <n v="3"/>
    <n v="4"/>
    <n v="80"/>
    <n v="0"/>
    <n v="10"/>
    <n v="6"/>
    <n v="3"/>
    <n v="1"/>
    <n v="0"/>
    <n v="0"/>
    <n v="0"/>
  </r>
  <r>
    <s v="30 - 40"/>
    <n v="0"/>
    <s v="Travel_Rarely"/>
    <n v="946"/>
    <s v="R &amp; D"/>
    <n v="2"/>
    <n v="3"/>
    <s v="Medical"/>
    <s v="Medical"/>
    <x v="2"/>
    <n v="1"/>
    <n v="833"/>
    <n v="3"/>
    <s v="F"/>
    <n v="52"/>
    <n v="2"/>
    <n v="2"/>
    <s v="Manufacturing Director"/>
    <n v="4"/>
    <s v="Single"/>
    <n v="6877"/>
    <n v="20234"/>
    <n v="5"/>
    <s v="Y"/>
    <s v="Yes"/>
    <n v="24"/>
    <n v="4"/>
    <n v="2"/>
    <n v="80"/>
    <n v="0"/>
    <n v="12"/>
    <n v="4"/>
    <n v="2"/>
    <n v="0"/>
    <n v="0"/>
    <n v="0"/>
    <n v="0"/>
  </r>
  <r>
    <s v="40 - 50"/>
    <n v="0"/>
    <s v="Travel_Rarely"/>
    <n v="252"/>
    <s v="R &amp; D"/>
    <n v="2"/>
    <n v="3"/>
    <s v="Life Sciences"/>
    <s v="Life Sciences"/>
    <x v="0"/>
    <n v="1"/>
    <n v="834"/>
    <n v="2"/>
    <s v="F"/>
    <n v="95"/>
    <n v="2"/>
    <n v="1"/>
    <s v="Research Scientist"/>
    <n v="3"/>
    <s v="Single"/>
    <n v="2274"/>
    <n v="6153"/>
    <n v="1"/>
    <s v="Y"/>
    <s v="No"/>
    <n v="14"/>
    <n v="3"/>
    <n v="4"/>
    <n v="80"/>
    <n v="0"/>
    <n v="1"/>
    <n v="3"/>
    <n v="3"/>
    <n v="1"/>
    <n v="0"/>
    <n v="0"/>
    <n v="0"/>
  </r>
  <r>
    <s v="40 - 50"/>
    <n v="0"/>
    <s v="Travel_Rarely"/>
    <n v="933"/>
    <s v="R &amp; D"/>
    <n v="29"/>
    <n v="3"/>
    <s v="Life Sciences"/>
    <s v="Life Sciences"/>
    <x v="0"/>
    <n v="1"/>
    <n v="836"/>
    <n v="2"/>
    <s v="M"/>
    <n v="98"/>
    <n v="3"/>
    <n v="2"/>
    <s v="Manufacturing Director"/>
    <n v="2"/>
    <s v="Married"/>
    <n v="4434"/>
    <n v="11806"/>
    <n v="1"/>
    <s v="Y"/>
    <s v="No"/>
    <n v="13"/>
    <n v="3"/>
    <n v="4"/>
    <n v="80"/>
    <n v="1"/>
    <n v="10"/>
    <n v="3"/>
    <n v="2"/>
    <n v="9"/>
    <n v="8"/>
    <n v="7"/>
    <n v="8"/>
  </r>
  <r>
    <s v="30 - 40"/>
    <n v="0"/>
    <s v="Travel_Frequently"/>
    <n v="471"/>
    <s v="R &amp; D"/>
    <n v="12"/>
    <n v="3"/>
    <s v="Life Sciences"/>
    <s v="Life Sciences"/>
    <x v="0"/>
    <n v="1"/>
    <n v="837"/>
    <n v="1"/>
    <s v="M"/>
    <n v="45"/>
    <n v="2"/>
    <n v="2"/>
    <s v="Healthcare Representative"/>
    <n v="1"/>
    <s v="Divorced"/>
    <n v="6288"/>
    <n v="4284"/>
    <n v="2"/>
    <s v="Y"/>
    <s v="No"/>
    <n v="15"/>
    <n v="3"/>
    <n v="3"/>
    <n v="80"/>
    <n v="1"/>
    <n v="13"/>
    <n v="3"/>
    <n v="2"/>
    <n v="4"/>
    <n v="3"/>
    <n v="1"/>
    <n v="2"/>
  </r>
  <r>
    <s v="30 - 40"/>
    <n v="0"/>
    <s v="Travel_Frequently"/>
    <n v="702"/>
    <s v="R &amp; D"/>
    <n v="16"/>
    <n v="4"/>
    <s v="Life Sciences"/>
    <s v="Life Sciences"/>
    <x v="0"/>
    <n v="1"/>
    <n v="838"/>
    <n v="3"/>
    <s v="F"/>
    <n v="100"/>
    <n v="2"/>
    <n v="1"/>
    <s v="Research Scientist"/>
    <n v="4"/>
    <s v="Single"/>
    <n v="2553"/>
    <n v="8306"/>
    <n v="1"/>
    <s v="Y"/>
    <s v="No"/>
    <n v="16"/>
    <n v="3"/>
    <n v="3"/>
    <n v="80"/>
    <n v="0"/>
    <n v="6"/>
    <n v="3"/>
    <n v="3"/>
    <n v="5"/>
    <n v="2"/>
    <n v="1"/>
    <n v="3"/>
  </r>
  <r>
    <s v="40 - 50"/>
    <n v="1"/>
    <s v="Travel_Rarely"/>
    <n v="1184"/>
    <s v="Sales"/>
    <n v="11"/>
    <n v="3"/>
    <s v="Marketing"/>
    <s v="Marketing"/>
    <x v="3"/>
    <n v="1"/>
    <n v="840"/>
    <n v="3"/>
    <s v="F"/>
    <n v="43"/>
    <n v="3"/>
    <n v="3"/>
    <s v="Sales Executive"/>
    <n v="4"/>
    <s v="Married"/>
    <n v="7654"/>
    <n v="5860"/>
    <n v="1"/>
    <s v="Y"/>
    <s v="No"/>
    <n v="18"/>
    <n v="3"/>
    <n v="1"/>
    <n v="80"/>
    <n v="2"/>
    <n v="9"/>
    <n v="3"/>
    <n v="4"/>
    <n v="9"/>
    <n v="8"/>
    <n v="7"/>
    <n v="7"/>
  </r>
  <r>
    <s v="51 - 60"/>
    <n v="1"/>
    <s v="Travel_Rarely"/>
    <n v="436"/>
    <s v="Sales"/>
    <n v="2"/>
    <n v="1"/>
    <s v="Medical"/>
    <s v="Medical"/>
    <x v="2"/>
    <n v="1"/>
    <n v="842"/>
    <n v="3"/>
    <s v="M"/>
    <n v="37"/>
    <n v="3"/>
    <n v="2"/>
    <s v="Sales Executive"/>
    <n v="4"/>
    <s v="Single"/>
    <n v="5160"/>
    <n v="21519"/>
    <n v="4"/>
    <s v="Y"/>
    <s v="No"/>
    <n v="16"/>
    <n v="3"/>
    <n v="3"/>
    <n v="80"/>
    <n v="0"/>
    <n v="12"/>
    <n v="3"/>
    <n v="2"/>
    <n v="9"/>
    <n v="7"/>
    <n v="7"/>
    <n v="3"/>
  </r>
  <r>
    <s v="40 - 50"/>
    <n v="0"/>
    <s v="Travel_Rarely"/>
    <n v="589"/>
    <s v="R &amp; D"/>
    <n v="14"/>
    <n v="2"/>
    <s v="Life Sciences"/>
    <s v="Life Sciences"/>
    <x v="0"/>
    <n v="1"/>
    <n v="843"/>
    <n v="2"/>
    <s v="M"/>
    <n v="94"/>
    <n v="3"/>
    <n v="4"/>
    <s v="Research Director"/>
    <n v="1"/>
    <s v="Married"/>
    <n v="17159"/>
    <n v="5200"/>
    <n v="6"/>
    <s v="Y"/>
    <s v="No"/>
    <n v="24"/>
    <n v="4"/>
    <n v="3"/>
    <n v="80"/>
    <n v="1"/>
    <n v="22"/>
    <n v="3"/>
    <n v="3"/>
    <n v="4"/>
    <n v="1"/>
    <n v="1"/>
    <n v="0"/>
  </r>
  <r>
    <s v="Below 30"/>
    <n v="0"/>
    <s v="Travel_Rarely"/>
    <n v="269"/>
    <s v="R &amp; D"/>
    <n v="5"/>
    <n v="1"/>
    <s v="Technical Degree"/>
    <s v="Tech Degree"/>
    <x v="4"/>
    <n v="1"/>
    <n v="844"/>
    <n v="3"/>
    <s v="M"/>
    <n v="42"/>
    <n v="2"/>
    <n v="3"/>
    <s v="Research Director"/>
    <n v="4"/>
    <s v="Divorced"/>
    <n v="12808"/>
    <n v="8842"/>
    <n v="1"/>
    <s v="Y"/>
    <s v="Yes"/>
    <n v="16"/>
    <n v="3"/>
    <n v="2"/>
    <n v="80"/>
    <n v="1"/>
    <n v="9"/>
    <n v="3"/>
    <n v="3"/>
    <n v="9"/>
    <n v="8"/>
    <n v="0"/>
    <n v="8"/>
  </r>
  <r>
    <s v="30 - 40"/>
    <n v="0"/>
    <s v="Travel_Rarely"/>
    <n v="950"/>
    <s v="R &amp; D"/>
    <n v="7"/>
    <n v="3"/>
    <s v="Other"/>
    <s v="Other"/>
    <x v="1"/>
    <n v="1"/>
    <n v="845"/>
    <n v="3"/>
    <s v="M"/>
    <n v="59"/>
    <n v="3"/>
    <n v="3"/>
    <s v="Manufacturing Director"/>
    <n v="3"/>
    <s v="Single"/>
    <n v="10221"/>
    <n v="18869"/>
    <n v="3"/>
    <s v="Y"/>
    <s v="No"/>
    <n v="21"/>
    <n v="4"/>
    <n v="2"/>
    <n v="80"/>
    <n v="0"/>
    <n v="17"/>
    <n v="3"/>
    <n v="4"/>
    <n v="8"/>
    <n v="5"/>
    <n v="1"/>
    <n v="6"/>
  </r>
  <r>
    <s v="Below 30"/>
    <n v="0"/>
    <s v="Travel_Rarely"/>
    <n v="760"/>
    <s v="Sales"/>
    <n v="2"/>
    <n v="4"/>
    <s v="Marketing"/>
    <s v="Marketing"/>
    <x v="3"/>
    <n v="1"/>
    <n v="846"/>
    <n v="2"/>
    <s v="F"/>
    <n v="81"/>
    <n v="3"/>
    <n v="2"/>
    <s v="Sales Executive"/>
    <n v="2"/>
    <s v="Married"/>
    <n v="4779"/>
    <n v="3698"/>
    <n v="1"/>
    <s v="Y"/>
    <s v="Yes"/>
    <n v="20"/>
    <n v="4"/>
    <n v="1"/>
    <n v="80"/>
    <n v="0"/>
    <n v="8"/>
    <n v="2"/>
    <n v="3"/>
    <n v="8"/>
    <n v="7"/>
    <n v="7"/>
    <n v="5"/>
  </r>
  <r>
    <s v="30 - 40"/>
    <n v="0"/>
    <s v="Travel_Rarely"/>
    <n v="829"/>
    <s v="HR"/>
    <n v="3"/>
    <n v="2"/>
    <s v="Human Resources"/>
    <s v="HR"/>
    <x v="5"/>
    <n v="1"/>
    <n v="847"/>
    <n v="3"/>
    <s v="M"/>
    <n v="88"/>
    <n v="3"/>
    <n v="1"/>
    <s v="Human Resources"/>
    <n v="4"/>
    <s v="Married"/>
    <n v="3737"/>
    <n v="2243"/>
    <n v="0"/>
    <s v="Y"/>
    <s v="No"/>
    <n v="19"/>
    <n v="3"/>
    <n v="3"/>
    <n v="80"/>
    <n v="1"/>
    <n v="4"/>
    <n v="1"/>
    <n v="1"/>
    <n v="3"/>
    <n v="2"/>
    <n v="0"/>
    <n v="2"/>
  </r>
  <r>
    <s v="Below 30"/>
    <n v="1"/>
    <s v="Travel_Frequently"/>
    <n v="887"/>
    <s v="R &amp; D"/>
    <n v="5"/>
    <n v="2"/>
    <s v="Medical"/>
    <s v="Medical"/>
    <x v="2"/>
    <n v="1"/>
    <n v="848"/>
    <n v="3"/>
    <s v="F"/>
    <n v="88"/>
    <n v="2"/>
    <n v="1"/>
    <s v="Research Scientist"/>
    <n v="3"/>
    <s v="Married"/>
    <n v="2366"/>
    <n v="20898"/>
    <n v="1"/>
    <s v="Y"/>
    <s v="Yes"/>
    <n v="14"/>
    <n v="3"/>
    <n v="1"/>
    <n v="80"/>
    <n v="1"/>
    <n v="8"/>
    <n v="2"/>
    <n v="3"/>
    <n v="8"/>
    <n v="7"/>
    <n v="1"/>
    <n v="7"/>
  </r>
  <r>
    <s v="Below 30"/>
    <n v="0"/>
    <s v="Non-Travel"/>
    <n v="443"/>
    <s v="R &amp; D"/>
    <n v="3"/>
    <n v="3"/>
    <s v="Medical"/>
    <s v="Medical"/>
    <x v="2"/>
    <n v="1"/>
    <n v="850"/>
    <n v="4"/>
    <s v="M"/>
    <n v="50"/>
    <n v="3"/>
    <n v="1"/>
    <s v="Research Scientist"/>
    <n v="4"/>
    <s v="Married"/>
    <n v="1706"/>
    <n v="16571"/>
    <n v="1"/>
    <s v="Y"/>
    <s v="No"/>
    <n v="11"/>
    <n v="3"/>
    <n v="3"/>
    <n v="80"/>
    <n v="3"/>
    <n v="0"/>
    <n v="6"/>
    <n v="2"/>
    <n v="0"/>
    <n v="0"/>
    <n v="0"/>
    <n v="0"/>
  </r>
  <r>
    <s v="51 - 60"/>
    <n v="0"/>
    <s v="Travel_Rarely"/>
    <n v="1318"/>
    <s v="Sales"/>
    <n v="26"/>
    <n v="4"/>
    <s v="Marketing"/>
    <s v="Marketing"/>
    <x v="3"/>
    <n v="1"/>
    <n v="851"/>
    <n v="1"/>
    <s v="F"/>
    <n v="66"/>
    <n v="3"/>
    <n v="4"/>
    <s v="Manager"/>
    <n v="3"/>
    <s v="Married"/>
    <n v="16307"/>
    <n v="5594"/>
    <n v="2"/>
    <s v="Y"/>
    <s v="No"/>
    <n v="14"/>
    <n v="3"/>
    <n v="3"/>
    <n v="80"/>
    <n v="1"/>
    <n v="29"/>
    <n v="2"/>
    <n v="2"/>
    <n v="20"/>
    <n v="6"/>
    <n v="4"/>
    <n v="17"/>
  </r>
  <r>
    <s v="40 - 50"/>
    <n v="0"/>
    <s v="Travel_Rarely"/>
    <n v="625"/>
    <s v="R &amp; D"/>
    <n v="4"/>
    <n v="3"/>
    <s v="Medical"/>
    <s v="Medical"/>
    <x v="2"/>
    <n v="1"/>
    <n v="852"/>
    <n v="4"/>
    <s v="M"/>
    <n v="50"/>
    <n v="3"/>
    <n v="2"/>
    <s v="Healthcare Representative"/>
    <n v="2"/>
    <s v="Single"/>
    <n v="5933"/>
    <n v="5197"/>
    <n v="9"/>
    <s v="Y"/>
    <s v="No"/>
    <n v="12"/>
    <n v="3"/>
    <n v="4"/>
    <n v="80"/>
    <n v="0"/>
    <n v="10"/>
    <n v="2"/>
    <n v="2"/>
    <n v="5"/>
    <n v="2"/>
    <n v="2"/>
    <n v="3"/>
  </r>
  <r>
    <s v="Below 30"/>
    <n v="0"/>
    <s v="Travel_Rarely"/>
    <n v="180"/>
    <s v="R &amp; D"/>
    <n v="2"/>
    <n v="1"/>
    <s v="Medical"/>
    <s v="Medical"/>
    <x v="2"/>
    <n v="1"/>
    <n v="854"/>
    <n v="1"/>
    <s v="M"/>
    <n v="65"/>
    <n v="4"/>
    <n v="1"/>
    <s v="Research Scientist"/>
    <n v="1"/>
    <s v="Single"/>
    <n v="3424"/>
    <n v="21632"/>
    <n v="7"/>
    <s v="Y"/>
    <s v="No"/>
    <n v="13"/>
    <n v="3"/>
    <n v="3"/>
    <n v="80"/>
    <n v="0"/>
    <n v="6"/>
    <n v="3"/>
    <n v="2"/>
    <n v="4"/>
    <n v="3"/>
    <n v="0"/>
    <n v="1"/>
  </r>
  <r>
    <s v="30 - 40"/>
    <n v="0"/>
    <s v="Travel_Rarely"/>
    <n v="586"/>
    <s v="Sales"/>
    <n v="1"/>
    <n v="3"/>
    <s v="Medical"/>
    <s v="Medical"/>
    <x v="2"/>
    <n v="1"/>
    <n v="855"/>
    <n v="1"/>
    <s v="M"/>
    <n v="48"/>
    <n v="4"/>
    <n v="2"/>
    <s v="Sales Executive"/>
    <n v="1"/>
    <s v="Divorced"/>
    <n v="4037"/>
    <n v="21816"/>
    <n v="1"/>
    <s v="Y"/>
    <s v="No"/>
    <n v="22"/>
    <n v="4"/>
    <n v="1"/>
    <n v="80"/>
    <n v="1"/>
    <n v="9"/>
    <n v="5"/>
    <n v="3"/>
    <n v="9"/>
    <n v="8"/>
    <n v="0"/>
    <n v="8"/>
  </r>
  <r>
    <s v="30 - 40"/>
    <n v="0"/>
    <s v="Travel_Rarely"/>
    <n v="1343"/>
    <s v="R &amp; D"/>
    <n v="27"/>
    <n v="1"/>
    <s v="Medical"/>
    <s v="Medical"/>
    <x v="2"/>
    <n v="1"/>
    <n v="856"/>
    <n v="3"/>
    <s v="F"/>
    <n v="53"/>
    <n v="2"/>
    <n v="1"/>
    <s v="Research Scientist"/>
    <n v="1"/>
    <s v="Single"/>
    <n v="2559"/>
    <n v="17852"/>
    <n v="1"/>
    <s v="Y"/>
    <s v="No"/>
    <n v="11"/>
    <n v="3"/>
    <n v="4"/>
    <n v="80"/>
    <n v="0"/>
    <n v="6"/>
    <n v="3"/>
    <n v="2"/>
    <n v="6"/>
    <n v="5"/>
    <n v="1"/>
    <n v="1"/>
  </r>
  <r>
    <s v="30 - 40"/>
    <n v="0"/>
    <s v="Travel_Rarely"/>
    <n v="928"/>
    <s v="Sales"/>
    <n v="1"/>
    <n v="2"/>
    <s v="Life Sciences"/>
    <s v="Life Sciences"/>
    <x v="0"/>
    <n v="1"/>
    <n v="857"/>
    <n v="2"/>
    <s v="M"/>
    <n v="56"/>
    <n v="3"/>
    <n v="2"/>
    <s v="Sales Executive"/>
    <n v="4"/>
    <s v="Married"/>
    <n v="6201"/>
    <n v="2823"/>
    <n v="1"/>
    <s v="Y"/>
    <s v="Yes"/>
    <n v="14"/>
    <n v="3"/>
    <n v="4"/>
    <n v="80"/>
    <n v="1"/>
    <n v="18"/>
    <n v="1"/>
    <n v="2"/>
    <n v="18"/>
    <n v="14"/>
    <n v="4"/>
    <n v="11"/>
  </r>
  <r>
    <s v="30 - 40"/>
    <n v="0"/>
    <s v="Travel_Rarely"/>
    <n v="117"/>
    <s v="Sales"/>
    <n v="13"/>
    <n v="4"/>
    <s v="Life Sciences"/>
    <s v="Life Sciences"/>
    <x v="0"/>
    <n v="1"/>
    <n v="859"/>
    <n v="2"/>
    <s v="M"/>
    <n v="73"/>
    <n v="3"/>
    <n v="2"/>
    <s v="Sales Executive"/>
    <n v="4"/>
    <s v="Divorced"/>
    <n v="4403"/>
    <n v="9250"/>
    <n v="2"/>
    <s v="Y"/>
    <s v="No"/>
    <n v="11"/>
    <n v="3"/>
    <n v="3"/>
    <n v="80"/>
    <n v="1"/>
    <n v="8"/>
    <n v="3"/>
    <n v="2"/>
    <n v="5"/>
    <n v="2"/>
    <n v="0"/>
    <n v="3"/>
  </r>
  <r>
    <s v="30 - 40"/>
    <n v="0"/>
    <s v="Travel_Frequently"/>
    <n v="1012"/>
    <s v="R &amp; D"/>
    <n v="5"/>
    <n v="4"/>
    <s v="Life Sciences"/>
    <s v="Life Sciences"/>
    <x v="0"/>
    <n v="1"/>
    <n v="861"/>
    <n v="2"/>
    <s v="M"/>
    <n v="75"/>
    <n v="2"/>
    <n v="1"/>
    <s v="Research Scientist"/>
    <n v="4"/>
    <s v="Divorced"/>
    <n v="3761"/>
    <n v="2373"/>
    <n v="9"/>
    <s v="Y"/>
    <s v="No"/>
    <n v="12"/>
    <n v="3"/>
    <n v="2"/>
    <n v="80"/>
    <n v="1"/>
    <n v="10"/>
    <n v="3"/>
    <n v="2"/>
    <n v="5"/>
    <n v="4"/>
    <n v="0"/>
    <n v="3"/>
  </r>
  <r>
    <s v="51 - 60"/>
    <n v="0"/>
    <s v="Travel_Rarely"/>
    <n v="661"/>
    <s v="Sales"/>
    <n v="7"/>
    <n v="2"/>
    <s v="Marketing"/>
    <s v="Marketing"/>
    <x v="3"/>
    <n v="1"/>
    <n v="862"/>
    <n v="1"/>
    <s v="F"/>
    <n v="78"/>
    <n v="2"/>
    <n v="3"/>
    <s v="Sales Executive"/>
    <n v="4"/>
    <s v="Married"/>
    <n v="10934"/>
    <n v="20715"/>
    <n v="7"/>
    <s v="Y"/>
    <s v="Yes"/>
    <n v="18"/>
    <n v="3"/>
    <n v="4"/>
    <n v="80"/>
    <n v="1"/>
    <n v="35"/>
    <n v="3"/>
    <n v="3"/>
    <n v="5"/>
    <n v="2"/>
    <n v="0"/>
    <n v="4"/>
  </r>
  <r>
    <s v="40 - 50"/>
    <n v="0"/>
    <s v="Travel_Rarely"/>
    <n v="930"/>
    <s v="Sales"/>
    <n v="9"/>
    <n v="3"/>
    <s v="Marketing"/>
    <s v="Marketing"/>
    <x v="3"/>
    <n v="1"/>
    <n v="864"/>
    <n v="4"/>
    <s v="M"/>
    <n v="74"/>
    <n v="3"/>
    <n v="3"/>
    <s v="Sales Executive"/>
    <n v="1"/>
    <s v="Divorced"/>
    <n v="10761"/>
    <n v="19239"/>
    <n v="4"/>
    <s v="Y"/>
    <s v="Yes"/>
    <n v="12"/>
    <n v="3"/>
    <n v="3"/>
    <n v="80"/>
    <n v="1"/>
    <n v="18"/>
    <n v="2"/>
    <n v="3"/>
    <n v="5"/>
    <n v="4"/>
    <n v="0"/>
    <n v="2"/>
  </r>
  <r>
    <s v="30 - 40"/>
    <n v="0"/>
    <s v="Travel_Rarely"/>
    <n v="638"/>
    <s v="R &amp; D"/>
    <n v="8"/>
    <n v="2"/>
    <s v="Medical"/>
    <s v="Medical"/>
    <x v="2"/>
    <n v="1"/>
    <n v="865"/>
    <n v="3"/>
    <s v="F"/>
    <n v="91"/>
    <n v="4"/>
    <n v="2"/>
    <s v="Research Scientist"/>
    <n v="3"/>
    <s v="Married"/>
    <n v="5175"/>
    <n v="22162"/>
    <n v="5"/>
    <s v="Y"/>
    <s v="No"/>
    <n v="12"/>
    <n v="3"/>
    <n v="3"/>
    <n v="80"/>
    <n v="1"/>
    <n v="9"/>
    <n v="3"/>
    <n v="2"/>
    <n v="5"/>
    <n v="3"/>
    <n v="1"/>
    <n v="3"/>
  </r>
  <r>
    <s v="51 - 60"/>
    <n v="0"/>
    <s v="Travel_Frequently"/>
    <n v="890"/>
    <s v="R &amp; D"/>
    <n v="25"/>
    <n v="4"/>
    <s v="Medical"/>
    <s v="Medical"/>
    <x v="2"/>
    <n v="1"/>
    <n v="867"/>
    <n v="3"/>
    <s v="F"/>
    <n v="81"/>
    <n v="2"/>
    <n v="4"/>
    <s v="Manufacturing Director"/>
    <n v="4"/>
    <s v="Married"/>
    <n v="13826"/>
    <n v="19028"/>
    <n v="3"/>
    <s v="Y"/>
    <s v="No"/>
    <n v="22"/>
    <n v="4"/>
    <n v="3"/>
    <n v="80"/>
    <n v="0"/>
    <n v="31"/>
    <n v="3"/>
    <n v="3"/>
    <n v="9"/>
    <n v="8"/>
    <n v="0"/>
    <n v="0"/>
  </r>
  <r>
    <s v="30 - 40"/>
    <n v="0"/>
    <s v="Travel_Rarely"/>
    <n v="342"/>
    <s v="Sales"/>
    <n v="16"/>
    <n v="4"/>
    <s v="Marketing"/>
    <s v="Marketing"/>
    <x v="3"/>
    <n v="1"/>
    <n v="868"/>
    <n v="4"/>
    <s v="M"/>
    <n v="66"/>
    <n v="2"/>
    <n v="2"/>
    <s v="Sales Executive"/>
    <n v="3"/>
    <s v="Divorced"/>
    <n v="6334"/>
    <n v="24558"/>
    <n v="4"/>
    <s v="Y"/>
    <s v="No"/>
    <n v="19"/>
    <n v="3"/>
    <n v="4"/>
    <n v="80"/>
    <n v="2"/>
    <n v="9"/>
    <n v="2"/>
    <n v="3"/>
    <n v="1"/>
    <n v="0"/>
    <n v="0"/>
    <n v="0"/>
  </r>
  <r>
    <s v="Below 30"/>
    <n v="0"/>
    <s v="Travel_Rarely"/>
    <n v="1169"/>
    <s v="HR"/>
    <n v="8"/>
    <n v="2"/>
    <s v="Medical"/>
    <s v="Medical"/>
    <x v="2"/>
    <n v="1"/>
    <n v="869"/>
    <n v="2"/>
    <s v="M"/>
    <n v="63"/>
    <n v="2"/>
    <n v="1"/>
    <s v="Human Resources"/>
    <n v="4"/>
    <s v="Divorced"/>
    <n v="4936"/>
    <n v="23965"/>
    <n v="1"/>
    <s v="Y"/>
    <s v="No"/>
    <n v="13"/>
    <n v="3"/>
    <n v="4"/>
    <n v="80"/>
    <n v="1"/>
    <n v="6"/>
    <n v="6"/>
    <n v="3"/>
    <n v="5"/>
    <n v="1"/>
    <n v="0"/>
    <n v="4"/>
  </r>
  <r>
    <s v="Below 30"/>
    <n v="0"/>
    <s v="Travel_Rarely"/>
    <n v="1230"/>
    <s v="R &amp; D"/>
    <n v="1"/>
    <n v="2"/>
    <s v="Life Sciences"/>
    <s v="Life Sciences"/>
    <x v="0"/>
    <n v="1"/>
    <n v="872"/>
    <n v="4"/>
    <s v="M"/>
    <n v="33"/>
    <n v="2"/>
    <n v="2"/>
    <s v="Manufacturing Director"/>
    <n v="4"/>
    <s v="Married"/>
    <n v="4775"/>
    <n v="19146"/>
    <n v="6"/>
    <s v="Y"/>
    <s v="No"/>
    <n v="22"/>
    <n v="4"/>
    <n v="1"/>
    <n v="80"/>
    <n v="2"/>
    <n v="4"/>
    <n v="2"/>
    <n v="1"/>
    <n v="2"/>
    <n v="2"/>
    <n v="2"/>
    <n v="2"/>
  </r>
  <r>
    <s v="40 - 50"/>
    <n v="0"/>
    <s v="Travel_Rarely"/>
    <n v="986"/>
    <s v="R &amp; D"/>
    <n v="8"/>
    <n v="4"/>
    <s v="Life Sciences"/>
    <s v="Life Sciences"/>
    <x v="0"/>
    <n v="1"/>
    <n v="874"/>
    <n v="1"/>
    <s v="M"/>
    <n v="62"/>
    <n v="4"/>
    <n v="1"/>
    <s v="Laboratory Technician"/>
    <n v="4"/>
    <s v="Married"/>
    <n v="2818"/>
    <n v="5044"/>
    <n v="2"/>
    <s v="Y"/>
    <s v="Yes"/>
    <n v="24"/>
    <n v="4"/>
    <n v="3"/>
    <n v="80"/>
    <n v="1"/>
    <n v="10"/>
    <n v="2"/>
    <n v="2"/>
    <n v="3"/>
    <n v="2"/>
    <n v="0"/>
    <n v="2"/>
  </r>
  <r>
    <s v="40 - 50"/>
    <n v="0"/>
    <s v="Travel_Frequently"/>
    <n v="1271"/>
    <s v="R &amp; D"/>
    <n v="2"/>
    <n v="1"/>
    <s v="Medical"/>
    <s v="Medical"/>
    <x v="2"/>
    <n v="1"/>
    <n v="875"/>
    <n v="2"/>
    <s v="M"/>
    <n v="35"/>
    <n v="3"/>
    <n v="1"/>
    <s v="Research Scientist"/>
    <n v="4"/>
    <s v="Single"/>
    <n v="2515"/>
    <n v="9068"/>
    <n v="5"/>
    <s v="Y"/>
    <s v="Yes"/>
    <n v="14"/>
    <n v="3"/>
    <n v="4"/>
    <n v="80"/>
    <n v="0"/>
    <n v="8"/>
    <n v="2"/>
    <n v="3"/>
    <n v="2"/>
    <n v="1"/>
    <n v="2"/>
    <n v="2"/>
  </r>
  <r>
    <s v="30 - 40"/>
    <n v="0"/>
    <s v="Travel_Rarely"/>
    <n v="1278"/>
    <s v="HR"/>
    <n v="8"/>
    <n v="3"/>
    <s v="Life Sciences"/>
    <s v="Life Sciences"/>
    <x v="0"/>
    <n v="1"/>
    <n v="878"/>
    <n v="1"/>
    <s v="M"/>
    <n v="77"/>
    <n v="2"/>
    <n v="1"/>
    <s v="Human Resources"/>
    <n v="1"/>
    <s v="Married"/>
    <n v="2342"/>
    <n v="8635"/>
    <n v="0"/>
    <s v="Y"/>
    <s v="No"/>
    <n v="21"/>
    <n v="4"/>
    <n v="3"/>
    <n v="80"/>
    <n v="0"/>
    <n v="6"/>
    <n v="3"/>
    <n v="3"/>
    <n v="5"/>
    <n v="4"/>
    <n v="0"/>
    <n v="3"/>
  </r>
  <r>
    <s v="Below 30"/>
    <n v="0"/>
    <s v="Travel_Rarely"/>
    <n v="141"/>
    <s v="Sales"/>
    <n v="3"/>
    <n v="1"/>
    <s v="Other"/>
    <s v="Other"/>
    <x v="1"/>
    <n v="1"/>
    <n v="879"/>
    <n v="3"/>
    <s v="M"/>
    <n v="98"/>
    <n v="3"/>
    <n v="2"/>
    <s v="Sales Executive"/>
    <n v="1"/>
    <s v="Married"/>
    <n v="4194"/>
    <n v="14363"/>
    <n v="1"/>
    <s v="Y"/>
    <s v="Yes"/>
    <n v="18"/>
    <n v="3"/>
    <n v="4"/>
    <n v="80"/>
    <n v="0"/>
    <n v="5"/>
    <n v="3"/>
    <n v="3"/>
    <n v="5"/>
    <n v="3"/>
    <n v="0"/>
    <n v="3"/>
  </r>
  <r>
    <s v="30 - 40"/>
    <n v="0"/>
    <s v="Travel_Rarely"/>
    <n v="607"/>
    <s v="R &amp; D"/>
    <n v="9"/>
    <n v="3"/>
    <s v="Life Sciences"/>
    <s v="Life Sciences"/>
    <x v="0"/>
    <n v="1"/>
    <n v="880"/>
    <n v="4"/>
    <s v="F"/>
    <n v="66"/>
    <n v="2"/>
    <n v="3"/>
    <s v="Manufacturing Director"/>
    <n v="3"/>
    <s v="Married"/>
    <n v="10685"/>
    <n v="23457"/>
    <n v="1"/>
    <s v="Y"/>
    <s v="Yes"/>
    <n v="20"/>
    <n v="4"/>
    <n v="2"/>
    <n v="80"/>
    <n v="1"/>
    <n v="17"/>
    <n v="2"/>
    <n v="3"/>
    <n v="17"/>
    <n v="14"/>
    <n v="5"/>
    <n v="15"/>
  </r>
  <r>
    <s v="30 - 40"/>
    <n v="1"/>
    <s v="Travel_Frequently"/>
    <n v="130"/>
    <s v="R &amp; D"/>
    <n v="25"/>
    <n v="4"/>
    <s v="Life Sciences"/>
    <s v="Life Sciences"/>
    <x v="0"/>
    <n v="1"/>
    <n v="881"/>
    <n v="4"/>
    <s v="F"/>
    <n v="96"/>
    <n v="3"/>
    <n v="1"/>
    <s v="Research Scientist"/>
    <n v="2"/>
    <s v="Divorced"/>
    <n v="2022"/>
    <n v="16612"/>
    <n v="1"/>
    <s v="Y"/>
    <s v="Yes"/>
    <n v="19"/>
    <n v="3"/>
    <n v="1"/>
    <n v="80"/>
    <n v="1"/>
    <n v="10"/>
    <n v="3"/>
    <n v="2"/>
    <n v="10"/>
    <n v="2"/>
    <n v="7"/>
    <n v="8"/>
  </r>
  <r>
    <s v="30 - 40"/>
    <n v="0"/>
    <s v="Non-Travel"/>
    <n v="300"/>
    <s v="R &amp; D"/>
    <n v="1"/>
    <n v="3"/>
    <s v="Life Sciences"/>
    <s v="Life Sciences"/>
    <x v="0"/>
    <n v="1"/>
    <n v="882"/>
    <n v="4"/>
    <s v="M"/>
    <n v="61"/>
    <n v="3"/>
    <n v="1"/>
    <s v="Laboratory Technician"/>
    <n v="4"/>
    <s v="Divorced"/>
    <n v="2314"/>
    <n v="9148"/>
    <n v="0"/>
    <s v="Y"/>
    <s v="No"/>
    <n v="12"/>
    <n v="3"/>
    <n v="2"/>
    <n v="80"/>
    <n v="1"/>
    <n v="4"/>
    <n v="2"/>
    <n v="3"/>
    <n v="3"/>
    <n v="0"/>
    <n v="0"/>
    <n v="2"/>
  </r>
  <r>
    <s v="Below 30"/>
    <n v="0"/>
    <s v="Travel_Rarely"/>
    <n v="583"/>
    <s v="Sales"/>
    <n v="4"/>
    <n v="1"/>
    <s v="Marketing"/>
    <s v="Marketing"/>
    <x v="3"/>
    <n v="1"/>
    <n v="885"/>
    <n v="3"/>
    <s v="M"/>
    <n v="87"/>
    <n v="2"/>
    <n v="2"/>
    <s v="Sales Executive"/>
    <n v="1"/>
    <s v="Married"/>
    <n v="4256"/>
    <n v="18154"/>
    <n v="1"/>
    <s v="Y"/>
    <s v="No"/>
    <n v="12"/>
    <n v="3"/>
    <n v="1"/>
    <n v="80"/>
    <n v="0"/>
    <n v="5"/>
    <n v="1"/>
    <n v="4"/>
    <n v="5"/>
    <n v="2"/>
    <n v="0"/>
    <n v="3"/>
  </r>
  <r>
    <s v="40 - 50"/>
    <n v="0"/>
    <s v="Travel_Rarely"/>
    <n v="1418"/>
    <s v="R &amp; D"/>
    <n v="1"/>
    <n v="3"/>
    <s v="Technical Degree"/>
    <s v="Tech Degree"/>
    <x v="4"/>
    <n v="1"/>
    <n v="887"/>
    <n v="3"/>
    <s v="F"/>
    <n v="36"/>
    <n v="3"/>
    <n v="1"/>
    <s v="Research Scientist"/>
    <n v="1"/>
    <s v="Married"/>
    <n v="3580"/>
    <n v="10554"/>
    <n v="2"/>
    <s v="Y"/>
    <s v="No"/>
    <n v="16"/>
    <n v="3"/>
    <n v="2"/>
    <n v="80"/>
    <n v="1"/>
    <n v="7"/>
    <n v="2"/>
    <n v="3"/>
    <n v="4"/>
    <n v="2"/>
    <n v="0"/>
    <n v="2"/>
  </r>
  <r>
    <s v="Below 30"/>
    <n v="0"/>
    <s v="Non-Travel"/>
    <n v="1269"/>
    <s v="R &amp; D"/>
    <n v="4"/>
    <n v="1"/>
    <s v="Life Sciences"/>
    <s v="Life Sciences"/>
    <x v="0"/>
    <n v="1"/>
    <n v="888"/>
    <n v="1"/>
    <s v="M"/>
    <n v="46"/>
    <n v="2"/>
    <n v="1"/>
    <s v="Laboratory Technician"/>
    <n v="4"/>
    <s v="Married"/>
    <n v="3162"/>
    <n v="10778"/>
    <n v="0"/>
    <s v="Y"/>
    <s v="No"/>
    <n v="17"/>
    <n v="3"/>
    <n v="4"/>
    <n v="80"/>
    <n v="0"/>
    <n v="6"/>
    <n v="2"/>
    <n v="2"/>
    <n v="5"/>
    <n v="2"/>
    <n v="3"/>
    <n v="4"/>
  </r>
  <r>
    <s v="30 - 40"/>
    <n v="0"/>
    <s v="Travel_Frequently"/>
    <n v="379"/>
    <s v="Sales"/>
    <n v="5"/>
    <n v="2"/>
    <s v="Life Sciences"/>
    <s v="Life Sciences"/>
    <x v="0"/>
    <n v="1"/>
    <n v="889"/>
    <n v="2"/>
    <s v="M"/>
    <n v="48"/>
    <n v="3"/>
    <n v="2"/>
    <s v="Sales Executive"/>
    <n v="2"/>
    <s v="Married"/>
    <n v="6524"/>
    <n v="8891"/>
    <n v="1"/>
    <s v="Y"/>
    <s v="No"/>
    <n v="14"/>
    <n v="3"/>
    <n v="4"/>
    <n v="80"/>
    <n v="1"/>
    <n v="10"/>
    <n v="3"/>
    <n v="3"/>
    <n v="10"/>
    <n v="8"/>
    <n v="5"/>
    <n v="3"/>
  </r>
  <r>
    <s v="30 - 40"/>
    <n v="0"/>
    <s v="Travel_Rarely"/>
    <n v="395"/>
    <s v="Sales"/>
    <n v="9"/>
    <n v="3"/>
    <s v="Marketing"/>
    <s v="Marketing"/>
    <x v="3"/>
    <n v="1"/>
    <n v="893"/>
    <n v="2"/>
    <s v="M"/>
    <n v="98"/>
    <n v="2"/>
    <n v="1"/>
    <s v="Sales Representative"/>
    <n v="2"/>
    <s v="Married"/>
    <n v="2899"/>
    <n v="12102"/>
    <n v="0"/>
    <s v="Y"/>
    <s v="No"/>
    <n v="19"/>
    <n v="3"/>
    <n v="4"/>
    <n v="80"/>
    <n v="1"/>
    <n v="3"/>
    <n v="3"/>
    <n v="3"/>
    <n v="2"/>
    <n v="2"/>
    <n v="1"/>
    <n v="2"/>
  </r>
  <r>
    <s v="40 - 50"/>
    <n v="0"/>
    <s v="Travel_Rarely"/>
    <n v="1265"/>
    <s v="R &amp; D"/>
    <n v="3"/>
    <n v="3"/>
    <s v="Life Sciences"/>
    <s v="Life Sciences"/>
    <x v="0"/>
    <n v="1"/>
    <n v="894"/>
    <n v="3"/>
    <s v="F"/>
    <n v="95"/>
    <n v="4"/>
    <n v="2"/>
    <s v="Laboratory Technician"/>
    <n v="4"/>
    <s v="Married"/>
    <n v="5231"/>
    <n v="23726"/>
    <n v="2"/>
    <s v="Y"/>
    <s v="Yes"/>
    <n v="13"/>
    <n v="3"/>
    <n v="2"/>
    <n v="80"/>
    <n v="1"/>
    <n v="17"/>
    <n v="1"/>
    <n v="2"/>
    <n v="5"/>
    <n v="3"/>
    <n v="1"/>
    <n v="3"/>
  </r>
  <r>
    <s v="30 - 40"/>
    <n v="0"/>
    <s v="Travel_Rarely"/>
    <n v="1222"/>
    <s v="R &amp; D"/>
    <n v="11"/>
    <n v="4"/>
    <s v="Life Sciences"/>
    <s v="Life Sciences"/>
    <x v="0"/>
    <n v="1"/>
    <n v="895"/>
    <n v="4"/>
    <s v="M"/>
    <n v="48"/>
    <n v="3"/>
    <n v="1"/>
    <s v="Research Scientist"/>
    <n v="4"/>
    <s v="Married"/>
    <n v="2356"/>
    <n v="14871"/>
    <n v="3"/>
    <s v="Y"/>
    <s v="Yes"/>
    <n v="19"/>
    <n v="3"/>
    <n v="2"/>
    <n v="80"/>
    <n v="1"/>
    <n v="8"/>
    <n v="2"/>
    <n v="3"/>
    <n v="6"/>
    <n v="4"/>
    <n v="0"/>
    <n v="2"/>
  </r>
  <r>
    <s v="Below 30"/>
    <n v="1"/>
    <s v="Travel_Rarely"/>
    <n v="341"/>
    <s v="Sales"/>
    <n v="1"/>
    <n v="3"/>
    <s v="Medical"/>
    <s v="Medical"/>
    <x v="2"/>
    <n v="1"/>
    <n v="896"/>
    <n v="2"/>
    <s v="F"/>
    <n v="48"/>
    <n v="2"/>
    <n v="1"/>
    <s v="Sales Representative"/>
    <n v="3"/>
    <s v="Divorced"/>
    <n v="2800"/>
    <n v="23522"/>
    <n v="6"/>
    <s v="Y"/>
    <s v="Yes"/>
    <n v="19"/>
    <n v="3"/>
    <n v="3"/>
    <n v="80"/>
    <n v="3"/>
    <n v="5"/>
    <n v="3"/>
    <n v="3"/>
    <n v="3"/>
    <n v="2"/>
    <n v="0"/>
    <n v="2"/>
  </r>
  <r>
    <s v="51 - 60"/>
    <n v="0"/>
    <s v="Travel_Rarely"/>
    <n v="868"/>
    <s v="Sales"/>
    <n v="8"/>
    <n v="3"/>
    <s v="Marketing"/>
    <s v="Marketing"/>
    <x v="3"/>
    <n v="1"/>
    <n v="897"/>
    <n v="1"/>
    <s v="M"/>
    <n v="73"/>
    <n v="3"/>
    <n v="4"/>
    <s v="Sales Executive"/>
    <n v="4"/>
    <s v="Married"/>
    <n v="11836"/>
    <n v="22789"/>
    <n v="5"/>
    <s v="Y"/>
    <s v="No"/>
    <n v="14"/>
    <n v="3"/>
    <n v="3"/>
    <n v="80"/>
    <n v="1"/>
    <n v="28"/>
    <n v="3"/>
    <n v="3"/>
    <n v="2"/>
    <n v="0"/>
    <n v="2"/>
    <n v="2"/>
  </r>
  <r>
    <s v="30 - 40"/>
    <n v="0"/>
    <s v="Travel_Rarely"/>
    <n v="672"/>
    <s v="R &amp; D"/>
    <n v="25"/>
    <n v="3"/>
    <s v="Technical Degree"/>
    <s v="Tech Degree"/>
    <x v="4"/>
    <n v="1"/>
    <n v="899"/>
    <n v="4"/>
    <s v="M"/>
    <n v="78"/>
    <n v="2"/>
    <n v="3"/>
    <s v="Manufacturing Director"/>
    <n v="2"/>
    <s v="Married"/>
    <n v="10903"/>
    <n v="9129"/>
    <n v="3"/>
    <s v="Y"/>
    <s v="No"/>
    <n v="16"/>
    <n v="3"/>
    <n v="1"/>
    <n v="80"/>
    <n v="0"/>
    <n v="16"/>
    <n v="2"/>
    <n v="3"/>
    <n v="13"/>
    <n v="10"/>
    <n v="4"/>
    <n v="8"/>
  </r>
  <r>
    <s v="30 - 40"/>
    <n v="0"/>
    <s v="Travel_Frequently"/>
    <n v="1231"/>
    <s v="Sales"/>
    <n v="21"/>
    <n v="2"/>
    <s v="Medical"/>
    <s v="Medical"/>
    <x v="2"/>
    <n v="1"/>
    <n v="900"/>
    <n v="3"/>
    <s v="F"/>
    <n v="54"/>
    <n v="3"/>
    <n v="1"/>
    <s v="Sales Representative"/>
    <n v="4"/>
    <s v="Married"/>
    <n v="2973"/>
    <n v="21222"/>
    <n v="5"/>
    <s v="Y"/>
    <s v="No"/>
    <n v="15"/>
    <n v="3"/>
    <n v="2"/>
    <n v="80"/>
    <n v="1"/>
    <n v="10"/>
    <n v="3"/>
    <n v="3"/>
    <n v="5"/>
    <n v="4"/>
    <n v="0"/>
    <n v="0"/>
  </r>
  <r>
    <s v="51 - 60"/>
    <n v="0"/>
    <s v="Travel_Rarely"/>
    <n v="102"/>
    <s v="R &amp; D"/>
    <n v="23"/>
    <n v="4"/>
    <s v="Life Sciences"/>
    <s v="Life Sciences"/>
    <x v="0"/>
    <n v="1"/>
    <n v="901"/>
    <n v="4"/>
    <s v="F"/>
    <n v="72"/>
    <n v="3"/>
    <n v="4"/>
    <s v="Research Director"/>
    <n v="4"/>
    <s v="Single"/>
    <n v="14275"/>
    <n v="20206"/>
    <n v="6"/>
    <s v="Y"/>
    <s v="No"/>
    <n v="18"/>
    <n v="3"/>
    <n v="3"/>
    <n v="80"/>
    <n v="0"/>
    <n v="33"/>
    <n v="0"/>
    <n v="3"/>
    <n v="12"/>
    <n v="9"/>
    <n v="3"/>
    <n v="8"/>
  </r>
  <r>
    <s v="40 - 50"/>
    <n v="0"/>
    <s v="Travel_Frequently"/>
    <n v="422"/>
    <s v="R &amp; D"/>
    <n v="1"/>
    <n v="3"/>
    <s v="Life Sciences"/>
    <s v="Life Sciences"/>
    <x v="0"/>
    <n v="1"/>
    <n v="902"/>
    <n v="4"/>
    <s v="F"/>
    <n v="33"/>
    <n v="3"/>
    <n v="2"/>
    <s v="Healthcare Representative"/>
    <n v="4"/>
    <s v="Married"/>
    <n v="5562"/>
    <n v="21782"/>
    <n v="4"/>
    <s v="Y"/>
    <s v="No"/>
    <n v="13"/>
    <n v="3"/>
    <n v="2"/>
    <n v="80"/>
    <n v="1"/>
    <n v="12"/>
    <n v="2"/>
    <n v="2"/>
    <n v="5"/>
    <n v="2"/>
    <n v="2"/>
    <n v="2"/>
  </r>
  <r>
    <s v="40 - 50"/>
    <n v="0"/>
    <s v="Travel_Rarely"/>
    <n v="249"/>
    <s v="Sales"/>
    <n v="2"/>
    <n v="2"/>
    <s v="Marketing"/>
    <s v="Marketing"/>
    <x v="3"/>
    <n v="1"/>
    <n v="903"/>
    <n v="3"/>
    <s v="F"/>
    <n v="35"/>
    <n v="3"/>
    <n v="2"/>
    <s v="Sales Executive"/>
    <n v="4"/>
    <s v="Married"/>
    <n v="4537"/>
    <n v="17783"/>
    <n v="0"/>
    <s v="Y"/>
    <s v="Yes"/>
    <n v="22"/>
    <n v="4"/>
    <n v="1"/>
    <n v="80"/>
    <n v="1"/>
    <n v="8"/>
    <n v="2"/>
    <n v="3"/>
    <n v="7"/>
    <n v="6"/>
    <n v="7"/>
    <n v="7"/>
  </r>
  <r>
    <s v="30 - 40"/>
    <n v="0"/>
    <s v="Non-Travel"/>
    <n v="1252"/>
    <s v="Sales"/>
    <n v="19"/>
    <n v="2"/>
    <s v="Medical"/>
    <s v="Medical"/>
    <x v="2"/>
    <n v="1"/>
    <n v="904"/>
    <n v="1"/>
    <s v="M"/>
    <n v="32"/>
    <n v="3"/>
    <n v="3"/>
    <s v="Sales Executive"/>
    <n v="2"/>
    <s v="Single"/>
    <n v="7642"/>
    <n v="4814"/>
    <n v="1"/>
    <s v="Y"/>
    <s v="Yes"/>
    <n v="13"/>
    <n v="3"/>
    <n v="4"/>
    <n v="80"/>
    <n v="0"/>
    <n v="10"/>
    <n v="2"/>
    <n v="3"/>
    <n v="10"/>
    <n v="0"/>
    <n v="0"/>
    <n v="9"/>
  </r>
  <r>
    <s v="40 - 50"/>
    <n v="0"/>
    <s v="Non-Travel"/>
    <n v="881"/>
    <s v="R &amp; D"/>
    <n v="2"/>
    <n v="4"/>
    <s v="Life Sciences"/>
    <s v="Life Sciences"/>
    <x v="0"/>
    <n v="1"/>
    <n v="905"/>
    <n v="1"/>
    <s v="M"/>
    <n v="98"/>
    <n v="3"/>
    <n v="4"/>
    <s v="Manager"/>
    <n v="1"/>
    <s v="Divorced"/>
    <n v="17924"/>
    <n v="4544"/>
    <n v="1"/>
    <s v="Y"/>
    <s v="No"/>
    <n v="11"/>
    <n v="3"/>
    <n v="4"/>
    <n v="80"/>
    <n v="1"/>
    <n v="31"/>
    <n v="3"/>
    <n v="3"/>
    <n v="31"/>
    <n v="6"/>
    <n v="14"/>
    <n v="7"/>
  </r>
  <r>
    <s v="30 - 40"/>
    <n v="0"/>
    <s v="Travel_Rarely"/>
    <n v="1383"/>
    <s v="HR"/>
    <n v="2"/>
    <n v="3"/>
    <s v="Life Sciences"/>
    <s v="Life Sciences"/>
    <x v="0"/>
    <n v="1"/>
    <n v="909"/>
    <n v="4"/>
    <s v="F"/>
    <n v="42"/>
    <n v="2"/>
    <n v="2"/>
    <s v="Human Resources"/>
    <n v="4"/>
    <s v="Married"/>
    <n v="5204"/>
    <n v="7790"/>
    <n v="8"/>
    <s v="Y"/>
    <s v="No"/>
    <n v="11"/>
    <n v="3"/>
    <n v="3"/>
    <n v="80"/>
    <n v="2"/>
    <n v="13"/>
    <n v="2"/>
    <n v="3"/>
    <n v="5"/>
    <n v="4"/>
    <n v="0"/>
    <n v="4"/>
  </r>
  <r>
    <s v="30 - 40"/>
    <n v="0"/>
    <s v="Travel_Rarely"/>
    <n v="1075"/>
    <s v="HR"/>
    <n v="3"/>
    <n v="2"/>
    <s v="Human Resources"/>
    <s v="HR"/>
    <x v="5"/>
    <n v="1"/>
    <n v="910"/>
    <n v="4"/>
    <s v="M"/>
    <n v="57"/>
    <n v="3"/>
    <n v="1"/>
    <s v="Human Resources"/>
    <n v="2"/>
    <s v="Divorced"/>
    <n v="2277"/>
    <n v="22650"/>
    <n v="3"/>
    <s v="Y"/>
    <s v="Yes"/>
    <n v="11"/>
    <n v="3"/>
    <n v="3"/>
    <n v="80"/>
    <n v="1"/>
    <n v="7"/>
    <n v="4"/>
    <n v="4"/>
    <n v="4"/>
    <n v="3"/>
    <n v="0"/>
    <n v="3"/>
  </r>
  <r>
    <s v="30 - 40"/>
    <n v="1"/>
    <s v="Travel_Rarely"/>
    <n v="374"/>
    <s v="R &amp; D"/>
    <n v="25"/>
    <n v="4"/>
    <s v="Life Sciences"/>
    <s v="Life Sciences"/>
    <x v="0"/>
    <n v="1"/>
    <n v="911"/>
    <n v="1"/>
    <s v="M"/>
    <n v="87"/>
    <n v="3"/>
    <n v="1"/>
    <s v="Laboratory Technician"/>
    <n v="4"/>
    <s v="Single"/>
    <n v="2795"/>
    <n v="18016"/>
    <n v="1"/>
    <s v="Y"/>
    <s v="Yes"/>
    <n v="24"/>
    <n v="4"/>
    <n v="3"/>
    <n v="80"/>
    <n v="0"/>
    <n v="1"/>
    <n v="2"/>
    <n v="1"/>
    <n v="1"/>
    <n v="0"/>
    <n v="0"/>
    <n v="1"/>
  </r>
  <r>
    <s v="Below 30"/>
    <n v="0"/>
    <s v="Travel_Rarely"/>
    <n v="1086"/>
    <s v="R &amp; D"/>
    <n v="7"/>
    <n v="1"/>
    <s v="Medical"/>
    <s v="Medical"/>
    <x v="2"/>
    <n v="1"/>
    <n v="912"/>
    <n v="1"/>
    <s v="F"/>
    <n v="62"/>
    <n v="2"/>
    <n v="1"/>
    <s v="Laboratory Technician"/>
    <n v="4"/>
    <s v="Divorced"/>
    <n v="2532"/>
    <n v="6054"/>
    <n v="6"/>
    <s v="Y"/>
    <s v="No"/>
    <n v="14"/>
    <n v="3"/>
    <n v="3"/>
    <n v="80"/>
    <n v="3"/>
    <n v="8"/>
    <n v="5"/>
    <n v="3"/>
    <n v="4"/>
    <n v="3"/>
    <n v="0"/>
    <n v="3"/>
  </r>
  <r>
    <s v="40 - 50"/>
    <n v="0"/>
    <s v="Travel_Rarely"/>
    <n v="661"/>
    <s v="R &amp; D"/>
    <n v="9"/>
    <n v="2"/>
    <s v="Life Sciences"/>
    <s v="Life Sciences"/>
    <x v="0"/>
    <n v="1"/>
    <n v="913"/>
    <n v="2"/>
    <s v="M"/>
    <n v="61"/>
    <n v="3"/>
    <n v="1"/>
    <s v="Research Scientist"/>
    <n v="1"/>
    <s v="Married"/>
    <n v="2559"/>
    <n v="7508"/>
    <n v="1"/>
    <s v="Y"/>
    <s v="Yes"/>
    <n v="13"/>
    <n v="3"/>
    <n v="4"/>
    <n v="80"/>
    <n v="0"/>
    <n v="8"/>
    <n v="0"/>
    <n v="3"/>
    <n v="8"/>
    <n v="7"/>
    <n v="7"/>
    <n v="1"/>
  </r>
  <r>
    <s v="Below 30"/>
    <n v="0"/>
    <s v="Travel_Rarely"/>
    <n v="821"/>
    <s v="Sales"/>
    <n v="5"/>
    <n v="4"/>
    <s v="Medical"/>
    <s v="Medical"/>
    <x v="2"/>
    <n v="1"/>
    <n v="916"/>
    <n v="1"/>
    <s v="M"/>
    <n v="98"/>
    <n v="3"/>
    <n v="2"/>
    <s v="Sales Executive"/>
    <n v="4"/>
    <s v="Single"/>
    <n v="4908"/>
    <n v="24252"/>
    <n v="1"/>
    <s v="Y"/>
    <s v="No"/>
    <n v="14"/>
    <n v="3"/>
    <n v="2"/>
    <n v="80"/>
    <n v="0"/>
    <n v="4"/>
    <n v="3"/>
    <n v="3"/>
    <n v="4"/>
    <n v="2"/>
    <n v="0"/>
    <n v="2"/>
  </r>
  <r>
    <s v="51 - 60"/>
    <n v="1"/>
    <s v="Travel_Frequently"/>
    <n v="781"/>
    <s v="R &amp; D"/>
    <n v="2"/>
    <n v="1"/>
    <s v="Life Sciences"/>
    <s v="Life Sciences"/>
    <x v="0"/>
    <n v="1"/>
    <n v="918"/>
    <n v="4"/>
    <s v="M"/>
    <n v="57"/>
    <n v="2"/>
    <n v="1"/>
    <s v="Laboratory Technician"/>
    <n v="4"/>
    <s v="Divorced"/>
    <n v="2380"/>
    <n v="13384"/>
    <n v="9"/>
    <s v="Y"/>
    <s v="Yes"/>
    <n v="14"/>
    <n v="3"/>
    <n v="4"/>
    <n v="80"/>
    <n v="1"/>
    <n v="3"/>
    <n v="3"/>
    <n v="2"/>
    <n v="1"/>
    <n v="0"/>
    <n v="0"/>
    <n v="0"/>
  </r>
  <r>
    <s v="40 - 50"/>
    <n v="0"/>
    <s v="Travel_Rarely"/>
    <n v="177"/>
    <s v="R &amp; D"/>
    <n v="8"/>
    <n v="3"/>
    <s v="Life Sciences"/>
    <s v="Life Sciences"/>
    <x v="0"/>
    <n v="1"/>
    <n v="920"/>
    <n v="1"/>
    <s v="F"/>
    <n v="55"/>
    <n v="3"/>
    <n v="2"/>
    <s v="Manufacturing Director"/>
    <n v="2"/>
    <s v="Divorced"/>
    <n v="4765"/>
    <n v="23814"/>
    <n v="4"/>
    <s v="Y"/>
    <s v="No"/>
    <n v="21"/>
    <n v="4"/>
    <n v="3"/>
    <n v="80"/>
    <n v="1"/>
    <n v="4"/>
    <n v="2"/>
    <n v="4"/>
    <n v="1"/>
    <n v="0"/>
    <n v="0"/>
    <n v="0"/>
  </r>
  <r>
    <s v="Below 30"/>
    <n v="1"/>
    <s v="Travel_Rarely"/>
    <n v="500"/>
    <s v="Sales"/>
    <n v="2"/>
    <n v="3"/>
    <s v="Medical"/>
    <s v="Medical"/>
    <x v="2"/>
    <n v="1"/>
    <n v="922"/>
    <n v="3"/>
    <s v="F"/>
    <n v="49"/>
    <n v="2"/>
    <n v="1"/>
    <s v="Sales Representative"/>
    <n v="3"/>
    <s v="Single"/>
    <n v="2044"/>
    <n v="22052"/>
    <n v="1"/>
    <s v="Y"/>
    <s v="No"/>
    <n v="13"/>
    <n v="3"/>
    <n v="4"/>
    <n v="80"/>
    <n v="0"/>
    <n v="2"/>
    <n v="3"/>
    <n v="2"/>
    <n v="2"/>
    <n v="2"/>
    <n v="0"/>
    <n v="2"/>
  </r>
  <r>
    <s v="Below 30"/>
    <n v="1"/>
    <s v="Travel_Rarely"/>
    <n v="1427"/>
    <s v="R &amp; D"/>
    <n v="18"/>
    <n v="1"/>
    <s v="Other"/>
    <s v="Other"/>
    <x v="1"/>
    <n v="1"/>
    <n v="923"/>
    <n v="4"/>
    <s v="F"/>
    <n v="65"/>
    <n v="3"/>
    <n v="1"/>
    <s v="Research Scientist"/>
    <n v="4"/>
    <s v="Single"/>
    <n v="2693"/>
    <n v="8870"/>
    <n v="1"/>
    <s v="Y"/>
    <s v="No"/>
    <n v="19"/>
    <n v="3"/>
    <n v="1"/>
    <n v="80"/>
    <n v="0"/>
    <n v="1"/>
    <n v="3"/>
    <n v="2"/>
    <n v="1"/>
    <n v="0"/>
    <n v="0"/>
    <n v="0"/>
  </r>
  <r>
    <s v="30 - 40"/>
    <n v="0"/>
    <s v="Travel_Rarely"/>
    <n v="1425"/>
    <s v="R &amp; D"/>
    <n v="14"/>
    <n v="1"/>
    <s v="Life Sciences"/>
    <s v="Life Sciences"/>
    <x v="0"/>
    <n v="1"/>
    <n v="924"/>
    <n v="3"/>
    <s v="M"/>
    <n v="68"/>
    <n v="3"/>
    <n v="2"/>
    <s v="Healthcare Representative"/>
    <n v="4"/>
    <s v="Married"/>
    <n v="6586"/>
    <n v="4821"/>
    <n v="0"/>
    <s v="Y"/>
    <s v="Yes"/>
    <n v="17"/>
    <n v="3"/>
    <n v="1"/>
    <n v="80"/>
    <n v="1"/>
    <n v="17"/>
    <n v="2"/>
    <n v="2"/>
    <n v="16"/>
    <n v="8"/>
    <n v="4"/>
    <n v="11"/>
  </r>
  <r>
    <s v="40 - 50"/>
    <n v="0"/>
    <s v="Travel_Rarely"/>
    <n v="1454"/>
    <s v="Sales"/>
    <n v="2"/>
    <n v="4"/>
    <s v="Life Sciences"/>
    <s v="Life Sciences"/>
    <x v="0"/>
    <n v="1"/>
    <n v="925"/>
    <n v="4"/>
    <s v="F"/>
    <n v="65"/>
    <n v="2"/>
    <n v="1"/>
    <s v="Sales Representative"/>
    <n v="4"/>
    <s v="Single"/>
    <n v="3294"/>
    <n v="13137"/>
    <n v="1"/>
    <s v="Y"/>
    <s v="Yes"/>
    <n v="18"/>
    <n v="3"/>
    <n v="1"/>
    <n v="80"/>
    <n v="0"/>
    <n v="3"/>
    <n v="3"/>
    <n v="2"/>
    <n v="3"/>
    <n v="2"/>
    <n v="1"/>
    <n v="2"/>
  </r>
  <r>
    <s v="Below 30"/>
    <n v="1"/>
    <s v="Travel_Rarely"/>
    <n v="617"/>
    <s v="R &amp; D"/>
    <n v="3"/>
    <n v="1"/>
    <s v="Life Sciences"/>
    <s v="Life Sciences"/>
    <x v="0"/>
    <n v="1"/>
    <n v="926"/>
    <n v="2"/>
    <s v="F"/>
    <n v="34"/>
    <n v="3"/>
    <n v="2"/>
    <s v="Manufacturing Director"/>
    <n v="3"/>
    <s v="Married"/>
    <n v="4171"/>
    <n v="10022"/>
    <n v="0"/>
    <s v="Y"/>
    <s v="Yes"/>
    <n v="19"/>
    <n v="3"/>
    <n v="1"/>
    <n v="80"/>
    <n v="1"/>
    <n v="4"/>
    <n v="3"/>
    <n v="4"/>
    <n v="3"/>
    <n v="2"/>
    <n v="0"/>
    <n v="2"/>
  </r>
  <r>
    <s v="40 - 50"/>
    <n v="1"/>
    <s v="Travel_Rarely"/>
    <n v="1085"/>
    <s v="R &amp; D"/>
    <n v="2"/>
    <n v="4"/>
    <s v="Life Sciences"/>
    <s v="Life Sciences"/>
    <x v="0"/>
    <n v="1"/>
    <n v="927"/>
    <n v="2"/>
    <s v="F"/>
    <n v="57"/>
    <n v="1"/>
    <n v="1"/>
    <s v="Laboratory Technician"/>
    <n v="4"/>
    <s v="Divorced"/>
    <n v="2778"/>
    <n v="17725"/>
    <n v="4"/>
    <s v="Y"/>
    <s v="Yes"/>
    <n v="13"/>
    <n v="3"/>
    <n v="3"/>
    <n v="80"/>
    <n v="1"/>
    <n v="10"/>
    <n v="1"/>
    <n v="2"/>
    <n v="7"/>
    <n v="7"/>
    <n v="1"/>
    <n v="0"/>
  </r>
  <r>
    <s v="Below 30"/>
    <n v="0"/>
    <s v="Travel_Rarely"/>
    <n v="995"/>
    <s v="R &amp; D"/>
    <n v="9"/>
    <n v="3"/>
    <s v="Medical"/>
    <s v="Medical"/>
    <x v="2"/>
    <n v="1"/>
    <n v="930"/>
    <n v="3"/>
    <s v="F"/>
    <n v="77"/>
    <n v="3"/>
    <n v="1"/>
    <s v="Research Scientist"/>
    <n v="3"/>
    <s v="Divorced"/>
    <n v="2377"/>
    <n v="9834"/>
    <n v="5"/>
    <s v="Y"/>
    <s v="No"/>
    <n v="18"/>
    <n v="3"/>
    <n v="2"/>
    <n v="80"/>
    <n v="1"/>
    <n v="6"/>
    <n v="2"/>
    <n v="3"/>
    <n v="2"/>
    <n v="2"/>
    <n v="2"/>
    <n v="2"/>
  </r>
  <r>
    <s v="30 - 40"/>
    <n v="1"/>
    <s v="Travel_Rarely"/>
    <n v="1122"/>
    <s v="R &amp; D"/>
    <n v="6"/>
    <n v="3"/>
    <s v="Medical"/>
    <s v="Medical"/>
    <x v="2"/>
    <n v="1"/>
    <n v="932"/>
    <n v="4"/>
    <s v="M"/>
    <n v="70"/>
    <n v="3"/>
    <n v="1"/>
    <s v="Laboratory Technician"/>
    <n v="1"/>
    <s v="Married"/>
    <n v="2404"/>
    <n v="4303"/>
    <n v="7"/>
    <s v="Y"/>
    <s v="Yes"/>
    <n v="21"/>
    <n v="4"/>
    <n v="4"/>
    <n v="80"/>
    <n v="0"/>
    <n v="8"/>
    <n v="2"/>
    <n v="1"/>
    <n v="2"/>
    <n v="2"/>
    <n v="2"/>
    <n v="2"/>
  </r>
  <r>
    <s v="Below 30"/>
    <n v="0"/>
    <s v="Travel_Rarely"/>
    <n v="618"/>
    <s v="R &amp; D"/>
    <n v="4"/>
    <n v="3"/>
    <s v="Life Sciences"/>
    <s v="Life Sciences"/>
    <x v="0"/>
    <n v="1"/>
    <n v="933"/>
    <n v="2"/>
    <s v="F"/>
    <n v="76"/>
    <n v="3"/>
    <n v="1"/>
    <s v="Research Scientist"/>
    <n v="3"/>
    <s v="Single"/>
    <n v="2318"/>
    <n v="17808"/>
    <n v="1"/>
    <s v="Y"/>
    <s v="No"/>
    <n v="19"/>
    <n v="3"/>
    <n v="3"/>
    <n v="80"/>
    <n v="0"/>
    <n v="1"/>
    <n v="2"/>
    <n v="3"/>
    <n v="1"/>
    <n v="1"/>
    <n v="0"/>
    <n v="0"/>
  </r>
  <r>
    <s v="30 - 40"/>
    <n v="0"/>
    <s v="Travel_Rarely"/>
    <n v="546"/>
    <s v="R &amp; D"/>
    <n v="10"/>
    <n v="3"/>
    <s v="Life Sciences"/>
    <s v="Life Sciences"/>
    <x v="0"/>
    <n v="1"/>
    <n v="934"/>
    <n v="2"/>
    <s v="M"/>
    <n v="83"/>
    <n v="3"/>
    <n v="1"/>
    <s v="Laboratory Technician"/>
    <n v="2"/>
    <s v="Divorced"/>
    <n v="2008"/>
    <n v="6896"/>
    <n v="1"/>
    <s v="Y"/>
    <s v="No"/>
    <n v="14"/>
    <n v="3"/>
    <n v="2"/>
    <n v="80"/>
    <n v="2"/>
    <n v="1"/>
    <n v="3"/>
    <n v="3"/>
    <n v="1"/>
    <n v="0"/>
    <n v="1"/>
    <n v="0"/>
  </r>
  <r>
    <s v="40 - 50"/>
    <n v="0"/>
    <s v="Travel_Rarely"/>
    <n v="462"/>
    <s v="Sales"/>
    <n v="14"/>
    <n v="2"/>
    <s v="Medical"/>
    <s v="Medical"/>
    <x v="2"/>
    <n v="1"/>
    <n v="936"/>
    <n v="3"/>
    <s v="F"/>
    <n v="68"/>
    <n v="2"/>
    <n v="2"/>
    <s v="Sales Executive"/>
    <n v="3"/>
    <s v="Single"/>
    <n v="6244"/>
    <n v="7824"/>
    <n v="7"/>
    <s v="Y"/>
    <s v="No"/>
    <n v="17"/>
    <n v="3"/>
    <n v="1"/>
    <n v="80"/>
    <n v="0"/>
    <n v="10"/>
    <n v="6"/>
    <n v="3"/>
    <n v="5"/>
    <n v="4"/>
    <n v="0"/>
    <n v="3"/>
  </r>
  <r>
    <s v="30 - 40"/>
    <n v="0"/>
    <s v="Travel_Rarely"/>
    <n v="1198"/>
    <s v="R &amp; D"/>
    <n v="1"/>
    <n v="4"/>
    <s v="Other"/>
    <s v="Other"/>
    <x v="1"/>
    <n v="1"/>
    <n v="939"/>
    <n v="3"/>
    <s v="M"/>
    <n v="100"/>
    <n v="2"/>
    <n v="1"/>
    <s v="Research Scientist"/>
    <n v="1"/>
    <s v="Single"/>
    <n v="2799"/>
    <n v="3339"/>
    <n v="3"/>
    <s v="Y"/>
    <s v="Yes"/>
    <n v="11"/>
    <n v="3"/>
    <n v="2"/>
    <n v="80"/>
    <n v="0"/>
    <n v="6"/>
    <n v="1"/>
    <n v="3"/>
    <n v="3"/>
    <n v="2"/>
    <n v="0"/>
    <n v="2"/>
  </r>
  <r>
    <s v="51 - 60"/>
    <n v="0"/>
    <s v="Travel_Rarely"/>
    <n v="1272"/>
    <s v="R &amp; D"/>
    <n v="5"/>
    <n v="3"/>
    <s v="Technical Degree"/>
    <s v="Tech Degree"/>
    <x v="4"/>
    <n v="1"/>
    <n v="940"/>
    <n v="3"/>
    <s v="F"/>
    <n v="37"/>
    <n v="2"/>
    <n v="3"/>
    <s v="Healthcare Representative"/>
    <n v="2"/>
    <s v="Divorced"/>
    <n v="10552"/>
    <n v="9255"/>
    <n v="2"/>
    <s v="Y"/>
    <s v="Yes"/>
    <n v="13"/>
    <n v="3"/>
    <n v="4"/>
    <n v="80"/>
    <n v="1"/>
    <n v="24"/>
    <n v="3"/>
    <n v="3"/>
    <n v="6"/>
    <n v="0"/>
    <n v="0"/>
    <n v="4"/>
  </r>
  <r>
    <s v="30 - 40"/>
    <n v="0"/>
    <s v="Travel_Rarely"/>
    <n v="154"/>
    <s v="Sales"/>
    <n v="7"/>
    <n v="4"/>
    <s v="Life Sciences"/>
    <s v="Life Sciences"/>
    <x v="0"/>
    <n v="1"/>
    <n v="941"/>
    <n v="2"/>
    <s v="M"/>
    <n v="41"/>
    <n v="2"/>
    <n v="1"/>
    <s v="Sales Representative"/>
    <n v="3"/>
    <s v="Married"/>
    <n v="2329"/>
    <n v="11737"/>
    <n v="3"/>
    <s v="Y"/>
    <s v="No"/>
    <n v="15"/>
    <n v="3"/>
    <n v="2"/>
    <n v="80"/>
    <n v="0"/>
    <n v="13"/>
    <n v="2"/>
    <n v="4"/>
    <n v="7"/>
    <n v="7"/>
    <n v="5"/>
    <n v="2"/>
  </r>
  <r>
    <s v="30 - 40"/>
    <n v="0"/>
    <s v="Travel_Rarely"/>
    <n v="1137"/>
    <s v="R &amp; D"/>
    <n v="21"/>
    <n v="1"/>
    <s v="Life Sciences"/>
    <s v="Life Sciences"/>
    <x v="0"/>
    <n v="1"/>
    <n v="942"/>
    <n v="4"/>
    <s v="F"/>
    <n v="51"/>
    <n v="3"/>
    <n v="2"/>
    <s v="Healthcare Representative"/>
    <n v="4"/>
    <s v="Married"/>
    <n v="4014"/>
    <n v="19170"/>
    <n v="1"/>
    <s v="Y"/>
    <s v="Yes"/>
    <n v="25"/>
    <n v="4"/>
    <n v="4"/>
    <n v="80"/>
    <n v="1"/>
    <n v="10"/>
    <n v="2"/>
    <n v="1"/>
    <n v="10"/>
    <n v="6"/>
    <n v="0"/>
    <n v="7"/>
  </r>
  <r>
    <s v="40 - 50"/>
    <n v="0"/>
    <s v="Travel_Rarely"/>
    <n v="527"/>
    <s v="R &amp; D"/>
    <n v="8"/>
    <n v="2"/>
    <s v="Other"/>
    <s v="Other"/>
    <x v="1"/>
    <n v="1"/>
    <n v="944"/>
    <n v="1"/>
    <s v="F"/>
    <n v="51"/>
    <n v="3"/>
    <n v="3"/>
    <s v="Laboratory Technician"/>
    <n v="2"/>
    <s v="Married"/>
    <n v="7403"/>
    <n v="22477"/>
    <n v="4"/>
    <s v="Y"/>
    <s v="No"/>
    <n v="11"/>
    <n v="3"/>
    <n v="3"/>
    <n v="80"/>
    <n v="1"/>
    <n v="29"/>
    <n v="3"/>
    <n v="2"/>
    <n v="26"/>
    <n v="9"/>
    <n v="1"/>
    <n v="7"/>
  </r>
  <r>
    <s v="40 - 50"/>
    <n v="0"/>
    <s v="Travel_Rarely"/>
    <n v="1469"/>
    <s v="R &amp; D"/>
    <n v="20"/>
    <n v="4"/>
    <s v="Medical"/>
    <s v="Medical"/>
    <x v="2"/>
    <n v="1"/>
    <n v="945"/>
    <n v="4"/>
    <s v="M"/>
    <n v="51"/>
    <n v="3"/>
    <n v="1"/>
    <s v="Research Scientist"/>
    <n v="3"/>
    <s v="Married"/>
    <n v="2259"/>
    <n v="5543"/>
    <n v="4"/>
    <s v="Y"/>
    <s v="No"/>
    <n v="17"/>
    <n v="3"/>
    <n v="1"/>
    <n v="80"/>
    <n v="2"/>
    <n v="13"/>
    <n v="2"/>
    <n v="2"/>
    <n v="0"/>
    <n v="0"/>
    <n v="0"/>
    <n v="0"/>
  </r>
  <r>
    <s v="30 - 40"/>
    <n v="0"/>
    <s v="Non-Travel"/>
    <n v="1188"/>
    <s v="Sales"/>
    <n v="20"/>
    <n v="2"/>
    <s v="Marketing"/>
    <s v="Marketing"/>
    <x v="3"/>
    <n v="1"/>
    <n v="947"/>
    <n v="4"/>
    <s v="F"/>
    <n v="45"/>
    <n v="3"/>
    <n v="2"/>
    <s v="Sales Executive"/>
    <n v="3"/>
    <s v="Married"/>
    <n v="6932"/>
    <n v="24406"/>
    <n v="1"/>
    <s v="Y"/>
    <s v="No"/>
    <n v="13"/>
    <n v="3"/>
    <n v="4"/>
    <n v="80"/>
    <n v="1"/>
    <n v="9"/>
    <n v="2"/>
    <n v="2"/>
    <n v="9"/>
    <n v="8"/>
    <n v="0"/>
    <n v="0"/>
  </r>
  <r>
    <s v="30 - 40"/>
    <n v="0"/>
    <s v="Travel_Rarely"/>
    <n v="188"/>
    <s v="R &amp; D"/>
    <n v="7"/>
    <n v="4"/>
    <s v="Other"/>
    <s v="Other"/>
    <x v="1"/>
    <n v="1"/>
    <n v="949"/>
    <n v="2"/>
    <s v="M"/>
    <n v="65"/>
    <n v="3"/>
    <n v="1"/>
    <s v="Research Scientist"/>
    <n v="4"/>
    <s v="Single"/>
    <n v="4678"/>
    <n v="23293"/>
    <n v="2"/>
    <s v="Y"/>
    <s v="No"/>
    <n v="18"/>
    <n v="3"/>
    <n v="3"/>
    <n v="80"/>
    <n v="0"/>
    <n v="8"/>
    <n v="6"/>
    <n v="3"/>
    <n v="6"/>
    <n v="2"/>
    <n v="0"/>
    <n v="1"/>
  </r>
  <r>
    <s v="30 - 40"/>
    <n v="0"/>
    <s v="Travel_Rarely"/>
    <n v="1333"/>
    <s v="R &amp; D"/>
    <n v="1"/>
    <n v="3"/>
    <s v="Technical Degree"/>
    <s v="Tech Degree"/>
    <x v="4"/>
    <n v="1"/>
    <n v="950"/>
    <n v="4"/>
    <s v="F"/>
    <n v="80"/>
    <n v="3"/>
    <n v="3"/>
    <s v="Research Director"/>
    <n v="1"/>
    <s v="Married"/>
    <n v="13582"/>
    <n v="16292"/>
    <n v="1"/>
    <s v="Y"/>
    <s v="No"/>
    <n v="13"/>
    <n v="3"/>
    <n v="2"/>
    <n v="80"/>
    <n v="1"/>
    <n v="15"/>
    <n v="3"/>
    <n v="3"/>
    <n v="15"/>
    <n v="12"/>
    <n v="5"/>
    <n v="11"/>
  </r>
  <r>
    <s v="30 - 40"/>
    <n v="0"/>
    <s v="Non-Travel"/>
    <n v="1184"/>
    <s v="R &amp; D"/>
    <n v="1"/>
    <n v="3"/>
    <s v="Life Sciences"/>
    <s v="Life Sciences"/>
    <x v="0"/>
    <n v="1"/>
    <n v="951"/>
    <n v="3"/>
    <s v="F"/>
    <n v="70"/>
    <n v="2"/>
    <n v="1"/>
    <s v="Laboratory Technician"/>
    <n v="2"/>
    <s v="Married"/>
    <n v="2332"/>
    <n v="3974"/>
    <n v="6"/>
    <s v="Y"/>
    <s v="No"/>
    <n v="20"/>
    <n v="4"/>
    <n v="3"/>
    <n v="80"/>
    <n v="0"/>
    <n v="5"/>
    <n v="3"/>
    <n v="3"/>
    <n v="3"/>
    <n v="0"/>
    <n v="0"/>
    <n v="2"/>
  </r>
  <r>
    <s v="Below 30"/>
    <n v="1"/>
    <s v="Travel_Rarely"/>
    <n v="867"/>
    <s v="Sales"/>
    <n v="19"/>
    <n v="2"/>
    <s v="Marketing"/>
    <s v="Marketing"/>
    <x v="3"/>
    <n v="1"/>
    <n v="952"/>
    <n v="3"/>
    <s v="M"/>
    <n v="36"/>
    <n v="2"/>
    <n v="1"/>
    <s v="Sales Representative"/>
    <n v="2"/>
    <s v="Married"/>
    <n v="2413"/>
    <n v="18798"/>
    <n v="1"/>
    <s v="Y"/>
    <s v="Yes"/>
    <n v="18"/>
    <n v="3"/>
    <n v="3"/>
    <n v="80"/>
    <n v="3"/>
    <n v="1"/>
    <n v="2"/>
    <n v="3"/>
    <n v="1"/>
    <n v="0"/>
    <n v="0"/>
    <n v="0"/>
  </r>
  <r>
    <s v="30 - 40"/>
    <n v="0"/>
    <s v="Travel_Rarely"/>
    <n v="658"/>
    <s v="Sales"/>
    <n v="10"/>
    <n v="4"/>
    <s v="Marketing"/>
    <s v="Marketing"/>
    <x v="3"/>
    <n v="1"/>
    <n v="954"/>
    <n v="1"/>
    <s v="M"/>
    <n v="67"/>
    <n v="2"/>
    <n v="3"/>
    <s v="Sales Executive"/>
    <n v="2"/>
    <s v="Divorced"/>
    <n v="9705"/>
    <n v="20652"/>
    <n v="2"/>
    <s v="Y"/>
    <s v="No"/>
    <n v="12"/>
    <n v="3"/>
    <n v="2"/>
    <n v="80"/>
    <n v="1"/>
    <n v="11"/>
    <n v="2"/>
    <n v="2"/>
    <n v="1"/>
    <n v="0"/>
    <n v="0"/>
    <n v="0"/>
  </r>
  <r>
    <s v="Below 30"/>
    <n v="0"/>
    <s v="Travel_Frequently"/>
    <n v="1283"/>
    <s v="Sales"/>
    <n v="1"/>
    <n v="3"/>
    <s v="Medical"/>
    <s v="Medical"/>
    <x v="2"/>
    <n v="1"/>
    <n v="956"/>
    <n v="3"/>
    <s v="M"/>
    <n v="52"/>
    <n v="2"/>
    <n v="2"/>
    <s v="Sales Executive"/>
    <n v="1"/>
    <s v="Single"/>
    <n v="4294"/>
    <n v="11148"/>
    <n v="1"/>
    <s v="Y"/>
    <s v="No"/>
    <n v="12"/>
    <n v="3"/>
    <n v="2"/>
    <n v="80"/>
    <n v="0"/>
    <n v="7"/>
    <n v="2"/>
    <n v="3"/>
    <n v="7"/>
    <n v="7"/>
    <n v="0"/>
    <n v="7"/>
  </r>
  <r>
    <s v="40 - 50"/>
    <n v="0"/>
    <s v="Travel_Rarely"/>
    <n v="263"/>
    <s v="R &amp; D"/>
    <n v="6"/>
    <n v="3"/>
    <s v="Medical"/>
    <s v="Medical"/>
    <x v="2"/>
    <n v="1"/>
    <n v="957"/>
    <n v="4"/>
    <s v="M"/>
    <n v="59"/>
    <n v="3"/>
    <n v="1"/>
    <s v="Laboratory Technician"/>
    <n v="1"/>
    <s v="Single"/>
    <n v="4721"/>
    <n v="3119"/>
    <n v="2"/>
    <s v="Y"/>
    <s v="Yes"/>
    <n v="13"/>
    <n v="3"/>
    <n v="3"/>
    <n v="80"/>
    <n v="0"/>
    <n v="20"/>
    <n v="3"/>
    <n v="3"/>
    <n v="18"/>
    <n v="13"/>
    <n v="2"/>
    <n v="17"/>
  </r>
  <r>
    <s v="30 - 40"/>
    <n v="0"/>
    <s v="Travel_Rarely"/>
    <n v="938"/>
    <s v="R &amp; D"/>
    <n v="2"/>
    <n v="4"/>
    <s v="Medical"/>
    <s v="Medical"/>
    <x v="2"/>
    <n v="1"/>
    <n v="958"/>
    <n v="3"/>
    <s v="M"/>
    <n v="79"/>
    <n v="3"/>
    <n v="1"/>
    <s v="Laboratory Technician"/>
    <n v="3"/>
    <s v="Single"/>
    <n v="2519"/>
    <n v="12287"/>
    <n v="4"/>
    <s v="Y"/>
    <s v="No"/>
    <n v="21"/>
    <n v="4"/>
    <n v="3"/>
    <n v="80"/>
    <n v="0"/>
    <n v="16"/>
    <n v="6"/>
    <n v="3"/>
    <n v="11"/>
    <n v="8"/>
    <n v="3"/>
    <n v="9"/>
  </r>
  <r>
    <s v="Below 30"/>
    <n v="1"/>
    <s v="Travel_Rarely"/>
    <n v="419"/>
    <s v="Sales"/>
    <n v="21"/>
    <n v="3"/>
    <s v="Other"/>
    <s v="Other"/>
    <x v="1"/>
    <n v="1"/>
    <n v="959"/>
    <n v="4"/>
    <s v="M"/>
    <n v="37"/>
    <n v="2"/>
    <n v="1"/>
    <s v="Sales Representative"/>
    <n v="2"/>
    <s v="Single"/>
    <n v="2121"/>
    <n v="9947"/>
    <n v="1"/>
    <s v="Y"/>
    <s v="Yes"/>
    <n v="13"/>
    <n v="3"/>
    <n v="2"/>
    <n v="80"/>
    <n v="0"/>
    <n v="1"/>
    <n v="3"/>
    <n v="4"/>
    <n v="1"/>
    <n v="0"/>
    <n v="0"/>
    <n v="0"/>
  </r>
  <r>
    <s v="Below 30"/>
    <n v="1"/>
    <s v="Travel_Rarely"/>
    <n v="129"/>
    <s v="R &amp; D"/>
    <n v="4"/>
    <n v="3"/>
    <s v="Technical Degree"/>
    <s v="Tech Degree"/>
    <x v="4"/>
    <n v="1"/>
    <n v="960"/>
    <n v="1"/>
    <s v="M"/>
    <n v="84"/>
    <n v="3"/>
    <n v="1"/>
    <s v="Laboratory Technician"/>
    <n v="1"/>
    <s v="Single"/>
    <n v="2973"/>
    <n v="13008"/>
    <n v="1"/>
    <s v="Y"/>
    <s v="No"/>
    <n v="19"/>
    <n v="3"/>
    <n v="2"/>
    <n v="80"/>
    <n v="0"/>
    <n v="1"/>
    <n v="2"/>
    <n v="3"/>
    <n v="1"/>
    <n v="0"/>
    <n v="0"/>
    <n v="0"/>
  </r>
  <r>
    <s v="30 - 40"/>
    <n v="0"/>
    <s v="Travel_Rarely"/>
    <n v="616"/>
    <s v="R &amp; D"/>
    <n v="12"/>
    <n v="3"/>
    <s v="Medical"/>
    <s v="Medical"/>
    <x v="2"/>
    <n v="1"/>
    <n v="961"/>
    <n v="4"/>
    <s v="F"/>
    <n v="41"/>
    <n v="3"/>
    <n v="2"/>
    <s v="Healthcare Representative"/>
    <n v="4"/>
    <s v="Married"/>
    <n v="5855"/>
    <n v="17369"/>
    <n v="0"/>
    <s v="Y"/>
    <s v="Yes"/>
    <n v="11"/>
    <n v="3"/>
    <n v="3"/>
    <n v="80"/>
    <n v="2"/>
    <n v="10"/>
    <n v="2"/>
    <n v="1"/>
    <n v="9"/>
    <n v="7"/>
    <n v="8"/>
    <n v="5"/>
  </r>
  <r>
    <s v="30 - 40"/>
    <n v="0"/>
    <s v="Travel_Frequently"/>
    <n v="1469"/>
    <s v="R &amp; D"/>
    <n v="9"/>
    <n v="4"/>
    <s v="Medical"/>
    <s v="Medical"/>
    <x v="2"/>
    <n v="1"/>
    <n v="964"/>
    <n v="4"/>
    <s v="M"/>
    <n v="35"/>
    <n v="3"/>
    <n v="1"/>
    <s v="Research Scientist"/>
    <n v="2"/>
    <s v="Divorced"/>
    <n v="3617"/>
    <n v="25063"/>
    <n v="8"/>
    <s v="Y"/>
    <s v="Yes"/>
    <n v="14"/>
    <n v="3"/>
    <n v="4"/>
    <n v="80"/>
    <n v="1"/>
    <n v="3"/>
    <n v="2"/>
    <n v="3"/>
    <n v="1"/>
    <n v="1"/>
    <n v="0"/>
    <n v="0"/>
  </r>
  <r>
    <s v="30 - 40"/>
    <n v="0"/>
    <s v="Travel_Rarely"/>
    <n v="498"/>
    <s v="R &amp; D"/>
    <n v="3"/>
    <n v="4"/>
    <s v="Medical"/>
    <s v="Medical"/>
    <x v="2"/>
    <n v="1"/>
    <n v="966"/>
    <n v="3"/>
    <s v="F"/>
    <n v="93"/>
    <n v="3"/>
    <n v="2"/>
    <s v="Manufacturing Director"/>
    <n v="1"/>
    <s v="Married"/>
    <n v="6725"/>
    <n v="13554"/>
    <n v="1"/>
    <s v="Y"/>
    <s v="No"/>
    <n v="12"/>
    <n v="3"/>
    <n v="3"/>
    <n v="80"/>
    <n v="1"/>
    <n v="8"/>
    <n v="2"/>
    <n v="4"/>
    <n v="8"/>
    <n v="7"/>
    <n v="6"/>
    <n v="3"/>
  </r>
  <r>
    <s v="30 - 40"/>
    <n v="1"/>
    <s v="Travel_Rarely"/>
    <n v="530"/>
    <s v="Sales"/>
    <n v="3"/>
    <n v="1"/>
    <s v="Life Sciences"/>
    <s v="Life Sciences"/>
    <x v="0"/>
    <n v="1"/>
    <n v="967"/>
    <n v="3"/>
    <s v="M"/>
    <n v="51"/>
    <n v="2"/>
    <n v="3"/>
    <s v="Sales Executive"/>
    <n v="4"/>
    <s v="Married"/>
    <n v="10325"/>
    <n v="5518"/>
    <n v="1"/>
    <s v="Y"/>
    <s v="Yes"/>
    <n v="11"/>
    <n v="3"/>
    <n v="1"/>
    <n v="80"/>
    <n v="1"/>
    <n v="16"/>
    <n v="6"/>
    <n v="3"/>
    <n v="16"/>
    <n v="7"/>
    <n v="3"/>
    <n v="7"/>
  </r>
  <r>
    <s v="30 - 40"/>
    <n v="0"/>
    <s v="Travel_Rarely"/>
    <n v="1069"/>
    <s v="R &amp; D"/>
    <n v="1"/>
    <n v="3"/>
    <s v="Life Sciences"/>
    <s v="Life Sciences"/>
    <x v="0"/>
    <n v="1"/>
    <n v="969"/>
    <n v="2"/>
    <s v="F"/>
    <n v="42"/>
    <n v="2"/>
    <n v="2"/>
    <s v="Healthcare Representative"/>
    <n v="4"/>
    <s v="Single"/>
    <n v="6949"/>
    <n v="12291"/>
    <n v="0"/>
    <s v="Y"/>
    <s v="No"/>
    <n v="14"/>
    <n v="3"/>
    <n v="1"/>
    <n v="80"/>
    <n v="0"/>
    <n v="6"/>
    <n v="3"/>
    <n v="3"/>
    <n v="5"/>
    <n v="0"/>
    <n v="1"/>
    <n v="4"/>
  </r>
  <r>
    <s v="30 - 40"/>
    <n v="1"/>
    <s v="Travel_Rarely"/>
    <n v="625"/>
    <s v="Sales"/>
    <n v="1"/>
    <n v="4"/>
    <s v="Life Sciences"/>
    <s v="Life Sciences"/>
    <x v="0"/>
    <n v="1"/>
    <n v="970"/>
    <n v="1"/>
    <s v="M"/>
    <n v="46"/>
    <n v="2"/>
    <n v="3"/>
    <s v="Sales Executive"/>
    <n v="3"/>
    <s v="Married"/>
    <n v="10609"/>
    <n v="14922"/>
    <n v="5"/>
    <s v="Y"/>
    <s v="No"/>
    <n v="11"/>
    <n v="3"/>
    <n v="3"/>
    <n v="80"/>
    <n v="0"/>
    <n v="17"/>
    <n v="2"/>
    <n v="1"/>
    <n v="14"/>
    <n v="1"/>
    <n v="11"/>
    <n v="7"/>
  </r>
  <r>
    <s v="40 - 50"/>
    <n v="0"/>
    <s v="Non-Travel"/>
    <n v="805"/>
    <s v="R &amp; D"/>
    <n v="4"/>
    <n v="2"/>
    <s v="Life Sciences"/>
    <s v="Life Sciences"/>
    <x v="0"/>
    <n v="1"/>
    <n v="972"/>
    <n v="3"/>
    <s v="M"/>
    <n v="57"/>
    <n v="3"/>
    <n v="2"/>
    <s v="Laboratory Technician"/>
    <n v="2"/>
    <s v="Married"/>
    <n v="4447"/>
    <n v="23163"/>
    <n v="1"/>
    <s v="Y"/>
    <s v="No"/>
    <n v="12"/>
    <n v="3"/>
    <n v="2"/>
    <n v="80"/>
    <n v="0"/>
    <n v="9"/>
    <n v="5"/>
    <n v="2"/>
    <n v="9"/>
    <n v="7"/>
    <n v="0"/>
    <n v="8"/>
  </r>
  <r>
    <s v="Below 30"/>
    <n v="0"/>
    <s v="Travel_Frequently"/>
    <n v="1404"/>
    <s v="Sales"/>
    <n v="20"/>
    <n v="3"/>
    <s v="Technical Degree"/>
    <s v="Tech Degree"/>
    <x v="4"/>
    <n v="1"/>
    <n v="974"/>
    <n v="3"/>
    <s v="F"/>
    <n v="84"/>
    <n v="3"/>
    <n v="1"/>
    <s v="Sales Representative"/>
    <n v="4"/>
    <s v="Married"/>
    <n v="2157"/>
    <n v="18203"/>
    <n v="1"/>
    <s v="Y"/>
    <s v="No"/>
    <n v="15"/>
    <n v="3"/>
    <n v="2"/>
    <n v="80"/>
    <n v="1"/>
    <n v="3"/>
    <n v="5"/>
    <n v="3"/>
    <n v="3"/>
    <n v="1"/>
    <n v="0"/>
    <n v="2"/>
  </r>
  <r>
    <s v="30 - 40"/>
    <n v="0"/>
    <s v="Travel_Rarely"/>
    <n v="1219"/>
    <s v="Sales"/>
    <n v="18"/>
    <n v="3"/>
    <s v="Medical"/>
    <s v="Medical"/>
    <x v="2"/>
    <n v="1"/>
    <n v="975"/>
    <n v="3"/>
    <s v="F"/>
    <n v="86"/>
    <n v="3"/>
    <n v="2"/>
    <s v="Sales Executive"/>
    <n v="3"/>
    <s v="Married"/>
    <n v="4601"/>
    <n v="6179"/>
    <n v="1"/>
    <s v="Y"/>
    <s v="No"/>
    <n v="16"/>
    <n v="3"/>
    <n v="2"/>
    <n v="80"/>
    <n v="0"/>
    <n v="5"/>
    <n v="3"/>
    <n v="3"/>
    <n v="5"/>
    <n v="2"/>
    <n v="1"/>
    <n v="0"/>
  </r>
  <r>
    <s v="51 - 60"/>
    <n v="0"/>
    <s v="Travel_Rarely"/>
    <n v="1053"/>
    <s v="R &amp; D"/>
    <n v="1"/>
    <n v="2"/>
    <s v="Life Sciences"/>
    <s v="Life Sciences"/>
    <x v="0"/>
    <n v="1"/>
    <n v="976"/>
    <n v="4"/>
    <s v="M"/>
    <n v="70"/>
    <n v="3"/>
    <n v="4"/>
    <s v="Manager"/>
    <n v="4"/>
    <s v="Married"/>
    <n v="17099"/>
    <n v="13829"/>
    <n v="2"/>
    <s v="Y"/>
    <s v="No"/>
    <n v="15"/>
    <n v="3"/>
    <n v="2"/>
    <n v="80"/>
    <n v="1"/>
    <n v="26"/>
    <n v="2"/>
    <n v="2"/>
    <n v="9"/>
    <n v="8"/>
    <n v="7"/>
    <n v="8"/>
  </r>
  <r>
    <s v="51 - 60"/>
    <n v="1"/>
    <s v="Travel_Rarely"/>
    <n v="289"/>
    <s v="R &amp; D"/>
    <n v="2"/>
    <n v="3"/>
    <s v="Technical Degree"/>
    <s v="Tech Degree"/>
    <x v="4"/>
    <n v="1"/>
    <n v="977"/>
    <n v="4"/>
    <s v="M"/>
    <n v="51"/>
    <n v="3"/>
    <n v="1"/>
    <s v="Research Scientist"/>
    <n v="3"/>
    <s v="Single"/>
    <n v="2479"/>
    <n v="26227"/>
    <n v="4"/>
    <s v="Y"/>
    <s v="No"/>
    <n v="24"/>
    <n v="4"/>
    <n v="1"/>
    <n v="80"/>
    <n v="0"/>
    <n v="7"/>
    <n v="4"/>
    <n v="3"/>
    <n v="1"/>
    <n v="0"/>
    <n v="0"/>
    <n v="0"/>
  </r>
  <r>
    <s v="51 - 60"/>
    <n v="0"/>
    <s v="Travel_Rarely"/>
    <n v="1376"/>
    <s v="Sales"/>
    <n v="2"/>
    <n v="2"/>
    <s v="Medical"/>
    <s v="Medical"/>
    <x v="2"/>
    <n v="1"/>
    <n v="981"/>
    <n v="3"/>
    <s v="M"/>
    <n v="45"/>
    <n v="3"/>
    <n v="4"/>
    <s v="Manager"/>
    <n v="3"/>
    <s v="Divorced"/>
    <n v="14852"/>
    <n v="13938"/>
    <n v="6"/>
    <s v="Y"/>
    <s v="No"/>
    <n v="13"/>
    <n v="3"/>
    <n v="3"/>
    <n v="80"/>
    <n v="1"/>
    <n v="22"/>
    <n v="3"/>
    <n v="4"/>
    <n v="17"/>
    <n v="13"/>
    <n v="15"/>
    <n v="2"/>
  </r>
  <r>
    <s v="30 - 40"/>
    <n v="0"/>
    <s v="Travel_Rarely"/>
    <n v="231"/>
    <s v="Sales"/>
    <n v="8"/>
    <n v="2"/>
    <s v="Other"/>
    <s v="Other"/>
    <x v="1"/>
    <n v="1"/>
    <n v="982"/>
    <n v="3"/>
    <s v="M"/>
    <n v="62"/>
    <n v="3"/>
    <n v="3"/>
    <s v="Sales Executive"/>
    <n v="3"/>
    <s v="Divorced"/>
    <n v="7264"/>
    <n v="9977"/>
    <n v="5"/>
    <s v="Y"/>
    <s v="No"/>
    <n v="11"/>
    <n v="3"/>
    <n v="1"/>
    <n v="80"/>
    <n v="1"/>
    <n v="10"/>
    <n v="2"/>
    <n v="4"/>
    <n v="8"/>
    <n v="4"/>
    <n v="7"/>
    <n v="7"/>
  </r>
  <r>
    <s v="30 - 40"/>
    <n v="0"/>
    <s v="Non-Travel"/>
    <n v="152"/>
    <s v="Sales"/>
    <n v="10"/>
    <n v="3"/>
    <s v="Technical Degree"/>
    <s v="Tech Degree"/>
    <x v="4"/>
    <n v="1"/>
    <n v="983"/>
    <n v="3"/>
    <s v="F"/>
    <n v="85"/>
    <n v="3"/>
    <n v="2"/>
    <s v="Sales Executive"/>
    <n v="4"/>
    <s v="Single"/>
    <n v="5666"/>
    <n v="19899"/>
    <n v="1"/>
    <s v="Y"/>
    <s v="Yes"/>
    <n v="13"/>
    <n v="3"/>
    <n v="2"/>
    <n v="80"/>
    <n v="0"/>
    <n v="6"/>
    <n v="1"/>
    <n v="3"/>
    <n v="5"/>
    <n v="3"/>
    <n v="1"/>
    <n v="3"/>
  </r>
  <r>
    <s v="30 - 40"/>
    <n v="0"/>
    <s v="Travel_Rarely"/>
    <n v="882"/>
    <s v="Sales"/>
    <n v="3"/>
    <n v="4"/>
    <s v="Life Sciences"/>
    <s v="Life Sciences"/>
    <x v="0"/>
    <n v="1"/>
    <n v="984"/>
    <n v="4"/>
    <s v="M"/>
    <n v="92"/>
    <n v="3"/>
    <n v="3"/>
    <s v="Sales Executive"/>
    <n v="4"/>
    <s v="Divorced"/>
    <n v="7823"/>
    <n v="6812"/>
    <n v="6"/>
    <s v="Y"/>
    <s v="No"/>
    <n v="13"/>
    <n v="3"/>
    <n v="2"/>
    <n v="80"/>
    <n v="1"/>
    <n v="12"/>
    <n v="2"/>
    <n v="3"/>
    <n v="10"/>
    <n v="9"/>
    <n v="0"/>
    <n v="8"/>
  </r>
  <r>
    <s v="30 - 40"/>
    <n v="0"/>
    <s v="Travel_Rarely"/>
    <n v="903"/>
    <s v="Sales"/>
    <n v="2"/>
    <n v="5"/>
    <s v="Life Sciences"/>
    <s v="Life Sciences"/>
    <x v="0"/>
    <n v="1"/>
    <n v="985"/>
    <n v="1"/>
    <s v="M"/>
    <n v="41"/>
    <n v="4"/>
    <n v="3"/>
    <s v="Sales Executive"/>
    <n v="3"/>
    <s v="Single"/>
    <n v="7880"/>
    <n v="2560"/>
    <n v="0"/>
    <s v="Y"/>
    <s v="No"/>
    <n v="18"/>
    <n v="3"/>
    <n v="4"/>
    <n v="80"/>
    <n v="0"/>
    <n v="9"/>
    <n v="3"/>
    <n v="3"/>
    <n v="8"/>
    <n v="7"/>
    <n v="0"/>
    <n v="7"/>
  </r>
  <r>
    <s v="30 - 40"/>
    <n v="1"/>
    <s v="Non-Travel"/>
    <n v="1479"/>
    <s v="Sales"/>
    <n v="24"/>
    <n v="3"/>
    <s v="Life Sciences"/>
    <s v="Life Sciences"/>
    <x v="0"/>
    <n v="1"/>
    <n v="986"/>
    <n v="2"/>
    <s v="F"/>
    <n v="100"/>
    <n v="4"/>
    <n v="4"/>
    <s v="Sales Executive"/>
    <n v="2"/>
    <s v="Single"/>
    <n v="13194"/>
    <n v="17071"/>
    <n v="4"/>
    <s v="Y"/>
    <s v="Yes"/>
    <n v="16"/>
    <n v="3"/>
    <n v="4"/>
    <n v="80"/>
    <n v="0"/>
    <n v="22"/>
    <n v="2"/>
    <n v="2"/>
    <n v="1"/>
    <n v="0"/>
    <n v="0"/>
    <n v="0"/>
  </r>
  <r>
    <s v="40 - 50"/>
    <n v="0"/>
    <s v="Travel_Frequently"/>
    <n v="1379"/>
    <s v="R &amp; D"/>
    <n v="16"/>
    <n v="4"/>
    <s v="Medical"/>
    <s v="Medical"/>
    <x v="2"/>
    <n v="1"/>
    <n v="987"/>
    <n v="3"/>
    <s v="M"/>
    <n v="64"/>
    <n v="4"/>
    <n v="2"/>
    <s v="Manufacturing Director"/>
    <n v="3"/>
    <s v="Divorced"/>
    <n v="5067"/>
    <n v="6759"/>
    <n v="1"/>
    <s v="Y"/>
    <s v="Yes"/>
    <n v="19"/>
    <n v="3"/>
    <n v="3"/>
    <n v="80"/>
    <n v="0"/>
    <n v="20"/>
    <n v="3"/>
    <n v="4"/>
    <n v="19"/>
    <n v="10"/>
    <n v="2"/>
    <n v="7"/>
  </r>
  <r>
    <s v="30 - 40"/>
    <n v="0"/>
    <s v="Non-Travel"/>
    <n v="1229"/>
    <s v="Sales"/>
    <n v="8"/>
    <n v="4"/>
    <s v="Technical Degree"/>
    <s v="Tech Degree"/>
    <x v="4"/>
    <n v="1"/>
    <n v="990"/>
    <n v="1"/>
    <s v="M"/>
    <n v="84"/>
    <n v="3"/>
    <n v="2"/>
    <s v="Sales Executive"/>
    <n v="4"/>
    <s v="Divorced"/>
    <n v="5079"/>
    <n v="25952"/>
    <n v="4"/>
    <s v="Y"/>
    <s v="No"/>
    <n v="13"/>
    <n v="3"/>
    <n v="4"/>
    <n v="80"/>
    <n v="2"/>
    <n v="12"/>
    <n v="3"/>
    <n v="3"/>
    <n v="7"/>
    <n v="7"/>
    <n v="0"/>
    <n v="7"/>
  </r>
  <r>
    <s v="30 - 40"/>
    <n v="1"/>
    <s v="Non-Travel"/>
    <n v="335"/>
    <s v="R &amp; D"/>
    <n v="9"/>
    <n v="2"/>
    <s v="Medical"/>
    <s v="Medical"/>
    <x v="2"/>
    <n v="1"/>
    <n v="991"/>
    <n v="3"/>
    <s v="M"/>
    <n v="46"/>
    <n v="2"/>
    <n v="1"/>
    <s v="Research Scientist"/>
    <n v="1"/>
    <s v="Single"/>
    <n v="2321"/>
    <n v="10322"/>
    <n v="0"/>
    <s v="Y"/>
    <s v="Yes"/>
    <n v="22"/>
    <n v="4"/>
    <n v="1"/>
    <n v="80"/>
    <n v="0"/>
    <n v="4"/>
    <n v="0"/>
    <n v="3"/>
    <n v="3"/>
    <n v="2"/>
    <n v="1"/>
    <n v="2"/>
  </r>
  <r>
    <s v="30 - 40"/>
    <n v="0"/>
    <s v="Non-Travel"/>
    <n v="722"/>
    <s v="Sales"/>
    <n v="17"/>
    <n v="3"/>
    <s v="Life Sciences"/>
    <s v="Life Sciences"/>
    <x v="0"/>
    <n v="1"/>
    <n v="992"/>
    <n v="4"/>
    <s v="M"/>
    <n v="38"/>
    <n v="3"/>
    <n v="4"/>
    <s v="Manager"/>
    <n v="3"/>
    <s v="Single"/>
    <n v="17444"/>
    <n v="20489"/>
    <n v="1"/>
    <s v="Y"/>
    <s v="No"/>
    <n v="11"/>
    <n v="3"/>
    <n v="4"/>
    <n v="80"/>
    <n v="0"/>
    <n v="10"/>
    <n v="2"/>
    <n v="3"/>
    <n v="10"/>
    <n v="8"/>
    <n v="6"/>
    <n v="0"/>
  </r>
  <r>
    <s v="Below 30"/>
    <n v="1"/>
    <s v="Travel_Rarely"/>
    <n v="906"/>
    <s v="R &amp; D"/>
    <n v="10"/>
    <n v="3"/>
    <s v="Life Sciences"/>
    <s v="Life Sciences"/>
    <x v="0"/>
    <n v="1"/>
    <n v="994"/>
    <n v="4"/>
    <s v="F"/>
    <n v="92"/>
    <n v="2"/>
    <n v="1"/>
    <s v="Research Scientist"/>
    <n v="1"/>
    <s v="Single"/>
    <n v="2404"/>
    <n v="11479"/>
    <n v="6"/>
    <s v="Y"/>
    <s v="Yes"/>
    <n v="20"/>
    <n v="4"/>
    <n v="3"/>
    <n v="80"/>
    <n v="0"/>
    <n v="3"/>
    <n v="5"/>
    <n v="3"/>
    <n v="0"/>
    <n v="0"/>
    <n v="0"/>
    <n v="0"/>
  </r>
  <r>
    <s v="30 - 40"/>
    <n v="0"/>
    <s v="Travel_Rarely"/>
    <n v="461"/>
    <s v="R &amp; D"/>
    <n v="13"/>
    <n v="1"/>
    <s v="Life Sciences"/>
    <s v="Life Sciences"/>
    <x v="0"/>
    <n v="1"/>
    <n v="995"/>
    <n v="2"/>
    <s v="F"/>
    <n v="53"/>
    <n v="3"/>
    <n v="1"/>
    <s v="Research Scientist"/>
    <n v="4"/>
    <s v="Single"/>
    <n v="3452"/>
    <n v="17241"/>
    <n v="3"/>
    <s v="Y"/>
    <s v="No"/>
    <n v="18"/>
    <n v="3"/>
    <n v="1"/>
    <n v="80"/>
    <n v="0"/>
    <n v="5"/>
    <n v="4"/>
    <n v="3"/>
    <n v="3"/>
    <n v="2"/>
    <n v="0"/>
    <n v="2"/>
  </r>
  <r>
    <s v="40 - 50"/>
    <n v="0"/>
    <s v="Travel_Rarely"/>
    <n v="974"/>
    <s v="R &amp; D"/>
    <n v="1"/>
    <n v="4"/>
    <s v="Medical"/>
    <s v="Medical"/>
    <x v="2"/>
    <n v="1"/>
    <n v="996"/>
    <n v="4"/>
    <s v="F"/>
    <n v="91"/>
    <n v="3"/>
    <n v="1"/>
    <s v="Laboratory Technician"/>
    <n v="4"/>
    <s v="Divorced"/>
    <n v="2270"/>
    <n v="11005"/>
    <n v="3"/>
    <s v="Y"/>
    <s v="No"/>
    <n v="14"/>
    <n v="3"/>
    <n v="4"/>
    <n v="80"/>
    <n v="2"/>
    <n v="8"/>
    <n v="2"/>
    <n v="3"/>
    <n v="5"/>
    <n v="3"/>
    <n v="0"/>
    <n v="2"/>
  </r>
  <r>
    <s v="40 - 50"/>
    <n v="0"/>
    <s v="Travel_Rarely"/>
    <n v="1126"/>
    <s v="R &amp; D"/>
    <n v="1"/>
    <n v="2"/>
    <s v="Medical"/>
    <s v="Medical"/>
    <x v="2"/>
    <n v="1"/>
    <n v="997"/>
    <n v="4"/>
    <s v="M"/>
    <n v="66"/>
    <n v="3"/>
    <n v="4"/>
    <s v="Research Director"/>
    <n v="4"/>
    <s v="Divorced"/>
    <n v="17399"/>
    <n v="6615"/>
    <n v="9"/>
    <s v="Y"/>
    <s v="No"/>
    <n v="22"/>
    <n v="4"/>
    <n v="3"/>
    <n v="80"/>
    <n v="1"/>
    <n v="32"/>
    <n v="1"/>
    <n v="2"/>
    <n v="5"/>
    <n v="4"/>
    <n v="1"/>
    <n v="3"/>
  </r>
  <r>
    <s v="30 - 40"/>
    <n v="0"/>
    <s v="Travel_Frequently"/>
    <n v="827"/>
    <s v="R &amp; D"/>
    <n v="1"/>
    <n v="4"/>
    <s v="Other"/>
    <s v="Other"/>
    <x v="1"/>
    <n v="1"/>
    <n v="998"/>
    <n v="3"/>
    <s v="F"/>
    <n v="84"/>
    <n v="4"/>
    <n v="2"/>
    <s v="Healthcare Representative"/>
    <n v="2"/>
    <s v="Married"/>
    <n v="5488"/>
    <n v="20161"/>
    <n v="1"/>
    <s v="Y"/>
    <s v="Yes"/>
    <n v="13"/>
    <n v="3"/>
    <n v="1"/>
    <n v="80"/>
    <n v="1"/>
    <n v="6"/>
    <n v="2"/>
    <n v="3"/>
    <n v="6"/>
    <n v="5"/>
    <n v="1"/>
    <n v="2"/>
  </r>
  <r>
    <s v="40 - 50"/>
    <n v="0"/>
    <s v="Travel_Frequently"/>
    <n v="840"/>
    <s v="R &amp; D"/>
    <n v="9"/>
    <n v="3"/>
    <s v="Medical"/>
    <s v="Medical"/>
    <x v="2"/>
    <n v="1"/>
    <n v="999"/>
    <n v="1"/>
    <s v="M"/>
    <n v="64"/>
    <n v="3"/>
    <n v="5"/>
    <s v="Research Director"/>
    <n v="3"/>
    <s v="Divorced"/>
    <n v="19419"/>
    <n v="3735"/>
    <n v="2"/>
    <s v="Y"/>
    <s v="No"/>
    <n v="17"/>
    <n v="3"/>
    <n v="2"/>
    <n v="80"/>
    <n v="1"/>
    <n v="21"/>
    <n v="2"/>
    <n v="4"/>
    <n v="18"/>
    <n v="16"/>
    <n v="0"/>
    <n v="11"/>
  </r>
  <r>
    <s v="Below 30"/>
    <n v="0"/>
    <s v="Travel_Rarely"/>
    <n v="1134"/>
    <s v="R &amp; D"/>
    <n v="16"/>
    <n v="4"/>
    <s v="Technical Degree"/>
    <s v="Tech Degree"/>
    <x v="4"/>
    <n v="1"/>
    <n v="1001"/>
    <n v="3"/>
    <s v="F"/>
    <n v="37"/>
    <n v="3"/>
    <n v="1"/>
    <s v="Laboratory Technician"/>
    <n v="2"/>
    <s v="Married"/>
    <n v="2811"/>
    <n v="12086"/>
    <n v="9"/>
    <s v="Y"/>
    <s v="No"/>
    <n v="14"/>
    <n v="3"/>
    <n v="2"/>
    <n v="80"/>
    <n v="1"/>
    <n v="4"/>
    <n v="2"/>
    <n v="3"/>
    <n v="2"/>
    <n v="2"/>
    <n v="2"/>
    <n v="2"/>
  </r>
  <r>
    <s v="40 - 50"/>
    <n v="0"/>
    <s v="Non-Travel"/>
    <n v="248"/>
    <s v="R &amp; D"/>
    <n v="23"/>
    <n v="2"/>
    <s v="Life Sciences"/>
    <s v="Life Sciences"/>
    <x v="0"/>
    <n v="1"/>
    <n v="1002"/>
    <n v="4"/>
    <s v="M"/>
    <n v="42"/>
    <n v="3"/>
    <n v="2"/>
    <s v="Laboratory Technician"/>
    <n v="1"/>
    <s v="Married"/>
    <n v="3633"/>
    <n v="14039"/>
    <n v="1"/>
    <s v="Y"/>
    <s v="Yes"/>
    <n v="15"/>
    <n v="3"/>
    <n v="3"/>
    <n v="80"/>
    <n v="1"/>
    <n v="9"/>
    <n v="2"/>
    <n v="3"/>
    <n v="9"/>
    <n v="8"/>
    <n v="0"/>
    <n v="8"/>
  </r>
  <r>
    <s v="40 - 50"/>
    <n v="0"/>
    <s v="Travel_Rarely"/>
    <n v="955"/>
    <s v="Sales"/>
    <n v="4"/>
    <n v="2"/>
    <s v="Life Sciences"/>
    <s v="Life Sciences"/>
    <x v="0"/>
    <n v="1"/>
    <n v="1003"/>
    <n v="4"/>
    <s v="F"/>
    <n v="83"/>
    <n v="3"/>
    <n v="2"/>
    <s v="Sales Executive"/>
    <n v="4"/>
    <s v="Single"/>
    <n v="4163"/>
    <n v="8571"/>
    <n v="1"/>
    <s v="Y"/>
    <s v="Yes"/>
    <n v="17"/>
    <n v="3"/>
    <n v="3"/>
    <n v="80"/>
    <n v="0"/>
    <n v="9"/>
    <n v="0"/>
    <n v="3"/>
    <n v="9"/>
    <n v="0"/>
    <n v="0"/>
    <n v="7"/>
  </r>
  <r>
    <s v="30 - 40"/>
    <n v="1"/>
    <s v="Travel_Rarely"/>
    <n v="138"/>
    <s v="R &amp; D"/>
    <n v="22"/>
    <n v="3"/>
    <s v="Life Sciences"/>
    <s v="Life Sciences"/>
    <x v="0"/>
    <n v="1"/>
    <n v="1004"/>
    <n v="1"/>
    <s v="F"/>
    <n v="48"/>
    <n v="3"/>
    <n v="1"/>
    <s v="Research Scientist"/>
    <n v="3"/>
    <s v="Married"/>
    <n v="2132"/>
    <n v="11539"/>
    <n v="4"/>
    <s v="Y"/>
    <s v="Yes"/>
    <n v="11"/>
    <n v="3"/>
    <n v="2"/>
    <n v="80"/>
    <n v="0"/>
    <n v="7"/>
    <n v="2"/>
    <n v="3"/>
    <n v="5"/>
    <n v="2"/>
    <n v="0"/>
    <n v="1"/>
  </r>
  <r>
    <s v="40 - 50"/>
    <n v="0"/>
    <s v="Travel_Rarely"/>
    <n v="939"/>
    <s v="R &amp; D"/>
    <n v="24"/>
    <n v="3"/>
    <s v="Life Sciences"/>
    <s v="Life Sciences"/>
    <x v="0"/>
    <n v="1"/>
    <n v="1005"/>
    <n v="4"/>
    <s v="M"/>
    <n v="95"/>
    <n v="3"/>
    <n v="4"/>
    <s v="Manufacturing Director"/>
    <n v="3"/>
    <s v="Married"/>
    <n v="13973"/>
    <n v="4161"/>
    <n v="3"/>
    <s v="Y"/>
    <s v="Yes"/>
    <n v="18"/>
    <n v="3"/>
    <n v="4"/>
    <n v="80"/>
    <n v="1"/>
    <n v="22"/>
    <n v="2"/>
    <n v="3"/>
    <n v="12"/>
    <n v="11"/>
    <n v="1"/>
    <n v="5"/>
  </r>
  <r>
    <s v="30 - 40"/>
    <n v="0"/>
    <s v="Travel_Frequently"/>
    <n v="1391"/>
    <s v="R &amp; D"/>
    <n v="10"/>
    <n v="1"/>
    <s v="Medical"/>
    <s v="Medical"/>
    <x v="2"/>
    <n v="1"/>
    <n v="1006"/>
    <n v="3"/>
    <s v="M"/>
    <n v="66"/>
    <n v="3"/>
    <n v="1"/>
    <s v="Research Scientist"/>
    <n v="3"/>
    <s v="Married"/>
    <n v="2684"/>
    <n v="12127"/>
    <n v="0"/>
    <s v="Y"/>
    <s v="No"/>
    <n v="17"/>
    <n v="3"/>
    <n v="2"/>
    <n v="80"/>
    <n v="1"/>
    <n v="3"/>
    <n v="0"/>
    <n v="2"/>
    <n v="2"/>
    <n v="1"/>
    <n v="0"/>
    <n v="2"/>
  </r>
  <r>
    <s v="40 - 50"/>
    <n v="0"/>
    <s v="Travel_Rarely"/>
    <n v="566"/>
    <s v="R &amp; D"/>
    <n v="7"/>
    <n v="2"/>
    <s v="Medical"/>
    <s v="Medical"/>
    <x v="2"/>
    <n v="1"/>
    <n v="1007"/>
    <n v="4"/>
    <s v="M"/>
    <n v="75"/>
    <n v="3"/>
    <n v="3"/>
    <s v="Manufacturing Director"/>
    <n v="3"/>
    <s v="Divorced"/>
    <n v="10845"/>
    <n v="24208"/>
    <n v="6"/>
    <s v="Y"/>
    <s v="No"/>
    <n v="13"/>
    <n v="3"/>
    <n v="2"/>
    <n v="80"/>
    <n v="1"/>
    <n v="13"/>
    <n v="3"/>
    <n v="3"/>
    <n v="8"/>
    <n v="7"/>
    <n v="0"/>
    <n v="7"/>
  </r>
  <r>
    <s v="Below 30"/>
    <n v="0"/>
    <s v="Travel_Rarely"/>
    <n v="1206"/>
    <s v="R &amp; D"/>
    <n v="17"/>
    <n v="1"/>
    <s v="Medical"/>
    <s v="Medical"/>
    <x v="2"/>
    <n v="1"/>
    <n v="1009"/>
    <n v="4"/>
    <s v="F"/>
    <n v="41"/>
    <n v="2"/>
    <n v="2"/>
    <s v="Manufacturing Director"/>
    <n v="3"/>
    <s v="Divorced"/>
    <n v="4377"/>
    <n v="24117"/>
    <n v="1"/>
    <s v="Y"/>
    <s v="No"/>
    <n v="15"/>
    <n v="3"/>
    <n v="2"/>
    <n v="80"/>
    <n v="2"/>
    <n v="5"/>
    <n v="6"/>
    <n v="3"/>
    <n v="4"/>
    <n v="2"/>
    <n v="3"/>
    <n v="2"/>
  </r>
  <r>
    <s v="30 - 40"/>
    <n v="1"/>
    <s v="Travel_Rarely"/>
    <n v="622"/>
    <s v="R &amp; D"/>
    <n v="14"/>
    <n v="4"/>
    <s v="Other"/>
    <s v="Other"/>
    <x v="1"/>
    <n v="1"/>
    <n v="1010"/>
    <n v="3"/>
    <s v="M"/>
    <n v="39"/>
    <n v="2"/>
    <n v="1"/>
    <s v="Laboratory Technician"/>
    <n v="2"/>
    <s v="Divorced"/>
    <n v="3743"/>
    <n v="10074"/>
    <n v="1"/>
    <s v="Y"/>
    <s v="Yes"/>
    <n v="24"/>
    <n v="4"/>
    <n v="4"/>
    <n v="80"/>
    <n v="1"/>
    <n v="5"/>
    <n v="2"/>
    <n v="1"/>
    <n v="4"/>
    <n v="2"/>
    <n v="0"/>
    <n v="2"/>
  </r>
  <r>
    <s v="30 - 40"/>
    <n v="0"/>
    <s v="Travel_Frequently"/>
    <n v="853"/>
    <s v="R &amp; D"/>
    <n v="1"/>
    <n v="1"/>
    <s v="Life Sciences"/>
    <s v="Life Sciences"/>
    <x v="0"/>
    <n v="1"/>
    <n v="1011"/>
    <n v="3"/>
    <s v="F"/>
    <n v="96"/>
    <n v="3"/>
    <n v="2"/>
    <s v="Manufacturing Director"/>
    <n v="1"/>
    <s v="Married"/>
    <n v="4148"/>
    <n v="11275"/>
    <n v="1"/>
    <s v="Y"/>
    <s v="No"/>
    <n v="12"/>
    <n v="3"/>
    <n v="3"/>
    <n v="80"/>
    <n v="1"/>
    <n v="4"/>
    <n v="1"/>
    <n v="3"/>
    <n v="4"/>
    <n v="3"/>
    <n v="0"/>
    <n v="3"/>
  </r>
  <r>
    <s v="Below 30"/>
    <n v="0"/>
    <s v="Non-Travel"/>
    <n v="287"/>
    <s v="R &amp; D"/>
    <n v="5"/>
    <n v="2"/>
    <s v="Life Sciences"/>
    <s v="Life Sciences"/>
    <x v="0"/>
    <n v="1"/>
    <n v="1012"/>
    <n v="2"/>
    <s v="M"/>
    <n v="73"/>
    <n v="3"/>
    <n v="1"/>
    <s v="Research Scientist"/>
    <n v="4"/>
    <s v="Single"/>
    <n v="1051"/>
    <n v="13493"/>
    <n v="1"/>
    <s v="Y"/>
    <s v="No"/>
    <n v="15"/>
    <n v="3"/>
    <n v="4"/>
    <n v="80"/>
    <n v="0"/>
    <n v="0"/>
    <n v="2"/>
    <n v="3"/>
    <n v="0"/>
    <n v="0"/>
    <n v="0"/>
    <n v="0"/>
  </r>
  <r>
    <s v="51 - 60"/>
    <n v="0"/>
    <s v="Travel_Rarely"/>
    <n v="1441"/>
    <s v="R &amp; D"/>
    <n v="17"/>
    <n v="3"/>
    <s v="Technical Degree"/>
    <s v="Tech Degree"/>
    <x v="4"/>
    <n v="1"/>
    <n v="1013"/>
    <n v="3"/>
    <s v="F"/>
    <n v="56"/>
    <n v="3"/>
    <n v="3"/>
    <s v="Manufacturing Director"/>
    <n v="3"/>
    <s v="Married"/>
    <n v="10739"/>
    <n v="13943"/>
    <n v="8"/>
    <s v="Y"/>
    <s v="No"/>
    <n v="11"/>
    <n v="3"/>
    <n v="3"/>
    <n v="80"/>
    <n v="1"/>
    <n v="22"/>
    <n v="2"/>
    <n v="3"/>
    <n v="10"/>
    <n v="7"/>
    <n v="0"/>
    <n v="8"/>
  </r>
  <r>
    <s v="30 - 40"/>
    <n v="0"/>
    <s v="Travel_Rarely"/>
    <n v="583"/>
    <s v="R &amp; D"/>
    <n v="25"/>
    <n v="4"/>
    <s v="Medical"/>
    <s v="Medical"/>
    <x v="2"/>
    <n v="1"/>
    <n v="1014"/>
    <n v="3"/>
    <s v="F"/>
    <n v="57"/>
    <n v="3"/>
    <n v="3"/>
    <s v="Healthcare Representative"/>
    <n v="3"/>
    <s v="Divorced"/>
    <n v="10388"/>
    <n v="6975"/>
    <n v="1"/>
    <s v="Y"/>
    <s v="Yes"/>
    <n v="11"/>
    <n v="3"/>
    <n v="3"/>
    <n v="80"/>
    <n v="1"/>
    <n v="16"/>
    <n v="3"/>
    <n v="2"/>
    <n v="16"/>
    <n v="10"/>
    <n v="10"/>
    <n v="1"/>
  </r>
  <r>
    <s v="30 - 40"/>
    <n v="0"/>
    <s v="Travel_Rarely"/>
    <n v="153"/>
    <s v="R &amp; D"/>
    <n v="8"/>
    <n v="2"/>
    <s v="Life Sciences"/>
    <s v="Life Sciences"/>
    <x v="0"/>
    <n v="1"/>
    <n v="1015"/>
    <n v="2"/>
    <s v="F"/>
    <n v="73"/>
    <n v="4"/>
    <n v="3"/>
    <s v="Research Director"/>
    <n v="1"/>
    <s v="Married"/>
    <n v="11416"/>
    <n v="17802"/>
    <n v="0"/>
    <s v="Y"/>
    <s v="Yes"/>
    <n v="12"/>
    <n v="3"/>
    <n v="3"/>
    <n v="80"/>
    <n v="3"/>
    <n v="9"/>
    <n v="4"/>
    <n v="2"/>
    <n v="8"/>
    <n v="7"/>
    <n v="1"/>
    <n v="7"/>
  </r>
  <r>
    <s v="Below 30"/>
    <n v="1"/>
    <s v="Travel_Rarely"/>
    <n v="1097"/>
    <s v="R &amp; D"/>
    <n v="11"/>
    <n v="3"/>
    <s v="Medical"/>
    <s v="Medical"/>
    <x v="2"/>
    <n v="1"/>
    <n v="1016"/>
    <n v="4"/>
    <s v="F"/>
    <n v="98"/>
    <n v="2"/>
    <n v="1"/>
    <s v="Research Scientist"/>
    <n v="1"/>
    <s v="Single"/>
    <n v="2600"/>
    <n v="18275"/>
    <n v="1"/>
    <s v="Y"/>
    <s v="Yes"/>
    <n v="15"/>
    <n v="3"/>
    <n v="1"/>
    <n v="80"/>
    <n v="0"/>
    <n v="1"/>
    <n v="2"/>
    <n v="3"/>
    <n v="1"/>
    <n v="0"/>
    <n v="0"/>
    <n v="0"/>
  </r>
  <r>
    <s v="30 - 40"/>
    <n v="1"/>
    <s v="Travel_Frequently"/>
    <n v="109"/>
    <s v="R &amp; D"/>
    <n v="5"/>
    <n v="3"/>
    <s v="Medical"/>
    <s v="Medical"/>
    <x v="2"/>
    <n v="1"/>
    <n v="1017"/>
    <n v="2"/>
    <s v="F"/>
    <n v="60"/>
    <n v="3"/>
    <n v="1"/>
    <s v="Laboratory Technician"/>
    <n v="2"/>
    <s v="Single"/>
    <n v="2422"/>
    <n v="25725"/>
    <n v="0"/>
    <s v="Y"/>
    <s v="No"/>
    <n v="17"/>
    <n v="3"/>
    <n v="1"/>
    <n v="80"/>
    <n v="0"/>
    <n v="4"/>
    <n v="3"/>
    <n v="3"/>
    <n v="3"/>
    <n v="2"/>
    <n v="1"/>
    <n v="2"/>
  </r>
  <r>
    <s v="Below 30"/>
    <n v="0"/>
    <s v="Travel_Rarely"/>
    <n v="1066"/>
    <s v="R &amp; D"/>
    <n v="2"/>
    <n v="2"/>
    <s v="Medical"/>
    <s v="Medical"/>
    <x v="2"/>
    <n v="1"/>
    <n v="1018"/>
    <n v="4"/>
    <s v="M"/>
    <n v="32"/>
    <n v="4"/>
    <n v="2"/>
    <s v="Manufacturing Director"/>
    <n v="4"/>
    <s v="Married"/>
    <n v="5472"/>
    <n v="3334"/>
    <n v="1"/>
    <s v="Y"/>
    <s v="No"/>
    <n v="12"/>
    <n v="3"/>
    <n v="2"/>
    <n v="80"/>
    <n v="0"/>
    <n v="8"/>
    <n v="2"/>
    <n v="3"/>
    <n v="8"/>
    <n v="7"/>
    <n v="1"/>
    <n v="3"/>
  </r>
  <r>
    <s v="Below 30"/>
    <n v="0"/>
    <s v="Travel_Rarely"/>
    <n v="217"/>
    <s v="R &amp; D"/>
    <n v="8"/>
    <n v="1"/>
    <s v="Life Sciences"/>
    <s v="Life Sciences"/>
    <x v="0"/>
    <n v="1"/>
    <n v="1019"/>
    <n v="2"/>
    <s v="M"/>
    <n v="94"/>
    <n v="1"/>
    <n v="1"/>
    <s v="Laboratory Technician"/>
    <n v="1"/>
    <s v="Married"/>
    <n v="2451"/>
    <n v="6881"/>
    <n v="1"/>
    <s v="Y"/>
    <s v="No"/>
    <n v="15"/>
    <n v="3"/>
    <n v="1"/>
    <n v="80"/>
    <n v="1"/>
    <n v="4"/>
    <n v="3"/>
    <n v="2"/>
    <n v="4"/>
    <n v="3"/>
    <n v="1"/>
    <n v="1"/>
  </r>
  <r>
    <s v="40 - 50"/>
    <n v="0"/>
    <s v="Travel_Rarely"/>
    <n v="277"/>
    <s v="R &amp; D"/>
    <n v="6"/>
    <n v="3"/>
    <s v="Life Sciences"/>
    <s v="Life Sciences"/>
    <x v="0"/>
    <n v="1"/>
    <n v="1022"/>
    <n v="1"/>
    <s v="M"/>
    <n v="97"/>
    <n v="2"/>
    <n v="2"/>
    <s v="Healthcare Representative"/>
    <n v="3"/>
    <s v="Single"/>
    <n v="4240"/>
    <n v="13119"/>
    <n v="2"/>
    <s v="Y"/>
    <s v="No"/>
    <n v="13"/>
    <n v="3"/>
    <n v="4"/>
    <n v="80"/>
    <n v="0"/>
    <n v="19"/>
    <n v="0"/>
    <n v="3"/>
    <n v="2"/>
    <n v="2"/>
    <n v="2"/>
    <n v="2"/>
  </r>
  <r>
    <s v="40 - 50"/>
    <n v="0"/>
    <s v="Travel_Rarely"/>
    <n v="1355"/>
    <s v="R &amp; D"/>
    <n v="4"/>
    <n v="4"/>
    <s v="Life Sciences"/>
    <s v="Life Sciences"/>
    <x v="0"/>
    <n v="1"/>
    <n v="1024"/>
    <n v="3"/>
    <s v="M"/>
    <n v="78"/>
    <n v="2"/>
    <n v="3"/>
    <s v="Healthcare Representative"/>
    <n v="3"/>
    <s v="Single"/>
    <n v="10999"/>
    <n v="22245"/>
    <n v="7"/>
    <s v="Y"/>
    <s v="No"/>
    <n v="14"/>
    <n v="3"/>
    <n v="2"/>
    <n v="80"/>
    <n v="0"/>
    <n v="27"/>
    <n v="3"/>
    <n v="3"/>
    <n v="15"/>
    <n v="11"/>
    <n v="4"/>
    <n v="8"/>
  </r>
  <r>
    <s v="40 - 50"/>
    <n v="0"/>
    <s v="Travel_Rarely"/>
    <n v="549"/>
    <s v="R &amp; D"/>
    <n v="7"/>
    <n v="2"/>
    <s v="Medical"/>
    <s v="Medical"/>
    <x v="2"/>
    <n v="1"/>
    <n v="1025"/>
    <n v="4"/>
    <s v="F"/>
    <n v="42"/>
    <n v="3"/>
    <n v="2"/>
    <s v="Manufacturing Director"/>
    <n v="3"/>
    <s v="Single"/>
    <n v="5003"/>
    <n v="23371"/>
    <n v="6"/>
    <s v="Y"/>
    <s v="No"/>
    <n v="14"/>
    <n v="3"/>
    <n v="2"/>
    <n v="80"/>
    <n v="0"/>
    <n v="8"/>
    <n v="6"/>
    <n v="3"/>
    <n v="2"/>
    <n v="2"/>
    <n v="2"/>
    <n v="1"/>
  </r>
  <r>
    <s v="30 - 40"/>
    <n v="0"/>
    <s v="Travel_Rarely"/>
    <n v="466"/>
    <s v="R &amp; D"/>
    <n v="1"/>
    <n v="1"/>
    <s v="Life Sciences"/>
    <s v="Life Sciences"/>
    <x v="0"/>
    <n v="1"/>
    <n v="1026"/>
    <n v="4"/>
    <s v="F"/>
    <n v="65"/>
    <n v="2"/>
    <n v="4"/>
    <s v="Manufacturing Director"/>
    <n v="4"/>
    <s v="Married"/>
    <n v="12742"/>
    <n v="7060"/>
    <n v="1"/>
    <s v="Y"/>
    <s v="No"/>
    <n v="16"/>
    <n v="3"/>
    <n v="3"/>
    <n v="80"/>
    <n v="1"/>
    <n v="21"/>
    <n v="3"/>
    <n v="3"/>
    <n v="21"/>
    <n v="6"/>
    <n v="11"/>
    <n v="8"/>
  </r>
  <r>
    <s v="Below 30"/>
    <n v="0"/>
    <s v="Travel_Rarely"/>
    <n v="1055"/>
    <s v="R &amp; D"/>
    <n v="2"/>
    <n v="4"/>
    <s v="Life Sciences"/>
    <s v="Life Sciences"/>
    <x v="0"/>
    <n v="1"/>
    <n v="1027"/>
    <n v="1"/>
    <s v="F"/>
    <n v="47"/>
    <n v="3"/>
    <n v="2"/>
    <s v="Manufacturing Director"/>
    <n v="4"/>
    <s v="Married"/>
    <n v="4227"/>
    <n v="4658"/>
    <n v="0"/>
    <s v="Y"/>
    <s v="No"/>
    <n v="18"/>
    <n v="3"/>
    <n v="2"/>
    <n v="80"/>
    <n v="1"/>
    <n v="4"/>
    <n v="2"/>
    <n v="3"/>
    <n v="3"/>
    <n v="2"/>
    <n v="2"/>
    <n v="2"/>
  </r>
  <r>
    <s v="30 - 40"/>
    <n v="0"/>
    <s v="Travel_Rarely"/>
    <n v="802"/>
    <s v="R &amp; D"/>
    <n v="10"/>
    <n v="3"/>
    <s v="Other"/>
    <s v="Other"/>
    <x v="1"/>
    <n v="1"/>
    <n v="1028"/>
    <n v="2"/>
    <s v="M"/>
    <n v="45"/>
    <n v="3"/>
    <n v="1"/>
    <s v="Laboratory Technician"/>
    <n v="4"/>
    <s v="Divorced"/>
    <n v="3917"/>
    <n v="9541"/>
    <n v="1"/>
    <s v="Y"/>
    <s v="No"/>
    <n v="20"/>
    <n v="4"/>
    <n v="1"/>
    <n v="80"/>
    <n v="1"/>
    <n v="3"/>
    <n v="4"/>
    <n v="2"/>
    <n v="3"/>
    <n v="2"/>
    <n v="1"/>
    <n v="2"/>
  </r>
  <r>
    <s v="40 - 50"/>
    <n v="0"/>
    <s v="Travel_Rarely"/>
    <n v="265"/>
    <s v="Sales"/>
    <n v="5"/>
    <n v="2"/>
    <s v="Marketing"/>
    <s v="Marketing"/>
    <x v="3"/>
    <n v="1"/>
    <n v="1029"/>
    <n v="4"/>
    <s v="M"/>
    <n v="90"/>
    <n v="3"/>
    <n v="5"/>
    <s v="Manager"/>
    <n v="3"/>
    <s v="Married"/>
    <n v="18303"/>
    <n v="7770"/>
    <n v="6"/>
    <s v="Y"/>
    <s v="No"/>
    <n v="13"/>
    <n v="3"/>
    <n v="2"/>
    <n v="80"/>
    <n v="0"/>
    <n v="21"/>
    <n v="3"/>
    <n v="4"/>
    <n v="1"/>
    <n v="0"/>
    <n v="0"/>
    <n v="0"/>
  </r>
  <r>
    <s v="40 - 50"/>
    <n v="0"/>
    <s v="Travel_Rarely"/>
    <n v="804"/>
    <s v="R &amp; D"/>
    <n v="9"/>
    <n v="3"/>
    <s v="Life Sciences"/>
    <s v="Life Sciences"/>
    <x v="0"/>
    <n v="1"/>
    <n v="1030"/>
    <n v="1"/>
    <s v="M"/>
    <n v="64"/>
    <n v="3"/>
    <n v="1"/>
    <s v="Laboratory Technician"/>
    <n v="4"/>
    <s v="Married"/>
    <n v="2380"/>
    <n v="20165"/>
    <n v="4"/>
    <s v="Y"/>
    <s v="No"/>
    <n v="18"/>
    <n v="3"/>
    <n v="2"/>
    <n v="80"/>
    <n v="0"/>
    <n v="8"/>
    <n v="5"/>
    <n v="3"/>
    <n v="1"/>
    <n v="0"/>
    <n v="0"/>
    <n v="0"/>
  </r>
  <r>
    <s v="51 - 60"/>
    <n v="0"/>
    <s v="Travel_Rarely"/>
    <n v="715"/>
    <s v="R &amp; D"/>
    <n v="2"/>
    <n v="3"/>
    <s v="Life Sciences"/>
    <s v="Life Sciences"/>
    <x v="0"/>
    <n v="1"/>
    <n v="1032"/>
    <n v="3"/>
    <s v="F"/>
    <n v="69"/>
    <n v="2"/>
    <n v="4"/>
    <s v="Manufacturing Director"/>
    <n v="4"/>
    <s v="Single"/>
    <n v="13726"/>
    <n v="21829"/>
    <n v="3"/>
    <s v="Y"/>
    <s v="Yes"/>
    <n v="13"/>
    <n v="3"/>
    <n v="1"/>
    <n v="80"/>
    <n v="0"/>
    <n v="30"/>
    <n v="4"/>
    <n v="3"/>
    <n v="5"/>
    <n v="3"/>
    <n v="4"/>
    <n v="3"/>
  </r>
  <r>
    <s v="30 - 40"/>
    <n v="1"/>
    <s v="Travel_Rarely"/>
    <n v="1141"/>
    <s v="R &amp; D"/>
    <n v="11"/>
    <n v="2"/>
    <s v="Medical"/>
    <s v="Medical"/>
    <x v="2"/>
    <n v="1"/>
    <n v="1033"/>
    <n v="1"/>
    <s v="F"/>
    <n v="61"/>
    <n v="1"/>
    <n v="2"/>
    <s v="Healthcare Representative"/>
    <n v="2"/>
    <s v="Married"/>
    <n v="4777"/>
    <n v="14382"/>
    <n v="5"/>
    <s v="Y"/>
    <s v="No"/>
    <n v="15"/>
    <n v="3"/>
    <n v="1"/>
    <n v="80"/>
    <n v="0"/>
    <n v="15"/>
    <n v="2"/>
    <n v="1"/>
    <n v="1"/>
    <n v="0"/>
    <n v="0"/>
    <n v="0"/>
  </r>
  <r>
    <s v="51 - 60"/>
    <n v="0"/>
    <s v="Travel_Frequently"/>
    <n v="135"/>
    <s v="R &amp; D"/>
    <n v="18"/>
    <n v="4"/>
    <s v="Medical"/>
    <s v="Medical"/>
    <x v="2"/>
    <n v="1"/>
    <n v="1034"/>
    <n v="3"/>
    <s v="M"/>
    <n v="62"/>
    <n v="3"/>
    <n v="2"/>
    <s v="Healthcare Representative"/>
    <n v="2"/>
    <s v="Married"/>
    <n v="6385"/>
    <n v="12992"/>
    <n v="3"/>
    <s v="Y"/>
    <s v="Yes"/>
    <n v="14"/>
    <n v="3"/>
    <n v="4"/>
    <n v="80"/>
    <n v="2"/>
    <n v="17"/>
    <n v="3"/>
    <n v="3"/>
    <n v="8"/>
    <n v="7"/>
    <n v="6"/>
    <n v="7"/>
  </r>
  <r>
    <s v="40 - 50"/>
    <n v="0"/>
    <s v="Non-Travel"/>
    <n v="247"/>
    <s v="R &amp; D"/>
    <n v="7"/>
    <n v="1"/>
    <s v="Life Sciences"/>
    <s v="Life Sciences"/>
    <x v="0"/>
    <n v="1"/>
    <n v="1035"/>
    <n v="2"/>
    <s v="F"/>
    <n v="55"/>
    <n v="1"/>
    <n v="5"/>
    <s v="Research Director"/>
    <n v="3"/>
    <s v="Divorced"/>
    <n v="19973"/>
    <n v="20284"/>
    <n v="1"/>
    <s v="Y"/>
    <s v="No"/>
    <n v="22"/>
    <n v="4"/>
    <n v="2"/>
    <n v="80"/>
    <n v="2"/>
    <n v="21"/>
    <n v="3"/>
    <n v="3"/>
    <n v="21"/>
    <n v="16"/>
    <n v="5"/>
    <n v="10"/>
  </r>
  <r>
    <s v="30 - 40"/>
    <n v="0"/>
    <s v="Travel_Rarely"/>
    <n v="1035"/>
    <s v="Sales"/>
    <n v="3"/>
    <n v="4"/>
    <s v="Life Sciences"/>
    <s v="Life Sciences"/>
    <x v="0"/>
    <n v="1"/>
    <n v="1036"/>
    <n v="2"/>
    <s v="M"/>
    <n v="42"/>
    <n v="3"/>
    <n v="2"/>
    <s v="Sales Executive"/>
    <n v="4"/>
    <s v="Single"/>
    <n v="6861"/>
    <n v="4981"/>
    <n v="8"/>
    <s v="Y"/>
    <s v="Yes"/>
    <n v="12"/>
    <n v="3"/>
    <n v="3"/>
    <n v="80"/>
    <n v="0"/>
    <n v="19"/>
    <n v="1"/>
    <n v="3"/>
    <n v="1"/>
    <n v="0"/>
    <n v="0"/>
    <n v="0"/>
  </r>
  <r>
    <s v="Below 30"/>
    <n v="1"/>
    <s v="Non-Travel"/>
    <n v="265"/>
    <s v="Sales"/>
    <n v="29"/>
    <n v="2"/>
    <s v="Medical"/>
    <s v="Medical"/>
    <x v="2"/>
    <n v="1"/>
    <n v="1037"/>
    <n v="2"/>
    <s v="M"/>
    <n v="79"/>
    <n v="1"/>
    <n v="2"/>
    <s v="Sales Executive"/>
    <n v="1"/>
    <s v="Single"/>
    <n v="4969"/>
    <n v="21813"/>
    <n v="8"/>
    <s v="Y"/>
    <s v="No"/>
    <n v="18"/>
    <n v="3"/>
    <n v="4"/>
    <n v="80"/>
    <n v="0"/>
    <n v="7"/>
    <n v="6"/>
    <n v="3"/>
    <n v="2"/>
    <n v="2"/>
    <n v="2"/>
    <n v="2"/>
  </r>
  <r>
    <s v="51 - 60"/>
    <n v="1"/>
    <s v="Travel_Rarely"/>
    <n v="266"/>
    <s v="Sales"/>
    <n v="2"/>
    <n v="1"/>
    <s v="Marketing"/>
    <s v="Marketing"/>
    <x v="3"/>
    <n v="1"/>
    <n v="1038"/>
    <n v="1"/>
    <s v="F"/>
    <n v="57"/>
    <n v="1"/>
    <n v="5"/>
    <s v="Manager"/>
    <n v="4"/>
    <s v="Married"/>
    <n v="19845"/>
    <n v="25846"/>
    <n v="1"/>
    <s v="Y"/>
    <s v="No"/>
    <n v="15"/>
    <n v="3"/>
    <n v="4"/>
    <n v="80"/>
    <n v="1"/>
    <n v="33"/>
    <n v="3"/>
    <n v="3"/>
    <n v="32"/>
    <n v="14"/>
    <n v="6"/>
    <n v="9"/>
  </r>
  <r>
    <s v="40 - 50"/>
    <n v="0"/>
    <s v="Travel_Rarely"/>
    <n v="1448"/>
    <s v="Sales"/>
    <n v="28"/>
    <n v="3"/>
    <s v="Medical"/>
    <s v="Medical"/>
    <x v="2"/>
    <n v="1"/>
    <n v="1039"/>
    <n v="4"/>
    <s v="F"/>
    <n v="53"/>
    <n v="4"/>
    <n v="4"/>
    <s v="Sales Executive"/>
    <n v="4"/>
    <s v="Married"/>
    <n v="13320"/>
    <n v="11737"/>
    <n v="3"/>
    <s v="Y"/>
    <s v="Yes"/>
    <n v="18"/>
    <n v="3"/>
    <n v="3"/>
    <n v="80"/>
    <n v="1"/>
    <n v="23"/>
    <n v="2"/>
    <n v="3"/>
    <n v="12"/>
    <n v="11"/>
    <n v="11"/>
    <n v="11"/>
  </r>
  <r>
    <s v="40 - 50"/>
    <n v="0"/>
    <s v="Non-Travel"/>
    <n v="145"/>
    <s v="Sales"/>
    <n v="1"/>
    <n v="3"/>
    <s v="Life Sciences"/>
    <s v="Life Sciences"/>
    <x v="0"/>
    <n v="1"/>
    <n v="1040"/>
    <n v="4"/>
    <s v="F"/>
    <n v="95"/>
    <n v="3"/>
    <n v="2"/>
    <s v="Sales Executive"/>
    <n v="3"/>
    <s v="Married"/>
    <n v="6347"/>
    <n v="24920"/>
    <n v="0"/>
    <s v="Y"/>
    <s v="No"/>
    <n v="12"/>
    <n v="3"/>
    <n v="1"/>
    <n v="80"/>
    <n v="1"/>
    <n v="19"/>
    <n v="3"/>
    <n v="3"/>
    <n v="18"/>
    <n v="7"/>
    <n v="0"/>
    <n v="13"/>
  </r>
  <r>
    <s v="30 - 40"/>
    <n v="1"/>
    <s v="Travel_Rarely"/>
    <n v="885"/>
    <s v="R &amp; D"/>
    <n v="16"/>
    <n v="4"/>
    <s v="Life Sciences"/>
    <s v="Life Sciences"/>
    <x v="0"/>
    <n v="1"/>
    <n v="1042"/>
    <n v="3"/>
    <s v="F"/>
    <n v="43"/>
    <n v="4"/>
    <n v="1"/>
    <s v="Laboratory Technician"/>
    <n v="1"/>
    <s v="Single"/>
    <n v="2743"/>
    <n v="8269"/>
    <n v="1"/>
    <s v="Y"/>
    <s v="No"/>
    <n v="16"/>
    <n v="3"/>
    <n v="3"/>
    <n v="80"/>
    <n v="0"/>
    <n v="18"/>
    <n v="1"/>
    <n v="3"/>
    <n v="17"/>
    <n v="13"/>
    <n v="15"/>
    <n v="14"/>
  </r>
  <r>
    <s v="30 - 40"/>
    <n v="0"/>
    <s v="Travel_Frequently"/>
    <n v="945"/>
    <s v="R &amp; D"/>
    <n v="22"/>
    <n v="3"/>
    <s v="Medical"/>
    <s v="Medical"/>
    <x v="2"/>
    <n v="1"/>
    <n v="1043"/>
    <n v="4"/>
    <s v="F"/>
    <n v="82"/>
    <n v="3"/>
    <n v="3"/>
    <s v="Manufacturing Director"/>
    <n v="1"/>
    <s v="Single"/>
    <n v="10880"/>
    <n v="5083"/>
    <n v="1"/>
    <s v="Y"/>
    <s v="Yes"/>
    <n v="13"/>
    <n v="3"/>
    <n v="3"/>
    <n v="80"/>
    <n v="0"/>
    <n v="21"/>
    <n v="2"/>
    <n v="3"/>
    <n v="21"/>
    <n v="6"/>
    <n v="2"/>
    <n v="8"/>
  </r>
  <r>
    <s v="30 - 40"/>
    <n v="0"/>
    <s v="Non-Travel"/>
    <n v="1038"/>
    <s v="Sales"/>
    <n v="8"/>
    <n v="1"/>
    <s v="Life Sciences"/>
    <s v="Life Sciences"/>
    <x v="0"/>
    <n v="1"/>
    <n v="1044"/>
    <n v="2"/>
    <s v="F"/>
    <n v="88"/>
    <n v="2"/>
    <n v="1"/>
    <s v="Sales Representative"/>
    <n v="4"/>
    <s v="Single"/>
    <n v="2342"/>
    <n v="21437"/>
    <n v="0"/>
    <s v="Y"/>
    <s v="No"/>
    <n v="19"/>
    <n v="3"/>
    <n v="4"/>
    <n v="80"/>
    <n v="0"/>
    <n v="3"/>
    <n v="2"/>
    <n v="2"/>
    <n v="2"/>
    <n v="2"/>
    <n v="2"/>
    <n v="2"/>
  </r>
  <r>
    <s v="40 - 50"/>
    <n v="0"/>
    <s v="Travel_Rarely"/>
    <n v="1234"/>
    <s v="Sales"/>
    <n v="11"/>
    <n v="2"/>
    <s v="Life Sciences"/>
    <s v="Life Sciences"/>
    <x v="0"/>
    <n v="1"/>
    <n v="1045"/>
    <n v="4"/>
    <s v="F"/>
    <n v="90"/>
    <n v="3"/>
    <n v="4"/>
    <s v="Manager"/>
    <n v="4"/>
    <s v="Married"/>
    <n v="17650"/>
    <n v="5404"/>
    <n v="3"/>
    <s v="Y"/>
    <s v="No"/>
    <n v="13"/>
    <n v="3"/>
    <n v="2"/>
    <n v="80"/>
    <n v="1"/>
    <n v="26"/>
    <n v="4"/>
    <n v="4"/>
    <n v="9"/>
    <n v="3"/>
    <n v="1"/>
    <n v="1"/>
  </r>
  <r>
    <s v="30 - 40"/>
    <n v="0"/>
    <s v="Non-Travel"/>
    <n v="1109"/>
    <s v="R &amp; D"/>
    <n v="29"/>
    <n v="4"/>
    <s v="Medical"/>
    <s v="Medical"/>
    <x v="2"/>
    <n v="1"/>
    <n v="1046"/>
    <n v="4"/>
    <s v="F"/>
    <n v="69"/>
    <n v="3"/>
    <n v="1"/>
    <s v="Laboratory Technician"/>
    <n v="3"/>
    <s v="Single"/>
    <n v="4025"/>
    <n v="11135"/>
    <n v="9"/>
    <s v="Y"/>
    <s v="No"/>
    <n v="12"/>
    <n v="3"/>
    <n v="2"/>
    <n v="80"/>
    <n v="0"/>
    <n v="10"/>
    <n v="2"/>
    <n v="3"/>
    <n v="8"/>
    <n v="7"/>
    <n v="7"/>
    <n v="7"/>
  </r>
  <r>
    <s v="30 - 40"/>
    <n v="0"/>
    <s v="Travel_Rarely"/>
    <n v="216"/>
    <s v="Sales"/>
    <n v="1"/>
    <n v="4"/>
    <s v="Marketing"/>
    <s v="Marketing"/>
    <x v="3"/>
    <n v="1"/>
    <n v="1047"/>
    <n v="2"/>
    <s v="M"/>
    <n v="75"/>
    <n v="4"/>
    <n v="2"/>
    <s v="Sales Executive"/>
    <n v="4"/>
    <s v="Divorced"/>
    <n v="9725"/>
    <n v="12278"/>
    <n v="0"/>
    <s v="Y"/>
    <s v="No"/>
    <n v="11"/>
    <n v="3"/>
    <n v="4"/>
    <n v="80"/>
    <n v="1"/>
    <n v="16"/>
    <n v="2"/>
    <n v="2"/>
    <n v="15"/>
    <n v="1"/>
    <n v="0"/>
    <n v="9"/>
  </r>
  <r>
    <s v="51 - 60"/>
    <n v="0"/>
    <s v="Travel_Rarely"/>
    <n v="1089"/>
    <s v="Sales"/>
    <n v="1"/>
    <n v="2"/>
    <s v="Technical Degree"/>
    <s v="Tech Degree"/>
    <x v="4"/>
    <n v="1"/>
    <n v="1048"/>
    <n v="2"/>
    <s v="M"/>
    <n v="66"/>
    <n v="3"/>
    <n v="3"/>
    <s v="Manager"/>
    <n v="4"/>
    <s v="Married"/>
    <n v="11904"/>
    <n v="11038"/>
    <n v="3"/>
    <s v="Y"/>
    <s v="Yes"/>
    <n v="14"/>
    <n v="3"/>
    <n v="3"/>
    <n v="80"/>
    <n v="1"/>
    <n v="14"/>
    <n v="1"/>
    <n v="1"/>
    <n v="6"/>
    <n v="4"/>
    <n v="0"/>
    <n v="4"/>
  </r>
  <r>
    <s v="40 - 50"/>
    <n v="0"/>
    <s v="Travel_Rarely"/>
    <n v="788"/>
    <s v="HR"/>
    <n v="24"/>
    <n v="4"/>
    <s v="Medical"/>
    <s v="Medical"/>
    <x v="2"/>
    <n v="1"/>
    <n v="1049"/>
    <n v="2"/>
    <s v="M"/>
    <n v="36"/>
    <n v="3"/>
    <n v="1"/>
    <s v="Human Resources"/>
    <n v="2"/>
    <s v="Single"/>
    <n v="2177"/>
    <n v="8318"/>
    <n v="1"/>
    <s v="Y"/>
    <s v="No"/>
    <n v="16"/>
    <n v="3"/>
    <n v="1"/>
    <n v="80"/>
    <n v="0"/>
    <n v="6"/>
    <n v="3"/>
    <n v="3"/>
    <n v="6"/>
    <n v="3"/>
    <n v="0"/>
    <n v="4"/>
  </r>
  <r>
    <s v="51 - 60"/>
    <n v="0"/>
    <s v="Travel_Frequently"/>
    <n v="124"/>
    <s v="Sales"/>
    <n v="2"/>
    <n v="3"/>
    <s v="Marketing"/>
    <s v="Marketing"/>
    <x v="3"/>
    <n v="1"/>
    <n v="1050"/>
    <n v="3"/>
    <s v="F"/>
    <n v="38"/>
    <n v="2"/>
    <n v="3"/>
    <s v="Sales Executive"/>
    <n v="2"/>
    <s v="Married"/>
    <n v="7525"/>
    <n v="23537"/>
    <n v="2"/>
    <s v="Y"/>
    <s v="No"/>
    <n v="12"/>
    <n v="3"/>
    <n v="1"/>
    <n v="80"/>
    <n v="1"/>
    <n v="30"/>
    <n v="2"/>
    <n v="3"/>
    <n v="15"/>
    <n v="7"/>
    <n v="6"/>
    <n v="12"/>
  </r>
  <r>
    <s v="30 - 40"/>
    <n v="1"/>
    <s v="Travel_Rarely"/>
    <n v="660"/>
    <s v="R &amp; D"/>
    <n v="15"/>
    <n v="3"/>
    <s v="Other"/>
    <s v="Other"/>
    <x v="1"/>
    <n v="1"/>
    <n v="1052"/>
    <n v="1"/>
    <s v="M"/>
    <n v="81"/>
    <n v="3"/>
    <n v="2"/>
    <s v="Laboratory Technician"/>
    <n v="3"/>
    <s v="Divorced"/>
    <n v="4834"/>
    <n v="7858"/>
    <n v="7"/>
    <s v="Y"/>
    <s v="No"/>
    <n v="14"/>
    <n v="3"/>
    <n v="2"/>
    <n v="80"/>
    <n v="1"/>
    <n v="9"/>
    <n v="3"/>
    <n v="2"/>
    <n v="1"/>
    <n v="0"/>
    <n v="0"/>
    <n v="0"/>
  </r>
  <r>
    <s v="Below 30"/>
    <n v="1"/>
    <s v="Travel_Frequently"/>
    <n v="342"/>
    <s v="R &amp; D"/>
    <n v="2"/>
    <n v="3"/>
    <s v="Life Sciences"/>
    <s v="Life Sciences"/>
    <x v="0"/>
    <n v="1"/>
    <n v="1053"/>
    <n v="1"/>
    <s v="M"/>
    <n v="57"/>
    <n v="3"/>
    <n v="1"/>
    <s v="Research Scientist"/>
    <n v="1"/>
    <s v="Married"/>
    <n v="2042"/>
    <n v="15346"/>
    <n v="6"/>
    <s v="Y"/>
    <s v="Yes"/>
    <n v="14"/>
    <n v="3"/>
    <n v="2"/>
    <n v="80"/>
    <n v="1"/>
    <n v="6"/>
    <n v="2"/>
    <n v="3"/>
    <n v="3"/>
    <n v="2"/>
    <n v="1"/>
    <n v="2"/>
  </r>
  <r>
    <s v="30 - 40"/>
    <n v="0"/>
    <s v="Travel_Rarely"/>
    <n v="1333"/>
    <s v="Sales"/>
    <n v="10"/>
    <n v="4"/>
    <s v="Life Sciences"/>
    <s v="Life Sciences"/>
    <x v="0"/>
    <n v="1"/>
    <n v="1055"/>
    <n v="3"/>
    <s v="F"/>
    <n v="87"/>
    <n v="3"/>
    <n v="1"/>
    <s v="Sales Representative"/>
    <n v="3"/>
    <s v="Married"/>
    <n v="2220"/>
    <n v="18410"/>
    <n v="1"/>
    <s v="Y"/>
    <s v="Yes"/>
    <n v="19"/>
    <n v="3"/>
    <n v="4"/>
    <n v="80"/>
    <n v="1"/>
    <n v="1"/>
    <n v="2"/>
    <n v="3"/>
    <n v="1"/>
    <n v="1"/>
    <n v="0"/>
    <n v="0"/>
  </r>
  <r>
    <s v="Below 30"/>
    <n v="0"/>
    <s v="Travel_Rarely"/>
    <n v="1144"/>
    <s v="Sales"/>
    <n v="10"/>
    <n v="1"/>
    <s v="Medical"/>
    <s v="Medical"/>
    <x v="2"/>
    <n v="1"/>
    <n v="1056"/>
    <n v="4"/>
    <s v="M"/>
    <n v="74"/>
    <n v="3"/>
    <n v="1"/>
    <s v="Sales Representative"/>
    <n v="2"/>
    <s v="Married"/>
    <n v="1052"/>
    <n v="23384"/>
    <n v="1"/>
    <s v="Y"/>
    <s v="No"/>
    <n v="22"/>
    <n v="4"/>
    <n v="2"/>
    <n v="80"/>
    <n v="0"/>
    <n v="1"/>
    <n v="5"/>
    <n v="3"/>
    <n v="1"/>
    <n v="0"/>
    <n v="0"/>
    <n v="0"/>
  </r>
  <r>
    <s v="30 - 40"/>
    <n v="0"/>
    <s v="Travel_Frequently"/>
    <n v="1186"/>
    <s v="R &amp; D"/>
    <n v="3"/>
    <n v="4"/>
    <s v="Other"/>
    <s v="Other"/>
    <x v="1"/>
    <n v="1"/>
    <n v="1060"/>
    <n v="3"/>
    <s v="M"/>
    <n v="44"/>
    <n v="3"/>
    <n v="1"/>
    <s v="Research Scientist"/>
    <n v="3"/>
    <s v="Married"/>
    <n v="2821"/>
    <n v="2997"/>
    <n v="3"/>
    <s v="Y"/>
    <s v="No"/>
    <n v="16"/>
    <n v="3"/>
    <n v="1"/>
    <n v="80"/>
    <n v="1"/>
    <n v="8"/>
    <n v="2"/>
    <n v="3"/>
    <n v="2"/>
    <n v="2"/>
    <n v="2"/>
    <n v="2"/>
  </r>
  <r>
    <s v="40 - 50"/>
    <n v="0"/>
    <s v="Travel_Rarely"/>
    <n v="1464"/>
    <s v="R &amp; D"/>
    <n v="2"/>
    <n v="4"/>
    <s v="Medical"/>
    <s v="Medical"/>
    <x v="2"/>
    <n v="1"/>
    <n v="1061"/>
    <n v="2"/>
    <s v="M"/>
    <n v="62"/>
    <n v="3"/>
    <n v="5"/>
    <s v="Research Director"/>
    <n v="3"/>
    <s v="Married"/>
    <n v="19237"/>
    <n v="12853"/>
    <n v="2"/>
    <s v="Y"/>
    <s v="Yes"/>
    <n v="11"/>
    <n v="3"/>
    <n v="4"/>
    <n v="80"/>
    <n v="1"/>
    <n v="29"/>
    <n v="2"/>
    <n v="2"/>
    <n v="8"/>
    <n v="1"/>
    <n v="7"/>
    <n v="7"/>
  </r>
  <r>
    <s v="30 - 40"/>
    <n v="0"/>
    <s v="Travel_Rarely"/>
    <n v="124"/>
    <s v="R &amp; D"/>
    <n v="3"/>
    <n v="3"/>
    <s v="Other"/>
    <s v="Other"/>
    <x v="1"/>
    <n v="1"/>
    <n v="1062"/>
    <n v="4"/>
    <s v="F"/>
    <n v="35"/>
    <n v="3"/>
    <n v="2"/>
    <s v="Healthcare Representative"/>
    <n v="2"/>
    <s v="Single"/>
    <n v="4107"/>
    <n v="13848"/>
    <n v="3"/>
    <s v="Y"/>
    <s v="No"/>
    <n v="15"/>
    <n v="3"/>
    <n v="1"/>
    <n v="80"/>
    <n v="0"/>
    <n v="8"/>
    <n v="3"/>
    <n v="2"/>
    <n v="4"/>
    <n v="3"/>
    <n v="0"/>
    <n v="1"/>
  </r>
  <r>
    <s v="30 - 40"/>
    <n v="0"/>
    <s v="Travel_Rarely"/>
    <n v="300"/>
    <s v="Sales"/>
    <n v="26"/>
    <n v="3"/>
    <s v="Marketing"/>
    <s v="Marketing"/>
    <x v="3"/>
    <n v="1"/>
    <n v="1066"/>
    <n v="3"/>
    <s v="M"/>
    <n v="74"/>
    <n v="3"/>
    <n v="2"/>
    <s v="Sales Executive"/>
    <n v="1"/>
    <s v="Married"/>
    <n v="8396"/>
    <n v="22217"/>
    <n v="1"/>
    <s v="Y"/>
    <s v="No"/>
    <n v="14"/>
    <n v="3"/>
    <n v="2"/>
    <n v="80"/>
    <n v="1"/>
    <n v="8"/>
    <n v="3"/>
    <n v="2"/>
    <n v="7"/>
    <n v="7"/>
    <n v="7"/>
    <n v="5"/>
  </r>
  <r>
    <s v="Below 30"/>
    <n v="0"/>
    <s v="Travel_Frequently"/>
    <n v="921"/>
    <s v="R &amp; D"/>
    <n v="1"/>
    <n v="1"/>
    <s v="Medical"/>
    <s v="Medical"/>
    <x v="2"/>
    <n v="1"/>
    <n v="1068"/>
    <n v="1"/>
    <s v="F"/>
    <n v="66"/>
    <n v="2"/>
    <n v="1"/>
    <s v="Research Scientist"/>
    <n v="3"/>
    <s v="Divorced"/>
    <n v="2007"/>
    <n v="25265"/>
    <n v="1"/>
    <s v="Y"/>
    <s v="No"/>
    <n v="13"/>
    <n v="3"/>
    <n v="3"/>
    <n v="80"/>
    <n v="2"/>
    <n v="5"/>
    <n v="5"/>
    <n v="3"/>
    <n v="5"/>
    <n v="3"/>
    <n v="1"/>
    <n v="3"/>
  </r>
  <r>
    <s v="40 - 50"/>
    <n v="0"/>
    <s v="Travel_Rarely"/>
    <n v="430"/>
    <s v="R &amp; D"/>
    <n v="1"/>
    <n v="4"/>
    <s v="Medical"/>
    <s v="Medical"/>
    <x v="2"/>
    <n v="1"/>
    <n v="1069"/>
    <n v="4"/>
    <s v="M"/>
    <n v="40"/>
    <n v="3"/>
    <n v="5"/>
    <s v="Research Director"/>
    <n v="4"/>
    <s v="Divorced"/>
    <n v="19627"/>
    <n v="21445"/>
    <n v="9"/>
    <s v="Y"/>
    <s v="No"/>
    <n v="17"/>
    <n v="3"/>
    <n v="4"/>
    <n v="80"/>
    <n v="2"/>
    <n v="23"/>
    <n v="0"/>
    <n v="3"/>
    <n v="2"/>
    <n v="2"/>
    <n v="2"/>
    <n v="2"/>
  </r>
  <r>
    <s v="51 - 60"/>
    <n v="0"/>
    <s v="Travel_Rarely"/>
    <n v="1082"/>
    <s v="Sales"/>
    <n v="2"/>
    <n v="4"/>
    <s v="Life Sciences"/>
    <s v="Life Sciences"/>
    <x v="0"/>
    <n v="1"/>
    <n v="1070"/>
    <n v="3"/>
    <s v="F"/>
    <n v="41"/>
    <n v="2"/>
    <n v="3"/>
    <s v="Sales Executive"/>
    <n v="3"/>
    <s v="Married"/>
    <n v="10686"/>
    <n v="8392"/>
    <n v="6"/>
    <s v="Y"/>
    <s v="No"/>
    <n v="11"/>
    <n v="3"/>
    <n v="2"/>
    <n v="80"/>
    <n v="1"/>
    <n v="13"/>
    <n v="4"/>
    <n v="3"/>
    <n v="9"/>
    <n v="4"/>
    <n v="7"/>
    <n v="0"/>
  </r>
  <r>
    <s v="51 - 60"/>
    <n v="0"/>
    <s v="Travel_Frequently"/>
    <n v="1240"/>
    <s v="R &amp; D"/>
    <n v="9"/>
    <n v="3"/>
    <s v="Medical"/>
    <s v="Medical"/>
    <x v="2"/>
    <n v="1"/>
    <n v="1071"/>
    <n v="1"/>
    <s v="F"/>
    <n v="63"/>
    <n v="3"/>
    <n v="1"/>
    <s v="Research Scientist"/>
    <n v="3"/>
    <s v="Married"/>
    <n v="2942"/>
    <n v="12154"/>
    <n v="2"/>
    <s v="Y"/>
    <s v="No"/>
    <n v="19"/>
    <n v="3"/>
    <n v="2"/>
    <n v="80"/>
    <n v="1"/>
    <n v="18"/>
    <n v="4"/>
    <n v="3"/>
    <n v="5"/>
    <n v="4"/>
    <n v="0"/>
    <n v="3"/>
  </r>
  <r>
    <s v="30 - 40"/>
    <n v="0"/>
    <s v="Travel_Rarely"/>
    <n v="796"/>
    <s v="R &amp; D"/>
    <n v="12"/>
    <n v="5"/>
    <s v="Medical"/>
    <s v="Medical"/>
    <x v="2"/>
    <n v="1"/>
    <n v="1073"/>
    <n v="4"/>
    <s v="F"/>
    <n v="51"/>
    <n v="2"/>
    <n v="3"/>
    <s v="Manufacturing Director"/>
    <n v="4"/>
    <s v="Single"/>
    <n v="8858"/>
    <n v="15669"/>
    <n v="0"/>
    <s v="Y"/>
    <s v="No"/>
    <n v="11"/>
    <n v="3"/>
    <n v="2"/>
    <n v="80"/>
    <n v="0"/>
    <n v="15"/>
    <n v="2"/>
    <n v="2"/>
    <n v="14"/>
    <n v="8"/>
    <n v="7"/>
    <n v="8"/>
  </r>
  <r>
    <s v="51 - 60"/>
    <n v="0"/>
    <s v="Non-Travel"/>
    <n v="444"/>
    <s v="R &amp; D"/>
    <n v="2"/>
    <n v="1"/>
    <s v="Medical"/>
    <s v="Medical"/>
    <x v="2"/>
    <n v="1"/>
    <n v="1074"/>
    <n v="3"/>
    <s v="M"/>
    <n v="40"/>
    <n v="2"/>
    <n v="4"/>
    <s v="Manager"/>
    <n v="1"/>
    <s v="Single"/>
    <n v="16756"/>
    <n v="17323"/>
    <n v="7"/>
    <s v="Y"/>
    <s v="No"/>
    <n v="15"/>
    <n v="3"/>
    <n v="2"/>
    <n v="80"/>
    <n v="0"/>
    <n v="31"/>
    <n v="3"/>
    <n v="4"/>
    <n v="9"/>
    <n v="7"/>
    <n v="6"/>
    <n v="2"/>
  </r>
  <r>
    <s v="40 - 50"/>
    <n v="0"/>
    <s v="Travel_Rarely"/>
    <n v="415"/>
    <s v="Sales"/>
    <n v="25"/>
    <n v="3"/>
    <s v="Medical"/>
    <s v="Medical"/>
    <x v="2"/>
    <n v="1"/>
    <n v="1076"/>
    <n v="3"/>
    <s v="M"/>
    <n v="79"/>
    <n v="2"/>
    <n v="3"/>
    <s v="Sales Executive"/>
    <n v="4"/>
    <s v="Divorced"/>
    <n v="10798"/>
    <n v="5268"/>
    <n v="5"/>
    <s v="Y"/>
    <s v="No"/>
    <n v="13"/>
    <n v="3"/>
    <n v="3"/>
    <n v="80"/>
    <n v="1"/>
    <n v="18"/>
    <n v="5"/>
    <n v="3"/>
    <n v="1"/>
    <n v="0"/>
    <n v="0"/>
    <n v="0"/>
  </r>
  <r>
    <s v="Below 30"/>
    <n v="1"/>
    <s v="Travel_Frequently"/>
    <n v="769"/>
    <s v="Sales"/>
    <n v="9"/>
    <n v="3"/>
    <s v="Marketing"/>
    <s v="Marketing"/>
    <x v="3"/>
    <n v="1"/>
    <n v="1077"/>
    <n v="4"/>
    <s v="F"/>
    <n v="54"/>
    <n v="3"/>
    <n v="1"/>
    <s v="Sales Representative"/>
    <n v="4"/>
    <s v="Single"/>
    <n v="2323"/>
    <n v="17205"/>
    <n v="1"/>
    <s v="Y"/>
    <s v="Yes"/>
    <n v="14"/>
    <n v="3"/>
    <n v="2"/>
    <n v="80"/>
    <n v="0"/>
    <n v="2"/>
    <n v="3"/>
    <n v="3"/>
    <n v="2"/>
    <n v="2"/>
    <n v="0"/>
    <n v="2"/>
  </r>
  <r>
    <s v="Below 30"/>
    <n v="1"/>
    <s v="Travel_Rarely"/>
    <n v="1334"/>
    <s v="R &amp; D"/>
    <n v="10"/>
    <n v="3"/>
    <s v="Life Sciences"/>
    <s v="Life Sciences"/>
    <x v="0"/>
    <n v="1"/>
    <n v="1079"/>
    <n v="3"/>
    <s v="F"/>
    <n v="36"/>
    <n v="2"/>
    <n v="1"/>
    <s v="Laboratory Technician"/>
    <n v="1"/>
    <s v="Single"/>
    <n v="1416"/>
    <n v="17258"/>
    <n v="1"/>
    <s v="Y"/>
    <s v="No"/>
    <n v="13"/>
    <n v="3"/>
    <n v="1"/>
    <n v="80"/>
    <n v="0"/>
    <n v="1"/>
    <n v="6"/>
    <n v="2"/>
    <n v="1"/>
    <n v="0"/>
    <n v="1"/>
    <n v="0"/>
  </r>
  <r>
    <s v="40 - 50"/>
    <n v="0"/>
    <s v="Travel_Rarely"/>
    <n v="1003"/>
    <s v="R &amp; D"/>
    <n v="8"/>
    <n v="4"/>
    <s v="Life Sciences"/>
    <s v="Life Sciences"/>
    <x v="0"/>
    <n v="1"/>
    <n v="1080"/>
    <n v="4"/>
    <s v="F"/>
    <n v="74"/>
    <n v="2"/>
    <n v="2"/>
    <s v="Research Scientist"/>
    <n v="1"/>
    <s v="Divorced"/>
    <n v="4615"/>
    <n v="21029"/>
    <n v="8"/>
    <s v="Y"/>
    <s v="Yes"/>
    <n v="23"/>
    <n v="4"/>
    <n v="1"/>
    <n v="80"/>
    <n v="3"/>
    <n v="19"/>
    <n v="2"/>
    <n v="3"/>
    <n v="16"/>
    <n v="13"/>
    <n v="1"/>
    <n v="7"/>
  </r>
  <r>
    <s v="51 - 60"/>
    <n v="1"/>
    <s v="Travel_Rarely"/>
    <n v="1323"/>
    <s v="R &amp; D"/>
    <n v="4"/>
    <n v="4"/>
    <s v="Life Sciences"/>
    <s v="Life Sciences"/>
    <x v="0"/>
    <n v="1"/>
    <n v="1081"/>
    <n v="1"/>
    <s v="M"/>
    <n v="34"/>
    <n v="3"/>
    <n v="1"/>
    <s v="Research Scientist"/>
    <n v="3"/>
    <s v="Married"/>
    <n v="2461"/>
    <n v="10332"/>
    <n v="9"/>
    <s v="Y"/>
    <s v="Yes"/>
    <n v="12"/>
    <n v="3"/>
    <n v="3"/>
    <n v="80"/>
    <n v="3"/>
    <n v="18"/>
    <n v="2"/>
    <n v="4"/>
    <n v="10"/>
    <n v="0"/>
    <n v="2"/>
    <n v="7"/>
  </r>
  <r>
    <s v="Below 30"/>
    <n v="1"/>
    <s v="Non-Travel"/>
    <n v="1366"/>
    <s v="R &amp; D"/>
    <n v="24"/>
    <n v="2"/>
    <s v="Technical Degree"/>
    <s v="Tech Degree"/>
    <x v="4"/>
    <n v="1"/>
    <n v="1082"/>
    <n v="2"/>
    <s v="M"/>
    <n v="72"/>
    <n v="2"/>
    <n v="3"/>
    <s v="Healthcare Representative"/>
    <n v="1"/>
    <s v="Single"/>
    <n v="8722"/>
    <n v="12355"/>
    <n v="1"/>
    <s v="Y"/>
    <s v="No"/>
    <n v="12"/>
    <n v="3"/>
    <n v="1"/>
    <n v="80"/>
    <n v="0"/>
    <n v="10"/>
    <n v="2"/>
    <n v="2"/>
    <n v="10"/>
    <n v="7"/>
    <n v="1"/>
    <n v="9"/>
  </r>
  <r>
    <s v="Below 30"/>
    <n v="0"/>
    <s v="Travel_Rarely"/>
    <n v="192"/>
    <s v="R &amp; D"/>
    <n v="1"/>
    <n v="2"/>
    <s v="Medical"/>
    <s v="Medical"/>
    <x v="2"/>
    <n v="1"/>
    <n v="1083"/>
    <n v="1"/>
    <s v="M"/>
    <n v="59"/>
    <n v="2"/>
    <n v="1"/>
    <s v="Laboratory Technician"/>
    <n v="1"/>
    <s v="Married"/>
    <n v="3955"/>
    <n v="11141"/>
    <n v="1"/>
    <s v="Y"/>
    <s v="No"/>
    <n v="16"/>
    <n v="3"/>
    <n v="1"/>
    <n v="80"/>
    <n v="2"/>
    <n v="6"/>
    <n v="2"/>
    <n v="3"/>
    <n v="5"/>
    <n v="3"/>
    <n v="1"/>
    <n v="3"/>
  </r>
  <r>
    <s v="30 - 40"/>
    <n v="0"/>
    <s v="Travel_Rarely"/>
    <n v="1176"/>
    <s v="R &amp; D"/>
    <n v="20"/>
    <n v="3"/>
    <s v="Other"/>
    <s v="Other"/>
    <x v="1"/>
    <n v="1"/>
    <n v="1084"/>
    <n v="3"/>
    <s v="M"/>
    <n v="85"/>
    <n v="3"/>
    <n v="2"/>
    <s v="Manufacturing Director"/>
    <n v="1"/>
    <s v="Married"/>
    <n v="9957"/>
    <n v="9096"/>
    <n v="0"/>
    <s v="Y"/>
    <s v="No"/>
    <n v="15"/>
    <n v="3"/>
    <n v="3"/>
    <n v="80"/>
    <n v="1"/>
    <n v="7"/>
    <n v="1"/>
    <n v="2"/>
    <n v="6"/>
    <n v="2"/>
    <n v="0"/>
    <n v="2"/>
  </r>
  <r>
    <s v="40 - 50"/>
    <n v="0"/>
    <s v="Travel_Rarely"/>
    <n v="509"/>
    <s v="R &amp; D"/>
    <n v="7"/>
    <n v="2"/>
    <s v="Technical Degree"/>
    <s v="Tech Degree"/>
    <x v="4"/>
    <n v="1"/>
    <n v="1085"/>
    <n v="2"/>
    <s v="F"/>
    <n v="43"/>
    <n v="4"/>
    <n v="1"/>
    <s v="Research Scientist"/>
    <n v="3"/>
    <s v="Married"/>
    <n v="3376"/>
    <n v="18863"/>
    <n v="1"/>
    <s v="Y"/>
    <s v="No"/>
    <n v="13"/>
    <n v="3"/>
    <n v="3"/>
    <n v="80"/>
    <n v="0"/>
    <n v="10"/>
    <n v="3"/>
    <n v="3"/>
    <n v="10"/>
    <n v="6"/>
    <n v="0"/>
    <n v="8"/>
  </r>
  <r>
    <s v="30 - 40"/>
    <n v="0"/>
    <s v="Travel_Rarely"/>
    <n v="330"/>
    <s v="R &amp; D"/>
    <n v="17"/>
    <n v="1"/>
    <s v="Life Sciences"/>
    <s v="Life Sciences"/>
    <x v="0"/>
    <n v="1"/>
    <n v="1088"/>
    <n v="3"/>
    <s v="F"/>
    <n v="65"/>
    <n v="2"/>
    <n v="3"/>
    <s v="Healthcare Representative"/>
    <n v="3"/>
    <s v="Married"/>
    <n v="8823"/>
    <n v="24608"/>
    <n v="0"/>
    <s v="Y"/>
    <s v="No"/>
    <n v="18"/>
    <n v="3"/>
    <n v="1"/>
    <n v="80"/>
    <n v="1"/>
    <n v="20"/>
    <n v="4"/>
    <n v="2"/>
    <n v="19"/>
    <n v="9"/>
    <n v="1"/>
    <n v="9"/>
  </r>
  <r>
    <s v="30 - 40"/>
    <n v="0"/>
    <s v="Travel_Rarely"/>
    <n v="1492"/>
    <s v="R &amp; D"/>
    <n v="20"/>
    <n v="4"/>
    <s v="Technical Degree"/>
    <s v="Tech Degree"/>
    <x v="4"/>
    <n v="1"/>
    <n v="1092"/>
    <n v="1"/>
    <s v="M"/>
    <n v="61"/>
    <n v="3"/>
    <n v="3"/>
    <s v="Healthcare Representative"/>
    <n v="4"/>
    <s v="Married"/>
    <n v="10322"/>
    <n v="26542"/>
    <n v="4"/>
    <s v="Y"/>
    <s v="No"/>
    <n v="20"/>
    <n v="4"/>
    <n v="4"/>
    <n v="80"/>
    <n v="1"/>
    <n v="14"/>
    <n v="6"/>
    <n v="3"/>
    <n v="11"/>
    <n v="10"/>
    <n v="11"/>
    <n v="1"/>
  </r>
  <r>
    <s v="Below 30"/>
    <n v="0"/>
    <s v="Non-Travel"/>
    <n v="1277"/>
    <s v="R &amp; D"/>
    <n v="8"/>
    <n v="5"/>
    <s v="Life Sciences"/>
    <s v="Life Sciences"/>
    <x v="0"/>
    <n v="1"/>
    <n v="1094"/>
    <n v="1"/>
    <s v="M"/>
    <n v="87"/>
    <n v="1"/>
    <n v="1"/>
    <s v="Laboratory Technician"/>
    <n v="3"/>
    <s v="Married"/>
    <n v="4621"/>
    <n v="5869"/>
    <n v="1"/>
    <s v="Y"/>
    <s v="No"/>
    <n v="19"/>
    <n v="3"/>
    <n v="4"/>
    <n v="80"/>
    <n v="3"/>
    <n v="3"/>
    <n v="4"/>
    <n v="3"/>
    <n v="3"/>
    <n v="2"/>
    <n v="1"/>
    <n v="2"/>
  </r>
  <r>
    <s v="51 - 60"/>
    <n v="0"/>
    <s v="Travel_Frequently"/>
    <n v="1091"/>
    <s v="R &amp; D"/>
    <n v="2"/>
    <n v="1"/>
    <s v="Life Sciences"/>
    <s v="Life Sciences"/>
    <x v="0"/>
    <n v="1"/>
    <n v="1096"/>
    <n v="4"/>
    <s v="M"/>
    <n v="65"/>
    <n v="3"/>
    <n v="3"/>
    <s v="Manufacturing Director"/>
    <n v="2"/>
    <s v="Married"/>
    <n v="10976"/>
    <n v="15813"/>
    <n v="3"/>
    <s v="Y"/>
    <s v="No"/>
    <n v="18"/>
    <n v="3"/>
    <n v="2"/>
    <n v="80"/>
    <n v="1"/>
    <n v="23"/>
    <n v="4"/>
    <n v="3"/>
    <n v="3"/>
    <n v="2"/>
    <n v="1"/>
    <n v="2"/>
  </r>
  <r>
    <s v="Below 30"/>
    <n v="0"/>
    <s v="Travel_Rarely"/>
    <n v="857"/>
    <s v="R &amp; D"/>
    <n v="10"/>
    <n v="3"/>
    <s v="Other"/>
    <s v="Other"/>
    <x v="1"/>
    <n v="1"/>
    <n v="1097"/>
    <n v="3"/>
    <s v="F"/>
    <n v="59"/>
    <n v="3"/>
    <n v="2"/>
    <s v="Research Scientist"/>
    <n v="3"/>
    <s v="Single"/>
    <n v="3660"/>
    <n v="7909"/>
    <n v="3"/>
    <s v="Y"/>
    <s v="No"/>
    <n v="13"/>
    <n v="3"/>
    <n v="4"/>
    <n v="80"/>
    <n v="0"/>
    <n v="10"/>
    <n v="4"/>
    <n v="4"/>
    <n v="8"/>
    <n v="7"/>
    <n v="1"/>
    <n v="7"/>
  </r>
  <r>
    <s v="40 - 50"/>
    <n v="1"/>
    <s v="Travel_Rarely"/>
    <n v="1376"/>
    <s v="HR"/>
    <n v="1"/>
    <n v="2"/>
    <s v="Medical"/>
    <s v="Medical"/>
    <x v="2"/>
    <n v="1"/>
    <n v="1098"/>
    <n v="2"/>
    <s v="M"/>
    <n v="91"/>
    <n v="2"/>
    <n v="3"/>
    <s v="Human Resources"/>
    <n v="1"/>
    <s v="Married"/>
    <n v="10482"/>
    <n v="2326"/>
    <n v="9"/>
    <s v="Y"/>
    <s v="No"/>
    <n v="14"/>
    <n v="3"/>
    <n v="4"/>
    <n v="80"/>
    <n v="1"/>
    <n v="24"/>
    <n v="1"/>
    <n v="3"/>
    <n v="20"/>
    <n v="6"/>
    <n v="3"/>
    <n v="6"/>
  </r>
  <r>
    <s v="30 - 40"/>
    <n v="0"/>
    <s v="Travel_Rarely"/>
    <n v="654"/>
    <s v="R &amp; D"/>
    <n v="5"/>
    <n v="3"/>
    <s v="Life Sciences"/>
    <s v="Life Sciences"/>
    <x v="0"/>
    <n v="1"/>
    <n v="1099"/>
    <n v="4"/>
    <s v="M"/>
    <n v="34"/>
    <n v="2"/>
    <n v="3"/>
    <s v="Healthcare Representative"/>
    <n v="4"/>
    <s v="Divorced"/>
    <n v="7119"/>
    <n v="21214"/>
    <n v="4"/>
    <s v="Y"/>
    <s v="No"/>
    <n v="15"/>
    <n v="3"/>
    <n v="3"/>
    <n v="80"/>
    <n v="1"/>
    <n v="9"/>
    <n v="2"/>
    <n v="3"/>
    <n v="3"/>
    <n v="2"/>
    <n v="1"/>
    <n v="2"/>
  </r>
  <r>
    <s v="30 - 40"/>
    <n v="1"/>
    <s v="Travel_Rarely"/>
    <n v="1204"/>
    <s v="Sales"/>
    <n v="4"/>
    <n v="3"/>
    <s v="Technical Degree"/>
    <s v="Tech Degree"/>
    <x v="4"/>
    <n v="1"/>
    <n v="1100"/>
    <n v="4"/>
    <s v="M"/>
    <n v="86"/>
    <n v="3"/>
    <n v="3"/>
    <s v="Sales Executive"/>
    <n v="1"/>
    <s v="Single"/>
    <n v="9582"/>
    <n v="10333"/>
    <n v="0"/>
    <s v="Y"/>
    <s v="Yes"/>
    <n v="22"/>
    <n v="4"/>
    <n v="1"/>
    <n v="80"/>
    <n v="0"/>
    <n v="9"/>
    <n v="2"/>
    <n v="3"/>
    <n v="8"/>
    <n v="7"/>
    <n v="4"/>
    <n v="7"/>
  </r>
  <r>
    <s v="30 - 40"/>
    <n v="1"/>
    <s v="Travel_Frequently"/>
    <n v="827"/>
    <s v="R &amp; D"/>
    <n v="29"/>
    <n v="4"/>
    <s v="Medical"/>
    <s v="Medical"/>
    <x v="2"/>
    <n v="1"/>
    <n v="1101"/>
    <n v="1"/>
    <s v="F"/>
    <n v="54"/>
    <n v="2"/>
    <n v="2"/>
    <s v="Research Scientist"/>
    <n v="3"/>
    <s v="Single"/>
    <n v="4508"/>
    <n v="3129"/>
    <n v="1"/>
    <s v="Y"/>
    <s v="No"/>
    <n v="22"/>
    <n v="4"/>
    <n v="2"/>
    <n v="80"/>
    <n v="0"/>
    <n v="14"/>
    <n v="4"/>
    <n v="3"/>
    <n v="13"/>
    <n v="7"/>
    <n v="3"/>
    <n v="8"/>
  </r>
  <r>
    <s v="Below 30"/>
    <n v="0"/>
    <s v="Travel_Rarely"/>
    <n v="895"/>
    <s v="R &amp; D"/>
    <n v="15"/>
    <n v="2"/>
    <s v="Life Sciences"/>
    <s v="Life Sciences"/>
    <x v="0"/>
    <n v="1"/>
    <n v="1102"/>
    <n v="1"/>
    <s v="M"/>
    <n v="50"/>
    <n v="3"/>
    <n v="1"/>
    <s v="Laboratory Technician"/>
    <n v="3"/>
    <s v="Divorced"/>
    <n v="2207"/>
    <n v="22482"/>
    <n v="1"/>
    <s v="Y"/>
    <s v="No"/>
    <n v="16"/>
    <n v="3"/>
    <n v="4"/>
    <n v="80"/>
    <n v="1"/>
    <n v="4"/>
    <n v="5"/>
    <n v="2"/>
    <n v="4"/>
    <n v="2"/>
    <n v="2"/>
    <n v="2"/>
  </r>
  <r>
    <s v="30 - 40"/>
    <n v="0"/>
    <s v="Travel_Frequently"/>
    <n v="618"/>
    <s v="R &amp; D"/>
    <n v="3"/>
    <n v="1"/>
    <s v="Life Sciences"/>
    <s v="Life Sciences"/>
    <x v="0"/>
    <n v="1"/>
    <n v="1103"/>
    <n v="1"/>
    <s v="M"/>
    <n v="45"/>
    <n v="3"/>
    <n v="2"/>
    <s v="Healthcare Representative"/>
    <n v="4"/>
    <s v="Single"/>
    <n v="7756"/>
    <n v="22266"/>
    <n v="0"/>
    <s v="Y"/>
    <s v="No"/>
    <n v="17"/>
    <n v="3"/>
    <n v="3"/>
    <n v="80"/>
    <n v="0"/>
    <n v="7"/>
    <n v="1"/>
    <n v="2"/>
    <n v="6"/>
    <n v="2"/>
    <n v="0"/>
    <n v="4"/>
  </r>
  <r>
    <s v="30 - 40"/>
    <n v="0"/>
    <s v="Travel_Rarely"/>
    <n v="309"/>
    <s v="Sales"/>
    <n v="10"/>
    <n v="4"/>
    <s v="Life Sciences"/>
    <s v="Life Sciences"/>
    <x v="0"/>
    <n v="1"/>
    <n v="1105"/>
    <n v="4"/>
    <s v="F"/>
    <n v="88"/>
    <n v="2"/>
    <n v="2"/>
    <s v="Sales Executive"/>
    <n v="4"/>
    <s v="Divorced"/>
    <n v="6694"/>
    <n v="24223"/>
    <n v="2"/>
    <s v="Y"/>
    <s v="Yes"/>
    <n v="14"/>
    <n v="3"/>
    <n v="3"/>
    <n v="80"/>
    <n v="3"/>
    <n v="8"/>
    <n v="5"/>
    <n v="3"/>
    <n v="1"/>
    <n v="0"/>
    <n v="0"/>
    <n v="0"/>
  </r>
  <r>
    <s v="Below 30"/>
    <n v="1"/>
    <s v="Travel_Rarely"/>
    <n v="1219"/>
    <s v="R &amp; D"/>
    <n v="4"/>
    <n v="1"/>
    <s v="Technical Degree"/>
    <s v="Tech Degree"/>
    <x v="4"/>
    <n v="1"/>
    <n v="1106"/>
    <n v="4"/>
    <s v="M"/>
    <n v="32"/>
    <n v="3"/>
    <n v="1"/>
    <s v="Laboratory Technician"/>
    <n v="4"/>
    <s v="Married"/>
    <n v="3691"/>
    <n v="4605"/>
    <n v="1"/>
    <s v="Y"/>
    <s v="Yes"/>
    <n v="15"/>
    <n v="3"/>
    <n v="2"/>
    <n v="80"/>
    <n v="1"/>
    <n v="7"/>
    <n v="3"/>
    <n v="4"/>
    <n v="7"/>
    <n v="7"/>
    <n v="5"/>
    <n v="6"/>
  </r>
  <r>
    <s v="Below 30"/>
    <n v="1"/>
    <s v="Travel_Rarely"/>
    <n v="1330"/>
    <s v="R &amp; D"/>
    <n v="21"/>
    <n v="3"/>
    <s v="Medical"/>
    <s v="Medical"/>
    <x v="2"/>
    <n v="1"/>
    <n v="1107"/>
    <n v="1"/>
    <s v="M"/>
    <n v="37"/>
    <n v="3"/>
    <n v="1"/>
    <s v="Laboratory Technician"/>
    <n v="3"/>
    <s v="Divorced"/>
    <n v="2377"/>
    <n v="19373"/>
    <n v="1"/>
    <s v="Y"/>
    <s v="No"/>
    <n v="20"/>
    <n v="4"/>
    <n v="3"/>
    <n v="80"/>
    <n v="1"/>
    <n v="1"/>
    <n v="0"/>
    <n v="2"/>
    <n v="1"/>
    <n v="1"/>
    <n v="0"/>
    <n v="0"/>
  </r>
  <r>
    <s v="30 - 40"/>
    <n v="1"/>
    <s v="Travel_Rarely"/>
    <n v="1017"/>
    <s v="R &amp; D"/>
    <n v="25"/>
    <n v="3"/>
    <s v="Medical"/>
    <s v="Medical"/>
    <x v="2"/>
    <n v="1"/>
    <n v="1108"/>
    <n v="1"/>
    <s v="M"/>
    <n v="55"/>
    <n v="2"/>
    <n v="1"/>
    <s v="Research Scientist"/>
    <n v="2"/>
    <s v="Single"/>
    <n v="2313"/>
    <n v="2993"/>
    <n v="4"/>
    <s v="Y"/>
    <s v="Yes"/>
    <n v="20"/>
    <n v="4"/>
    <n v="2"/>
    <n v="80"/>
    <n v="0"/>
    <n v="5"/>
    <n v="0"/>
    <n v="3"/>
    <n v="2"/>
    <n v="2"/>
    <n v="2"/>
    <n v="2"/>
  </r>
  <r>
    <s v="40 - 50"/>
    <n v="0"/>
    <s v="Travel_Rarely"/>
    <n v="469"/>
    <s v="R &amp; D"/>
    <n v="2"/>
    <n v="2"/>
    <s v="Medical"/>
    <s v="Medical"/>
    <x v="2"/>
    <n v="1"/>
    <n v="1109"/>
    <n v="4"/>
    <s v="M"/>
    <n v="35"/>
    <n v="3"/>
    <n v="4"/>
    <s v="Manager"/>
    <n v="1"/>
    <s v="Married"/>
    <n v="17665"/>
    <n v="14399"/>
    <n v="0"/>
    <s v="Y"/>
    <s v="No"/>
    <n v="17"/>
    <n v="3"/>
    <n v="4"/>
    <n v="80"/>
    <n v="1"/>
    <n v="23"/>
    <n v="3"/>
    <n v="3"/>
    <n v="22"/>
    <n v="6"/>
    <n v="13"/>
    <n v="7"/>
  </r>
  <r>
    <s v="Below 30"/>
    <n v="1"/>
    <s v="Travel_Frequently"/>
    <n v="1009"/>
    <s v="R &amp; D"/>
    <n v="1"/>
    <n v="3"/>
    <s v="Medical"/>
    <s v="Medical"/>
    <x v="2"/>
    <n v="1"/>
    <n v="1111"/>
    <n v="1"/>
    <s v="M"/>
    <n v="45"/>
    <n v="2"/>
    <n v="1"/>
    <s v="Laboratory Technician"/>
    <n v="2"/>
    <s v="Divorced"/>
    <n v="2596"/>
    <n v="7160"/>
    <n v="1"/>
    <s v="Y"/>
    <s v="No"/>
    <n v="15"/>
    <n v="3"/>
    <n v="1"/>
    <n v="80"/>
    <n v="2"/>
    <n v="1"/>
    <n v="2"/>
    <n v="3"/>
    <n v="1"/>
    <n v="0"/>
    <n v="0"/>
    <n v="0"/>
  </r>
  <r>
    <s v="40 - 50"/>
    <n v="1"/>
    <s v="Travel_Frequently"/>
    <n v="959"/>
    <s v="Sales"/>
    <n v="1"/>
    <n v="4"/>
    <s v="Other"/>
    <s v="Other"/>
    <x v="1"/>
    <n v="1"/>
    <n v="1113"/>
    <n v="4"/>
    <s v="M"/>
    <n v="81"/>
    <n v="3"/>
    <n v="2"/>
    <s v="Sales Executive"/>
    <n v="3"/>
    <s v="Single"/>
    <n v="4728"/>
    <n v="17251"/>
    <n v="3"/>
    <s v="Y"/>
    <s v="Yes"/>
    <n v="14"/>
    <n v="3"/>
    <n v="4"/>
    <n v="80"/>
    <n v="0"/>
    <n v="5"/>
    <n v="4"/>
    <n v="3"/>
    <n v="0"/>
    <n v="0"/>
    <n v="0"/>
    <n v="0"/>
  </r>
  <r>
    <s v="30 - 40"/>
    <n v="0"/>
    <s v="Travel_Frequently"/>
    <n v="970"/>
    <s v="Sales"/>
    <n v="7"/>
    <n v="3"/>
    <s v="Life Sciences"/>
    <s v="Life Sciences"/>
    <x v="0"/>
    <n v="1"/>
    <n v="1114"/>
    <n v="4"/>
    <s v="F"/>
    <n v="30"/>
    <n v="3"/>
    <n v="2"/>
    <s v="Sales Executive"/>
    <n v="2"/>
    <s v="Married"/>
    <n v="4302"/>
    <n v="13401"/>
    <n v="0"/>
    <s v="Y"/>
    <s v="No"/>
    <n v="17"/>
    <n v="3"/>
    <n v="3"/>
    <n v="80"/>
    <n v="1"/>
    <n v="4"/>
    <n v="3"/>
    <n v="3"/>
    <n v="3"/>
    <n v="2"/>
    <n v="0"/>
    <n v="2"/>
  </r>
  <r>
    <s v="30 - 40"/>
    <n v="0"/>
    <s v="Non-Travel"/>
    <n v="697"/>
    <s v="R &amp; D"/>
    <n v="3"/>
    <n v="4"/>
    <s v="Life Sciences"/>
    <s v="Life Sciences"/>
    <x v="0"/>
    <n v="1"/>
    <n v="1115"/>
    <n v="3"/>
    <s v="M"/>
    <n v="40"/>
    <n v="2"/>
    <n v="1"/>
    <s v="Research Scientist"/>
    <n v="4"/>
    <s v="Married"/>
    <n v="2979"/>
    <n v="22478"/>
    <n v="3"/>
    <s v="Y"/>
    <s v="No"/>
    <n v="17"/>
    <n v="3"/>
    <n v="4"/>
    <n v="80"/>
    <n v="3"/>
    <n v="6"/>
    <n v="2"/>
    <n v="3"/>
    <n v="0"/>
    <n v="0"/>
    <n v="0"/>
    <n v="0"/>
  </r>
  <r>
    <s v="40 - 50"/>
    <n v="0"/>
    <s v="Non-Travel"/>
    <n v="1262"/>
    <s v="R &amp; D"/>
    <n v="1"/>
    <n v="4"/>
    <s v="Medical"/>
    <s v="Medical"/>
    <x v="2"/>
    <n v="1"/>
    <n v="1116"/>
    <n v="1"/>
    <s v="M"/>
    <n v="35"/>
    <n v="4"/>
    <n v="4"/>
    <s v="Manager"/>
    <n v="4"/>
    <s v="Single"/>
    <n v="16885"/>
    <n v="16154"/>
    <n v="2"/>
    <s v="Y"/>
    <s v="No"/>
    <n v="22"/>
    <n v="4"/>
    <n v="3"/>
    <n v="80"/>
    <n v="0"/>
    <n v="27"/>
    <n v="3"/>
    <n v="2"/>
    <n v="5"/>
    <n v="4"/>
    <n v="2"/>
    <n v="1"/>
  </r>
  <r>
    <s v="40 - 50"/>
    <n v="0"/>
    <s v="Non-Travel"/>
    <n v="1050"/>
    <s v="Sales"/>
    <n v="9"/>
    <n v="4"/>
    <s v="Life Sciences"/>
    <s v="Life Sciences"/>
    <x v="0"/>
    <n v="1"/>
    <n v="1117"/>
    <n v="2"/>
    <s v="F"/>
    <n v="65"/>
    <n v="2"/>
    <n v="2"/>
    <s v="Sales Executive"/>
    <n v="3"/>
    <s v="Married"/>
    <n v="5593"/>
    <n v="17970"/>
    <n v="1"/>
    <s v="Y"/>
    <s v="No"/>
    <n v="13"/>
    <n v="3"/>
    <n v="4"/>
    <n v="80"/>
    <n v="1"/>
    <n v="15"/>
    <n v="2"/>
    <n v="3"/>
    <n v="15"/>
    <n v="10"/>
    <n v="4"/>
    <n v="12"/>
  </r>
  <r>
    <s v="51 - 60"/>
    <n v="0"/>
    <s v="Travel_Rarely"/>
    <n v="994"/>
    <s v="R &amp; D"/>
    <n v="7"/>
    <n v="4"/>
    <s v="Life Sciences"/>
    <s v="Life Sciences"/>
    <x v="0"/>
    <n v="1"/>
    <n v="1118"/>
    <n v="2"/>
    <s v="M"/>
    <n v="87"/>
    <n v="3"/>
    <n v="3"/>
    <s v="Healthcare Representative"/>
    <n v="2"/>
    <s v="Single"/>
    <n v="10445"/>
    <n v="15322"/>
    <n v="7"/>
    <s v="Y"/>
    <s v="No"/>
    <n v="19"/>
    <n v="3"/>
    <n v="4"/>
    <n v="80"/>
    <n v="0"/>
    <n v="18"/>
    <n v="4"/>
    <n v="3"/>
    <n v="8"/>
    <n v="6"/>
    <n v="4"/>
    <n v="0"/>
  </r>
  <r>
    <s v="30 - 40"/>
    <n v="0"/>
    <s v="Travel_Rarely"/>
    <n v="770"/>
    <s v="Sales"/>
    <n v="10"/>
    <n v="4"/>
    <s v="Marketing"/>
    <s v="Marketing"/>
    <x v="3"/>
    <n v="1"/>
    <n v="1119"/>
    <n v="3"/>
    <s v="M"/>
    <n v="73"/>
    <n v="2"/>
    <n v="3"/>
    <s v="Sales Executive"/>
    <n v="3"/>
    <s v="Divorced"/>
    <n v="8740"/>
    <n v="5569"/>
    <n v="0"/>
    <s v="Y"/>
    <s v="Yes"/>
    <n v="14"/>
    <n v="3"/>
    <n v="2"/>
    <n v="80"/>
    <n v="2"/>
    <n v="9"/>
    <n v="2"/>
    <n v="3"/>
    <n v="8"/>
    <n v="7"/>
    <n v="2"/>
    <n v="7"/>
  </r>
  <r>
    <s v="Below 30"/>
    <n v="0"/>
    <s v="Travel_Rarely"/>
    <n v="1107"/>
    <s v="R &amp; D"/>
    <n v="28"/>
    <n v="4"/>
    <s v="Life Sciences"/>
    <s v="Life Sciences"/>
    <x v="0"/>
    <n v="1"/>
    <n v="1120"/>
    <n v="3"/>
    <s v="F"/>
    <n v="93"/>
    <n v="3"/>
    <n v="1"/>
    <s v="Research Scientist"/>
    <n v="4"/>
    <s v="Divorced"/>
    <n v="2514"/>
    <n v="26968"/>
    <n v="4"/>
    <s v="Y"/>
    <s v="No"/>
    <n v="22"/>
    <n v="4"/>
    <n v="1"/>
    <n v="80"/>
    <n v="1"/>
    <n v="11"/>
    <n v="1"/>
    <n v="3"/>
    <n v="7"/>
    <n v="5"/>
    <n v="1"/>
    <n v="7"/>
  </r>
  <r>
    <s v="Below 30"/>
    <n v="0"/>
    <s v="Travel_Rarely"/>
    <n v="950"/>
    <s v="R &amp; D"/>
    <n v="3"/>
    <n v="3"/>
    <s v="Medical"/>
    <s v="Medical"/>
    <x v="2"/>
    <n v="1"/>
    <n v="1121"/>
    <n v="4"/>
    <s v="F"/>
    <n v="93"/>
    <n v="3"/>
    <n v="3"/>
    <s v="Manufacturing Director"/>
    <n v="2"/>
    <s v="Divorced"/>
    <n v="7655"/>
    <n v="8039"/>
    <n v="0"/>
    <s v="Y"/>
    <s v="No"/>
    <n v="17"/>
    <n v="3"/>
    <n v="2"/>
    <n v="80"/>
    <n v="3"/>
    <n v="10"/>
    <n v="3"/>
    <n v="2"/>
    <n v="9"/>
    <n v="7"/>
    <n v="1"/>
    <n v="7"/>
  </r>
  <r>
    <s v="40 - 50"/>
    <n v="0"/>
    <s v="Travel_Rarely"/>
    <n v="406"/>
    <s v="Sales"/>
    <n v="3"/>
    <n v="1"/>
    <s v="Marketing"/>
    <s v="Marketing"/>
    <x v="3"/>
    <n v="1"/>
    <n v="1124"/>
    <n v="1"/>
    <s v="M"/>
    <n v="52"/>
    <n v="3"/>
    <n v="4"/>
    <s v="Manager"/>
    <n v="3"/>
    <s v="Married"/>
    <n v="17465"/>
    <n v="15596"/>
    <n v="3"/>
    <s v="Y"/>
    <s v="No"/>
    <n v="12"/>
    <n v="3"/>
    <n v="4"/>
    <n v="80"/>
    <n v="1"/>
    <n v="23"/>
    <n v="3"/>
    <n v="3"/>
    <n v="12"/>
    <n v="9"/>
    <n v="4"/>
    <n v="9"/>
  </r>
  <r>
    <s v="30 - 40"/>
    <n v="0"/>
    <s v="Travel_Rarely"/>
    <n v="130"/>
    <s v="Sales"/>
    <n v="2"/>
    <n v="2"/>
    <s v="Marketing"/>
    <s v="Marketing"/>
    <x v="3"/>
    <n v="1"/>
    <n v="1125"/>
    <n v="4"/>
    <s v="M"/>
    <n v="32"/>
    <n v="3"/>
    <n v="3"/>
    <s v="Sales Executive"/>
    <n v="2"/>
    <s v="Single"/>
    <n v="7351"/>
    <n v="20619"/>
    <n v="7"/>
    <s v="Y"/>
    <s v="No"/>
    <n v="16"/>
    <n v="3"/>
    <n v="3"/>
    <n v="80"/>
    <n v="0"/>
    <n v="10"/>
    <n v="2"/>
    <n v="3"/>
    <n v="1"/>
    <n v="0"/>
    <n v="0"/>
    <n v="0"/>
  </r>
  <r>
    <s v="40 - 50"/>
    <n v="0"/>
    <s v="Travel_Frequently"/>
    <n v="1082"/>
    <s v="R &amp; D"/>
    <n v="27"/>
    <n v="3"/>
    <s v="Life Sciences"/>
    <s v="Life Sciences"/>
    <x v="0"/>
    <n v="1"/>
    <n v="1126"/>
    <n v="3"/>
    <s v="F"/>
    <n v="83"/>
    <n v="3"/>
    <n v="3"/>
    <s v="Manufacturing Director"/>
    <n v="1"/>
    <s v="Married"/>
    <n v="10820"/>
    <n v="11535"/>
    <n v="8"/>
    <s v="Y"/>
    <s v="No"/>
    <n v="11"/>
    <n v="3"/>
    <n v="3"/>
    <n v="80"/>
    <n v="1"/>
    <n v="18"/>
    <n v="1"/>
    <n v="3"/>
    <n v="8"/>
    <n v="7"/>
    <n v="0"/>
    <n v="1"/>
  </r>
  <r>
    <s v="30 - 40"/>
    <n v="1"/>
    <s v="Travel_Frequently"/>
    <n v="203"/>
    <s v="R &amp; D"/>
    <n v="2"/>
    <n v="3"/>
    <s v="Life Sciences"/>
    <s v="Life Sciences"/>
    <x v="0"/>
    <n v="1"/>
    <n v="1127"/>
    <n v="1"/>
    <s v="M"/>
    <n v="84"/>
    <n v="3"/>
    <n v="4"/>
    <s v="Healthcare Representative"/>
    <n v="4"/>
    <s v="Divorced"/>
    <n v="12169"/>
    <n v="13547"/>
    <n v="7"/>
    <s v="Y"/>
    <s v="No"/>
    <n v="11"/>
    <n v="3"/>
    <n v="4"/>
    <n v="80"/>
    <n v="3"/>
    <n v="21"/>
    <n v="4"/>
    <n v="3"/>
    <n v="18"/>
    <n v="7"/>
    <n v="11"/>
    <n v="5"/>
  </r>
  <r>
    <s v="30 - 40"/>
    <n v="0"/>
    <s v="Travel_Rarely"/>
    <n v="1308"/>
    <s v="R &amp; D"/>
    <n v="14"/>
    <n v="3"/>
    <s v="Medical"/>
    <s v="Medical"/>
    <x v="2"/>
    <n v="1"/>
    <n v="1128"/>
    <n v="3"/>
    <s v="M"/>
    <n v="44"/>
    <n v="2"/>
    <n v="5"/>
    <s v="Research Director"/>
    <n v="3"/>
    <s v="Single"/>
    <n v="19626"/>
    <n v="17544"/>
    <n v="1"/>
    <s v="Y"/>
    <s v="No"/>
    <n v="14"/>
    <n v="3"/>
    <n v="1"/>
    <n v="80"/>
    <n v="0"/>
    <n v="21"/>
    <n v="2"/>
    <n v="4"/>
    <n v="20"/>
    <n v="7"/>
    <n v="4"/>
    <n v="9"/>
  </r>
  <r>
    <s v="Below 30"/>
    <n v="0"/>
    <s v="Travel_Rarely"/>
    <n v="984"/>
    <s v="R &amp; D"/>
    <n v="1"/>
    <n v="1"/>
    <s v="Technical Degree"/>
    <s v="Tech Degree"/>
    <x v="4"/>
    <n v="1"/>
    <n v="1131"/>
    <n v="4"/>
    <s v="F"/>
    <n v="70"/>
    <n v="2"/>
    <n v="1"/>
    <s v="Research Scientist"/>
    <n v="2"/>
    <s v="Single"/>
    <n v="2070"/>
    <n v="25326"/>
    <n v="1"/>
    <s v="Y"/>
    <s v="Yes"/>
    <n v="11"/>
    <n v="3"/>
    <n v="3"/>
    <n v="80"/>
    <n v="0"/>
    <n v="2"/>
    <n v="6"/>
    <n v="4"/>
    <n v="2"/>
    <n v="2"/>
    <n v="2"/>
    <n v="2"/>
  </r>
  <r>
    <s v="30 - 40"/>
    <n v="0"/>
    <s v="Non-Travel"/>
    <n v="439"/>
    <s v="R &amp; D"/>
    <n v="9"/>
    <n v="3"/>
    <s v="Life Sciences"/>
    <s v="Life Sciences"/>
    <x v="0"/>
    <n v="1"/>
    <n v="1132"/>
    <n v="3"/>
    <s v="M"/>
    <n v="70"/>
    <n v="3"/>
    <n v="2"/>
    <s v="Laboratory Technician"/>
    <n v="2"/>
    <s v="Single"/>
    <n v="6782"/>
    <n v="8770"/>
    <n v="9"/>
    <s v="Y"/>
    <s v="No"/>
    <n v="15"/>
    <n v="3"/>
    <n v="3"/>
    <n v="80"/>
    <n v="0"/>
    <n v="9"/>
    <n v="2"/>
    <n v="2"/>
    <n v="5"/>
    <n v="4"/>
    <n v="0"/>
    <n v="3"/>
  </r>
  <r>
    <s v="30 - 40"/>
    <n v="0"/>
    <s v="Non-Travel"/>
    <n v="217"/>
    <s v="R &amp; D"/>
    <n v="18"/>
    <n v="4"/>
    <s v="Life Sciences"/>
    <s v="Life Sciences"/>
    <x v="0"/>
    <n v="1"/>
    <n v="1133"/>
    <n v="1"/>
    <s v="M"/>
    <n v="78"/>
    <n v="3"/>
    <n v="2"/>
    <s v="Manufacturing Director"/>
    <n v="4"/>
    <s v="Single"/>
    <n v="7779"/>
    <n v="23238"/>
    <n v="2"/>
    <s v="Y"/>
    <s v="No"/>
    <n v="20"/>
    <n v="4"/>
    <n v="1"/>
    <n v="80"/>
    <n v="0"/>
    <n v="18"/>
    <n v="0"/>
    <n v="3"/>
    <n v="11"/>
    <n v="9"/>
    <n v="0"/>
    <n v="9"/>
  </r>
  <r>
    <s v="30 - 40"/>
    <n v="0"/>
    <s v="Travel_Frequently"/>
    <n v="793"/>
    <s v="Sales"/>
    <n v="20"/>
    <n v="3"/>
    <s v="Life Sciences"/>
    <s v="Life Sciences"/>
    <x v="0"/>
    <n v="1"/>
    <n v="1135"/>
    <n v="3"/>
    <s v="M"/>
    <n v="67"/>
    <n v="4"/>
    <n v="1"/>
    <s v="Sales Representative"/>
    <n v="4"/>
    <s v="Married"/>
    <n v="2791"/>
    <n v="21981"/>
    <n v="0"/>
    <s v="Y"/>
    <s v="No"/>
    <n v="12"/>
    <n v="3"/>
    <n v="1"/>
    <n v="80"/>
    <n v="1"/>
    <n v="3"/>
    <n v="4"/>
    <n v="3"/>
    <n v="2"/>
    <n v="2"/>
    <n v="2"/>
    <n v="2"/>
  </r>
  <r>
    <s v="Below 30"/>
    <n v="0"/>
    <s v="Travel_Rarely"/>
    <n v="1451"/>
    <s v="R &amp; D"/>
    <n v="2"/>
    <n v="1"/>
    <s v="Life Sciences"/>
    <s v="Life Sciences"/>
    <x v="0"/>
    <n v="1"/>
    <n v="1136"/>
    <n v="1"/>
    <s v="M"/>
    <n v="67"/>
    <n v="2"/>
    <n v="1"/>
    <s v="Research Scientist"/>
    <n v="2"/>
    <s v="Married"/>
    <n v="3201"/>
    <n v="19911"/>
    <n v="0"/>
    <s v="Y"/>
    <s v="No"/>
    <n v="17"/>
    <n v="3"/>
    <n v="1"/>
    <n v="80"/>
    <n v="0"/>
    <n v="6"/>
    <n v="2"/>
    <n v="1"/>
    <n v="5"/>
    <n v="3"/>
    <n v="0"/>
    <n v="4"/>
  </r>
  <r>
    <s v="30 - 40"/>
    <n v="0"/>
    <s v="Travel_Frequently"/>
    <n v="1182"/>
    <s v="Sales"/>
    <n v="11"/>
    <n v="2"/>
    <s v="Marketing"/>
    <s v="Marketing"/>
    <x v="3"/>
    <n v="1"/>
    <n v="1137"/>
    <n v="4"/>
    <s v="M"/>
    <n v="54"/>
    <n v="3"/>
    <n v="2"/>
    <s v="Sales Executive"/>
    <n v="4"/>
    <s v="Divorced"/>
    <n v="4968"/>
    <n v="18500"/>
    <n v="1"/>
    <s v="Y"/>
    <s v="No"/>
    <n v="11"/>
    <n v="3"/>
    <n v="4"/>
    <n v="80"/>
    <n v="1"/>
    <n v="5"/>
    <n v="3"/>
    <n v="3"/>
    <n v="5"/>
    <n v="2"/>
    <n v="0"/>
    <n v="2"/>
  </r>
  <r>
    <s v="40 - 50"/>
    <n v="0"/>
    <s v="Travel_Rarely"/>
    <n v="174"/>
    <s v="Sales"/>
    <n v="8"/>
    <n v="4"/>
    <s v="Technical Degree"/>
    <s v="Tech Degree"/>
    <x v="4"/>
    <n v="1"/>
    <n v="1138"/>
    <n v="4"/>
    <s v="M"/>
    <n v="56"/>
    <n v="2"/>
    <n v="4"/>
    <s v="Sales Executive"/>
    <n v="2"/>
    <s v="Married"/>
    <n v="13120"/>
    <n v="11879"/>
    <n v="6"/>
    <s v="Y"/>
    <s v="No"/>
    <n v="17"/>
    <n v="3"/>
    <n v="2"/>
    <n v="80"/>
    <n v="1"/>
    <n v="22"/>
    <n v="3"/>
    <n v="3"/>
    <n v="9"/>
    <n v="8"/>
    <n v="2"/>
    <n v="3"/>
  </r>
  <r>
    <s v="30 - 40"/>
    <n v="0"/>
    <s v="Travel_Frequently"/>
    <n v="1003"/>
    <s v="R &amp; D"/>
    <n v="2"/>
    <n v="2"/>
    <s v="Life Sciences"/>
    <s v="Life Sciences"/>
    <x v="0"/>
    <n v="1"/>
    <n v="1140"/>
    <n v="4"/>
    <s v="M"/>
    <n v="95"/>
    <n v="3"/>
    <n v="2"/>
    <s v="Manufacturing Director"/>
    <n v="3"/>
    <s v="Single"/>
    <n v="4033"/>
    <n v="15834"/>
    <n v="2"/>
    <s v="Y"/>
    <s v="No"/>
    <n v="11"/>
    <n v="3"/>
    <n v="4"/>
    <n v="80"/>
    <n v="0"/>
    <n v="5"/>
    <n v="3"/>
    <n v="2"/>
    <n v="3"/>
    <n v="2"/>
    <n v="0"/>
    <n v="2"/>
  </r>
  <r>
    <s v="Below 30"/>
    <n v="0"/>
    <s v="Travel_Frequently"/>
    <n v="490"/>
    <s v="R &amp; D"/>
    <n v="10"/>
    <n v="3"/>
    <s v="Life Sciences"/>
    <s v="Life Sciences"/>
    <x v="0"/>
    <n v="1"/>
    <n v="1143"/>
    <n v="4"/>
    <s v="F"/>
    <n v="61"/>
    <n v="3"/>
    <n v="1"/>
    <s v="Research Scientist"/>
    <n v="2"/>
    <s v="Divorced"/>
    <n v="3291"/>
    <n v="17940"/>
    <n v="0"/>
    <s v="Y"/>
    <s v="No"/>
    <n v="14"/>
    <n v="3"/>
    <n v="4"/>
    <n v="80"/>
    <n v="2"/>
    <n v="8"/>
    <n v="2"/>
    <n v="2"/>
    <n v="7"/>
    <n v="5"/>
    <n v="1"/>
    <n v="1"/>
  </r>
  <r>
    <s v="40 - 50"/>
    <n v="0"/>
    <s v="Travel_Rarely"/>
    <n v="188"/>
    <s v="R &amp; D"/>
    <n v="29"/>
    <n v="3"/>
    <s v="Medical"/>
    <s v="Medical"/>
    <x v="2"/>
    <n v="1"/>
    <n v="1148"/>
    <n v="2"/>
    <s v="M"/>
    <n v="56"/>
    <n v="1"/>
    <n v="2"/>
    <s v="Laboratory Technician"/>
    <n v="4"/>
    <s v="Single"/>
    <n v="4272"/>
    <n v="9558"/>
    <n v="4"/>
    <s v="Y"/>
    <s v="No"/>
    <n v="19"/>
    <n v="3"/>
    <n v="1"/>
    <n v="80"/>
    <n v="0"/>
    <n v="16"/>
    <n v="3"/>
    <n v="3"/>
    <n v="1"/>
    <n v="0"/>
    <n v="0"/>
    <n v="0"/>
  </r>
  <r>
    <s v="Below 30"/>
    <n v="0"/>
    <s v="Travel_Rarely"/>
    <n v="718"/>
    <s v="R &amp; D"/>
    <n v="8"/>
    <n v="1"/>
    <s v="Medical"/>
    <s v="Medical"/>
    <x v="2"/>
    <n v="1"/>
    <n v="1150"/>
    <n v="2"/>
    <s v="M"/>
    <n v="79"/>
    <n v="2"/>
    <n v="2"/>
    <s v="Manufacturing Director"/>
    <n v="4"/>
    <s v="Married"/>
    <n v="5056"/>
    <n v="17689"/>
    <n v="1"/>
    <s v="Y"/>
    <s v="Yes"/>
    <n v="15"/>
    <n v="3"/>
    <n v="3"/>
    <n v="80"/>
    <n v="1"/>
    <n v="10"/>
    <n v="2"/>
    <n v="2"/>
    <n v="10"/>
    <n v="7"/>
    <n v="1"/>
    <n v="2"/>
  </r>
  <r>
    <s v="30 - 40"/>
    <n v="0"/>
    <s v="Travel_Rarely"/>
    <n v="433"/>
    <s v="HR"/>
    <n v="1"/>
    <n v="3"/>
    <s v="Human Resources"/>
    <s v="HR"/>
    <x v="5"/>
    <n v="1"/>
    <n v="1152"/>
    <n v="3"/>
    <s v="M"/>
    <n v="37"/>
    <n v="4"/>
    <n v="1"/>
    <s v="Human Resources"/>
    <n v="3"/>
    <s v="Married"/>
    <n v="2844"/>
    <n v="6004"/>
    <n v="1"/>
    <s v="Y"/>
    <s v="No"/>
    <n v="13"/>
    <n v="3"/>
    <n v="4"/>
    <n v="80"/>
    <n v="1"/>
    <n v="7"/>
    <n v="2"/>
    <n v="4"/>
    <n v="7"/>
    <n v="6"/>
    <n v="5"/>
    <n v="0"/>
  </r>
  <r>
    <s v="Below 30"/>
    <n v="0"/>
    <s v="Travel_Frequently"/>
    <n v="773"/>
    <s v="R &amp; D"/>
    <n v="6"/>
    <n v="3"/>
    <s v="Life Sciences"/>
    <s v="Life Sciences"/>
    <x v="0"/>
    <n v="1"/>
    <n v="1154"/>
    <n v="3"/>
    <s v="M"/>
    <n v="39"/>
    <n v="2"/>
    <n v="1"/>
    <s v="Research Scientist"/>
    <n v="3"/>
    <s v="Divorced"/>
    <n v="2703"/>
    <n v="22088"/>
    <n v="1"/>
    <s v="Y"/>
    <s v="Yes"/>
    <n v="14"/>
    <n v="3"/>
    <n v="4"/>
    <n v="80"/>
    <n v="1"/>
    <n v="3"/>
    <n v="2"/>
    <n v="3"/>
    <n v="3"/>
    <n v="1"/>
    <n v="0"/>
    <n v="2"/>
  </r>
  <r>
    <s v="Below 30"/>
    <n v="1"/>
    <s v="Non-Travel"/>
    <n v="247"/>
    <s v="R &amp; D"/>
    <n v="8"/>
    <n v="1"/>
    <s v="Medical"/>
    <s v="Medical"/>
    <x v="2"/>
    <n v="1"/>
    <n v="1156"/>
    <n v="3"/>
    <s v="M"/>
    <n v="80"/>
    <n v="3"/>
    <n v="1"/>
    <s v="Laboratory Technician"/>
    <n v="3"/>
    <s v="Single"/>
    <n v="1904"/>
    <n v="13556"/>
    <n v="1"/>
    <s v="Y"/>
    <s v="No"/>
    <n v="12"/>
    <n v="3"/>
    <n v="4"/>
    <n v="80"/>
    <n v="0"/>
    <n v="0"/>
    <n v="0"/>
    <n v="3"/>
    <n v="0"/>
    <n v="0"/>
    <n v="0"/>
    <n v="0"/>
  </r>
  <r>
    <s v="30 - 40"/>
    <n v="1"/>
    <s v="Travel_Rarely"/>
    <n v="603"/>
    <s v="Sales"/>
    <n v="9"/>
    <n v="4"/>
    <s v="Marketing"/>
    <s v="Marketing"/>
    <x v="3"/>
    <n v="1"/>
    <n v="1157"/>
    <n v="1"/>
    <s v="F"/>
    <n v="77"/>
    <n v="3"/>
    <n v="2"/>
    <s v="Sales Executive"/>
    <n v="1"/>
    <s v="Single"/>
    <n v="8224"/>
    <n v="18385"/>
    <n v="0"/>
    <s v="Y"/>
    <s v="Yes"/>
    <n v="17"/>
    <n v="3"/>
    <n v="1"/>
    <n v="80"/>
    <n v="0"/>
    <n v="6"/>
    <n v="3"/>
    <n v="3"/>
    <n v="5"/>
    <n v="2"/>
    <n v="0"/>
    <n v="3"/>
  </r>
  <r>
    <s v="40 - 50"/>
    <n v="0"/>
    <s v="Travel_Rarely"/>
    <n v="167"/>
    <s v="R &amp; D"/>
    <n v="12"/>
    <n v="4"/>
    <s v="Life Sciences"/>
    <s v="Life Sciences"/>
    <x v="0"/>
    <n v="1"/>
    <n v="1158"/>
    <n v="2"/>
    <s v="M"/>
    <n v="46"/>
    <n v="3"/>
    <n v="1"/>
    <s v="Laboratory Technician"/>
    <n v="4"/>
    <s v="Married"/>
    <n v="4766"/>
    <n v="9051"/>
    <n v="3"/>
    <s v="Y"/>
    <s v="Yes"/>
    <n v="11"/>
    <n v="3"/>
    <n v="1"/>
    <n v="80"/>
    <n v="1"/>
    <n v="6"/>
    <n v="4"/>
    <n v="3"/>
    <n v="1"/>
    <n v="0"/>
    <n v="0"/>
    <n v="0"/>
  </r>
  <r>
    <s v="30 - 40"/>
    <n v="1"/>
    <s v="Travel_Frequently"/>
    <n v="874"/>
    <s v="R &amp; D"/>
    <n v="15"/>
    <n v="3"/>
    <s v="Medical"/>
    <s v="Medical"/>
    <x v="2"/>
    <n v="1"/>
    <n v="1160"/>
    <n v="3"/>
    <s v="M"/>
    <n v="72"/>
    <n v="3"/>
    <n v="1"/>
    <s v="Laboratory Technician"/>
    <n v="3"/>
    <s v="Married"/>
    <n v="2610"/>
    <n v="6233"/>
    <n v="1"/>
    <s v="Y"/>
    <s v="No"/>
    <n v="12"/>
    <n v="3"/>
    <n v="3"/>
    <n v="80"/>
    <n v="1"/>
    <n v="2"/>
    <n v="5"/>
    <n v="2"/>
    <n v="2"/>
    <n v="2"/>
    <n v="2"/>
    <n v="2"/>
  </r>
  <r>
    <s v="30 - 40"/>
    <n v="0"/>
    <s v="Travel_Rarely"/>
    <n v="367"/>
    <s v="R &amp; D"/>
    <n v="25"/>
    <n v="2"/>
    <s v="Medical"/>
    <s v="Medical"/>
    <x v="2"/>
    <n v="1"/>
    <n v="1161"/>
    <n v="3"/>
    <s v="F"/>
    <n v="52"/>
    <n v="2"/>
    <n v="2"/>
    <s v="Healthcare Representative"/>
    <n v="4"/>
    <s v="Divorced"/>
    <n v="5731"/>
    <n v="17171"/>
    <n v="7"/>
    <s v="Y"/>
    <s v="No"/>
    <n v="13"/>
    <n v="3"/>
    <n v="3"/>
    <n v="80"/>
    <n v="2"/>
    <n v="9"/>
    <n v="2"/>
    <n v="3"/>
    <n v="6"/>
    <n v="2"/>
    <n v="1"/>
    <n v="3"/>
  </r>
  <r>
    <s v="Below 30"/>
    <n v="0"/>
    <s v="Travel_Rarely"/>
    <n v="199"/>
    <s v="R &amp; D"/>
    <n v="6"/>
    <n v="3"/>
    <s v="Life Sciences"/>
    <s v="Life Sciences"/>
    <x v="0"/>
    <n v="1"/>
    <n v="1162"/>
    <n v="4"/>
    <s v="M"/>
    <n v="55"/>
    <n v="2"/>
    <n v="1"/>
    <s v="Research Scientist"/>
    <n v="3"/>
    <s v="Married"/>
    <n v="2539"/>
    <n v="7950"/>
    <n v="1"/>
    <s v="Y"/>
    <s v="No"/>
    <n v="13"/>
    <n v="3"/>
    <n v="3"/>
    <n v="80"/>
    <n v="1"/>
    <n v="4"/>
    <n v="0"/>
    <n v="3"/>
    <n v="4"/>
    <n v="2"/>
    <n v="2"/>
    <n v="2"/>
  </r>
  <r>
    <s v="30 - 40"/>
    <n v="0"/>
    <s v="Travel_Rarely"/>
    <n v="1400"/>
    <s v="Sales"/>
    <n v="9"/>
    <n v="1"/>
    <s v="Life Sciences"/>
    <s v="Life Sciences"/>
    <x v="0"/>
    <n v="1"/>
    <n v="1163"/>
    <n v="2"/>
    <s v="F"/>
    <n v="70"/>
    <n v="3"/>
    <n v="2"/>
    <s v="Sales Executive"/>
    <n v="3"/>
    <s v="Married"/>
    <n v="5714"/>
    <n v="5829"/>
    <n v="1"/>
    <s v="Y"/>
    <s v="No"/>
    <n v="20"/>
    <n v="4"/>
    <n v="1"/>
    <n v="80"/>
    <n v="0"/>
    <n v="6"/>
    <n v="3"/>
    <n v="2"/>
    <n v="6"/>
    <n v="5"/>
    <n v="1"/>
    <n v="3"/>
  </r>
  <r>
    <s v="30 - 40"/>
    <n v="0"/>
    <s v="Travel_Rarely"/>
    <n v="528"/>
    <s v="HR"/>
    <n v="8"/>
    <n v="4"/>
    <s v="Technical Degree"/>
    <s v="Tech Degree"/>
    <x v="4"/>
    <n v="1"/>
    <n v="1164"/>
    <n v="3"/>
    <s v="M"/>
    <n v="100"/>
    <n v="3"/>
    <n v="1"/>
    <s v="Human Resources"/>
    <n v="3"/>
    <s v="Single"/>
    <n v="4323"/>
    <n v="7108"/>
    <n v="1"/>
    <s v="Y"/>
    <s v="No"/>
    <n v="17"/>
    <n v="3"/>
    <n v="2"/>
    <n v="80"/>
    <n v="0"/>
    <n v="6"/>
    <n v="2"/>
    <n v="1"/>
    <n v="5"/>
    <n v="4"/>
    <n v="1"/>
    <n v="4"/>
  </r>
  <r>
    <s v="Below 30"/>
    <n v="1"/>
    <s v="Travel_Rarely"/>
    <n v="408"/>
    <s v="Sales"/>
    <n v="23"/>
    <n v="1"/>
    <s v="Life Sciences"/>
    <s v="Life Sciences"/>
    <x v="0"/>
    <n v="1"/>
    <n v="1165"/>
    <n v="4"/>
    <s v="F"/>
    <n v="45"/>
    <n v="2"/>
    <n v="3"/>
    <s v="Sales Executive"/>
    <n v="1"/>
    <s v="Married"/>
    <n v="7336"/>
    <n v="11162"/>
    <n v="1"/>
    <s v="Y"/>
    <s v="No"/>
    <n v="13"/>
    <n v="3"/>
    <n v="1"/>
    <n v="80"/>
    <n v="1"/>
    <n v="11"/>
    <n v="3"/>
    <n v="1"/>
    <n v="11"/>
    <n v="8"/>
    <n v="3"/>
    <n v="10"/>
  </r>
  <r>
    <s v="30 - 40"/>
    <n v="0"/>
    <s v="Travel_Frequently"/>
    <n v="593"/>
    <s v="R &amp; D"/>
    <n v="9"/>
    <n v="4"/>
    <s v="Medical"/>
    <s v="Medical"/>
    <x v="2"/>
    <n v="1"/>
    <n v="1166"/>
    <n v="2"/>
    <s v="F"/>
    <n v="88"/>
    <n v="3"/>
    <n v="3"/>
    <s v="Research Director"/>
    <n v="3"/>
    <s v="Single"/>
    <n v="13499"/>
    <n v="13782"/>
    <n v="9"/>
    <s v="Y"/>
    <s v="No"/>
    <n v="17"/>
    <n v="3"/>
    <n v="3"/>
    <n v="80"/>
    <n v="0"/>
    <n v="20"/>
    <n v="3"/>
    <n v="2"/>
    <n v="18"/>
    <n v="7"/>
    <n v="2"/>
    <n v="13"/>
  </r>
  <r>
    <s v="40 - 50"/>
    <n v="1"/>
    <s v="Travel_Frequently"/>
    <n v="481"/>
    <s v="Sales"/>
    <n v="12"/>
    <n v="3"/>
    <s v="Life Sciences"/>
    <s v="Life Sciences"/>
    <x v="0"/>
    <n v="1"/>
    <n v="1167"/>
    <n v="3"/>
    <s v="M"/>
    <n v="44"/>
    <n v="3"/>
    <n v="4"/>
    <s v="Sales Executive"/>
    <n v="1"/>
    <s v="Single"/>
    <n v="13758"/>
    <n v="2447"/>
    <n v="0"/>
    <s v="Y"/>
    <s v="Yes"/>
    <n v="12"/>
    <n v="3"/>
    <n v="2"/>
    <n v="80"/>
    <n v="0"/>
    <n v="22"/>
    <n v="2"/>
    <n v="2"/>
    <n v="21"/>
    <n v="9"/>
    <n v="13"/>
    <n v="14"/>
  </r>
  <r>
    <s v="40 - 50"/>
    <n v="0"/>
    <s v="Travel_Rarely"/>
    <n v="647"/>
    <s v="Sales"/>
    <n v="4"/>
    <n v="4"/>
    <s v="Marketing"/>
    <s v="Marketing"/>
    <x v="3"/>
    <n v="1"/>
    <n v="1171"/>
    <n v="2"/>
    <s v="M"/>
    <n v="45"/>
    <n v="3"/>
    <n v="2"/>
    <s v="Sales Executive"/>
    <n v="1"/>
    <s v="Single"/>
    <n v="5155"/>
    <n v="2253"/>
    <n v="7"/>
    <s v="Y"/>
    <s v="No"/>
    <n v="13"/>
    <n v="3"/>
    <n v="4"/>
    <n v="80"/>
    <n v="0"/>
    <n v="9"/>
    <n v="3"/>
    <n v="4"/>
    <n v="6"/>
    <n v="4"/>
    <n v="1"/>
    <n v="5"/>
  </r>
  <r>
    <s v="30 - 40"/>
    <n v="0"/>
    <s v="Travel_Rarely"/>
    <n v="982"/>
    <s v="R &amp; D"/>
    <n v="1"/>
    <n v="4"/>
    <s v="Medical"/>
    <s v="Medical"/>
    <x v="2"/>
    <n v="1"/>
    <n v="1172"/>
    <n v="4"/>
    <s v="M"/>
    <n v="58"/>
    <n v="2"/>
    <n v="1"/>
    <s v="Laboratory Technician"/>
    <n v="3"/>
    <s v="Married"/>
    <n v="2258"/>
    <n v="16340"/>
    <n v="6"/>
    <s v="Y"/>
    <s v="No"/>
    <n v="12"/>
    <n v="3"/>
    <n v="2"/>
    <n v="80"/>
    <n v="1"/>
    <n v="10"/>
    <n v="2"/>
    <n v="3"/>
    <n v="8"/>
    <n v="0"/>
    <n v="1"/>
    <n v="7"/>
  </r>
  <r>
    <s v="Below 30"/>
    <n v="0"/>
    <s v="Travel_Rarely"/>
    <n v="477"/>
    <s v="R &amp; D"/>
    <n v="24"/>
    <n v="3"/>
    <s v="Medical"/>
    <s v="Medical"/>
    <x v="2"/>
    <n v="1"/>
    <n v="1173"/>
    <n v="4"/>
    <s v="M"/>
    <n v="49"/>
    <n v="3"/>
    <n v="1"/>
    <s v="Laboratory Technician"/>
    <n v="2"/>
    <s v="Single"/>
    <n v="3597"/>
    <n v="6409"/>
    <n v="8"/>
    <s v="Y"/>
    <s v="No"/>
    <n v="22"/>
    <n v="4"/>
    <n v="4"/>
    <n v="80"/>
    <n v="0"/>
    <n v="6"/>
    <n v="2"/>
    <n v="3"/>
    <n v="4"/>
    <n v="3"/>
    <n v="1"/>
    <n v="2"/>
  </r>
  <r>
    <s v="Below 30"/>
    <n v="1"/>
    <s v="Travel_Rarely"/>
    <n v="1485"/>
    <s v="R &amp; D"/>
    <n v="12"/>
    <n v="1"/>
    <s v="Life Sciences"/>
    <s v="Life Sciences"/>
    <x v="0"/>
    <n v="1"/>
    <n v="1175"/>
    <n v="3"/>
    <s v="F"/>
    <n v="79"/>
    <n v="3"/>
    <n v="1"/>
    <s v="Laboratory Technician"/>
    <n v="4"/>
    <s v="Married"/>
    <n v="2515"/>
    <n v="22955"/>
    <n v="1"/>
    <s v="Y"/>
    <s v="Yes"/>
    <n v="11"/>
    <n v="3"/>
    <n v="4"/>
    <n v="80"/>
    <n v="0"/>
    <n v="1"/>
    <n v="4"/>
    <n v="2"/>
    <n v="1"/>
    <n v="1"/>
    <n v="0"/>
    <n v="0"/>
  </r>
  <r>
    <s v="Below 30"/>
    <n v="0"/>
    <s v="Travel_Rarely"/>
    <n v="1384"/>
    <s v="R &amp; D"/>
    <n v="3"/>
    <n v="4"/>
    <s v="Medical"/>
    <s v="Medical"/>
    <x v="2"/>
    <n v="1"/>
    <n v="1177"/>
    <n v="1"/>
    <s v="M"/>
    <n v="82"/>
    <n v="4"/>
    <n v="1"/>
    <s v="Laboratory Technician"/>
    <n v="4"/>
    <s v="Married"/>
    <n v="4420"/>
    <n v="13421"/>
    <n v="1"/>
    <s v="Y"/>
    <s v="No"/>
    <n v="22"/>
    <n v="4"/>
    <n v="2"/>
    <n v="80"/>
    <n v="1"/>
    <n v="8"/>
    <n v="2"/>
    <n v="3"/>
    <n v="8"/>
    <n v="7"/>
    <n v="0"/>
    <n v="7"/>
  </r>
  <r>
    <s v="30 - 40"/>
    <n v="0"/>
    <s v="Travel_Rarely"/>
    <n v="852"/>
    <s v="Sales"/>
    <n v="10"/>
    <n v="3"/>
    <s v="Marketing"/>
    <s v="Marketing"/>
    <x v="3"/>
    <n v="1"/>
    <n v="1179"/>
    <n v="3"/>
    <s v="M"/>
    <n v="72"/>
    <n v="2"/>
    <n v="2"/>
    <s v="Sales Executive"/>
    <n v="3"/>
    <s v="Married"/>
    <n v="6578"/>
    <n v="2706"/>
    <n v="1"/>
    <s v="Y"/>
    <s v="No"/>
    <n v="18"/>
    <n v="3"/>
    <n v="1"/>
    <n v="80"/>
    <n v="1"/>
    <n v="10"/>
    <n v="3"/>
    <n v="3"/>
    <n v="10"/>
    <n v="3"/>
    <n v="1"/>
    <n v="4"/>
  </r>
  <r>
    <s v="30 - 40"/>
    <n v="0"/>
    <s v="Travel_Frequently"/>
    <n v="902"/>
    <s v="R &amp; D"/>
    <n v="26"/>
    <n v="2"/>
    <s v="Medical"/>
    <s v="Medical"/>
    <x v="2"/>
    <n v="1"/>
    <n v="1180"/>
    <n v="3"/>
    <s v="F"/>
    <n v="92"/>
    <n v="2"/>
    <n v="2"/>
    <s v="Research Scientist"/>
    <n v="4"/>
    <s v="Married"/>
    <n v="4422"/>
    <n v="21203"/>
    <n v="3"/>
    <s v="Y"/>
    <s v="Yes"/>
    <n v="13"/>
    <n v="3"/>
    <n v="4"/>
    <n v="80"/>
    <n v="1"/>
    <n v="16"/>
    <n v="3"/>
    <n v="1"/>
    <n v="1"/>
    <n v="1"/>
    <n v="0"/>
    <n v="0"/>
  </r>
  <r>
    <s v="30 - 40"/>
    <n v="0"/>
    <s v="Travel_Rarely"/>
    <n v="819"/>
    <s v="R &amp; D"/>
    <n v="2"/>
    <n v="3"/>
    <s v="Life Sciences"/>
    <s v="Life Sciences"/>
    <x v="0"/>
    <n v="1"/>
    <n v="1182"/>
    <n v="3"/>
    <s v="M"/>
    <n v="44"/>
    <n v="2"/>
    <n v="3"/>
    <s v="Manufacturing Director"/>
    <n v="2"/>
    <s v="Divorced"/>
    <n v="10274"/>
    <n v="19588"/>
    <n v="2"/>
    <s v="Y"/>
    <s v="No"/>
    <n v="18"/>
    <n v="3"/>
    <n v="2"/>
    <n v="80"/>
    <n v="1"/>
    <n v="15"/>
    <n v="2"/>
    <n v="4"/>
    <n v="7"/>
    <n v="7"/>
    <n v="6"/>
    <n v="4"/>
  </r>
  <r>
    <s v="30 - 40"/>
    <n v="0"/>
    <s v="Travel_Frequently"/>
    <n v="669"/>
    <s v="R &amp; D"/>
    <n v="1"/>
    <n v="3"/>
    <s v="Medical"/>
    <s v="Medical"/>
    <x v="2"/>
    <n v="1"/>
    <n v="1184"/>
    <n v="4"/>
    <s v="M"/>
    <n v="97"/>
    <n v="2"/>
    <n v="2"/>
    <s v="Healthcare Representative"/>
    <n v="1"/>
    <s v="Single"/>
    <n v="5343"/>
    <n v="25755"/>
    <n v="0"/>
    <s v="Y"/>
    <s v="No"/>
    <n v="20"/>
    <n v="4"/>
    <n v="3"/>
    <n v="80"/>
    <n v="0"/>
    <n v="14"/>
    <n v="3"/>
    <n v="3"/>
    <n v="13"/>
    <n v="9"/>
    <n v="4"/>
    <n v="9"/>
  </r>
  <r>
    <s v="30 - 40"/>
    <n v="0"/>
    <s v="Travel_Frequently"/>
    <n v="636"/>
    <s v="R &amp; D"/>
    <n v="4"/>
    <n v="4"/>
    <s v="Other"/>
    <s v="Other"/>
    <x v="1"/>
    <n v="1"/>
    <n v="1185"/>
    <n v="4"/>
    <s v="M"/>
    <n v="47"/>
    <n v="2"/>
    <n v="1"/>
    <s v="Laboratory Technician"/>
    <n v="4"/>
    <s v="Married"/>
    <n v="2376"/>
    <n v="26537"/>
    <n v="1"/>
    <s v="Y"/>
    <s v="No"/>
    <n v="13"/>
    <n v="3"/>
    <n v="2"/>
    <n v="80"/>
    <n v="1"/>
    <n v="2"/>
    <n v="2"/>
    <n v="4"/>
    <n v="2"/>
    <n v="2"/>
    <n v="2"/>
    <n v="2"/>
  </r>
  <r>
    <s v="40 - 50"/>
    <n v="1"/>
    <s v="Travel_Rarely"/>
    <n v="1372"/>
    <s v="Sales"/>
    <n v="9"/>
    <n v="3"/>
    <s v="Marketing"/>
    <s v="Marketing"/>
    <x v="3"/>
    <n v="1"/>
    <n v="1188"/>
    <n v="1"/>
    <s v="F"/>
    <n v="85"/>
    <n v="1"/>
    <n v="2"/>
    <s v="Sales Executive"/>
    <n v="3"/>
    <s v="Single"/>
    <n v="5346"/>
    <n v="9489"/>
    <n v="8"/>
    <s v="Y"/>
    <s v="No"/>
    <n v="13"/>
    <n v="3"/>
    <n v="2"/>
    <n v="80"/>
    <n v="0"/>
    <n v="7"/>
    <n v="2"/>
    <n v="2"/>
    <n v="4"/>
    <n v="3"/>
    <n v="1"/>
    <n v="3"/>
  </r>
  <r>
    <s v="30 - 40"/>
    <n v="0"/>
    <s v="Non-Travel"/>
    <n v="862"/>
    <s v="Sales"/>
    <n v="2"/>
    <n v="1"/>
    <s v="Life Sciences"/>
    <s v="Life Sciences"/>
    <x v="0"/>
    <n v="1"/>
    <n v="1190"/>
    <n v="3"/>
    <s v="F"/>
    <n v="76"/>
    <n v="3"/>
    <n v="1"/>
    <s v="Sales Representative"/>
    <n v="1"/>
    <s v="Divorced"/>
    <n v="2827"/>
    <n v="14947"/>
    <n v="1"/>
    <s v="Y"/>
    <s v="No"/>
    <n v="12"/>
    <n v="3"/>
    <n v="3"/>
    <n v="80"/>
    <n v="3"/>
    <n v="1"/>
    <n v="3"/>
    <n v="3"/>
    <n v="1"/>
    <n v="0"/>
    <n v="0"/>
    <n v="0"/>
  </r>
  <r>
    <s v="51 - 60"/>
    <n v="0"/>
    <s v="Travel_Rarely"/>
    <n v="718"/>
    <s v="R &amp; D"/>
    <n v="4"/>
    <n v="4"/>
    <s v="Technical Degree"/>
    <s v="Tech Degree"/>
    <x v="4"/>
    <n v="1"/>
    <n v="1191"/>
    <n v="4"/>
    <s v="F"/>
    <n v="92"/>
    <n v="3"/>
    <n v="5"/>
    <s v="Manager"/>
    <n v="1"/>
    <s v="Divorced"/>
    <n v="19943"/>
    <n v="18575"/>
    <n v="4"/>
    <s v="Y"/>
    <s v="No"/>
    <n v="13"/>
    <n v="3"/>
    <n v="4"/>
    <n v="80"/>
    <n v="1"/>
    <n v="28"/>
    <n v="2"/>
    <n v="3"/>
    <n v="5"/>
    <n v="2"/>
    <n v="4"/>
    <n v="2"/>
  </r>
  <r>
    <s v="Below 30"/>
    <n v="0"/>
    <s v="Travel_Rarely"/>
    <n v="1401"/>
    <s v="R &amp; D"/>
    <n v="6"/>
    <n v="1"/>
    <s v="Medical"/>
    <s v="Medical"/>
    <x v="2"/>
    <n v="1"/>
    <n v="1192"/>
    <n v="2"/>
    <s v="F"/>
    <n v="54"/>
    <n v="3"/>
    <n v="1"/>
    <s v="Laboratory Technician"/>
    <n v="4"/>
    <s v="Married"/>
    <n v="3131"/>
    <n v="26342"/>
    <n v="1"/>
    <s v="Y"/>
    <s v="No"/>
    <n v="13"/>
    <n v="3"/>
    <n v="1"/>
    <n v="80"/>
    <n v="1"/>
    <n v="10"/>
    <n v="5"/>
    <n v="3"/>
    <n v="10"/>
    <n v="8"/>
    <n v="0"/>
    <n v="8"/>
  </r>
  <r>
    <s v="Below 30"/>
    <n v="0"/>
    <s v="Travel_Rarely"/>
    <n v="645"/>
    <s v="R &amp; D"/>
    <n v="9"/>
    <n v="2"/>
    <s v="Life Sciences"/>
    <s v="Life Sciences"/>
    <x v="0"/>
    <n v="1"/>
    <n v="1193"/>
    <n v="3"/>
    <s v="M"/>
    <n v="54"/>
    <n v="3"/>
    <n v="1"/>
    <s v="Research Scientist"/>
    <n v="1"/>
    <s v="Single"/>
    <n v="2552"/>
    <n v="7172"/>
    <n v="1"/>
    <s v="Y"/>
    <s v="No"/>
    <n v="25"/>
    <n v="4"/>
    <n v="3"/>
    <n v="80"/>
    <n v="0"/>
    <n v="1"/>
    <n v="4"/>
    <n v="3"/>
    <n v="1"/>
    <n v="1"/>
    <n v="0"/>
    <n v="0"/>
  </r>
  <r>
    <s v="40 - 50"/>
    <n v="0"/>
    <s v="Travel_Rarely"/>
    <n v="1457"/>
    <s v="R &amp; D"/>
    <n v="7"/>
    <n v="3"/>
    <s v="Medical"/>
    <s v="Medical"/>
    <x v="2"/>
    <n v="1"/>
    <n v="1195"/>
    <n v="1"/>
    <s v="F"/>
    <n v="83"/>
    <n v="3"/>
    <n v="1"/>
    <s v="Research Scientist"/>
    <n v="3"/>
    <s v="Married"/>
    <n v="4477"/>
    <n v="20100"/>
    <n v="4"/>
    <s v="Y"/>
    <s v="Yes"/>
    <n v="19"/>
    <n v="3"/>
    <n v="3"/>
    <n v="80"/>
    <n v="1"/>
    <n v="7"/>
    <n v="2"/>
    <n v="2"/>
    <n v="3"/>
    <n v="2"/>
    <n v="0"/>
    <n v="2"/>
  </r>
  <r>
    <s v="30 - 40"/>
    <n v="0"/>
    <s v="Travel_Rarely"/>
    <n v="977"/>
    <s v="R &amp; D"/>
    <n v="1"/>
    <n v="3"/>
    <s v="Life Sciences"/>
    <s v="Life Sciences"/>
    <x v="0"/>
    <n v="1"/>
    <n v="1196"/>
    <n v="4"/>
    <s v="F"/>
    <n v="56"/>
    <n v="2"/>
    <n v="2"/>
    <s v="Manufacturing Director"/>
    <n v="4"/>
    <s v="Married"/>
    <n v="6474"/>
    <n v="9961"/>
    <n v="1"/>
    <s v="Y"/>
    <s v="No"/>
    <n v="13"/>
    <n v="3"/>
    <n v="2"/>
    <n v="80"/>
    <n v="1"/>
    <n v="14"/>
    <n v="2"/>
    <n v="2"/>
    <n v="14"/>
    <n v="8"/>
    <n v="3"/>
    <n v="11"/>
  </r>
  <r>
    <s v="Below 30"/>
    <n v="0"/>
    <s v="Travel_Rarely"/>
    <n v="805"/>
    <s v="R &amp; D"/>
    <n v="3"/>
    <n v="3"/>
    <s v="Life Sciences"/>
    <s v="Life Sciences"/>
    <x v="0"/>
    <n v="1"/>
    <n v="1198"/>
    <n v="1"/>
    <s v="M"/>
    <n v="87"/>
    <n v="2"/>
    <n v="1"/>
    <s v="Laboratory Technician"/>
    <n v="3"/>
    <s v="Single"/>
    <n v="3033"/>
    <n v="12828"/>
    <n v="1"/>
    <s v="Y"/>
    <s v="No"/>
    <n v="12"/>
    <n v="3"/>
    <n v="1"/>
    <n v="80"/>
    <n v="0"/>
    <n v="2"/>
    <n v="2"/>
    <n v="2"/>
    <n v="2"/>
    <n v="2"/>
    <n v="1"/>
    <n v="2"/>
  </r>
  <r>
    <s v="40 - 50"/>
    <n v="1"/>
    <s v="Travel_Rarely"/>
    <n v="1097"/>
    <s v="R &amp; D"/>
    <n v="10"/>
    <n v="4"/>
    <s v="Life Sciences"/>
    <s v="Life Sciences"/>
    <x v="0"/>
    <n v="1"/>
    <n v="1200"/>
    <n v="3"/>
    <s v="M"/>
    <n v="96"/>
    <n v="3"/>
    <n v="1"/>
    <s v="Research Scientist"/>
    <n v="3"/>
    <s v="Single"/>
    <n v="2936"/>
    <n v="10826"/>
    <n v="1"/>
    <s v="Y"/>
    <s v="Yes"/>
    <n v="11"/>
    <n v="3"/>
    <n v="3"/>
    <n v="80"/>
    <n v="0"/>
    <n v="6"/>
    <n v="4"/>
    <n v="3"/>
    <n v="6"/>
    <n v="4"/>
    <n v="0"/>
    <n v="2"/>
  </r>
  <r>
    <s v="51 - 60"/>
    <n v="0"/>
    <s v="Travel_Rarely"/>
    <n v="1223"/>
    <s v="R &amp; D"/>
    <n v="7"/>
    <n v="2"/>
    <s v="Medical"/>
    <s v="Medical"/>
    <x v="2"/>
    <n v="1"/>
    <n v="1201"/>
    <n v="4"/>
    <s v="F"/>
    <n v="50"/>
    <n v="3"/>
    <n v="5"/>
    <s v="Manager"/>
    <n v="3"/>
    <s v="Divorced"/>
    <n v="18606"/>
    <n v="18640"/>
    <n v="3"/>
    <s v="Y"/>
    <s v="No"/>
    <n v="18"/>
    <n v="3"/>
    <n v="2"/>
    <n v="80"/>
    <n v="1"/>
    <n v="26"/>
    <n v="6"/>
    <n v="3"/>
    <n v="7"/>
    <n v="7"/>
    <n v="4"/>
    <n v="7"/>
  </r>
  <r>
    <s v="Below 30"/>
    <n v="0"/>
    <s v="Travel_Rarely"/>
    <n v="942"/>
    <s v="R &amp; D"/>
    <n v="15"/>
    <n v="1"/>
    <s v="Life Sciences"/>
    <s v="Life Sciences"/>
    <x v="0"/>
    <n v="1"/>
    <n v="1202"/>
    <n v="2"/>
    <s v="F"/>
    <n v="69"/>
    <n v="1"/>
    <n v="1"/>
    <s v="Research Scientist"/>
    <n v="4"/>
    <s v="Married"/>
    <n v="2168"/>
    <n v="26933"/>
    <n v="0"/>
    <s v="Y"/>
    <s v="Yes"/>
    <n v="18"/>
    <n v="3"/>
    <n v="1"/>
    <n v="80"/>
    <n v="1"/>
    <n v="6"/>
    <n v="2"/>
    <n v="2"/>
    <n v="5"/>
    <n v="4"/>
    <n v="1"/>
    <n v="3"/>
  </r>
  <r>
    <s v="Below 30"/>
    <n v="1"/>
    <s v="Travel_Frequently"/>
    <n v="1256"/>
    <s v="R &amp; D"/>
    <n v="3"/>
    <n v="4"/>
    <s v="Life Sciences"/>
    <s v="Life Sciences"/>
    <x v="0"/>
    <n v="1"/>
    <n v="1203"/>
    <n v="3"/>
    <s v="M"/>
    <n v="48"/>
    <n v="2"/>
    <n v="1"/>
    <s v="Research Scientist"/>
    <n v="4"/>
    <s v="Married"/>
    <n v="2853"/>
    <n v="4223"/>
    <n v="0"/>
    <s v="Y"/>
    <s v="Yes"/>
    <n v="11"/>
    <n v="3"/>
    <n v="2"/>
    <n v="80"/>
    <n v="1"/>
    <n v="1"/>
    <n v="5"/>
    <n v="3"/>
    <n v="0"/>
    <n v="0"/>
    <n v="0"/>
    <n v="0"/>
  </r>
  <r>
    <s v="40 - 50"/>
    <n v="0"/>
    <s v="Travel_Rarely"/>
    <n v="1402"/>
    <s v="Sales"/>
    <n v="2"/>
    <n v="3"/>
    <s v="Marketing"/>
    <s v="Marketing"/>
    <x v="3"/>
    <n v="1"/>
    <n v="1204"/>
    <n v="3"/>
    <s v="F"/>
    <n v="69"/>
    <n v="3"/>
    <n v="4"/>
    <s v="Manager"/>
    <n v="1"/>
    <s v="Married"/>
    <n v="17048"/>
    <n v="24097"/>
    <n v="8"/>
    <s v="Y"/>
    <s v="No"/>
    <n v="23"/>
    <n v="4"/>
    <n v="1"/>
    <n v="80"/>
    <n v="0"/>
    <n v="28"/>
    <n v="2"/>
    <n v="3"/>
    <n v="26"/>
    <n v="15"/>
    <n v="15"/>
    <n v="9"/>
  </r>
  <r>
    <s v="40 - 50"/>
    <n v="0"/>
    <s v="Non-Travel"/>
    <n v="111"/>
    <s v="R &amp; D"/>
    <n v="17"/>
    <n v="3"/>
    <s v="Life Sciences"/>
    <s v="Life Sciences"/>
    <x v="0"/>
    <n v="1"/>
    <n v="1206"/>
    <n v="4"/>
    <s v="M"/>
    <n v="74"/>
    <n v="1"/>
    <n v="1"/>
    <s v="Research Scientist"/>
    <n v="3"/>
    <s v="Single"/>
    <n v="2290"/>
    <n v="4279"/>
    <n v="2"/>
    <s v="Y"/>
    <s v="No"/>
    <n v="13"/>
    <n v="3"/>
    <n v="4"/>
    <n v="80"/>
    <n v="0"/>
    <n v="6"/>
    <n v="3"/>
    <n v="3"/>
    <n v="0"/>
    <n v="0"/>
    <n v="0"/>
    <n v="0"/>
  </r>
  <r>
    <s v="30 - 40"/>
    <n v="0"/>
    <s v="Travel_Rarely"/>
    <n v="147"/>
    <s v="HR"/>
    <n v="2"/>
    <n v="3"/>
    <s v="Human Resources"/>
    <s v="HR"/>
    <x v="5"/>
    <n v="1"/>
    <n v="1207"/>
    <n v="2"/>
    <s v="M"/>
    <n v="99"/>
    <n v="3"/>
    <n v="1"/>
    <s v="Human Resources"/>
    <n v="3"/>
    <s v="Married"/>
    <n v="3600"/>
    <n v="8429"/>
    <n v="1"/>
    <s v="Y"/>
    <s v="No"/>
    <n v="13"/>
    <n v="3"/>
    <n v="4"/>
    <n v="80"/>
    <n v="1"/>
    <n v="5"/>
    <n v="2"/>
    <n v="3"/>
    <n v="5"/>
    <n v="4"/>
    <n v="1"/>
    <n v="4"/>
  </r>
  <r>
    <s v="40 - 50"/>
    <n v="1"/>
    <s v="Non-Travel"/>
    <n v="906"/>
    <s v="R &amp; D"/>
    <n v="5"/>
    <n v="2"/>
    <s v="Life Sciences"/>
    <s v="Life Sciences"/>
    <x v="0"/>
    <n v="1"/>
    <n v="1210"/>
    <n v="1"/>
    <s v="M"/>
    <n v="95"/>
    <n v="2"/>
    <n v="1"/>
    <s v="Research Scientist"/>
    <n v="1"/>
    <s v="Divorced"/>
    <n v="2107"/>
    <n v="20293"/>
    <n v="6"/>
    <s v="Y"/>
    <s v="No"/>
    <n v="17"/>
    <n v="3"/>
    <n v="1"/>
    <n v="80"/>
    <n v="1"/>
    <n v="5"/>
    <n v="2"/>
    <n v="1"/>
    <n v="1"/>
    <n v="0"/>
    <n v="0"/>
    <n v="0"/>
  </r>
  <r>
    <s v="30 - 40"/>
    <n v="0"/>
    <s v="Travel_Rarely"/>
    <n v="1329"/>
    <s v="Sales"/>
    <n v="29"/>
    <n v="4"/>
    <s v="Life Sciences"/>
    <s v="Life Sciences"/>
    <x v="0"/>
    <n v="1"/>
    <n v="1211"/>
    <n v="3"/>
    <s v="M"/>
    <n v="61"/>
    <n v="3"/>
    <n v="2"/>
    <s v="Sales Executive"/>
    <n v="1"/>
    <s v="Divorced"/>
    <n v="4115"/>
    <n v="13192"/>
    <n v="8"/>
    <s v="Y"/>
    <s v="No"/>
    <n v="19"/>
    <n v="3"/>
    <n v="3"/>
    <n v="80"/>
    <n v="3"/>
    <n v="8"/>
    <n v="3"/>
    <n v="3"/>
    <n v="4"/>
    <n v="3"/>
    <n v="0"/>
    <n v="3"/>
  </r>
  <r>
    <s v="30 - 40"/>
    <n v="0"/>
    <s v="Travel_Frequently"/>
    <n v="1184"/>
    <s v="Sales"/>
    <n v="2"/>
    <n v="4"/>
    <s v="Medical"/>
    <s v="Medical"/>
    <x v="2"/>
    <n v="1"/>
    <n v="1212"/>
    <n v="2"/>
    <s v="M"/>
    <n v="62"/>
    <n v="3"/>
    <n v="2"/>
    <s v="Sales Executive"/>
    <n v="2"/>
    <s v="Married"/>
    <n v="4327"/>
    <n v="25440"/>
    <n v="5"/>
    <s v="Y"/>
    <s v="No"/>
    <n v="12"/>
    <n v="3"/>
    <n v="4"/>
    <n v="80"/>
    <n v="3"/>
    <n v="5"/>
    <n v="2"/>
    <n v="3"/>
    <n v="0"/>
    <n v="0"/>
    <n v="0"/>
    <n v="0"/>
  </r>
  <r>
    <s v="40 - 50"/>
    <n v="0"/>
    <s v="Travel_Frequently"/>
    <n v="1421"/>
    <s v="R &amp; D"/>
    <n v="2"/>
    <n v="3"/>
    <s v="Medical"/>
    <s v="Medical"/>
    <x v="2"/>
    <n v="1"/>
    <n v="1215"/>
    <n v="4"/>
    <s v="F"/>
    <n v="30"/>
    <n v="3"/>
    <n v="4"/>
    <s v="Manager"/>
    <n v="1"/>
    <s v="Married"/>
    <n v="17856"/>
    <n v="9490"/>
    <n v="2"/>
    <s v="Y"/>
    <s v="No"/>
    <n v="22"/>
    <n v="4"/>
    <n v="3"/>
    <n v="80"/>
    <n v="1"/>
    <n v="32"/>
    <n v="3"/>
    <n v="3"/>
    <n v="2"/>
    <n v="2"/>
    <n v="2"/>
    <n v="2"/>
  </r>
  <r>
    <s v="Below 30"/>
    <n v="0"/>
    <s v="Travel_Rarely"/>
    <n v="1179"/>
    <s v="R &amp; D"/>
    <n v="19"/>
    <n v="4"/>
    <s v="Medical"/>
    <s v="Medical"/>
    <x v="2"/>
    <n v="1"/>
    <n v="1216"/>
    <n v="4"/>
    <s v="M"/>
    <n v="78"/>
    <n v="2"/>
    <n v="1"/>
    <s v="Laboratory Technician"/>
    <n v="1"/>
    <s v="Married"/>
    <n v="3196"/>
    <n v="12449"/>
    <n v="1"/>
    <s v="Y"/>
    <s v="No"/>
    <n v="12"/>
    <n v="3"/>
    <n v="3"/>
    <n v="80"/>
    <n v="3"/>
    <n v="6"/>
    <n v="2"/>
    <n v="3"/>
    <n v="6"/>
    <n v="5"/>
    <n v="3"/>
    <n v="3"/>
  </r>
  <r>
    <s v="40 - 50"/>
    <n v="0"/>
    <s v="Travel_Rarely"/>
    <n v="1450"/>
    <s v="R &amp; D"/>
    <n v="15"/>
    <n v="2"/>
    <s v="Life Sciences"/>
    <s v="Life Sciences"/>
    <x v="0"/>
    <n v="1"/>
    <n v="1217"/>
    <n v="4"/>
    <s v="M"/>
    <n v="52"/>
    <n v="3"/>
    <n v="5"/>
    <s v="Research Director"/>
    <n v="2"/>
    <s v="Married"/>
    <n v="19081"/>
    <n v="10849"/>
    <n v="5"/>
    <s v="Y"/>
    <s v="No"/>
    <n v="11"/>
    <n v="3"/>
    <n v="1"/>
    <n v="80"/>
    <n v="1"/>
    <n v="25"/>
    <n v="2"/>
    <n v="3"/>
    <n v="4"/>
    <n v="2"/>
    <n v="0"/>
    <n v="3"/>
  </r>
  <r>
    <s v="30 - 40"/>
    <n v="0"/>
    <s v="Travel_Rarely"/>
    <n v="1361"/>
    <s v="Sales"/>
    <n v="17"/>
    <n v="4"/>
    <s v="Life Sciences"/>
    <s v="Life Sciences"/>
    <x v="0"/>
    <n v="1"/>
    <n v="1218"/>
    <n v="3"/>
    <s v="M"/>
    <n v="94"/>
    <n v="3"/>
    <n v="2"/>
    <s v="Sales Executive"/>
    <n v="1"/>
    <s v="Married"/>
    <n v="8966"/>
    <n v="21026"/>
    <n v="3"/>
    <s v="Y"/>
    <s v="Yes"/>
    <n v="15"/>
    <n v="3"/>
    <n v="4"/>
    <n v="80"/>
    <n v="3"/>
    <n v="15"/>
    <n v="2"/>
    <n v="3"/>
    <n v="7"/>
    <n v="7"/>
    <n v="1"/>
    <n v="7"/>
  </r>
  <r>
    <s v="Below 30"/>
    <n v="1"/>
    <s v="Travel_Rarely"/>
    <n v="984"/>
    <s v="R &amp; D"/>
    <n v="17"/>
    <n v="2"/>
    <s v="Life Sciences"/>
    <s v="Life Sciences"/>
    <x v="0"/>
    <n v="1"/>
    <n v="1219"/>
    <n v="4"/>
    <s v="F"/>
    <n v="97"/>
    <n v="3"/>
    <n v="1"/>
    <s v="Laboratory Technician"/>
    <n v="2"/>
    <s v="Married"/>
    <n v="2210"/>
    <n v="3372"/>
    <n v="1"/>
    <s v="Y"/>
    <s v="No"/>
    <n v="13"/>
    <n v="3"/>
    <n v="1"/>
    <n v="80"/>
    <n v="1"/>
    <n v="1"/>
    <n v="3"/>
    <n v="1"/>
    <n v="1"/>
    <n v="0"/>
    <n v="0"/>
    <n v="0"/>
  </r>
  <r>
    <s v="30 - 40"/>
    <n v="0"/>
    <s v="Travel_Frequently"/>
    <n v="1146"/>
    <s v="Sales"/>
    <n v="25"/>
    <n v="3"/>
    <s v="Medical"/>
    <s v="Medical"/>
    <x v="2"/>
    <n v="1"/>
    <n v="1220"/>
    <n v="2"/>
    <s v="F"/>
    <n v="82"/>
    <n v="3"/>
    <n v="2"/>
    <s v="Sales Executive"/>
    <n v="3"/>
    <s v="Married"/>
    <n v="4539"/>
    <n v="4905"/>
    <n v="1"/>
    <s v="Y"/>
    <s v="No"/>
    <n v="12"/>
    <n v="3"/>
    <n v="1"/>
    <n v="80"/>
    <n v="1"/>
    <n v="10"/>
    <n v="3"/>
    <n v="2"/>
    <n v="10"/>
    <n v="7"/>
    <n v="0"/>
    <n v="1"/>
  </r>
  <r>
    <s v="30 - 40"/>
    <n v="0"/>
    <s v="Travel_Rarely"/>
    <n v="917"/>
    <s v="R &amp; D"/>
    <n v="6"/>
    <n v="4"/>
    <s v="Life Sciences"/>
    <s v="Life Sciences"/>
    <x v="0"/>
    <n v="1"/>
    <n v="1221"/>
    <n v="3"/>
    <s v="M"/>
    <n v="60"/>
    <n v="1"/>
    <n v="1"/>
    <s v="Laboratory Technician"/>
    <n v="3"/>
    <s v="Divorced"/>
    <n v="2741"/>
    <n v="6865"/>
    <n v="1"/>
    <s v="Y"/>
    <s v="No"/>
    <n v="14"/>
    <n v="3"/>
    <n v="3"/>
    <n v="80"/>
    <n v="1"/>
    <n v="7"/>
    <n v="4"/>
    <n v="3"/>
    <n v="7"/>
    <n v="7"/>
    <n v="1"/>
    <n v="7"/>
  </r>
  <r>
    <s v="30 - 40"/>
    <n v="0"/>
    <s v="Travel_Rarely"/>
    <n v="853"/>
    <s v="R &amp; D"/>
    <n v="7"/>
    <n v="4"/>
    <s v="Life Sciences"/>
    <s v="Life Sciences"/>
    <x v="0"/>
    <n v="1"/>
    <n v="1224"/>
    <n v="3"/>
    <s v="M"/>
    <n v="49"/>
    <n v="3"/>
    <n v="2"/>
    <s v="Laboratory Technician"/>
    <n v="3"/>
    <s v="Divorced"/>
    <n v="3491"/>
    <n v="11309"/>
    <n v="1"/>
    <s v="Y"/>
    <s v="No"/>
    <n v="13"/>
    <n v="3"/>
    <n v="1"/>
    <n v="80"/>
    <n v="3"/>
    <n v="10"/>
    <n v="4"/>
    <n v="2"/>
    <n v="10"/>
    <n v="7"/>
    <n v="8"/>
    <n v="9"/>
  </r>
  <r>
    <s v="40 - 50"/>
    <n v="0"/>
    <s v="Travel_Rarely"/>
    <n v="200"/>
    <s v="R &amp; D"/>
    <n v="29"/>
    <n v="4"/>
    <s v="Other"/>
    <s v="Other"/>
    <x v="1"/>
    <n v="1"/>
    <n v="1225"/>
    <n v="4"/>
    <s v="M"/>
    <n v="32"/>
    <n v="3"/>
    <n v="2"/>
    <s v="Research Scientist"/>
    <n v="4"/>
    <s v="Single"/>
    <n v="4541"/>
    <n v="7744"/>
    <n v="1"/>
    <s v="Y"/>
    <s v="No"/>
    <n v="25"/>
    <n v="4"/>
    <n v="2"/>
    <n v="80"/>
    <n v="0"/>
    <n v="20"/>
    <n v="3"/>
    <n v="3"/>
    <n v="20"/>
    <n v="11"/>
    <n v="13"/>
    <n v="17"/>
  </r>
  <r>
    <s v="Below 30"/>
    <n v="0"/>
    <s v="Travel_Rarely"/>
    <n v="654"/>
    <s v="Sales"/>
    <n v="21"/>
    <n v="3"/>
    <s v="Marketing"/>
    <s v="Marketing"/>
    <x v="3"/>
    <n v="1"/>
    <n v="1226"/>
    <n v="3"/>
    <s v="M"/>
    <n v="43"/>
    <n v="4"/>
    <n v="1"/>
    <s v="Sales Representative"/>
    <n v="4"/>
    <s v="Single"/>
    <n v="2678"/>
    <n v="5050"/>
    <n v="1"/>
    <s v="Y"/>
    <s v="No"/>
    <n v="17"/>
    <n v="3"/>
    <n v="4"/>
    <n v="80"/>
    <n v="0"/>
    <n v="2"/>
    <n v="2"/>
    <n v="3"/>
    <n v="2"/>
    <n v="1"/>
    <n v="2"/>
    <n v="2"/>
  </r>
  <r>
    <s v="40 - 50"/>
    <n v="0"/>
    <s v="Travel_Rarely"/>
    <n v="150"/>
    <s v="R &amp; D"/>
    <n v="2"/>
    <n v="4"/>
    <s v="Technical Degree"/>
    <s v="Tech Degree"/>
    <x v="4"/>
    <n v="1"/>
    <n v="1228"/>
    <n v="4"/>
    <s v="M"/>
    <n v="60"/>
    <n v="3"/>
    <n v="2"/>
    <s v="Manufacturing Director"/>
    <n v="4"/>
    <s v="Divorced"/>
    <n v="7379"/>
    <n v="17433"/>
    <n v="2"/>
    <s v="Y"/>
    <s v="No"/>
    <n v="11"/>
    <n v="3"/>
    <n v="3"/>
    <n v="80"/>
    <n v="1"/>
    <n v="12"/>
    <n v="3"/>
    <n v="2"/>
    <n v="6"/>
    <n v="3"/>
    <n v="1"/>
    <n v="4"/>
  </r>
  <r>
    <s v="40 - 50"/>
    <n v="0"/>
    <s v="Non-Travel"/>
    <n v="179"/>
    <s v="HR"/>
    <n v="2"/>
    <n v="5"/>
    <s v="Medical"/>
    <s v="Medical"/>
    <x v="2"/>
    <n v="1"/>
    <n v="1231"/>
    <n v="4"/>
    <s v="M"/>
    <n v="79"/>
    <n v="4"/>
    <n v="2"/>
    <s v="Human Resources"/>
    <n v="1"/>
    <s v="Married"/>
    <n v="6272"/>
    <n v="12858"/>
    <n v="7"/>
    <s v="Y"/>
    <s v="No"/>
    <n v="16"/>
    <n v="3"/>
    <n v="1"/>
    <n v="80"/>
    <n v="1"/>
    <n v="10"/>
    <n v="3"/>
    <n v="4"/>
    <n v="4"/>
    <n v="3"/>
    <n v="0"/>
    <n v="3"/>
  </r>
  <r>
    <s v="51 - 60"/>
    <n v="0"/>
    <s v="Travel_Rarely"/>
    <n v="696"/>
    <s v="Sales"/>
    <n v="7"/>
    <n v="4"/>
    <s v="Marketing"/>
    <s v="Marketing"/>
    <x v="3"/>
    <n v="1"/>
    <n v="1233"/>
    <n v="2"/>
    <s v="M"/>
    <n v="52"/>
    <n v="4"/>
    <n v="2"/>
    <s v="Sales Executive"/>
    <n v="4"/>
    <s v="Divorced"/>
    <n v="5220"/>
    <n v="10893"/>
    <n v="0"/>
    <s v="Y"/>
    <s v="Yes"/>
    <n v="18"/>
    <n v="3"/>
    <n v="2"/>
    <n v="80"/>
    <n v="1"/>
    <n v="12"/>
    <n v="3"/>
    <n v="3"/>
    <n v="11"/>
    <n v="7"/>
    <n v="1"/>
    <n v="9"/>
  </r>
  <r>
    <s v="30 - 40"/>
    <n v="0"/>
    <s v="Travel_Frequently"/>
    <n v="116"/>
    <s v="R &amp; D"/>
    <n v="13"/>
    <n v="3"/>
    <s v="Other"/>
    <s v="Other"/>
    <x v="1"/>
    <n v="1"/>
    <n v="1234"/>
    <n v="3"/>
    <s v="F"/>
    <n v="77"/>
    <n v="2"/>
    <n v="1"/>
    <s v="Laboratory Technician"/>
    <n v="2"/>
    <s v="Married"/>
    <n v="2743"/>
    <n v="7331"/>
    <n v="1"/>
    <s v="Y"/>
    <s v="No"/>
    <n v="20"/>
    <n v="4"/>
    <n v="3"/>
    <n v="80"/>
    <n v="1"/>
    <n v="2"/>
    <n v="2"/>
    <n v="3"/>
    <n v="2"/>
    <n v="2"/>
    <n v="2"/>
    <n v="2"/>
  </r>
  <r>
    <s v="30 - 40"/>
    <n v="0"/>
    <s v="Travel_Frequently"/>
    <n v="1316"/>
    <s v="R &amp; D"/>
    <n v="2"/>
    <n v="2"/>
    <s v="Life Sciences"/>
    <s v="Life Sciences"/>
    <x v="0"/>
    <n v="1"/>
    <n v="1235"/>
    <n v="4"/>
    <s v="F"/>
    <n v="38"/>
    <n v="3"/>
    <n v="2"/>
    <s v="Research Scientist"/>
    <n v="3"/>
    <s v="Single"/>
    <n v="4998"/>
    <n v="2338"/>
    <n v="4"/>
    <s v="Y"/>
    <s v="Yes"/>
    <n v="14"/>
    <n v="3"/>
    <n v="4"/>
    <n v="80"/>
    <n v="0"/>
    <n v="10"/>
    <n v="2"/>
    <n v="3"/>
    <n v="8"/>
    <n v="7"/>
    <n v="0"/>
    <n v="7"/>
  </r>
  <r>
    <s v="30 - 40"/>
    <n v="0"/>
    <s v="Travel_Rarely"/>
    <n v="363"/>
    <s v="R &amp; D"/>
    <n v="1"/>
    <n v="3"/>
    <s v="Technical Degree"/>
    <s v="Tech Degree"/>
    <x v="4"/>
    <n v="1"/>
    <n v="1237"/>
    <n v="3"/>
    <s v="F"/>
    <n v="77"/>
    <n v="1"/>
    <n v="3"/>
    <s v="Manufacturing Director"/>
    <n v="1"/>
    <s v="Divorced"/>
    <n v="10252"/>
    <n v="4235"/>
    <n v="2"/>
    <s v="Y"/>
    <s v="Yes"/>
    <n v="21"/>
    <n v="4"/>
    <n v="3"/>
    <n v="80"/>
    <n v="1"/>
    <n v="17"/>
    <n v="2"/>
    <n v="3"/>
    <n v="7"/>
    <n v="7"/>
    <n v="7"/>
    <n v="7"/>
  </r>
  <r>
    <s v="30 - 40"/>
    <n v="0"/>
    <s v="Travel_Rarely"/>
    <n v="117"/>
    <s v="R &amp; D"/>
    <n v="9"/>
    <n v="3"/>
    <s v="Medical"/>
    <s v="Medical"/>
    <x v="2"/>
    <n v="1"/>
    <n v="1238"/>
    <n v="1"/>
    <s v="M"/>
    <n v="60"/>
    <n v="3"/>
    <n v="1"/>
    <s v="Research Scientist"/>
    <n v="4"/>
    <s v="Married"/>
    <n v="2781"/>
    <n v="6311"/>
    <n v="0"/>
    <s v="Y"/>
    <s v="No"/>
    <n v="13"/>
    <n v="3"/>
    <n v="2"/>
    <n v="80"/>
    <n v="1"/>
    <n v="15"/>
    <n v="5"/>
    <n v="3"/>
    <n v="14"/>
    <n v="10"/>
    <n v="4"/>
    <n v="10"/>
  </r>
  <r>
    <s v="30 - 40"/>
    <n v="0"/>
    <s v="Travel_Rarely"/>
    <n v="107"/>
    <s v="Sales"/>
    <n v="10"/>
    <n v="3"/>
    <s v="Technical Degree"/>
    <s v="Tech Degree"/>
    <x v="4"/>
    <n v="1"/>
    <n v="1239"/>
    <n v="2"/>
    <s v="F"/>
    <n v="84"/>
    <n v="2"/>
    <n v="2"/>
    <s v="Sales Executive"/>
    <n v="2"/>
    <s v="Divorced"/>
    <n v="6852"/>
    <n v="11591"/>
    <n v="7"/>
    <s v="Y"/>
    <s v="No"/>
    <n v="12"/>
    <n v="3"/>
    <n v="2"/>
    <n v="80"/>
    <n v="1"/>
    <n v="7"/>
    <n v="2"/>
    <n v="4"/>
    <n v="5"/>
    <n v="1"/>
    <n v="1"/>
    <n v="3"/>
  </r>
  <r>
    <s v="Below 30"/>
    <n v="0"/>
    <s v="Travel_Rarely"/>
    <n v="1356"/>
    <s v="Sales"/>
    <n v="10"/>
    <n v="4"/>
    <s v="Life Sciences"/>
    <s v="Life Sciences"/>
    <x v="0"/>
    <n v="1"/>
    <n v="1240"/>
    <n v="3"/>
    <s v="M"/>
    <n v="57"/>
    <n v="3"/>
    <n v="2"/>
    <s v="Sales Executive"/>
    <n v="4"/>
    <s v="Single"/>
    <n v="4950"/>
    <n v="20623"/>
    <n v="0"/>
    <s v="Y"/>
    <s v="No"/>
    <n v="14"/>
    <n v="3"/>
    <n v="2"/>
    <n v="80"/>
    <n v="0"/>
    <n v="5"/>
    <n v="4"/>
    <n v="3"/>
    <n v="4"/>
    <n v="3"/>
    <n v="1"/>
    <n v="1"/>
  </r>
  <r>
    <s v="30 - 40"/>
    <n v="0"/>
    <s v="Travel_Rarely"/>
    <n v="1465"/>
    <s v="R &amp; D"/>
    <n v="1"/>
    <n v="3"/>
    <s v="Medical"/>
    <s v="Medical"/>
    <x v="2"/>
    <n v="1"/>
    <n v="1241"/>
    <n v="4"/>
    <s v="M"/>
    <n v="63"/>
    <n v="3"/>
    <n v="1"/>
    <s v="Research Scientist"/>
    <n v="2"/>
    <s v="Married"/>
    <n v="3579"/>
    <n v="9369"/>
    <n v="0"/>
    <s v="Y"/>
    <s v="Yes"/>
    <n v="21"/>
    <n v="4"/>
    <n v="1"/>
    <n v="80"/>
    <n v="1"/>
    <n v="12"/>
    <n v="2"/>
    <n v="3"/>
    <n v="11"/>
    <n v="9"/>
    <n v="5"/>
    <n v="7"/>
  </r>
  <r>
    <s v="40 - 50"/>
    <n v="0"/>
    <s v="Travel_Frequently"/>
    <n v="458"/>
    <s v="R &amp; D"/>
    <n v="26"/>
    <n v="5"/>
    <s v="Medical"/>
    <s v="Medical"/>
    <x v="2"/>
    <n v="1"/>
    <n v="1242"/>
    <n v="1"/>
    <s v="F"/>
    <n v="60"/>
    <n v="3"/>
    <n v="3"/>
    <s v="Research Director"/>
    <n v="1"/>
    <s v="Married"/>
    <n v="13191"/>
    <n v="23281"/>
    <n v="3"/>
    <s v="Y"/>
    <s v="Yes"/>
    <n v="17"/>
    <n v="3"/>
    <n v="3"/>
    <n v="80"/>
    <n v="0"/>
    <n v="20"/>
    <n v="6"/>
    <n v="3"/>
    <n v="1"/>
    <n v="0"/>
    <n v="0"/>
    <n v="0"/>
  </r>
  <r>
    <s v="30 - 40"/>
    <n v="0"/>
    <s v="Non-Travel"/>
    <n v="1212"/>
    <s v="Sales"/>
    <n v="8"/>
    <n v="2"/>
    <s v="Marketing"/>
    <s v="Marketing"/>
    <x v="3"/>
    <n v="1"/>
    <n v="1243"/>
    <n v="3"/>
    <s v="F"/>
    <n v="78"/>
    <n v="2"/>
    <n v="3"/>
    <s v="Sales Executive"/>
    <n v="4"/>
    <s v="Married"/>
    <n v="10377"/>
    <n v="13755"/>
    <n v="4"/>
    <s v="Y"/>
    <s v="Yes"/>
    <n v="11"/>
    <n v="3"/>
    <n v="2"/>
    <n v="80"/>
    <n v="1"/>
    <n v="16"/>
    <n v="6"/>
    <n v="2"/>
    <n v="13"/>
    <n v="2"/>
    <n v="4"/>
    <n v="12"/>
  </r>
  <r>
    <s v="Below 30"/>
    <n v="0"/>
    <s v="Travel_Rarely"/>
    <n v="1103"/>
    <s v="R &amp; D"/>
    <n v="14"/>
    <n v="3"/>
    <s v="Life Sciences"/>
    <s v="Life Sciences"/>
    <x v="0"/>
    <n v="1"/>
    <n v="1244"/>
    <n v="1"/>
    <s v="M"/>
    <n v="42"/>
    <n v="3"/>
    <n v="1"/>
    <s v="Research Scientist"/>
    <n v="1"/>
    <s v="Married"/>
    <n v="2235"/>
    <n v="14377"/>
    <n v="1"/>
    <s v="Y"/>
    <s v="Yes"/>
    <n v="14"/>
    <n v="3"/>
    <n v="4"/>
    <n v="80"/>
    <n v="2"/>
    <n v="9"/>
    <n v="3"/>
    <n v="2"/>
    <n v="9"/>
    <n v="7"/>
    <n v="6"/>
    <n v="8"/>
  </r>
  <r>
    <s v="51 - 60"/>
    <n v="0"/>
    <s v="Travel_Frequently"/>
    <n v="966"/>
    <s v="R &amp; D"/>
    <n v="1"/>
    <n v="4"/>
    <s v="Life Sciences"/>
    <s v="Life Sciences"/>
    <x v="0"/>
    <n v="1"/>
    <n v="1245"/>
    <n v="4"/>
    <s v="F"/>
    <n v="53"/>
    <n v="3"/>
    <n v="3"/>
    <s v="Manufacturing Director"/>
    <n v="3"/>
    <s v="Divorced"/>
    <n v="10502"/>
    <n v="9659"/>
    <n v="7"/>
    <s v="Y"/>
    <s v="No"/>
    <n v="17"/>
    <n v="3"/>
    <n v="1"/>
    <n v="80"/>
    <n v="1"/>
    <n v="33"/>
    <n v="2"/>
    <n v="1"/>
    <n v="5"/>
    <n v="4"/>
    <n v="1"/>
    <n v="4"/>
  </r>
  <r>
    <s v="40 - 50"/>
    <n v="0"/>
    <s v="Travel_Rarely"/>
    <n v="1117"/>
    <s v="R &amp; D"/>
    <n v="2"/>
    <n v="1"/>
    <s v="Life Sciences"/>
    <s v="Life Sciences"/>
    <x v="0"/>
    <n v="1"/>
    <n v="1246"/>
    <n v="1"/>
    <s v="F"/>
    <n v="72"/>
    <n v="4"/>
    <n v="1"/>
    <s v="Research Scientist"/>
    <n v="4"/>
    <s v="Married"/>
    <n v="2011"/>
    <n v="19982"/>
    <n v="1"/>
    <s v="Y"/>
    <s v="No"/>
    <n v="13"/>
    <n v="3"/>
    <n v="4"/>
    <n v="80"/>
    <n v="1"/>
    <n v="10"/>
    <n v="5"/>
    <n v="3"/>
    <n v="10"/>
    <n v="5"/>
    <n v="7"/>
    <n v="7"/>
  </r>
  <r>
    <s v="Below 30"/>
    <n v="1"/>
    <s v="Non-Travel"/>
    <n v="504"/>
    <s v="R &amp; D"/>
    <n v="10"/>
    <n v="3"/>
    <s v="Medical"/>
    <s v="Medical"/>
    <x v="2"/>
    <n v="1"/>
    <n v="1248"/>
    <n v="1"/>
    <s v="F"/>
    <n v="96"/>
    <n v="2"/>
    <n v="1"/>
    <s v="Research Scientist"/>
    <n v="2"/>
    <s v="Single"/>
    <n v="1859"/>
    <n v="6148"/>
    <n v="1"/>
    <s v="Y"/>
    <s v="Yes"/>
    <n v="25"/>
    <n v="4"/>
    <n v="2"/>
    <n v="80"/>
    <n v="0"/>
    <n v="1"/>
    <n v="2"/>
    <n v="4"/>
    <n v="1"/>
    <n v="1"/>
    <n v="0"/>
    <n v="0"/>
  </r>
  <r>
    <s v="Below 30"/>
    <n v="0"/>
    <s v="Travel_Rarely"/>
    <n v="1010"/>
    <s v="R &amp; D"/>
    <n v="1"/>
    <n v="3"/>
    <s v="Life Sciences"/>
    <s v="Life Sciences"/>
    <x v="0"/>
    <n v="1"/>
    <n v="1249"/>
    <n v="1"/>
    <s v="F"/>
    <n v="97"/>
    <n v="3"/>
    <n v="1"/>
    <s v="Research Scientist"/>
    <n v="4"/>
    <s v="Divorced"/>
    <n v="3760"/>
    <n v="5598"/>
    <n v="1"/>
    <s v="Y"/>
    <s v="No"/>
    <n v="15"/>
    <n v="3"/>
    <n v="1"/>
    <n v="80"/>
    <n v="3"/>
    <n v="3"/>
    <n v="5"/>
    <n v="3"/>
    <n v="3"/>
    <n v="2"/>
    <n v="1"/>
    <n v="2"/>
  </r>
  <r>
    <s v="51 - 60"/>
    <n v="0"/>
    <s v="Travel_Rarely"/>
    <n v="685"/>
    <s v="R &amp; D"/>
    <n v="3"/>
    <n v="3"/>
    <s v="Life Sciences"/>
    <s v="Life Sciences"/>
    <x v="0"/>
    <n v="1"/>
    <n v="1250"/>
    <n v="4"/>
    <s v="M"/>
    <n v="85"/>
    <n v="3"/>
    <n v="4"/>
    <s v="Research Director"/>
    <n v="4"/>
    <s v="Married"/>
    <n v="17779"/>
    <n v="23474"/>
    <n v="3"/>
    <s v="Y"/>
    <s v="No"/>
    <n v="14"/>
    <n v="3"/>
    <n v="1"/>
    <n v="80"/>
    <n v="0"/>
    <n v="36"/>
    <n v="2"/>
    <n v="3"/>
    <n v="10"/>
    <n v="9"/>
    <n v="0"/>
    <n v="9"/>
  </r>
  <r>
    <s v="30 - 40"/>
    <n v="0"/>
    <s v="Travel_Rarely"/>
    <n v="1332"/>
    <s v="R &amp; D"/>
    <n v="11"/>
    <n v="2"/>
    <s v="Medical"/>
    <s v="Medical"/>
    <x v="2"/>
    <n v="1"/>
    <n v="1251"/>
    <n v="3"/>
    <s v="M"/>
    <n v="80"/>
    <n v="3"/>
    <n v="2"/>
    <s v="Healthcare Representative"/>
    <n v="1"/>
    <s v="Married"/>
    <n v="6833"/>
    <n v="17089"/>
    <n v="1"/>
    <s v="Y"/>
    <s v="Yes"/>
    <n v="12"/>
    <n v="3"/>
    <n v="4"/>
    <n v="80"/>
    <n v="0"/>
    <n v="6"/>
    <n v="2"/>
    <n v="2"/>
    <n v="6"/>
    <n v="5"/>
    <n v="0"/>
    <n v="1"/>
  </r>
  <r>
    <s v="30 - 40"/>
    <n v="0"/>
    <s v="Travel_Rarely"/>
    <n v="1062"/>
    <s v="R &amp; D"/>
    <n v="24"/>
    <n v="3"/>
    <s v="Medical"/>
    <s v="Medical"/>
    <x v="2"/>
    <n v="1"/>
    <n v="1252"/>
    <n v="3"/>
    <s v="F"/>
    <n v="96"/>
    <n v="2"/>
    <n v="2"/>
    <s v="Healthcare Representative"/>
    <n v="1"/>
    <s v="Single"/>
    <n v="6812"/>
    <n v="17198"/>
    <n v="1"/>
    <s v="Y"/>
    <s v="No"/>
    <n v="19"/>
    <n v="3"/>
    <n v="2"/>
    <n v="80"/>
    <n v="0"/>
    <n v="10"/>
    <n v="2"/>
    <n v="3"/>
    <n v="10"/>
    <n v="9"/>
    <n v="1"/>
    <n v="8"/>
  </r>
  <r>
    <s v="51 - 60"/>
    <n v="0"/>
    <s v="Travel_Rarely"/>
    <n v="326"/>
    <s v="Sales"/>
    <n v="3"/>
    <n v="3"/>
    <s v="Life Sciences"/>
    <s v="Life Sciences"/>
    <x v="0"/>
    <n v="1"/>
    <n v="1254"/>
    <n v="3"/>
    <s v="F"/>
    <n v="48"/>
    <n v="2"/>
    <n v="2"/>
    <s v="Sales Executive"/>
    <n v="4"/>
    <s v="Single"/>
    <n v="5171"/>
    <n v="16490"/>
    <n v="5"/>
    <s v="Y"/>
    <s v="No"/>
    <n v="17"/>
    <n v="3"/>
    <n v="4"/>
    <n v="80"/>
    <n v="0"/>
    <n v="13"/>
    <n v="2"/>
    <n v="3"/>
    <n v="6"/>
    <n v="1"/>
    <n v="0"/>
    <n v="5"/>
  </r>
  <r>
    <s v="40 - 50"/>
    <n v="0"/>
    <s v="Travel_Rarely"/>
    <n v="920"/>
    <s v="R &amp; D"/>
    <n v="3"/>
    <n v="3"/>
    <s v="Life Sciences"/>
    <s v="Life Sciences"/>
    <x v="0"/>
    <n v="1"/>
    <n v="1255"/>
    <n v="3"/>
    <s v="M"/>
    <n v="96"/>
    <n v="1"/>
    <n v="5"/>
    <s v="Research Director"/>
    <n v="4"/>
    <s v="Married"/>
    <n v="19740"/>
    <n v="18625"/>
    <n v="3"/>
    <s v="Y"/>
    <s v="No"/>
    <n v="14"/>
    <n v="3"/>
    <n v="2"/>
    <n v="80"/>
    <n v="1"/>
    <n v="25"/>
    <n v="2"/>
    <n v="3"/>
    <n v="8"/>
    <n v="7"/>
    <n v="0"/>
    <n v="7"/>
  </r>
  <r>
    <s v="40 - 50"/>
    <n v="0"/>
    <s v="Travel_Rarely"/>
    <n v="1098"/>
    <s v="R &amp; D"/>
    <n v="4"/>
    <n v="2"/>
    <s v="Medical"/>
    <s v="Medical"/>
    <x v="2"/>
    <n v="1"/>
    <n v="1256"/>
    <n v="1"/>
    <s v="M"/>
    <n v="85"/>
    <n v="2"/>
    <n v="5"/>
    <s v="Manager"/>
    <n v="3"/>
    <s v="Married"/>
    <n v="18711"/>
    <n v="12124"/>
    <n v="2"/>
    <s v="Y"/>
    <s v="No"/>
    <n v="13"/>
    <n v="3"/>
    <n v="3"/>
    <n v="80"/>
    <n v="1"/>
    <n v="23"/>
    <n v="2"/>
    <n v="4"/>
    <n v="1"/>
    <n v="0"/>
    <n v="0"/>
    <n v="0"/>
  </r>
  <r>
    <s v="30 - 40"/>
    <n v="0"/>
    <s v="Travel_Frequently"/>
    <n v="469"/>
    <s v="R &amp; D"/>
    <n v="3"/>
    <n v="3"/>
    <s v="Technical Degree"/>
    <s v="Tech Degree"/>
    <x v="4"/>
    <n v="1"/>
    <n v="1257"/>
    <n v="3"/>
    <s v="M"/>
    <n v="46"/>
    <n v="3"/>
    <n v="1"/>
    <s v="Research Scientist"/>
    <n v="2"/>
    <s v="Married"/>
    <n v="3692"/>
    <n v="9256"/>
    <n v="1"/>
    <s v="Y"/>
    <s v="No"/>
    <n v="12"/>
    <n v="3"/>
    <n v="3"/>
    <n v="80"/>
    <n v="0"/>
    <n v="12"/>
    <n v="2"/>
    <n v="2"/>
    <n v="11"/>
    <n v="10"/>
    <n v="0"/>
    <n v="7"/>
  </r>
  <r>
    <s v="40 - 50"/>
    <n v="0"/>
    <s v="Travel_Rarely"/>
    <n v="969"/>
    <s v="R &amp; D"/>
    <n v="2"/>
    <n v="2"/>
    <s v="Technical Degree"/>
    <s v="Tech Degree"/>
    <x v="4"/>
    <n v="1"/>
    <n v="1258"/>
    <n v="4"/>
    <s v="M"/>
    <n v="76"/>
    <n v="4"/>
    <n v="1"/>
    <s v="Laboratory Technician"/>
    <n v="2"/>
    <s v="Single"/>
    <n v="2559"/>
    <n v="16620"/>
    <n v="5"/>
    <s v="Y"/>
    <s v="No"/>
    <n v="11"/>
    <n v="3"/>
    <n v="3"/>
    <n v="80"/>
    <n v="0"/>
    <n v="7"/>
    <n v="4"/>
    <n v="2"/>
    <n v="1"/>
    <n v="0"/>
    <n v="0"/>
    <n v="0"/>
  </r>
  <r>
    <s v="Below 30"/>
    <n v="0"/>
    <s v="Travel_Rarely"/>
    <n v="1167"/>
    <s v="R &amp; D"/>
    <n v="4"/>
    <n v="2"/>
    <s v="Life Sciences"/>
    <s v="Life Sciences"/>
    <x v="0"/>
    <n v="1"/>
    <n v="1259"/>
    <n v="1"/>
    <s v="M"/>
    <n v="76"/>
    <n v="3"/>
    <n v="1"/>
    <s v="Research Scientist"/>
    <n v="3"/>
    <s v="Divorced"/>
    <n v="2517"/>
    <n v="3208"/>
    <n v="1"/>
    <s v="Y"/>
    <s v="No"/>
    <n v="11"/>
    <n v="3"/>
    <n v="2"/>
    <n v="80"/>
    <n v="3"/>
    <n v="5"/>
    <n v="2"/>
    <n v="3"/>
    <n v="5"/>
    <n v="3"/>
    <n v="0"/>
    <n v="3"/>
  </r>
  <r>
    <s v="Below 30"/>
    <n v="0"/>
    <s v="Travel_Rarely"/>
    <n v="1329"/>
    <s v="R &amp; D"/>
    <n v="7"/>
    <n v="3"/>
    <s v="Life Sciences"/>
    <s v="Life Sciences"/>
    <x v="0"/>
    <n v="1"/>
    <n v="1260"/>
    <n v="3"/>
    <s v="M"/>
    <n v="82"/>
    <n v="3"/>
    <n v="2"/>
    <s v="Healthcare Representative"/>
    <n v="4"/>
    <s v="Divorced"/>
    <n v="6623"/>
    <n v="4204"/>
    <n v="1"/>
    <s v="Y"/>
    <s v="Yes"/>
    <n v="11"/>
    <n v="3"/>
    <n v="2"/>
    <n v="80"/>
    <n v="2"/>
    <n v="6"/>
    <n v="2"/>
    <n v="3"/>
    <n v="6"/>
    <n v="0"/>
    <n v="1"/>
    <n v="0"/>
  </r>
  <r>
    <s v="40 - 50"/>
    <n v="0"/>
    <s v="Travel_Rarely"/>
    <n v="715"/>
    <s v="R &amp; D"/>
    <n v="1"/>
    <n v="3"/>
    <s v="Life Sciences"/>
    <s v="Life Sciences"/>
    <x v="0"/>
    <n v="1"/>
    <n v="1263"/>
    <n v="4"/>
    <s v="M"/>
    <n v="76"/>
    <n v="2"/>
    <n v="5"/>
    <s v="Research Director"/>
    <n v="4"/>
    <s v="Single"/>
    <n v="18265"/>
    <n v="8733"/>
    <n v="6"/>
    <s v="Y"/>
    <s v="No"/>
    <n v="12"/>
    <n v="3"/>
    <n v="3"/>
    <n v="80"/>
    <n v="0"/>
    <n v="25"/>
    <n v="3"/>
    <n v="4"/>
    <n v="1"/>
    <n v="0"/>
    <n v="0"/>
    <n v="0"/>
  </r>
  <r>
    <s v="Below 30"/>
    <n v="0"/>
    <s v="Travel_Rarely"/>
    <n v="694"/>
    <s v="R &amp; D"/>
    <n v="1"/>
    <n v="3"/>
    <s v="Life Sciences"/>
    <s v="Life Sciences"/>
    <x v="0"/>
    <n v="1"/>
    <n v="1264"/>
    <n v="4"/>
    <s v="F"/>
    <n v="87"/>
    <n v="2"/>
    <n v="4"/>
    <s v="Research Director"/>
    <n v="4"/>
    <s v="Divorced"/>
    <n v="16124"/>
    <n v="3423"/>
    <n v="3"/>
    <s v="Y"/>
    <s v="No"/>
    <n v="14"/>
    <n v="3"/>
    <n v="2"/>
    <n v="80"/>
    <n v="2"/>
    <n v="9"/>
    <n v="2"/>
    <n v="2"/>
    <n v="7"/>
    <n v="7"/>
    <n v="1"/>
    <n v="7"/>
  </r>
  <r>
    <s v="30 - 40"/>
    <n v="0"/>
    <s v="Travel_Rarely"/>
    <n v="1320"/>
    <s v="R &amp; D"/>
    <n v="20"/>
    <n v="3"/>
    <s v="Technical Degree"/>
    <s v="Tech Degree"/>
    <x v="4"/>
    <n v="1"/>
    <n v="1265"/>
    <n v="3"/>
    <s v="F"/>
    <n v="89"/>
    <n v="4"/>
    <n v="1"/>
    <s v="Research Scientist"/>
    <n v="3"/>
    <s v="Married"/>
    <n v="2585"/>
    <n v="21643"/>
    <n v="0"/>
    <s v="Y"/>
    <s v="No"/>
    <n v="17"/>
    <n v="3"/>
    <n v="4"/>
    <n v="80"/>
    <n v="0"/>
    <n v="2"/>
    <n v="5"/>
    <n v="2"/>
    <n v="1"/>
    <n v="0"/>
    <n v="0"/>
    <n v="0"/>
  </r>
  <r>
    <s v="40 - 50"/>
    <n v="0"/>
    <s v="Travel_Rarely"/>
    <n v="1099"/>
    <s v="Sales"/>
    <n v="5"/>
    <n v="3"/>
    <s v="Marketing"/>
    <s v="Marketing"/>
    <x v="3"/>
    <n v="1"/>
    <n v="1267"/>
    <n v="2"/>
    <s v="M"/>
    <n v="88"/>
    <n v="3"/>
    <n v="5"/>
    <s v="Manager"/>
    <n v="2"/>
    <s v="Married"/>
    <n v="18213"/>
    <n v="8751"/>
    <n v="7"/>
    <s v="Y"/>
    <s v="No"/>
    <n v="11"/>
    <n v="3"/>
    <n v="3"/>
    <n v="80"/>
    <n v="1"/>
    <n v="26"/>
    <n v="5"/>
    <n v="3"/>
    <n v="22"/>
    <n v="9"/>
    <n v="3"/>
    <n v="10"/>
  </r>
  <r>
    <s v="30 - 40"/>
    <n v="0"/>
    <s v="Travel_Rarely"/>
    <n v="536"/>
    <s v="Sales"/>
    <n v="10"/>
    <n v="5"/>
    <s v="Marketing"/>
    <s v="Marketing"/>
    <x v="3"/>
    <n v="1"/>
    <n v="1268"/>
    <n v="4"/>
    <s v="M"/>
    <n v="82"/>
    <n v="4"/>
    <n v="3"/>
    <s v="Sales Executive"/>
    <n v="3"/>
    <s v="Divorced"/>
    <n v="8380"/>
    <n v="21708"/>
    <n v="0"/>
    <s v="Y"/>
    <s v="Yes"/>
    <n v="14"/>
    <n v="3"/>
    <n v="4"/>
    <n v="80"/>
    <n v="2"/>
    <n v="10"/>
    <n v="3"/>
    <n v="3"/>
    <n v="9"/>
    <n v="8"/>
    <n v="0"/>
    <n v="8"/>
  </r>
  <r>
    <s v="Below 30"/>
    <n v="0"/>
    <s v="Travel_Rarely"/>
    <n v="265"/>
    <s v="R &amp; D"/>
    <n v="25"/>
    <n v="3"/>
    <s v="Life Sciences"/>
    <s v="Life Sciences"/>
    <x v="0"/>
    <n v="1"/>
    <n v="1269"/>
    <n v="2"/>
    <s v="F"/>
    <n v="57"/>
    <n v="4"/>
    <n v="1"/>
    <s v="Research Scientist"/>
    <n v="4"/>
    <s v="Single"/>
    <n v="2994"/>
    <n v="21221"/>
    <n v="1"/>
    <s v="Y"/>
    <s v="Yes"/>
    <n v="12"/>
    <n v="3"/>
    <n v="4"/>
    <n v="80"/>
    <n v="0"/>
    <n v="1"/>
    <n v="2"/>
    <n v="3"/>
    <n v="1"/>
    <n v="0"/>
    <n v="0"/>
    <n v="1"/>
  </r>
  <r>
    <s v="Below 30"/>
    <n v="0"/>
    <s v="Travel_Rarely"/>
    <n v="373"/>
    <s v="R &amp; D"/>
    <n v="1"/>
    <n v="2"/>
    <s v="Life Sciences"/>
    <s v="Life Sciences"/>
    <x v="0"/>
    <n v="1"/>
    <n v="1270"/>
    <n v="4"/>
    <s v="M"/>
    <n v="47"/>
    <n v="3"/>
    <n v="1"/>
    <s v="Research Scientist"/>
    <n v="3"/>
    <s v="Married"/>
    <n v="1223"/>
    <n v="16901"/>
    <n v="1"/>
    <s v="Y"/>
    <s v="No"/>
    <n v="22"/>
    <n v="4"/>
    <n v="4"/>
    <n v="80"/>
    <n v="1"/>
    <n v="1"/>
    <n v="2"/>
    <n v="3"/>
    <n v="1"/>
    <n v="0"/>
    <n v="0"/>
    <n v="1"/>
  </r>
  <r>
    <s v="Below 30"/>
    <n v="1"/>
    <s v="Travel_Frequently"/>
    <n v="599"/>
    <s v="Sales"/>
    <n v="24"/>
    <n v="1"/>
    <s v="Life Sciences"/>
    <s v="Life Sciences"/>
    <x v="0"/>
    <n v="1"/>
    <n v="1273"/>
    <n v="3"/>
    <s v="M"/>
    <n v="73"/>
    <n v="1"/>
    <n v="1"/>
    <s v="Sales Representative"/>
    <n v="4"/>
    <s v="Single"/>
    <n v="1118"/>
    <n v="8040"/>
    <n v="1"/>
    <s v="Y"/>
    <s v="Yes"/>
    <n v="14"/>
    <n v="3"/>
    <n v="4"/>
    <n v="80"/>
    <n v="0"/>
    <n v="1"/>
    <n v="4"/>
    <n v="3"/>
    <n v="1"/>
    <n v="0"/>
    <n v="1"/>
    <n v="0"/>
  </r>
  <r>
    <s v="Below 30"/>
    <n v="0"/>
    <s v="Travel_Rarely"/>
    <n v="583"/>
    <s v="R &amp; D"/>
    <n v="4"/>
    <n v="2"/>
    <s v="Life Sciences"/>
    <s v="Life Sciences"/>
    <x v="0"/>
    <n v="1"/>
    <n v="1275"/>
    <n v="3"/>
    <s v="M"/>
    <n v="53"/>
    <n v="3"/>
    <n v="1"/>
    <s v="Research Scientist"/>
    <n v="4"/>
    <s v="Single"/>
    <n v="2875"/>
    <n v="9973"/>
    <n v="1"/>
    <s v="Y"/>
    <s v="Yes"/>
    <n v="20"/>
    <n v="4"/>
    <n v="2"/>
    <n v="80"/>
    <n v="0"/>
    <n v="8"/>
    <n v="2"/>
    <n v="2"/>
    <n v="8"/>
    <n v="5"/>
    <n v="2"/>
    <n v="2"/>
  </r>
  <r>
    <s v="40 - 50"/>
    <n v="1"/>
    <s v="Travel_Rarely"/>
    <n v="1449"/>
    <s v="Sales"/>
    <n v="2"/>
    <n v="3"/>
    <s v="Marketing"/>
    <s v="Marketing"/>
    <x v="3"/>
    <n v="1"/>
    <n v="1277"/>
    <n v="1"/>
    <s v="F"/>
    <n v="94"/>
    <n v="1"/>
    <n v="5"/>
    <s v="Manager"/>
    <n v="2"/>
    <s v="Single"/>
    <n v="18824"/>
    <n v="2493"/>
    <n v="2"/>
    <s v="Y"/>
    <s v="Yes"/>
    <n v="16"/>
    <n v="3"/>
    <n v="1"/>
    <n v="80"/>
    <n v="0"/>
    <n v="26"/>
    <n v="2"/>
    <n v="3"/>
    <n v="24"/>
    <n v="10"/>
    <n v="1"/>
    <n v="11"/>
  </r>
  <r>
    <s v="51 - 60"/>
    <n v="0"/>
    <s v="Non-Travel"/>
    <n v="177"/>
    <s v="R &amp; D"/>
    <n v="8"/>
    <n v="1"/>
    <s v="Medical"/>
    <s v="Medical"/>
    <x v="2"/>
    <n v="1"/>
    <n v="1278"/>
    <n v="4"/>
    <s v="M"/>
    <n v="37"/>
    <n v="2"/>
    <n v="4"/>
    <s v="Healthcare Representative"/>
    <n v="2"/>
    <s v="Divorced"/>
    <n v="13577"/>
    <n v="25592"/>
    <n v="1"/>
    <s v="Y"/>
    <s v="Yes"/>
    <n v="15"/>
    <n v="3"/>
    <n v="4"/>
    <n v="80"/>
    <n v="1"/>
    <n v="34"/>
    <n v="3"/>
    <n v="3"/>
    <n v="33"/>
    <n v="9"/>
    <n v="15"/>
    <n v="0"/>
  </r>
  <r>
    <s v="Below 30"/>
    <n v="1"/>
    <s v="Travel_Frequently"/>
    <n v="251"/>
    <s v="R &amp; D"/>
    <n v="10"/>
    <n v="2"/>
    <s v="Life Sciences"/>
    <s v="Life Sciences"/>
    <x v="0"/>
    <n v="1"/>
    <n v="1279"/>
    <n v="1"/>
    <s v="F"/>
    <n v="45"/>
    <n v="2"/>
    <n v="1"/>
    <s v="Laboratory Technician"/>
    <n v="3"/>
    <s v="Single"/>
    <n v="2625"/>
    <n v="25308"/>
    <n v="1"/>
    <s v="Y"/>
    <s v="No"/>
    <n v="20"/>
    <n v="4"/>
    <n v="3"/>
    <n v="80"/>
    <n v="0"/>
    <n v="2"/>
    <n v="2"/>
    <n v="1"/>
    <n v="2"/>
    <n v="2"/>
    <n v="2"/>
    <n v="2"/>
  </r>
  <r>
    <s v="40 - 50"/>
    <n v="0"/>
    <s v="Travel_Rarely"/>
    <n v="168"/>
    <s v="Sales"/>
    <n v="4"/>
    <n v="2"/>
    <s v="Marketing"/>
    <s v="Marketing"/>
    <x v="3"/>
    <n v="1"/>
    <n v="1280"/>
    <n v="4"/>
    <s v="F"/>
    <n v="33"/>
    <n v="2"/>
    <n v="5"/>
    <s v="Manager"/>
    <n v="2"/>
    <s v="Married"/>
    <n v="18789"/>
    <n v="9946"/>
    <n v="2"/>
    <s v="Y"/>
    <s v="No"/>
    <n v="14"/>
    <n v="3"/>
    <n v="3"/>
    <n v="80"/>
    <n v="1"/>
    <n v="26"/>
    <n v="2"/>
    <n v="3"/>
    <n v="11"/>
    <n v="4"/>
    <n v="0"/>
    <n v="8"/>
  </r>
  <r>
    <s v="30 - 40"/>
    <n v="0"/>
    <s v="Travel_Rarely"/>
    <n v="131"/>
    <s v="Sales"/>
    <n v="2"/>
    <n v="3"/>
    <s v="Marketing"/>
    <s v="Marketing"/>
    <x v="3"/>
    <n v="1"/>
    <n v="1281"/>
    <n v="3"/>
    <s v="F"/>
    <n v="86"/>
    <n v="3"/>
    <n v="2"/>
    <s v="Sales Executive"/>
    <n v="1"/>
    <s v="Single"/>
    <n v="4538"/>
    <n v="6039"/>
    <n v="0"/>
    <s v="Y"/>
    <s v="Yes"/>
    <n v="12"/>
    <n v="3"/>
    <n v="4"/>
    <n v="80"/>
    <n v="0"/>
    <n v="4"/>
    <n v="3"/>
    <n v="3"/>
    <n v="3"/>
    <n v="2"/>
    <n v="0"/>
    <n v="2"/>
  </r>
  <r>
    <s v="51 - 60"/>
    <n v="0"/>
    <s v="Travel_Frequently"/>
    <n v="237"/>
    <s v="Sales"/>
    <n v="9"/>
    <n v="3"/>
    <s v="Life Sciences"/>
    <s v="Life Sciences"/>
    <x v="0"/>
    <n v="1"/>
    <n v="1282"/>
    <n v="4"/>
    <s v="M"/>
    <n v="83"/>
    <n v="3"/>
    <n v="5"/>
    <s v="Manager"/>
    <n v="2"/>
    <s v="Divorced"/>
    <n v="19847"/>
    <n v="19196"/>
    <n v="4"/>
    <s v="Y"/>
    <s v="Yes"/>
    <n v="24"/>
    <n v="4"/>
    <n v="1"/>
    <n v="80"/>
    <n v="1"/>
    <n v="31"/>
    <n v="5"/>
    <n v="2"/>
    <n v="29"/>
    <n v="10"/>
    <n v="11"/>
    <n v="10"/>
  </r>
  <r>
    <s v="51 - 60"/>
    <n v="0"/>
    <s v="Travel_Rarely"/>
    <n v="1429"/>
    <s v="R &amp; D"/>
    <n v="18"/>
    <n v="4"/>
    <s v="Medical"/>
    <s v="Medical"/>
    <x v="2"/>
    <n v="1"/>
    <n v="1283"/>
    <n v="4"/>
    <s v="M"/>
    <n v="67"/>
    <n v="3"/>
    <n v="3"/>
    <s v="Manufacturing Director"/>
    <n v="4"/>
    <s v="Single"/>
    <n v="10512"/>
    <n v="20002"/>
    <n v="6"/>
    <s v="Y"/>
    <s v="No"/>
    <n v="12"/>
    <n v="3"/>
    <n v="4"/>
    <n v="80"/>
    <n v="0"/>
    <n v="25"/>
    <n v="6"/>
    <n v="2"/>
    <n v="9"/>
    <n v="7"/>
    <n v="5"/>
    <n v="4"/>
  </r>
  <r>
    <s v="30 - 40"/>
    <n v="0"/>
    <s v="Travel_Frequently"/>
    <n v="135"/>
    <s v="R &amp; D"/>
    <n v="19"/>
    <n v="3"/>
    <s v="Medical"/>
    <s v="Medical"/>
    <x v="2"/>
    <n v="1"/>
    <n v="1285"/>
    <n v="3"/>
    <s v="F"/>
    <n v="46"/>
    <n v="3"/>
    <n v="2"/>
    <s v="Laboratory Technician"/>
    <n v="2"/>
    <s v="Divorced"/>
    <n v="4444"/>
    <n v="22534"/>
    <n v="4"/>
    <s v="Y"/>
    <s v="No"/>
    <n v="13"/>
    <n v="3"/>
    <n v="3"/>
    <n v="80"/>
    <n v="2"/>
    <n v="15"/>
    <n v="2"/>
    <n v="4"/>
    <n v="11"/>
    <n v="8"/>
    <n v="5"/>
    <n v="10"/>
  </r>
  <r>
    <s v="Below 30"/>
    <n v="0"/>
    <s v="Travel_Frequently"/>
    <n v="791"/>
    <s v="R &amp; D"/>
    <n v="1"/>
    <n v="4"/>
    <s v="Medical"/>
    <s v="Medical"/>
    <x v="2"/>
    <n v="1"/>
    <n v="1286"/>
    <n v="4"/>
    <s v="M"/>
    <n v="44"/>
    <n v="3"/>
    <n v="1"/>
    <s v="Laboratory Technician"/>
    <n v="3"/>
    <s v="Single"/>
    <n v="2154"/>
    <n v="6842"/>
    <n v="0"/>
    <s v="Y"/>
    <s v="Yes"/>
    <n v="11"/>
    <n v="3"/>
    <n v="3"/>
    <n v="80"/>
    <n v="0"/>
    <n v="5"/>
    <n v="2"/>
    <n v="2"/>
    <n v="4"/>
    <n v="2"/>
    <n v="0"/>
    <n v="2"/>
  </r>
  <r>
    <s v="40 - 50"/>
    <n v="0"/>
    <s v="Travel_Rarely"/>
    <n v="1199"/>
    <s v="R &amp; D"/>
    <n v="4"/>
    <n v="2"/>
    <s v="Life Sciences"/>
    <s v="Life Sciences"/>
    <x v="0"/>
    <n v="1"/>
    <n v="1288"/>
    <n v="3"/>
    <s v="M"/>
    <n v="92"/>
    <n v="4"/>
    <n v="5"/>
    <s v="Manager"/>
    <n v="1"/>
    <s v="Divorced"/>
    <n v="19190"/>
    <n v="17477"/>
    <n v="1"/>
    <s v="Y"/>
    <s v="No"/>
    <n v="14"/>
    <n v="3"/>
    <n v="4"/>
    <n v="80"/>
    <n v="2"/>
    <n v="26"/>
    <n v="4"/>
    <n v="2"/>
    <n v="25"/>
    <n v="9"/>
    <n v="14"/>
    <n v="13"/>
  </r>
  <r>
    <s v="30 - 40"/>
    <n v="0"/>
    <s v="Travel_Frequently"/>
    <n v="648"/>
    <s v="HR"/>
    <n v="11"/>
    <n v="3"/>
    <s v="Life Sciences"/>
    <s v="Life Sciences"/>
    <x v="0"/>
    <n v="1"/>
    <n v="1289"/>
    <n v="3"/>
    <s v="M"/>
    <n v="56"/>
    <n v="2"/>
    <n v="2"/>
    <s v="Human Resources"/>
    <n v="2"/>
    <s v="Married"/>
    <n v="4490"/>
    <n v="21833"/>
    <n v="4"/>
    <s v="Y"/>
    <s v="No"/>
    <n v="11"/>
    <n v="3"/>
    <n v="4"/>
    <n v="80"/>
    <n v="2"/>
    <n v="14"/>
    <n v="5"/>
    <n v="4"/>
    <n v="10"/>
    <n v="9"/>
    <n v="1"/>
    <n v="8"/>
  </r>
  <r>
    <s v="30 - 40"/>
    <n v="0"/>
    <s v="Travel_Rarely"/>
    <n v="735"/>
    <s v="R &amp; D"/>
    <n v="6"/>
    <n v="1"/>
    <s v="Life Sciences"/>
    <s v="Life Sciences"/>
    <x v="0"/>
    <n v="1"/>
    <n v="1291"/>
    <n v="3"/>
    <s v="M"/>
    <n v="66"/>
    <n v="3"/>
    <n v="1"/>
    <s v="Research Scientist"/>
    <n v="3"/>
    <s v="Married"/>
    <n v="3506"/>
    <n v="6020"/>
    <n v="0"/>
    <s v="Y"/>
    <s v="Yes"/>
    <n v="14"/>
    <n v="3"/>
    <n v="4"/>
    <n v="80"/>
    <n v="0"/>
    <n v="4"/>
    <n v="3"/>
    <n v="3"/>
    <n v="3"/>
    <n v="2"/>
    <n v="2"/>
    <n v="2"/>
  </r>
  <r>
    <s v="40 - 50"/>
    <n v="0"/>
    <s v="Travel_Rarely"/>
    <n v="603"/>
    <s v="R &amp; D"/>
    <n v="7"/>
    <n v="4"/>
    <s v="Medical"/>
    <s v="Medical"/>
    <x v="2"/>
    <n v="1"/>
    <n v="1292"/>
    <n v="2"/>
    <s v="F"/>
    <n v="78"/>
    <n v="4"/>
    <n v="2"/>
    <s v="Research Scientist"/>
    <n v="2"/>
    <s v="Married"/>
    <n v="2372"/>
    <n v="5628"/>
    <n v="6"/>
    <s v="Y"/>
    <s v="Yes"/>
    <n v="16"/>
    <n v="3"/>
    <n v="4"/>
    <n v="80"/>
    <n v="0"/>
    <n v="18"/>
    <n v="2"/>
    <n v="3"/>
    <n v="1"/>
    <n v="0"/>
    <n v="0"/>
    <n v="0"/>
  </r>
  <r>
    <s v="40 - 50"/>
    <n v="0"/>
    <s v="Travel_Rarely"/>
    <n v="531"/>
    <s v="Sales"/>
    <n v="4"/>
    <n v="4"/>
    <s v="Marketing"/>
    <s v="Marketing"/>
    <x v="3"/>
    <n v="1"/>
    <n v="1293"/>
    <n v="4"/>
    <s v="F"/>
    <n v="56"/>
    <n v="2"/>
    <n v="3"/>
    <s v="Sales Executive"/>
    <n v="4"/>
    <s v="Single"/>
    <n v="10231"/>
    <n v="20364"/>
    <n v="3"/>
    <s v="Y"/>
    <s v="No"/>
    <n v="14"/>
    <n v="3"/>
    <n v="4"/>
    <n v="80"/>
    <n v="0"/>
    <n v="23"/>
    <n v="3"/>
    <n v="4"/>
    <n v="21"/>
    <n v="7"/>
    <n v="15"/>
    <n v="17"/>
  </r>
  <r>
    <s v="30 - 40"/>
    <n v="0"/>
    <s v="Travel_Rarely"/>
    <n v="429"/>
    <s v="R &amp; D"/>
    <n v="2"/>
    <n v="4"/>
    <s v="Life Sciences"/>
    <s v="Life Sciences"/>
    <x v="0"/>
    <n v="1"/>
    <n v="1294"/>
    <n v="3"/>
    <s v="F"/>
    <n v="53"/>
    <n v="3"/>
    <n v="2"/>
    <s v="Manufacturing Director"/>
    <n v="2"/>
    <s v="Single"/>
    <n v="5410"/>
    <n v="2323"/>
    <n v="9"/>
    <s v="Y"/>
    <s v="Yes"/>
    <n v="11"/>
    <n v="3"/>
    <n v="4"/>
    <n v="80"/>
    <n v="0"/>
    <n v="18"/>
    <n v="2"/>
    <n v="3"/>
    <n v="16"/>
    <n v="14"/>
    <n v="5"/>
    <n v="12"/>
  </r>
  <r>
    <s v="40 - 50"/>
    <n v="1"/>
    <s v="Travel_Rarely"/>
    <n v="621"/>
    <s v="R &amp; D"/>
    <n v="15"/>
    <n v="3"/>
    <s v="Medical"/>
    <s v="Medical"/>
    <x v="2"/>
    <n v="1"/>
    <n v="1295"/>
    <n v="1"/>
    <s v="F"/>
    <n v="73"/>
    <n v="3"/>
    <n v="3"/>
    <s v="Healthcare Representative"/>
    <n v="4"/>
    <s v="Married"/>
    <n v="7978"/>
    <n v="14075"/>
    <n v="1"/>
    <s v="Y"/>
    <s v="No"/>
    <n v="11"/>
    <n v="3"/>
    <n v="4"/>
    <n v="80"/>
    <n v="1"/>
    <n v="10"/>
    <n v="2"/>
    <n v="3"/>
    <n v="10"/>
    <n v="7"/>
    <n v="0"/>
    <n v="5"/>
  </r>
  <r>
    <s v="Below 30"/>
    <n v="0"/>
    <s v="Travel_Frequently"/>
    <n v="193"/>
    <s v="R &amp; D"/>
    <n v="2"/>
    <n v="3"/>
    <s v="Life Sciences"/>
    <s v="Life Sciences"/>
    <x v="0"/>
    <n v="1"/>
    <n v="1296"/>
    <n v="4"/>
    <s v="M"/>
    <n v="52"/>
    <n v="2"/>
    <n v="1"/>
    <s v="Laboratory Technician"/>
    <n v="4"/>
    <s v="Married"/>
    <n v="3867"/>
    <n v="14222"/>
    <n v="1"/>
    <s v="Y"/>
    <s v="Yes"/>
    <n v="12"/>
    <n v="3"/>
    <n v="2"/>
    <n v="80"/>
    <n v="1"/>
    <n v="2"/>
    <n v="2"/>
    <n v="3"/>
    <n v="2"/>
    <n v="2"/>
    <n v="2"/>
    <n v="2"/>
  </r>
  <r>
    <s v="51 - 60"/>
    <n v="0"/>
    <s v="Travel_Frequently"/>
    <n v="968"/>
    <s v="R &amp; D"/>
    <n v="6"/>
    <n v="2"/>
    <s v="Medical"/>
    <s v="Medical"/>
    <x v="2"/>
    <n v="1"/>
    <n v="1297"/>
    <n v="2"/>
    <s v="F"/>
    <n v="40"/>
    <n v="2"/>
    <n v="1"/>
    <s v="Laboratory Technician"/>
    <n v="3"/>
    <s v="Single"/>
    <n v="2838"/>
    <n v="4257"/>
    <n v="0"/>
    <s v="Y"/>
    <s v="No"/>
    <n v="14"/>
    <n v="3"/>
    <n v="2"/>
    <n v="80"/>
    <n v="0"/>
    <n v="8"/>
    <n v="6"/>
    <n v="2"/>
    <n v="7"/>
    <n v="0"/>
    <n v="7"/>
    <n v="7"/>
  </r>
  <r>
    <s v="30 - 40"/>
    <n v="0"/>
    <s v="Non-Travel"/>
    <n v="879"/>
    <s v="R &amp; D"/>
    <n v="9"/>
    <n v="2"/>
    <s v="Medical"/>
    <s v="Medical"/>
    <x v="2"/>
    <n v="1"/>
    <n v="1298"/>
    <n v="3"/>
    <s v="F"/>
    <n v="72"/>
    <n v="3"/>
    <n v="2"/>
    <s v="Manufacturing Director"/>
    <n v="3"/>
    <s v="Single"/>
    <n v="4695"/>
    <n v="12858"/>
    <n v="7"/>
    <s v="Y"/>
    <s v="Yes"/>
    <n v="18"/>
    <n v="3"/>
    <n v="3"/>
    <n v="80"/>
    <n v="0"/>
    <n v="10"/>
    <n v="3"/>
    <n v="3"/>
    <n v="8"/>
    <n v="4"/>
    <n v="1"/>
    <n v="7"/>
  </r>
  <r>
    <s v="Below 30"/>
    <n v="1"/>
    <s v="Travel_Rarely"/>
    <n v="806"/>
    <s v="R &amp; D"/>
    <n v="7"/>
    <n v="3"/>
    <s v="Technical Degree"/>
    <s v="Tech Degree"/>
    <x v="4"/>
    <n v="1"/>
    <n v="1299"/>
    <n v="2"/>
    <s v="F"/>
    <n v="39"/>
    <n v="3"/>
    <n v="1"/>
    <s v="Laboratory Technician"/>
    <n v="3"/>
    <s v="Divorced"/>
    <n v="3339"/>
    <n v="17285"/>
    <n v="3"/>
    <s v="Y"/>
    <s v="Yes"/>
    <n v="13"/>
    <n v="3"/>
    <n v="1"/>
    <n v="80"/>
    <n v="2"/>
    <n v="10"/>
    <n v="2"/>
    <n v="3"/>
    <n v="7"/>
    <n v="7"/>
    <n v="7"/>
    <n v="7"/>
  </r>
  <r>
    <s v="Below 30"/>
    <n v="0"/>
    <s v="Travel_Rarely"/>
    <n v="640"/>
    <s v="R &amp; D"/>
    <n v="1"/>
    <n v="3"/>
    <s v="Technical Degree"/>
    <s v="Tech Degree"/>
    <x v="4"/>
    <n v="1"/>
    <n v="1301"/>
    <n v="4"/>
    <s v="M"/>
    <n v="84"/>
    <n v="3"/>
    <n v="1"/>
    <s v="Research Scientist"/>
    <n v="1"/>
    <s v="Single"/>
    <n v="2080"/>
    <n v="4732"/>
    <n v="2"/>
    <s v="Y"/>
    <s v="No"/>
    <n v="11"/>
    <n v="3"/>
    <n v="2"/>
    <n v="80"/>
    <n v="0"/>
    <n v="5"/>
    <n v="2"/>
    <n v="2"/>
    <n v="3"/>
    <n v="2"/>
    <n v="1"/>
    <n v="2"/>
  </r>
  <r>
    <s v="Below 30"/>
    <n v="0"/>
    <s v="Travel_Rarely"/>
    <n v="266"/>
    <s v="R &amp; D"/>
    <n v="1"/>
    <n v="3"/>
    <s v="Medical"/>
    <s v="Medical"/>
    <x v="2"/>
    <n v="1"/>
    <n v="1303"/>
    <n v="4"/>
    <s v="F"/>
    <n v="40"/>
    <n v="3"/>
    <n v="1"/>
    <s v="Research Scientist"/>
    <n v="2"/>
    <s v="Single"/>
    <n v="2096"/>
    <n v="18830"/>
    <n v="1"/>
    <s v="Y"/>
    <s v="No"/>
    <n v="18"/>
    <n v="3"/>
    <n v="4"/>
    <n v="80"/>
    <n v="0"/>
    <n v="2"/>
    <n v="3"/>
    <n v="2"/>
    <n v="2"/>
    <n v="2"/>
    <n v="2"/>
    <n v="1"/>
  </r>
  <r>
    <s v="30 - 40"/>
    <n v="0"/>
    <s v="Travel_Rarely"/>
    <n v="604"/>
    <s v="Sales"/>
    <n v="8"/>
    <n v="3"/>
    <s v="Medical"/>
    <s v="Medical"/>
    <x v="2"/>
    <n v="1"/>
    <n v="1304"/>
    <n v="3"/>
    <s v="M"/>
    <n v="56"/>
    <n v="4"/>
    <n v="2"/>
    <s v="Sales Executive"/>
    <n v="4"/>
    <s v="Married"/>
    <n v="6209"/>
    <n v="11693"/>
    <n v="1"/>
    <s v="Y"/>
    <s v="No"/>
    <n v="15"/>
    <n v="3"/>
    <n v="3"/>
    <n v="80"/>
    <n v="2"/>
    <n v="10"/>
    <n v="4"/>
    <n v="4"/>
    <n v="10"/>
    <n v="7"/>
    <n v="0"/>
    <n v="8"/>
  </r>
  <r>
    <s v="40 - 50"/>
    <n v="0"/>
    <s v="Travel_Frequently"/>
    <n v="364"/>
    <s v="R &amp; D"/>
    <n v="25"/>
    <n v="3"/>
    <s v="Medical"/>
    <s v="Medical"/>
    <x v="2"/>
    <n v="1"/>
    <n v="1306"/>
    <n v="2"/>
    <s v="F"/>
    <n v="83"/>
    <n v="3"/>
    <n v="5"/>
    <s v="Manager"/>
    <n v="2"/>
    <s v="Single"/>
    <n v="18061"/>
    <n v="13035"/>
    <n v="3"/>
    <s v="Y"/>
    <s v="No"/>
    <n v="22"/>
    <n v="4"/>
    <n v="3"/>
    <n v="80"/>
    <n v="0"/>
    <n v="22"/>
    <n v="4"/>
    <n v="3"/>
    <n v="0"/>
    <n v="0"/>
    <n v="0"/>
    <n v="0"/>
  </r>
  <r>
    <s v="30 - 40"/>
    <n v="0"/>
    <s v="Travel_Rarely"/>
    <n v="412"/>
    <s v="R &amp; D"/>
    <n v="13"/>
    <n v="4"/>
    <s v="Medical"/>
    <s v="Medical"/>
    <x v="2"/>
    <n v="1"/>
    <n v="1307"/>
    <n v="3"/>
    <s v="F"/>
    <n v="94"/>
    <n v="2"/>
    <n v="4"/>
    <s v="Manager"/>
    <n v="2"/>
    <s v="Divorced"/>
    <n v="17123"/>
    <n v="17334"/>
    <n v="6"/>
    <s v="Y"/>
    <s v="Yes"/>
    <n v="13"/>
    <n v="3"/>
    <n v="4"/>
    <n v="80"/>
    <n v="2"/>
    <n v="21"/>
    <n v="4"/>
    <n v="3"/>
    <n v="19"/>
    <n v="9"/>
    <n v="15"/>
    <n v="2"/>
  </r>
  <r>
    <s v="51 - 60"/>
    <n v="0"/>
    <s v="Travel_Rarely"/>
    <n v="848"/>
    <s v="R &amp; D"/>
    <n v="23"/>
    <n v="4"/>
    <s v="Life Sciences"/>
    <s v="Life Sciences"/>
    <x v="0"/>
    <n v="1"/>
    <n v="1308"/>
    <n v="1"/>
    <s v="M"/>
    <n v="88"/>
    <n v="3"/>
    <n v="1"/>
    <s v="Research Scientist"/>
    <n v="3"/>
    <s v="Divorced"/>
    <n v="2372"/>
    <n v="26076"/>
    <n v="1"/>
    <s v="Y"/>
    <s v="No"/>
    <n v="12"/>
    <n v="3"/>
    <n v="4"/>
    <n v="80"/>
    <n v="2"/>
    <n v="2"/>
    <n v="3"/>
    <n v="3"/>
    <n v="2"/>
    <n v="2"/>
    <n v="2"/>
    <n v="2"/>
  </r>
  <r>
    <s v="30 - 40"/>
    <n v="1"/>
    <s v="Travel_Rarely"/>
    <n v="1089"/>
    <s v="R &amp; D"/>
    <n v="7"/>
    <n v="2"/>
    <s v="Life Sciences"/>
    <s v="Life Sciences"/>
    <x v="0"/>
    <n v="1"/>
    <n v="1309"/>
    <n v="4"/>
    <s v="M"/>
    <n v="79"/>
    <n v="3"/>
    <n v="2"/>
    <s v="Laboratory Technician"/>
    <n v="3"/>
    <s v="Married"/>
    <n v="4883"/>
    <n v="22845"/>
    <n v="1"/>
    <s v="Y"/>
    <s v="No"/>
    <n v="18"/>
    <n v="3"/>
    <n v="1"/>
    <n v="80"/>
    <n v="1"/>
    <n v="10"/>
    <n v="3"/>
    <n v="3"/>
    <n v="10"/>
    <n v="4"/>
    <n v="1"/>
    <n v="1"/>
  </r>
  <r>
    <s v="30 - 40"/>
    <n v="1"/>
    <s v="Travel_Rarely"/>
    <n v="360"/>
    <s v="R &amp; D"/>
    <n v="23"/>
    <n v="3"/>
    <s v="Medical"/>
    <s v="Medical"/>
    <x v="2"/>
    <n v="1"/>
    <n v="1310"/>
    <n v="3"/>
    <s v="M"/>
    <n v="93"/>
    <n v="3"/>
    <n v="1"/>
    <s v="Research Scientist"/>
    <n v="1"/>
    <s v="Single"/>
    <n v="3904"/>
    <n v="22154"/>
    <n v="0"/>
    <s v="Y"/>
    <s v="No"/>
    <n v="13"/>
    <n v="3"/>
    <n v="1"/>
    <n v="80"/>
    <n v="0"/>
    <n v="6"/>
    <n v="2"/>
    <n v="3"/>
    <n v="5"/>
    <n v="2"/>
    <n v="0"/>
    <n v="3"/>
  </r>
  <r>
    <s v="30 - 40"/>
    <n v="0"/>
    <s v="Travel_Rarely"/>
    <n v="1138"/>
    <s v="R &amp; D"/>
    <n v="6"/>
    <n v="3"/>
    <s v="Technical Degree"/>
    <s v="Tech Degree"/>
    <x v="4"/>
    <n v="1"/>
    <n v="1311"/>
    <n v="1"/>
    <s v="F"/>
    <n v="48"/>
    <n v="2"/>
    <n v="2"/>
    <s v="Laboratory Technician"/>
    <n v="4"/>
    <s v="Married"/>
    <n v="4627"/>
    <n v="23631"/>
    <n v="0"/>
    <s v="Y"/>
    <s v="No"/>
    <n v="12"/>
    <n v="3"/>
    <n v="1"/>
    <n v="80"/>
    <n v="1"/>
    <n v="10"/>
    <n v="6"/>
    <n v="3"/>
    <n v="9"/>
    <n v="2"/>
    <n v="6"/>
    <n v="7"/>
  </r>
  <r>
    <s v="30 - 40"/>
    <n v="0"/>
    <s v="Travel_Rarely"/>
    <n v="325"/>
    <s v="R &amp; D"/>
    <n v="10"/>
    <n v="4"/>
    <s v="Technical Degree"/>
    <s v="Tech Degree"/>
    <x v="4"/>
    <n v="1"/>
    <n v="1312"/>
    <n v="4"/>
    <s v="F"/>
    <n v="63"/>
    <n v="3"/>
    <n v="3"/>
    <s v="Healthcare Representative"/>
    <n v="3"/>
    <s v="Married"/>
    <n v="7094"/>
    <n v="5747"/>
    <n v="3"/>
    <s v="Y"/>
    <s v="No"/>
    <n v="12"/>
    <n v="3"/>
    <n v="1"/>
    <n v="80"/>
    <n v="0"/>
    <n v="10"/>
    <n v="0"/>
    <n v="3"/>
    <n v="7"/>
    <n v="7"/>
    <n v="1"/>
    <n v="7"/>
  </r>
  <r>
    <s v="40 - 50"/>
    <n v="0"/>
    <s v="Travel_Rarely"/>
    <n v="991"/>
    <s v="HR"/>
    <n v="1"/>
    <n v="2"/>
    <s v="Life Sciences"/>
    <s v="Life Sciences"/>
    <x v="0"/>
    <n v="1"/>
    <n v="1314"/>
    <n v="4"/>
    <s v="F"/>
    <n v="44"/>
    <n v="3"/>
    <n v="1"/>
    <s v="Human Resources"/>
    <n v="1"/>
    <s v="Single"/>
    <n v="3423"/>
    <n v="22957"/>
    <n v="6"/>
    <s v="Y"/>
    <s v="No"/>
    <n v="12"/>
    <n v="3"/>
    <n v="3"/>
    <n v="80"/>
    <n v="0"/>
    <n v="10"/>
    <n v="3"/>
    <n v="4"/>
    <n v="7"/>
    <n v="6"/>
    <n v="5"/>
    <n v="7"/>
  </r>
  <r>
    <s v="Below 30"/>
    <n v="0"/>
    <s v="Non-Travel"/>
    <n v="1476"/>
    <s v="R &amp; D"/>
    <n v="1"/>
    <n v="3"/>
    <s v="Life Sciences"/>
    <s v="Life Sciences"/>
    <x v="0"/>
    <n v="1"/>
    <n v="1315"/>
    <n v="3"/>
    <s v="F"/>
    <n v="55"/>
    <n v="1"/>
    <n v="2"/>
    <s v="Laboratory Technician"/>
    <n v="4"/>
    <s v="Married"/>
    <n v="6674"/>
    <n v="16392"/>
    <n v="0"/>
    <s v="Y"/>
    <s v="No"/>
    <n v="11"/>
    <n v="3"/>
    <n v="1"/>
    <n v="80"/>
    <n v="3"/>
    <n v="10"/>
    <n v="6"/>
    <n v="3"/>
    <n v="9"/>
    <n v="8"/>
    <n v="7"/>
    <n v="5"/>
  </r>
  <r>
    <s v="40 - 50"/>
    <n v="0"/>
    <s v="Travel_Rarely"/>
    <n v="1322"/>
    <s v="R &amp; D"/>
    <n v="28"/>
    <n v="3"/>
    <s v="Life Sciences"/>
    <s v="Life Sciences"/>
    <x v="0"/>
    <n v="1"/>
    <n v="1317"/>
    <n v="4"/>
    <s v="F"/>
    <n v="43"/>
    <n v="3"/>
    <n v="4"/>
    <s v="Research Director"/>
    <n v="1"/>
    <s v="Married"/>
    <n v="16880"/>
    <n v="22422"/>
    <n v="4"/>
    <s v="Y"/>
    <s v="Yes"/>
    <n v="11"/>
    <n v="3"/>
    <n v="2"/>
    <n v="80"/>
    <n v="0"/>
    <n v="25"/>
    <n v="2"/>
    <n v="3"/>
    <n v="3"/>
    <n v="2"/>
    <n v="1"/>
    <n v="2"/>
  </r>
  <r>
    <s v="30 - 40"/>
    <n v="1"/>
    <s v="Travel_Rarely"/>
    <n v="299"/>
    <s v="Sales"/>
    <n v="25"/>
    <n v="4"/>
    <s v="Marketing"/>
    <s v="Marketing"/>
    <x v="3"/>
    <n v="1"/>
    <n v="1318"/>
    <n v="4"/>
    <s v="M"/>
    <n v="57"/>
    <n v="2"/>
    <n v="3"/>
    <s v="Sales Executive"/>
    <n v="2"/>
    <s v="Single"/>
    <n v="9094"/>
    <n v="17235"/>
    <n v="2"/>
    <s v="Y"/>
    <s v="Yes"/>
    <n v="12"/>
    <n v="3"/>
    <n v="3"/>
    <n v="80"/>
    <n v="0"/>
    <n v="9"/>
    <n v="2"/>
    <n v="3"/>
    <n v="5"/>
    <n v="4"/>
    <n v="1"/>
    <n v="0"/>
  </r>
  <r>
    <s v="51 - 60"/>
    <n v="1"/>
    <s v="Travel_Rarely"/>
    <n v="1030"/>
    <s v="Sales"/>
    <n v="5"/>
    <n v="3"/>
    <s v="Life Sciences"/>
    <s v="Life Sciences"/>
    <x v="0"/>
    <n v="1"/>
    <n v="1319"/>
    <n v="2"/>
    <s v="M"/>
    <n v="64"/>
    <n v="3"/>
    <n v="3"/>
    <s v="Sales Executive"/>
    <n v="2"/>
    <s v="Single"/>
    <n v="8446"/>
    <n v="21534"/>
    <n v="9"/>
    <s v="Y"/>
    <s v="Yes"/>
    <n v="19"/>
    <n v="3"/>
    <n v="3"/>
    <n v="80"/>
    <n v="0"/>
    <n v="10"/>
    <n v="2"/>
    <n v="2"/>
    <n v="8"/>
    <n v="7"/>
    <n v="7"/>
    <n v="7"/>
  </r>
  <r>
    <s v="30 - 40"/>
    <n v="0"/>
    <s v="Travel_Rarely"/>
    <n v="634"/>
    <s v="R &amp; D"/>
    <n v="17"/>
    <n v="4"/>
    <s v="Medical"/>
    <s v="Medical"/>
    <x v="2"/>
    <n v="1"/>
    <n v="1321"/>
    <n v="2"/>
    <s v="F"/>
    <n v="95"/>
    <n v="3"/>
    <n v="3"/>
    <s v="Manager"/>
    <n v="1"/>
    <s v="Married"/>
    <n v="11916"/>
    <n v="25927"/>
    <n v="1"/>
    <s v="Y"/>
    <s v="Yes"/>
    <n v="23"/>
    <n v="4"/>
    <n v="4"/>
    <n v="80"/>
    <n v="2"/>
    <n v="9"/>
    <n v="2"/>
    <n v="3"/>
    <n v="9"/>
    <n v="1"/>
    <n v="0"/>
    <n v="8"/>
  </r>
  <r>
    <s v="30 - 40"/>
    <n v="0"/>
    <s v="Travel_Rarely"/>
    <n v="524"/>
    <s v="R &amp; D"/>
    <n v="18"/>
    <n v="2"/>
    <s v="Life Sciences"/>
    <s v="Life Sciences"/>
    <x v="0"/>
    <n v="1"/>
    <n v="1322"/>
    <n v="1"/>
    <s v="M"/>
    <n v="32"/>
    <n v="3"/>
    <n v="2"/>
    <s v="Manufacturing Director"/>
    <n v="3"/>
    <s v="Single"/>
    <n v="4534"/>
    <n v="13352"/>
    <n v="0"/>
    <s v="Y"/>
    <s v="No"/>
    <n v="11"/>
    <n v="3"/>
    <n v="1"/>
    <n v="80"/>
    <n v="0"/>
    <n v="9"/>
    <n v="6"/>
    <n v="3"/>
    <n v="8"/>
    <n v="7"/>
    <n v="1"/>
    <n v="7"/>
  </r>
  <r>
    <s v="30 - 40"/>
    <n v="0"/>
    <s v="Non-Travel"/>
    <n v="587"/>
    <s v="Sales"/>
    <n v="2"/>
    <n v="4"/>
    <s v="Life Sciences"/>
    <s v="Life Sciences"/>
    <x v="0"/>
    <n v="1"/>
    <n v="1324"/>
    <n v="4"/>
    <s v="F"/>
    <n v="57"/>
    <n v="3"/>
    <n v="3"/>
    <s v="Sales Executive"/>
    <n v="3"/>
    <s v="Divorced"/>
    <n v="9852"/>
    <n v="8935"/>
    <n v="1"/>
    <s v="Y"/>
    <s v="Yes"/>
    <n v="19"/>
    <n v="3"/>
    <n v="1"/>
    <n v="80"/>
    <n v="1"/>
    <n v="10"/>
    <n v="5"/>
    <n v="2"/>
    <n v="10"/>
    <n v="8"/>
    <n v="9"/>
    <n v="6"/>
  </r>
  <r>
    <s v="40 - 50"/>
    <n v="0"/>
    <s v="Non-Travel"/>
    <n v="256"/>
    <s v="Sales"/>
    <n v="10"/>
    <n v="2"/>
    <s v="Medical"/>
    <s v="Medical"/>
    <x v="2"/>
    <n v="1"/>
    <n v="1329"/>
    <n v="3"/>
    <s v="M"/>
    <n v="40"/>
    <n v="1"/>
    <n v="2"/>
    <s v="Sales Executive"/>
    <n v="2"/>
    <s v="Single"/>
    <n v="6151"/>
    <n v="22074"/>
    <n v="1"/>
    <s v="Y"/>
    <s v="No"/>
    <n v="13"/>
    <n v="3"/>
    <n v="1"/>
    <n v="80"/>
    <n v="0"/>
    <n v="19"/>
    <n v="4"/>
    <n v="3"/>
    <n v="19"/>
    <n v="2"/>
    <n v="11"/>
    <n v="9"/>
  </r>
  <r>
    <s v="30 - 40"/>
    <n v="1"/>
    <s v="Travel_Frequently"/>
    <n v="1060"/>
    <s v="Sales"/>
    <n v="1"/>
    <n v="3"/>
    <s v="Life Sciences"/>
    <s v="Life Sciences"/>
    <x v="0"/>
    <n v="1"/>
    <n v="1331"/>
    <n v="4"/>
    <s v="F"/>
    <n v="54"/>
    <n v="3"/>
    <n v="1"/>
    <s v="Sales Representative"/>
    <n v="2"/>
    <s v="Single"/>
    <n v="2302"/>
    <n v="8319"/>
    <n v="1"/>
    <s v="Y"/>
    <s v="Yes"/>
    <n v="11"/>
    <n v="3"/>
    <n v="1"/>
    <n v="80"/>
    <n v="0"/>
    <n v="3"/>
    <n v="2"/>
    <n v="4"/>
    <n v="3"/>
    <n v="2"/>
    <n v="2"/>
    <n v="2"/>
  </r>
  <r>
    <s v="40 - 50"/>
    <n v="1"/>
    <s v="Travel_Rarely"/>
    <n v="935"/>
    <s v="R &amp; D"/>
    <n v="3"/>
    <n v="3"/>
    <s v="Life Sciences"/>
    <s v="Life Sciences"/>
    <x v="0"/>
    <n v="1"/>
    <n v="1333"/>
    <n v="1"/>
    <s v="M"/>
    <n v="89"/>
    <n v="3"/>
    <n v="1"/>
    <s v="Laboratory Technician"/>
    <n v="1"/>
    <s v="Married"/>
    <n v="2362"/>
    <n v="14669"/>
    <n v="4"/>
    <s v="Y"/>
    <s v="No"/>
    <n v="12"/>
    <n v="3"/>
    <n v="3"/>
    <n v="80"/>
    <n v="0"/>
    <n v="10"/>
    <n v="4"/>
    <n v="4"/>
    <n v="3"/>
    <n v="2"/>
    <n v="1"/>
    <n v="2"/>
  </r>
  <r>
    <s v="40 - 50"/>
    <n v="0"/>
    <s v="Non-Travel"/>
    <n v="495"/>
    <s v="R &amp; D"/>
    <n v="2"/>
    <n v="1"/>
    <s v="Life Sciences"/>
    <s v="Life Sciences"/>
    <x v="0"/>
    <n v="1"/>
    <n v="1334"/>
    <n v="3"/>
    <s v="M"/>
    <n v="37"/>
    <n v="3"/>
    <n v="4"/>
    <s v="Manager"/>
    <n v="3"/>
    <s v="Married"/>
    <n v="17861"/>
    <n v="26582"/>
    <n v="0"/>
    <s v="Y"/>
    <s v="Yes"/>
    <n v="13"/>
    <n v="3"/>
    <n v="4"/>
    <n v="80"/>
    <n v="0"/>
    <n v="21"/>
    <n v="3"/>
    <n v="2"/>
    <n v="20"/>
    <n v="8"/>
    <n v="2"/>
    <n v="10"/>
  </r>
  <r>
    <s v="51 - 60"/>
    <n v="0"/>
    <s v="Travel_Rarely"/>
    <n v="282"/>
    <s v="R &amp; D"/>
    <n v="2"/>
    <n v="2"/>
    <s v="Medical"/>
    <s v="Medical"/>
    <x v="2"/>
    <n v="1"/>
    <n v="1336"/>
    <n v="4"/>
    <s v="F"/>
    <n v="58"/>
    <n v="1"/>
    <n v="5"/>
    <s v="Manager"/>
    <n v="3"/>
    <s v="Married"/>
    <n v="19187"/>
    <n v="6992"/>
    <n v="4"/>
    <s v="Y"/>
    <s v="No"/>
    <n v="14"/>
    <n v="3"/>
    <n v="4"/>
    <n v="80"/>
    <n v="1"/>
    <n v="23"/>
    <n v="5"/>
    <n v="3"/>
    <n v="19"/>
    <n v="9"/>
    <n v="9"/>
    <n v="11"/>
  </r>
  <r>
    <s v="51 - 60"/>
    <n v="0"/>
    <s v="Travel_Rarely"/>
    <n v="206"/>
    <s v="HR"/>
    <n v="8"/>
    <n v="4"/>
    <s v="Life Sciences"/>
    <s v="Life Sciences"/>
    <x v="0"/>
    <n v="1"/>
    <n v="1338"/>
    <n v="4"/>
    <s v="M"/>
    <n v="99"/>
    <n v="3"/>
    <n v="5"/>
    <s v="Manager"/>
    <n v="2"/>
    <s v="Single"/>
    <n v="19717"/>
    <n v="4022"/>
    <n v="6"/>
    <s v="Y"/>
    <s v="No"/>
    <n v="14"/>
    <n v="3"/>
    <n v="1"/>
    <n v="80"/>
    <n v="0"/>
    <n v="36"/>
    <n v="4"/>
    <n v="3"/>
    <n v="7"/>
    <n v="3"/>
    <n v="7"/>
    <n v="7"/>
  </r>
  <r>
    <s v="30 - 40"/>
    <n v="0"/>
    <s v="Non-Travel"/>
    <n v="458"/>
    <s v="R &amp; D"/>
    <n v="16"/>
    <n v="2"/>
    <s v="Life Sciences"/>
    <s v="Life Sciences"/>
    <x v="0"/>
    <n v="1"/>
    <n v="1340"/>
    <n v="3"/>
    <s v="M"/>
    <n v="74"/>
    <n v="3"/>
    <n v="1"/>
    <s v="Research Scientist"/>
    <n v="3"/>
    <s v="Divorced"/>
    <n v="3544"/>
    <n v="8532"/>
    <n v="9"/>
    <s v="Y"/>
    <s v="No"/>
    <n v="16"/>
    <n v="3"/>
    <n v="2"/>
    <n v="80"/>
    <n v="1"/>
    <n v="6"/>
    <n v="0"/>
    <n v="3"/>
    <n v="4"/>
    <n v="2"/>
    <n v="0"/>
    <n v="0"/>
  </r>
  <r>
    <s v="30 - 40"/>
    <n v="0"/>
    <s v="Travel_Rarely"/>
    <n v="943"/>
    <s v="R &amp; D"/>
    <n v="9"/>
    <n v="3"/>
    <s v="Life Sciences"/>
    <s v="Life Sciences"/>
    <x v="0"/>
    <n v="1"/>
    <n v="1344"/>
    <n v="4"/>
    <s v="M"/>
    <n v="86"/>
    <n v="3"/>
    <n v="3"/>
    <s v="Healthcare Representative"/>
    <n v="4"/>
    <s v="Divorced"/>
    <n v="8500"/>
    <n v="5494"/>
    <n v="0"/>
    <s v="Y"/>
    <s v="No"/>
    <n v="11"/>
    <n v="3"/>
    <n v="4"/>
    <n v="80"/>
    <n v="1"/>
    <n v="10"/>
    <n v="0"/>
    <n v="2"/>
    <n v="9"/>
    <n v="7"/>
    <n v="1"/>
    <n v="6"/>
  </r>
  <r>
    <s v="30 - 40"/>
    <n v="0"/>
    <s v="Travel_Rarely"/>
    <n v="523"/>
    <s v="R &amp; D"/>
    <n v="2"/>
    <n v="3"/>
    <s v="Life Sciences"/>
    <s v="Life Sciences"/>
    <x v="0"/>
    <n v="1"/>
    <n v="1346"/>
    <n v="3"/>
    <s v="M"/>
    <n v="98"/>
    <n v="3"/>
    <n v="2"/>
    <s v="Research Scientist"/>
    <n v="4"/>
    <s v="Single"/>
    <n v="4661"/>
    <n v="22455"/>
    <n v="1"/>
    <s v="Y"/>
    <s v="No"/>
    <n v="13"/>
    <n v="3"/>
    <n v="3"/>
    <n v="80"/>
    <n v="0"/>
    <n v="9"/>
    <n v="4"/>
    <n v="3"/>
    <n v="9"/>
    <n v="8"/>
    <n v="8"/>
    <n v="8"/>
  </r>
  <r>
    <s v="40 - 50"/>
    <n v="0"/>
    <s v="Travel_Frequently"/>
    <n v="1018"/>
    <s v="Sales"/>
    <n v="1"/>
    <n v="3"/>
    <s v="Marketing"/>
    <s v="Marketing"/>
    <x v="3"/>
    <n v="1"/>
    <n v="1349"/>
    <n v="3"/>
    <s v="F"/>
    <n v="66"/>
    <n v="3"/>
    <n v="2"/>
    <s v="Sales Executive"/>
    <n v="1"/>
    <s v="Divorced"/>
    <n v="4103"/>
    <n v="4297"/>
    <n v="0"/>
    <s v="Y"/>
    <s v="No"/>
    <n v="17"/>
    <n v="3"/>
    <n v="4"/>
    <n v="80"/>
    <n v="1"/>
    <n v="10"/>
    <n v="2"/>
    <n v="3"/>
    <n v="9"/>
    <n v="3"/>
    <n v="1"/>
    <n v="7"/>
  </r>
  <r>
    <s v="30 - 40"/>
    <n v="0"/>
    <s v="Travel_Frequently"/>
    <n v="482"/>
    <s v="R &amp; D"/>
    <n v="4"/>
    <n v="4"/>
    <s v="Life Sciences"/>
    <s v="Life Sciences"/>
    <x v="0"/>
    <n v="1"/>
    <n v="1350"/>
    <n v="3"/>
    <s v="M"/>
    <n v="87"/>
    <n v="3"/>
    <n v="2"/>
    <s v="Research Scientist"/>
    <n v="3"/>
    <s v="Single"/>
    <n v="4249"/>
    <n v="2690"/>
    <n v="1"/>
    <s v="Y"/>
    <s v="Yes"/>
    <n v="11"/>
    <n v="3"/>
    <n v="2"/>
    <n v="80"/>
    <n v="0"/>
    <n v="9"/>
    <n v="3"/>
    <n v="3"/>
    <n v="9"/>
    <n v="6"/>
    <n v="1"/>
    <n v="1"/>
  </r>
  <r>
    <s v="51 - 60"/>
    <n v="0"/>
    <s v="Travel_Rarely"/>
    <n v="770"/>
    <s v="HR"/>
    <n v="5"/>
    <n v="3"/>
    <s v="Life Sciences"/>
    <s v="Life Sciences"/>
    <x v="0"/>
    <n v="1"/>
    <n v="1352"/>
    <n v="3"/>
    <s v="M"/>
    <n v="84"/>
    <n v="3"/>
    <n v="4"/>
    <s v="Manager"/>
    <n v="2"/>
    <s v="Divorced"/>
    <n v="14026"/>
    <n v="17588"/>
    <n v="1"/>
    <s v="Y"/>
    <s v="Yes"/>
    <n v="11"/>
    <n v="3"/>
    <n v="2"/>
    <n v="80"/>
    <n v="1"/>
    <n v="33"/>
    <n v="2"/>
    <n v="3"/>
    <n v="33"/>
    <n v="9"/>
    <n v="0"/>
    <n v="10"/>
  </r>
  <r>
    <s v="30 - 40"/>
    <n v="0"/>
    <s v="Travel_Rarely"/>
    <n v="1009"/>
    <s v="Sales"/>
    <n v="2"/>
    <n v="2"/>
    <s v="Life Sciences"/>
    <s v="Life Sciences"/>
    <x v="0"/>
    <n v="1"/>
    <n v="1355"/>
    <n v="2"/>
    <s v="F"/>
    <n v="31"/>
    <n v="3"/>
    <n v="2"/>
    <s v="Sales Executive"/>
    <n v="1"/>
    <s v="Divorced"/>
    <n v="6893"/>
    <n v="19461"/>
    <n v="3"/>
    <s v="Y"/>
    <s v="No"/>
    <n v="15"/>
    <n v="3"/>
    <n v="4"/>
    <n v="80"/>
    <n v="1"/>
    <n v="11"/>
    <n v="3"/>
    <n v="3"/>
    <n v="7"/>
    <n v="7"/>
    <n v="1"/>
    <n v="7"/>
  </r>
  <r>
    <s v="30 - 40"/>
    <n v="0"/>
    <s v="Travel_Rarely"/>
    <n v="507"/>
    <s v="Sales"/>
    <n v="15"/>
    <n v="2"/>
    <s v="Medical"/>
    <s v="Medical"/>
    <x v="2"/>
    <n v="1"/>
    <n v="1356"/>
    <n v="3"/>
    <s v="F"/>
    <n v="66"/>
    <n v="3"/>
    <n v="2"/>
    <s v="Sales Executive"/>
    <n v="1"/>
    <s v="Single"/>
    <n v="6125"/>
    <n v="23553"/>
    <n v="1"/>
    <s v="Y"/>
    <s v="No"/>
    <n v="12"/>
    <n v="3"/>
    <n v="4"/>
    <n v="80"/>
    <n v="0"/>
    <n v="10"/>
    <n v="6"/>
    <n v="4"/>
    <n v="10"/>
    <n v="8"/>
    <n v="9"/>
    <n v="6"/>
  </r>
  <r>
    <s v="Below 30"/>
    <n v="0"/>
    <s v="Travel_Rarely"/>
    <n v="882"/>
    <s v="R &amp; D"/>
    <n v="19"/>
    <n v="1"/>
    <s v="Medical"/>
    <s v="Medical"/>
    <x v="2"/>
    <n v="1"/>
    <n v="1358"/>
    <n v="4"/>
    <s v="M"/>
    <n v="67"/>
    <n v="3"/>
    <n v="1"/>
    <s v="Laboratory Technician"/>
    <n v="4"/>
    <s v="Married"/>
    <n v="3669"/>
    <n v="9075"/>
    <n v="3"/>
    <s v="Y"/>
    <s v="No"/>
    <n v="11"/>
    <n v="3"/>
    <n v="3"/>
    <n v="80"/>
    <n v="3"/>
    <n v="7"/>
    <n v="6"/>
    <n v="2"/>
    <n v="3"/>
    <n v="2"/>
    <n v="1"/>
    <n v="2"/>
  </r>
  <r>
    <s v="51 - 60"/>
    <n v="1"/>
    <s v="Travel_Rarely"/>
    <n v="601"/>
    <s v="R &amp; D"/>
    <n v="7"/>
    <n v="4"/>
    <s v="Medical"/>
    <s v="Medical"/>
    <x v="2"/>
    <n v="1"/>
    <n v="1360"/>
    <n v="3"/>
    <s v="F"/>
    <n v="53"/>
    <n v="2"/>
    <n v="3"/>
    <s v="Manufacturing Director"/>
    <n v="1"/>
    <s v="Married"/>
    <n v="10008"/>
    <n v="12023"/>
    <n v="7"/>
    <s v="Y"/>
    <s v="Yes"/>
    <n v="14"/>
    <n v="3"/>
    <n v="4"/>
    <n v="80"/>
    <n v="0"/>
    <n v="31"/>
    <n v="0"/>
    <n v="2"/>
    <n v="10"/>
    <n v="9"/>
    <n v="5"/>
    <n v="9"/>
  </r>
  <r>
    <s v="30 - 40"/>
    <n v="0"/>
    <s v="Travel_Rarely"/>
    <n v="329"/>
    <s v="R &amp; D"/>
    <n v="1"/>
    <n v="4"/>
    <s v="Life Sciences"/>
    <s v="Life Sciences"/>
    <x v="0"/>
    <n v="1"/>
    <n v="1361"/>
    <n v="2"/>
    <s v="M"/>
    <n v="88"/>
    <n v="3"/>
    <n v="1"/>
    <s v="Laboratory Technician"/>
    <n v="2"/>
    <s v="Married"/>
    <n v="2387"/>
    <n v="6762"/>
    <n v="3"/>
    <s v="Y"/>
    <s v="No"/>
    <n v="22"/>
    <n v="4"/>
    <n v="3"/>
    <n v="80"/>
    <n v="1"/>
    <n v="7"/>
    <n v="3"/>
    <n v="3"/>
    <n v="4"/>
    <n v="2"/>
    <n v="0"/>
    <n v="3"/>
  </r>
  <r>
    <s v="30 - 40"/>
    <n v="0"/>
    <s v="Travel_Frequently"/>
    <n v="607"/>
    <s v="Sales"/>
    <n v="7"/>
    <n v="3"/>
    <s v="Marketing"/>
    <s v="Marketing"/>
    <x v="3"/>
    <n v="1"/>
    <n v="1362"/>
    <n v="1"/>
    <s v="F"/>
    <n v="83"/>
    <n v="4"/>
    <n v="2"/>
    <s v="Sales Executive"/>
    <n v="1"/>
    <s v="Married"/>
    <n v="4639"/>
    <n v="2261"/>
    <n v="2"/>
    <s v="Y"/>
    <s v="No"/>
    <n v="16"/>
    <n v="3"/>
    <n v="4"/>
    <n v="80"/>
    <n v="1"/>
    <n v="17"/>
    <n v="2"/>
    <n v="2"/>
    <n v="15"/>
    <n v="7"/>
    <n v="6"/>
    <n v="13"/>
  </r>
  <r>
    <s v="40 - 50"/>
    <n v="0"/>
    <s v="Travel_Rarely"/>
    <n v="855"/>
    <s v="R &amp; D"/>
    <n v="4"/>
    <n v="3"/>
    <s v="Life Sciences"/>
    <s v="Life Sciences"/>
    <x v="0"/>
    <n v="1"/>
    <n v="1363"/>
    <n v="4"/>
    <s v="M"/>
    <n v="54"/>
    <n v="3"/>
    <n v="3"/>
    <s v="Manufacturing Director"/>
    <n v="4"/>
    <s v="Single"/>
    <n v="7898"/>
    <n v="18706"/>
    <n v="1"/>
    <s v="Y"/>
    <s v="No"/>
    <n v="11"/>
    <n v="3"/>
    <n v="3"/>
    <n v="80"/>
    <n v="0"/>
    <n v="11"/>
    <n v="2"/>
    <n v="3"/>
    <n v="10"/>
    <n v="9"/>
    <n v="0"/>
    <n v="8"/>
  </r>
  <r>
    <s v="Below 30"/>
    <n v="0"/>
    <s v="Travel_Rarely"/>
    <n v="1291"/>
    <s v="Sales"/>
    <n v="11"/>
    <n v="3"/>
    <s v="Medical"/>
    <s v="Medical"/>
    <x v="2"/>
    <n v="1"/>
    <n v="1364"/>
    <n v="3"/>
    <s v="F"/>
    <n v="98"/>
    <n v="4"/>
    <n v="1"/>
    <s v="Sales Representative"/>
    <n v="4"/>
    <s v="Married"/>
    <n v="2534"/>
    <n v="6527"/>
    <n v="8"/>
    <s v="Y"/>
    <s v="No"/>
    <n v="14"/>
    <n v="3"/>
    <n v="2"/>
    <n v="80"/>
    <n v="1"/>
    <n v="5"/>
    <n v="4"/>
    <n v="3"/>
    <n v="1"/>
    <n v="0"/>
    <n v="0"/>
    <n v="0"/>
  </r>
  <r>
    <s v="51 - 60"/>
    <n v="0"/>
    <s v="Travel_Rarely"/>
    <n v="1405"/>
    <s v="R &amp; D"/>
    <n v="11"/>
    <n v="2"/>
    <s v="Technical Degree"/>
    <s v="Tech Degree"/>
    <x v="4"/>
    <n v="1"/>
    <n v="1367"/>
    <n v="4"/>
    <s v="F"/>
    <n v="82"/>
    <n v="2"/>
    <n v="4"/>
    <s v="Manufacturing Director"/>
    <n v="2"/>
    <s v="Single"/>
    <n v="13142"/>
    <n v="24439"/>
    <n v="3"/>
    <s v="Y"/>
    <s v="No"/>
    <n v="16"/>
    <n v="3"/>
    <n v="2"/>
    <n v="80"/>
    <n v="0"/>
    <n v="29"/>
    <n v="1"/>
    <n v="2"/>
    <n v="5"/>
    <n v="2"/>
    <n v="0"/>
    <n v="3"/>
  </r>
  <r>
    <s v="Below 30"/>
    <n v="0"/>
    <s v="Non-Travel"/>
    <n v="1124"/>
    <s v="R &amp; D"/>
    <n v="1"/>
    <n v="3"/>
    <s v="Life Sciences"/>
    <s v="Life Sciences"/>
    <x v="0"/>
    <n v="1"/>
    <n v="1368"/>
    <n v="4"/>
    <s v="F"/>
    <n v="97"/>
    <n v="3"/>
    <n v="1"/>
    <s v="Laboratory Technician"/>
    <n v="4"/>
    <s v="Single"/>
    <n v="1611"/>
    <n v="19305"/>
    <n v="1"/>
    <s v="Y"/>
    <s v="No"/>
    <n v="15"/>
    <n v="3"/>
    <n v="3"/>
    <n v="80"/>
    <n v="0"/>
    <n v="0"/>
    <n v="5"/>
    <n v="4"/>
    <n v="0"/>
    <n v="0"/>
    <n v="0"/>
    <n v="0"/>
  </r>
  <r>
    <s v="30 - 40"/>
    <n v="0"/>
    <s v="Travel_Rarely"/>
    <n v="817"/>
    <s v="R &amp; D"/>
    <n v="1"/>
    <n v="3"/>
    <s v="Medical"/>
    <s v="Medical"/>
    <x v="2"/>
    <n v="1"/>
    <n v="1369"/>
    <n v="4"/>
    <s v="F"/>
    <n v="60"/>
    <n v="2"/>
    <n v="2"/>
    <s v="Laboratory Technician"/>
    <n v="4"/>
    <s v="Married"/>
    <n v="5363"/>
    <n v="10846"/>
    <n v="0"/>
    <s v="Y"/>
    <s v="No"/>
    <n v="12"/>
    <n v="3"/>
    <n v="2"/>
    <n v="80"/>
    <n v="1"/>
    <n v="10"/>
    <n v="0"/>
    <n v="3"/>
    <n v="9"/>
    <n v="7"/>
    <n v="0"/>
    <n v="0"/>
  </r>
  <r>
    <s v="Below 30"/>
    <n v="0"/>
    <s v="Travel_Frequently"/>
    <n v="793"/>
    <s v="Sales"/>
    <n v="2"/>
    <n v="1"/>
    <s v="Life Sciences"/>
    <s v="Life Sciences"/>
    <x v="0"/>
    <n v="1"/>
    <n v="1371"/>
    <n v="4"/>
    <s v="M"/>
    <n v="43"/>
    <n v="1"/>
    <n v="2"/>
    <s v="Sales Executive"/>
    <n v="4"/>
    <s v="Single"/>
    <n v="5071"/>
    <n v="20392"/>
    <n v="3"/>
    <s v="Y"/>
    <s v="No"/>
    <n v="20"/>
    <n v="4"/>
    <n v="2"/>
    <n v="80"/>
    <n v="0"/>
    <n v="8"/>
    <n v="3"/>
    <n v="3"/>
    <n v="6"/>
    <n v="2"/>
    <n v="0"/>
    <n v="0"/>
  </r>
  <r>
    <s v="51 - 60"/>
    <n v="1"/>
    <s v="Travel_Rarely"/>
    <n v="267"/>
    <s v="Sales"/>
    <n v="13"/>
    <n v="4"/>
    <s v="Marketing"/>
    <s v="Marketing"/>
    <x v="3"/>
    <n v="1"/>
    <n v="1372"/>
    <n v="1"/>
    <s v="M"/>
    <n v="85"/>
    <n v="4"/>
    <n v="4"/>
    <s v="Sales Executive"/>
    <n v="3"/>
    <s v="Single"/>
    <n v="13695"/>
    <n v="9277"/>
    <n v="6"/>
    <s v="Y"/>
    <s v="Yes"/>
    <n v="17"/>
    <n v="3"/>
    <n v="3"/>
    <n v="80"/>
    <n v="0"/>
    <n v="24"/>
    <n v="2"/>
    <n v="2"/>
    <n v="19"/>
    <n v="7"/>
    <n v="3"/>
    <n v="8"/>
  </r>
  <r>
    <s v="51 - 60"/>
    <n v="0"/>
    <s v="Travel_Rarely"/>
    <n v="1369"/>
    <s v="R &amp; D"/>
    <n v="23"/>
    <n v="3"/>
    <s v="Life Sciences"/>
    <s v="Life Sciences"/>
    <x v="0"/>
    <n v="1"/>
    <n v="1373"/>
    <n v="4"/>
    <s v="M"/>
    <n v="68"/>
    <n v="3"/>
    <n v="4"/>
    <s v="Manufacturing Director"/>
    <n v="2"/>
    <s v="Married"/>
    <n v="13402"/>
    <n v="18235"/>
    <n v="4"/>
    <s v="Y"/>
    <s v="Yes"/>
    <n v="12"/>
    <n v="3"/>
    <n v="1"/>
    <n v="80"/>
    <n v="1"/>
    <n v="33"/>
    <n v="0"/>
    <n v="3"/>
    <n v="19"/>
    <n v="16"/>
    <n v="15"/>
    <n v="9"/>
  </r>
  <r>
    <s v="30 - 40"/>
    <n v="0"/>
    <s v="Non-Travel"/>
    <n v="999"/>
    <s v="R &amp; D"/>
    <n v="26"/>
    <n v="1"/>
    <s v="Technical Degree"/>
    <s v="Tech Degree"/>
    <x v="4"/>
    <n v="1"/>
    <n v="1374"/>
    <n v="1"/>
    <s v="F"/>
    <n v="92"/>
    <n v="2"/>
    <n v="1"/>
    <s v="Research Scientist"/>
    <n v="3"/>
    <s v="Divorced"/>
    <n v="2029"/>
    <n v="15891"/>
    <n v="1"/>
    <s v="Y"/>
    <s v="No"/>
    <n v="20"/>
    <n v="4"/>
    <n v="3"/>
    <n v="80"/>
    <n v="3"/>
    <n v="5"/>
    <n v="2"/>
    <n v="3"/>
    <n v="5"/>
    <n v="4"/>
    <n v="0"/>
    <n v="0"/>
  </r>
  <r>
    <s v="30 - 40"/>
    <n v="0"/>
    <s v="Travel_Rarely"/>
    <n v="1202"/>
    <s v="R &amp; D"/>
    <n v="2"/>
    <n v="1"/>
    <s v="Medical"/>
    <s v="Medical"/>
    <x v="2"/>
    <n v="1"/>
    <n v="1375"/>
    <n v="2"/>
    <s v="F"/>
    <n v="89"/>
    <n v="4"/>
    <n v="2"/>
    <s v="Healthcare Representative"/>
    <n v="3"/>
    <s v="Divorced"/>
    <n v="6377"/>
    <n v="13888"/>
    <n v="5"/>
    <s v="Y"/>
    <s v="No"/>
    <n v="20"/>
    <n v="4"/>
    <n v="2"/>
    <n v="80"/>
    <n v="3"/>
    <n v="15"/>
    <n v="0"/>
    <n v="3"/>
    <n v="12"/>
    <n v="11"/>
    <n v="11"/>
    <n v="8"/>
  </r>
  <r>
    <s v="30 - 40"/>
    <n v="0"/>
    <s v="Travel_Rarely"/>
    <n v="285"/>
    <s v="R &amp; D"/>
    <n v="29"/>
    <n v="3"/>
    <s v="Medical"/>
    <s v="Medical"/>
    <x v="2"/>
    <n v="1"/>
    <n v="1377"/>
    <n v="2"/>
    <s v="M"/>
    <n v="86"/>
    <n v="3"/>
    <n v="2"/>
    <s v="Laboratory Technician"/>
    <n v="3"/>
    <s v="Married"/>
    <n v="5429"/>
    <n v="17491"/>
    <n v="4"/>
    <s v="Y"/>
    <s v="No"/>
    <n v="13"/>
    <n v="3"/>
    <n v="1"/>
    <n v="80"/>
    <n v="2"/>
    <n v="10"/>
    <n v="1"/>
    <n v="3"/>
    <n v="8"/>
    <n v="7"/>
    <n v="7"/>
    <n v="7"/>
  </r>
  <r>
    <s v="30 - 40"/>
    <n v="1"/>
    <s v="Travel_Frequently"/>
    <n v="703"/>
    <s v="Sales"/>
    <n v="2"/>
    <n v="3"/>
    <s v="Life Sciences"/>
    <s v="Life Sciences"/>
    <x v="0"/>
    <n v="1"/>
    <n v="1379"/>
    <n v="3"/>
    <s v="F"/>
    <n v="90"/>
    <n v="2"/>
    <n v="1"/>
    <s v="Sales Representative"/>
    <n v="4"/>
    <s v="Single"/>
    <n v="2785"/>
    <n v="11882"/>
    <n v="7"/>
    <s v="Y"/>
    <s v="No"/>
    <n v="14"/>
    <n v="3"/>
    <n v="3"/>
    <n v="80"/>
    <n v="0"/>
    <n v="3"/>
    <n v="3"/>
    <n v="4"/>
    <n v="1"/>
    <n v="0"/>
    <n v="0"/>
    <n v="0"/>
  </r>
  <r>
    <s v="30 - 40"/>
    <n v="1"/>
    <s v="Travel_Frequently"/>
    <n v="662"/>
    <s v="Sales"/>
    <n v="18"/>
    <n v="4"/>
    <s v="Marketing"/>
    <s v="Marketing"/>
    <x v="3"/>
    <n v="1"/>
    <n v="1380"/>
    <n v="4"/>
    <s v="F"/>
    <n v="67"/>
    <n v="3"/>
    <n v="2"/>
    <s v="Sales Executive"/>
    <n v="3"/>
    <s v="Married"/>
    <n v="4614"/>
    <n v="23288"/>
    <n v="0"/>
    <s v="Y"/>
    <s v="Yes"/>
    <n v="18"/>
    <n v="3"/>
    <n v="3"/>
    <n v="80"/>
    <n v="1"/>
    <n v="5"/>
    <n v="0"/>
    <n v="2"/>
    <n v="4"/>
    <n v="2"/>
    <n v="3"/>
    <n v="2"/>
  </r>
  <r>
    <s v="30 - 40"/>
    <n v="0"/>
    <s v="Travel_Frequently"/>
    <n v="693"/>
    <s v="R &amp; D"/>
    <n v="7"/>
    <n v="3"/>
    <s v="Life Sciences"/>
    <s v="Life Sciences"/>
    <x v="0"/>
    <n v="1"/>
    <n v="1382"/>
    <n v="4"/>
    <s v="M"/>
    <n v="57"/>
    <n v="4"/>
    <n v="1"/>
    <s v="Research Scientist"/>
    <n v="3"/>
    <s v="Divorced"/>
    <n v="2610"/>
    <n v="15748"/>
    <n v="1"/>
    <s v="Y"/>
    <s v="No"/>
    <n v="11"/>
    <n v="3"/>
    <n v="4"/>
    <n v="80"/>
    <n v="3"/>
    <n v="4"/>
    <n v="2"/>
    <n v="3"/>
    <n v="4"/>
    <n v="2"/>
    <n v="0"/>
    <n v="3"/>
  </r>
  <r>
    <s v="30 - 40"/>
    <n v="0"/>
    <s v="Travel_Rarely"/>
    <n v="404"/>
    <s v="R &amp; D"/>
    <n v="2"/>
    <n v="4"/>
    <s v="Technical Degree"/>
    <s v="Tech Degree"/>
    <x v="4"/>
    <n v="1"/>
    <n v="1383"/>
    <n v="3"/>
    <s v="F"/>
    <n v="98"/>
    <n v="3"/>
    <n v="2"/>
    <s v="Healthcare Representative"/>
    <n v="4"/>
    <s v="Single"/>
    <n v="6687"/>
    <n v="6163"/>
    <n v="1"/>
    <s v="Y"/>
    <s v="No"/>
    <n v="11"/>
    <n v="3"/>
    <n v="4"/>
    <n v="80"/>
    <n v="0"/>
    <n v="14"/>
    <n v="2"/>
    <n v="4"/>
    <n v="14"/>
    <n v="11"/>
    <n v="4"/>
    <n v="11"/>
  </r>
  <r>
    <s v="Below 30"/>
    <n v="0"/>
    <s v="Travel_Rarely"/>
    <n v="736"/>
    <s v="Sales"/>
    <n v="26"/>
    <n v="3"/>
    <s v="Life Sciences"/>
    <s v="Life Sciences"/>
    <x v="0"/>
    <n v="1"/>
    <n v="1387"/>
    <n v="3"/>
    <s v="M"/>
    <n v="48"/>
    <n v="2"/>
    <n v="2"/>
    <s v="Sales Executive"/>
    <n v="1"/>
    <s v="Married"/>
    <n v="4724"/>
    <n v="24232"/>
    <n v="1"/>
    <s v="Y"/>
    <s v="No"/>
    <n v="11"/>
    <n v="3"/>
    <n v="3"/>
    <n v="80"/>
    <n v="1"/>
    <n v="5"/>
    <n v="0"/>
    <n v="3"/>
    <n v="5"/>
    <n v="3"/>
    <n v="0"/>
    <n v="4"/>
  </r>
  <r>
    <s v="30 - 40"/>
    <n v="1"/>
    <s v="Travel_Rarely"/>
    <n v="330"/>
    <s v="R &amp; D"/>
    <n v="22"/>
    <n v="4"/>
    <s v="Medical"/>
    <s v="Medical"/>
    <x v="2"/>
    <n v="1"/>
    <n v="1389"/>
    <n v="4"/>
    <s v="M"/>
    <n v="98"/>
    <n v="3"/>
    <n v="2"/>
    <s v="Manufacturing Director"/>
    <n v="3"/>
    <s v="Married"/>
    <n v="6179"/>
    <n v="21057"/>
    <n v="1"/>
    <s v="Y"/>
    <s v="Yes"/>
    <n v="15"/>
    <n v="3"/>
    <n v="4"/>
    <n v="80"/>
    <n v="2"/>
    <n v="10"/>
    <n v="3"/>
    <n v="2"/>
    <n v="10"/>
    <n v="2"/>
    <n v="6"/>
    <n v="7"/>
  </r>
  <r>
    <s v="30 - 40"/>
    <n v="0"/>
    <s v="Travel_Rarely"/>
    <n v="1498"/>
    <s v="Sales"/>
    <n v="21"/>
    <n v="4"/>
    <s v="Life Sciences"/>
    <s v="Life Sciences"/>
    <x v="0"/>
    <n v="1"/>
    <n v="1390"/>
    <n v="1"/>
    <s v="M"/>
    <n v="44"/>
    <n v="2"/>
    <n v="2"/>
    <s v="Sales Executive"/>
    <n v="4"/>
    <s v="Married"/>
    <n v="6120"/>
    <n v="3567"/>
    <n v="3"/>
    <s v="Y"/>
    <s v="Yes"/>
    <n v="12"/>
    <n v="3"/>
    <n v="4"/>
    <n v="80"/>
    <n v="2"/>
    <n v="8"/>
    <n v="2"/>
    <n v="4"/>
    <n v="5"/>
    <n v="4"/>
    <n v="1"/>
    <n v="4"/>
  </r>
  <r>
    <s v="51 - 60"/>
    <n v="0"/>
    <s v="Travel_Frequently"/>
    <n v="541"/>
    <s v="Sales"/>
    <n v="2"/>
    <n v="3"/>
    <s v="Marketing"/>
    <s v="Marketing"/>
    <x v="3"/>
    <n v="1"/>
    <n v="1391"/>
    <n v="2"/>
    <s v="M"/>
    <n v="52"/>
    <n v="3"/>
    <n v="3"/>
    <s v="Sales Executive"/>
    <n v="2"/>
    <s v="Married"/>
    <n v="10596"/>
    <n v="15395"/>
    <n v="2"/>
    <s v="Y"/>
    <s v="No"/>
    <n v="11"/>
    <n v="3"/>
    <n v="2"/>
    <n v="80"/>
    <n v="0"/>
    <n v="14"/>
    <n v="5"/>
    <n v="3"/>
    <n v="4"/>
    <n v="2"/>
    <n v="3"/>
    <n v="2"/>
  </r>
  <r>
    <s v="40 - 50"/>
    <n v="0"/>
    <s v="Travel_Frequently"/>
    <n v="1200"/>
    <s v="R &amp; D"/>
    <n v="22"/>
    <n v="3"/>
    <s v="Life Sciences"/>
    <s v="Life Sciences"/>
    <x v="0"/>
    <n v="1"/>
    <n v="1392"/>
    <n v="4"/>
    <s v="F"/>
    <n v="75"/>
    <n v="3"/>
    <n v="2"/>
    <s v="Research Scientist"/>
    <n v="4"/>
    <s v="Divorced"/>
    <n v="5467"/>
    <n v="13953"/>
    <n v="3"/>
    <s v="Y"/>
    <s v="Yes"/>
    <n v="14"/>
    <n v="3"/>
    <n v="1"/>
    <n v="80"/>
    <n v="2"/>
    <n v="12"/>
    <n v="4"/>
    <n v="2"/>
    <n v="6"/>
    <n v="2"/>
    <n v="3"/>
    <n v="3"/>
  </r>
  <r>
    <s v="30 - 40"/>
    <n v="0"/>
    <s v="Travel_Rarely"/>
    <n v="1439"/>
    <s v="R &amp; D"/>
    <n v="4"/>
    <n v="1"/>
    <s v="Life Sciences"/>
    <s v="Life Sciences"/>
    <x v="0"/>
    <n v="1"/>
    <n v="1394"/>
    <n v="3"/>
    <s v="M"/>
    <n v="54"/>
    <n v="3"/>
    <n v="1"/>
    <s v="Research Scientist"/>
    <n v="3"/>
    <s v="Married"/>
    <n v="2996"/>
    <n v="5182"/>
    <n v="7"/>
    <s v="Y"/>
    <s v="Yes"/>
    <n v="15"/>
    <n v="3"/>
    <n v="4"/>
    <n v="80"/>
    <n v="0"/>
    <n v="8"/>
    <n v="2"/>
    <n v="3"/>
    <n v="6"/>
    <n v="4"/>
    <n v="1"/>
    <n v="3"/>
  </r>
  <r>
    <s v="30 - 40"/>
    <n v="0"/>
    <s v="Travel_Frequently"/>
    <n v="1111"/>
    <s v="Sales"/>
    <n v="5"/>
    <n v="1"/>
    <s v="Life Sciences"/>
    <s v="Life Sciences"/>
    <x v="0"/>
    <n v="1"/>
    <n v="1395"/>
    <n v="2"/>
    <s v="M"/>
    <n v="61"/>
    <n v="3"/>
    <n v="2"/>
    <s v="Sales Executive"/>
    <n v="4"/>
    <s v="Married"/>
    <n v="9998"/>
    <n v="19293"/>
    <n v="6"/>
    <s v="Y"/>
    <s v="No"/>
    <n v="13"/>
    <n v="3"/>
    <n v="1"/>
    <n v="80"/>
    <n v="0"/>
    <n v="8"/>
    <n v="2"/>
    <n v="4"/>
    <n v="5"/>
    <n v="4"/>
    <n v="1"/>
    <n v="2"/>
  </r>
  <r>
    <s v="30 - 40"/>
    <n v="0"/>
    <s v="Travel_Rarely"/>
    <n v="499"/>
    <s v="Sales"/>
    <n v="2"/>
    <n v="1"/>
    <s v="Marketing"/>
    <s v="Marketing"/>
    <x v="3"/>
    <n v="1"/>
    <n v="1396"/>
    <n v="3"/>
    <s v="M"/>
    <n v="36"/>
    <n v="3"/>
    <n v="2"/>
    <s v="Sales Executive"/>
    <n v="2"/>
    <s v="Married"/>
    <n v="4078"/>
    <n v="20497"/>
    <n v="0"/>
    <s v="Y"/>
    <s v="Yes"/>
    <n v="13"/>
    <n v="3"/>
    <n v="1"/>
    <n v="80"/>
    <n v="3"/>
    <n v="4"/>
    <n v="3"/>
    <n v="2"/>
    <n v="3"/>
    <n v="2"/>
    <n v="1"/>
    <n v="2"/>
  </r>
  <r>
    <s v="30 - 40"/>
    <n v="0"/>
    <s v="Non-Travel"/>
    <n v="1485"/>
    <s v="R &amp; D"/>
    <n v="25"/>
    <n v="2"/>
    <s v="Life Sciences"/>
    <s v="Life Sciences"/>
    <x v="0"/>
    <n v="1"/>
    <n v="1397"/>
    <n v="3"/>
    <s v="M"/>
    <n v="71"/>
    <n v="3"/>
    <n v="3"/>
    <s v="Healthcare Representative"/>
    <n v="3"/>
    <s v="Married"/>
    <n v="10920"/>
    <n v="3449"/>
    <n v="3"/>
    <s v="Y"/>
    <s v="No"/>
    <n v="21"/>
    <n v="4"/>
    <n v="2"/>
    <n v="80"/>
    <n v="1"/>
    <n v="13"/>
    <n v="2"/>
    <n v="3"/>
    <n v="6"/>
    <n v="4"/>
    <n v="0"/>
    <n v="5"/>
  </r>
  <r>
    <s v="Below 30"/>
    <n v="0"/>
    <s v="Travel_Rarely"/>
    <n v="1372"/>
    <s v="Sales"/>
    <n v="18"/>
    <n v="1"/>
    <s v="Life Sciences"/>
    <s v="Life Sciences"/>
    <x v="0"/>
    <n v="1"/>
    <n v="1399"/>
    <n v="1"/>
    <s v="M"/>
    <n v="93"/>
    <n v="4"/>
    <n v="2"/>
    <s v="Sales Executive"/>
    <n v="3"/>
    <s v="Married"/>
    <n v="6232"/>
    <n v="12477"/>
    <n v="2"/>
    <s v="Y"/>
    <s v="No"/>
    <n v="11"/>
    <n v="3"/>
    <n v="2"/>
    <n v="80"/>
    <n v="0"/>
    <n v="6"/>
    <n v="3"/>
    <n v="2"/>
    <n v="3"/>
    <n v="2"/>
    <n v="1"/>
    <n v="2"/>
  </r>
  <r>
    <s v="51 - 60"/>
    <n v="0"/>
    <s v="Travel_Frequently"/>
    <n v="322"/>
    <s v="R &amp; D"/>
    <n v="28"/>
    <n v="2"/>
    <s v="Medical"/>
    <s v="Medical"/>
    <x v="2"/>
    <n v="1"/>
    <n v="1401"/>
    <n v="4"/>
    <s v="F"/>
    <n v="59"/>
    <n v="4"/>
    <n v="4"/>
    <s v="Manufacturing Director"/>
    <n v="3"/>
    <s v="Married"/>
    <n v="13247"/>
    <n v="9731"/>
    <n v="2"/>
    <s v="Y"/>
    <s v="Yes"/>
    <n v="11"/>
    <n v="3"/>
    <n v="2"/>
    <n v="80"/>
    <n v="1"/>
    <n v="24"/>
    <n v="3"/>
    <n v="2"/>
    <n v="5"/>
    <n v="3"/>
    <n v="0"/>
    <n v="2"/>
  </r>
  <r>
    <s v="40 - 50"/>
    <n v="0"/>
    <s v="Travel_Rarely"/>
    <n v="930"/>
    <s v="R &amp; D"/>
    <n v="6"/>
    <n v="3"/>
    <s v="Medical"/>
    <s v="Medical"/>
    <x v="2"/>
    <n v="1"/>
    <n v="1402"/>
    <n v="1"/>
    <s v="F"/>
    <n v="73"/>
    <n v="2"/>
    <n v="2"/>
    <s v="Research Scientist"/>
    <n v="3"/>
    <s v="Single"/>
    <n v="4081"/>
    <n v="20003"/>
    <n v="1"/>
    <s v="Y"/>
    <s v="Yes"/>
    <n v="14"/>
    <n v="3"/>
    <n v="1"/>
    <n v="80"/>
    <n v="0"/>
    <n v="20"/>
    <n v="3"/>
    <n v="1"/>
    <n v="20"/>
    <n v="7"/>
    <n v="1"/>
    <n v="8"/>
  </r>
  <r>
    <s v="Below 30"/>
    <n v="0"/>
    <s v="Travel_Rarely"/>
    <n v="205"/>
    <s v="Sales"/>
    <n v="10"/>
    <n v="3"/>
    <s v="Marketing"/>
    <s v="Marketing"/>
    <x v="3"/>
    <n v="1"/>
    <n v="1403"/>
    <n v="4"/>
    <s v="F"/>
    <n v="98"/>
    <n v="2"/>
    <n v="2"/>
    <s v="Sales Executive"/>
    <n v="4"/>
    <s v="Married"/>
    <n v="5769"/>
    <n v="7100"/>
    <n v="1"/>
    <s v="Y"/>
    <s v="Yes"/>
    <n v="11"/>
    <n v="3"/>
    <n v="4"/>
    <n v="80"/>
    <n v="0"/>
    <n v="6"/>
    <n v="3"/>
    <n v="3"/>
    <n v="6"/>
    <n v="2"/>
    <n v="4"/>
    <n v="4"/>
  </r>
  <r>
    <s v="Below 30"/>
    <n v="1"/>
    <s v="Travel_Rarely"/>
    <n v="135"/>
    <s v="R &amp; D"/>
    <n v="17"/>
    <n v="4"/>
    <s v="Life Sciences"/>
    <s v="Life Sciences"/>
    <x v="0"/>
    <n v="1"/>
    <n v="1405"/>
    <n v="4"/>
    <s v="F"/>
    <n v="51"/>
    <n v="3"/>
    <n v="1"/>
    <s v="Research Scientist"/>
    <n v="3"/>
    <s v="Single"/>
    <n v="2394"/>
    <n v="25681"/>
    <n v="1"/>
    <s v="Y"/>
    <s v="Yes"/>
    <n v="13"/>
    <n v="3"/>
    <n v="4"/>
    <n v="80"/>
    <n v="0"/>
    <n v="8"/>
    <n v="2"/>
    <n v="3"/>
    <n v="8"/>
    <n v="2"/>
    <n v="7"/>
    <n v="7"/>
  </r>
  <r>
    <s v="Below 30"/>
    <n v="0"/>
    <s v="Travel_Rarely"/>
    <n v="683"/>
    <s v="R &amp; D"/>
    <n v="2"/>
    <n v="1"/>
    <s v="Medical"/>
    <s v="Medical"/>
    <x v="2"/>
    <n v="1"/>
    <n v="1407"/>
    <n v="1"/>
    <s v="M"/>
    <n v="36"/>
    <n v="2"/>
    <n v="1"/>
    <s v="Research Scientist"/>
    <n v="4"/>
    <s v="Single"/>
    <n v="3904"/>
    <n v="4050"/>
    <n v="0"/>
    <s v="Y"/>
    <s v="No"/>
    <n v="12"/>
    <n v="3"/>
    <n v="4"/>
    <n v="80"/>
    <n v="0"/>
    <n v="5"/>
    <n v="2"/>
    <n v="3"/>
    <n v="4"/>
    <n v="3"/>
    <n v="1"/>
    <n v="1"/>
  </r>
  <r>
    <s v="40 - 50"/>
    <n v="0"/>
    <s v="Travel_Rarely"/>
    <n v="1147"/>
    <s v="HR"/>
    <n v="10"/>
    <n v="3"/>
    <s v="Human Resources"/>
    <s v="HR"/>
    <x v="5"/>
    <n v="1"/>
    <n v="1408"/>
    <n v="3"/>
    <s v="F"/>
    <n v="31"/>
    <n v="3"/>
    <n v="4"/>
    <s v="Manager"/>
    <n v="1"/>
    <s v="Married"/>
    <n v="16799"/>
    <n v="16616"/>
    <n v="0"/>
    <s v="Y"/>
    <s v="No"/>
    <n v="14"/>
    <n v="3"/>
    <n v="3"/>
    <n v="80"/>
    <n v="1"/>
    <n v="21"/>
    <n v="5"/>
    <n v="3"/>
    <n v="20"/>
    <n v="7"/>
    <n v="0"/>
    <n v="9"/>
  </r>
  <r>
    <s v="51 - 60"/>
    <n v="0"/>
    <s v="Travel_Rarely"/>
    <n v="258"/>
    <s v="R &amp; D"/>
    <n v="8"/>
    <n v="4"/>
    <s v="Other"/>
    <s v="Other"/>
    <x v="1"/>
    <n v="1"/>
    <n v="1409"/>
    <n v="3"/>
    <s v="F"/>
    <n v="54"/>
    <n v="3"/>
    <n v="1"/>
    <s v="Laboratory Technician"/>
    <n v="1"/>
    <s v="Married"/>
    <n v="2950"/>
    <n v="17363"/>
    <n v="9"/>
    <s v="Y"/>
    <s v="No"/>
    <n v="13"/>
    <n v="3"/>
    <n v="3"/>
    <n v="80"/>
    <n v="0"/>
    <n v="12"/>
    <n v="2"/>
    <n v="1"/>
    <n v="5"/>
    <n v="4"/>
    <n v="0"/>
    <n v="4"/>
  </r>
  <r>
    <s v="30 - 40"/>
    <n v="0"/>
    <s v="Travel_Rarely"/>
    <n v="1462"/>
    <s v="R &amp; D"/>
    <n v="11"/>
    <n v="3"/>
    <s v="Medical"/>
    <s v="Medical"/>
    <x v="2"/>
    <n v="1"/>
    <n v="1411"/>
    <n v="1"/>
    <s v="F"/>
    <n v="94"/>
    <n v="3"/>
    <n v="1"/>
    <s v="Laboratory Technician"/>
    <n v="3"/>
    <s v="Single"/>
    <n v="3629"/>
    <n v="19106"/>
    <n v="4"/>
    <s v="Y"/>
    <s v="No"/>
    <n v="18"/>
    <n v="3"/>
    <n v="1"/>
    <n v="80"/>
    <n v="0"/>
    <n v="8"/>
    <n v="6"/>
    <n v="3"/>
    <n v="3"/>
    <n v="2"/>
    <n v="0"/>
    <n v="2"/>
  </r>
  <r>
    <s v="30 - 40"/>
    <n v="0"/>
    <s v="Travel_Frequently"/>
    <n v="200"/>
    <s v="R &amp; D"/>
    <n v="18"/>
    <n v="2"/>
    <s v="Life Sciences"/>
    <s v="Life Sciences"/>
    <x v="0"/>
    <n v="1"/>
    <n v="1412"/>
    <n v="3"/>
    <s v="M"/>
    <n v="60"/>
    <n v="3"/>
    <n v="3"/>
    <s v="Manufacturing Director"/>
    <n v="4"/>
    <s v="Single"/>
    <n v="9362"/>
    <n v="19944"/>
    <n v="2"/>
    <s v="Y"/>
    <s v="No"/>
    <n v="11"/>
    <n v="3"/>
    <n v="3"/>
    <n v="80"/>
    <n v="0"/>
    <n v="10"/>
    <n v="2"/>
    <n v="3"/>
    <n v="2"/>
    <n v="2"/>
    <n v="2"/>
    <n v="2"/>
  </r>
  <r>
    <s v="Below 30"/>
    <n v="0"/>
    <s v="Travel_Rarely"/>
    <n v="949"/>
    <s v="R &amp; D"/>
    <n v="1"/>
    <n v="3"/>
    <s v="Technical Degree"/>
    <s v="Tech Degree"/>
    <x v="4"/>
    <n v="1"/>
    <n v="1415"/>
    <n v="1"/>
    <s v="M"/>
    <n v="81"/>
    <n v="3"/>
    <n v="1"/>
    <s v="Laboratory Technician"/>
    <n v="4"/>
    <s v="Married"/>
    <n v="3229"/>
    <n v="4910"/>
    <n v="4"/>
    <s v="Y"/>
    <s v="No"/>
    <n v="11"/>
    <n v="3"/>
    <n v="2"/>
    <n v="80"/>
    <n v="1"/>
    <n v="7"/>
    <n v="2"/>
    <n v="2"/>
    <n v="3"/>
    <n v="2"/>
    <n v="0"/>
    <n v="2"/>
  </r>
  <r>
    <s v="Below 30"/>
    <n v="0"/>
    <s v="Travel_Rarely"/>
    <n v="652"/>
    <s v="R &amp; D"/>
    <n v="7"/>
    <n v="3"/>
    <s v="Other"/>
    <s v="Other"/>
    <x v="1"/>
    <n v="1"/>
    <n v="1417"/>
    <n v="3"/>
    <s v="M"/>
    <n v="100"/>
    <n v="4"/>
    <n v="1"/>
    <s v="Laboratory Technician"/>
    <n v="1"/>
    <s v="Single"/>
    <n v="3578"/>
    <n v="23577"/>
    <n v="0"/>
    <s v="Y"/>
    <s v="No"/>
    <n v="12"/>
    <n v="3"/>
    <n v="4"/>
    <n v="80"/>
    <n v="0"/>
    <n v="8"/>
    <n v="2"/>
    <n v="3"/>
    <n v="7"/>
    <n v="7"/>
    <n v="0"/>
    <n v="7"/>
  </r>
  <r>
    <s v="Below 30"/>
    <n v="0"/>
    <s v="Travel_Rarely"/>
    <n v="332"/>
    <s v="HR"/>
    <n v="17"/>
    <n v="3"/>
    <s v="Other"/>
    <s v="Other"/>
    <x v="1"/>
    <n v="1"/>
    <n v="1419"/>
    <n v="2"/>
    <s v="M"/>
    <n v="51"/>
    <n v="2"/>
    <n v="3"/>
    <s v="Human Resources"/>
    <n v="1"/>
    <s v="Single"/>
    <n v="7988"/>
    <n v="9769"/>
    <n v="1"/>
    <s v="Y"/>
    <s v="No"/>
    <n v="13"/>
    <n v="3"/>
    <n v="1"/>
    <n v="80"/>
    <n v="0"/>
    <n v="10"/>
    <n v="3"/>
    <n v="2"/>
    <n v="10"/>
    <n v="9"/>
    <n v="0"/>
    <n v="9"/>
  </r>
  <r>
    <s v="40 - 50"/>
    <n v="1"/>
    <s v="Travel_Frequently"/>
    <n v="1475"/>
    <s v="R &amp; D"/>
    <n v="28"/>
    <n v="2"/>
    <s v="Life Sciences"/>
    <s v="Life Sciences"/>
    <x v="0"/>
    <n v="1"/>
    <n v="1420"/>
    <n v="1"/>
    <s v="M"/>
    <n v="97"/>
    <n v="2"/>
    <n v="2"/>
    <s v="Laboratory Technician"/>
    <n v="1"/>
    <s v="Single"/>
    <n v="4284"/>
    <n v="22710"/>
    <n v="3"/>
    <s v="Y"/>
    <s v="No"/>
    <n v="20"/>
    <n v="4"/>
    <n v="1"/>
    <n v="80"/>
    <n v="0"/>
    <n v="20"/>
    <n v="2"/>
    <n v="3"/>
    <n v="4"/>
    <n v="3"/>
    <n v="1"/>
    <n v="3"/>
  </r>
  <r>
    <s v="Below 30"/>
    <n v="1"/>
    <s v="Travel_Frequently"/>
    <n v="337"/>
    <s v="R &amp; D"/>
    <n v="14"/>
    <n v="1"/>
    <s v="Other"/>
    <s v="Other"/>
    <x v="1"/>
    <n v="1"/>
    <n v="1421"/>
    <n v="3"/>
    <s v="F"/>
    <n v="84"/>
    <n v="3"/>
    <n v="3"/>
    <s v="Healthcare Representative"/>
    <n v="4"/>
    <s v="Single"/>
    <n v="7553"/>
    <n v="22930"/>
    <n v="0"/>
    <s v="Y"/>
    <s v="Yes"/>
    <n v="12"/>
    <n v="3"/>
    <n v="1"/>
    <n v="80"/>
    <n v="0"/>
    <n v="9"/>
    <n v="1"/>
    <n v="3"/>
    <n v="8"/>
    <n v="7"/>
    <n v="7"/>
    <n v="7"/>
  </r>
  <r>
    <s v="51 - 60"/>
    <n v="0"/>
    <s v="Travel_Rarely"/>
    <n v="971"/>
    <s v="R &amp; D"/>
    <n v="1"/>
    <n v="3"/>
    <s v="Medical"/>
    <s v="Medical"/>
    <x v="2"/>
    <n v="1"/>
    <n v="1422"/>
    <n v="4"/>
    <s v="F"/>
    <n v="54"/>
    <n v="3"/>
    <n v="4"/>
    <s v="Research Director"/>
    <n v="4"/>
    <s v="Single"/>
    <n v="17328"/>
    <n v="5652"/>
    <n v="6"/>
    <s v="Y"/>
    <s v="No"/>
    <n v="19"/>
    <n v="3"/>
    <n v="4"/>
    <n v="80"/>
    <n v="0"/>
    <n v="29"/>
    <n v="3"/>
    <n v="2"/>
    <n v="20"/>
    <n v="7"/>
    <n v="12"/>
    <n v="7"/>
  </r>
  <r>
    <s v="51 - 60"/>
    <n v="0"/>
    <s v="Travel_Rarely"/>
    <n v="1055"/>
    <s v="R &amp; D"/>
    <n v="1"/>
    <n v="3"/>
    <s v="Medical"/>
    <s v="Medical"/>
    <x v="2"/>
    <n v="1"/>
    <n v="1423"/>
    <n v="4"/>
    <s v="F"/>
    <n v="76"/>
    <n v="3"/>
    <n v="5"/>
    <s v="Research Director"/>
    <n v="1"/>
    <s v="Married"/>
    <n v="19701"/>
    <n v="22456"/>
    <n v="3"/>
    <s v="Y"/>
    <s v="Yes"/>
    <n v="21"/>
    <n v="4"/>
    <n v="3"/>
    <n v="80"/>
    <n v="1"/>
    <n v="32"/>
    <n v="3"/>
    <n v="3"/>
    <n v="9"/>
    <n v="8"/>
    <n v="1"/>
    <n v="5"/>
  </r>
  <r>
    <s v="51 - 60"/>
    <n v="0"/>
    <s v="Travel_Rarely"/>
    <n v="1136"/>
    <s v="R &amp; D"/>
    <n v="1"/>
    <n v="4"/>
    <s v="Medical"/>
    <s v="Medical"/>
    <x v="2"/>
    <n v="1"/>
    <n v="1424"/>
    <n v="2"/>
    <s v="M"/>
    <n v="81"/>
    <n v="4"/>
    <n v="4"/>
    <s v="Research Director"/>
    <n v="4"/>
    <s v="Divorced"/>
    <n v="14732"/>
    <n v="12414"/>
    <n v="2"/>
    <s v="Y"/>
    <s v="No"/>
    <n v="13"/>
    <n v="3"/>
    <n v="4"/>
    <n v="80"/>
    <n v="2"/>
    <n v="31"/>
    <n v="4"/>
    <n v="4"/>
    <n v="7"/>
    <n v="7"/>
    <n v="0"/>
    <n v="0"/>
  </r>
  <r>
    <s v="30 - 40"/>
    <n v="0"/>
    <s v="Travel_Rarely"/>
    <n v="1174"/>
    <s v="Sales"/>
    <n v="3"/>
    <n v="4"/>
    <s v="Marketing"/>
    <s v="Marketing"/>
    <x v="3"/>
    <n v="1"/>
    <n v="1425"/>
    <n v="1"/>
    <s v="F"/>
    <n v="99"/>
    <n v="3"/>
    <n v="2"/>
    <s v="Sales Executive"/>
    <n v="2"/>
    <s v="Single"/>
    <n v="9278"/>
    <n v="20763"/>
    <n v="3"/>
    <s v="Y"/>
    <s v="Yes"/>
    <n v="16"/>
    <n v="3"/>
    <n v="4"/>
    <n v="80"/>
    <n v="0"/>
    <n v="15"/>
    <n v="3"/>
    <n v="3"/>
    <n v="5"/>
    <n v="4"/>
    <n v="0"/>
    <n v="1"/>
  </r>
  <r>
    <s v="30 - 40"/>
    <n v="1"/>
    <s v="Travel_Frequently"/>
    <n v="667"/>
    <s v="Sales"/>
    <n v="1"/>
    <n v="4"/>
    <s v="Life Sciences"/>
    <s v="Life Sciences"/>
    <x v="0"/>
    <n v="1"/>
    <n v="1427"/>
    <n v="2"/>
    <s v="F"/>
    <n v="50"/>
    <n v="1"/>
    <n v="1"/>
    <s v="Sales Representative"/>
    <n v="3"/>
    <s v="Single"/>
    <n v="1359"/>
    <n v="16154"/>
    <n v="1"/>
    <s v="Y"/>
    <s v="No"/>
    <n v="12"/>
    <n v="3"/>
    <n v="2"/>
    <n v="80"/>
    <n v="0"/>
    <n v="1"/>
    <n v="3"/>
    <n v="3"/>
    <n v="1"/>
    <n v="0"/>
    <n v="0"/>
    <n v="0"/>
  </r>
  <r>
    <s v="30 - 40"/>
    <n v="0"/>
    <s v="Travel_Rarely"/>
    <n v="855"/>
    <s v="Sales"/>
    <n v="7"/>
    <n v="4"/>
    <s v="Marketing"/>
    <s v="Marketing"/>
    <x v="3"/>
    <n v="1"/>
    <n v="1428"/>
    <n v="4"/>
    <s v="F"/>
    <n v="73"/>
    <n v="3"/>
    <n v="2"/>
    <s v="Sales Executive"/>
    <n v="1"/>
    <s v="Divorced"/>
    <n v="4779"/>
    <n v="12761"/>
    <n v="7"/>
    <s v="Y"/>
    <s v="No"/>
    <n v="14"/>
    <n v="3"/>
    <n v="2"/>
    <n v="80"/>
    <n v="2"/>
    <n v="8"/>
    <n v="3"/>
    <n v="3"/>
    <n v="3"/>
    <n v="2"/>
    <n v="0"/>
    <n v="2"/>
  </r>
  <r>
    <s v="30 - 40"/>
    <n v="0"/>
    <s v="Travel_Rarely"/>
    <n v="182"/>
    <s v="R &amp; D"/>
    <n v="8"/>
    <n v="5"/>
    <s v="Life Sciences"/>
    <s v="Life Sciences"/>
    <x v="0"/>
    <n v="1"/>
    <n v="1430"/>
    <n v="1"/>
    <s v="F"/>
    <n v="93"/>
    <n v="3"/>
    <n v="4"/>
    <s v="Research Director"/>
    <n v="2"/>
    <s v="Single"/>
    <n v="16422"/>
    <n v="8847"/>
    <n v="3"/>
    <s v="Y"/>
    <s v="No"/>
    <n v="11"/>
    <n v="3"/>
    <n v="3"/>
    <n v="80"/>
    <n v="0"/>
    <n v="9"/>
    <n v="3"/>
    <n v="4"/>
    <n v="3"/>
    <n v="2"/>
    <n v="1"/>
    <n v="0"/>
  </r>
  <r>
    <s v="30 - 40"/>
    <n v="0"/>
    <s v="Travel_Frequently"/>
    <n v="560"/>
    <s v="R &amp; D"/>
    <n v="1"/>
    <n v="4"/>
    <s v="Other"/>
    <s v="Other"/>
    <x v="1"/>
    <n v="1"/>
    <n v="1431"/>
    <n v="4"/>
    <s v="M"/>
    <n v="91"/>
    <n v="3"/>
    <n v="1"/>
    <s v="Research Scientist"/>
    <n v="1"/>
    <s v="Divorced"/>
    <n v="2996"/>
    <n v="20284"/>
    <n v="5"/>
    <s v="Y"/>
    <s v="No"/>
    <n v="14"/>
    <n v="3"/>
    <n v="3"/>
    <n v="80"/>
    <n v="2"/>
    <n v="10"/>
    <n v="2"/>
    <n v="3"/>
    <n v="4"/>
    <n v="3"/>
    <n v="1"/>
    <n v="3"/>
  </r>
  <r>
    <s v="30 - 40"/>
    <n v="1"/>
    <s v="Travel_Rarely"/>
    <n v="202"/>
    <s v="R &amp; D"/>
    <n v="8"/>
    <n v="3"/>
    <s v="Life Sciences"/>
    <s v="Life Sciences"/>
    <x v="0"/>
    <n v="1"/>
    <n v="1433"/>
    <n v="1"/>
    <s v="F"/>
    <n v="34"/>
    <n v="2"/>
    <n v="1"/>
    <s v="Research Scientist"/>
    <n v="2"/>
    <s v="Single"/>
    <n v="1261"/>
    <n v="22262"/>
    <n v="1"/>
    <s v="Y"/>
    <s v="No"/>
    <n v="12"/>
    <n v="3"/>
    <n v="3"/>
    <n v="80"/>
    <n v="0"/>
    <n v="1"/>
    <n v="3"/>
    <n v="4"/>
    <n v="1"/>
    <n v="0"/>
    <n v="0"/>
    <n v="0"/>
  </r>
  <r>
    <s v="Below 30"/>
    <n v="0"/>
    <s v="Travel_Rarely"/>
    <n v="1377"/>
    <s v="R &amp; D"/>
    <n v="11"/>
    <n v="1"/>
    <s v="Life Sciences"/>
    <s v="Life Sciences"/>
    <x v="0"/>
    <n v="1"/>
    <n v="1434"/>
    <n v="2"/>
    <s v="M"/>
    <n v="91"/>
    <n v="3"/>
    <n v="1"/>
    <s v="Laboratory Technician"/>
    <n v="1"/>
    <s v="Married"/>
    <n v="2099"/>
    <n v="7679"/>
    <n v="0"/>
    <s v="Y"/>
    <s v="No"/>
    <n v="14"/>
    <n v="3"/>
    <n v="2"/>
    <n v="80"/>
    <n v="0"/>
    <n v="6"/>
    <n v="3"/>
    <n v="4"/>
    <n v="5"/>
    <n v="0"/>
    <n v="1"/>
    <n v="4"/>
  </r>
  <r>
    <s v="30 - 40"/>
    <n v="0"/>
    <s v="Travel_Rarely"/>
    <n v="172"/>
    <s v="R &amp; D"/>
    <n v="4"/>
    <n v="4"/>
    <s v="Life Sciences"/>
    <s v="Life Sciences"/>
    <x v="0"/>
    <n v="1"/>
    <n v="1435"/>
    <n v="1"/>
    <s v="M"/>
    <n v="37"/>
    <n v="2"/>
    <n v="2"/>
    <s v="Laboratory Technician"/>
    <n v="4"/>
    <s v="Single"/>
    <n v="5810"/>
    <n v="22604"/>
    <n v="1"/>
    <s v="Y"/>
    <s v="No"/>
    <n v="16"/>
    <n v="3"/>
    <n v="3"/>
    <n v="80"/>
    <n v="0"/>
    <n v="10"/>
    <n v="2"/>
    <n v="2"/>
    <n v="10"/>
    <n v="4"/>
    <n v="1"/>
    <n v="8"/>
  </r>
  <r>
    <s v="30 - 40"/>
    <n v="0"/>
    <s v="Travel_Rarely"/>
    <n v="329"/>
    <s v="Sales"/>
    <n v="16"/>
    <n v="4"/>
    <s v="Marketing"/>
    <s v="Marketing"/>
    <x v="3"/>
    <n v="1"/>
    <n v="1436"/>
    <n v="3"/>
    <s v="F"/>
    <n v="98"/>
    <n v="2"/>
    <n v="2"/>
    <s v="Sales Executive"/>
    <n v="1"/>
    <s v="Married"/>
    <n v="5647"/>
    <n v="13494"/>
    <n v="4"/>
    <s v="Y"/>
    <s v="No"/>
    <n v="13"/>
    <n v="3"/>
    <n v="1"/>
    <n v="80"/>
    <n v="2"/>
    <n v="11"/>
    <n v="3"/>
    <n v="2"/>
    <n v="3"/>
    <n v="2"/>
    <n v="0"/>
    <n v="2"/>
  </r>
  <r>
    <s v="40 - 50"/>
    <n v="0"/>
    <s v="Travel_Rarely"/>
    <n v="465"/>
    <s v="R &amp; D"/>
    <n v="1"/>
    <n v="3"/>
    <s v="Technical Degree"/>
    <s v="Tech Degree"/>
    <x v="4"/>
    <n v="1"/>
    <n v="1438"/>
    <n v="1"/>
    <s v="M"/>
    <n v="74"/>
    <n v="3"/>
    <n v="1"/>
    <s v="Research Scientist"/>
    <n v="4"/>
    <s v="Married"/>
    <n v="3420"/>
    <n v="10205"/>
    <n v="7"/>
    <s v="Y"/>
    <s v="No"/>
    <n v="12"/>
    <n v="3"/>
    <n v="3"/>
    <n v="80"/>
    <n v="1"/>
    <n v="17"/>
    <n v="2"/>
    <n v="2"/>
    <n v="6"/>
    <n v="5"/>
    <n v="1"/>
    <n v="2"/>
  </r>
  <r>
    <s v="Below 30"/>
    <n v="1"/>
    <s v="Travel_Rarely"/>
    <n v="383"/>
    <s v="Sales"/>
    <n v="9"/>
    <n v="2"/>
    <s v="Life Sciences"/>
    <s v="Life Sciences"/>
    <x v="0"/>
    <n v="1"/>
    <n v="1439"/>
    <n v="1"/>
    <s v="M"/>
    <n v="68"/>
    <n v="2"/>
    <n v="1"/>
    <s v="Sales Representative"/>
    <n v="1"/>
    <s v="Married"/>
    <n v="4400"/>
    <n v="15182"/>
    <n v="3"/>
    <s v="Y"/>
    <s v="No"/>
    <n v="12"/>
    <n v="3"/>
    <n v="1"/>
    <n v="80"/>
    <n v="0"/>
    <n v="6"/>
    <n v="2"/>
    <n v="3"/>
    <n v="3"/>
    <n v="2"/>
    <n v="2"/>
    <n v="2"/>
  </r>
  <r>
    <s v="30 - 40"/>
    <n v="0"/>
    <s v="Non-Travel"/>
    <n v="1413"/>
    <s v="R &amp; D"/>
    <n v="5"/>
    <n v="2"/>
    <s v="Technical Degree"/>
    <s v="Tech Degree"/>
    <x v="4"/>
    <n v="1"/>
    <n v="1440"/>
    <n v="3"/>
    <s v="M"/>
    <n v="84"/>
    <n v="4"/>
    <n v="1"/>
    <s v="Laboratory Technician"/>
    <n v="3"/>
    <s v="Single"/>
    <n v="3500"/>
    <n v="25470"/>
    <n v="0"/>
    <s v="Y"/>
    <s v="No"/>
    <n v="14"/>
    <n v="3"/>
    <n v="1"/>
    <n v="80"/>
    <n v="0"/>
    <n v="7"/>
    <n v="2"/>
    <n v="1"/>
    <n v="6"/>
    <n v="5"/>
    <n v="1"/>
    <n v="3"/>
  </r>
  <r>
    <s v="51 - 60"/>
    <n v="0"/>
    <s v="Travel_Rarely"/>
    <n v="1255"/>
    <s v="R &amp; D"/>
    <n v="1"/>
    <n v="2"/>
    <s v="Life Sciences"/>
    <s v="Life Sciences"/>
    <x v="0"/>
    <n v="1"/>
    <n v="1441"/>
    <n v="1"/>
    <s v="F"/>
    <n v="90"/>
    <n v="3"/>
    <n v="1"/>
    <s v="Research Scientist"/>
    <n v="1"/>
    <s v="Married"/>
    <n v="2066"/>
    <n v="10494"/>
    <n v="2"/>
    <s v="Y"/>
    <s v="No"/>
    <n v="22"/>
    <n v="4"/>
    <n v="4"/>
    <n v="80"/>
    <n v="1"/>
    <n v="5"/>
    <n v="3"/>
    <n v="4"/>
    <n v="3"/>
    <n v="2"/>
    <n v="1"/>
    <n v="0"/>
  </r>
  <r>
    <s v="40 - 50"/>
    <n v="0"/>
    <s v="Travel_Rarely"/>
    <n v="359"/>
    <s v="R &amp; D"/>
    <n v="2"/>
    <n v="4"/>
    <s v="Medical"/>
    <s v="Medical"/>
    <x v="2"/>
    <n v="1"/>
    <n v="1443"/>
    <n v="1"/>
    <s v="F"/>
    <n v="82"/>
    <n v="3"/>
    <n v="4"/>
    <s v="Research Director"/>
    <n v="3"/>
    <s v="Married"/>
    <n v="17169"/>
    <n v="26703"/>
    <n v="3"/>
    <s v="Y"/>
    <s v="No"/>
    <n v="19"/>
    <n v="3"/>
    <n v="2"/>
    <n v="80"/>
    <n v="2"/>
    <n v="26"/>
    <n v="2"/>
    <n v="4"/>
    <n v="20"/>
    <n v="17"/>
    <n v="5"/>
    <n v="6"/>
  </r>
  <r>
    <s v="Below 30"/>
    <n v="0"/>
    <s v="Travel_Rarely"/>
    <n v="1476"/>
    <s v="Sales"/>
    <n v="4"/>
    <n v="1"/>
    <s v="Medical"/>
    <s v="Medical"/>
    <x v="2"/>
    <n v="1"/>
    <n v="1445"/>
    <n v="4"/>
    <s v="F"/>
    <n v="42"/>
    <n v="3"/>
    <n v="2"/>
    <s v="Sales Executive"/>
    <n v="3"/>
    <s v="Married"/>
    <n v="4162"/>
    <n v="15211"/>
    <n v="1"/>
    <s v="Y"/>
    <s v="Yes"/>
    <n v="12"/>
    <n v="3"/>
    <n v="3"/>
    <n v="80"/>
    <n v="2"/>
    <n v="5"/>
    <n v="3"/>
    <n v="3"/>
    <n v="5"/>
    <n v="4"/>
    <n v="0"/>
    <n v="3"/>
  </r>
  <r>
    <s v="30 - 40"/>
    <n v="0"/>
    <s v="Travel_Rarely"/>
    <n v="601"/>
    <s v="Sales"/>
    <n v="7"/>
    <n v="5"/>
    <s v="Marketing"/>
    <s v="Marketing"/>
    <x v="3"/>
    <n v="1"/>
    <n v="1446"/>
    <n v="4"/>
    <s v="M"/>
    <n v="97"/>
    <n v="3"/>
    <n v="2"/>
    <s v="Sales Executive"/>
    <n v="4"/>
    <s v="Married"/>
    <n v="9204"/>
    <n v="23343"/>
    <n v="4"/>
    <s v="Y"/>
    <s v="No"/>
    <n v="12"/>
    <n v="3"/>
    <n v="3"/>
    <n v="80"/>
    <n v="1"/>
    <n v="7"/>
    <n v="3"/>
    <n v="2"/>
    <n v="4"/>
    <n v="3"/>
    <n v="0"/>
    <n v="3"/>
  </r>
  <r>
    <s v="30 - 40"/>
    <n v="0"/>
    <s v="Travel_Rarely"/>
    <n v="401"/>
    <s v="R &amp; D"/>
    <n v="1"/>
    <n v="3"/>
    <s v="Life Sciences"/>
    <s v="Life Sciences"/>
    <x v="0"/>
    <n v="1"/>
    <n v="1447"/>
    <n v="4"/>
    <s v="F"/>
    <n v="86"/>
    <n v="2"/>
    <n v="1"/>
    <s v="Laboratory Technician"/>
    <n v="2"/>
    <s v="Married"/>
    <n v="3294"/>
    <n v="3708"/>
    <n v="5"/>
    <s v="Y"/>
    <s v="No"/>
    <n v="17"/>
    <n v="3"/>
    <n v="1"/>
    <n v="80"/>
    <n v="1"/>
    <n v="7"/>
    <n v="2"/>
    <n v="2"/>
    <n v="5"/>
    <n v="4"/>
    <n v="0"/>
    <n v="2"/>
  </r>
  <r>
    <s v="40 - 50"/>
    <n v="0"/>
    <s v="Travel_Rarely"/>
    <n v="1283"/>
    <s v="R &amp; D"/>
    <n v="5"/>
    <n v="5"/>
    <s v="Medical"/>
    <s v="Medical"/>
    <x v="2"/>
    <n v="1"/>
    <n v="1448"/>
    <n v="2"/>
    <s v="M"/>
    <n v="90"/>
    <n v="4"/>
    <n v="1"/>
    <s v="Research Scientist"/>
    <n v="3"/>
    <s v="Married"/>
    <n v="2127"/>
    <n v="5561"/>
    <n v="2"/>
    <s v="Y"/>
    <s v="Yes"/>
    <n v="12"/>
    <n v="3"/>
    <n v="1"/>
    <n v="80"/>
    <n v="0"/>
    <n v="7"/>
    <n v="5"/>
    <n v="2"/>
    <n v="4"/>
    <n v="2"/>
    <n v="0"/>
    <n v="3"/>
  </r>
  <r>
    <s v="30 - 40"/>
    <n v="0"/>
    <s v="Non-Travel"/>
    <n v="663"/>
    <s v="R &amp; D"/>
    <n v="9"/>
    <n v="4"/>
    <s v="Other"/>
    <s v="Other"/>
    <x v="1"/>
    <n v="1"/>
    <n v="1449"/>
    <n v="3"/>
    <s v="M"/>
    <n v="81"/>
    <n v="3"/>
    <n v="2"/>
    <s v="Laboratory Technician"/>
    <n v="3"/>
    <s v="Divorced"/>
    <n v="3975"/>
    <n v="23099"/>
    <n v="3"/>
    <s v="Y"/>
    <s v="No"/>
    <n v="11"/>
    <n v="3"/>
    <n v="3"/>
    <n v="80"/>
    <n v="2"/>
    <n v="11"/>
    <n v="2"/>
    <n v="4"/>
    <n v="8"/>
    <n v="7"/>
    <n v="0"/>
    <n v="7"/>
  </r>
  <r>
    <s v="30 - 40"/>
    <n v="0"/>
    <s v="Travel_Rarely"/>
    <n v="326"/>
    <s v="Sales"/>
    <n v="8"/>
    <n v="2"/>
    <s v="Life Sciences"/>
    <s v="Life Sciences"/>
    <x v="0"/>
    <n v="1"/>
    <n v="1453"/>
    <n v="1"/>
    <s v="M"/>
    <n v="31"/>
    <n v="3"/>
    <n v="3"/>
    <s v="Sales Executive"/>
    <n v="4"/>
    <s v="Divorced"/>
    <n v="10793"/>
    <n v="8386"/>
    <n v="1"/>
    <s v="Y"/>
    <s v="No"/>
    <n v="18"/>
    <n v="3"/>
    <n v="1"/>
    <n v="80"/>
    <n v="1"/>
    <n v="13"/>
    <n v="5"/>
    <n v="3"/>
    <n v="13"/>
    <n v="7"/>
    <n v="9"/>
    <n v="9"/>
  </r>
  <r>
    <s v="40 - 50"/>
    <n v="1"/>
    <s v="Travel_Rarely"/>
    <n v="377"/>
    <s v="Sales"/>
    <n v="9"/>
    <n v="3"/>
    <s v="Marketing"/>
    <s v="Marketing"/>
    <x v="3"/>
    <n v="1"/>
    <n v="1457"/>
    <n v="1"/>
    <s v="M"/>
    <n v="52"/>
    <n v="3"/>
    <n v="3"/>
    <s v="Sales Executive"/>
    <n v="4"/>
    <s v="Divorced"/>
    <n v="10096"/>
    <n v="15986"/>
    <n v="4"/>
    <s v="Y"/>
    <s v="No"/>
    <n v="11"/>
    <n v="3"/>
    <n v="1"/>
    <n v="80"/>
    <n v="1"/>
    <n v="28"/>
    <n v="1"/>
    <n v="4"/>
    <n v="7"/>
    <n v="7"/>
    <n v="4"/>
    <n v="3"/>
  </r>
  <r>
    <s v="30 - 40"/>
    <n v="1"/>
    <s v="Non-Travel"/>
    <n v="592"/>
    <s v="R &amp; D"/>
    <n v="2"/>
    <n v="3"/>
    <s v="Life Sciences"/>
    <s v="Life Sciences"/>
    <x v="0"/>
    <n v="1"/>
    <n v="1458"/>
    <n v="1"/>
    <s v="F"/>
    <n v="54"/>
    <n v="2"/>
    <n v="1"/>
    <s v="Laboratory Technician"/>
    <n v="1"/>
    <s v="Single"/>
    <n v="3646"/>
    <n v="17181"/>
    <n v="2"/>
    <s v="Y"/>
    <s v="Yes"/>
    <n v="23"/>
    <n v="4"/>
    <n v="2"/>
    <n v="80"/>
    <n v="0"/>
    <n v="11"/>
    <n v="2"/>
    <n v="4"/>
    <n v="1"/>
    <n v="0"/>
    <n v="0"/>
    <n v="0"/>
  </r>
  <r>
    <s v="30 - 40"/>
    <n v="1"/>
    <s v="Travel_Frequently"/>
    <n v="1445"/>
    <s v="R &amp; D"/>
    <n v="1"/>
    <n v="5"/>
    <s v="Life Sciences"/>
    <s v="Life Sciences"/>
    <x v="0"/>
    <n v="1"/>
    <n v="1459"/>
    <n v="3"/>
    <s v="F"/>
    <n v="100"/>
    <n v="4"/>
    <n v="3"/>
    <s v="Manufacturing Director"/>
    <n v="2"/>
    <s v="Single"/>
    <n v="7446"/>
    <n v="8931"/>
    <n v="1"/>
    <s v="Y"/>
    <s v="No"/>
    <n v="11"/>
    <n v="3"/>
    <n v="1"/>
    <n v="80"/>
    <n v="0"/>
    <n v="10"/>
    <n v="2"/>
    <n v="3"/>
    <n v="10"/>
    <n v="8"/>
    <n v="4"/>
    <n v="7"/>
  </r>
  <r>
    <s v="40 - 50"/>
    <n v="0"/>
    <s v="Travel_Rarely"/>
    <n v="1038"/>
    <s v="R &amp; D"/>
    <n v="20"/>
    <n v="3"/>
    <s v="Medical"/>
    <s v="Medical"/>
    <x v="2"/>
    <n v="1"/>
    <n v="1460"/>
    <n v="2"/>
    <s v="M"/>
    <n v="95"/>
    <n v="1"/>
    <n v="3"/>
    <s v="Healthcare Representative"/>
    <n v="1"/>
    <s v="Divorced"/>
    <n v="10851"/>
    <n v="19863"/>
    <n v="2"/>
    <s v="Y"/>
    <s v="Yes"/>
    <n v="18"/>
    <n v="3"/>
    <n v="2"/>
    <n v="80"/>
    <n v="1"/>
    <n v="24"/>
    <n v="2"/>
    <n v="3"/>
    <n v="7"/>
    <n v="7"/>
    <n v="0"/>
    <n v="7"/>
  </r>
  <r>
    <s v="30 - 40"/>
    <n v="0"/>
    <s v="Travel_Rarely"/>
    <n v="1398"/>
    <s v="HR"/>
    <n v="8"/>
    <n v="2"/>
    <s v="Medical"/>
    <s v="Medical"/>
    <x v="2"/>
    <n v="1"/>
    <n v="1461"/>
    <n v="4"/>
    <s v="F"/>
    <n v="96"/>
    <n v="4"/>
    <n v="1"/>
    <s v="Human Resources"/>
    <n v="2"/>
    <s v="Single"/>
    <n v="2109"/>
    <n v="24609"/>
    <n v="9"/>
    <s v="Y"/>
    <s v="No"/>
    <n v="18"/>
    <n v="3"/>
    <n v="4"/>
    <n v="80"/>
    <n v="0"/>
    <n v="8"/>
    <n v="3"/>
    <n v="3"/>
    <n v="3"/>
    <n v="2"/>
    <n v="0"/>
    <n v="2"/>
  </r>
  <r>
    <s v="30 - 40"/>
    <n v="1"/>
    <s v="Travel_Frequently"/>
    <n v="523"/>
    <s v="R &amp; D"/>
    <n v="2"/>
    <n v="3"/>
    <s v="Life Sciences"/>
    <s v="Life Sciences"/>
    <x v="0"/>
    <n v="1"/>
    <n v="1464"/>
    <n v="2"/>
    <s v="M"/>
    <n v="94"/>
    <n v="3"/>
    <n v="1"/>
    <s v="Laboratory Technician"/>
    <n v="4"/>
    <s v="Married"/>
    <n v="3722"/>
    <n v="21081"/>
    <n v="6"/>
    <s v="Y"/>
    <s v="Yes"/>
    <n v="13"/>
    <n v="3"/>
    <n v="3"/>
    <n v="80"/>
    <n v="1"/>
    <n v="7"/>
    <n v="2"/>
    <n v="1"/>
    <n v="2"/>
    <n v="2"/>
    <n v="2"/>
    <n v="2"/>
  </r>
  <r>
    <s v="40 - 50"/>
    <n v="0"/>
    <s v="Travel_Rarely"/>
    <n v="1448"/>
    <s v="R &amp; D"/>
    <n v="29"/>
    <n v="3"/>
    <s v="Technical Degree"/>
    <s v="Tech Degree"/>
    <x v="4"/>
    <n v="1"/>
    <n v="1465"/>
    <n v="2"/>
    <s v="M"/>
    <n v="55"/>
    <n v="3"/>
    <n v="3"/>
    <s v="Manufacturing Director"/>
    <n v="4"/>
    <s v="Married"/>
    <n v="9380"/>
    <n v="14720"/>
    <n v="4"/>
    <s v="Y"/>
    <s v="Yes"/>
    <n v="18"/>
    <n v="3"/>
    <n v="4"/>
    <n v="80"/>
    <n v="2"/>
    <n v="10"/>
    <n v="4"/>
    <n v="4"/>
    <n v="3"/>
    <n v="1"/>
    <n v="1"/>
    <n v="2"/>
  </r>
  <r>
    <s v="40 - 50"/>
    <n v="0"/>
    <s v="Travel_Rarely"/>
    <n v="1221"/>
    <s v="Sales"/>
    <n v="7"/>
    <n v="3"/>
    <s v="Marketing"/>
    <s v="Marketing"/>
    <x v="3"/>
    <n v="1"/>
    <n v="1466"/>
    <n v="3"/>
    <s v="M"/>
    <n v="96"/>
    <n v="3"/>
    <n v="2"/>
    <s v="Sales Executive"/>
    <n v="1"/>
    <s v="Divorced"/>
    <n v="5486"/>
    <n v="24795"/>
    <n v="4"/>
    <s v="Y"/>
    <s v="No"/>
    <n v="11"/>
    <n v="3"/>
    <n v="1"/>
    <n v="80"/>
    <n v="3"/>
    <n v="15"/>
    <n v="3"/>
    <n v="3"/>
    <n v="2"/>
    <n v="2"/>
    <n v="2"/>
    <n v="2"/>
  </r>
  <r>
    <s v="30 - 40"/>
    <n v="1"/>
    <s v="Travel_Rarely"/>
    <n v="1107"/>
    <s v="HR"/>
    <n v="9"/>
    <n v="4"/>
    <s v="Technical Degree"/>
    <s v="Tech Degree"/>
    <x v="4"/>
    <n v="1"/>
    <n v="1467"/>
    <n v="1"/>
    <s v="F"/>
    <n v="52"/>
    <n v="3"/>
    <n v="1"/>
    <s v="Human Resources"/>
    <n v="3"/>
    <s v="Married"/>
    <n v="2742"/>
    <n v="3072"/>
    <n v="1"/>
    <s v="Y"/>
    <s v="No"/>
    <n v="15"/>
    <n v="3"/>
    <n v="4"/>
    <n v="80"/>
    <n v="0"/>
    <n v="2"/>
    <n v="0"/>
    <n v="3"/>
    <n v="2"/>
    <n v="2"/>
    <n v="2"/>
    <n v="2"/>
  </r>
  <r>
    <s v="30 - 40"/>
    <n v="0"/>
    <s v="Non-Travel"/>
    <n v="218"/>
    <s v="R &amp; D"/>
    <n v="8"/>
    <n v="1"/>
    <s v="Medical"/>
    <s v="Medical"/>
    <x v="2"/>
    <n v="1"/>
    <n v="1468"/>
    <n v="4"/>
    <s v="M"/>
    <n v="55"/>
    <n v="2"/>
    <n v="3"/>
    <s v="Research Director"/>
    <n v="2"/>
    <s v="Divorced"/>
    <n v="13757"/>
    <n v="25178"/>
    <n v="2"/>
    <s v="Y"/>
    <s v="No"/>
    <n v="11"/>
    <n v="3"/>
    <n v="3"/>
    <n v="80"/>
    <n v="1"/>
    <n v="16"/>
    <n v="5"/>
    <n v="3"/>
    <n v="9"/>
    <n v="8"/>
    <n v="4"/>
    <n v="8"/>
  </r>
  <r>
    <s v="Below 30"/>
    <n v="0"/>
    <s v="Travel_Rarely"/>
    <n v="866"/>
    <s v="Sales"/>
    <n v="5"/>
    <n v="3"/>
    <s v="Medical"/>
    <s v="Medical"/>
    <x v="2"/>
    <n v="1"/>
    <n v="1469"/>
    <n v="4"/>
    <s v="M"/>
    <n v="84"/>
    <n v="3"/>
    <n v="2"/>
    <s v="Sales Executive"/>
    <n v="1"/>
    <s v="Single"/>
    <n v="8463"/>
    <n v="23490"/>
    <n v="0"/>
    <s v="Y"/>
    <s v="No"/>
    <n v="18"/>
    <n v="3"/>
    <n v="4"/>
    <n v="80"/>
    <n v="0"/>
    <n v="6"/>
    <n v="4"/>
    <n v="3"/>
    <n v="5"/>
    <n v="4"/>
    <n v="1"/>
    <n v="3"/>
  </r>
  <r>
    <s v="40 - 50"/>
    <n v="0"/>
    <s v="Non-Travel"/>
    <n v="981"/>
    <s v="R &amp; D"/>
    <n v="5"/>
    <n v="3"/>
    <s v="Life Sciences"/>
    <s v="Life Sciences"/>
    <x v="0"/>
    <n v="1"/>
    <n v="1471"/>
    <n v="3"/>
    <s v="M"/>
    <n v="90"/>
    <n v="2"/>
    <n v="1"/>
    <s v="Laboratory Technician"/>
    <n v="3"/>
    <s v="Single"/>
    <n v="3162"/>
    <n v="7973"/>
    <n v="3"/>
    <s v="Y"/>
    <s v="No"/>
    <n v="14"/>
    <n v="3"/>
    <n v="4"/>
    <n v="80"/>
    <n v="0"/>
    <n v="7"/>
    <n v="5"/>
    <n v="3"/>
    <n v="5"/>
    <n v="2"/>
    <n v="0"/>
    <n v="3"/>
  </r>
  <r>
    <s v="51 - 60"/>
    <n v="0"/>
    <s v="Travel_Rarely"/>
    <n v="447"/>
    <s v="R &amp; D"/>
    <n v="2"/>
    <n v="3"/>
    <s v="Medical"/>
    <s v="Medical"/>
    <x v="2"/>
    <n v="1"/>
    <n v="1472"/>
    <n v="4"/>
    <s v="M"/>
    <n v="39"/>
    <n v="4"/>
    <n v="4"/>
    <s v="Research Director"/>
    <n v="2"/>
    <s v="Single"/>
    <n v="16598"/>
    <n v="19764"/>
    <n v="4"/>
    <s v="Y"/>
    <s v="No"/>
    <n v="12"/>
    <n v="3"/>
    <n v="2"/>
    <n v="80"/>
    <n v="0"/>
    <n v="35"/>
    <n v="2"/>
    <n v="2"/>
    <n v="9"/>
    <n v="8"/>
    <n v="8"/>
    <n v="8"/>
  </r>
  <r>
    <s v="40 - 50"/>
    <n v="0"/>
    <s v="Travel_Rarely"/>
    <n v="1495"/>
    <s v="R &amp; D"/>
    <n v="5"/>
    <n v="4"/>
    <s v="Technical Degree"/>
    <s v="Tech Degree"/>
    <x v="4"/>
    <n v="1"/>
    <n v="1473"/>
    <n v="1"/>
    <s v="M"/>
    <n v="96"/>
    <n v="3"/>
    <n v="2"/>
    <s v="Healthcare Representative"/>
    <n v="3"/>
    <s v="Married"/>
    <n v="6651"/>
    <n v="21534"/>
    <n v="2"/>
    <s v="Y"/>
    <s v="No"/>
    <n v="14"/>
    <n v="3"/>
    <n v="2"/>
    <n v="80"/>
    <n v="1"/>
    <n v="20"/>
    <n v="0"/>
    <n v="2"/>
    <n v="3"/>
    <n v="2"/>
    <n v="1"/>
    <n v="2"/>
  </r>
  <r>
    <s v="30 - 40"/>
    <n v="0"/>
    <s v="Travel_Rarely"/>
    <n v="896"/>
    <s v="R &amp; D"/>
    <n v="2"/>
    <n v="3"/>
    <s v="Medical"/>
    <s v="Medical"/>
    <x v="2"/>
    <n v="1"/>
    <n v="1474"/>
    <n v="3"/>
    <s v="M"/>
    <n v="68"/>
    <n v="3"/>
    <n v="1"/>
    <s v="Research Scientist"/>
    <n v="3"/>
    <s v="Divorced"/>
    <n v="2345"/>
    <n v="8045"/>
    <n v="2"/>
    <s v="Y"/>
    <s v="No"/>
    <n v="14"/>
    <n v="3"/>
    <n v="3"/>
    <n v="80"/>
    <n v="1"/>
    <n v="8"/>
    <n v="3"/>
    <n v="4"/>
    <n v="3"/>
    <n v="1"/>
    <n v="1"/>
    <n v="2"/>
  </r>
  <r>
    <s v="40 - 50"/>
    <n v="0"/>
    <s v="Travel_Rarely"/>
    <n v="1467"/>
    <s v="R &amp; D"/>
    <n v="20"/>
    <n v="3"/>
    <s v="Life Sciences"/>
    <s v="Life Sciences"/>
    <x v="0"/>
    <n v="1"/>
    <n v="1475"/>
    <n v="4"/>
    <s v="M"/>
    <n v="49"/>
    <n v="3"/>
    <n v="1"/>
    <s v="Research Scientist"/>
    <n v="2"/>
    <s v="Single"/>
    <n v="3420"/>
    <n v="21158"/>
    <n v="1"/>
    <s v="Y"/>
    <s v="No"/>
    <n v="13"/>
    <n v="3"/>
    <n v="3"/>
    <n v="80"/>
    <n v="0"/>
    <n v="6"/>
    <n v="3"/>
    <n v="2"/>
    <n v="5"/>
    <n v="2"/>
    <n v="1"/>
    <n v="3"/>
  </r>
  <r>
    <s v="30 - 40"/>
    <n v="0"/>
    <s v="Travel_Frequently"/>
    <n v="430"/>
    <s v="Sales"/>
    <n v="7"/>
    <n v="3"/>
    <s v="Medical"/>
    <s v="Medical"/>
    <x v="2"/>
    <n v="1"/>
    <n v="1477"/>
    <n v="4"/>
    <s v="M"/>
    <n v="54"/>
    <n v="3"/>
    <n v="2"/>
    <s v="Sales Executive"/>
    <n v="1"/>
    <s v="Married"/>
    <n v="4373"/>
    <n v="17456"/>
    <n v="0"/>
    <s v="Y"/>
    <s v="No"/>
    <n v="14"/>
    <n v="3"/>
    <n v="1"/>
    <n v="80"/>
    <n v="2"/>
    <n v="5"/>
    <n v="2"/>
    <n v="3"/>
    <n v="4"/>
    <n v="3"/>
    <n v="0"/>
    <n v="3"/>
  </r>
  <r>
    <s v="30 - 40"/>
    <n v="0"/>
    <s v="Travel_Rarely"/>
    <n v="1326"/>
    <s v="Sales"/>
    <n v="3"/>
    <n v="3"/>
    <s v="Other"/>
    <s v="Other"/>
    <x v="1"/>
    <n v="1"/>
    <n v="1478"/>
    <n v="4"/>
    <s v="M"/>
    <n v="81"/>
    <n v="1"/>
    <n v="2"/>
    <s v="Sales Executive"/>
    <n v="1"/>
    <s v="Single"/>
    <n v="4759"/>
    <n v="15891"/>
    <n v="3"/>
    <s v="Y"/>
    <s v="No"/>
    <n v="18"/>
    <n v="3"/>
    <n v="4"/>
    <n v="80"/>
    <n v="0"/>
    <n v="15"/>
    <n v="2"/>
    <n v="3"/>
    <n v="13"/>
    <n v="9"/>
    <n v="3"/>
    <n v="12"/>
  </r>
  <r>
    <s v="30 - 40"/>
    <n v="0"/>
    <s v="Travel_Rarely"/>
    <n v="1358"/>
    <s v="Sales"/>
    <n v="16"/>
    <n v="1"/>
    <s v="Life Sciences"/>
    <s v="Life Sciences"/>
    <x v="0"/>
    <n v="1"/>
    <n v="1479"/>
    <n v="4"/>
    <s v="M"/>
    <n v="96"/>
    <n v="3"/>
    <n v="2"/>
    <s v="Sales Executive"/>
    <n v="3"/>
    <s v="Married"/>
    <n v="5301"/>
    <n v="2939"/>
    <n v="8"/>
    <s v="Y"/>
    <s v="No"/>
    <n v="15"/>
    <n v="3"/>
    <n v="3"/>
    <n v="80"/>
    <n v="2"/>
    <n v="4"/>
    <n v="2"/>
    <n v="2"/>
    <n v="2"/>
    <n v="1"/>
    <n v="2"/>
    <n v="2"/>
  </r>
  <r>
    <s v="40 - 50"/>
    <n v="0"/>
    <s v="Travel_Frequently"/>
    <n v="748"/>
    <s v="R &amp; D"/>
    <n v="9"/>
    <n v="2"/>
    <s v="Medical"/>
    <s v="Medical"/>
    <x v="2"/>
    <n v="1"/>
    <n v="1480"/>
    <n v="1"/>
    <s v="F"/>
    <n v="74"/>
    <n v="3"/>
    <n v="1"/>
    <s v="Laboratory Technician"/>
    <n v="4"/>
    <s v="Single"/>
    <n v="3673"/>
    <n v="16458"/>
    <n v="1"/>
    <s v="Y"/>
    <s v="No"/>
    <n v="13"/>
    <n v="3"/>
    <n v="3"/>
    <n v="80"/>
    <n v="0"/>
    <n v="12"/>
    <n v="3"/>
    <n v="3"/>
    <n v="12"/>
    <n v="9"/>
    <n v="5"/>
    <n v="8"/>
  </r>
  <r>
    <s v="40 - 50"/>
    <n v="0"/>
    <s v="Travel_Frequently"/>
    <n v="383"/>
    <s v="Sales"/>
    <n v="1"/>
    <n v="5"/>
    <s v="Marketing"/>
    <s v="Marketing"/>
    <x v="3"/>
    <n v="1"/>
    <n v="1481"/>
    <n v="1"/>
    <s v="F"/>
    <n v="79"/>
    <n v="3"/>
    <n v="2"/>
    <s v="Sales Executive"/>
    <n v="3"/>
    <s v="Married"/>
    <n v="4768"/>
    <n v="9282"/>
    <n v="7"/>
    <s v="Y"/>
    <s v="No"/>
    <n v="12"/>
    <n v="3"/>
    <n v="3"/>
    <n v="80"/>
    <n v="1"/>
    <n v="11"/>
    <n v="4"/>
    <n v="2"/>
    <n v="1"/>
    <n v="0"/>
    <n v="0"/>
    <n v="0"/>
  </r>
  <r>
    <s v="30 - 40"/>
    <n v="0"/>
    <s v="Non-Travel"/>
    <n v="990"/>
    <s v="R &amp; D"/>
    <n v="7"/>
    <n v="3"/>
    <s v="Technical Degree"/>
    <s v="Tech Degree"/>
    <x v="4"/>
    <n v="1"/>
    <n v="1482"/>
    <n v="3"/>
    <s v="M"/>
    <n v="64"/>
    <n v="3"/>
    <n v="1"/>
    <s v="Research Scientist"/>
    <n v="3"/>
    <s v="Divorced"/>
    <n v="1274"/>
    <n v="7152"/>
    <n v="1"/>
    <s v="Y"/>
    <s v="No"/>
    <n v="13"/>
    <n v="3"/>
    <n v="2"/>
    <n v="80"/>
    <n v="2"/>
    <n v="1"/>
    <n v="2"/>
    <n v="2"/>
    <n v="1"/>
    <n v="0"/>
    <n v="0"/>
    <n v="0"/>
  </r>
  <r>
    <s v="51 - 60"/>
    <n v="0"/>
    <s v="Travel_Rarely"/>
    <n v="405"/>
    <s v="R &amp; D"/>
    <n v="1"/>
    <n v="2"/>
    <s v="Life Sciences"/>
    <s v="Life Sciences"/>
    <x v="0"/>
    <n v="1"/>
    <n v="1483"/>
    <n v="2"/>
    <s v="M"/>
    <n v="93"/>
    <n v="4"/>
    <n v="2"/>
    <s v="Research Scientist"/>
    <n v="3"/>
    <s v="Married"/>
    <n v="4900"/>
    <n v="2721"/>
    <n v="0"/>
    <s v="Y"/>
    <s v="No"/>
    <n v="24"/>
    <n v="4"/>
    <n v="1"/>
    <n v="80"/>
    <n v="1"/>
    <n v="13"/>
    <n v="2"/>
    <n v="2"/>
    <n v="12"/>
    <n v="9"/>
    <n v="2"/>
    <n v="8"/>
  </r>
  <r>
    <s v="40 - 50"/>
    <n v="0"/>
    <s v="Travel_Rarely"/>
    <n v="1490"/>
    <s v="R &amp; D"/>
    <n v="7"/>
    <n v="4"/>
    <s v="Life Sciences"/>
    <s v="Life Sciences"/>
    <x v="0"/>
    <n v="1"/>
    <n v="1484"/>
    <n v="3"/>
    <s v="M"/>
    <n v="35"/>
    <n v="3"/>
    <n v="3"/>
    <s v="Healthcare Representative"/>
    <n v="2"/>
    <s v="Divorced"/>
    <n v="10466"/>
    <n v="20948"/>
    <n v="3"/>
    <s v="Y"/>
    <s v="No"/>
    <n v="14"/>
    <n v="3"/>
    <n v="2"/>
    <n v="80"/>
    <n v="2"/>
    <n v="29"/>
    <n v="3"/>
    <n v="3"/>
    <n v="8"/>
    <n v="7"/>
    <n v="0"/>
    <n v="7"/>
  </r>
  <r>
    <s v="30 - 40"/>
    <n v="0"/>
    <s v="Travel_Frequently"/>
    <n v="829"/>
    <s v="R &amp; D"/>
    <n v="15"/>
    <n v="3"/>
    <s v="Medical"/>
    <s v="Medical"/>
    <x v="2"/>
    <n v="1"/>
    <n v="1485"/>
    <n v="2"/>
    <s v="M"/>
    <n v="71"/>
    <n v="3"/>
    <n v="4"/>
    <s v="Research Director"/>
    <n v="1"/>
    <s v="Divorced"/>
    <n v="17007"/>
    <n v="11929"/>
    <n v="7"/>
    <s v="Y"/>
    <s v="No"/>
    <n v="14"/>
    <n v="3"/>
    <n v="4"/>
    <n v="80"/>
    <n v="2"/>
    <n v="16"/>
    <n v="3"/>
    <n v="2"/>
    <n v="14"/>
    <n v="8"/>
    <n v="6"/>
    <n v="9"/>
  </r>
  <r>
    <s v="Below 30"/>
    <n v="1"/>
    <s v="Travel_Frequently"/>
    <n v="1496"/>
    <s v="Sales"/>
    <n v="1"/>
    <n v="3"/>
    <s v="Technical Degree"/>
    <s v="Tech Degree"/>
    <x v="4"/>
    <n v="1"/>
    <n v="1486"/>
    <n v="1"/>
    <s v="M"/>
    <n v="92"/>
    <n v="3"/>
    <n v="1"/>
    <s v="Sales Representative"/>
    <n v="3"/>
    <s v="Married"/>
    <n v="2909"/>
    <n v="15747"/>
    <n v="3"/>
    <s v="Y"/>
    <s v="No"/>
    <n v="15"/>
    <n v="3"/>
    <n v="4"/>
    <n v="80"/>
    <n v="1"/>
    <n v="5"/>
    <n v="3"/>
    <n v="4"/>
    <n v="3"/>
    <n v="2"/>
    <n v="1"/>
    <n v="2"/>
  </r>
  <r>
    <s v="Below 30"/>
    <n v="1"/>
    <s v="Travel_Frequently"/>
    <n v="115"/>
    <s v="Sales"/>
    <n v="13"/>
    <n v="3"/>
    <s v="Technical Degree"/>
    <s v="Tech Degree"/>
    <x v="4"/>
    <n v="1"/>
    <n v="1487"/>
    <n v="1"/>
    <s v="F"/>
    <n v="51"/>
    <n v="3"/>
    <n v="2"/>
    <s v="Sales Executive"/>
    <n v="2"/>
    <s v="Single"/>
    <n v="5765"/>
    <n v="17485"/>
    <n v="5"/>
    <s v="Y"/>
    <s v="No"/>
    <n v="11"/>
    <n v="3"/>
    <n v="1"/>
    <n v="80"/>
    <n v="0"/>
    <n v="7"/>
    <n v="4"/>
    <n v="1"/>
    <n v="5"/>
    <n v="3"/>
    <n v="0"/>
    <n v="0"/>
  </r>
  <r>
    <s v="30 - 40"/>
    <n v="1"/>
    <s v="Travel_Rarely"/>
    <n v="790"/>
    <s v="Sales"/>
    <n v="24"/>
    <n v="4"/>
    <s v="Medical"/>
    <s v="Medical"/>
    <x v="2"/>
    <n v="1"/>
    <n v="1489"/>
    <n v="1"/>
    <s v="F"/>
    <n v="40"/>
    <n v="2"/>
    <n v="2"/>
    <s v="Sales Executive"/>
    <n v="2"/>
    <s v="Single"/>
    <n v="4599"/>
    <n v="7815"/>
    <n v="0"/>
    <s v="Y"/>
    <s v="Yes"/>
    <n v="23"/>
    <n v="4"/>
    <n v="3"/>
    <n v="80"/>
    <n v="0"/>
    <n v="16"/>
    <n v="2"/>
    <n v="4"/>
    <n v="15"/>
    <n v="9"/>
    <n v="10"/>
    <n v="10"/>
  </r>
  <r>
    <s v="30 - 40"/>
    <n v="0"/>
    <s v="Travel_Rarely"/>
    <n v="660"/>
    <s v="Sales"/>
    <n v="7"/>
    <n v="1"/>
    <s v="Life Sciences"/>
    <s v="Life Sciences"/>
    <x v="0"/>
    <n v="1"/>
    <n v="1492"/>
    <n v="4"/>
    <s v="M"/>
    <n v="76"/>
    <n v="3"/>
    <n v="1"/>
    <s v="Sales Representative"/>
    <n v="3"/>
    <s v="Married"/>
    <n v="2404"/>
    <n v="16192"/>
    <n v="1"/>
    <s v="Y"/>
    <s v="No"/>
    <n v="13"/>
    <n v="3"/>
    <n v="1"/>
    <n v="80"/>
    <n v="1"/>
    <n v="1"/>
    <n v="3"/>
    <n v="3"/>
    <n v="1"/>
    <n v="0"/>
    <n v="0"/>
    <n v="0"/>
  </r>
  <r>
    <s v="Below 30"/>
    <n v="1"/>
    <s v="Travel_Frequently"/>
    <n v="381"/>
    <s v="R &amp; D"/>
    <n v="9"/>
    <n v="3"/>
    <s v="Medical"/>
    <s v="Medical"/>
    <x v="2"/>
    <n v="1"/>
    <n v="1494"/>
    <n v="2"/>
    <s v="M"/>
    <n v="89"/>
    <n v="3"/>
    <n v="1"/>
    <s v="Laboratory Technician"/>
    <n v="1"/>
    <s v="Single"/>
    <n v="3172"/>
    <n v="16998"/>
    <n v="2"/>
    <s v="Y"/>
    <s v="Yes"/>
    <n v="11"/>
    <n v="3"/>
    <n v="3"/>
    <n v="80"/>
    <n v="0"/>
    <n v="4"/>
    <n v="2"/>
    <n v="2"/>
    <n v="0"/>
    <n v="0"/>
    <n v="0"/>
    <n v="0"/>
  </r>
  <r>
    <s v="Below 30"/>
    <n v="0"/>
    <s v="Non-Travel"/>
    <n v="830"/>
    <s v="Sales"/>
    <n v="13"/>
    <n v="2"/>
    <s v="Life Sciences"/>
    <s v="Life Sciences"/>
    <x v="0"/>
    <n v="1"/>
    <n v="1495"/>
    <n v="4"/>
    <s v="F"/>
    <n v="78"/>
    <n v="3"/>
    <n v="1"/>
    <s v="Sales Representative"/>
    <n v="2"/>
    <s v="Married"/>
    <n v="2033"/>
    <n v="7103"/>
    <n v="1"/>
    <s v="Y"/>
    <s v="No"/>
    <n v="13"/>
    <n v="3"/>
    <n v="3"/>
    <n v="80"/>
    <n v="1"/>
    <n v="1"/>
    <n v="2"/>
    <n v="3"/>
    <n v="1"/>
    <n v="0"/>
    <n v="0"/>
    <n v="0"/>
  </r>
  <r>
    <s v="40 - 50"/>
    <n v="0"/>
    <s v="Travel_Frequently"/>
    <n v="1193"/>
    <s v="R &amp; D"/>
    <n v="2"/>
    <n v="1"/>
    <s v="Medical"/>
    <s v="Medical"/>
    <x v="2"/>
    <n v="1"/>
    <n v="1496"/>
    <n v="2"/>
    <s v="M"/>
    <n v="86"/>
    <n v="3"/>
    <n v="3"/>
    <s v="Manufacturing Director"/>
    <n v="3"/>
    <s v="Single"/>
    <n v="10209"/>
    <n v="19719"/>
    <n v="5"/>
    <s v="Y"/>
    <s v="Yes"/>
    <n v="18"/>
    <n v="3"/>
    <n v="2"/>
    <n v="80"/>
    <n v="0"/>
    <n v="16"/>
    <n v="2"/>
    <n v="2"/>
    <n v="2"/>
    <n v="2"/>
    <n v="2"/>
    <n v="2"/>
  </r>
  <r>
    <s v="Below 30"/>
    <n v="0"/>
    <s v="Travel_Rarely"/>
    <n v="1246"/>
    <s v="Sales"/>
    <n v="19"/>
    <n v="3"/>
    <s v="Life Sciences"/>
    <s v="Life Sciences"/>
    <x v="0"/>
    <n v="1"/>
    <n v="1497"/>
    <n v="3"/>
    <s v="M"/>
    <n v="77"/>
    <n v="2"/>
    <n v="2"/>
    <s v="Sales Executive"/>
    <n v="3"/>
    <s v="Divorced"/>
    <n v="8620"/>
    <n v="23757"/>
    <n v="1"/>
    <s v="Y"/>
    <s v="No"/>
    <n v="14"/>
    <n v="3"/>
    <n v="3"/>
    <n v="80"/>
    <n v="2"/>
    <n v="10"/>
    <n v="3"/>
    <n v="3"/>
    <n v="10"/>
    <n v="7"/>
    <n v="0"/>
    <n v="4"/>
  </r>
  <r>
    <s v="30 - 40"/>
    <n v="0"/>
    <s v="Travel_Rarely"/>
    <n v="330"/>
    <s v="HR"/>
    <n v="1"/>
    <n v="3"/>
    <s v="Life Sciences"/>
    <s v="Life Sciences"/>
    <x v="0"/>
    <n v="1"/>
    <n v="1499"/>
    <n v="3"/>
    <s v="M"/>
    <n v="46"/>
    <n v="3"/>
    <n v="1"/>
    <s v="Human Resources"/>
    <n v="3"/>
    <s v="Divorced"/>
    <n v="2064"/>
    <n v="15428"/>
    <n v="0"/>
    <s v="Y"/>
    <s v="No"/>
    <n v="21"/>
    <n v="4"/>
    <n v="1"/>
    <n v="80"/>
    <n v="1"/>
    <n v="6"/>
    <n v="3"/>
    <n v="4"/>
    <n v="5"/>
    <n v="3"/>
    <n v="1"/>
    <n v="3"/>
  </r>
  <r>
    <s v="51 - 60"/>
    <n v="0"/>
    <s v="Travel_Rarely"/>
    <n v="1229"/>
    <s v="R &amp; D"/>
    <n v="4"/>
    <n v="4"/>
    <s v="Life Sciences"/>
    <s v="Life Sciences"/>
    <x v="0"/>
    <n v="1"/>
    <n v="1501"/>
    <n v="4"/>
    <s v="M"/>
    <n v="30"/>
    <n v="3"/>
    <n v="2"/>
    <s v="Healthcare Representative"/>
    <n v="3"/>
    <s v="Married"/>
    <n v="4035"/>
    <n v="16143"/>
    <n v="0"/>
    <s v="Y"/>
    <s v="Yes"/>
    <n v="16"/>
    <n v="3"/>
    <n v="2"/>
    <n v="80"/>
    <n v="0"/>
    <n v="4"/>
    <n v="2"/>
    <n v="3"/>
    <n v="3"/>
    <n v="2"/>
    <n v="1"/>
    <n v="2"/>
  </r>
  <r>
    <s v="30 - 40"/>
    <n v="0"/>
    <s v="Travel_Rarely"/>
    <n v="1099"/>
    <s v="R &amp; D"/>
    <n v="4"/>
    <n v="4"/>
    <s v="Medical"/>
    <s v="Medical"/>
    <x v="2"/>
    <n v="1"/>
    <n v="1502"/>
    <n v="1"/>
    <s v="F"/>
    <n v="82"/>
    <n v="2"/>
    <n v="1"/>
    <s v="Laboratory Technician"/>
    <n v="2"/>
    <s v="Married"/>
    <n v="3838"/>
    <n v="8192"/>
    <n v="8"/>
    <s v="Y"/>
    <s v="No"/>
    <n v="11"/>
    <n v="3"/>
    <n v="4"/>
    <n v="80"/>
    <n v="0"/>
    <n v="8"/>
    <n v="5"/>
    <n v="3"/>
    <n v="5"/>
    <n v="4"/>
    <n v="0"/>
    <n v="2"/>
  </r>
  <r>
    <s v="40 - 50"/>
    <n v="0"/>
    <s v="Travel_Rarely"/>
    <n v="571"/>
    <s v="Sales"/>
    <n v="14"/>
    <n v="3"/>
    <s v="Medical"/>
    <s v="Medical"/>
    <x v="2"/>
    <n v="1"/>
    <n v="1503"/>
    <n v="3"/>
    <s v="F"/>
    <n v="78"/>
    <n v="3"/>
    <n v="2"/>
    <s v="Sales Executive"/>
    <n v="3"/>
    <s v="Married"/>
    <n v="4591"/>
    <n v="24200"/>
    <n v="3"/>
    <s v="Y"/>
    <s v="Yes"/>
    <n v="17"/>
    <n v="3"/>
    <n v="3"/>
    <n v="80"/>
    <n v="1"/>
    <n v="11"/>
    <n v="4"/>
    <n v="2"/>
    <n v="5"/>
    <n v="4"/>
    <n v="1"/>
    <n v="2"/>
  </r>
  <r>
    <s v="Below 30"/>
    <n v="1"/>
    <s v="Travel_Frequently"/>
    <n v="289"/>
    <s v="R &amp; D"/>
    <n v="2"/>
    <n v="2"/>
    <s v="Medical"/>
    <s v="Medical"/>
    <x v="2"/>
    <n v="1"/>
    <n v="1504"/>
    <n v="3"/>
    <s v="M"/>
    <n v="38"/>
    <n v="2"/>
    <n v="1"/>
    <s v="Laboratory Technician"/>
    <n v="1"/>
    <s v="Single"/>
    <n v="2561"/>
    <n v="5355"/>
    <n v="7"/>
    <s v="Y"/>
    <s v="No"/>
    <n v="11"/>
    <n v="3"/>
    <n v="3"/>
    <n v="80"/>
    <n v="0"/>
    <n v="8"/>
    <n v="2"/>
    <n v="2"/>
    <n v="0"/>
    <n v="0"/>
    <n v="0"/>
    <n v="0"/>
  </r>
  <r>
    <s v="Below 30"/>
    <n v="0"/>
    <s v="Travel_Rarely"/>
    <n v="1423"/>
    <s v="R &amp; D"/>
    <n v="1"/>
    <n v="3"/>
    <s v="Life Sciences"/>
    <s v="Life Sciences"/>
    <x v="0"/>
    <n v="1"/>
    <n v="1506"/>
    <n v="1"/>
    <s v="M"/>
    <n v="72"/>
    <n v="2"/>
    <n v="1"/>
    <s v="Research Scientist"/>
    <n v="3"/>
    <s v="Divorced"/>
    <n v="1563"/>
    <n v="12530"/>
    <n v="1"/>
    <s v="Y"/>
    <s v="No"/>
    <n v="14"/>
    <n v="3"/>
    <n v="4"/>
    <n v="80"/>
    <n v="1"/>
    <n v="1"/>
    <n v="2"/>
    <n v="1"/>
    <n v="1"/>
    <n v="0"/>
    <n v="0"/>
    <n v="0"/>
  </r>
  <r>
    <s v="Below 30"/>
    <n v="0"/>
    <s v="Travel_Frequently"/>
    <n v="467"/>
    <s v="Sales"/>
    <n v="7"/>
    <n v="3"/>
    <s v="Life Sciences"/>
    <s v="Life Sciences"/>
    <x v="0"/>
    <n v="1"/>
    <n v="1507"/>
    <n v="3"/>
    <s v="M"/>
    <n v="55"/>
    <n v="3"/>
    <n v="2"/>
    <s v="Sales Executive"/>
    <n v="1"/>
    <s v="Single"/>
    <n v="4898"/>
    <n v="11827"/>
    <n v="0"/>
    <s v="Y"/>
    <s v="No"/>
    <n v="14"/>
    <n v="3"/>
    <n v="4"/>
    <n v="80"/>
    <n v="0"/>
    <n v="5"/>
    <n v="5"/>
    <n v="3"/>
    <n v="4"/>
    <n v="2"/>
    <n v="1"/>
    <n v="3"/>
  </r>
  <r>
    <s v="40 - 50"/>
    <n v="0"/>
    <s v="Travel_Rarely"/>
    <n v="271"/>
    <s v="R &amp; D"/>
    <n v="3"/>
    <n v="2"/>
    <s v="Medical"/>
    <s v="Medical"/>
    <x v="2"/>
    <n v="1"/>
    <n v="1509"/>
    <n v="3"/>
    <s v="F"/>
    <n v="43"/>
    <n v="2"/>
    <n v="2"/>
    <s v="Laboratory Technician"/>
    <n v="1"/>
    <s v="Married"/>
    <n v="4789"/>
    <n v="23070"/>
    <n v="4"/>
    <s v="Y"/>
    <s v="No"/>
    <n v="25"/>
    <n v="4"/>
    <n v="1"/>
    <n v="80"/>
    <n v="1"/>
    <n v="10"/>
    <n v="3"/>
    <n v="3"/>
    <n v="3"/>
    <n v="2"/>
    <n v="1"/>
    <n v="2"/>
  </r>
  <r>
    <s v="Below 30"/>
    <n v="0"/>
    <s v="Travel_Frequently"/>
    <n v="410"/>
    <s v="R &amp; D"/>
    <n v="2"/>
    <n v="1"/>
    <s v="Life Sciences"/>
    <s v="Life Sciences"/>
    <x v="0"/>
    <n v="1"/>
    <n v="1513"/>
    <n v="4"/>
    <s v="F"/>
    <n v="97"/>
    <n v="3"/>
    <n v="1"/>
    <s v="Laboratory Technician"/>
    <n v="2"/>
    <s v="Married"/>
    <n v="3180"/>
    <n v="4668"/>
    <n v="0"/>
    <s v="Y"/>
    <s v="No"/>
    <n v="13"/>
    <n v="3"/>
    <n v="3"/>
    <n v="80"/>
    <n v="3"/>
    <n v="4"/>
    <n v="3"/>
    <n v="3"/>
    <n v="3"/>
    <n v="2"/>
    <n v="0"/>
    <n v="2"/>
  </r>
  <r>
    <s v="Below 30"/>
    <n v="0"/>
    <s v="Travel_Rarely"/>
    <n v="1083"/>
    <s v="R &amp; D"/>
    <n v="29"/>
    <n v="1"/>
    <s v="Life Sciences"/>
    <s v="Life Sciences"/>
    <x v="0"/>
    <n v="1"/>
    <n v="1514"/>
    <n v="3"/>
    <s v="M"/>
    <n v="96"/>
    <n v="1"/>
    <n v="2"/>
    <s v="Manufacturing Director"/>
    <n v="2"/>
    <s v="Married"/>
    <n v="6549"/>
    <n v="3173"/>
    <n v="1"/>
    <s v="Y"/>
    <s v="No"/>
    <n v="14"/>
    <n v="3"/>
    <n v="2"/>
    <n v="80"/>
    <n v="2"/>
    <n v="8"/>
    <n v="2"/>
    <n v="2"/>
    <n v="8"/>
    <n v="6"/>
    <n v="1"/>
    <n v="7"/>
  </r>
  <r>
    <s v="30 - 40"/>
    <n v="0"/>
    <s v="Travel_Rarely"/>
    <n v="516"/>
    <s v="R &amp; D"/>
    <n v="8"/>
    <n v="5"/>
    <s v="Life Sciences"/>
    <s v="Life Sciences"/>
    <x v="0"/>
    <n v="1"/>
    <n v="1515"/>
    <n v="4"/>
    <s v="M"/>
    <n v="69"/>
    <n v="3"/>
    <n v="2"/>
    <s v="Healthcare Representative"/>
    <n v="3"/>
    <s v="Single"/>
    <n v="6388"/>
    <n v="22049"/>
    <n v="2"/>
    <s v="Y"/>
    <s v="Yes"/>
    <n v="17"/>
    <n v="3"/>
    <n v="1"/>
    <n v="80"/>
    <n v="0"/>
    <n v="14"/>
    <n v="6"/>
    <n v="3"/>
    <n v="0"/>
    <n v="0"/>
    <n v="0"/>
    <n v="0"/>
  </r>
  <r>
    <s v="30 - 40"/>
    <n v="0"/>
    <s v="Travel_Rarely"/>
    <n v="495"/>
    <s v="R &amp; D"/>
    <n v="10"/>
    <n v="3"/>
    <s v="Medical"/>
    <s v="Medical"/>
    <x v="2"/>
    <n v="1"/>
    <n v="1516"/>
    <n v="3"/>
    <s v="M"/>
    <n v="64"/>
    <n v="3"/>
    <n v="3"/>
    <s v="Manager"/>
    <n v="4"/>
    <s v="Single"/>
    <n v="11244"/>
    <n v="21072"/>
    <n v="2"/>
    <s v="Y"/>
    <s v="No"/>
    <n v="25"/>
    <n v="4"/>
    <n v="2"/>
    <n v="80"/>
    <n v="0"/>
    <n v="10"/>
    <n v="5"/>
    <n v="4"/>
    <n v="5"/>
    <n v="2"/>
    <n v="0"/>
    <n v="0"/>
  </r>
  <r>
    <s v="51 - 60"/>
    <n v="0"/>
    <s v="Travel_Frequently"/>
    <n v="1050"/>
    <s v="R &amp; D"/>
    <n v="11"/>
    <n v="4"/>
    <s v="Medical"/>
    <s v="Medical"/>
    <x v="2"/>
    <n v="1"/>
    <n v="1520"/>
    <n v="2"/>
    <s v="F"/>
    <n v="87"/>
    <n v="3"/>
    <n v="4"/>
    <s v="Manager"/>
    <n v="4"/>
    <s v="Divorced"/>
    <n v="16032"/>
    <n v="24456"/>
    <n v="3"/>
    <s v="Y"/>
    <s v="No"/>
    <n v="20"/>
    <n v="4"/>
    <n v="1"/>
    <n v="80"/>
    <n v="1"/>
    <n v="26"/>
    <n v="2"/>
    <n v="3"/>
    <n v="14"/>
    <n v="9"/>
    <n v="1"/>
    <n v="12"/>
  </r>
  <r>
    <s v="Below 30"/>
    <n v="1"/>
    <s v="Travel_Rarely"/>
    <n v="224"/>
    <s v="R &amp; D"/>
    <n v="1"/>
    <n v="4"/>
    <s v="Technical Degree"/>
    <s v="Tech Degree"/>
    <x v="4"/>
    <n v="1"/>
    <n v="1522"/>
    <n v="1"/>
    <s v="M"/>
    <n v="100"/>
    <n v="2"/>
    <n v="1"/>
    <s v="Research Scientist"/>
    <n v="1"/>
    <s v="Single"/>
    <n v="2362"/>
    <n v="7568"/>
    <n v="6"/>
    <s v="Y"/>
    <s v="No"/>
    <n v="13"/>
    <n v="3"/>
    <n v="3"/>
    <n v="80"/>
    <n v="0"/>
    <n v="11"/>
    <n v="2"/>
    <n v="1"/>
    <n v="9"/>
    <n v="7"/>
    <n v="0"/>
    <n v="7"/>
  </r>
  <r>
    <s v="40 - 50"/>
    <n v="0"/>
    <s v="Travel_Rarely"/>
    <n v="136"/>
    <s v="R &amp; D"/>
    <n v="28"/>
    <n v="3"/>
    <s v="Life Sciences"/>
    <s v="Life Sciences"/>
    <x v="0"/>
    <n v="1"/>
    <n v="1523"/>
    <n v="4"/>
    <s v="M"/>
    <n v="32"/>
    <n v="3"/>
    <n v="4"/>
    <s v="Research Director"/>
    <n v="1"/>
    <s v="Married"/>
    <n v="16328"/>
    <n v="22074"/>
    <n v="3"/>
    <s v="Y"/>
    <s v="No"/>
    <n v="13"/>
    <n v="3"/>
    <n v="3"/>
    <n v="80"/>
    <n v="1"/>
    <n v="24"/>
    <n v="1"/>
    <n v="4"/>
    <n v="20"/>
    <n v="6"/>
    <n v="14"/>
    <n v="17"/>
  </r>
  <r>
    <s v="30 - 40"/>
    <n v="0"/>
    <s v="Travel_Rarely"/>
    <n v="1089"/>
    <s v="R &amp; D"/>
    <n v="6"/>
    <n v="3"/>
    <s v="Life Sciences"/>
    <s v="Life Sciences"/>
    <x v="0"/>
    <n v="1"/>
    <n v="1525"/>
    <n v="2"/>
    <s v="F"/>
    <n v="32"/>
    <n v="3"/>
    <n v="3"/>
    <s v="Manufacturing Director"/>
    <n v="2"/>
    <s v="Single"/>
    <n v="8376"/>
    <n v="9150"/>
    <n v="4"/>
    <s v="Y"/>
    <s v="No"/>
    <n v="18"/>
    <n v="3"/>
    <n v="4"/>
    <n v="80"/>
    <n v="0"/>
    <n v="9"/>
    <n v="3"/>
    <n v="3"/>
    <n v="2"/>
    <n v="0"/>
    <n v="2"/>
    <n v="2"/>
  </r>
  <r>
    <s v="40 - 50"/>
    <n v="0"/>
    <s v="Travel_Rarely"/>
    <n v="228"/>
    <s v="Sales"/>
    <n v="3"/>
    <n v="3"/>
    <s v="Life Sciences"/>
    <s v="Life Sciences"/>
    <x v="0"/>
    <n v="1"/>
    <n v="1527"/>
    <n v="3"/>
    <s v="F"/>
    <n v="51"/>
    <n v="3"/>
    <n v="4"/>
    <s v="Manager"/>
    <n v="2"/>
    <s v="Married"/>
    <n v="16606"/>
    <n v="11380"/>
    <n v="8"/>
    <s v="Y"/>
    <s v="No"/>
    <n v="12"/>
    <n v="3"/>
    <n v="4"/>
    <n v="80"/>
    <n v="1"/>
    <n v="23"/>
    <n v="2"/>
    <n v="4"/>
    <n v="13"/>
    <n v="12"/>
    <n v="5"/>
    <n v="1"/>
  </r>
  <r>
    <s v="30 - 40"/>
    <n v="0"/>
    <s v="Travel_Rarely"/>
    <n v="1029"/>
    <s v="R &amp; D"/>
    <n v="16"/>
    <n v="3"/>
    <s v="Life Sciences"/>
    <s v="Life Sciences"/>
    <x v="0"/>
    <n v="1"/>
    <n v="1529"/>
    <n v="4"/>
    <s v="F"/>
    <n v="91"/>
    <n v="2"/>
    <n v="3"/>
    <s v="Healthcare Representative"/>
    <n v="2"/>
    <s v="Single"/>
    <n v="8606"/>
    <n v="21195"/>
    <n v="1"/>
    <s v="Y"/>
    <s v="No"/>
    <n v="19"/>
    <n v="3"/>
    <n v="4"/>
    <n v="80"/>
    <n v="0"/>
    <n v="11"/>
    <n v="3"/>
    <n v="1"/>
    <n v="11"/>
    <n v="8"/>
    <n v="3"/>
    <n v="3"/>
  </r>
  <r>
    <s v="Below 30"/>
    <n v="0"/>
    <s v="Travel_Rarely"/>
    <n v="507"/>
    <s v="R &amp; D"/>
    <n v="20"/>
    <n v="1"/>
    <s v="Life Sciences"/>
    <s v="Life Sciences"/>
    <x v="0"/>
    <n v="1"/>
    <n v="1533"/>
    <n v="1"/>
    <s v="M"/>
    <n v="97"/>
    <n v="3"/>
    <n v="2"/>
    <s v="Laboratory Technician"/>
    <n v="3"/>
    <s v="Single"/>
    <n v="2272"/>
    <n v="24812"/>
    <n v="0"/>
    <s v="Y"/>
    <s v="No"/>
    <n v="14"/>
    <n v="3"/>
    <n v="2"/>
    <n v="80"/>
    <n v="0"/>
    <n v="5"/>
    <n v="2"/>
    <n v="3"/>
    <n v="4"/>
    <n v="3"/>
    <n v="1"/>
    <n v="2"/>
  </r>
  <r>
    <s v="30 - 40"/>
    <n v="1"/>
    <s v="Travel_Rarely"/>
    <n v="676"/>
    <s v="R &amp; D"/>
    <n v="9"/>
    <n v="4"/>
    <s v="Life Sciences"/>
    <s v="Life Sciences"/>
    <x v="0"/>
    <n v="1"/>
    <n v="1534"/>
    <n v="4"/>
    <s v="M"/>
    <n v="86"/>
    <n v="3"/>
    <n v="1"/>
    <s v="Laboratory Technician"/>
    <n v="1"/>
    <s v="Single"/>
    <n v="2018"/>
    <n v="21831"/>
    <n v="3"/>
    <s v="Y"/>
    <s v="No"/>
    <n v="14"/>
    <n v="3"/>
    <n v="2"/>
    <n v="80"/>
    <n v="0"/>
    <n v="15"/>
    <n v="3"/>
    <n v="1"/>
    <n v="5"/>
    <n v="4"/>
    <n v="1"/>
    <n v="0"/>
  </r>
  <r>
    <s v="30 - 40"/>
    <n v="0"/>
    <s v="Travel_Rarely"/>
    <n v="971"/>
    <s v="Sales"/>
    <n v="1"/>
    <n v="3"/>
    <s v="Technical Degree"/>
    <s v="Tech Degree"/>
    <x v="4"/>
    <n v="1"/>
    <n v="1535"/>
    <n v="4"/>
    <s v="M"/>
    <n v="64"/>
    <n v="2"/>
    <n v="3"/>
    <s v="Sales Executive"/>
    <n v="3"/>
    <s v="Married"/>
    <n v="7083"/>
    <n v="12288"/>
    <n v="1"/>
    <s v="Y"/>
    <s v="Yes"/>
    <n v="14"/>
    <n v="3"/>
    <n v="4"/>
    <n v="80"/>
    <n v="0"/>
    <n v="10"/>
    <n v="3"/>
    <n v="3"/>
    <n v="10"/>
    <n v="9"/>
    <n v="8"/>
    <n v="6"/>
  </r>
  <r>
    <s v="30 - 40"/>
    <n v="1"/>
    <s v="Travel_Frequently"/>
    <n v="561"/>
    <s v="R &amp; D"/>
    <n v="3"/>
    <n v="3"/>
    <s v="Life Sciences"/>
    <s v="Life Sciences"/>
    <x v="0"/>
    <n v="1"/>
    <n v="1537"/>
    <n v="4"/>
    <s v="F"/>
    <n v="33"/>
    <n v="3"/>
    <n v="1"/>
    <s v="Research Scientist"/>
    <n v="3"/>
    <s v="Single"/>
    <n v="4084"/>
    <n v="4156"/>
    <n v="1"/>
    <s v="Y"/>
    <s v="No"/>
    <n v="12"/>
    <n v="3"/>
    <n v="1"/>
    <n v="80"/>
    <n v="0"/>
    <n v="7"/>
    <n v="2"/>
    <n v="1"/>
    <n v="7"/>
    <n v="2"/>
    <n v="7"/>
    <n v="7"/>
  </r>
  <r>
    <s v="40 - 50"/>
    <n v="0"/>
    <s v="Travel_Frequently"/>
    <n v="333"/>
    <s v="R &amp; D"/>
    <n v="22"/>
    <n v="5"/>
    <s v="Medical"/>
    <s v="Medical"/>
    <x v="2"/>
    <n v="1"/>
    <n v="1539"/>
    <n v="3"/>
    <s v="M"/>
    <n v="88"/>
    <n v="1"/>
    <n v="4"/>
    <s v="Research Director"/>
    <n v="4"/>
    <s v="Single"/>
    <n v="14411"/>
    <n v="24450"/>
    <n v="1"/>
    <s v="Y"/>
    <s v="Yes"/>
    <n v="13"/>
    <n v="3"/>
    <n v="4"/>
    <n v="80"/>
    <n v="0"/>
    <n v="32"/>
    <n v="2"/>
    <n v="3"/>
    <n v="32"/>
    <n v="6"/>
    <n v="13"/>
    <n v="9"/>
  </r>
  <r>
    <s v="30 - 40"/>
    <n v="0"/>
    <s v="Travel_Rarely"/>
    <n v="1440"/>
    <s v="Sales"/>
    <n v="7"/>
    <n v="2"/>
    <s v="Technical Degree"/>
    <s v="Tech Degree"/>
    <x v="4"/>
    <n v="1"/>
    <n v="1541"/>
    <n v="2"/>
    <s v="M"/>
    <n v="55"/>
    <n v="3"/>
    <n v="1"/>
    <s v="Sales Representative"/>
    <n v="3"/>
    <s v="Married"/>
    <n v="2308"/>
    <n v="4944"/>
    <n v="0"/>
    <s v="Y"/>
    <s v="Yes"/>
    <n v="25"/>
    <n v="4"/>
    <n v="2"/>
    <n v="80"/>
    <n v="1"/>
    <n v="12"/>
    <n v="4"/>
    <n v="3"/>
    <n v="11"/>
    <n v="10"/>
    <n v="5"/>
    <n v="7"/>
  </r>
  <r>
    <s v="40 - 50"/>
    <n v="0"/>
    <s v="Travel_Rarely"/>
    <n v="1210"/>
    <s v="R &amp; D"/>
    <n v="2"/>
    <n v="3"/>
    <s v="Medical"/>
    <s v="Medical"/>
    <x v="2"/>
    <n v="1"/>
    <n v="1542"/>
    <n v="3"/>
    <s v="M"/>
    <n v="68"/>
    <n v="2"/>
    <n v="1"/>
    <s v="Laboratory Technician"/>
    <n v="2"/>
    <s v="Married"/>
    <n v="4841"/>
    <n v="24052"/>
    <n v="4"/>
    <s v="Y"/>
    <s v="No"/>
    <n v="14"/>
    <n v="3"/>
    <n v="2"/>
    <n v="80"/>
    <n v="1"/>
    <n v="4"/>
    <n v="3"/>
    <n v="3"/>
    <n v="1"/>
    <n v="0"/>
    <n v="0"/>
    <n v="0"/>
  </r>
  <r>
    <s v="30 - 40"/>
    <n v="0"/>
    <s v="Travel_Rarely"/>
    <n v="674"/>
    <s v="R &amp; D"/>
    <n v="13"/>
    <n v="3"/>
    <s v="Medical"/>
    <s v="Medical"/>
    <x v="2"/>
    <n v="1"/>
    <n v="1543"/>
    <n v="1"/>
    <s v="M"/>
    <n v="47"/>
    <n v="3"/>
    <n v="2"/>
    <s v="Research Scientist"/>
    <n v="4"/>
    <s v="Married"/>
    <n v="4285"/>
    <n v="3031"/>
    <n v="1"/>
    <s v="Y"/>
    <s v="No"/>
    <n v="17"/>
    <n v="3"/>
    <n v="1"/>
    <n v="80"/>
    <n v="0"/>
    <n v="10"/>
    <n v="2"/>
    <n v="3"/>
    <n v="10"/>
    <n v="8"/>
    <n v="3"/>
    <n v="7"/>
  </r>
  <r>
    <s v="Below 30"/>
    <n v="0"/>
    <s v="Travel_Rarely"/>
    <n v="441"/>
    <s v="R &amp; D"/>
    <n v="8"/>
    <n v="1"/>
    <s v="Other"/>
    <s v="Other"/>
    <x v="1"/>
    <n v="1"/>
    <n v="1544"/>
    <n v="3"/>
    <s v="F"/>
    <n v="39"/>
    <n v="1"/>
    <n v="2"/>
    <s v="Healthcare Representative"/>
    <n v="1"/>
    <s v="Married"/>
    <n v="9715"/>
    <n v="7288"/>
    <n v="3"/>
    <s v="Y"/>
    <s v="No"/>
    <n v="13"/>
    <n v="3"/>
    <n v="3"/>
    <n v="80"/>
    <n v="1"/>
    <n v="9"/>
    <n v="3"/>
    <n v="3"/>
    <n v="7"/>
    <n v="7"/>
    <n v="0"/>
    <n v="7"/>
  </r>
  <r>
    <s v="30 - 40"/>
    <n v="0"/>
    <s v="Travel_Rarely"/>
    <n v="575"/>
    <s v="R &amp; D"/>
    <n v="25"/>
    <n v="3"/>
    <s v="Life Sciences"/>
    <s v="Life Sciences"/>
    <x v="0"/>
    <n v="1"/>
    <n v="1545"/>
    <n v="4"/>
    <s v="M"/>
    <n v="44"/>
    <n v="2"/>
    <n v="2"/>
    <s v="Manufacturing Director"/>
    <n v="2"/>
    <s v="Single"/>
    <n v="4320"/>
    <n v="24152"/>
    <n v="1"/>
    <s v="Y"/>
    <s v="No"/>
    <n v="13"/>
    <n v="3"/>
    <n v="4"/>
    <n v="80"/>
    <n v="0"/>
    <n v="5"/>
    <n v="2"/>
    <n v="3"/>
    <n v="5"/>
    <n v="3"/>
    <n v="0"/>
    <n v="2"/>
  </r>
  <r>
    <s v="40 - 50"/>
    <n v="0"/>
    <s v="Travel_Rarely"/>
    <n v="950"/>
    <s v="R &amp; D"/>
    <n v="28"/>
    <n v="3"/>
    <s v="Technical Degree"/>
    <s v="Tech Degree"/>
    <x v="4"/>
    <n v="1"/>
    <n v="1546"/>
    <n v="4"/>
    <s v="M"/>
    <n v="97"/>
    <n v="3"/>
    <n v="1"/>
    <s v="Research Scientist"/>
    <n v="4"/>
    <s v="Married"/>
    <n v="2132"/>
    <n v="4585"/>
    <n v="4"/>
    <s v="Y"/>
    <s v="No"/>
    <n v="20"/>
    <n v="4"/>
    <n v="4"/>
    <n v="80"/>
    <n v="1"/>
    <n v="8"/>
    <n v="3"/>
    <n v="3"/>
    <n v="5"/>
    <n v="4"/>
    <n v="0"/>
    <n v="3"/>
  </r>
  <r>
    <s v="40 - 50"/>
    <n v="0"/>
    <s v="Travel_Frequently"/>
    <n v="288"/>
    <s v="R &amp; D"/>
    <n v="2"/>
    <n v="3"/>
    <s v="Life Sciences"/>
    <s v="Life Sciences"/>
    <x v="0"/>
    <n v="1"/>
    <n v="1547"/>
    <n v="4"/>
    <s v="M"/>
    <n v="40"/>
    <n v="3"/>
    <n v="3"/>
    <s v="Healthcare Representative"/>
    <n v="4"/>
    <s v="Married"/>
    <n v="10124"/>
    <n v="18611"/>
    <n v="2"/>
    <s v="Y"/>
    <s v="Yes"/>
    <n v="14"/>
    <n v="3"/>
    <n v="3"/>
    <n v="80"/>
    <n v="1"/>
    <n v="24"/>
    <n v="3"/>
    <n v="1"/>
    <n v="20"/>
    <n v="8"/>
    <n v="13"/>
    <n v="9"/>
  </r>
  <r>
    <s v="30 - 40"/>
    <n v="0"/>
    <s v="Travel_Rarely"/>
    <n v="1342"/>
    <s v="Sales"/>
    <n v="9"/>
    <n v="2"/>
    <s v="Medical"/>
    <s v="Medical"/>
    <x v="2"/>
    <n v="1"/>
    <n v="1548"/>
    <n v="1"/>
    <s v="M"/>
    <n v="47"/>
    <n v="3"/>
    <n v="2"/>
    <s v="Sales Executive"/>
    <n v="1"/>
    <s v="Married"/>
    <n v="5473"/>
    <n v="19345"/>
    <n v="0"/>
    <s v="Y"/>
    <s v="No"/>
    <n v="12"/>
    <n v="3"/>
    <n v="4"/>
    <n v="80"/>
    <n v="0"/>
    <n v="9"/>
    <n v="5"/>
    <n v="4"/>
    <n v="8"/>
    <n v="4"/>
    <n v="7"/>
    <n v="1"/>
  </r>
  <r>
    <s v="30 - 40"/>
    <n v="0"/>
    <s v="Travel_Rarely"/>
    <n v="589"/>
    <s v="R &amp; D"/>
    <n v="28"/>
    <n v="4"/>
    <s v="Life Sciences"/>
    <s v="Life Sciences"/>
    <x v="0"/>
    <n v="1"/>
    <n v="1549"/>
    <n v="2"/>
    <s v="M"/>
    <n v="79"/>
    <n v="3"/>
    <n v="2"/>
    <s v="Laboratory Technician"/>
    <n v="3"/>
    <s v="Married"/>
    <n v="5207"/>
    <n v="22949"/>
    <n v="1"/>
    <s v="Y"/>
    <s v="Yes"/>
    <n v="12"/>
    <n v="3"/>
    <n v="2"/>
    <n v="80"/>
    <n v="1"/>
    <n v="15"/>
    <n v="3"/>
    <n v="3"/>
    <n v="15"/>
    <n v="14"/>
    <n v="5"/>
    <n v="7"/>
  </r>
  <r>
    <s v="30 - 40"/>
    <n v="0"/>
    <s v="Travel_Rarely"/>
    <n v="898"/>
    <s v="HR"/>
    <n v="6"/>
    <n v="2"/>
    <s v="Medical"/>
    <s v="Medical"/>
    <x v="2"/>
    <n v="1"/>
    <n v="1550"/>
    <n v="3"/>
    <s v="M"/>
    <n v="38"/>
    <n v="3"/>
    <n v="4"/>
    <s v="Manager"/>
    <n v="4"/>
    <s v="Single"/>
    <n v="16437"/>
    <n v="17381"/>
    <n v="1"/>
    <s v="Y"/>
    <s v="Yes"/>
    <n v="21"/>
    <n v="4"/>
    <n v="4"/>
    <n v="80"/>
    <n v="0"/>
    <n v="21"/>
    <n v="2"/>
    <n v="3"/>
    <n v="21"/>
    <n v="7"/>
    <n v="7"/>
    <n v="7"/>
  </r>
  <r>
    <s v="Below 30"/>
    <n v="0"/>
    <s v="Travel_Rarely"/>
    <n v="350"/>
    <s v="R &amp; D"/>
    <n v="21"/>
    <n v="2"/>
    <s v="Technical Degree"/>
    <s v="Tech Degree"/>
    <x v="4"/>
    <n v="1"/>
    <n v="1551"/>
    <n v="3"/>
    <s v="M"/>
    <n v="57"/>
    <n v="2"/>
    <n v="1"/>
    <s v="Laboratory Technician"/>
    <n v="1"/>
    <s v="Divorced"/>
    <n v="2296"/>
    <n v="10036"/>
    <n v="0"/>
    <s v="Y"/>
    <s v="No"/>
    <n v="14"/>
    <n v="3"/>
    <n v="2"/>
    <n v="80"/>
    <n v="3"/>
    <n v="2"/>
    <n v="3"/>
    <n v="3"/>
    <n v="1"/>
    <n v="1"/>
    <n v="0"/>
    <n v="0"/>
  </r>
  <r>
    <s v="30 - 40"/>
    <n v="0"/>
    <s v="Non-Travel"/>
    <n v="1142"/>
    <s v="R &amp; D"/>
    <n v="8"/>
    <n v="2"/>
    <s v="Life Sciences"/>
    <s v="Life Sciences"/>
    <x v="0"/>
    <n v="1"/>
    <n v="1552"/>
    <n v="4"/>
    <s v="M"/>
    <n v="72"/>
    <n v="3"/>
    <n v="2"/>
    <s v="Healthcare Representative"/>
    <n v="4"/>
    <s v="Divorced"/>
    <n v="4069"/>
    <n v="8841"/>
    <n v="3"/>
    <s v="Y"/>
    <s v="Yes"/>
    <n v="18"/>
    <n v="3"/>
    <n v="3"/>
    <n v="80"/>
    <n v="0"/>
    <n v="8"/>
    <n v="2"/>
    <n v="3"/>
    <n v="2"/>
    <n v="2"/>
    <n v="2"/>
    <n v="2"/>
  </r>
  <r>
    <s v="40 - 50"/>
    <n v="0"/>
    <s v="Travel_Rarely"/>
    <n v="538"/>
    <s v="R &amp; D"/>
    <n v="1"/>
    <n v="4"/>
    <s v="Technical Degree"/>
    <s v="Tech Degree"/>
    <x v="4"/>
    <n v="1"/>
    <n v="1553"/>
    <n v="1"/>
    <s v="M"/>
    <n v="66"/>
    <n v="3"/>
    <n v="3"/>
    <s v="Healthcare Representative"/>
    <n v="2"/>
    <s v="Divorced"/>
    <n v="7441"/>
    <n v="20933"/>
    <n v="1"/>
    <s v="Y"/>
    <s v="No"/>
    <n v="12"/>
    <n v="3"/>
    <n v="1"/>
    <n v="80"/>
    <n v="3"/>
    <n v="10"/>
    <n v="4"/>
    <n v="3"/>
    <n v="10"/>
    <n v="8"/>
    <n v="7"/>
    <n v="7"/>
  </r>
  <r>
    <s v="30 - 40"/>
    <n v="0"/>
    <s v="Travel_Rarely"/>
    <n v="1402"/>
    <s v="Sales"/>
    <n v="28"/>
    <n v="4"/>
    <s v="Life Sciences"/>
    <s v="Life Sciences"/>
    <x v="0"/>
    <n v="1"/>
    <n v="1554"/>
    <n v="2"/>
    <s v="F"/>
    <n v="98"/>
    <n v="2"/>
    <n v="1"/>
    <s v="Sales Representative"/>
    <n v="3"/>
    <s v="Married"/>
    <n v="2430"/>
    <n v="26204"/>
    <n v="0"/>
    <s v="Y"/>
    <s v="No"/>
    <n v="23"/>
    <n v="4"/>
    <n v="1"/>
    <n v="80"/>
    <n v="2"/>
    <n v="6"/>
    <n v="5"/>
    <n v="3"/>
    <n v="5"/>
    <n v="3"/>
    <n v="4"/>
    <n v="2"/>
  </r>
  <r>
    <s v="30 - 40"/>
    <n v="0"/>
    <s v="Travel_Rarely"/>
    <n v="824"/>
    <s v="R &amp; D"/>
    <n v="5"/>
    <n v="2"/>
    <s v="Life Sciences"/>
    <s v="Life Sciences"/>
    <x v="0"/>
    <n v="1"/>
    <n v="1555"/>
    <n v="4"/>
    <s v="F"/>
    <n v="67"/>
    <n v="2"/>
    <n v="2"/>
    <s v="Research Scientist"/>
    <n v="2"/>
    <s v="Married"/>
    <n v="5878"/>
    <n v="15624"/>
    <n v="3"/>
    <s v="Y"/>
    <s v="No"/>
    <n v="12"/>
    <n v="3"/>
    <n v="1"/>
    <n v="80"/>
    <n v="1"/>
    <n v="12"/>
    <n v="2"/>
    <n v="3"/>
    <n v="7"/>
    <n v="1"/>
    <n v="2"/>
    <n v="5"/>
  </r>
  <r>
    <s v="30 - 40"/>
    <n v="0"/>
    <s v="Travel_Rarely"/>
    <n v="1157"/>
    <s v="Sales"/>
    <n v="2"/>
    <n v="4"/>
    <s v="Life Sciences"/>
    <s v="Life Sciences"/>
    <x v="0"/>
    <n v="1"/>
    <n v="1556"/>
    <n v="3"/>
    <s v="M"/>
    <n v="70"/>
    <n v="3"/>
    <n v="1"/>
    <s v="Sales Representative"/>
    <n v="4"/>
    <s v="Single"/>
    <n v="2644"/>
    <n v="17001"/>
    <n v="3"/>
    <s v="Y"/>
    <s v="Yes"/>
    <n v="21"/>
    <n v="4"/>
    <n v="4"/>
    <n v="80"/>
    <n v="0"/>
    <n v="7"/>
    <n v="3"/>
    <n v="2"/>
    <n v="3"/>
    <n v="2"/>
    <n v="1"/>
    <n v="2"/>
  </r>
  <r>
    <s v="40 - 50"/>
    <n v="0"/>
    <s v="Travel_Rarely"/>
    <n v="492"/>
    <s v="Sales"/>
    <n v="16"/>
    <n v="4"/>
    <s v="Life Sciences"/>
    <s v="Life Sciences"/>
    <x v="0"/>
    <n v="1"/>
    <n v="1557"/>
    <n v="3"/>
    <s v="F"/>
    <n v="96"/>
    <n v="3"/>
    <n v="2"/>
    <s v="Sales Executive"/>
    <n v="3"/>
    <s v="Divorced"/>
    <n v="6439"/>
    <n v="13693"/>
    <n v="8"/>
    <s v="Y"/>
    <s v="No"/>
    <n v="14"/>
    <n v="3"/>
    <n v="3"/>
    <n v="80"/>
    <n v="1"/>
    <n v="18"/>
    <n v="2"/>
    <n v="3"/>
    <n v="8"/>
    <n v="7"/>
    <n v="7"/>
    <n v="7"/>
  </r>
  <r>
    <s v="Below 30"/>
    <n v="0"/>
    <s v="Travel_Rarely"/>
    <n v="598"/>
    <s v="R &amp; D"/>
    <n v="9"/>
    <n v="3"/>
    <s v="Life Sciences"/>
    <s v="Life Sciences"/>
    <x v="0"/>
    <n v="1"/>
    <n v="1558"/>
    <n v="3"/>
    <s v="M"/>
    <n v="91"/>
    <n v="4"/>
    <n v="1"/>
    <s v="Research Scientist"/>
    <n v="3"/>
    <s v="Married"/>
    <n v="2451"/>
    <n v="22376"/>
    <n v="6"/>
    <s v="Y"/>
    <s v="No"/>
    <n v="18"/>
    <n v="3"/>
    <n v="1"/>
    <n v="80"/>
    <n v="2"/>
    <n v="5"/>
    <n v="2"/>
    <n v="2"/>
    <n v="1"/>
    <n v="0"/>
    <n v="0"/>
    <n v="0"/>
  </r>
  <r>
    <s v="30 - 40"/>
    <n v="0"/>
    <s v="Travel_Rarely"/>
    <n v="1242"/>
    <s v="Sales"/>
    <n v="8"/>
    <n v="4"/>
    <s v="Life Sciences"/>
    <s v="Life Sciences"/>
    <x v="0"/>
    <n v="1"/>
    <n v="1560"/>
    <n v="1"/>
    <s v="M"/>
    <n v="46"/>
    <n v="3"/>
    <n v="2"/>
    <s v="Sales Executive"/>
    <n v="1"/>
    <s v="Married"/>
    <n v="6392"/>
    <n v="10589"/>
    <n v="2"/>
    <s v="Y"/>
    <s v="No"/>
    <n v="13"/>
    <n v="3"/>
    <n v="4"/>
    <n v="80"/>
    <n v="1"/>
    <n v="8"/>
    <n v="6"/>
    <n v="1"/>
    <n v="2"/>
    <n v="2"/>
    <n v="2"/>
    <n v="2"/>
  </r>
  <r>
    <s v="30 - 40"/>
    <n v="1"/>
    <s v="Travel_Rarely"/>
    <n v="740"/>
    <s v="Sales"/>
    <n v="1"/>
    <n v="3"/>
    <s v="Life Sciences"/>
    <s v="Life Sciences"/>
    <x v="0"/>
    <n v="1"/>
    <n v="1562"/>
    <n v="2"/>
    <s v="M"/>
    <n v="64"/>
    <n v="2"/>
    <n v="2"/>
    <s v="Sales Executive"/>
    <n v="1"/>
    <s v="Married"/>
    <n v="9714"/>
    <n v="5323"/>
    <n v="1"/>
    <s v="Y"/>
    <s v="No"/>
    <n v="11"/>
    <n v="3"/>
    <n v="4"/>
    <n v="80"/>
    <n v="1"/>
    <n v="10"/>
    <n v="4"/>
    <n v="3"/>
    <n v="10"/>
    <n v="8"/>
    <n v="6"/>
    <n v="7"/>
  </r>
  <r>
    <s v="30 - 40"/>
    <n v="0"/>
    <s v="Travel_Frequently"/>
    <n v="888"/>
    <s v="HR"/>
    <n v="10"/>
    <n v="4"/>
    <s v="Human Resources"/>
    <s v="HR"/>
    <x v="5"/>
    <n v="1"/>
    <n v="1563"/>
    <n v="3"/>
    <s v="M"/>
    <n v="71"/>
    <n v="3"/>
    <n v="2"/>
    <s v="Human Resources"/>
    <n v="3"/>
    <s v="Married"/>
    <n v="6077"/>
    <n v="14814"/>
    <n v="3"/>
    <s v="Y"/>
    <s v="No"/>
    <n v="11"/>
    <n v="3"/>
    <n v="3"/>
    <n v="80"/>
    <n v="0"/>
    <n v="10"/>
    <n v="2"/>
    <n v="3"/>
    <n v="6"/>
    <n v="3"/>
    <n v="1"/>
    <n v="2"/>
  </r>
  <r>
    <s v="30 - 40"/>
    <n v="0"/>
    <s v="Travel_Rarely"/>
    <n v="992"/>
    <s v="R &amp; D"/>
    <n v="1"/>
    <n v="3"/>
    <s v="Medical"/>
    <s v="Medical"/>
    <x v="2"/>
    <n v="1"/>
    <n v="1564"/>
    <n v="4"/>
    <s v="M"/>
    <n v="68"/>
    <n v="2"/>
    <n v="1"/>
    <s v="Laboratory Technician"/>
    <n v="1"/>
    <s v="Single"/>
    <n v="2450"/>
    <n v="21731"/>
    <n v="1"/>
    <s v="Y"/>
    <s v="No"/>
    <n v="19"/>
    <n v="3"/>
    <n v="2"/>
    <n v="80"/>
    <n v="0"/>
    <n v="3"/>
    <n v="3"/>
    <n v="3"/>
    <n v="3"/>
    <n v="0"/>
    <n v="1"/>
    <n v="2"/>
  </r>
  <r>
    <s v="30 - 40"/>
    <n v="0"/>
    <s v="Travel_Rarely"/>
    <n v="1288"/>
    <s v="Sales"/>
    <n v="29"/>
    <n v="4"/>
    <s v="Technical Degree"/>
    <s v="Tech Degree"/>
    <x v="4"/>
    <n v="1"/>
    <n v="1568"/>
    <n v="3"/>
    <s v="M"/>
    <n v="33"/>
    <n v="3"/>
    <n v="3"/>
    <s v="Sales Executive"/>
    <n v="2"/>
    <s v="Married"/>
    <n v="9250"/>
    <n v="17799"/>
    <n v="3"/>
    <s v="Y"/>
    <s v="No"/>
    <n v="12"/>
    <n v="3"/>
    <n v="2"/>
    <n v="80"/>
    <n v="1"/>
    <n v="9"/>
    <n v="3"/>
    <n v="3"/>
    <n v="4"/>
    <n v="2"/>
    <n v="1"/>
    <n v="3"/>
  </r>
  <r>
    <s v="30 - 40"/>
    <n v="1"/>
    <s v="Travel_Rarely"/>
    <n v="104"/>
    <s v="R &amp; D"/>
    <n v="2"/>
    <n v="3"/>
    <s v="Life Sciences"/>
    <s v="Life Sciences"/>
    <x v="0"/>
    <n v="1"/>
    <n v="1569"/>
    <n v="1"/>
    <s v="F"/>
    <n v="69"/>
    <n v="3"/>
    <n v="1"/>
    <s v="Laboratory Technician"/>
    <n v="1"/>
    <s v="Divorced"/>
    <n v="2074"/>
    <n v="26619"/>
    <n v="1"/>
    <s v="Y"/>
    <s v="Yes"/>
    <n v="12"/>
    <n v="3"/>
    <n v="4"/>
    <n v="80"/>
    <n v="1"/>
    <n v="1"/>
    <n v="2"/>
    <n v="3"/>
    <n v="1"/>
    <n v="0"/>
    <n v="0"/>
    <n v="0"/>
  </r>
  <r>
    <s v="51 - 60"/>
    <n v="1"/>
    <s v="Travel_Rarely"/>
    <n v="607"/>
    <s v="R &amp; D"/>
    <n v="2"/>
    <n v="5"/>
    <s v="Technical Degree"/>
    <s v="Tech Degree"/>
    <x v="4"/>
    <n v="1"/>
    <n v="1572"/>
    <n v="3"/>
    <s v="F"/>
    <n v="78"/>
    <n v="2"/>
    <n v="3"/>
    <s v="Manufacturing Director"/>
    <n v="4"/>
    <s v="Married"/>
    <n v="10169"/>
    <n v="14618"/>
    <n v="0"/>
    <s v="Y"/>
    <s v="No"/>
    <n v="16"/>
    <n v="3"/>
    <n v="2"/>
    <n v="80"/>
    <n v="1"/>
    <n v="34"/>
    <n v="4"/>
    <n v="3"/>
    <n v="33"/>
    <n v="7"/>
    <n v="1"/>
    <n v="9"/>
  </r>
  <r>
    <s v="30 - 40"/>
    <n v="1"/>
    <s v="Travel_Rarely"/>
    <n v="903"/>
    <s v="R &amp; D"/>
    <n v="2"/>
    <n v="3"/>
    <s v="Medical"/>
    <s v="Medical"/>
    <x v="2"/>
    <n v="1"/>
    <n v="1573"/>
    <n v="3"/>
    <s v="M"/>
    <n v="81"/>
    <n v="3"/>
    <n v="2"/>
    <s v="Manufacturing Director"/>
    <n v="2"/>
    <s v="Married"/>
    <n v="4855"/>
    <n v="7653"/>
    <n v="4"/>
    <s v="Y"/>
    <s v="No"/>
    <n v="11"/>
    <n v="3"/>
    <n v="1"/>
    <n v="80"/>
    <n v="2"/>
    <n v="7"/>
    <n v="2"/>
    <n v="3"/>
    <n v="5"/>
    <n v="2"/>
    <n v="1"/>
    <n v="4"/>
  </r>
  <r>
    <s v="30 - 40"/>
    <n v="0"/>
    <s v="Non-Travel"/>
    <n v="1200"/>
    <s v="R &amp; D"/>
    <n v="1"/>
    <n v="4"/>
    <s v="Technical Degree"/>
    <s v="Tech Degree"/>
    <x v="4"/>
    <n v="1"/>
    <n v="1574"/>
    <n v="4"/>
    <s v="M"/>
    <n v="62"/>
    <n v="3"/>
    <n v="2"/>
    <s v="Research Scientist"/>
    <n v="1"/>
    <s v="Married"/>
    <n v="4087"/>
    <n v="25174"/>
    <n v="4"/>
    <s v="Y"/>
    <s v="No"/>
    <n v="14"/>
    <n v="3"/>
    <n v="2"/>
    <n v="80"/>
    <n v="1"/>
    <n v="9"/>
    <n v="3"/>
    <n v="2"/>
    <n v="6"/>
    <n v="5"/>
    <n v="1"/>
    <n v="2"/>
  </r>
  <r>
    <s v="40 - 50"/>
    <n v="0"/>
    <s v="Travel_Rarely"/>
    <n v="1108"/>
    <s v="R &amp; D"/>
    <n v="15"/>
    <n v="4"/>
    <s v="Other"/>
    <s v="Other"/>
    <x v="1"/>
    <n v="1"/>
    <n v="1576"/>
    <n v="3"/>
    <s v="F"/>
    <n v="65"/>
    <n v="3"/>
    <n v="1"/>
    <s v="Research Scientist"/>
    <n v="1"/>
    <s v="Married"/>
    <n v="2367"/>
    <n v="16530"/>
    <n v="8"/>
    <s v="Y"/>
    <s v="No"/>
    <n v="12"/>
    <n v="3"/>
    <n v="4"/>
    <n v="80"/>
    <n v="1"/>
    <n v="10"/>
    <n v="3"/>
    <n v="2"/>
    <n v="8"/>
    <n v="2"/>
    <n v="7"/>
    <n v="6"/>
  </r>
  <r>
    <s v="30 - 40"/>
    <n v="0"/>
    <s v="Travel_Rarely"/>
    <n v="479"/>
    <s v="R &amp; D"/>
    <n v="7"/>
    <n v="4"/>
    <s v="Medical"/>
    <s v="Medical"/>
    <x v="2"/>
    <n v="1"/>
    <n v="1577"/>
    <n v="1"/>
    <s v="M"/>
    <n v="35"/>
    <n v="3"/>
    <n v="1"/>
    <s v="Research Scientist"/>
    <n v="4"/>
    <s v="Single"/>
    <n v="2972"/>
    <n v="22061"/>
    <n v="1"/>
    <s v="Y"/>
    <s v="No"/>
    <n v="13"/>
    <n v="3"/>
    <n v="3"/>
    <n v="80"/>
    <n v="0"/>
    <n v="1"/>
    <n v="4"/>
    <n v="1"/>
    <n v="1"/>
    <n v="0"/>
    <n v="0"/>
    <n v="0"/>
  </r>
  <r>
    <s v="51 - 60"/>
    <n v="0"/>
    <s v="Travel_Rarely"/>
    <n v="685"/>
    <s v="Sales"/>
    <n v="26"/>
    <n v="5"/>
    <s v="Marketing"/>
    <s v="Marketing"/>
    <x v="3"/>
    <n v="1"/>
    <n v="1578"/>
    <n v="3"/>
    <s v="M"/>
    <n v="60"/>
    <n v="2"/>
    <n v="5"/>
    <s v="Manager"/>
    <n v="4"/>
    <s v="Married"/>
    <n v="19586"/>
    <n v="23037"/>
    <n v="1"/>
    <s v="Y"/>
    <s v="No"/>
    <n v="21"/>
    <n v="4"/>
    <n v="3"/>
    <n v="80"/>
    <n v="1"/>
    <n v="36"/>
    <n v="3"/>
    <n v="3"/>
    <n v="36"/>
    <n v="6"/>
    <n v="2"/>
    <n v="13"/>
  </r>
  <r>
    <s v="30 - 40"/>
    <n v="0"/>
    <s v="Travel_Rarely"/>
    <n v="1351"/>
    <s v="R &amp; D"/>
    <n v="1"/>
    <n v="4"/>
    <s v="Life Sciences"/>
    <s v="Life Sciences"/>
    <x v="0"/>
    <n v="1"/>
    <n v="1580"/>
    <n v="2"/>
    <s v="M"/>
    <n v="45"/>
    <n v="3"/>
    <n v="2"/>
    <s v="Research Scientist"/>
    <n v="4"/>
    <s v="Married"/>
    <n v="5484"/>
    <n v="13008"/>
    <n v="9"/>
    <s v="Y"/>
    <s v="No"/>
    <n v="17"/>
    <n v="3"/>
    <n v="2"/>
    <n v="80"/>
    <n v="1"/>
    <n v="9"/>
    <n v="3"/>
    <n v="2"/>
    <n v="2"/>
    <n v="2"/>
    <n v="2"/>
    <n v="1"/>
  </r>
  <r>
    <s v="Below 30"/>
    <n v="0"/>
    <s v="Travel_Rarely"/>
    <n v="474"/>
    <s v="R &amp; D"/>
    <n v="3"/>
    <n v="3"/>
    <s v="Life Sciences"/>
    <s v="Life Sciences"/>
    <x v="0"/>
    <n v="1"/>
    <n v="1581"/>
    <n v="1"/>
    <s v="F"/>
    <n v="89"/>
    <n v="3"/>
    <n v="1"/>
    <s v="Research Scientist"/>
    <n v="4"/>
    <s v="Married"/>
    <n v="2061"/>
    <n v="11133"/>
    <n v="1"/>
    <s v="Y"/>
    <s v="No"/>
    <n v="21"/>
    <n v="4"/>
    <n v="1"/>
    <n v="80"/>
    <n v="0"/>
    <n v="1"/>
    <n v="5"/>
    <n v="3"/>
    <n v="1"/>
    <n v="0"/>
    <n v="0"/>
    <n v="0"/>
  </r>
  <r>
    <s v="30 - 40"/>
    <n v="0"/>
    <s v="Travel_Rarely"/>
    <n v="1245"/>
    <s v="Sales"/>
    <n v="14"/>
    <n v="3"/>
    <s v="Life Sciences"/>
    <s v="Life Sciences"/>
    <x v="0"/>
    <n v="1"/>
    <n v="1582"/>
    <n v="3"/>
    <s v="M"/>
    <n v="80"/>
    <n v="3"/>
    <n v="2"/>
    <s v="Sales Executive"/>
    <n v="2"/>
    <s v="Married"/>
    <n v="9924"/>
    <n v="12355"/>
    <n v="0"/>
    <s v="Y"/>
    <s v="No"/>
    <n v="11"/>
    <n v="3"/>
    <n v="4"/>
    <n v="80"/>
    <n v="1"/>
    <n v="10"/>
    <n v="3"/>
    <n v="3"/>
    <n v="9"/>
    <n v="8"/>
    <n v="7"/>
    <n v="7"/>
  </r>
  <r>
    <s v="30 - 40"/>
    <n v="0"/>
    <s v="Travel_Rarely"/>
    <n v="437"/>
    <s v="Sales"/>
    <n v="16"/>
    <n v="3"/>
    <s v="Life Sciences"/>
    <s v="Life Sciences"/>
    <x v="0"/>
    <n v="1"/>
    <n v="1583"/>
    <n v="2"/>
    <s v="F"/>
    <n v="90"/>
    <n v="3"/>
    <n v="2"/>
    <s v="Sales Executive"/>
    <n v="2"/>
    <s v="Single"/>
    <n v="4198"/>
    <n v="16379"/>
    <n v="2"/>
    <s v="Y"/>
    <s v="No"/>
    <n v="12"/>
    <n v="3"/>
    <n v="2"/>
    <n v="80"/>
    <n v="0"/>
    <n v="8"/>
    <n v="5"/>
    <n v="4"/>
    <n v="3"/>
    <n v="2"/>
    <n v="1"/>
    <n v="2"/>
  </r>
  <r>
    <s v="30 - 40"/>
    <n v="0"/>
    <s v="Travel_Rarely"/>
    <n v="884"/>
    <s v="Sales"/>
    <n v="1"/>
    <n v="4"/>
    <s v="Life Sciences"/>
    <s v="Life Sciences"/>
    <x v="0"/>
    <n v="1"/>
    <n v="1585"/>
    <n v="2"/>
    <s v="F"/>
    <n v="73"/>
    <n v="3"/>
    <n v="2"/>
    <s v="Sales Executive"/>
    <n v="3"/>
    <s v="Single"/>
    <n v="6815"/>
    <n v="21447"/>
    <n v="6"/>
    <s v="Y"/>
    <s v="No"/>
    <n v="13"/>
    <n v="3"/>
    <n v="1"/>
    <n v="80"/>
    <n v="0"/>
    <n v="15"/>
    <n v="5"/>
    <n v="3"/>
    <n v="1"/>
    <n v="0"/>
    <n v="0"/>
    <n v="0"/>
  </r>
  <r>
    <s v="Below 30"/>
    <n v="0"/>
    <s v="Travel_Rarely"/>
    <n v="1370"/>
    <s v="R &amp; D"/>
    <n v="3"/>
    <n v="1"/>
    <s v="Medical"/>
    <s v="Medical"/>
    <x v="2"/>
    <n v="1"/>
    <n v="1586"/>
    <n v="2"/>
    <s v="M"/>
    <n v="87"/>
    <n v="3"/>
    <n v="1"/>
    <s v="Laboratory Technician"/>
    <n v="1"/>
    <s v="Single"/>
    <n v="4723"/>
    <n v="16213"/>
    <n v="1"/>
    <s v="Y"/>
    <s v="Yes"/>
    <n v="18"/>
    <n v="3"/>
    <n v="4"/>
    <n v="80"/>
    <n v="0"/>
    <n v="10"/>
    <n v="3"/>
    <n v="3"/>
    <n v="10"/>
    <n v="9"/>
    <n v="1"/>
    <n v="5"/>
  </r>
  <r>
    <s v="30 - 40"/>
    <n v="0"/>
    <s v="Travel_Rarely"/>
    <n v="670"/>
    <s v="R &amp; D"/>
    <n v="10"/>
    <n v="4"/>
    <s v="Medical"/>
    <s v="Medical"/>
    <x v="2"/>
    <n v="1"/>
    <n v="1587"/>
    <n v="1"/>
    <s v="F"/>
    <n v="51"/>
    <n v="3"/>
    <n v="2"/>
    <s v="Healthcare Representative"/>
    <n v="3"/>
    <s v="Single"/>
    <n v="6142"/>
    <n v="4223"/>
    <n v="3"/>
    <s v="Y"/>
    <s v="Yes"/>
    <n v="16"/>
    <n v="3"/>
    <n v="3"/>
    <n v="80"/>
    <n v="0"/>
    <n v="10"/>
    <n v="4"/>
    <n v="3"/>
    <n v="5"/>
    <n v="2"/>
    <n v="0"/>
    <n v="4"/>
  </r>
  <r>
    <s v="30 - 40"/>
    <n v="0"/>
    <s v="Travel_Rarely"/>
    <n v="1462"/>
    <s v="Sales"/>
    <n v="6"/>
    <n v="3"/>
    <s v="Medical"/>
    <s v="Medical"/>
    <x v="2"/>
    <n v="1"/>
    <n v="1588"/>
    <n v="4"/>
    <s v="M"/>
    <n v="38"/>
    <n v="4"/>
    <n v="3"/>
    <s v="Sales Executive"/>
    <n v="3"/>
    <s v="Married"/>
    <n v="8237"/>
    <n v="4658"/>
    <n v="2"/>
    <s v="Y"/>
    <s v="No"/>
    <n v="11"/>
    <n v="3"/>
    <n v="1"/>
    <n v="80"/>
    <n v="1"/>
    <n v="11"/>
    <n v="3"/>
    <n v="3"/>
    <n v="7"/>
    <n v="6"/>
    <n v="7"/>
    <n v="6"/>
  </r>
  <r>
    <s v="Below 30"/>
    <n v="0"/>
    <s v="Travel_Frequently"/>
    <n v="995"/>
    <s v="R &amp; D"/>
    <n v="2"/>
    <n v="1"/>
    <s v="Life Sciences"/>
    <s v="Life Sciences"/>
    <x v="0"/>
    <n v="1"/>
    <n v="1590"/>
    <n v="1"/>
    <s v="M"/>
    <n v="87"/>
    <n v="3"/>
    <n v="2"/>
    <s v="Healthcare Representative"/>
    <n v="4"/>
    <s v="Divorced"/>
    <n v="8853"/>
    <n v="24483"/>
    <n v="1"/>
    <s v="Y"/>
    <s v="No"/>
    <n v="19"/>
    <n v="3"/>
    <n v="4"/>
    <n v="80"/>
    <n v="1"/>
    <n v="6"/>
    <n v="0"/>
    <n v="4"/>
    <n v="6"/>
    <n v="4"/>
    <n v="1"/>
    <n v="3"/>
  </r>
  <r>
    <s v="40 - 50"/>
    <n v="0"/>
    <s v="Travel_Rarely"/>
    <n v="264"/>
    <s v="Sales"/>
    <n v="9"/>
    <n v="3"/>
    <s v="Marketing"/>
    <s v="Marketing"/>
    <x v="3"/>
    <n v="1"/>
    <n v="1591"/>
    <n v="3"/>
    <s v="M"/>
    <n v="59"/>
    <n v="3"/>
    <n v="5"/>
    <s v="Manager"/>
    <n v="3"/>
    <s v="Married"/>
    <n v="19331"/>
    <n v="19519"/>
    <n v="4"/>
    <s v="Y"/>
    <s v="Yes"/>
    <n v="16"/>
    <n v="3"/>
    <n v="3"/>
    <n v="80"/>
    <n v="1"/>
    <n v="27"/>
    <n v="2"/>
    <n v="3"/>
    <n v="1"/>
    <n v="0"/>
    <n v="0"/>
    <n v="0"/>
  </r>
  <r>
    <s v="Below 30"/>
    <n v="0"/>
    <s v="Travel_Rarely"/>
    <n v="977"/>
    <s v="R &amp; D"/>
    <n v="10"/>
    <n v="3"/>
    <s v="Technical Degree"/>
    <s v="Tech Degree"/>
    <x v="4"/>
    <n v="1"/>
    <n v="1592"/>
    <n v="4"/>
    <s v="M"/>
    <n v="45"/>
    <n v="4"/>
    <n v="1"/>
    <s v="Research Scientist"/>
    <n v="3"/>
    <s v="Married"/>
    <n v="2073"/>
    <n v="12826"/>
    <n v="2"/>
    <s v="Y"/>
    <s v="No"/>
    <n v="16"/>
    <n v="3"/>
    <n v="4"/>
    <n v="80"/>
    <n v="1"/>
    <n v="4"/>
    <n v="2"/>
    <n v="3"/>
    <n v="2"/>
    <n v="2"/>
    <n v="2"/>
    <n v="2"/>
  </r>
  <r>
    <s v="30 - 40"/>
    <n v="0"/>
    <s v="Travel_Frequently"/>
    <n v="1302"/>
    <s v="R &amp; D"/>
    <n v="6"/>
    <n v="4"/>
    <s v="Life Sciences"/>
    <s v="Life Sciences"/>
    <x v="0"/>
    <n v="1"/>
    <n v="1594"/>
    <n v="1"/>
    <s v="M"/>
    <n v="80"/>
    <n v="4"/>
    <n v="2"/>
    <s v="Laboratory Technician"/>
    <n v="1"/>
    <s v="Married"/>
    <n v="5562"/>
    <n v="19711"/>
    <n v="3"/>
    <s v="Y"/>
    <s v="Yes"/>
    <n v="13"/>
    <n v="3"/>
    <n v="4"/>
    <n v="80"/>
    <n v="1"/>
    <n v="9"/>
    <n v="3"/>
    <n v="3"/>
    <n v="3"/>
    <n v="2"/>
    <n v="0"/>
    <n v="2"/>
  </r>
  <r>
    <s v="40 - 50"/>
    <n v="0"/>
    <s v="Travel_Rarely"/>
    <n v="1059"/>
    <s v="R &amp; D"/>
    <n v="9"/>
    <n v="2"/>
    <s v="Other"/>
    <s v="Other"/>
    <x v="1"/>
    <n v="1"/>
    <n v="1595"/>
    <n v="4"/>
    <s v="M"/>
    <n v="93"/>
    <n v="2"/>
    <n v="5"/>
    <s v="Manager"/>
    <n v="4"/>
    <s v="Single"/>
    <n v="19613"/>
    <n v="26362"/>
    <n v="8"/>
    <s v="Y"/>
    <s v="No"/>
    <n v="22"/>
    <n v="4"/>
    <n v="4"/>
    <n v="80"/>
    <n v="0"/>
    <n v="24"/>
    <n v="2"/>
    <n v="3"/>
    <n v="1"/>
    <n v="0"/>
    <n v="0"/>
    <n v="1"/>
  </r>
  <r>
    <s v="30 - 40"/>
    <n v="0"/>
    <s v="Travel_Rarely"/>
    <n v="750"/>
    <s v="R &amp; D"/>
    <n v="28"/>
    <n v="3"/>
    <s v="Life Sciences"/>
    <s v="Life Sciences"/>
    <x v="0"/>
    <n v="1"/>
    <n v="1596"/>
    <n v="2"/>
    <s v="M"/>
    <n v="46"/>
    <n v="4"/>
    <n v="2"/>
    <s v="Laboratory Technician"/>
    <n v="3"/>
    <s v="Married"/>
    <n v="3407"/>
    <n v="25348"/>
    <n v="1"/>
    <s v="Y"/>
    <s v="No"/>
    <n v="17"/>
    <n v="3"/>
    <n v="4"/>
    <n v="80"/>
    <n v="2"/>
    <n v="10"/>
    <n v="3"/>
    <n v="2"/>
    <n v="10"/>
    <n v="9"/>
    <n v="6"/>
    <n v="8"/>
  </r>
  <r>
    <s v="30 - 40"/>
    <n v="0"/>
    <s v="Travel_Frequently"/>
    <n v="653"/>
    <s v="R &amp; D"/>
    <n v="10"/>
    <n v="4"/>
    <s v="Technical Degree"/>
    <s v="Tech Degree"/>
    <x v="4"/>
    <n v="1"/>
    <n v="1597"/>
    <n v="4"/>
    <s v="M"/>
    <n v="92"/>
    <n v="2"/>
    <n v="2"/>
    <s v="Healthcare Representative"/>
    <n v="3"/>
    <s v="Married"/>
    <n v="5063"/>
    <n v="15332"/>
    <n v="1"/>
    <s v="Y"/>
    <s v="No"/>
    <n v="14"/>
    <n v="3"/>
    <n v="2"/>
    <n v="80"/>
    <n v="1"/>
    <n v="8"/>
    <n v="3"/>
    <n v="2"/>
    <n v="8"/>
    <n v="2"/>
    <n v="7"/>
    <n v="7"/>
  </r>
  <r>
    <s v="30 - 40"/>
    <n v="0"/>
    <s v="Travel_Rarely"/>
    <n v="118"/>
    <s v="Sales"/>
    <n v="14"/>
    <n v="2"/>
    <s v="Life Sciences"/>
    <s v="Life Sciences"/>
    <x v="0"/>
    <n v="1"/>
    <n v="1598"/>
    <n v="4"/>
    <s v="F"/>
    <n v="84"/>
    <n v="3"/>
    <n v="2"/>
    <s v="Sales Executive"/>
    <n v="1"/>
    <s v="Married"/>
    <n v="4639"/>
    <n v="11262"/>
    <n v="1"/>
    <s v="Y"/>
    <s v="No"/>
    <n v="15"/>
    <n v="3"/>
    <n v="3"/>
    <n v="80"/>
    <n v="1"/>
    <n v="5"/>
    <n v="2"/>
    <n v="3"/>
    <n v="5"/>
    <n v="4"/>
    <n v="1"/>
    <n v="2"/>
  </r>
  <r>
    <s v="40 - 50"/>
    <n v="0"/>
    <s v="Travel_Rarely"/>
    <n v="990"/>
    <s v="R &amp; D"/>
    <n v="27"/>
    <n v="3"/>
    <s v="Technical Degree"/>
    <s v="Tech Degree"/>
    <x v="4"/>
    <n v="1"/>
    <n v="1599"/>
    <n v="4"/>
    <s v="M"/>
    <n v="87"/>
    <n v="4"/>
    <n v="1"/>
    <s v="Laboratory Technician"/>
    <n v="2"/>
    <s v="Divorced"/>
    <n v="4876"/>
    <n v="5855"/>
    <n v="5"/>
    <s v="Y"/>
    <s v="No"/>
    <n v="12"/>
    <n v="3"/>
    <n v="3"/>
    <n v="80"/>
    <n v="1"/>
    <n v="8"/>
    <n v="0"/>
    <n v="3"/>
    <n v="6"/>
    <n v="4"/>
    <n v="0"/>
    <n v="2"/>
  </r>
  <r>
    <s v="30 - 40"/>
    <n v="0"/>
    <s v="Travel_Rarely"/>
    <n v="1349"/>
    <s v="R &amp; D"/>
    <n v="7"/>
    <n v="2"/>
    <s v="Life Sciences"/>
    <s v="Life Sciences"/>
    <x v="0"/>
    <n v="1"/>
    <n v="1601"/>
    <n v="3"/>
    <s v="M"/>
    <n v="63"/>
    <n v="2"/>
    <n v="1"/>
    <s v="Laboratory Technician"/>
    <n v="4"/>
    <s v="Married"/>
    <n v="2690"/>
    <n v="7713"/>
    <n v="1"/>
    <s v="Y"/>
    <s v="No"/>
    <n v="18"/>
    <n v="3"/>
    <n v="4"/>
    <n v="80"/>
    <n v="1"/>
    <n v="1"/>
    <n v="5"/>
    <n v="2"/>
    <n v="1"/>
    <n v="0"/>
    <n v="0"/>
    <n v="1"/>
  </r>
  <r>
    <s v="40 - 50"/>
    <n v="0"/>
    <s v="Travel_Rarely"/>
    <n v="563"/>
    <s v="Sales"/>
    <n v="1"/>
    <n v="4"/>
    <s v="Life Sciences"/>
    <s v="Life Sciences"/>
    <x v="0"/>
    <n v="1"/>
    <n v="1602"/>
    <n v="4"/>
    <s v="M"/>
    <n v="56"/>
    <n v="4"/>
    <n v="4"/>
    <s v="Manager"/>
    <n v="1"/>
    <s v="Single"/>
    <n v="17567"/>
    <n v="3156"/>
    <n v="1"/>
    <s v="Y"/>
    <s v="No"/>
    <n v="15"/>
    <n v="3"/>
    <n v="2"/>
    <n v="80"/>
    <n v="0"/>
    <n v="27"/>
    <n v="5"/>
    <n v="1"/>
    <n v="26"/>
    <n v="0"/>
    <n v="0"/>
    <n v="12"/>
  </r>
  <r>
    <s v="Below 30"/>
    <n v="1"/>
    <s v="Travel_Rarely"/>
    <n v="329"/>
    <s v="R &amp; D"/>
    <n v="24"/>
    <n v="3"/>
    <s v="Medical"/>
    <s v="Medical"/>
    <x v="2"/>
    <n v="1"/>
    <n v="1604"/>
    <n v="3"/>
    <s v="M"/>
    <n v="51"/>
    <n v="3"/>
    <n v="1"/>
    <s v="Laboratory Technician"/>
    <n v="2"/>
    <s v="Married"/>
    <n v="2408"/>
    <n v="7324"/>
    <n v="1"/>
    <s v="Y"/>
    <s v="Yes"/>
    <n v="17"/>
    <n v="3"/>
    <n v="3"/>
    <n v="80"/>
    <n v="3"/>
    <n v="1"/>
    <n v="3"/>
    <n v="3"/>
    <n v="1"/>
    <n v="1"/>
    <n v="0"/>
    <n v="0"/>
  </r>
  <r>
    <s v="Below 30"/>
    <n v="0"/>
    <s v="Non-Travel"/>
    <n v="457"/>
    <s v="R &amp; D"/>
    <n v="26"/>
    <n v="2"/>
    <s v="Other"/>
    <s v="Other"/>
    <x v="1"/>
    <n v="1"/>
    <n v="1605"/>
    <n v="2"/>
    <s v="F"/>
    <n v="85"/>
    <n v="2"/>
    <n v="1"/>
    <s v="Research Scientist"/>
    <n v="3"/>
    <s v="Married"/>
    <n v="2814"/>
    <n v="10293"/>
    <n v="1"/>
    <s v="Y"/>
    <s v="Yes"/>
    <n v="14"/>
    <n v="3"/>
    <n v="2"/>
    <n v="80"/>
    <n v="0"/>
    <n v="4"/>
    <n v="2"/>
    <n v="2"/>
    <n v="4"/>
    <n v="2"/>
    <n v="1"/>
    <n v="3"/>
  </r>
  <r>
    <s v="40 - 50"/>
    <n v="0"/>
    <s v="Travel_Frequently"/>
    <n v="1234"/>
    <s v="R &amp; D"/>
    <n v="20"/>
    <n v="5"/>
    <s v="Medical"/>
    <s v="Medical"/>
    <x v="2"/>
    <n v="1"/>
    <n v="1606"/>
    <n v="2"/>
    <s v="M"/>
    <n v="41"/>
    <n v="3"/>
    <n v="4"/>
    <s v="Healthcare Representative"/>
    <n v="3"/>
    <s v="Married"/>
    <n v="11245"/>
    <n v="20689"/>
    <n v="2"/>
    <s v="Y"/>
    <s v="Yes"/>
    <n v="15"/>
    <n v="3"/>
    <n v="3"/>
    <n v="80"/>
    <n v="1"/>
    <n v="32"/>
    <n v="3"/>
    <n v="3"/>
    <n v="30"/>
    <n v="8"/>
    <n v="12"/>
    <n v="13"/>
  </r>
  <r>
    <s v="30 - 40"/>
    <n v="0"/>
    <s v="Travel_Rarely"/>
    <n v="634"/>
    <s v="R &amp; D"/>
    <n v="5"/>
    <n v="4"/>
    <s v="Other"/>
    <s v="Other"/>
    <x v="1"/>
    <n v="1"/>
    <n v="1607"/>
    <n v="2"/>
    <s v="F"/>
    <n v="35"/>
    <n v="4"/>
    <n v="1"/>
    <s v="Research Scientist"/>
    <n v="4"/>
    <s v="Married"/>
    <n v="3312"/>
    <n v="18783"/>
    <n v="3"/>
    <s v="Y"/>
    <s v="No"/>
    <n v="17"/>
    <n v="3"/>
    <n v="4"/>
    <n v="80"/>
    <n v="2"/>
    <n v="6"/>
    <n v="3"/>
    <n v="3"/>
    <n v="3"/>
    <n v="2"/>
    <n v="0"/>
    <n v="2"/>
  </r>
  <r>
    <s v="40 - 50"/>
    <n v="0"/>
    <s v="Travel_Rarely"/>
    <n v="1313"/>
    <s v="R &amp; D"/>
    <n v="7"/>
    <n v="3"/>
    <s v="Medical"/>
    <s v="Medical"/>
    <x v="2"/>
    <n v="1"/>
    <n v="1608"/>
    <n v="2"/>
    <s v="F"/>
    <n v="31"/>
    <n v="3"/>
    <n v="5"/>
    <s v="Research Director"/>
    <n v="4"/>
    <s v="Divorced"/>
    <n v="19049"/>
    <n v="3549"/>
    <n v="0"/>
    <s v="Y"/>
    <s v="Yes"/>
    <n v="14"/>
    <n v="3"/>
    <n v="4"/>
    <n v="80"/>
    <n v="1"/>
    <n v="23"/>
    <n v="4"/>
    <n v="2"/>
    <n v="22"/>
    <n v="7"/>
    <n v="1"/>
    <n v="10"/>
  </r>
  <r>
    <s v="30 - 40"/>
    <n v="0"/>
    <s v="Travel_Rarely"/>
    <n v="241"/>
    <s v="R &amp; D"/>
    <n v="7"/>
    <n v="3"/>
    <s v="Medical"/>
    <s v="Medical"/>
    <x v="2"/>
    <n v="1"/>
    <n v="1609"/>
    <n v="2"/>
    <s v="M"/>
    <n v="48"/>
    <n v="2"/>
    <n v="1"/>
    <s v="Research Scientist"/>
    <n v="2"/>
    <s v="Married"/>
    <n v="2141"/>
    <n v="5348"/>
    <n v="1"/>
    <s v="Y"/>
    <s v="No"/>
    <n v="12"/>
    <n v="3"/>
    <n v="2"/>
    <n v="80"/>
    <n v="1"/>
    <n v="6"/>
    <n v="3"/>
    <n v="2"/>
    <n v="6"/>
    <n v="4"/>
    <n v="1"/>
    <n v="1"/>
  </r>
  <r>
    <s v="40 - 50"/>
    <n v="0"/>
    <s v="Travel_Rarely"/>
    <n v="1015"/>
    <s v="R &amp; D"/>
    <n v="5"/>
    <n v="5"/>
    <s v="Medical"/>
    <s v="Medical"/>
    <x v="2"/>
    <n v="1"/>
    <n v="1611"/>
    <n v="3"/>
    <s v="F"/>
    <n v="50"/>
    <n v="1"/>
    <n v="2"/>
    <s v="Laboratory Technician"/>
    <n v="1"/>
    <s v="Single"/>
    <n v="5769"/>
    <n v="23447"/>
    <n v="1"/>
    <s v="Y"/>
    <s v="Yes"/>
    <n v="14"/>
    <n v="3"/>
    <n v="1"/>
    <n v="80"/>
    <n v="0"/>
    <n v="10"/>
    <n v="3"/>
    <n v="3"/>
    <n v="10"/>
    <n v="7"/>
    <n v="1"/>
    <n v="4"/>
  </r>
  <r>
    <s v="40 - 50"/>
    <n v="0"/>
    <s v="Non-Travel"/>
    <n v="336"/>
    <s v="Sales"/>
    <n v="26"/>
    <n v="3"/>
    <s v="Marketing"/>
    <s v="Marketing"/>
    <x v="3"/>
    <n v="1"/>
    <n v="1612"/>
    <n v="1"/>
    <s v="M"/>
    <n v="52"/>
    <n v="2"/>
    <n v="2"/>
    <s v="Sales Executive"/>
    <n v="1"/>
    <s v="Married"/>
    <n v="4385"/>
    <n v="24162"/>
    <n v="1"/>
    <s v="Y"/>
    <s v="No"/>
    <n v="15"/>
    <n v="3"/>
    <n v="1"/>
    <n v="80"/>
    <n v="1"/>
    <n v="10"/>
    <n v="2"/>
    <n v="3"/>
    <n v="10"/>
    <n v="7"/>
    <n v="4"/>
    <n v="5"/>
  </r>
  <r>
    <s v="30 - 40"/>
    <n v="0"/>
    <s v="Travel_Frequently"/>
    <n v="715"/>
    <s v="Sales"/>
    <n v="2"/>
    <n v="4"/>
    <s v="Other"/>
    <s v="Other"/>
    <x v="1"/>
    <n v="1"/>
    <n v="1613"/>
    <n v="4"/>
    <s v="M"/>
    <n v="54"/>
    <n v="3"/>
    <n v="2"/>
    <s v="Sales Executive"/>
    <n v="1"/>
    <s v="Single"/>
    <n v="5332"/>
    <n v="21602"/>
    <n v="7"/>
    <s v="Y"/>
    <s v="No"/>
    <n v="13"/>
    <n v="3"/>
    <n v="4"/>
    <n v="80"/>
    <n v="0"/>
    <n v="10"/>
    <n v="3"/>
    <n v="3"/>
    <n v="5"/>
    <n v="2"/>
    <n v="0"/>
    <n v="3"/>
  </r>
  <r>
    <s v="30 - 40"/>
    <n v="0"/>
    <s v="Travel_Rarely"/>
    <n v="559"/>
    <s v="R &amp; D"/>
    <n v="12"/>
    <n v="4"/>
    <s v="Life Sciences"/>
    <s v="Life Sciences"/>
    <x v="0"/>
    <n v="1"/>
    <n v="1614"/>
    <n v="3"/>
    <s v="F"/>
    <n v="76"/>
    <n v="3"/>
    <n v="2"/>
    <s v="Manufacturing Director"/>
    <n v="3"/>
    <s v="Married"/>
    <n v="4663"/>
    <n v="12421"/>
    <n v="9"/>
    <s v="Y"/>
    <s v="Yes"/>
    <n v="12"/>
    <n v="3"/>
    <n v="2"/>
    <n v="80"/>
    <n v="2"/>
    <n v="7"/>
    <n v="2"/>
    <n v="3"/>
    <n v="3"/>
    <n v="2"/>
    <n v="1"/>
    <n v="1"/>
  </r>
  <r>
    <s v="30 - 40"/>
    <n v="0"/>
    <s v="Travel_Frequently"/>
    <n v="426"/>
    <s v="R &amp; D"/>
    <n v="10"/>
    <n v="4"/>
    <s v="Life Sciences"/>
    <s v="Life Sciences"/>
    <x v="0"/>
    <n v="1"/>
    <n v="1615"/>
    <n v="3"/>
    <s v="M"/>
    <n v="42"/>
    <n v="4"/>
    <n v="2"/>
    <s v="Manufacturing Director"/>
    <n v="4"/>
    <s v="Divorced"/>
    <n v="4724"/>
    <n v="17000"/>
    <n v="1"/>
    <s v="Y"/>
    <s v="No"/>
    <n v="13"/>
    <n v="3"/>
    <n v="1"/>
    <n v="80"/>
    <n v="1"/>
    <n v="9"/>
    <n v="3"/>
    <n v="3"/>
    <n v="9"/>
    <n v="7"/>
    <n v="7"/>
    <n v="2"/>
  </r>
  <r>
    <s v="40 - 50"/>
    <n v="0"/>
    <s v="Travel_Rarely"/>
    <n v="722"/>
    <s v="R &amp; D"/>
    <n v="25"/>
    <n v="4"/>
    <s v="Life Sciences"/>
    <s v="Life Sciences"/>
    <x v="0"/>
    <n v="1"/>
    <n v="1617"/>
    <n v="3"/>
    <s v="F"/>
    <n v="84"/>
    <n v="3"/>
    <n v="1"/>
    <s v="Laboratory Technician"/>
    <n v="1"/>
    <s v="Married"/>
    <n v="3211"/>
    <n v="22102"/>
    <n v="1"/>
    <s v="Y"/>
    <s v="No"/>
    <n v="14"/>
    <n v="3"/>
    <n v="4"/>
    <n v="80"/>
    <n v="1"/>
    <n v="10"/>
    <n v="3"/>
    <n v="2"/>
    <n v="9"/>
    <n v="6"/>
    <n v="1"/>
    <n v="4"/>
  </r>
  <r>
    <s v="30 - 40"/>
    <n v="0"/>
    <s v="Travel_Rarely"/>
    <n v="1387"/>
    <s v="R &amp; D"/>
    <n v="10"/>
    <n v="5"/>
    <s v="Medical"/>
    <s v="Medical"/>
    <x v="2"/>
    <n v="1"/>
    <n v="1618"/>
    <n v="2"/>
    <s v="M"/>
    <n v="76"/>
    <n v="3"/>
    <n v="2"/>
    <s v="Manufacturing Director"/>
    <n v="1"/>
    <s v="Married"/>
    <n v="5377"/>
    <n v="3835"/>
    <n v="2"/>
    <s v="Y"/>
    <s v="No"/>
    <n v="13"/>
    <n v="3"/>
    <n v="4"/>
    <n v="80"/>
    <n v="3"/>
    <n v="10"/>
    <n v="3"/>
    <n v="3"/>
    <n v="7"/>
    <n v="7"/>
    <n v="7"/>
    <n v="7"/>
  </r>
  <r>
    <s v="Below 30"/>
    <n v="0"/>
    <s v="Travel_Rarely"/>
    <n v="1302"/>
    <s v="R &amp; D"/>
    <n v="19"/>
    <n v="3"/>
    <s v="Other"/>
    <s v="Other"/>
    <x v="1"/>
    <n v="1"/>
    <n v="1619"/>
    <n v="4"/>
    <s v="M"/>
    <n v="67"/>
    <n v="2"/>
    <n v="1"/>
    <s v="Laboratory Technician"/>
    <n v="1"/>
    <s v="Divorced"/>
    <n v="4066"/>
    <n v="16290"/>
    <n v="1"/>
    <s v="Y"/>
    <s v="No"/>
    <n v="11"/>
    <n v="3"/>
    <n v="1"/>
    <n v="80"/>
    <n v="2"/>
    <n v="7"/>
    <n v="3"/>
    <n v="3"/>
    <n v="7"/>
    <n v="7"/>
    <n v="0"/>
    <n v="7"/>
  </r>
  <r>
    <s v="30 - 40"/>
    <n v="0"/>
    <s v="Travel_Rarely"/>
    <n v="819"/>
    <s v="R &amp; D"/>
    <n v="18"/>
    <n v="5"/>
    <s v="Life Sciences"/>
    <s v="Life Sciences"/>
    <x v="0"/>
    <n v="1"/>
    <n v="1621"/>
    <n v="2"/>
    <s v="M"/>
    <n v="48"/>
    <n v="4"/>
    <n v="2"/>
    <s v="Research Scientist"/>
    <n v="1"/>
    <s v="Married"/>
    <n v="5208"/>
    <n v="26312"/>
    <n v="1"/>
    <s v="Y"/>
    <s v="No"/>
    <n v="11"/>
    <n v="3"/>
    <n v="4"/>
    <n v="80"/>
    <n v="0"/>
    <n v="16"/>
    <n v="2"/>
    <n v="3"/>
    <n v="16"/>
    <n v="15"/>
    <n v="1"/>
    <n v="10"/>
  </r>
  <r>
    <s v="Below 30"/>
    <n v="0"/>
    <s v="Travel_Rarely"/>
    <n v="580"/>
    <s v="R &amp; D"/>
    <n v="27"/>
    <n v="3"/>
    <s v="Medical"/>
    <s v="Medical"/>
    <x v="2"/>
    <n v="1"/>
    <n v="1622"/>
    <n v="2"/>
    <s v="F"/>
    <n v="39"/>
    <n v="1"/>
    <n v="2"/>
    <s v="Manufacturing Director"/>
    <n v="1"/>
    <s v="Divorced"/>
    <n v="4877"/>
    <n v="20460"/>
    <n v="0"/>
    <s v="Y"/>
    <s v="No"/>
    <n v="21"/>
    <n v="4"/>
    <n v="2"/>
    <n v="80"/>
    <n v="1"/>
    <n v="6"/>
    <n v="5"/>
    <n v="2"/>
    <n v="5"/>
    <n v="3"/>
    <n v="0"/>
    <n v="0"/>
  </r>
  <r>
    <s v="Below 30"/>
    <n v="0"/>
    <s v="Travel_Rarely"/>
    <n v="546"/>
    <s v="R &amp; D"/>
    <n v="5"/>
    <n v="1"/>
    <s v="Medical"/>
    <s v="Medical"/>
    <x v="2"/>
    <n v="1"/>
    <n v="1623"/>
    <n v="3"/>
    <s v="M"/>
    <n v="97"/>
    <n v="3"/>
    <n v="1"/>
    <s v="Research Scientist"/>
    <n v="4"/>
    <s v="Single"/>
    <n v="3117"/>
    <n v="26009"/>
    <n v="1"/>
    <s v="Y"/>
    <s v="No"/>
    <n v="18"/>
    <n v="3"/>
    <n v="3"/>
    <n v="80"/>
    <n v="0"/>
    <n v="3"/>
    <n v="2"/>
    <n v="3"/>
    <n v="2"/>
    <n v="2"/>
    <n v="2"/>
    <n v="2"/>
  </r>
  <r>
    <s v="Below 30"/>
    <n v="1"/>
    <s v="Travel_Frequently"/>
    <n v="544"/>
    <s v="Sales"/>
    <n v="3"/>
    <n v="2"/>
    <s v="Medical"/>
    <s v="Medical"/>
    <x v="2"/>
    <n v="1"/>
    <n v="1624"/>
    <n v="2"/>
    <s v="F"/>
    <n v="70"/>
    <n v="3"/>
    <n v="1"/>
    <s v="Sales Representative"/>
    <n v="4"/>
    <s v="Single"/>
    <n v="1569"/>
    <n v="18420"/>
    <n v="1"/>
    <s v="Y"/>
    <s v="Yes"/>
    <n v="12"/>
    <n v="3"/>
    <n v="3"/>
    <n v="80"/>
    <n v="0"/>
    <n v="0"/>
    <n v="2"/>
    <n v="4"/>
    <n v="0"/>
    <n v="0"/>
    <n v="0"/>
    <n v="0"/>
  </r>
  <r>
    <s v="40 - 50"/>
    <n v="0"/>
    <s v="Travel_Rarely"/>
    <n v="1176"/>
    <s v="HR"/>
    <n v="26"/>
    <n v="4"/>
    <s v="Life Sciences"/>
    <s v="Life Sciences"/>
    <x v="0"/>
    <n v="1"/>
    <n v="1625"/>
    <n v="4"/>
    <s v="F"/>
    <n v="98"/>
    <n v="3"/>
    <n v="5"/>
    <s v="Manager"/>
    <n v="3"/>
    <s v="Married"/>
    <n v="19658"/>
    <n v="5220"/>
    <n v="3"/>
    <s v="Y"/>
    <s v="No"/>
    <n v="11"/>
    <n v="3"/>
    <n v="3"/>
    <n v="80"/>
    <n v="1"/>
    <n v="27"/>
    <n v="2"/>
    <n v="3"/>
    <n v="5"/>
    <n v="2"/>
    <n v="1"/>
    <n v="0"/>
  </r>
  <r>
    <s v="30 - 40"/>
    <n v="0"/>
    <s v="Travel_Rarely"/>
    <n v="170"/>
    <s v="R &amp; D"/>
    <n v="3"/>
    <n v="2"/>
    <s v="Medical"/>
    <s v="Medical"/>
    <x v="2"/>
    <n v="1"/>
    <n v="1627"/>
    <n v="3"/>
    <s v="M"/>
    <n v="76"/>
    <n v="2"/>
    <n v="2"/>
    <s v="Laboratory Technician"/>
    <n v="3"/>
    <s v="Divorced"/>
    <n v="3069"/>
    <n v="10302"/>
    <n v="0"/>
    <s v="Y"/>
    <s v="No"/>
    <n v="15"/>
    <n v="3"/>
    <n v="4"/>
    <n v="80"/>
    <n v="1"/>
    <n v="11"/>
    <n v="3"/>
    <n v="3"/>
    <n v="10"/>
    <n v="8"/>
    <n v="0"/>
    <n v="7"/>
  </r>
  <r>
    <s v="30 - 40"/>
    <n v="0"/>
    <s v="Travel_Rarely"/>
    <n v="884"/>
    <s v="R &amp; D"/>
    <n v="15"/>
    <n v="3"/>
    <s v="Life Sciences"/>
    <s v="Life Sciences"/>
    <x v="0"/>
    <n v="1"/>
    <n v="1628"/>
    <n v="1"/>
    <s v="F"/>
    <n v="80"/>
    <n v="2"/>
    <n v="3"/>
    <s v="Manufacturing Director"/>
    <n v="3"/>
    <s v="Married"/>
    <n v="10435"/>
    <n v="25800"/>
    <n v="1"/>
    <s v="Y"/>
    <s v="No"/>
    <n v="13"/>
    <n v="3"/>
    <n v="4"/>
    <n v="80"/>
    <n v="2"/>
    <n v="18"/>
    <n v="2"/>
    <n v="3"/>
    <n v="18"/>
    <n v="15"/>
    <n v="14"/>
    <n v="12"/>
  </r>
  <r>
    <s v="30 - 40"/>
    <n v="0"/>
    <s v="Non-Travel"/>
    <n v="208"/>
    <s v="R &amp; D"/>
    <n v="8"/>
    <n v="4"/>
    <s v="Life Sciences"/>
    <s v="Life Sciences"/>
    <x v="0"/>
    <n v="1"/>
    <n v="1630"/>
    <n v="3"/>
    <s v="F"/>
    <n v="52"/>
    <n v="3"/>
    <n v="2"/>
    <s v="Healthcare Representative"/>
    <n v="3"/>
    <s v="Married"/>
    <n v="4148"/>
    <n v="12250"/>
    <n v="1"/>
    <s v="Y"/>
    <s v="No"/>
    <n v="12"/>
    <n v="3"/>
    <n v="4"/>
    <n v="80"/>
    <n v="1"/>
    <n v="15"/>
    <n v="5"/>
    <n v="3"/>
    <n v="14"/>
    <n v="11"/>
    <n v="2"/>
    <n v="9"/>
  </r>
  <r>
    <s v="30 - 40"/>
    <n v="0"/>
    <s v="Travel_Rarely"/>
    <n v="671"/>
    <s v="R &amp; D"/>
    <n v="19"/>
    <n v="3"/>
    <s v="Life Sciences"/>
    <s v="Life Sciences"/>
    <x v="0"/>
    <n v="1"/>
    <n v="1631"/>
    <n v="3"/>
    <s v="M"/>
    <n v="85"/>
    <n v="3"/>
    <n v="2"/>
    <s v="Manufacturing Director"/>
    <n v="3"/>
    <s v="Married"/>
    <n v="5768"/>
    <n v="26493"/>
    <n v="3"/>
    <s v="Y"/>
    <s v="No"/>
    <n v="17"/>
    <n v="3"/>
    <n v="1"/>
    <n v="80"/>
    <n v="3"/>
    <n v="9"/>
    <n v="2"/>
    <n v="2"/>
    <n v="4"/>
    <n v="3"/>
    <n v="0"/>
    <n v="2"/>
  </r>
  <r>
    <s v="30 - 40"/>
    <n v="0"/>
    <s v="Travel_Frequently"/>
    <n v="711"/>
    <s v="R &amp; D"/>
    <n v="4"/>
    <n v="3"/>
    <s v="Medical"/>
    <s v="Medical"/>
    <x v="2"/>
    <n v="1"/>
    <n v="1633"/>
    <n v="1"/>
    <s v="F"/>
    <n v="81"/>
    <n v="3"/>
    <n v="2"/>
    <s v="Manufacturing Director"/>
    <n v="3"/>
    <s v="Single"/>
    <n v="5042"/>
    <n v="3140"/>
    <n v="0"/>
    <s v="Y"/>
    <s v="No"/>
    <n v="13"/>
    <n v="3"/>
    <n v="4"/>
    <n v="80"/>
    <n v="0"/>
    <n v="10"/>
    <n v="2"/>
    <n v="1"/>
    <n v="9"/>
    <n v="2"/>
    <n v="3"/>
    <n v="8"/>
  </r>
  <r>
    <s v="40 - 50"/>
    <n v="0"/>
    <s v="Travel_Rarely"/>
    <n v="1329"/>
    <s v="R &amp; D"/>
    <n v="2"/>
    <n v="2"/>
    <s v="Other"/>
    <s v="Other"/>
    <x v="1"/>
    <n v="1"/>
    <n v="1635"/>
    <n v="4"/>
    <s v="F"/>
    <n v="59"/>
    <n v="2"/>
    <n v="2"/>
    <s v="Manufacturing Director"/>
    <n v="4"/>
    <s v="Divorced"/>
    <n v="5770"/>
    <n v="5388"/>
    <n v="1"/>
    <s v="Y"/>
    <s v="No"/>
    <n v="19"/>
    <n v="3"/>
    <n v="1"/>
    <n v="80"/>
    <n v="2"/>
    <n v="10"/>
    <n v="3"/>
    <n v="3"/>
    <n v="10"/>
    <n v="7"/>
    <n v="3"/>
    <n v="9"/>
  </r>
  <r>
    <s v="30 - 40"/>
    <n v="0"/>
    <s v="Travel_Rarely"/>
    <n v="397"/>
    <s v="R &amp; D"/>
    <n v="2"/>
    <n v="2"/>
    <s v="Medical"/>
    <s v="Medical"/>
    <x v="2"/>
    <n v="1"/>
    <n v="1638"/>
    <n v="4"/>
    <s v="F"/>
    <n v="54"/>
    <n v="2"/>
    <n v="3"/>
    <s v="Manufacturing Director"/>
    <n v="3"/>
    <s v="Married"/>
    <n v="7756"/>
    <n v="14199"/>
    <n v="3"/>
    <s v="Y"/>
    <s v="Yes"/>
    <n v="19"/>
    <n v="3"/>
    <n v="4"/>
    <n v="80"/>
    <n v="1"/>
    <n v="10"/>
    <n v="6"/>
    <n v="4"/>
    <n v="5"/>
    <n v="4"/>
    <n v="0"/>
    <n v="2"/>
  </r>
  <r>
    <s v="30 - 40"/>
    <n v="1"/>
    <s v="Travel_Rarely"/>
    <n v="737"/>
    <s v="Sales"/>
    <n v="10"/>
    <n v="3"/>
    <s v="Medical"/>
    <s v="Medical"/>
    <x v="2"/>
    <n v="1"/>
    <n v="1639"/>
    <n v="4"/>
    <s v="M"/>
    <n v="55"/>
    <n v="2"/>
    <n v="3"/>
    <s v="Sales Executive"/>
    <n v="1"/>
    <s v="Married"/>
    <n v="10306"/>
    <n v="21530"/>
    <n v="9"/>
    <s v="Y"/>
    <s v="No"/>
    <n v="17"/>
    <n v="3"/>
    <n v="3"/>
    <n v="80"/>
    <n v="0"/>
    <n v="15"/>
    <n v="3"/>
    <n v="3"/>
    <n v="13"/>
    <n v="12"/>
    <n v="6"/>
    <n v="0"/>
  </r>
  <r>
    <s v="30 - 40"/>
    <n v="0"/>
    <s v="Travel_Rarely"/>
    <n v="1470"/>
    <s v="R &amp; D"/>
    <n v="10"/>
    <n v="3"/>
    <s v="Medical"/>
    <s v="Medical"/>
    <x v="2"/>
    <n v="1"/>
    <n v="1640"/>
    <n v="2"/>
    <s v="F"/>
    <n v="71"/>
    <n v="3"/>
    <n v="1"/>
    <s v="Research Scientist"/>
    <n v="2"/>
    <s v="Married"/>
    <n v="3936"/>
    <n v="9953"/>
    <n v="1"/>
    <s v="Y"/>
    <s v="No"/>
    <n v="11"/>
    <n v="3"/>
    <n v="1"/>
    <n v="80"/>
    <n v="1"/>
    <n v="8"/>
    <n v="2"/>
    <n v="1"/>
    <n v="8"/>
    <n v="4"/>
    <n v="7"/>
    <n v="7"/>
  </r>
  <r>
    <s v="30 - 40"/>
    <n v="0"/>
    <s v="Travel_Rarely"/>
    <n v="448"/>
    <s v="R &amp; D"/>
    <n v="16"/>
    <n v="3"/>
    <s v="Life Sciences"/>
    <s v="Life Sciences"/>
    <x v="0"/>
    <n v="1"/>
    <n v="1641"/>
    <n v="3"/>
    <s v="F"/>
    <n v="84"/>
    <n v="3"/>
    <n v="3"/>
    <s v="Manufacturing Director"/>
    <n v="4"/>
    <s v="Single"/>
    <n v="7945"/>
    <n v="19948"/>
    <n v="6"/>
    <s v="Y"/>
    <s v="Yes"/>
    <n v="15"/>
    <n v="3"/>
    <n v="4"/>
    <n v="80"/>
    <n v="0"/>
    <n v="18"/>
    <n v="2"/>
    <n v="2"/>
    <n v="4"/>
    <n v="2"/>
    <n v="3"/>
    <n v="3"/>
  </r>
  <r>
    <s v="40 - 50"/>
    <n v="0"/>
    <s v="Travel_Frequently"/>
    <n v="602"/>
    <s v="HR"/>
    <n v="1"/>
    <n v="5"/>
    <s v="Human Resources"/>
    <s v="HR"/>
    <x v="5"/>
    <n v="1"/>
    <n v="1642"/>
    <n v="1"/>
    <s v="M"/>
    <n v="37"/>
    <n v="3"/>
    <n v="2"/>
    <s v="Human Resources"/>
    <n v="4"/>
    <s v="Married"/>
    <n v="5743"/>
    <n v="10503"/>
    <n v="4"/>
    <s v="Y"/>
    <s v="Yes"/>
    <n v="11"/>
    <n v="3"/>
    <n v="3"/>
    <n v="80"/>
    <n v="0"/>
    <n v="14"/>
    <n v="3"/>
    <n v="3"/>
    <n v="10"/>
    <n v="7"/>
    <n v="0"/>
    <n v="2"/>
  </r>
  <r>
    <s v="40 - 50"/>
    <n v="0"/>
    <s v="Travel_Frequently"/>
    <n v="365"/>
    <s v="R &amp; D"/>
    <n v="4"/>
    <n v="5"/>
    <s v="Medical"/>
    <s v="Medical"/>
    <x v="2"/>
    <n v="1"/>
    <n v="1644"/>
    <n v="3"/>
    <s v="M"/>
    <n v="89"/>
    <n v="2"/>
    <n v="4"/>
    <s v="Manager"/>
    <n v="4"/>
    <s v="Married"/>
    <n v="15202"/>
    <n v="5602"/>
    <n v="2"/>
    <s v="Y"/>
    <s v="No"/>
    <n v="25"/>
    <n v="4"/>
    <n v="2"/>
    <n v="80"/>
    <n v="1"/>
    <n v="23"/>
    <n v="3"/>
    <n v="3"/>
    <n v="2"/>
    <n v="2"/>
    <n v="2"/>
    <n v="2"/>
  </r>
  <r>
    <s v="30 - 40"/>
    <n v="1"/>
    <s v="Travel_Rarely"/>
    <n v="763"/>
    <s v="Sales"/>
    <n v="15"/>
    <n v="2"/>
    <s v="Medical"/>
    <s v="Medical"/>
    <x v="2"/>
    <n v="1"/>
    <n v="1645"/>
    <n v="1"/>
    <s v="M"/>
    <n v="59"/>
    <n v="1"/>
    <n v="2"/>
    <s v="Sales Executive"/>
    <n v="4"/>
    <s v="Divorced"/>
    <n v="5440"/>
    <n v="22098"/>
    <n v="6"/>
    <s v="Y"/>
    <s v="Yes"/>
    <n v="14"/>
    <n v="3"/>
    <n v="4"/>
    <n v="80"/>
    <n v="2"/>
    <n v="7"/>
    <n v="2"/>
    <n v="2"/>
    <n v="2"/>
    <n v="2"/>
    <n v="2"/>
    <n v="2"/>
  </r>
  <r>
    <s v="Below 30"/>
    <n v="0"/>
    <s v="Travel_Frequently"/>
    <n v="567"/>
    <s v="R &amp; D"/>
    <n v="2"/>
    <n v="1"/>
    <s v="Technical Degree"/>
    <s v="Tech Degree"/>
    <x v="4"/>
    <n v="1"/>
    <n v="1646"/>
    <n v="1"/>
    <s v="F"/>
    <n v="32"/>
    <n v="3"/>
    <n v="1"/>
    <s v="Research Scientist"/>
    <n v="4"/>
    <s v="Single"/>
    <n v="3760"/>
    <n v="17218"/>
    <n v="1"/>
    <s v="Y"/>
    <s v="Yes"/>
    <n v="13"/>
    <n v="3"/>
    <n v="3"/>
    <n v="80"/>
    <n v="0"/>
    <n v="6"/>
    <n v="2"/>
    <n v="3"/>
    <n v="6"/>
    <n v="3"/>
    <n v="1"/>
    <n v="3"/>
  </r>
  <r>
    <s v="Below 30"/>
    <n v="0"/>
    <s v="Travel_Rarely"/>
    <n v="486"/>
    <s v="R &amp; D"/>
    <n v="8"/>
    <n v="3"/>
    <s v="Medical"/>
    <s v="Medical"/>
    <x v="2"/>
    <n v="1"/>
    <n v="1647"/>
    <n v="2"/>
    <s v="F"/>
    <n v="86"/>
    <n v="4"/>
    <n v="1"/>
    <s v="Research Scientist"/>
    <n v="3"/>
    <s v="Married"/>
    <n v="3517"/>
    <n v="22490"/>
    <n v="7"/>
    <s v="Y"/>
    <s v="No"/>
    <n v="17"/>
    <n v="3"/>
    <n v="1"/>
    <n v="80"/>
    <n v="0"/>
    <n v="5"/>
    <n v="0"/>
    <n v="3"/>
    <n v="3"/>
    <n v="2"/>
    <n v="0"/>
    <n v="2"/>
  </r>
  <r>
    <s v="Below 30"/>
    <n v="0"/>
    <s v="Travel_Frequently"/>
    <n v="591"/>
    <s v="R &amp; D"/>
    <n v="2"/>
    <n v="3"/>
    <s v="Medical"/>
    <s v="Medical"/>
    <x v="2"/>
    <n v="1"/>
    <n v="1648"/>
    <n v="4"/>
    <s v="M"/>
    <n v="87"/>
    <n v="3"/>
    <n v="1"/>
    <s v="Research Scientist"/>
    <n v="4"/>
    <s v="Single"/>
    <n v="2580"/>
    <n v="6297"/>
    <n v="2"/>
    <s v="Y"/>
    <s v="No"/>
    <n v="13"/>
    <n v="3"/>
    <n v="3"/>
    <n v="80"/>
    <n v="0"/>
    <n v="6"/>
    <n v="0"/>
    <n v="2"/>
    <n v="4"/>
    <n v="2"/>
    <n v="1"/>
    <n v="2"/>
  </r>
  <r>
    <s v="30 - 40"/>
    <n v="1"/>
    <s v="Travel_Rarely"/>
    <n v="1329"/>
    <s v="R &amp; D"/>
    <n v="7"/>
    <n v="3"/>
    <s v="Life Sciences"/>
    <s v="Life Sciences"/>
    <x v="0"/>
    <n v="1"/>
    <n v="1649"/>
    <n v="1"/>
    <s v="M"/>
    <n v="73"/>
    <n v="3"/>
    <n v="1"/>
    <s v="Laboratory Technician"/>
    <n v="1"/>
    <s v="Single"/>
    <n v="2166"/>
    <n v="3339"/>
    <n v="3"/>
    <s v="Y"/>
    <s v="Yes"/>
    <n v="14"/>
    <n v="3"/>
    <n v="2"/>
    <n v="80"/>
    <n v="0"/>
    <n v="10"/>
    <n v="3"/>
    <n v="1"/>
    <n v="4"/>
    <n v="2"/>
    <n v="0"/>
    <n v="3"/>
  </r>
  <r>
    <s v="Below 30"/>
    <n v="0"/>
    <s v="Travel_Rarely"/>
    <n v="469"/>
    <s v="Sales"/>
    <n v="10"/>
    <n v="3"/>
    <s v="Medical"/>
    <s v="Medical"/>
    <x v="2"/>
    <n v="1"/>
    <n v="1650"/>
    <n v="3"/>
    <s v="M"/>
    <n v="42"/>
    <n v="2"/>
    <n v="2"/>
    <s v="Sales Executive"/>
    <n v="3"/>
    <s v="Single"/>
    <n v="5869"/>
    <n v="23413"/>
    <n v="9"/>
    <s v="Y"/>
    <s v="No"/>
    <n v="11"/>
    <n v="3"/>
    <n v="3"/>
    <n v="80"/>
    <n v="0"/>
    <n v="8"/>
    <n v="2"/>
    <n v="3"/>
    <n v="5"/>
    <n v="2"/>
    <n v="1"/>
    <n v="4"/>
  </r>
  <r>
    <s v="30 - 40"/>
    <n v="0"/>
    <s v="Travel_Rarely"/>
    <n v="711"/>
    <s v="R &amp; D"/>
    <n v="5"/>
    <n v="4"/>
    <s v="Life Sciences"/>
    <s v="Life Sciences"/>
    <x v="0"/>
    <n v="1"/>
    <n v="1651"/>
    <n v="2"/>
    <s v="F"/>
    <n v="42"/>
    <n v="3"/>
    <n v="3"/>
    <s v="Healthcare Representative"/>
    <n v="1"/>
    <s v="Married"/>
    <n v="8008"/>
    <n v="22792"/>
    <n v="4"/>
    <s v="Y"/>
    <s v="No"/>
    <n v="12"/>
    <n v="3"/>
    <n v="3"/>
    <n v="80"/>
    <n v="2"/>
    <n v="9"/>
    <n v="6"/>
    <n v="3"/>
    <n v="3"/>
    <n v="2"/>
    <n v="0"/>
    <n v="2"/>
  </r>
  <r>
    <s v="Below 30"/>
    <n v="0"/>
    <s v="Travel_Frequently"/>
    <n v="772"/>
    <s v="R &amp; D"/>
    <n v="2"/>
    <n v="1"/>
    <s v="Life Sciences"/>
    <s v="Life Sciences"/>
    <x v="0"/>
    <n v="1"/>
    <n v="1653"/>
    <n v="4"/>
    <s v="M"/>
    <n v="77"/>
    <n v="4"/>
    <n v="2"/>
    <s v="Manufacturing Director"/>
    <n v="3"/>
    <s v="Divorced"/>
    <n v="5206"/>
    <n v="4973"/>
    <n v="1"/>
    <s v="Y"/>
    <s v="No"/>
    <n v="17"/>
    <n v="3"/>
    <n v="3"/>
    <n v="80"/>
    <n v="2"/>
    <n v="7"/>
    <n v="6"/>
    <n v="3"/>
    <n v="7"/>
    <n v="7"/>
    <n v="0"/>
    <n v="7"/>
  </r>
  <r>
    <s v="30 - 40"/>
    <n v="0"/>
    <s v="Travel_Rarely"/>
    <n v="492"/>
    <s v="R &amp; D"/>
    <n v="12"/>
    <n v="3"/>
    <s v="Medical"/>
    <s v="Medical"/>
    <x v="2"/>
    <n v="1"/>
    <n v="1654"/>
    <n v="4"/>
    <s v="M"/>
    <n v="66"/>
    <n v="3"/>
    <n v="2"/>
    <s v="Manufacturing Director"/>
    <n v="2"/>
    <s v="Married"/>
    <n v="5295"/>
    <n v="7693"/>
    <n v="4"/>
    <s v="Y"/>
    <s v="No"/>
    <n v="21"/>
    <n v="4"/>
    <n v="3"/>
    <n v="80"/>
    <n v="0"/>
    <n v="7"/>
    <n v="3"/>
    <n v="3"/>
    <n v="5"/>
    <n v="4"/>
    <n v="1"/>
    <n v="0"/>
  </r>
  <r>
    <s v="40 - 50"/>
    <n v="0"/>
    <s v="Travel_Rarely"/>
    <n v="301"/>
    <s v="R &amp; D"/>
    <n v="22"/>
    <n v="4"/>
    <s v="Other"/>
    <s v="Other"/>
    <x v="1"/>
    <n v="1"/>
    <n v="1655"/>
    <n v="1"/>
    <s v="F"/>
    <n v="72"/>
    <n v="3"/>
    <n v="4"/>
    <s v="Research Director"/>
    <n v="2"/>
    <s v="Married"/>
    <n v="16413"/>
    <n v="3498"/>
    <n v="3"/>
    <s v="Y"/>
    <s v="No"/>
    <n v="16"/>
    <n v="3"/>
    <n v="2"/>
    <n v="80"/>
    <n v="2"/>
    <n v="27"/>
    <n v="2"/>
    <n v="3"/>
    <n v="4"/>
    <n v="2"/>
    <n v="1"/>
    <n v="2"/>
  </r>
  <r>
    <s v="40 - 50"/>
    <n v="0"/>
    <s v="Travel_Rarely"/>
    <n v="813"/>
    <s v="R &amp; D"/>
    <n v="17"/>
    <n v="5"/>
    <s v="Life Sciences"/>
    <s v="Life Sciences"/>
    <x v="0"/>
    <n v="1"/>
    <n v="1656"/>
    <n v="4"/>
    <s v="F"/>
    <n v="50"/>
    <n v="2"/>
    <n v="3"/>
    <s v="Research Director"/>
    <n v="1"/>
    <s v="Divorced"/>
    <n v="13269"/>
    <n v="21981"/>
    <n v="5"/>
    <s v="Y"/>
    <s v="No"/>
    <n v="15"/>
    <n v="3"/>
    <n v="3"/>
    <n v="80"/>
    <n v="3"/>
    <n v="19"/>
    <n v="3"/>
    <n v="3"/>
    <n v="14"/>
    <n v="11"/>
    <n v="1"/>
    <n v="11"/>
  </r>
  <r>
    <s v="Below 30"/>
    <n v="0"/>
    <s v="Travel_Rarely"/>
    <n v="1141"/>
    <s v="Sales"/>
    <n v="2"/>
    <n v="3"/>
    <s v="Medical"/>
    <s v="Medical"/>
    <x v="2"/>
    <n v="1"/>
    <n v="1657"/>
    <n v="3"/>
    <s v="F"/>
    <n v="31"/>
    <n v="3"/>
    <n v="1"/>
    <s v="Sales Representative"/>
    <n v="3"/>
    <s v="Single"/>
    <n v="2783"/>
    <n v="13251"/>
    <n v="1"/>
    <s v="Y"/>
    <s v="No"/>
    <n v="19"/>
    <n v="3"/>
    <n v="1"/>
    <n v="80"/>
    <n v="0"/>
    <n v="2"/>
    <n v="3"/>
    <n v="3"/>
    <n v="2"/>
    <n v="2"/>
    <n v="2"/>
    <n v="2"/>
  </r>
  <r>
    <s v="30 - 40"/>
    <n v="0"/>
    <s v="Travel_Rarely"/>
    <n v="1130"/>
    <s v="R &amp; D"/>
    <n v="3"/>
    <n v="3"/>
    <s v="Life Sciences"/>
    <s v="Life Sciences"/>
    <x v="0"/>
    <n v="1"/>
    <n v="1658"/>
    <n v="4"/>
    <s v="F"/>
    <n v="66"/>
    <n v="3"/>
    <n v="2"/>
    <s v="Research Scientist"/>
    <n v="2"/>
    <s v="Divorced"/>
    <n v="5433"/>
    <n v="19332"/>
    <n v="1"/>
    <s v="Y"/>
    <s v="No"/>
    <n v="12"/>
    <n v="3"/>
    <n v="3"/>
    <n v="80"/>
    <n v="1"/>
    <n v="11"/>
    <n v="2"/>
    <n v="3"/>
    <n v="11"/>
    <n v="8"/>
    <n v="7"/>
    <n v="9"/>
  </r>
  <r>
    <s v="30 - 40"/>
    <n v="0"/>
    <s v="Travel_Rarely"/>
    <n v="311"/>
    <s v="R &amp; D"/>
    <n v="7"/>
    <n v="3"/>
    <s v="Life Sciences"/>
    <s v="Life Sciences"/>
    <x v="0"/>
    <n v="1"/>
    <n v="1659"/>
    <n v="1"/>
    <s v="M"/>
    <n v="77"/>
    <n v="3"/>
    <n v="1"/>
    <s v="Laboratory Technician"/>
    <n v="2"/>
    <s v="Single"/>
    <n v="2013"/>
    <n v="10950"/>
    <n v="2"/>
    <s v="Y"/>
    <s v="No"/>
    <n v="11"/>
    <n v="3"/>
    <n v="3"/>
    <n v="80"/>
    <n v="0"/>
    <n v="15"/>
    <n v="4"/>
    <n v="3"/>
    <n v="4"/>
    <n v="3"/>
    <n v="1"/>
    <n v="3"/>
  </r>
  <r>
    <s v="40 - 50"/>
    <n v="0"/>
    <s v="Travel_Rarely"/>
    <n v="465"/>
    <s v="R &amp; D"/>
    <n v="6"/>
    <n v="1"/>
    <s v="Life Sciences"/>
    <s v="Life Sciences"/>
    <x v="0"/>
    <n v="1"/>
    <n v="1661"/>
    <n v="3"/>
    <s v="F"/>
    <n v="41"/>
    <n v="2"/>
    <n v="4"/>
    <s v="Healthcare Representative"/>
    <n v="3"/>
    <s v="Married"/>
    <n v="13966"/>
    <n v="11652"/>
    <n v="2"/>
    <s v="Y"/>
    <s v="Yes"/>
    <n v="19"/>
    <n v="3"/>
    <n v="2"/>
    <n v="80"/>
    <n v="1"/>
    <n v="30"/>
    <n v="3"/>
    <n v="3"/>
    <n v="15"/>
    <n v="11"/>
    <n v="2"/>
    <n v="12"/>
  </r>
  <r>
    <s v="30 - 40"/>
    <n v="0"/>
    <s v="Non-Travel"/>
    <n v="894"/>
    <s v="R &amp; D"/>
    <n v="1"/>
    <n v="4"/>
    <s v="Medical"/>
    <s v="Medical"/>
    <x v="2"/>
    <n v="1"/>
    <n v="1662"/>
    <n v="4"/>
    <s v="F"/>
    <n v="33"/>
    <n v="2"/>
    <n v="2"/>
    <s v="Manufacturing Director"/>
    <n v="3"/>
    <s v="Married"/>
    <n v="4374"/>
    <n v="15411"/>
    <n v="0"/>
    <s v="Y"/>
    <s v="No"/>
    <n v="15"/>
    <n v="3"/>
    <n v="3"/>
    <n v="80"/>
    <n v="0"/>
    <n v="4"/>
    <n v="6"/>
    <n v="3"/>
    <n v="3"/>
    <n v="2"/>
    <n v="1"/>
    <n v="2"/>
  </r>
  <r>
    <s v="30 - 40"/>
    <n v="0"/>
    <s v="Travel_Rarely"/>
    <n v="1040"/>
    <s v="R &amp; D"/>
    <n v="3"/>
    <n v="2"/>
    <s v="Life Sciences"/>
    <s v="Life Sciences"/>
    <x v="0"/>
    <n v="1"/>
    <n v="1664"/>
    <n v="4"/>
    <s v="M"/>
    <n v="79"/>
    <n v="4"/>
    <n v="2"/>
    <s v="Healthcare Representative"/>
    <n v="1"/>
    <s v="Divorced"/>
    <n v="6842"/>
    <n v="26308"/>
    <n v="6"/>
    <s v="Y"/>
    <s v="No"/>
    <n v="20"/>
    <n v="4"/>
    <n v="1"/>
    <n v="80"/>
    <n v="1"/>
    <n v="13"/>
    <n v="3"/>
    <n v="3"/>
    <n v="5"/>
    <n v="4"/>
    <n v="0"/>
    <n v="4"/>
  </r>
  <r>
    <s v="51 - 60"/>
    <n v="0"/>
    <s v="Travel_Rarely"/>
    <n v="584"/>
    <s v="R &amp; D"/>
    <n v="22"/>
    <n v="5"/>
    <s v="Medical"/>
    <s v="Medical"/>
    <x v="2"/>
    <n v="1"/>
    <n v="1665"/>
    <n v="2"/>
    <s v="F"/>
    <n v="91"/>
    <n v="3"/>
    <n v="4"/>
    <s v="Manager"/>
    <n v="3"/>
    <s v="Married"/>
    <n v="17426"/>
    <n v="18685"/>
    <n v="3"/>
    <s v="Y"/>
    <s v="No"/>
    <n v="25"/>
    <n v="4"/>
    <n v="3"/>
    <n v="80"/>
    <n v="1"/>
    <n v="36"/>
    <n v="6"/>
    <n v="3"/>
    <n v="10"/>
    <n v="8"/>
    <n v="4"/>
    <n v="7"/>
  </r>
  <r>
    <s v="40 - 50"/>
    <n v="0"/>
    <s v="Travel_Rarely"/>
    <n v="1291"/>
    <s v="R &amp; D"/>
    <n v="15"/>
    <n v="2"/>
    <s v="Life Sciences"/>
    <s v="Life Sciences"/>
    <x v="0"/>
    <n v="1"/>
    <n v="1666"/>
    <n v="3"/>
    <s v="M"/>
    <n v="65"/>
    <n v="2"/>
    <n v="4"/>
    <s v="Research Director"/>
    <n v="3"/>
    <s v="Married"/>
    <n v="17603"/>
    <n v="3525"/>
    <n v="1"/>
    <s v="Y"/>
    <s v="No"/>
    <n v="24"/>
    <n v="4"/>
    <n v="1"/>
    <n v="80"/>
    <n v="1"/>
    <n v="14"/>
    <n v="3"/>
    <n v="3"/>
    <n v="14"/>
    <n v="10"/>
    <n v="6"/>
    <n v="11"/>
  </r>
  <r>
    <s v="30 - 40"/>
    <n v="1"/>
    <s v="Travel_Frequently"/>
    <n v="880"/>
    <s v="Sales"/>
    <n v="12"/>
    <n v="4"/>
    <s v="Other"/>
    <s v="Other"/>
    <x v="1"/>
    <n v="1"/>
    <n v="1667"/>
    <n v="4"/>
    <s v="M"/>
    <n v="36"/>
    <n v="3"/>
    <n v="2"/>
    <s v="Sales Executive"/>
    <n v="4"/>
    <s v="Single"/>
    <n v="4581"/>
    <n v="10414"/>
    <n v="3"/>
    <s v="Y"/>
    <s v="Yes"/>
    <n v="24"/>
    <n v="4"/>
    <n v="1"/>
    <n v="80"/>
    <n v="0"/>
    <n v="13"/>
    <n v="2"/>
    <n v="4"/>
    <n v="11"/>
    <n v="9"/>
    <n v="6"/>
    <n v="7"/>
  </r>
  <r>
    <s v="30 - 40"/>
    <n v="0"/>
    <s v="Travel_Frequently"/>
    <n v="1189"/>
    <s v="R &amp; D"/>
    <n v="1"/>
    <n v="3"/>
    <s v="Life Sciences"/>
    <s v="Life Sciences"/>
    <x v="0"/>
    <n v="1"/>
    <n v="1668"/>
    <n v="4"/>
    <s v="M"/>
    <n v="90"/>
    <n v="3"/>
    <n v="2"/>
    <s v="Research Scientist"/>
    <n v="4"/>
    <s v="Married"/>
    <n v="4735"/>
    <n v="9867"/>
    <n v="7"/>
    <s v="Y"/>
    <s v="No"/>
    <n v="15"/>
    <n v="3"/>
    <n v="4"/>
    <n v="80"/>
    <n v="2"/>
    <n v="19"/>
    <n v="4"/>
    <n v="4"/>
    <n v="13"/>
    <n v="11"/>
    <n v="2"/>
    <n v="9"/>
  </r>
  <r>
    <s v="Below 30"/>
    <n v="0"/>
    <s v="Travel_Rarely"/>
    <n v="991"/>
    <s v="Sales"/>
    <n v="5"/>
    <n v="3"/>
    <s v="Medical"/>
    <s v="Medical"/>
    <x v="2"/>
    <n v="1"/>
    <n v="1669"/>
    <n v="1"/>
    <s v="M"/>
    <n v="43"/>
    <n v="2"/>
    <n v="2"/>
    <s v="Sales Executive"/>
    <n v="2"/>
    <s v="Divorced"/>
    <n v="4187"/>
    <n v="3356"/>
    <n v="1"/>
    <s v="Y"/>
    <s v="Yes"/>
    <n v="13"/>
    <n v="3"/>
    <n v="2"/>
    <n v="80"/>
    <n v="1"/>
    <n v="10"/>
    <n v="3"/>
    <n v="2"/>
    <n v="10"/>
    <n v="0"/>
    <n v="0"/>
    <n v="9"/>
  </r>
  <r>
    <s v="30 - 40"/>
    <n v="0"/>
    <s v="Travel_Rarely"/>
    <n v="392"/>
    <s v="Sales"/>
    <n v="2"/>
    <n v="4"/>
    <s v="Medical"/>
    <s v="Medical"/>
    <x v="2"/>
    <n v="1"/>
    <n v="1670"/>
    <n v="4"/>
    <s v="M"/>
    <n v="93"/>
    <n v="3"/>
    <n v="2"/>
    <s v="Sales Executive"/>
    <n v="4"/>
    <s v="Divorced"/>
    <n v="5505"/>
    <n v="3921"/>
    <n v="1"/>
    <s v="Y"/>
    <s v="No"/>
    <n v="14"/>
    <n v="3"/>
    <n v="3"/>
    <n v="80"/>
    <n v="2"/>
    <n v="6"/>
    <n v="5"/>
    <n v="3"/>
    <n v="6"/>
    <n v="2"/>
    <n v="0"/>
    <n v="4"/>
  </r>
  <r>
    <s v="30 - 40"/>
    <n v="0"/>
    <s v="Travel_Rarely"/>
    <n v="977"/>
    <s v="R &amp; D"/>
    <n v="2"/>
    <n v="3"/>
    <s v="Medical"/>
    <s v="Medical"/>
    <x v="2"/>
    <n v="1"/>
    <n v="1671"/>
    <n v="4"/>
    <s v="M"/>
    <n v="45"/>
    <n v="3"/>
    <n v="2"/>
    <s v="Research Scientist"/>
    <n v="2"/>
    <s v="Divorced"/>
    <n v="5470"/>
    <n v="25518"/>
    <n v="0"/>
    <s v="Y"/>
    <s v="No"/>
    <n v="13"/>
    <n v="3"/>
    <n v="3"/>
    <n v="80"/>
    <n v="2"/>
    <n v="10"/>
    <n v="4"/>
    <n v="2"/>
    <n v="9"/>
    <n v="5"/>
    <n v="1"/>
    <n v="6"/>
  </r>
  <r>
    <s v="30 - 40"/>
    <n v="0"/>
    <s v="Travel_Rarely"/>
    <n v="1112"/>
    <s v="Sales"/>
    <n v="5"/>
    <n v="4"/>
    <s v="Life Sciences"/>
    <s v="Life Sciences"/>
    <x v="0"/>
    <n v="1"/>
    <n v="1673"/>
    <n v="1"/>
    <s v="F"/>
    <n v="67"/>
    <n v="3"/>
    <n v="2"/>
    <s v="Sales Executive"/>
    <n v="4"/>
    <s v="Married"/>
    <n v="5476"/>
    <n v="22589"/>
    <n v="1"/>
    <s v="Y"/>
    <s v="No"/>
    <n v="11"/>
    <n v="3"/>
    <n v="1"/>
    <n v="80"/>
    <n v="2"/>
    <n v="10"/>
    <n v="2"/>
    <n v="3"/>
    <n v="10"/>
    <n v="0"/>
    <n v="0"/>
    <n v="2"/>
  </r>
  <r>
    <s v="40 - 50"/>
    <n v="0"/>
    <s v="Travel_Rarely"/>
    <n v="464"/>
    <s v="R &amp; D"/>
    <n v="16"/>
    <n v="3"/>
    <s v="Medical"/>
    <s v="Medical"/>
    <x v="2"/>
    <n v="1"/>
    <n v="1674"/>
    <n v="4"/>
    <s v="F"/>
    <n v="74"/>
    <n v="3"/>
    <n v="1"/>
    <s v="Laboratory Technician"/>
    <n v="1"/>
    <s v="Divorced"/>
    <n v="2587"/>
    <n v="24941"/>
    <n v="4"/>
    <s v="Y"/>
    <s v="Yes"/>
    <n v="16"/>
    <n v="3"/>
    <n v="2"/>
    <n v="80"/>
    <n v="1"/>
    <n v="17"/>
    <n v="2"/>
    <n v="2"/>
    <n v="2"/>
    <n v="2"/>
    <n v="2"/>
    <n v="2"/>
  </r>
  <r>
    <s v="30 - 40"/>
    <n v="0"/>
    <s v="Travel_Frequently"/>
    <n v="148"/>
    <s v="R &amp; D"/>
    <n v="2"/>
    <n v="3"/>
    <s v="Medical"/>
    <s v="Medical"/>
    <x v="2"/>
    <n v="1"/>
    <n v="1675"/>
    <n v="4"/>
    <s v="F"/>
    <n v="42"/>
    <n v="2"/>
    <n v="1"/>
    <s v="Laboratory Technician"/>
    <n v="2"/>
    <s v="Single"/>
    <n v="2440"/>
    <n v="23826"/>
    <n v="1"/>
    <s v="Y"/>
    <s v="No"/>
    <n v="22"/>
    <n v="4"/>
    <n v="2"/>
    <n v="80"/>
    <n v="0"/>
    <n v="4"/>
    <n v="3"/>
    <n v="3"/>
    <n v="4"/>
    <n v="3"/>
    <n v="3"/>
    <n v="3"/>
  </r>
  <r>
    <s v="40 - 50"/>
    <n v="0"/>
    <s v="Travel_Rarely"/>
    <n v="1225"/>
    <s v="Sales"/>
    <n v="2"/>
    <n v="4"/>
    <s v="Life Sciences"/>
    <s v="Life Sciences"/>
    <x v="0"/>
    <n v="1"/>
    <n v="1676"/>
    <n v="2"/>
    <s v="F"/>
    <n v="47"/>
    <n v="4"/>
    <n v="4"/>
    <s v="Manager"/>
    <n v="2"/>
    <s v="Divorced"/>
    <n v="15972"/>
    <n v="21086"/>
    <n v="6"/>
    <s v="Y"/>
    <s v="No"/>
    <n v="14"/>
    <n v="3"/>
    <n v="3"/>
    <n v="80"/>
    <n v="3"/>
    <n v="29"/>
    <n v="2"/>
    <n v="3"/>
    <n v="3"/>
    <n v="2"/>
    <n v="1"/>
    <n v="2"/>
  </r>
  <r>
    <s v="40 - 50"/>
    <n v="0"/>
    <s v="Travel_Rarely"/>
    <n v="809"/>
    <s v="R &amp; D"/>
    <n v="1"/>
    <n v="3"/>
    <s v="Life Sciences"/>
    <s v="Life Sciences"/>
    <x v="0"/>
    <n v="1"/>
    <n v="1677"/>
    <n v="3"/>
    <s v="M"/>
    <n v="36"/>
    <n v="3"/>
    <n v="4"/>
    <s v="Manager"/>
    <n v="3"/>
    <s v="Single"/>
    <n v="15379"/>
    <n v="22384"/>
    <n v="4"/>
    <s v="Y"/>
    <s v="No"/>
    <n v="14"/>
    <n v="3"/>
    <n v="1"/>
    <n v="80"/>
    <n v="0"/>
    <n v="23"/>
    <n v="2"/>
    <n v="3"/>
    <n v="8"/>
    <n v="7"/>
    <n v="0"/>
    <n v="0"/>
  </r>
  <r>
    <s v="40 - 50"/>
    <n v="0"/>
    <s v="Travel_Rarely"/>
    <n v="1206"/>
    <s v="Sales"/>
    <n v="23"/>
    <n v="2"/>
    <s v="Life Sciences"/>
    <s v="Life Sciences"/>
    <x v="0"/>
    <n v="1"/>
    <n v="1678"/>
    <n v="4"/>
    <s v="M"/>
    <n v="80"/>
    <n v="3"/>
    <n v="3"/>
    <s v="Sales Executive"/>
    <n v="3"/>
    <s v="Single"/>
    <n v="7082"/>
    <n v="11591"/>
    <n v="3"/>
    <s v="Y"/>
    <s v="Yes"/>
    <n v="16"/>
    <n v="3"/>
    <n v="4"/>
    <n v="80"/>
    <n v="0"/>
    <n v="21"/>
    <n v="2"/>
    <n v="3"/>
    <n v="2"/>
    <n v="0"/>
    <n v="0"/>
    <n v="2"/>
  </r>
  <r>
    <s v="Below 30"/>
    <n v="0"/>
    <s v="Travel_Rarely"/>
    <n v="727"/>
    <s v="Sales"/>
    <n v="9"/>
    <n v="1"/>
    <s v="Life Sciences"/>
    <s v="Life Sciences"/>
    <x v="0"/>
    <n v="1"/>
    <n v="1680"/>
    <n v="4"/>
    <s v="M"/>
    <n v="54"/>
    <n v="3"/>
    <n v="1"/>
    <s v="Sales Representative"/>
    <n v="1"/>
    <s v="Single"/>
    <n v="2728"/>
    <n v="21082"/>
    <n v="1"/>
    <s v="Y"/>
    <s v="No"/>
    <n v="11"/>
    <n v="3"/>
    <n v="1"/>
    <n v="80"/>
    <n v="0"/>
    <n v="2"/>
    <n v="3"/>
    <n v="3"/>
    <n v="2"/>
    <n v="2"/>
    <n v="0"/>
    <n v="2"/>
  </r>
  <r>
    <s v="30 - 40"/>
    <n v="0"/>
    <s v="Non-Travel"/>
    <n v="530"/>
    <s v="Sales"/>
    <n v="16"/>
    <n v="3"/>
    <s v="Life Sciences"/>
    <s v="Life Sciences"/>
    <x v="0"/>
    <n v="1"/>
    <n v="1681"/>
    <n v="3"/>
    <s v="F"/>
    <n v="36"/>
    <n v="3"/>
    <n v="2"/>
    <s v="Sales Executive"/>
    <n v="4"/>
    <s v="Divorced"/>
    <n v="5368"/>
    <n v="16130"/>
    <n v="1"/>
    <s v="Y"/>
    <s v="Yes"/>
    <n v="25"/>
    <n v="4"/>
    <n v="3"/>
    <n v="80"/>
    <n v="1"/>
    <n v="7"/>
    <n v="2"/>
    <n v="3"/>
    <n v="6"/>
    <n v="5"/>
    <n v="1"/>
    <n v="2"/>
  </r>
  <r>
    <s v="30 - 40"/>
    <n v="0"/>
    <s v="Travel_Rarely"/>
    <n v="1351"/>
    <s v="R &amp; D"/>
    <n v="26"/>
    <n v="4"/>
    <s v="Life Sciences"/>
    <s v="Life Sciences"/>
    <x v="0"/>
    <n v="1"/>
    <n v="1682"/>
    <n v="1"/>
    <s v="M"/>
    <n v="80"/>
    <n v="3"/>
    <n v="2"/>
    <s v="Healthcare Representative"/>
    <n v="3"/>
    <s v="Married"/>
    <n v="5347"/>
    <n v="7419"/>
    <n v="6"/>
    <s v="Y"/>
    <s v="No"/>
    <n v="14"/>
    <n v="3"/>
    <n v="2"/>
    <n v="80"/>
    <n v="2"/>
    <n v="10"/>
    <n v="2"/>
    <n v="2"/>
    <n v="3"/>
    <n v="2"/>
    <n v="0"/>
    <n v="2"/>
  </r>
  <r>
    <s v="40 - 50"/>
    <n v="0"/>
    <s v="Travel_Rarely"/>
    <n v="528"/>
    <s v="HR"/>
    <n v="1"/>
    <n v="3"/>
    <s v="Life Sciences"/>
    <s v="Life Sciences"/>
    <x v="0"/>
    <n v="1"/>
    <n v="1683"/>
    <n v="3"/>
    <s v="F"/>
    <n v="44"/>
    <n v="3"/>
    <n v="1"/>
    <s v="Human Resources"/>
    <n v="4"/>
    <s v="Divorced"/>
    <n v="3195"/>
    <n v="4167"/>
    <n v="4"/>
    <s v="Y"/>
    <s v="Yes"/>
    <n v="18"/>
    <n v="3"/>
    <n v="1"/>
    <n v="80"/>
    <n v="3"/>
    <n v="8"/>
    <n v="2"/>
    <n v="3"/>
    <n v="2"/>
    <n v="2"/>
    <n v="2"/>
    <n v="2"/>
  </r>
  <r>
    <s v="Below 30"/>
    <n v="1"/>
    <s v="Travel_Rarely"/>
    <n v="1320"/>
    <s v="R &amp; D"/>
    <n v="8"/>
    <n v="1"/>
    <s v="Medical"/>
    <s v="Medical"/>
    <x v="2"/>
    <n v="1"/>
    <n v="1684"/>
    <n v="4"/>
    <s v="M"/>
    <n v="93"/>
    <n v="2"/>
    <n v="1"/>
    <s v="Laboratory Technician"/>
    <n v="3"/>
    <s v="Single"/>
    <n v="3989"/>
    <n v="20586"/>
    <n v="1"/>
    <s v="Y"/>
    <s v="Yes"/>
    <n v="11"/>
    <n v="3"/>
    <n v="1"/>
    <n v="80"/>
    <n v="0"/>
    <n v="5"/>
    <n v="2"/>
    <n v="3"/>
    <n v="5"/>
    <n v="4"/>
    <n v="1"/>
    <n v="2"/>
  </r>
  <r>
    <s v="30 - 40"/>
    <n v="0"/>
    <s v="Travel_Rarely"/>
    <n v="1495"/>
    <s v="R &amp; D"/>
    <n v="4"/>
    <n v="2"/>
    <s v="Medical"/>
    <s v="Medical"/>
    <x v="2"/>
    <n v="1"/>
    <n v="1687"/>
    <n v="4"/>
    <s v="F"/>
    <n v="87"/>
    <n v="3"/>
    <n v="1"/>
    <s v="Laboratory Technician"/>
    <n v="3"/>
    <s v="Married"/>
    <n v="3306"/>
    <n v="26176"/>
    <n v="7"/>
    <s v="Y"/>
    <s v="No"/>
    <n v="19"/>
    <n v="3"/>
    <n v="4"/>
    <n v="80"/>
    <n v="1"/>
    <n v="7"/>
    <n v="5"/>
    <n v="2"/>
    <n v="0"/>
    <n v="0"/>
    <n v="0"/>
    <n v="0"/>
  </r>
  <r>
    <s v="51 - 60"/>
    <n v="0"/>
    <s v="Travel_Rarely"/>
    <n v="1395"/>
    <s v="R &amp; D"/>
    <n v="24"/>
    <n v="4"/>
    <s v="Medical"/>
    <s v="Medical"/>
    <x v="2"/>
    <n v="1"/>
    <n v="1689"/>
    <n v="2"/>
    <s v="M"/>
    <n v="48"/>
    <n v="4"/>
    <n v="3"/>
    <s v="Healthcare Representative"/>
    <n v="4"/>
    <s v="Married"/>
    <n v="7005"/>
    <n v="3458"/>
    <n v="3"/>
    <s v="Y"/>
    <s v="No"/>
    <n v="15"/>
    <n v="3"/>
    <n v="3"/>
    <n v="80"/>
    <n v="0"/>
    <n v="11"/>
    <n v="2"/>
    <n v="3"/>
    <n v="4"/>
    <n v="3"/>
    <n v="1"/>
    <n v="2"/>
  </r>
  <r>
    <s v="40 - 50"/>
    <n v="1"/>
    <s v="Travel_Frequently"/>
    <n v="708"/>
    <s v="Sales"/>
    <n v="7"/>
    <n v="2"/>
    <s v="Medical"/>
    <s v="Medical"/>
    <x v="2"/>
    <n v="1"/>
    <n v="1691"/>
    <n v="4"/>
    <s v="F"/>
    <n v="95"/>
    <n v="3"/>
    <n v="1"/>
    <s v="Sales Representative"/>
    <n v="3"/>
    <s v="Married"/>
    <n v="2655"/>
    <n v="11740"/>
    <n v="2"/>
    <s v="Y"/>
    <s v="Yes"/>
    <n v="11"/>
    <n v="3"/>
    <n v="3"/>
    <n v="80"/>
    <n v="2"/>
    <n v="19"/>
    <n v="3"/>
    <n v="3"/>
    <n v="9"/>
    <n v="7"/>
    <n v="7"/>
    <n v="7"/>
  </r>
  <r>
    <s v="30 - 40"/>
    <n v="1"/>
    <s v="Travel_Rarely"/>
    <n v="1259"/>
    <s v="R &amp; D"/>
    <n v="2"/>
    <n v="4"/>
    <s v="Life Sciences"/>
    <s v="Life Sciences"/>
    <x v="0"/>
    <n v="1"/>
    <n v="1692"/>
    <n v="4"/>
    <s v="M"/>
    <n v="95"/>
    <n v="3"/>
    <n v="1"/>
    <s v="Laboratory Technician"/>
    <n v="2"/>
    <s v="Single"/>
    <n v="1393"/>
    <n v="24852"/>
    <n v="1"/>
    <s v="Y"/>
    <s v="No"/>
    <n v="12"/>
    <n v="3"/>
    <n v="1"/>
    <n v="80"/>
    <n v="0"/>
    <n v="1"/>
    <n v="2"/>
    <n v="3"/>
    <n v="1"/>
    <n v="0"/>
    <n v="0"/>
    <n v="0"/>
  </r>
  <r>
    <s v="Below 30"/>
    <n v="0"/>
    <s v="Non-Travel"/>
    <n v="786"/>
    <s v="R &amp; D"/>
    <n v="7"/>
    <n v="3"/>
    <s v="Medical"/>
    <s v="Medical"/>
    <x v="2"/>
    <n v="1"/>
    <n v="1693"/>
    <n v="4"/>
    <s v="M"/>
    <n v="76"/>
    <n v="3"/>
    <n v="1"/>
    <s v="Laboratory Technician"/>
    <n v="4"/>
    <s v="Single"/>
    <n v="2570"/>
    <n v="11925"/>
    <n v="1"/>
    <s v="Y"/>
    <s v="No"/>
    <n v="20"/>
    <n v="4"/>
    <n v="3"/>
    <n v="80"/>
    <n v="0"/>
    <n v="7"/>
    <n v="5"/>
    <n v="3"/>
    <n v="7"/>
    <n v="7"/>
    <n v="5"/>
    <n v="7"/>
  </r>
  <r>
    <s v="51 - 60"/>
    <n v="0"/>
    <s v="Travel_Rarely"/>
    <n v="1441"/>
    <s v="R &amp; D"/>
    <n v="22"/>
    <n v="3"/>
    <s v="Technical Degree"/>
    <s v="Tech Degree"/>
    <x v="4"/>
    <n v="1"/>
    <n v="1694"/>
    <n v="1"/>
    <s v="M"/>
    <n v="94"/>
    <n v="2"/>
    <n v="1"/>
    <s v="Research Scientist"/>
    <n v="2"/>
    <s v="Divorced"/>
    <n v="3537"/>
    <n v="23737"/>
    <n v="5"/>
    <s v="Y"/>
    <s v="No"/>
    <n v="12"/>
    <n v="3"/>
    <n v="4"/>
    <n v="80"/>
    <n v="1"/>
    <n v="8"/>
    <n v="1"/>
    <n v="3"/>
    <n v="4"/>
    <n v="2"/>
    <n v="1"/>
    <n v="2"/>
  </r>
  <r>
    <s v="30 - 40"/>
    <n v="0"/>
    <s v="Travel_Rarely"/>
    <n v="1157"/>
    <s v="R &amp; D"/>
    <n v="5"/>
    <n v="2"/>
    <s v="Medical"/>
    <s v="Medical"/>
    <x v="2"/>
    <n v="1"/>
    <n v="1696"/>
    <n v="2"/>
    <s v="M"/>
    <n v="57"/>
    <n v="2"/>
    <n v="2"/>
    <s v="Laboratory Technician"/>
    <n v="4"/>
    <s v="Married"/>
    <n v="3986"/>
    <n v="11912"/>
    <n v="1"/>
    <s v="Y"/>
    <s v="No"/>
    <n v="14"/>
    <n v="3"/>
    <n v="3"/>
    <n v="80"/>
    <n v="1"/>
    <n v="15"/>
    <n v="3"/>
    <n v="4"/>
    <n v="15"/>
    <n v="10"/>
    <n v="4"/>
    <n v="13"/>
  </r>
  <r>
    <s v="51 - 60"/>
    <n v="0"/>
    <s v="Travel_Rarely"/>
    <n v="370"/>
    <s v="R &amp; D"/>
    <n v="1"/>
    <n v="4"/>
    <s v="Medical"/>
    <s v="Medical"/>
    <x v="2"/>
    <n v="1"/>
    <n v="1697"/>
    <n v="3"/>
    <s v="M"/>
    <n v="92"/>
    <n v="1"/>
    <n v="3"/>
    <s v="Healthcare Representative"/>
    <n v="4"/>
    <s v="Divorced"/>
    <n v="10883"/>
    <n v="20467"/>
    <n v="3"/>
    <s v="Y"/>
    <s v="No"/>
    <n v="20"/>
    <n v="4"/>
    <n v="3"/>
    <n v="80"/>
    <n v="1"/>
    <n v="19"/>
    <n v="2"/>
    <n v="4"/>
    <n v="1"/>
    <n v="0"/>
    <n v="0"/>
    <n v="0"/>
  </r>
  <r>
    <s v="30 - 40"/>
    <n v="0"/>
    <s v="Travel_Rarely"/>
    <n v="267"/>
    <s v="R &amp; D"/>
    <n v="21"/>
    <n v="3"/>
    <s v="Medical"/>
    <s v="Medical"/>
    <x v="2"/>
    <n v="1"/>
    <n v="1698"/>
    <n v="2"/>
    <s v="M"/>
    <n v="79"/>
    <n v="4"/>
    <n v="1"/>
    <s v="Laboratory Technician"/>
    <n v="2"/>
    <s v="Married"/>
    <n v="2028"/>
    <n v="13637"/>
    <n v="1"/>
    <s v="Y"/>
    <s v="No"/>
    <n v="18"/>
    <n v="3"/>
    <n v="4"/>
    <n v="80"/>
    <n v="3"/>
    <n v="14"/>
    <n v="6"/>
    <n v="3"/>
    <n v="14"/>
    <n v="11"/>
    <n v="2"/>
    <n v="13"/>
  </r>
  <r>
    <s v="30 - 40"/>
    <n v="0"/>
    <s v="Travel_Frequently"/>
    <n v="1278"/>
    <s v="Sales"/>
    <n v="1"/>
    <n v="4"/>
    <s v="Medical"/>
    <s v="Medical"/>
    <x v="2"/>
    <n v="1"/>
    <n v="1700"/>
    <n v="3"/>
    <s v="M"/>
    <n v="31"/>
    <n v="1"/>
    <n v="2"/>
    <s v="Sales Executive"/>
    <n v="4"/>
    <s v="Divorced"/>
    <n v="9525"/>
    <n v="7677"/>
    <n v="1"/>
    <s v="Y"/>
    <s v="No"/>
    <n v="14"/>
    <n v="3"/>
    <n v="3"/>
    <n v="80"/>
    <n v="2"/>
    <n v="6"/>
    <n v="2"/>
    <n v="2"/>
    <n v="6"/>
    <n v="3"/>
    <n v="1"/>
    <n v="3"/>
  </r>
  <r>
    <s v="30 - 40"/>
    <n v="0"/>
    <s v="Travel_Rarely"/>
    <n v="678"/>
    <s v="R &amp; D"/>
    <n v="19"/>
    <n v="3"/>
    <s v="Life Sciences"/>
    <s v="Life Sciences"/>
    <x v="0"/>
    <n v="1"/>
    <n v="1701"/>
    <n v="2"/>
    <s v="F"/>
    <n v="35"/>
    <n v="2"/>
    <n v="1"/>
    <s v="Research Scientist"/>
    <n v="4"/>
    <s v="Married"/>
    <n v="2929"/>
    <n v="20338"/>
    <n v="1"/>
    <s v="Y"/>
    <s v="No"/>
    <n v="12"/>
    <n v="3"/>
    <n v="2"/>
    <n v="80"/>
    <n v="0"/>
    <n v="10"/>
    <n v="3"/>
    <n v="3"/>
    <n v="10"/>
    <n v="9"/>
    <n v="8"/>
    <n v="7"/>
  </r>
  <r>
    <s v="Below 30"/>
    <n v="1"/>
    <s v="Travel_Rarely"/>
    <n v="427"/>
    <s v="Sales"/>
    <n v="7"/>
    <n v="3"/>
    <s v="Life Sciences"/>
    <s v="Life Sciences"/>
    <x v="0"/>
    <n v="1"/>
    <n v="1702"/>
    <n v="3"/>
    <s v="M"/>
    <n v="99"/>
    <n v="3"/>
    <n v="1"/>
    <s v="Sales Representative"/>
    <n v="4"/>
    <s v="Divorced"/>
    <n v="2275"/>
    <n v="25103"/>
    <n v="1"/>
    <s v="Y"/>
    <s v="Yes"/>
    <n v="21"/>
    <n v="4"/>
    <n v="2"/>
    <n v="80"/>
    <n v="1"/>
    <n v="3"/>
    <n v="2"/>
    <n v="3"/>
    <n v="3"/>
    <n v="2"/>
    <n v="0"/>
    <n v="2"/>
  </r>
  <r>
    <s v="40 - 50"/>
    <n v="0"/>
    <s v="Travel_Rarely"/>
    <n v="921"/>
    <s v="R &amp; D"/>
    <n v="2"/>
    <n v="3"/>
    <s v="Life Sciences"/>
    <s v="Life Sciences"/>
    <x v="0"/>
    <n v="1"/>
    <n v="1703"/>
    <n v="3"/>
    <s v="F"/>
    <n v="96"/>
    <n v="4"/>
    <n v="3"/>
    <s v="Healthcare Representative"/>
    <n v="4"/>
    <s v="Married"/>
    <n v="7879"/>
    <n v="14810"/>
    <n v="1"/>
    <s v="Y"/>
    <s v="Yes"/>
    <n v="19"/>
    <n v="3"/>
    <n v="2"/>
    <n v="80"/>
    <n v="1"/>
    <n v="9"/>
    <n v="2"/>
    <n v="3"/>
    <n v="8"/>
    <n v="7"/>
    <n v="6"/>
    <n v="7"/>
  </r>
  <r>
    <s v="30 - 40"/>
    <n v="0"/>
    <s v="Travel_Frequently"/>
    <n v="146"/>
    <s v="R &amp; D"/>
    <n v="2"/>
    <n v="4"/>
    <s v="Medical"/>
    <s v="Medical"/>
    <x v="2"/>
    <n v="1"/>
    <n v="1704"/>
    <n v="1"/>
    <s v="M"/>
    <n v="79"/>
    <n v="2"/>
    <n v="1"/>
    <s v="Research Scientist"/>
    <n v="4"/>
    <s v="Single"/>
    <n v="4930"/>
    <n v="13970"/>
    <n v="0"/>
    <s v="Y"/>
    <s v="Yes"/>
    <n v="14"/>
    <n v="3"/>
    <n v="3"/>
    <n v="80"/>
    <n v="0"/>
    <n v="6"/>
    <n v="2"/>
    <n v="4"/>
    <n v="5"/>
    <n v="4"/>
    <n v="1"/>
    <n v="4"/>
  </r>
  <r>
    <s v="40 - 50"/>
    <n v="0"/>
    <s v="Travel_Rarely"/>
    <n v="1179"/>
    <s v="Sales"/>
    <n v="2"/>
    <n v="3"/>
    <s v="Medical"/>
    <s v="Medical"/>
    <x v="2"/>
    <n v="1"/>
    <n v="1706"/>
    <n v="4"/>
    <s v="M"/>
    <n v="73"/>
    <n v="3"/>
    <n v="2"/>
    <s v="Sales Executive"/>
    <n v="4"/>
    <s v="Married"/>
    <n v="7847"/>
    <n v="6069"/>
    <n v="1"/>
    <s v="Y"/>
    <s v="Yes"/>
    <n v="17"/>
    <n v="3"/>
    <n v="1"/>
    <n v="80"/>
    <n v="1"/>
    <n v="10"/>
    <n v="3"/>
    <n v="3"/>
    <n v="10"/>
    <n v="9"/>
    <n v="8"/>
    <n v="8"/>
  </r>
  <r>
    <s v="Below 30"/>
    <n v="0"/>
    <s v="Travel_Rarely"/>
    <n v="581"/>
    <s v="R &amp; D"/>
    <n v="9"/>
    <n v="3"/>
    <s v="Medical"/>
    <s v="Medical"/>
    <x v="2"/>
    <n v="1"/>
    <n v="1707"/>
    <n v="3"/>
    <s v="M"/>
    <n v="62"/>
    <n v="4"/>
    <n v="1"/>
    <s v="Research Scientist"/>
    <n v="3"/>
    <s v="Married"/>
    <n v="4401"/>
    <n v="17616"/>
    <n v="1"/>
    <s v="Y"/>
    <s v="No"/>
    <n v="16"/>
    <n v="3"/>
    <n v="4"/>
    <n v="80"/>
    <n v="1"/>
    <n v="5"/>
    <n v="1"/>
    <n v="3"/>
    <n v="5"/>
    <n v="3"/>
    <n v="0"/>
    <n v="4"/>
  </r>
  <r>
    <s v="40 - 50"/>
    <n v="0"/>
    <s v="Travel_Rarely"/>
    <n v="918"/>
    <s v="Sales"/>
    <n v="6"/>
    <n v="3"/>
    <s v="Marketing"/>
    <s v="Marketing"/>
    <x v="3"/>
    <n v="1"/>
    <n v="1708"/>
    <n v="4"/>
    <s v="M"/>
    <n v="35"/>
    <n v="3"/>
    <n v="3"/>
    <s v="Sales Executive"/>
    <n v="3"/>
    <s v="Single"/>
    <n v="9241"/>
    <n v="15869"/>
    <n v="1"/>
    <s v="Y"/>
    <s v="No"/>
    <n v="12"/>
    <n v="3"/>
    <n v="2"/>
    <n v="80"/>
    <n v="0"/>
    <n v="10"/>
    <n v="3"/>
    <n v="3"/>
    <n v="10"/>
    <n v="8"/>
    <n v="8"/>
    <n v="7"/>
  </r>
  <r>
    <s v="Below 30"/>
    <n v="0"/>
    <s v="Travel_Rarely"/>
    <n v="1082"/>
    <s v="R &amp; D"/>
    <n v="9"/>
    <n v="4"/>
    <s v="Medical"/>
    <s v="Medical"/>
    <x v="2"/>
    <n v="1"/>
    <n v="1709"/>
    <n v="4"/>
    <s v="F"/>
    <n v="43"/>
    <n v="3"/>
    <n v="1"/>
    <s v="Laboratory Technician"/>
    <n v="3"/>
    <s v="Married"/>
    <n v="2974"/>
    <n v="25412"/>
    <n v="9"/>
    <s v="Y"/>
    <s v="No"/>
    <n v="17"/>
    <n v="3"/>
    <n v="3"/>
    <n v="80"/>
    <n v="1"/>
    <n v="9"/>
    <n v="2"/>
    <n v="3"/>
    <n v="5"/>
    <n v="3"/>
    <n v="1"/>
    <n v="2"/>
  </r>
  <r>
    <s v="30 - 40"/>
    <n v="0"/>
    <s v="Travel_Rarely"/>
    <n v="530"/>
    <s v="Sales"/>
    <n v="2"/>
    <n v="4"/>
    <s v="Life Sciences"/>
    <s v="Life Sciences"/>
    <x v="0"/>
    <n v="1"/>
    <n v="1710"/>
    <n v="3"/>
    <s v="F"/>
    <n v="51"/>
    <n v="3"/>
    <n v="2"/>
    <s v="Sales Representative"/>
    <n v="4"/>
    <s v="Single"/>
    <n v="4502"/>
    <n v="7439"/>
    <n v="3"/>
    <s v="Y"/>
    <s v="No"/>
    <n v="15"/>
    <n v="3"/>
    <n v="3"/>
    <n v="80"/>
    <n v="0"/>
    <n v="17"/>
    <n v="2"/>
    <n v="2"/>
    <n v="13"/>
    <n v="7"/>
    <n v="6"/>
    <n v="7"/>
  </r>
  <r>
    <s v="40 - 50"/>
    <n v="0"/>
    <s v="Non-Travel"/>
    <n v="1238"/>
    <s v="R &amp; D"/>
    <n v="1"/>
    <n v="1"/>
    <s v="Life Sciences"/>
    <s v="Life Sciences"/>
    <x v="0"/>
    <n v="1"/>
    <n v="1712"/>
    <n v="3"/>
    <s v="M"/>
    <n v="74"/>
    <n v="2"/>
    <n v="3"/>
    <s v="Healthcare Representative"/>
    <n v="3"/>
    <s v="Married"/>
    <n v="10748"/>
    <n v="3395"/>
    <n v="3"/>
    <s v="Y"/>
    <s v="No"/>
    <n v="23"/>
    <n v="4"/>
    <n v="4"/>
    <n v="80"/>
    <n v="1"/>
    <n v="25"/>
    <n v="3"/>
    <n v="2"/>
    <n v="23"/>
    <n v="15"/>
    <n v="14"/>
    <n v="4"/>
  </r>
  <r>
    <s v="Below 30"/>
    <n v="1"/>
    <s v="Travel_Rarely"/>
    <n v="240"/>
    <s v="HR"/>
    <n v="22"/>
    <n v="1"/>
    <s v="Human Resources"/>
    <s v="HR"/>
    <x v="5"/>
    <n v="1"/>
    <n v="1714"/>
    <n v="4"/>
    <s v="M"/>
    <n v="58"/>
    <n v="1"/>
    <n v="1"/>
    <s v="Human Resources"/>
    <n v="3"/>
    <s v="Married"/>
    <n v="1555"/>
    <n v="11585"/>
    <n v="1"/>
    <s v="Y"/>
    <s v="No"/>
    <n v="11"/>
    <n v="3"/>
    <n v="3"/>
    <n v="80"/>
    <n v="1"/>
    <n v="1"/>
    <n v="2"/>
    <n v="3"/>
    <n v="1"/>
    <n v="0"/>
    <n v="0"/>
    <n v="0"/>
  </r>
  <r>
    <s v="40 - 50"/>
    <n v="1"/>
    <s v="Travel_Frequently"/>
    <n v="1093"/>
    <s v="Sales"/>
    <n v="9"/>
    <n v="3"/>
    <s v="Life Sciences"/>
    <s v="Life Sciences"/>
    <x v="0"/>
    <n v="1"/>
    <n v="1716"/>
    <n v="3"/>
    <s v="M"/>
    <n v="82"/>
    <n v="1"/>
    <n v="4"/>
    <s v="Sales Executive"/>
    <n v="3"/>
    <s v="Married"/>
    <n v="12936"/>
    <n v="24164"/>
    <n v="7"/>
    <s v="Y"/>
    <s v="No"/>
    <n v="11"/>
    <n v="3"/>
    <n v="3"/>
    <n v="80"/>
    <n v="0"/>
    <n v="25"/>
    <n v="3"/>
    <n v="1"/>
    <n v="23"/>
    <n v="5"/>
    <n v="14"/>
    <n v="10"/>
  </r>
  <r>
    <s v="Below 30"/>
    <n v="0"/>
    <s v="Travel_Rarely"/>
    <n v="390"/>
    <s v="R &amp; D"/>
    <n v="17"/>
    <n v="4"/>
    <s v="Medical"/>
    <s v="Medical"/>
    <x v="2"/>
    <n v="1"/>
    <n v="1718"/>
    <n v="4"/>
    <s v="M"/>
    <n v="62"/>
    <n v="1"/>
    <n v="1"/>
    <s v="Laboratory Technician"/>
    <n v="3"/>
    <s v="Married"/>
    <n v="2305"/>
    <n v="6217"/>
    <n v="1"/>
    <s v="Y"/>
    <s v="No"/>
    <n v="15"/>
    <n v="3"/>
    <n v="3"/>
    <n v="80"/>
    <n v="3"/>
    <n v="3"/>
    <n v="3"/>
    <n v="4"/>
    <n v="3"/>
    <n v="2"/>
    <n v="0"/>
    <n v="2"/>
  </r>
  <r>
    <s v="40 - 50"/>
    <n v="0"/>
    <s v="Travel_Rarely"/>
    <n v="1005"/>
    <s v="R &amp; D"/>
    <n v="28"/>
    <n v="2"/>
    <s v="Technical Degree"/>
    <s v="Tech Degree"/>
    <x v="4"/>
    <n v="1"/>
    <n v="1719"/>
    <n v="4"/>
    <s v="F"/>
    <n v="48"/>
    <n v="2"/>
    <n v="4"/>
    <s v="Research Director"/>
    <n v="2"/>
    <s v="Single"/>
    <n v="16704"/>
    <n v="17119"/>
    <n v="1"/>
    <s v="Y"/>
    <s v="No"/>
    <n v="11"/>
    <n v="3"/>
    <n v="3"/>
    <n v="80"/>
    <n v="0"/>
    <n v="21"/>
    <n v="2"/>
    <n v="3"/>
    <n v="21"/>
    <n v="6"/>
    <n v="8"/>
    <n v="6"/>
  </r>
  <r>
    <s v="30 - 40"/>
    <n v="0"/>
    <s v="Travel_Frequently"/>
    <n v="585"/>
    <s v="R &amp; D"/>
    <n v="10"/>
    <n v="3"/>
    <s v="Life Sciences"/>
    <s v="Life Sciences"/>
    <x v="0"/>
    <n v="1"/>
    <n v="1720"/>
    <n v="1"/>
    <s v="M"/>
    <n v="56"/>
    <n v="3"/>
    <n v="1"/>
    <s v="Research Scientist"/>
    <n v="3"/>
    <s v="Married"/>
    <n v="3433"/>
    <n v="17360"/>
    <n v="6"/>
    <s v="Y"/>
    <s v="No"/>
    <n v="13"/>
    <n v="3"/>
    <n v="1"/>
    <n v="80"/>
    <n v="1"/>
    <n v="10"/>
    <n v="3"/>
    <n v="2"/>
    <n v="5"/>
    <n v="2"/>
    <n v="1"/>
    <n v="3"/>
  </r>
  <r>
    <s v="30 - 40"/>
    <n v="0"/>
    <s v="Travel_Rarely"/>
    <n v="741"/>
    <s v="R &amp; D"/>
    <n v="2"/>
    <n v="4"/>
    <s v="Life Sciences"/>
    <s v="Life Sciences"/>
    <x v="0"/>
    <n v="1"/>
    <n v="1721"/>
    <n v="2"/>
    <s v="M"/>
    <n v="69"/>
    <n v="3"/>
    <n v="1"/>
    <s v="Laboratory Technician"/>
    <n v="3"/>
    <s v="Married"/>
    <n v="3477"/>
    <n v="18103"/>
    <n v="1"/>
    <s v="Y"/>
    <s v="No"/>
    <n v="14"/>
    <n v="3"/>
    <n v="4"/>
    <n v="80"/>
    <n v="1"/>
    <n v="6"/>
    <n v="2"/>
    <n v="4"/>
    <n v="5"/>
    <n v="2"/>
    <n v="0"/>
    <n v="3"/>
  </r>
  <r>
    <s v="40 - 50"/>
    <n v="0"/>
    <s v="Non-Travel"/>
    <n v="552"/>
    <s v="HR"/>
    <n v="4"/>
    <n v="3"/>
    <s v="Human Resources"/>
    <s v="HR"/>
    <x v="5"/>
    <n v="1"/>
    <n v="1722"/>
    <n v="3"/>
    <s v="M"/>
    <n v="60"/>
    <n v="1"/>
    <n v="2"/>
    <s v="Human Resources"/>
    <n v="2"/>
    <s v="Married"/>
    <n v="6430"/>
    <n v="20794"/>
    <n v="6"/>
    <s v="Y"/>
    <s v="No"/>
    <n v="19"/>
    <n v="3"/>
    <n v="2"/>
    <n v="80"/>
    <n v="1"/>
    <n v="10"/>
    <n v="4"/>
    <n v="3"/>
    <n v="3"/>
    <n v="2"/>
    <n v="1"/>
    <n v="2"/>
  </r>
  <r>
    <s v="30 - 40"/>
    <n v="0"/>
    <s v="Travel_Rarely"/>
    <n v="369"/>
    <s v="R &amp; D"/>
    <n v="8"/>
    <n v="2"/>
    <s v="Life Sciences"/>
    <s v="Life Sciences"/>
    <x v="0"/>
    <n v="1"/>
    <n v="1724"/>
    <n v="2"/>
    <s v="F"/>
    <n v="92"/>
    <n v="3"/>
    <n v="2"/>
    <s v="Manufacturing Director"/>
    <n v="1"/>
    <s v="Married"/>
    <n v="6516"/>
    <n v="5041"/>
    <n v="2"/>
    <s v="Y"/>
    <s v="Yes"/>
    <n v="16"/>
    <n v="3"/>
    <n v="2"/>
    <n v="80"/>
    <n v="1"/>
    <n v="18"/>
    <n v="3"/>
    <n v="3"/>
    <n v="1"/>
    <n v="0"/>
    <n v="0"/>
    <n v="0"/>
  </r>
  <r>
    <s v="Below 30"/>
    <n v="0"/>
    <s v="Travel_Rarely"/>
    <n v="506"/>
    <s v="R &amp; D"/>
    <n v="29"/>
    <n v="1"/>
    <s v="Medical"/>
    <s v="Medical"/>
    <x v="2"/>
    <n v="1"/>
    <n v="1725"/>
    <n v="2"/>
    <s v="M"/>
    <n v="91"/>
    <n v="3"/>
    <n v="1"/>
    <s v="Laboratory Technician"/>
    <n v="1"/>
    <s v="Divorced"/>
    <n v="3907"/>
    <n v="3622"/>
    <n v="1"/>
    <s v="Y"/>
    <s v="No"/>
    <n v="13"/>
    <n v="3"/>
    <n v="2"/>
    <n v="80"/>
    <n v="3"/>
    <n v="6"/>
    <n v="2"/>
    <n v="4"/>
    <n v="6"/>
    <n v="2"/>
    <n v="1"/>
    <n v="2"/>
  </r>
  <r>
    <s v="40 - 50"/>
    <n v="0"/>
    <s v="Travel_Rarely"/>
    <n v="717"/>
    <s v="R &amp; D"/>
    <n v="13"/>
    <n v="4"/>
    <s v="Life Sciences"/>
    <s v="Life Sciences"/>
    <x v="0"/>
    <n v="1"/>
    <n v="1727"/>
    <n v="3"/>
    <s v="M"/>
    <n v="34"/>
    <n v="3"/>
    <n v="2"/>
    <s v="Healthcare Representative"/>
    <n v="2"/>
    <s v="Single"/>
    <n v="5562"/>
    <n v="9697"/>
    <n v="6"/>
    <s v="Y"/>
    <s v="No"/>
    <n v="14"/>
    <n v="3"/>
    <n v="4"/>
    <n v="80"/>
    <n v="0"/>
    <n v="19"/>
    <n v="3"/>
    <n v="3"/>
    <n v="10"/>
    <n v="7"/>
    <n v="0"/>
    <n v="9"/>
  </r>
  <r>
    <s v="30 - 40"/>
    <n v="0"/>
    <s v="Travel_Rarely"/>
    <n v="1370"/>
    <s v="R &amp; D"/>
    <n v="27"/>
    <n v="4"/>
    <s v="Life Sciences"/>
    <s v="Life Sciences"/>
    <x v="0"/>
    <n v="1"/>
    <n v="1728"/>
    <n v="4"/>
    <s v="M"/>
    <n v="49"/>
    <n v="3"/>
    <n v="2"/>
    <s v="Manufacturing Director"/>
    <n v="3"/>
    <s v="Married"/>
    <n v="6883"/>
    <n v="5151"/>
    <n v="2"/>
    <s v="Y"/>
    <s v="No"/>
    <n v="16"/>
    <n v="3"/>
    <n v="2"/>
    <n v="80"/>
    <n v="1"/>
    <n v="17"/>
    <n v="3"/>
    <n v="3"/>
    <n v="7"/>
    <n v="7"/>
    <n v="0"/>
    <n v="7"/>
  </r>
  <r>
    <s v="30 - 40"/>
    <n v="0"/>
    <s v="Travel_Rarely"/>
    <n v="793"/>
    <s v="R &amp; D"/>
    <n v="16"/>
    <n v="1"/>
    <s v="Life Sciences"/>
    <s v="Life Sciences"/>
    <x v="0"/>
    <n v="1"/>
    <n v="1729"/>
    <n v="2"/>
    <s v="M"/>
    <n v="33"/>
    <n v="3"/>
    <n v="1"/>
    <s v="Research Scientist"/>
    <n v="4"/>
    <s v="Married"/>
    <n v="2862"/>
    <n v="3811"/>
    <n v="1"/>
    <s v="Y"/>
    <s v="No"/>
    <n v="12"/>
    <n v="3"/>
    <n v="2"/>
    <n v="80"/>
    <n v="1"/>
    <n v="10"/>
    <n v="2"/>
    <n v="2"/>
    <n v="10"/>
    <n v="0"/>
    <n v="0"/>
    <n v="8"/>
  </r>
  <r>
    <s v="40 - 50"/>
    <n v="0"/>
    <s v="Non-Travel"/>
    <n v="543"/>
    <s v="Sales"/>
    <n v="2"/>
    <n v="4"/>
    <s v="Marketing"/>
    <s v="Marketing"/>
    <x v="3"/>
    <n v="1"/>
    <n v="1731"/>
    <n v="3"/>
    <s v="M"/>
    <n v="87"/>
    <n v="3"/>
    <n v="2"/>
    <s v="Sales Executive"/>
    <n v="2"/>
    <s v="Married"/>
    <n v="4978"/>
    <n v="3536"/>
    <n v="7"/>
    <s v="Y"/>
    <s v="No"/>
    <n v="11"/>
    <n v="3"/>
    <n v="4"/>
    <n v="80"/>
    <n v="1"/>
    <n v="4"/>
    <n v="3"/>
    <n v="1"/>
    <n v="1"/>
    <n v="0"/>
    <n v="0"/>
    <n v="0"/>
  </r>
  <r>
    <s v="40 - 50"/>
    <n v="0"/>
    <s v="Travel_Rarely"/>
    <n v="1277"/>
    <s v="Sales"/>
    <n v="2"/>
    <n v="3"/>
    <s v="Life Sciences"/>
    <s v="Life Sciences"/>
    <x v="0"/>
    <n v="1"/>
    <n v="1732"/>
    <n v="3"/>
    <s v="M"/>
    <n v="74"/>
    <n v="3"/>
    <n v="3"/>
    <s v="Sales Executive"/>
    <n v="4"/>
    <s v="Divorced"/>
    <n v="10368"/>
    <n v="5596"/>
    <n v="4"/>
    <s v="Y"/>
    <s v="Yes"/>
    <n v="12"/>
    <n v="3"/>
    <n v="2"/>
    <n v="80"/>
    <n v="1"/>
    <n v="13"/>
    <n v="5"/>
    <n v="2"/>
    <n v="10"/>
    <n v="6"/>
    <n v="0"/>
    <n v="3"/>
  </r>
  <r>
    <s v="30 - 40"/>
    <n v="1"/>
    <s v="Travel_Rarely"/>
    <n v="1456"/>
    <s v="Sales"/>
    <n v="13"/>
    <n v="5"/>
    <s v="Marketing"/>
    <s v="Marketing"/>
    <x v="3"/>
    <n v="1"/>
    <n v="1733"/>
    <n v="2"/>
    <s v="M"/>
    <n v="96"/>
    <n v="2"/>
    <n v="2"/>
    <s v="Sales Executive"/>
    <n v="1"/>
    <s v="Divorced"/>
    <n v="6134"/>
    <n v="8658"/>
    <n v="5"/>
    <s v="Y"/>
    <s v="Yes"/>
    <n v="13"/>
    <n v="3"/>
    <n v="2"/>
    <n v="80"/>
    <n v="3"/>
    <n v="16"/>
    <n v="3"/>
    <n v="3"/>
    <n v="2"/>
    <n v="2"/>
    <n v="2"/>
    <n v="2"/>
  </r>
  <r>
    <s v="30 - 40"/>
    <n v="1"/>
    <s v="Travel_Rarely"/>
    <n v="964"/>
    <s v="Sales"/>
    <n v="1"/>
    <n v="2"/>
    <s v="Life Sciences"/>
    <s v="Life Sciences"/>
    <x v="0"/>
    <n v="1"/>
    <n v="1734"/>
    <n v="1"/>
    <s v="M"/>
    <n v="34"/>
    <n v="1"/>
    <n v="2"/>
    <s v="Sales Executive"/>
    <n v="2"/>
    <s v="Single"/>
    <n v="6735"/>
    <n v="12147"/>
    <n v="6"/>
    <s v="Y"/>
    <s v="No"/>
    <n v="15"/>
    <n v="3"/>
    <n v="2"/>
    <n v="80"/>
    <n v="0"/>
    <n v="10"/>
    <n v="2"/>
    <n v="3"/>
    <n v="0"/>
    <n v="0"/>
    <n v="0"/>
    <n v="0"/>
  </r>
  <r>
    <s v="Below 30"/>
    <n v="0"/>
    <s v="Travel_Rarely"/>
    <n v="160"/>
    <s v="R &amp; D"/>
    <n v="4"/>
    <n v="1"/>
    <s v="Medical"/>
    <s v="Medical"/>
    <x v="2"/>
    <n v="1"/>
    <n v="1735"/>
    <n v="3"/>
    <s v="F"/>
    <n v="51"/>
    <n v="3"/>
    <n v="1"/>
    <s v="Laboratory Technician"/>
    <n v="2"/>
    <s v="Single"/>
    <n v="3295"/>
    <n v="12862"/>
    <n v="1"/>
    <s v="Y"/>
    <s v="No"/>
    <n v="13"/>
    <n v="3"/>
    <n v="3"/>
    <n v="80"/>
    <n v="0"/>
    <n v="3"/>
    <n v="3"/>
    <n v="1"/>
    <n v="3"/>
    <n v="2"/>
    <n v="1"/>
    <n v="2"/>
  </r>
  <r>
    <s v="30 - 40"/>
    <n v="0"/>
    <s v="Travel_Frequently"/>
    <n v="163"/>
    <s v="R &amp; D"/>
    <n v="24"/>
    <n v="1"/>
    <s v="Technical Degree"/>
    <s v="Tech Degree"/>
    <x v="4"/>
    <n v="1"/>
    <n v="1736"/>
    <n v="4"/>
    <s v="F"/>
    <n v="30"/>
    <n v="3"/>
    <n v="2"/>
    <s v="Manufacturing Director"/>
    <n v="4"/>
    <s v="Single"/>
    <n v="5238"/>
    <n v="6670"/>
    <n v="2"/>
    <s v="Y"/>
    <s v="No"/>
    <n v="20"/>
    <n v="4"/>
    <n v="4"/>
    <n v="80"/>
    <n v="0"/>
    <n v="9"/>
    <n v="3"/>
    <n v="2"/>
    <n v="5"/>
    <n v="4"/>
    <n v="1"/>
    <n v="4"/>
  </r>
  <r>
    <s v="30 - 40"/>
    <n v="0"/>
    <s v="Non-Travel"/>
    <n v="792"/>
    <s v="R &amp; D"/>
    <n v="1"/>
    <n v="3"/>
    <s v="Life Sciences"/>
    <s v="Life Sciences"/>
    <x v="0"/>
    <n v="1"/>
    <n v="1737"/>
    <n v="4"/>
    <s v="M"/>
    <n v="77"/>
    <n v="3"/>
    <n v="2"/>
    <s v="Laboratory Technician"/>
    <n v="4"/>
    <s v="Married"/>
    <n v="6472"/>
    <n v="8989"/>
    <n v="1"/>
    <s v="Y"/>
    <s v="Yes"/>
    <n v="15"/>
    <n v="3"/>
    <n v="4"/>
    <n v="80"/>
    <n v="1"/>
    <n v="9"/>
    <n v="2"/>
    <n v="3"/>
    <n v="9"/>
    <n v="8"/>
    <n v="5"/>
    <n v="8"/>
  </r>
  <r>
    <s v="30 - 40"/>
    <n v="0"/>
    <s v="Travel_Rarely"/>
    <n v="371"/>
    <s v="Sales"/>
    <n v="19"/>
    <n v="3"/>
    <s v="Life Sciences"/>
    <s v="Life Sciences"/>
    <x v="0"/>
    <n v="1"/>
    <n v="1739"/>
    <n v="4"/>
    <s v="M"/>
    <n v="80"/>
    <n v="1"/>
    <n v="3"/>
    <s v="Sales Executive"/>
    <n v="3"/>
    <s v="Married"/>
    <n v="9610"/>
    <n v="3840"/>
    <n v="3"/>
    <s v="Y"/>
    <s v="No"/>
    <n v="13"/>
    <n v="3"/>
    <n v="3"/>
    <n v="80"/>
    <n v="1"/>
    <n v="10"/>
    <n v="2"/>
    <n v="1"/>
    <n v="4"/>
    <n v="3"/>
    <n v="0"/>
    <n v="2"/>
  </r>
  <r>
    <s v="30 - 40"/>
    <n v="0"/>
    <s v="Travel_Rarely"/>
    <n v="611"/>
    <s v="Sales"/>
    <n v="7"/>
    <n v="4"/>
    <s v="Medical"/>
    <s v="Medical"/>
    <x v="2"/>
    <n v="1"/>
    <n v="1740"/>
    <n v="2"/>
    <s v="M"/>
    <n v="88"/>
    <n v="3"/>
    <n v="5"/>
    <s v="Manager"/>
    <n v="2"/>
    <s v="Single"/>
    <n v="19833"/>
    <n v="4349"/>
    <n v="1"/>
    <s v="Y"/>
    <s v="No"/>
    <n v="14"/>
    <n v="3"/>
    <n v="2"/>
    <n v="80"/>
    <n v="0"/>
    <n v="21"/>
    <n v="3"/>
    <n v="2"/>
    <n v="21"/>
    <n v="8"/>
    <n v="12"/>
    <n v="8"/>
  </r>
  <r>
    <s v="40 - 50"/>
    <n v="0"/>
    <s v="Travel_Rarely"/>
    <n v="176"/>
    <s v="HR"/>
    <n v="4"/>
    <n v="3"/>
    <s v="Life Sciences"/>
    <s v="Life Sciences"/>
    <x v="0"/>
    <n v="1"/>
    <n v="1744"/>
    <n v="3"/>
    <s v="F"/>
    <n v="56"/>
    <n v="1"/>
    <n v="3"/>
    <s v="Human Resources"/>
    <n v="3"/>
    <s v="Married"/>
    <n v="9756"/>
    <n v="6595"/>
    <n v="4"/>
    <s v="Y"/>
    <s v="No"/>
    <n v="21"/>
    <n v="4"/>
    <n v="3"/>
    <n v="80"/>
    <n v="2"/>
    <n v="9"/>
    <n v="2"/>
    <n v="4"/>
    <n v="5"/>
    <n v="0"/>
    <n v="0"/>
    <n v="3"/>
  </r>
  <r>
    <s v="30 - 40"/>
    <n v="0"/>
    <s v="Travel_Frequently"/>
    <n v="1312"/>
    <s v="R &amp; D"/>
    <n v="2"/>
    <n v="4"/>
    <s v="Technical Degree"/>
    <s v="Tech Degree"/>
    <x v="4"/>
    <n v="1"/>
    <n v="1745"/>
    <n v="4"/>
    <s v="F"/>
    <n v="78"/>
    <n v="2"/>
    <n v="1"/>
    <s v="Research Scientist"/>
    <n v="1"/>
    <s v="Single"/>
    <n v="4968"/>
    <n v="26427"/>
    <n v="0"/>
    <s v="Y"/>
    <s v="No"/>
    <n v="16"/>
    <n v="3"/>
    <n v="4"/>
    <n v="80"/>
    <n v="0"/>
    <n v="10"/>
    <n v="2"/>
    <n v="3"/>
    <n v="9"/>
    <n v="7"/>
    <n v="0"/>
    <n v="7"/>
  </r>
  <r>
    <s v="Below 30"/>
    <n v="0"/>
    <s v="Travel_Frequently"/>
    <n v="897"/>
    <s v="HR"/>
    <n v="10"/>
    <n v="3"/>
    <s v="Medical"/>
    <s v="Medical"/>
    <x v="2"/>
    <n v="1"/>
    <n v="1746"/>
    <n v="1"/>
    <s v="M"/>
    <n v="59"/>
    <n v="3"/>
    <n v="1"/>
    <s v="Human Resources"/>
    <n v="4"/>
    <s v="Married"/>
    <n v="2145"/>
    <n v="2097"/>
    <n v="0"/>
    <s v="Y"/>
    <s v="No"/>
    <n v="14"/>
    <n v="3"/>
    <n v="4"/>
    <n v="80"/>
    <n v="1"/>
    <n v="3"/>
    <n v="2"/>
    <n v="3"/>
    <n v="2"/>
    <n v="2"/>
    <n v="2"/>
    <n v="1"/>
  </r>
  <r>
    <s v="30 - 40"/>
    <n v="1"/>
    <s v="Travel_Frequently"/>
    <n v="600"/>
    <s v="HR"/>
    <n v="8"/>
    <n v="3"/>
    <s v="Human Resources"/>
    <s v="HR"/>
    <x v="5"/>
    <n v="1"/>
    <n v="1747"/>
    <n v="3"/>
    <s v="F"/>
    <n v="66"/>
    <n v="2"/>
    <n v="1"/>
    <s v="Human Resources"/>
    <n v="4"/>
    <s v="Divorced"/>
    <n v="2180"/>
    <n v="9732"/>
    <n v="6"/>
    <s v="Y"/>
    <s v="No"/>
    <n v="11"/>
    <n v="3"/>
    <n v="3"/>
    <n v="80"/>
    <n v="1"/>
    <n v="6"/>
    <n v="0"/>
    <n v="2"/>
    <n v="4"/>
    <n v="2"/>
    <n v="1"/>
    <n v="2"/>
  </r>
  <r>
    <s v="30 - 40"/>
    <n v="0"/>
    <s v="Travel_Rarely"/>
    <n v="1003"/>
    <s v="Sales"/>
    <n v="5"/>
    <n v="3"/>
    <s v="Technical Degree"/>
    <s v="Tech Degree"/>
    <x v="4"/>
    <n v="1"/>
    <n v="1749"/>
    <n v="1"/>
    <s v="M"/>
    <n v="51"/>
    <n v="3"/>
    <n v="2"/>
    <s v="Sales Executive"/>
    <n v="3"/>
    <s v="Married"/>
    <n v="8346"/>
    <n v="20943"/>
    <n v="1"/>
    <s v="Y"/>
    <s v="No"/>
    <n v="19"/>
    <n v="3"/>
    <n v="3"/>
    <n v="80"/>
    <n v="1"/>
    <n v="6"/>
    <n v="3"/>
    <n v="3"/>
    <n v="5"/>
    <n v="2"/>
    <n v="0"/>
    <n v="2"/>
  </r>
  <r>
    <s v="Below 30"/>
    <n v="0"/>
    <s v="Travel_Rarely"/>
    <n v="1054"/>
    <s v="R &amp; D"/>
    <n v="8"/>
    <n v="3"/>
    <s v="Medical"/>
    <s v="Medical"/>
    <x v="2"/>
    <n v="1"/>
    <n v="1751"/>
    <n v="3"/>
    <s v="F"/>
    <n v="67"/>
    <n v="3"/>
    <n v="1"/>
    <s v="Research Scientist"/>
    <n v="4"/>
    <s v="Single"/>
    <n v="3445"/>
    <n v="6152"/>
    <n v="1"/>
    <s v="Y"/>
    <s v="No"/>
    <n v="11"/>
    <n v="3"/>
    <n v="3"/>
    <n v="80"/>
    <n v="0"/>
    <n v="6"/>
    <n v="5"/>
    <n v="2"/>
    <n v="6"/>
    <n v="2"/>
    <n v="1"/>
    <n v="4"/>
  </r>
  <r>
    <s v="Below 30"/>
    <n v="1"/>
    <s v="Travel_Rarely"/>
    <n v="428"/>
    <s v="Sales"/>
    <n v="9"/>
    <n v="3"/>
    <s v="Marketing"/>
    <s v="Marketing"/>
    <x v="3"/>
    <n v="1"/>
    <n v="1752"/>
    <n v="2"/>
    <s v="F"/>
    <n v="52"/>
    <n v="1"/>
    <n v="1"/>
    <s v="Sales Representative"/>
    <n v="2"/>
    <s v="Single"/>
    <n v="2760"/>
    <n v="14630"/>
    <n v="1"/>
    <s v="Y"/>
    <s v="No"/>
    <n v="13"/>
    <n v="3"/>
    <n v="3"/>
    <n v="80"/>
    <n v="0"/>
    <n v="2"/>
    <n v="3"/>
    <n v="3"/>
    <n v="2"/>
    <n v="2"/>
    <n v="2"/>
    <n v="2"/>
  </r>
  <r>
    <s v="Below 30"/>
    <n v="0"/>
    <s v="Travel_Frequently"/>
    <n v="461"/>
    <s v="R &amp; D"/>
    <n v="1"/>
    <n v="3"/>
    <s v="Life Sciences"/>
    <s v="Life Sciences"/>
    <x v="0"/>
    <n v="1"/>
    <n v="1753"/>
    <n v="4"/>
    <s v="M"/>
    <n v="70"/>
    <n v="4"/>
    <n v="2"/>
    <s v="Healthcare Representative"/>
    <n v="3"/>
    <s v="Single"/>
    <n v="6294"/>
    <n v="23060"/>
    <n v="8"/>
    <s v="Y"/>
    <s v="Yes"/>
    <n v="12"/>
    <n v="3"/>
    <n v="4"/>
    <n v="80"/>
    <n v="0"/>
    <n v="10"/>
    <n v="5"/>
    <n v="4"/>
    <n v="3"/>
    <n v="2"/>
    <n v="0"/>
    <n v="2"/>
  </r>
  <r>
    <s v="30 - 40"/>
    <n v="0"/>
    <s v="Travel_Rarely"/>
    <n v="979"/>
    <s v="Sales"/>
    <n v="15"/>
    <n v="2"/>
    <s v="Marketing"/>
    <s v="Marketing"/>
    <x v="3"/>
    <n v="1"/>
    <n v="1754"/>
    <n v="3"/>
    <s v="M"/>
    <n v="94"/>
    <n v="2"/>
    <n v="3"/>
    <s v="Sales Executive"/>
    <n v="1"/>
    <s v="Divorced"/>
    <n v="7140"/>
    <n v="3088"/>
    <n v="2"/>
    <s v="Y"/>
    <s v="No"/>
    <n v="11"/>
    <n v="3"/>
    <n v="1"/>
    <n v="80"/>
    <n v="1"/>
    <n v="12"/>
    <n v="2"/>
    <n v="3"/>
    <n v="7"/>
    <n v="7"/>
    <n v="1"/>
    <n v="7"/>
  </r>
  <r>
    <s v="30 - 40"/>
    <n v="0"/>
    <s v="Travel_Rarely"/>
    <n v="181"/>
    <s v="R &amp; D"/>
    <n v="2"/>
    <n v="4"/>
    <s v="Medical"/>
    <s v="Medical"/>
    <x v="2"/>
    <n v="1"/>
    <n v="1755"/>
    <n v="4"/>
    <s v="M"/>
    <n v="97"/>
    <n v="4"/>
    <n v="1"/>
    <s v="Research Scientist"/>
    <n v="4"/>
    <s v="Married"/>
    <n v="2932"/>
    <n v="5586"/>
    <n v="0"/>
    <s v="Y"/>
    <s v="Yes"/>
    <n v="14"/>
    <n v="3"/>
    <n v="1"/>
    <n v="80"/>
    <n v="3"/>
    <n v="6"/>
    <n v="3"/>
    <n v="3"/>
    <n v="5"/>
    <n v="0"/>
    <n v="1"/>
    <n v="2"/>
  </r>
  <r>
    <s v="30 - 40"/>
    <n v="0"/>
    <s v="Non-Travel"/>
    <n v="1283"/>
    <s v="Sales"/>
    <n v="2"/>
    <n v="3"/>
    <s v="Marketing"/>
    <s v="Marketing"/>
    <x v="3"/>
    <n v="1"/>
    <n v="1756"/>
    <n v="4"/>
    <s v="F"/>
    <n v="62"/>
    <n v="3"/>
    <n v="2"/>
    <s v="Sales Executive"/>
    <n v="2"/>
    <s v="Single"/>
    <n v="5147"/>
    <n v="10697"/>
    <n v="8"/>
    <s v="Y"/>
    <s v="No"/>
    <n v="15"/>
    <n v="3"/>
    <n v="4"/>
    <n v="80"/>
    <n v="0"/>
    <n v="13"/>
    <n v="2"/>
    <n v="2"/>
    <n v="11"/>
    <n v="7"/>
    <n v="1"/>
    <n v="7"/>
  </r>
  <r>
    <s v="40 - 50"/>
    <n v="0"/>
    <s v="Travel_Rarely"/>
    <n v="1313"/>
    <s v="Sales"/>
    <n v="11"/>
    <n v="4"/>
    <s v="Marketing"/>
    <s v="Marketing"/>
    <x v="3"/>
    <n v="1"/>
    <n v="1757"/>
    <n v="4"/>
    <s v="F"/>
    <n v="80"/>
    <n v="3"/>
    <n v="2"/>
    <s v="Sales Executive"/>
    <n v="4"/>
    <s v="Single"/>
    <n v="4507"/>
    <n v="8191"/>
    <n v="3"/>
    <s v="Y"/>
    <s v="No"/>
    <n v="12"/>
    <n v="3"/>
    <n v="3"/>
    <n v="80"/>
    <n v="0"/>
    <n v="8"/>
    <n v="1"/>
    <n v="4"/>
    <n v="5"/>
    <n v="1"/>
    <n v="0"/>
    <n v="4"/>
  </r>
  <r>
    <s v="30 - 40"/>
    <n v="1"/>
    <s v="Travel_Rarely"/>
    <n v="211"/>
    <s v="Sales"/>
    <n v="16"/>
    <n v="3"/>
    <s v="Life Sciences"/>
    <s v="Life Sciences"/>
    <x v="0"/>
    <n v="1"/>
    <n v="1758"/>
    <n v="1"/>
    <s v="F"/>
    <n v="74"/>
    <n v="3"/>
    <n v="3"/>
    <s v="Sales Executive"/>
    <n v="1"/>
    <s v="Single"/>
    <n v="8564"/>
    <n v="10092"/>
    <n v="2"/>
    <s v="Y"/>
    <s v="Yes"/>
    <n v="20"/>
    <n v="4"/>
    <n v="3"/>
    <n v="80"/>
    <n v="0"/>
    <n v="11"/>
    <n v="2"/>
    <n v="2"/>
    <n v="0"/>
    <n v="0"/>
    <n v="0"/>
    <n v="0"/>
  </r>
  <r>
    <s v="30 - 40"/>
    <n v="0"/>
    <s v="Travel_Frequently"/>
    <n v="594"/>
    <s v="R &amp; D"/>
    <n v="2"/>
    <n v="2"/>
    <s v="Medical"/>
    <s v="Medical"/>
    <x v="2"/>
    <n v="1"/>
    <n v="1760"/>
    <n v="3"/>
    <s v="F"/>
    <n v="75"/>
    <n v="2"/>
    <n v="1"/>
    <s v="Laboratory Technician"/>
    <n v="2"/>
    <s v="Married"/>
    <n v="2468"/>
    <n v="15963"/>
    <n v="4"/>
    <s v="Y"/>
    <s v="No"/>
    <n v="14"/>
    <n v="3"/>
    <n v="2"/>
    <n v="80"/>
    <n v="1"/>
    <n v="9"/>
    <n v="4"/>
    <n v="2"/>
    <n v="6"/>
    <n v="1"/>
    <n v="0"/>
    <n v="5"/>
  </r>
  <r>
    <s v="30 - 40"/>
    <n v="1"/>
    <s v="Travel_Rarely"/>
    <n v="1079"/>
    <s v="Sales"/>
    <n v="16"/>
    <n v="4"/>
    <s v="Marketing"/>
    <s v="Marketing"/>
    <x v="3"/>
    <n v="1"/>
    <n v="1761"/>
    <n v="1"/>
    <s v="M"/>
    <n v="70"/>
    <n v="3"/>
    <n v="3"/>
    <s v="Sales Executive"/>
    <n v="3"/>
    <s v="Married"/>
    <n v="8161"/>
    <n v="19002"/>
    <n v="2"/>
    <s v="Y"/>
    <s v="No"/>
    <n v="13"/>
    <n v="3"/>
    <n v="1"/>
    <n v="80"/>
    <n v="3"/>
    <n v="10"/>
    <n v="2"/>
    <n v="3"/>
    <n v="1"/>
    <n v="0"/>
    <n v="0"/>
    <n v="0"/>
  </r>
  <r>
    <s v="Below 30"/>
    <n v="0"/>
    <s v="Travel_Rarely"/>
    <n v="590"/>
    <s v="R &amp; D"/>
    <n v="4"/>
    <n v="3"/>
    <s v="Technical Degree"/>
    <s v="Tech Degree"/>
    <x v="4"/>
    <n v="1"/>
    <n v="1762"/>
    <n v="4"/>
    <s v="F"/>
    <n v="91"/>
    <n v="2"/>
    <n v="1"/>
    <s v="Research Scientist"/>
    <n v="1"/>
    <s v="Divorced"/>
    <n v="2109"/>
    <n v="10007"/>
    <n v="1"/>
    <s v="Y"/>
    <s v="No"/>
    <n v="13"/>
    <n v="3"/>
    <n v="3"/>
    <n v="80"/>
    <n v="1"/>
    <n v="1"/>
    <n v="2"/>
    <n v="3"/>
    <n v="1"/>
    <n v="0"/>
    <n v="0"/>
    <n v="0"/>
  </r>
  <r>
    <s v="30 - 40"/>
    <n v="0"/>
    <s v="Travel_Rarely"/>
    <n v="305"/>
    <s v="R &amp; D"/>
    <n v="16"/>
    <n v="3"/>
    <s v="Life Sciences"/>
    <s v="Life Sciences"/>
    <x v="0"/>
    <n v="1"/>
    <n v="1763"/>
    <n v="3"/>
    <s v="M"/>
    <n v="58"/>
    <n v="4"/>
    <n v="2"/>
    <s v="Healthcare Representative"/>
    <n v="3"/>
    <s v="Married"/>
    <n v="5294"/>
    <n v="9128"/>
    <n v="3"/>
    <s v="Y"/>
    <s v="No"/>
    <n v="16"/>
    <n v="3"/>
    <n v="3"/>
    <n v="80"/>
    <n v="1"/>
    <n v="10"/>
    <n v="3"/>
    <n v="3"/>
    <n v="7"/>
    <n v="0"/>
    <n v="1"/>
    <n v="7"/>
  </r>
  <r>
    <s v="30 - 40"/>
    <n v="0"/>
    <s v="Non-Travel"/>
    <n v="953"/>
    <s v="R &amp; D"/>
    <n v="5"/>
    <n v="4"/>
    <s v="Technical Degree"/>
    <s v="Tech Degree"/>
    <x v="4"/>
    <n v="1"/>
    <n v="1764"/>
    <n v="2"/>
    <s v="M"/>
    <n v="65"/>
    <n v="3"/>
    <n v="1"/>
    <s v="Research Scientist"/>
    <n v="2"/>
    <s v="Single"/>
    <n v="2718"/>
    <n v="17674"/>
    <n v="2"/>
    <s v="Y"/>
    <s v="No"/>
    <n v="14"/>
    <n v="3"/>
    <n v="2"/>
    <n v="80"/>
    <n v="0"/>
    <n v="12"/>
    <n v="3"/>
    <n v="3"/>
    <n v="7"/>
    <n v="7"/>
    <n v="0"/>
    <n v="7"/>
  </r>
  <r>
    <s v="30 - 40"/>
    <n v="0"/>
    <s v="Travel_Rarely"/>
    <n v="833"/>
    <s v="R &amp; D"/>
    <n v="18"/>
    <n v="3"/>
    <s v="Medical"/>
    <s v="Medical"/>
    <x v="2"/>
    <n v="1"/>
    <n v="1766"/>
    <n v="2"/>
    <s v="M"/>
    <n v="60"/>
    <n v="1"/>
    <n v="2"/>
    <s v="Healthcare Representative"/>
    <n v="4"/>
    <s v="Married"/>
    <n v="5811"/>
    <n v="24539"/>
    <n v="3"/>
    <s v="Y"/>
    <s v="Yes"/>
    <n v="16"/>
    <n v="3"/>
    <n v="3"/>
    <n v="80"/>
    <n v="1"/>
    <n v="15"/>
    <n v="2"/>
    <n v="3"/>
    <n v="1"/>
    <n v="0"/>
    <n v="1"/>
    <n v="0"/>
  </r>
  <r>
    <s v="40 - 50"/>
    <n v="1"/>
    <s v="Travel_Frequently"/>
    <n v="807"/>
    <s v="R &amp; D"/>
    <n v="17"/>
    <n v="3"/>
    <s v="Technical Degree"/>
    <s v="Tech Degree"/>
    <x v="4"/>
    <n v="1"/>
    <n v="1767"/>
    <n v="3"/>
    <s v="M"/>
    <n v="38"/>
    <n v="2"/>
    <n v="1"/>
    <s v="Research Scientist"/>
    <n v="3"/>
    <s v="Married"/>
    <n v="2437"/>
    <n v="15587"/>
    <n v="9"/>
    <s v="Y"/>
    <s v="Yes"/>
    <n v="16"/>
    <n v="3"/>
    <n v="4"/>
    <n v="80"/>
    <n v="1"/>
    <n v="6"/>
    <n v="4"/>
    <n v="3"/>
    <n v="1"/>
    <n v="0"/>
    <n v="0"/>
    <n v="0"/>
  </r>
  <r>
    <s v="40 - 50"/>
    <n v="0"/>
    <s v="Travel_Rarely"/>
    <n v="855"/>
    <s v="R &amp; D"/>
    <n v="12"/>
    <n v="3"/>
    <s v="Medical"/>
    <s v="Medical"/>
    <x v="2"/>
    <n v="1"/>
    <n v="1768"/>
    <n v="2"/>
    <s v="M"/>
    <n v="57"/>
    <n v="3"/>
    <n v="1"/>
    <s v="Laboratory Technician"/>
    <n v="2"/>
    <s v="Divorced"/>
    <n v="2766"/>
    <n v="8952"/>
    <n v="8"/>
    <s v="Y"/>
    <s v="No"/>
    <n v="22"/>
    <n v="4"/>
    <n v="2"/>
    <n v="80"/>
    <n v="3"/>
    <n v="7"/>
    <n v="6"/>
    <n v="2"/>
    <n v="5"/>
    <n v="3"/>
    <n v="0"/>
    <n v="4"/>
  </r>
  <r>
    <s v="51 - 60"/>
    <n v="0"/>
    <s v="Travel_Rarely"/>
    <n v="478"/>
    <s v="R &amp; D"/>
    <n v="2"/>
    <n v="3"/>
    <s v="Medical"/>
    <s v="Medical"/>
    <x v="2"/>
    <n v="1"/>
    <n v="1770"/>
    <n v="3"/>
    <s v="M"/>
    <n v="60"/>
    <n v="2"/>
    <n v="5"/>
    <s v="Research Director"/>
    <n v="1"/>
    <s v="Married"/>
    <n v="19038"/>
    <n v="19805"/>
    <n v="8"/>
    <s v="Y"/>
    <s v="No"/>
    <n v="12"/>
    <n v="3"/>
    <n v="2"/>
    <n v="80"/>
    <n v="3"/>
    <n v="34"/>
    <n v="2"/>
    <n v="3"/>
    <n v="1"/>
    <n v="0"/>
    <n v="0"/>
    <n v="0"/>
  </r>
  <r>
    <s v="30 - 40"/>
    <n v="0"/>
    <s v="Non-Travel"/>
    <n v="775"/>
    <s v="R &amp; D"/>
    <n v="4"/>
    <n v="3"/>
    <s v="Technical Degree"/>
    <s v="Tech Degree"/>
    <x v="4"/>
    <n v="1"/>
    <n v="1771"/>
    <n v="4"/>
    <s v="M"/>
    <n v="90"/>
    <n v="3"/>
    <n v="2"/>
    <s v="Research Scientist"/>
    <n v="2"/>
    <s v="Divorced"/>
    <n v="3055"/>
    <n v="6194"/>
    <n v="5"/>
    <s v="Y"/>
    <s v="No"/>
    <n v="15"/>
    <n v="3"/>
    <n v="4"/>
    <n v="80"/>
    <n v="2"/>
    <n v="11"/>
    <n v="2"/>
    <n v="2"/>
    <n v="9"/>
    <n v="8"/>
    <n v="1"/>
    <n v="7"/>
  </r>
  <r>
    <s v="40 - 50"/>
    <n v="0"/>
    <s v="Travel_Rarely"/>
    <n v="548"/>
    <s v="R &amp; D"/>
    <n v="9"/>
    <n v="4"/>
    <s v="Life Sciences"/>
    <s v="Life Sciences"/>
    <x v="0"/>
    <n v="1"/>
    <n v="1772"/>
    <n v="3"/>
    <s v="M"/>
    <n v="94"/>
    <n v="3"/>
    <n v="1"/>
    <s v="Laboratory Technician"/>
    <n v="1"/>
    <s v="Divorced"/>
    <n v="2289"/>
    <n v="20520"/>
    <n v="1"/>
    <s v="Y"/>
    <s v="No"/>
    <n v="20"/>
    <n v="4"/>
    <n v="2"/>
    <n v="80"/>
    <n v="2"/>
    <n v="5"/>
    <n v="2"/>
    <n v="3"/>
    <n v="5"/>
    <n v="3"/>
    <n v="0"/>
    <n v="4"/>
  </r>
  <r>
    <s v="30 - 40"/>
    <n v="0"/>
    <s v="Non-Travel"/>
    <n v="1375"/>
    <s v="Sales"/>
    <n v="10"/>
    <n v="3"/>
    <s v="Life Sciences"/>
    <s v="Life Sciences"/>
    <x v="0"/>
    <n v="1"/>
    <n v="1774"/>
    <n v="4"/>
    <s v="M"/>
    <n v="87"/>
    <n v="3"/>
    <n v="2"/>
    <s v="Sales Executive"/>
    <n v="3"/>
    <s v="Divorced"/>
    <n v="4001"/>
    <n v="12313"/>
    <n v="1"/>
    <s v="Y"/>
    <s v="Yes"/>
    <n v="14"/>
    <n v="3"/>
    <n v="3"/>
    <n v="80"/>
    <n v="1"/>
    <n v="15"/>
    <n v="3"/>
    <n v="3"/>
    <n v="15"/>
    <n v="14"/>
    <n v="0"/>
    <n v="7"/>
  </r>
  <r>
    <s v="51 - 60"/>
    <n v="0"/>
    <s v="Non-Travel"/>
    <n v="661"/>
    <s v="R &amp; D"/>
    <n v="1"/>
    <n v="4"/>
    <s v="Medical"/>
    <s v="Medical"/>
    <x v="2"/>
    <n v="1"/>
    <n v="1775"/>
    <n v="1"/>
    <s v="F"/>
    <n v="60"/>
    <n v="2"/>
    <n v="4"/>
    <s v="Manufacturing Director"/>
    <n v="3"/>
    <s v="Married"/>
    <n v="12965"/>
    <n v="22308"/>
    <n v="4"/>
    <s v="Y"/>
    <s v="Yes"/>
    <n v="20"/>
    <n v="4"/>
    <n v="4"/>
    <n v="80"/>
    <n v="3"/>
    <n v="27"/>
    <n v="2"/>
    <n v="2"/>
    <n v="3"/>
    <n v="2"/>
    <n v="0"/>
    <n v="2"/>
  </r>
  <r>
    <s v="40 - 50"/>
    <n v="0"/>
    <s v="Travel_Rarely"/>
    <n v="244"/>
    <s v="HR"/>
    <n v="2"/>
    <n v="3"/>
    <s v="Life Sciences"/>
    <s v="Life Sciences"/>
    <x v="0"/>
    <n v="1"/>
    <n v="1778"/>
    <n v="2"/>
    <s v="M"/>
    <n v="97"/>
    <n v="3"/>
    <n v="1"/>
    <s v="Human Resources"/>
    <n v="4"/>
    <s v="Single"/>
    <n v="3539"/>
    <n v="5033"/>
    <n v="0"/>
    <s v="Y"/>
    <s v="No"/>
    <n v="13"/>
    <n v="3"/>
    <n v="2"/>
    <n v="80"/>
    <n v="0"/>
    <n v="10"/>
    <n v="5"/>
    <n v="3"/>
    <n v="9"/>
    <n v="7"/>
    <n v="1"/>
    <n v="8"/>
  </r>
  <r>
    <s v="30 - 40"/>
    <n v="0"/>
    <s v="Travel_Rarely"/>
    <n v="511"/>
    <s v="Sales"/>
    <n v="3"/>
    <n v="2"/>
    <s v="Life Sciences"/>
    <s v="Life Sciences"/>
    <x v="0"/>
    <n v="1"/>
    <n v="1779"/>
    <n v="4"/>
    <s v="F"/>
    <n v="32"/>
    <n v="1"/>
    <n v="2"/>
    <s v="Sales Executive"/>
    <n v="4"/>
    <s v="Single"/>
    <n v="6029"/>
    <n v="25353"/>
    <n v="5"/>
    <s v="Y"/>
    <s v="No"/>
    <n v="12"/>
    <n v="3"/>
    <n v="1"/>
    <n v="80"/>
    <n v="0"/>
    <n v="6"/>
    <n v="3"/>
    <n v="3"/>
    <n v="2"/>
    <n v="2"/>
    <n v="2"/>
    <n v="2"/>
  </r>
  <r>
    <s v="Below 30"/>
    <n v="1"/>
    <s v="Travel_Rarely"/>
    <n v="337"/>
    <s v="Sales"/>
    <n v="7"/>
    <n v="1"/>
    <s v="Marketing"/>
    <s v="Marketing"/>
    <x v="3"/>
    <n v="1"/>
    <n v="1780"/>
    <n v="2"/>
    <s v="M"/>
    <n v="31"/>
    <n v="3"/>
    <n v="1"/>
    <s v="Sales Representative"/>
    <n v="2"/>
    <s v="Single"/>
    <n v="2679"/>
    <n v="4567"/>
    <n v="1"/>
    <s v="Y"/>
    <s v="No"/>
    <n v="13"/>
    <n v="3"/>
    <n v="2"/>
    <n v="80"/>
    <n v="0"/>
    <n v="1"/>
    <n v="3"/>
    <n v="3"/>
    <n v="1"/>
    <n v="0"/>
    <n v="1"/>
    <n v="0"/>
  </r>
  <r>
    <s v="30 - 40"/>
    <n v="0"/>
    <s v="Travel_Rarely"/>
    <n v="1153"/>
    <s v="R &amp; D"/>
    <n v="6"/>
    <n v="2"/>
    <s v="Other"/>
    <s v="Other"/>
    <x v="1"/>
    <n v="1"/>
    <n v="1782"/>
    <n v="4"/>
    <s v="F"/>
    <n v="40"/>
    <n v="2"/>
    <n v="1"/>
    <s v="Laboratory Technician"/>
    <n v="3"/>
    <s v="Married"/>
    <n v="3702"/>
    <n v="16376"/>
    <n v="1"/>
    <s v="Y"/>
    <s v="No"/>
    <n v="11"/>
    <n v="3"/>
    <n v="2"/>
    <n v="80"/>
    <n v="1"/>
    <n v="5"/>
    <n v="3"/>
    <n v="3"/>
    <n v="5"/>
    <n v="4"/>
    <n v="0"/>
    <n v="4"/>
  </r>
  <r>
    <s v="Below 30"/>
    <n v="1"/>
    <s v="Travel_Rarely"/>
    <n v="1294"/>
    <s v="R &amp; D"/>
    <n v="8"/>
    <n v="1"/>
    <s v="Medical"/>
    <s v="Medical"/>
    <x v="2"/>
    <n v="1"/>
    <n v="1783"/>
    <n v="3"/>
    <s v="F"/>
    <n v="79"/>
    <n v="3"/>
    <n v="1"/>
    <s v="Laboratory Technician"/>
    <n v="1"/>
    <s v="Married"/>
    <n v="2398"/>
    <n v="15999"/>
    <n v="1"/>
    <s v="Y"/>
    <s v="Yes"/>
    <n v="17"/>
    <n v="3"/>
    <n v="3"/>
    <n v="80"/>
    <n v="0"/>
    <n v="1"/>
    <n v="6"/>
    <n v="3"/>
    <n v="1"/>
    <n v="0"/>
    <n v="0"/>
    <n v="0"/>
  </r>
  <r>
    <s v="30 - 40"/>
    <n v="0"/>
    <s v="Travel_Rarely"/>
    <n v="196"/>
    <s v="Sales"/>
    <n v="29"/>
    <n v="4"/>
    <s v="Marketing"/>
    <s v="Marketing"/>
    <x v="3"/>
    <n v="1"/>
    <n v="1784"/>
    <n v="1"/>
    <s v="F"/>
    <n v="91"/>
    <n v="2"/>
    <n v="2"/>
    <s v="Sales Executive"/>
    <n v="4"/>
    <s v="Married"/>
    <n v="5468"/>
    <n v="13402"/>
    <n v="1"/>
    <s v="Y"/>
    <s v="No"/>
    <n v="14"/>
    <n v="3"/>
    <n v="1"/>
    <n v="80"/>
    <n v="2"/>
    <n v="13"/>
    <n v="3"/>
    <n v="3"/>
    <n v="12"/>
    <n v="7"/>
    <n v="5"/>
    <n v="7"/>
  </r>
  <r>
    <s v="51 - 60"/>
    <n v="0"/>
    <s v="Travel_Rarely"/>
    <n v="942"/>
    <s v="R &amp; D"/>
    <n v="3"/>
    <n v="3"/>
    <s v="Technical Degree"/>
    <s v="Tech Degree"/>
    <x v="4"/>
    <n v="1"/>
    <n v="1786"/>
    <n v="1"/>
    <s v="F"/>
    <n v="53"/>
    <n v="3"/>
    <n v="3"/>
    <s v="Manager"/>
    <n v="3"/>
    <s v="Married"/>
    <n v="13116"/>
    <n v="22984"/>
    <n v="2"/>
    <s v="Y"/>
    <s v="No"/>
    <n v="11"/>
    <n v="3"/>
    <n v="4"/>
    <n v="80"/>
    <n v="0"/>
    <n v="15"/>
    <n v="2"/>
    <n v="3"/>
    <n v="2"/>
    <n v="2"/>
    <n v="2"/>
    <n v="2"/>
  </r>
  <r>
    <s v="30 - 40"/>
    <n v="0"/>
    <s v="Travel_Rarely"/>
    <n v="589"/>
    <s v="Sales"/>
    <n v="9"/>
    <n v="2"/>
    <s v="Marketing"/>
    <s v="Marketing"/>
    <x v="3"/>
    <n v="1"/>
    <n v="1787"/>
    <n v="2"/>
    <s v="M"/>
    <n v="46"/>
    <n v="2"/>
    <n v="2"/>
    <s v="Sales Executive"/>
    <n v="2"/>
    <s v="Married"/>
    <n v="4189"/>
    <n v="8800"/>
    <n v="1"/>
    <s v="Y"/>
    <s v="No"/>
    <n v="14"/>
    <n v="3"/>
    <n v="1"/>
    <n v="80"/>
    <n v="2"/>
    <n v="5"/>
    <n v="2"/>
    <n v="3"/>
    <n v="5"/>
    <n v="2"/>
    <n v="0"/>
    <n v="3"/>
  </r>
  <r>
    <s v="40 - 50"/>
    <n v="0"/>
    <s v="Travel_Rarely"/>
    <n v="734"/>
    <s v="R &amp; D"/>
    <n v="2"/>
    <n v="4"/>
    <s v="Medical"/>
    <s v="Medical"/>
    <x v="2"/>
    <n v="1"/>
    <n v="1789"/>
    <n v="3"/>
    <s v="M"/>
    <n v="46"/>
    <n v="3"/>
    <n v="5"/>
    <s v="Research Director"/>
    <n v="4"/>
    <s v="Divorced"/>
    <n v="19328"/>
    <n v="14218"/>
    <n v="7"/>
    <s v="Y"/>
    <s v="Yes"/>
    <n v="17"/>
    <n v="3"/>
    <n v="3"/>
    <n v="80"/>
    <n v="1"/>
    <n v="24"/>
    <n v="3"/>
    <n v="3"/>
    <n v="2"/>
    <n v="1"/>
    <n v="2"/>
    <n v="2"/>
  </r>
  <r>
    <s v="30 - 40"/>
    <n v="0"/>
    <s v="Travel_Rarely"/>
    <n v="1383"/>
    <s v="R &amp; D"/>
    <n v="10"/>
    <n v="3"/>
    <s v="Life Sciences"/>
    <s v="Life Sciences"/>
    <x v="0"/>
    <n v="1"/>
    <n v="1790"/>
    <n v="4"/>
    <s v="M"/>
    <n v="90"/>
    <n v="3"/>
    <n v="3"/>
    <s v="Healthcare Representative"/>
    <n v="1"/>
    <s v="Married"/>
    <n v="8321"/>
    <n v="25949"/>
    <n v="7"/>
    <s v="Y"/>
    <s v="Yes"/>
    <n v="13"/>
    <n v="3"/>
    <n v="4"/>
    <n v="80"/>
    <n v="1"/>
    <n v="15"/>
    <n v="1"/>
    <n v="3"/>
    <n v="12"/>
    <n v="8"/>
    <n v="5"/>
    <n v="7"/>
  </r>
  <r>
    <s v="40 - 50"/>
    <n v="1"/>
    <s v="Travel_Frequently"/>
    <n v="429"/>
    <s v="R &amp; D"/>
    <n v="1"/>
    <n v="2"/>
    <s v="Medical"/>
    <s v="Medical"/>
    <x v="2"/>
    <n v="1"/>
    <n v="1792"/>
    <n v="3"/>
    <s v="M"/>
    <n v="99"/>
    <n v="3"/>
    <n v="1"/>
    <s v="Research Scientist"/>
    <n v="2"/>
    <s v="Divorced"/>
    <n v="2342"/>
    <n v="11092"/>
    <n v="1"/>
    <s v="Y"/>
    <s v="Yes"/>
    <n v="12"/>
    <n v="3"/>
    <n v="3"/>
    <n v="80"/>
    <n v="3"/>
    <n v="6"/>
    <n v="2"/>
    <n v="2"/>
    <n v="5"/>
    <n v="3"/>
    <n v="2"/>
    <n v="3"/>
  </r>
  <r>
    <s v="30 - 40"/>
    <n v="0"/>
    <s v="Travel_Rarely"/>
    <n v="1239"/>
    <s v="HR"/>
    <n v="8"/>
    <n v="2"/>
    <s v="Other"/>
    <s v="Other"/>
    <x v="1"/>
    <n v="1"/>
    <n v="1794"/>
    <n v="3"/>
    <s v="M"/>
    <n v="89"/>
    <n v="3"/>
    <n v="2"/>
    <s v="Human Resources"/>
    <n v="2"/>
    <s v="Divorced"/>
    <n v="4071"/>
    <n v="12832"/>
    <n v="2"/>
    <s v="Y"/>
    <s v="No"/>
    <n v="13"/>
    <n v="3"/>
    <n v="3"/>
    <n v="80"/>
    <n v="0"/>
    <n v="19"/>
    <n v="4"/>
    <n v="2"/>
    <n v="10"/>
    <n v="0"/>
    <n v="4"/>
    <n v="7"/>
  </r>
  <r>
    <s v="30 - 40"/>
    <n v="1"/>
    <s v="Travel_Rarely"/>
    <n v="303"/>
    <s v="Sales"/>
    <n v="27"/>
    <n v="3"/>
    <s v="Life Sciences"/>
    <s v="Life Sciences"/>
    <x v="0"/>
    <n v="1"/>
    <n v="1797"/>
    <n v="3"/>
    <s v="M"/>
    <n v="84"/>
    <n v="3"/>
    <n v="2"/>
    <s v="Sales Executive"/>
    <n v="4"/>
    <s v="Single"/>
    <n v="5813"/>
    <n v="13492"/>
    <n v="1"/>
    <s v="Y"/>
    <s v="Yes"/>
    <n v="18"/>
    <n v="3"/>
    <n v="4"/>
    <n v="80"/>
    <n v="0"/>
    <n v="10"/>
    <n v="2"/>
    <n v="3"/>
    <n v="10"/>
    <n v="7"/>
    <n v="7"/>
    <n v="7"/>
  </r>
  <r>
    <s v="30 - 40"/>
    <n v="0"/>
    <s v="Travel_Rarely"/>
    <n v="867"/>
    <s v="R &amp; D"/>
    <n v="8"/>
    <n v="4"/>
    <s v="Life Sciences"/>
    <s v="Life Sciences"/>
    <x v="0"/>
    <n v="1"/>
    <n v="1798"/>
    <n v="4"/>
    <s v="M"/>
    <n v="90"/>
    <n v="4"/>
    <n v="1"/>
    <s v="Research Scientist"/>
    <n v="1"/>
    <s v="Married"/>
    <n v="3143"/>
    <n v="6076"/>
    <n v="6"/>
    <s v="Y"/>
    <s v="No"/>
    <n v="19"/>
    <n v="3"/>
    <n v="2"/>
    <n v="80"/>
    <n v="1"/>
    <n v="14"/>
    <n v="1"/>
    <n v="3"/>
    <n v="10"/>
    <n v="8"/>
    <n v="7"/>
    <n v="6"/>
  </r>
  <r>
    <s v="Below 30"/>
    <n v="0"/>
    <s v="Travel_Rarely"/>
    <n v="1181"/>
    <s v="R &amp; D"/>
    <n v="1"/>
    <n v="3"/>
    <s v="Life Sciences"/>
    <s v="Life Sciences"/>
    <x v="0"/>
    <n v="1"/>
    <n v="1799"/>
    <n v="3"/>
    <s v="M"/>
    <n v="82"/>
    <n v="3"/>
    <n v="1"/>
    <s v="Research Scientist"/>
    <n v="4"/>
    <s v="Married"/>
    <n v="2044"/>
    <n v="5531"/>
    <n v="1"/>
    <s v="Y"/>
    <s v="No"/>
    <n v="11"/>
    <n v="3"/>
    <n v="3"/>
    <n v="80"/>
    <n v="1"/>
    <n v="5"/>
    <n v="6"/>
    <n v="4"/>
    <n v="5"/>
    <n v="3"/>
    <n v="0"/>
    <n v="3"/>
  </r>
  <r>
    <s v="30 - 40"/>
    <n v="0"/>
    <s v="Travel_Rarely"/>
    <n v="1253"/>
    <s v="R &amp; D"/>
    <n v="10"/>
    <n v="1"/>
    <s v="Medical"/>
    <s v="Medical"/>
    <x v="2"/>
    <n v="1"/>
    <n v="1800"/>
    <n v="3"/>
    <s v="M"/>
    <n v="65"/>
    <n v="3"/>
    <n v="3"/>
    <s v="Research Director"/>
    <n v="3"/>
    <s v="Single"/>
    <n v="13464"/>
    <n v="7914"/>
    <n v="7"/>
    <s v="Y"/>
    <s v="No"/>
    <n v="21"/>
    <n v="4"/>
    <n v="3"/>
    <n v="80"/>
    <n v="0"/>
    <n v="9"/>
    <n v="3"/>
    <n v="3"/>
    <n v="4"/>
    <n v="3"/>
    <n v="2"/>
    <n v="2"/>
  </r>
  <r>
    <s v="40 - 50"/>
    <n v="0"/>
    <s v="Non-Travel"/>
    <n v="849"/>
    <s v="Sales"/>
    <n v="26"/>
    <n v="2"/>
    <s v="Life Sciences"/>
    <s v="Life Sciences"/>
    <x v="0"/>
    <n v="1"/>
    <n v="1801"/>
    <n v="2"/>
    <s v="M"/>
    <n v="98"/>
    <n v="2"/>
    <n v="2"/>
    <s v="Sales Executive"/>
    <n v="2"/>
    <s v="Single"/>
    <n v="7991"/>
    <n v="25166"/>
    <n v="8"/>
    <s v="Y"/>
    <s v="No"/>
    <n v="15"/>
    <n v="3"/>
    <n v="3"/>
    <n v="80"/>
    <n v="0"/>
    <n v="6"/>
    <n v="3"/>
    <n v="3"/>
    <n v="2"/>
    <n v="2"/>
    <n v="2"/>
    <n v="2"/>
  </r>
  <r>
    <s v="30 - 40"/>
    <n v="0"/>
    <s v="Travel_Rarely"/>
    <n v="616"/>
    <s v="R &amp; D"/>
    <n v="2"/>
    <n v="2"/>
    <s v="Life Sciences"/>
    <s v="Life Sciences"/>
    <x v="0"/>
    <n v="1"/>
    <n v="1802"/>
    <n v="3"/>
    <s v="F"/>
    <n v="99"/>
    <n v="3"/>
    <n v="1"/>
    <s v="Laboratory Technician"/>
    <n v="1"/>
    <s v="Married"/>
    <n v="3377"/>
    <n v="25605"/>
    <n v="4"/>
    <s v="Y"/>
    <s v="No"/>
    <n v="17"/>
    <n v="3"/>
    <n v="4"/>
    <n v="80"/>
    <n v="1"/>
    <n v="7"/>
    <n v="5"/>
    <n v="2"/>
    <n v="4"/>
    <n v="3"/>
    <n v="0"/>
    <n v="2"/>
  </r>
  <r>
    <s v="40 - 50"/>
    <n v="0"/>
    <s v="Travel_Rarely"/>
    <n v="1128"/>
    <s v="R &amp; D"/>
    <n v="13"/>
    <n v="3"/>
    <s v="Medical"/>
    <s v="Medical"/>
    <x v="2"/>
    <n v="1"/>
    <n v="1803"/>
    <n v="2"/>
    <s v="M"/>
    <n v="95"/>
    <n v="4"/>
    <n v="2"/>
    <s v="Healthcare Representative"/>
    <n v="1"/>
    <s v="Married"/>
    <n v="5538"/>
    <n v="5696"/>
    <n v="5"/>
    <s v="Y"/>
    <s v="No"/>
    <n v="18"/>
    <n v="3"/>
    <n v="3"/>
    <n v="80"/>
    <n v="2"/>
    <n v="10"/>
    <n v="2"/>
    <n v="2"/>
    <n v="0"/>
    <n v="0"/>
    <n v="0"/>
    <n v="0"/>
  </r>
  <r>
    <s v="30 - 40"/>
    <n v="0"/>
    <s v="Non-Travel"/>
    <n v="1180"/>
    <s v="R &amp; D"/>
    <n v="2"/>
    <n v="2"/>
    <s v="Medical"/>
    <s v="Medical"/>
    <x v="2"/>
    <n v="1"/>
    <n v="1804"/>
    <n v="2"/>
    <s v="M"/>
    <n v="90"/>
    <n v="3"/>
    <n v="2"/>
    <s v="Manufacturing Director"/>
    <n v="4"/>
    <s v="Divorced"/>
    <n v="5762"/>
    <n v="24442"/>
    <n v="2"/>
    <s v="Y"/>
    <s v="No"/>
    <n v="14"/>
    <n v="3"/>
    <n v="3"/>
    <n v="80"/>
    <n v="1"/>
    <n v="15"/>
    <n v="6"/>
    <n v="3"/>
    <n v="7"/>
    <n v="7"/>
    <n v="1"/>
    <n v="7"/>
  </r>
  <r>
    <s v="30 - 40"/>
    <n v="0"/>
    <s v="Non-Travel"/>
    <n v="1336"/>
    <s v="HR"/>
    <n v="2"/>
    <n v="3"/>
    <s v="Human Resources"/>
    <s v="HR"/>
    <x v="5"/>
    <n v="1"/>
    <n v="1805"/>
    <n v="1"/>
    <s v="M"/>
    <n v="100"/>
    <n v="3"/>
    <n v="1"/>
    <s v="Human Resources"/>
    <n v="2"/>
    <s v="Divorced"/>
    <n v="2592"/>
    <n v="7129"/>
    <n v="5"/>
    <s v="Y"/>
    <s v="No"/>
    <n v="13"/>
    <n v="3"/>
    <n v="4"/>
    <n v="80"/>
    <n v="3"/>
    <n v="13"/>
    <n v="3"/>
    <n v="3"/>
    <n v="11"/>
    <n v="10"/>
    <n v="3"/>
    <n v="8"/>
  </r>
  <r>
    <s v="30 - 40"/>
    <n v="1"/>
    <s v="Travel_Frequently"/>
    <n v="234"/>
    <s v="R &amp; D"/>
    <n v="9"/>
    <n v="4"/>
    <s v="Life Sciences"/>
    <s v="Life Sciences"/>
    <x v="0"/>
    <n v="1"/>
    <n v="1807"/>
    <n v="4"/>
    <s v="M"/>
    <n v="93"/>
    <n v="3"/>
    <n v="2"/>
    <s v="Laboratory Technician"/>
    <n v="1"/>
    <s v="Married"/>
    <n v="5346"/>
    <n v="6208"/>
    <n v="4"/>
    <s v="Y"/>
    <s v="No"/>
    <n v="17"/>
    <n v="3"/>
    <n v="3"/>
    <n v="80"/>
    <n v="1"/>
    <n v="11"/>
    <n v="3"/>
    <n v="2"/>
    <n v="7"/>
    <n v="1"/>
    <n v="0"/>
    <n v="7"/>
  </r>
  <r>
    <s v="30 - 40"/>
    <n v="1"/>
    <s v="Travel_Rarely"/>
    <n v="370"/>
    <s v="R &amp; D"/>
    <n v="10"/>
    <n v="4"/>
    <s v="Medical"/>
    <s v="Medical"/>
    <x v="2"/>
    <n v="1"/>
    <n v="1809"/>
    <n v="4"/>
    <s v="M"/>
    <n v="58"/>
    <n v="3"/>
    <n v="2"/>
    <s v="Manufacturing Director"/>
    <n v="1"/>
    <s v="Single"/>
    <n v="4213"/>
    <n v="4992"/>
    <n v="1"/>
    <s v="Y"/>
    <s v="No"/>
    <n v="15"/>
    <n v="3"/>
    <n v="2"/>
    <n v="80"/>
    <n v="0"/>
    <n v="10"/>
    <n v="4"/>
    <n v="1"/>
    <n v="10"/>
    <n v="3"/>
    <n v="0"/>
    <n v="8"/>
  </r>
  <r>
    <s v="30 - 40"/>
    <n v="0"/>
    <s v="Travel_Frequently"/>
    <n v="766"/>
    <s v="Sales"/>
    <n v="20"/>
    <n v="3"/>
    <s v="Life Sciences"/>
    <s v="Life Sciences"/>
    <x v="0"/>
    <n v="1"/>
    <n v="1812"/>
    <n v="3"/>
    <s v="M"/>
    <n v="83"/>
    <n v="3"/>
    <n v="2"/>
    <s v="Sales Executive"/>
    <n v="4"/>
    <s v="Divorced"/>
    <n v="4127"/>
    <n v="19188"/>
    <n v="2"/>
    <s v="Y"/>
    <s v="No"/>
    <n v="18"/>
    <n v="3"/>
    <n v="4"/>
    <n v="80"/>
    <n v="1"/>
    <n v="7"/>
    <n v="6"/>
    <n v="3"/>
    <n v="2"/>
    <n v="1"/>
    <n v="2"/>
    <n v="2"/>
  </r>
  <r>
    <s v="40 - 50"/>
    <n v="0"/>
    <s v="Non-Travel"/>
    <n v="343"/>
    <s v="R &amp; D"/>
    <n v="9"/>
    <n v="3"/>
    <s v="Life Sciences"/>
    <s v="Life Sciences"/>
    <x v="0"/>
    <n v="1"/>
    <n v="1813"/>
    <n v="1"/>
    <s v="M"/>
    <n v="52"/>
    <n v="3"/>
    <n v="1"/>
    <s v="Research Scientist"/>
    <n v="3"/>
    <s v="Single"/>
    <n v="2438"/>
    <n v="24978"/>
    <n v="4"/>
    <s v="Y"/>
    <s v="No"/>
    <n v="13"/>
    <n v="3"/>
    <n v="3"/>
    <n v="80"/>
    <n v="0"/>
    <n v="7"/>
    <n v="2"/>
    <n v="2"/>
    <n v="3"/>
    <n v="2"/>
    <n v="1"/>
    <n v="2"/>
  </r>
  <r>
    <s v="40 - 50"/>
    <n v="0"/>
    <s v="Travel_Rarely"/>
    <n v="447"/>
    <s v="R &amp; D"/>
    <n v="5"/>
    <n v="3"/>
    <s v="Life Sciences"/>
    <s v="Life Sciences"/>
    <x v="0"/>
    <n v="1"/>
    <n v="1814"/>
    <n v="2"/>
    <s v="M"/>
    <n v="85"/>
    <n v="4"/>
    <n v="2"/>
    <s v="Healthcare Representative"/>
    <n v="2"/>
    <s v="Single"/>
    <n v="6870"/>
    <n v="15530"/>
    <n v="3"/>
    <s v="Y"/>
    <s v="No"/>
    <n v="12"/>
    <n v="3"/>
    <n v="1"/>
    <n v="80"/>
    <n v="0"/>
    <n v="11"/>
    <n v="3"/>
    <n v="1"/>
    <n v="3"/>
    <n v="2"/>
    <n v="1"/>
    <n v="2"/>
  </r>
  <r>
    <s v="40 - 50"/>
    <n v="0"/>
    <s v="Travel_Rarely"/>
    <n v="796"/>
    <s v="Sales"/>
    <n v="4"/>
    <n v="1"/>
    <s v="Marketing"/>
    <s v="Marketing"/>
    <x v="3"/>
    <n v="1"/>
    <n v="1815"/>
    <n v="3"/>
    <s v="F"/>
    <n v="81"/>
    <n v="3"/>
    <n v="3"/>
    <s v="Sales Executive"/>
    <n v="3"/>
    <s v="Divorced"/>
    <n v="10447"/>
    <n v="26458"/>
    <n v="0"/>
    <s v="Y"/>
    <s v="Yes"/>
    <n v="13"/>
    <n v="3"/>
    <n v="4"/>
    <n v="80"/>
    <n v="1"/>
    <n v="23"/>
    <n v="3"/>
    <n v="4"/>
    <n v="22"/>
    <n v="14"/>
    <n v="13"/>
    <n v="5"/>
  </r>
  <r>
    <s v="30 - 40"/>
    <n v="0"/>
    <s v="Travel_Rarely"/>
    <n v="1092"/>
    <s v="R &amp; D"/>
    <n v="10"/>
    <n v="3"/>
    <s v="Medical"/>
    <s v="Medical"/>
    <x v="2"/>
    <n v="1"/>
    <n v="1816"/>
    <n v="1"/>
    <s v="F"/>
    <n v="64"/>
    <n v="3"/>
    <n v="3"/>
    <s v="Manufacturing Director"/>
    <n v="3"/>
    <s v="Single"/>
    <n v="9667"/>
    <n v="2739"/>
    <n v="9"/>
    <s v="Y"/>
    <s v="No"/>
    <n v="14"/>
    <n v="3"/>
    <n v="2"/>
    <n v="80"/>
    <n v="0"/>
    <n v="9"/>
    <n v="3"/>
    <n v="3"/>
    <n v="7"/>
    <n v="7"/>
    <n v="0"/>
    <n v="2"/>
  </r>
  <r>
    <s v="Below 30"/>
    <n v="1"/>
    <s v="Travel_Rarely"/>
    <n v="920"/>
    <s v="HR"/>
    <n v="20"/>
    <n v="2"/>
    <s v="Medical"/>
    <s v="Medical"/>
    <x v="2"/>
    <n v="1"/>
    <n v="1818"/>
    <n v="4"/>
    <s v="F"/>
    <n v="69"/>
    <n v="3"/>
    <n v="1"/>
    <s v="Human Resources"/>
    <n v="2"/>
    <s v="Married"/>
    <n v="2148"/>
    <n v="6889"/>
    <n v="0"/>
    <s v="Y"/>
    <s v="Yes"/>
    <n v="11"/>
    <n v="3"/>
    <n v="3"/>
    <n v="80"/>
    <n v="0"/>
    <n v="6"/>
    <n v="3"/>
    <n v="3"/>
    <n v="5"/>
    <n v="1"/>
    <n v="1"/>
    <n v="4"/>
  </r>
  <r>
    <s v="40 - 50"/>
    <n v="1"/>
    <s v="Travel_Rarely"/>
    <n v="261"/>
    <s v="R &amp; D"/>
    <n v="21"/>
    <n v="2"/>
    <s v="Medical"/>
    <s v="Medical"/>
    <x v="2"/>
    <n v="1"/>
    <n v="1821"/>
    <n v="4"/>
    <s v="F"/>
    <n v="66"/>
    <n v="3"/>
    <n v="2"/>
    <s v="Healthcare Representative"/>
    <n v="2"/>
    <s v="Married"/>
    <n v="8926"/>
    <n v="10842"/>
    <n v="4"/>
    <s v="Y"/>
    <s v="No"/>
    <n v="22"/>
    <n v="4"/>
    <n v="4"/>
    <n v="80"/>
    <n v="1"/>
    <n v="13"/>
    <n v="2"/>
    <n v="4"/>
    <n v="9"/>
    <n v="7"/>
    <n v="3"/>
    <n v="7"/>
  </r>
  <r>
    <s v="30 - 40"/>
    <n v="0"/>
    <s v="Travel_Rarely"/>
    <n v="1194"/>
    <s v="R &amp; D"/>
    <n v="1"/>
    <n v="3"/>
    <s v="Life Sciences"/>
    <s v="Life Sciences"/>
    <x v="0"/>
    <n v="1"/>
    <n v="1822"/>
    <n v="3"/>
    <s v="F"/>
    <n v="52"/>
    <n v="3"/>
    <n v="2"/>
    <s v="Healthcare Representative"/>
    <n v="4"/>
    <s v="Divorced"/>
    <n v="6513"/>
    <n v="9060"/>
    <n v="4"/>
    <s v="Y"/>
    <s v="No"/>
    <n v="17"/>
    <n v="3"/>
    <n v="4"/>
    <n v="80"/>
    <n v="1"/>
    <n v="12"/>
    <n v="3"/>
    <n v="3"/>
    <n v="5"/>
    <n v="3"/>
    <n v="0"/>
    <n v="3"/>
  </r>
  <r>
    <s v="30 - 40"/>
    <n v="0"/>
    <s v="Travel_Rarely"/>
    <n v="810"/>
    <s v="Sales"/>
    <n v="8"/>
    <n v="2"/>
    <s v="Technical Degree"/>
    <s v="Tech Degree"/>
    <x v="4"/>
    <n v="1"/>
    <n v="1823"/>
    <n v="2"/>
    <s v="M"/>
    <n v="92"/>
    <n v="4"/>
    <n v="2"/>
    <s v="Sales Executive"/>
    <n v="3"/>
    <s v="Married"/>
    <n v="6799"/>
    <n v="22128"/>
    <n v="1"/>
    <s v="Y"/>
    <s v="No"/>
    <n v="21"/>
    <n v="4"/>
    <n v="3"/>
    <n v="80"/>
    <n v="2"/>
    <n v="10"/>
    <n v="5"/>
    <n v="3"/>
    <n v="10"/>
    <n v="8"/>
    <n v="4"/>
    <n v="8"/>
  </r>
  <r>
    <s v="51 - 60"/>
    <n v="0"/>
    <s v="Non-Travel"/>
    <n v="350"/>
    <s v="Sales"/>
    <n v="2"/>
    <n v="3"/>
    <s v="Medical"/>
    <s v="Medical"/>
    <x v="2"/>
    <n v="1"/>
    <n v="1824"/>
    <n v="2"/>
    <s v="M"/>
    <n v="52"/>
    <n v="3"/>
    <n v="4"/>
    <s v="Manager"/>
    <n v="2"/>
    <s v="Divorced"/>
    <n v="16291"/>
    <n v="22577"/>
    <n v="4"/>
    <s v="Y"/>
    <s v="No"/>
    <n v="22"/>
    <n v="4"/>
    <n v="4"/>
    <n v="80"/>
    <n v="1"/>
    <n v="37"/>
    <n v="0"/>
    <n v="2"/>
    <n v="16"/>
    <n v="9"/>
    <n v="14"/>
    <n v="14"/>
  </r>
  <r>
    <s v="30 - 40"/>
    <n v="0"/>
    <s v="Travel_Rarely"/>
    <n v="185"/>
    <s v="R &amp; D"/>
    <n v="23"/>
    <n v="4"/>
    <s v="Medical"/>
    <s v="Medical"/>
    <x v="2"/>
    <n v="1"/>
    <n v="1826"/>
    <n v="2"/>
    <s v="M"/>
    <n v="91"/>
    <n v="1"/>
    <n v="1"/>
    <s v="Laboratory Technician"/>
    <n v="3"/>
    <s v="Married"/>
    <n v="2705"/>
    <n v="9696"/>
    <n v="0"/>
    <s v="Y"/>
    <s v="No"/>
    <n v="16"/>
    <n v="3"/>
    <n v="2"/>
    <n v="80"/>
    <n v="1"/>
    <n v="6"/>
    <n v="2"/>
    <n v="4"/>
    <n v="5"/>
    <n v="4"/>
    <n v="0"/>
    <n v="3"/>
  </r>
  <r>
    <s v="40 - 50"/>
    <n v="0"/>
    <s v="Travel_Rarely"/>
    <n v="1001"/>
    <s v="R &amp; D"/>
    <n v="4"/>
    <n v="3"/>
    <s v="Life Sciences"/>
    <s v="Life Sciences"/>
    <x v="0"/>
    <n v="1"/>
    <n v="1827"/>
    <n v="3"/>
    <s v="F"/>
    <n v="92"/>
    <n v="2"/>
    <n v="3"/>
    <s v="Manufacturing Director"/>
    <n v="2"/>
    <s v="Divorced"/>
    <n v="10333"/>
    <n v="19271"/>
    <n v="8"/>
    <s v="Y"/>
    <s v="Yes"/>
    <n v="12"/>
    <n v="3"/>
    <n v="3"/>
    <n v="80"/>
    <n v="1"/>
    <n v="28"/>
    <n v="4"/>
    <n v="3"/>
    <n v="22"/>
    <n v="11"/>
    <n v="14"/>
    <n v="10"/>
  </r>
  <r>
    <s v="30 - 40"/>
    <n v="0"/>
    <s v="Travel_Rarely"/>
    <n v="750"/>
    <s v="R &amp; D"/>
    <n v="12"/>
    <n v="3"/>
    <s v="Life Sciences"/>
    <s v="Life Sciences"/>
    <x v="0"/>
    <n v="1"/>
    <n v="1829"/>
    <n v="2"/>
    <s v="F"/>
    <n v="47"/>
    <n v="3"/>
    <n v="2"/>
    <s v="Healthcare Representative"/>
    <n v="1"/>
    <s v="Divorced"/>
    <n v="4448"/>
    <n v="10748"/>
    <n v="2"/>
    <s v="Y"/>
    <s v="No"/>
    <n v="12"/>
    <n v="3"/>
    <n v="2"/>
    <n v="80"/>
    <n v="1"/>
    <n v="15"/>
    <n v="3"/>
    <n v="3"/>
    <n v="7"/>
    <n v="4"/>
    <n v="7"/>
    <n v="7"/>
  </r>
  <r>
    <s v="51 - 60"/>
    <n v="0"/>
    <s v="Travel_Rarely"/>
    <n v="431"/>
    <s v="R &amp; D"/>
    <n v="7"/>
    <n v="4"/>
    <s v="Medical"/>
    <s v="Medical"/>
    <x v="2"/>
    <n v="1"/>
    <n v="1830"/>
    <n v="4"/>
    <s v="F"/>
    <n v="68"/>
    <n v="3"/>
    <n v="2"/>
    <s v="Research Scientist"/>
    <n v="4"/>
    <s v="Married"/>
    <n v="6854"/>
    <n v="15696"/>
    <n v="4"/>
    <s v="Y"/>
    <s v="No"/>
    <n v="15"/>
    <n v="3"/>
    <n v="2"/>
    <n v="80"/>
    <n v="1"/>
    <n v="14"/>
    <n v="2"/>
    <n v="2"/>
    <n v="7"/>
    <n v="1"/>
    <n v="1"/>
    <n v="7"/>
  </r>
  <r>
    <s v="30 - 40"/>
    <n v="0"/>
    <s v="Travel_Frequently"/>
    <n v="1125"/>
    <s v="Sales"/>
    <n v="7"/>
    <n v="4"/>
    <s v="Marketing"/>
    <s v="Marketing"/>
    <x v="3"/>
    <n v="1"/>
    <n v="1833"/>
    <n v="1"/>
    <s v="F"/>
    <n v="68"/>
    <n v="3"/>
    <n v="3"/>
    <s v="Sales Executive"/>
    <n v="1"/>
    <s v="Married"/>
    <n v="9637"/>
    <n v="8277"/>
    <n v="2"/>
    <s v="Y"/>
    <s v="No"/>
    <n v="14"/>
    <n v="3"/>
    <n v="4"/>
    <n v="80"/>
    <n v="2"/>
    <n v="9"/>
    <n v="3"/>
    <n v="3"/>
    <n v="3"/>
    <n v="2"/>
    <n v="2"/>
    <n v="2"/>
  </r>
  <r>
    <s v="Below 30"/>
    <n v="0"/>
    <s v="Travel_Rarely"/>
    <n v="1217"/>
    <s v="R &amp; D"/>
    <n v="1"/>
    <n v="3"/>
    <s v="Medical"/>
    <s v="Medical"/>
    <x v="2"/>
    <n v="1"/>
    <n v="1834"/>
    <n v="3"/>
    <s v="F"/>
    <n v="67"/>
    <n v="3"/>
    <n v="1"/>
    <s v="Research Scientist"/>
    <n v="1"/>
    <s v="Married"/>
    <n v="3591"/>
    <n v="12719"/>
    <n v="1"/>
    <s v="Y"/>
    <s v="No"/>
    <n v="25"/>
    <n v="4"/>
    <n v="3"/>
    <n v="80"/>
    <n v="1"/>
    <n v="3"/>
    <n v="3"/>
    <n v="3"/>
    <n v="3"/>
    <n v="2"/>
    <n v="1"/>
    <n v="2"/>
  </r>
  <r>
    <s v="30 - 40"/>
    <n v="0"/>
    <s v="Travel_Rarely"/>
    <n v="723"/>
    <s v="Sales"/>
    <n v="2"/>
    <n v="4"/>
    <s v="Marketing"/>
    <s v="Marketing"/>
    <x v="3"/>
    <n v="1"/>
    <n v="1835"/>
    <n v="2"/>
    <s v="F"/>
    <n v="77"/>
    <n v="1"/>
    <n v="2"/>
    <s v="Sales Representative"/>
    <n v="4"/>
    <s v="Married"/>
    <n v="5405"/>
    <n v="4244"/>
    <n v="2"/>
    <s v="Y"/>
    <s v="Yes"/>
    <n v="20"/>
    <n v="4"/>
    <n v="1"/>
    <n v="80"/>
    <n v="2"/>
    <n v="20"/>
    <n v="4"/>
    <n v="2"/>
    <n v="4"/>
    <n v="2"/>
    <n v="0"/>
    <n v="3"/>
  </r>
  <r>
    <s v="Below 30"/>
    <n v="0"/>
    <s v="Travel_Rarely"/>
    <n v="572"/>
    <s v="Sales"/>
    <n v="10"/>
    <n v="3"/>
    <s v="Medical"/>
    <s v="Medical"/>
    <x v="2"/>
    <n v="1"/>
    <n v="1836"/>
    <n v="3"/>
    <s v="M"/>
    <n v="46"/>
    <n v="3"/>
    <n v="2"/>
    <s v="Sales Executive"/>
    <n v="4"/>
    <s v="Single"/>
    <n v="4684"/>
    <n v="9125"/>
    <n v="1"/>
    <s v="Y"/>
    <s v="No"/>
    <n v="13"/>
    <n v="3"/>
    <n v="1"/>
    <n v="80"/>
    <n v="0"/>
    <n v="5"/>
    <n v="4"/>
    <n v="3"/>
    <n v="5"/>
    <n v="3"/>
    <n v="1"/>
    <n v="2"/>
  </r>
  <r>
    <s v="51 - 60"/>
    <n v="0"/>
    <s v="Travel_Frequently"/>
    <n v="1216"/>
    <s v="R &amp; D"/>
    <n v="15"/>
    <n v="4"/>
    <s v="Life Sciences"/>
    <s v="Life Sciences"/>
    <x v="0"/>
    <n v="1"/>
    <n v="1837"/>
    <n v="1"/>
    <s v="M"/>
    <n v="87"/>
    <n v="3"/>
    <n v="4"/>
    <s v="Research Director"/>
    <n v="3"/>
    <s v="Married"/>
    <n v="15787"/>
    <n v="21624"/>
    <n v="2"/>
    <s v="Y"/>
    <s v="Yes"/>
    <n v="14"/>
    <n v="3"/>
    <n v="2"/>
    <n v="80"/>
    <n v="0"/>
    <n v="23"/>
    <n v="3"/>
    <n v="3"/>
    <n v="2"/>
    <n v="2"/>
    <n v="2"/>
    <n v="2"/>
  </r>
  <r>
    <s v="Below 30"/>
    <n v="0"/>
    <s v="Non-Travel"/>
    <n v="1431"/>
    <s v="R &amp; D"/>
    <n v="14"/>
    <n v="3"/>
    <s v="Medical"/>
    <s v="Medical"/>
    <x v="2"/>
    <n v="1"/>
    <n v="1839"/>
    <n v="2"/>
    <s v="F"/>
    <n v="33"/>
    <n v="3"/>
    <n v="1"/>
    <s v="Research Scientist"/>
    <n v="3"/>
    <s v="Single"/>
    <n v="1514"/>
    <n v="8018"/>
    <n v="1"/>
    <s v="Y"/>
    <s v="No"/>
    <n v="16"/>
    <n v="3"/>
    <n v="3"/>
    <n v="80"/>
    <n v="0"/>
    <n v="0"/>
    <n v="4"/>
    <n v="1"/>
    <n v="0"/>
    <n v="0"/>
    <n v="0"/>
    <n v="0"/>
  </r>
  <r>
    <s v="30 - 40"/>
    <n v="1"/>
    <s v="Travel_Rarely"/>
    <n v="359"/>
    <s v="HR"/>
    <n v="18"/>
    <n v="5"/>
    <s v="Human Resources"/>
    <s v="HR"/>
    <x v="5"/>
    <n v="1"/>
    <n v="1842"/>
    <n v="4"/>
    <s v="M"/>
    <n v="89"/>
    <n v="4"/>
    <n v="1"/>
    <s v="Human Resources"/>
    <n v="1"/>
    <s v="Married"/>
    <n v="2956"/>
    <n v="21495"/>
    <n v="0"/>
    <s v="Y"/>
    <s v="No"/>
    <n v="17"/>
    <n v="3"/>
    <n v="3"/>
    <n v="80"/>
    <n v="0"/>
    <n v="2"/>
    <n v="4"/>
    <n v="3"/>
    <n v="1"/>
    <n v="0"/>
    <n v="0"/>
    <n v="0"/>
  </r>
  <r>
    <s v="Below 30"/>
    <n v="1"/>
    <s v="Travel_Rarely"/>
    <n v="350"/>
    <s v="HR"/>
    <n v="13"/>
    <n v="3"/>
    <s v="Human Resources"/>
    <s v="HR"/>
    <x v="5"/>
    <n v="1"/>
    <n v="1844"/>
    <n v="1"/>
    <s v="M"/>
    <n v="56"/>
    <n v="2"/>
    <n v="1"/>
    <s v="Human Resources"/>
    <n v="1"/>
    <s v="Divorced"/>
    <n v="2335"/>
    <n v="3157"/>
    <n v="4"/>
    <s v="Y"/>
    <s v="Yes"/>
    <n v="15"/>
    <n v="3"/>
    <n v="4"/>
    <n v="80"/>
    <n v="3"/>
    <n v="4"/>
    <n v="3"/>
    <n v="3"/>
    <n v="2"/>
    <n v="2"/>
    <n v="2"/>
    <n v="0"/>
  </r>
  <r>
    <s v="40 - 50"/>
    <n v="0"/>
    <s v="Non-Travel"/>
    <n v="589"/>
    <s v="Sales"/>
    <n v="2"/>
    <n v="4"/>
    <s v="Life Sciences"/>
    <s v="Life Sciences"/>
    <x v="0"/>
    <n v="1"/>
    <n v="1845"/>
    <n v="3"/>
    <s v="F"/>
    <n v="67"/>
    <n v="3"/>
    <n v="2"/>
    <s v="Sales Executive"/>
    <n v="3"/>
    <s v="Married"/>
    <n v="5154"/>
    <n v="19665"/>
    <n v="4"/>
    <s v="Y"/>
    <s v="No"/>
    <n v="22"/>
    <n v="4"/>
    <n v="2"/>
    <n v="80"/>
    <n v="2"/>
    <n v="10"/>
    <n v="3"/>
    <n v="4"/>
    <n v="8"/>
    <n v="7"/>
    <n v="5"/>
    <n v="7"/>
  </r>
  <r>
    <s v="30 - 40"/>
    <n v="0"/>
    <s v="Travel_Rarely"/>
    <n v="430"/>
    <s v="R &amp; D"/>
    <n v="2"/>
    <n v="4"/>
    <s v="Other"/>
    <s v="Other"/>
    <x v="1"/>
    <n v="1"/>
    <n v="1847"/>
    <n v="4"/>
    <s v="F"/>
    <n v="73"/>
    <n v="3"/>
    <n v="2"/>
    <s v="Research Scientist"/>
    <n v="2"/>
    <s v="Married"/>
    <n v="6962"/>
    <n v="19573"/>
    <n v="4"/>
    <s v="Y"/>
    <s v="Yes"/>
    <n v="22"/>
    <n v="4"/>
    <n v="4"/>
    <n v="80"/>
    <n v="1"/>
    <n v="15"/>
    <n v="2"/>
    <n v="3"/>
    <n v="1"/>
    <n v="0"/>
    <n v="0"/>
    <n v="0"/>
  </r>
  <r>
    <s v="40 - 50"/>
    <n v="0"/>
    <s v="Travel_Frequently"/>
    <n v="1422"/>
    <s v="Sales"/>
    <n v="2"/>
    <n v="4"/>
    <s v="Life Sciences"/>
    <s v="Life Sciences"/>
    <x v="0"/>
    <n v="1"/>
    <n v="1849"/>
    <n v="1"/>
    <s v="M"/>
    <n v="92"/>
    <n v="3"/>
    <n v="2"/>
    <s v="Sales Executive"/>
    <n v="4"/>
    <s v="Married"/>
    <n v="5675"/>
    <n v="19246"/>
    <n v="1"/>
    <s v="Y"/>
    <s v="No"/>
    <n v="20"/>
    <n v="4"/>
    <n v="3"/>
    <n v="80"/>
    <n v="1"/>
    <n v="7"/>
    <n v="5"/>
    <n v="3"/>
    <n v="7"/>
    <n v="7"/>
    <n v="7"/>
    <n v="7"/>
  </r>
  <r>
    <s v="Below 30"/>
    <n v="0"/>
    <s v="Travel_Frequently"/>
    <n v="1297"/>
    <s v="R &amp; D"/>
    <n v="5"/>
    <n v="2"/>
    <s v="Life Sciences"/>
    <s v="Life Sciences"/>
    <x v="0"/>
    <n v="1"/>
    <n v="1850"/>
    <n v="4"/>
    <s v="F"/>
    <n v="53"/>
    <n v="3"/>
    <n v="1"/>
    <s v="Laboratory Technician"/>
    <n v="4"/>
    <s v="Single"/>
    <n v="2379"/>
    <n v="19826"/>
    <n v="0"/>
    <s v="Y"/>
    <s v="Yes"/>
    <n v="14"/>
    <n v="3"/>
    <n v="3"/>
    <n v="80"/>
    <n v="0"/>
    <n v="6"/>
    <n v="3"/>
    <n v="2"/>
    <n v="5"/>
    <n v="4"/>
    <n v="0"/>
    <n v="2"/>
  </r>
  <r>
    <s v="Below 30"/>
    <n v="0"/>
    <s v="Travel_Frequently"/>
    <n v="574"/>
    <s v="R &amp; D"/>
    <n v="20"/>
    <n v="1"/>
    <s v="Medical"/>
    <s v="Medical"/>
    <x v="2"/>
    <n v="1"/>
    <n v="1852"/>
    <n v="4"/>
    <s v="M"/>
    <n v="40"/>
    <n v="3"/>
    <n v="1"/>
    <s v="Laboratory Technician"/>
    <n v="4"/>
    <s v="Married"/>
    <n v="3812"/>
    <n v="7003"/>
    <n v="1"/>
    <s v="Y"/>
    <s v="No"/>
    <n v="13"/>
    <n v="3"/>
    <n v="2"/>
    <n v="80"/>
    <n v="0"/>
    <n v="11"/>
    <n v="3"/>
    <n v="4"/>
    <n v="11"/>
    <n v="8"/>
    <n v="3"/>
    <n v="10"/>
  </r>
  <r>
    <s v="30 - 40"/>
    <n v="0"/>
    <s v="Travel_Frequently"/>
    <n v="1318"/>
    <s v="Sales"/>
    <n v="10"/>
    <n v="4"/>
    <s v="Marketing"/>
    <s v="Marketing"/>
    <x v="3"/>
    <n v="1"/>
    <n v="1853"/>
    <n v="4"/>
    <s v="M"/>
    <n v="79"/>
    <n v="3"/>
    <n v="2"/>
    <s v="Sales Executive"/>
    <n v="4"/>
    <s v="Single"/>
    <n v="4648"/>
    <n v="26075"/>
    <n v="8"/>
    <s v="Y"/>
    <s v="No"/>
    <n v="13"/>
    <n v="3"/>
    <n v="3"/>
    <n v="80"/>
    <n v="0"/>
    <n v="4"/>
    <n v="2"/>
    <n v="4"/>
    <n v="0"/>
    <n v="0"/>
    <n v="0"/>
    <n v="0"/>
  </r>
  <r>
    <s v="40 - 50"/>
    <n v="0"/>
    <s v="Non-Travel"/>
    <n v="355"/>
    <s v="R &amp; D"/>
    <n v="10"/>
    <n v="4"/>
    <s v="Technical Degree"/>
    <s v="Tech Degree"/>
    <x v="4"/>
    <n v="1"/>
    <n v="1854"/>
    <n v="3"/>
    <s v="M"/>
    <n v="38"/>
    <n v="3"/>
    <n v="1"/>
    <s v="Research Scientist"/>
    <n v="3"/>
    <s v="Married"/>
    <n v="2936"/>
    <n v="6161"/>
    <n v="3"/>
    <s v="Y"/>
    <s v="No"/>
    <n v="22"/>
    <n v="4"/>
    <n v="2"/>
    <n v="80"/>
    <n v="2"/>
    <n v="10"/>
    <n v="1"/>
    <n v="2"/>
    <n v="6"/>
    <n v="3"/>
    <n v="3"/>
    <n v="3"/>
  </r>
  <r>
    <s v="40 - 50"/>
    <n v="0"/>
    <s v="Travel_Rarely"/>
    <n v="207"/>
    <s v="R &amp; D"/>
    <n v="9"/>
    <n v="4"/>
    <s v="Life Sciences"/>
    <s v="Life Sciences"/>
    <x v="0"/>
    <n v="1"/>
    <n v="1856"/>
    <n v="2"/>
    <s v="F"/>
    <n v="64"/>
    <n v="3"/>
    <n v="1"/>
    <s v="Laboratory Technician"/>
    <n v="3"/>
    <s v="Single"/>
    <n v="2105"/>
    <n v="5411"/>
    <n v="4"/>
    <s v="Y"/>
    <s v="No"/>
    <n v="12"/>
    <n v="3"/>
    <n v="3"/>
    <n v="80"/>
    <n v="0"/>
    <n v="7"/>
    <n v="2"/>
    <n v="3"/>
    <n v="2"/>
    <n v="2"/>
    <n v="2"/>
    <n v="0"/>
  </r>
  <r>
    <s v="40 - 50"/>
    <n v="0"/>
    <s v="Travel_Rarely"/>
    <n v="706"/>
    <s v="R &amp; D"/>
    <n v="2"/>
    <n v="2"/>
    <s v="Life Sciences"/>
    <s v="Life Sciences"/>
    <x v="0"/>
    <n v="1"/>
    <n v="1857"/>
    <n v="4"/>
    <s v="M"/>
    <n v="82"/>
    <n v="3"/>
    <n v="3"/>
    <s v="Manufacturing Director"/>
    <n v="4"/>
    <s v="Divorced"/>
    <n v="8578"/>
    <n v="19989"/>
    <n v="3"/>
    <s v="Y"/>
    <s v="No"/>
    <n v="14"/>
    <n v="3"/>
    <n v="3"/>
    <n v="80"/>
    <n v="1"/>
    <n v="12"/>
    <n v="4"/>
    <n v="2"/>
    <n v="9"/>
    <n v="8"/>
    <n v="4"/>
    <n v="7"/>
  </r>
  <r>
    <s v="Below 30"/>
    <n v="0"/>
    <s v="Non-Travel"/>
    <n v="280"/>
    <s v="HR"/>
    <n v="1"/>
    <n v="2"/>
    <s v="Life Sciences"/>
    <s v="Life Sciences"/>
    <x v="0"/>
    <n v="1"/>
    <n v="1858"/>
    <n v="3"/>
    <s v="M"/>
    <n v="43"/>
    <n v="3"/>
    <n v="1"/>
    <s v="Human Resources"/>
    <n v="4"/>
    <s v="Divorced"/>
    <n v="2706"/>
    <n v="10494"/>
    <n v="1"/>
    <s v="Y"/>
    <s v="No"/>
    <n v="15"/>
    <n v="3"/>
    <n v="2"/>
    <n v="80"/>
    <n v="1"/>
    <n v="3"/>
    <n v="2"/>
    <n v="3"/>
    <n v="3"/>
    <n v="2"/>
    <n v="2"/>
    <n v="2"/>
  </r>
  <r>
    <s v="Below 30"/>
    <n v="0"/>
    <s v="Travel_Rarely"/>
    <n v="726"/>
    <s v="R &amp; D"/>
    <n v="29"/>
    <n v="1"/>
    <s v="Life Sciences"/>
    <s v="Life Sciences"/>
    <x v="0"/>
    <n v="1"/>
    <n v="1859"/>
    <n v="4"/>
    <s v="M"/>
    <n v="93"/>
    <n v="1"/>
    <n v="2"/>
    <s v="Healthcare Representative"/>
    <n v="3"/>
    <s v="Divorced"/>
    <n v="6384"/>
    <n v="21143"/>
    <n v="8"/>
    <s v="Y"/>
    <s v="No"/>
    <n v="17"/>
    <n v="3"/>
    <n v="4"/>
    <n v="80"/>
    <n v="2"/>
    <n v="11"/>
    <n v="3"/>
    <n v="3"/>
    <n v="7"/>
    <n v="0"/>
    <n v="1"/>
    <n v="6"/>
  </r>
  <r>
    <s v="40 - 50"/>
    <n v="0"/>
    <s v="Travel_Rarely"/>
    <n v="1142"/>
    <s v="R &amp; D"/>
    <n v="8"/>
    <n v="3"/>
    <s v="Life Sciences"/>
    <s v="Life Sciences"/>
    <x v="0"/>
    <n v="1"/>
    <n v="1860"/>
    <n v="4"/>
    <s v="M"/>
    <n v="81"/>
    <n v="3"/>
    <n v="1"/>
    <s v="Laboratory Technician"/>
    <n v="3"/>
    <s v="Single"/>
    <n v="3968"/>
    <n v="13624"/>
    <n v="4"/>
    <s v="Y"/>
    <s v="No"/>
    <n v="13"/>
    <n v="3"/>
    <n v="4"/>
    <n v="80"/>
    <n v="0"/>
    <n v="8"/>
    <n v="3"/>
    <n v="3"/>
    <n v="0"/>
    <n v="0"/>
    <n v="0"/>
    <n v="0"/>
  </r>
  <r>
    <s v="30 - 40"/>
    <n v="1"/>
    <s v="Travel_Rarely"/>
    <n v="414"/>
    <s v="Sales"/>
    <n v="2"/>
    <n v="4"/>
    <s v="Marketing"/>
    <s v="Marketing"/>
    <x v="3"/>
    <n v="1"/>
    <n v="1862"/>
    <n v="3"/>
    <s v="M"/>
    <n v="82"/>
    <n v="2"/>
    <n v="2"/>
    <s v="Sales Executive"/>
    <n v="2"/>
    <s v="Single"/>
    <n v="9907"/>
    <n v="26186"/>
    <n v="7"/>
    <s v="Y"/>
    <s v="Yes"/>
    <n v="12"/>
    <n v="3"/>
    <n v="3"/>
    <n v="80"/>
    <n v="0"/>
    <n v="7"/>
    <n v="3"/>
    <n v="2"/>
    <n v="2"/>
    <n v="2"/>
    <n v="2"/>
    <n v="2"/>
  </r>
  <r>
    <s v="40 - 50"/>
    <n v="0"/>
    <s v="Travel_Rarely"/>
    <n v="1319"/>
    <s v="Sales"/>
    <n v="3"/>
    <n v="3"/>
    <s v="Technical Degree"/>
    <s v="Tech Degree"/>
    <x v="4"/>
    <n v="1"/>
    <n v="1863"/>
    <n v="1"/>
    <s v="F"/>
    <n v="45"/>
    <n v="4"/>
    <n v="4"/>
    <s v="Sales Executive"/>
    <n v="1"/>
    <s v="Divorced"/>
    <n v="13225"/>
    <n v="7739"/>
    <n v="2"/>
    <s v="Y"/>
    <s v="No"/>
    <n v="12"/>
    <n v="3"/>
    <n v="4"/>
    <n v="80"/>
    <n v="1"/>
    <n v="25"/>
    <n v="5"/>
    <n v="3"/>
    <n v="19"/>
    <n v="17"/>
    <n v="2"/>
    <n v="8"/>
  </r>
  <r>
    <s v="Below 30"/>
    <n v="0"/>
    <s v="Travel_Rarely"/>
    <n v="728"/>
    <s v="Sales"/>
    <n v="23"/>
    <n v="1"/>
    <s v="Medical"/>
    <s v="Medical"/>
    <x v="2"/>
    <n v="1"/>
    <n v="1864"/>
    <n v="2"/>
    <s v="F"/>
    <n v="36"/>
    <n v="2"/>
    <n v="2"/>
    <s v="Sales Representative"/>
    <n v="3"/>
    <s v="Married"/>
    <n v="3540"/>
    <n v="7018"/>
    <n v="1"/>
    <s v="Y"/>
    <s v="No"/>
    <n v="21"/>
    <n v="4"/>
    <n v="4"/>
    <n v="80"/>
    <n v="1"/>
    <n v="9"/>
    <n v="5"/>
    <n v="3"/>
    <n v="9"/>
    <n v="8"/>
    <n v="5"/>
    <n v="8"/>
  </r>
  <r>
    <s v="Below 30"/>
    <n v="0"/>
    <s v="Travel_Rarely"/>
    <n v="352"/>
    <s v="HR"/>
    <n v="6"/>
    <n v="1"/>
    <s v="Medical"/>
    <s v="Medical"/>
    <x v="2"/>
    <n v="1"/>
    <n v="1865"/>
    <n v="4"/>
    <s v="M"/>
    <n v="87"/>
    <n v="2"/>
    <n v="1"/>
    <s v="Human Resources"/>
    <n v="2"/>
    <s v="Married"/>
    <n v="2804"/>
    <n v="15434"/>
    <n v="1"/>
    <s v="Y"/>
    <s v="No"/>
    <n v="11"/>
    <n v="3"/>
    <n v="4"/>
    <n v="80"/>
    <n v="0"/>
    <n v="1"/>
    <n v="3"/>
    <n v="3"/>
    <n v="1"/>
    <n v="0"/>
    <n v="0"/>
    <n v="0"/>
  </r>
  <r>
    <s v="40 - 50"/>
    <n v="0"/>
    <s v="Travel_Rarely"/>
    <n v="823"/>
    <s v="R &amp; D"/>
    <n v="6"/>
    <n v="3"/>
    <s v="Medical"/>
    <s v="Medical"/>
    <x v="2"/>
    <n v="1"/>
    <n v="1866"/>
    <n v="1"/>
    <s v="F"/>
    <n v="81"/>
    <n v="2"/>
    <n v="5"/>
    <s v="Manager"/>
    <n v="3"/>
    <s v="Married"/>
    <n v="19392"/>
    <n v="22539"/>
    <n v="7"/>
    <s v="Y"/>
    <s v="No"/>
    <n v="13"/>
    <n v="3"/>
    <n v="4"/>
    <n v="80"/>
    <n v="0"/>
    <n v="21"/>
    <n v="2"/>
    <n v="3"/>
    <n v="16"/>
    <n v="12"/>
    <n v="6"/>
    <n v="14"/>
  </r>
  <r>
    <s v="40 - 50"/>
    <n v="0"/>
    <s v="Travel_Rarely"/>
    <n v="1224"/>
    <s v="R &amp; D"/>
    <n v="10"/>
    <n v="3"/>
    <s v="Life Sciences"/>
    <s v="Life Sciences"/>
    <x v="0"/>
    <n v="1"/>
    <n v="1867"/>
    <n v="4"/>
    <s v="M"/>
    <n v="91"/>
    <n v="2"/>
    <n v="5"/>
    <s v="Research Director"/>
    <n v="2"/>
    <s v="Married"/>
    <n v="19665"/>
    <n v="13583"/>
    <n v="4"/>
    <s v="Y"/>
    <s v="No"/>
    <n v="12"/>
    <n v="3"/>
    <n v="4"/>
    <n v="80"/>
    <n v="0"/>
    <n v="29"/>
    <n v="3"/>
    <n v="3"/>
    <n v="22"/>
    <n v="10"/>
    <n v="12"/>
    <n v="9"/>
  </r>
  <r>
    <s v="Below 30"/>
    <n v="1"/>
    <s v="Travel_Frequently"/>
    <n v="459"/>
    <s v="R &amp; D"/>
    <n v="24"/>
    <n v="2"/>
    <s v="Life Sciences"/>
    <s v="Life Sciences"/>
    <x v="0"/>
    <n v="1"/>
    <n v="1868"/>
    <n v="4"/>
    <s v="M"/>
    <n v="73"/>
    <n v="2"/>
    <n v="1"/>
    <s v="Research Scientist"/>
    <n v="4"/>
    <s v="Single"/>
    <n v="2439"/>
    <n v="14753"/>
    <n v="1"/>
    <s v="Y"/>
    <s v="Yes"/>
    <n v="24"/>
    <n v="4"/>
    <n v="2"/>
    <n v="80"/>
    <n v="0"/>
    <n v="1"/>
    <n v="3"/>
    <n v="2"/>
    <n v="1"/>
    <n v="0"/>
    <n v="1"/>
    <n v="0"/>
  </r>
  <r>
    <s v="40 - 50"/>
    <n v="1"/>
    <s v="Travel_Rarely"/>
    <n v="1254"/>
    <s v="Sales"/>
    <n v="10"/>
    <n v="3"/>
    <s v="Life Sciences"/>
    <s v="Life Sciences"/>
    <x v="0"/>
    <n v="1"/>
    <n v="1869"/>
    <n v="3"/>
    <s v="F"/>
    <n v="64"/>
    <n v="3"/>
    <n v="3"/>
    <s v="Sales Executive"/>
    <n v="2"/>
    <s v="Married"/>
    <n v="7314"/>
    <n v="14011"/>
    <n v="5"/>
    <s v="Y"/>
    <s v="No"/>
    <n v="21"/>
    <n v="4"/>
    <n v="3"/>
    <n v="80"/>
    <n v="3"/>
    <n v="14"/>
    <n v="2"/>
    <n v="3"/>
    <n v="8"/>
    <n v="7"/>
    <n v="0"/>
    <n v="7"/>
  </r>
  <r>
    <s v="Below 30"/>
    <n v="0"/>
    <s v="Travel_Frequently"/>
    <n v="1131"/>
    <s v="R &amp; D"/>
    <n v="15"/>
    <n v="3"/>
    <s v="Life Sciences"/>
    <s v="Life Sciences"/>
    <x v="0"/>
    <n v="1"/>
    <n v="1870"/>
    <n v="4"/>
    <s v="F"/>
    <n v="77"/>
    <n v="2"/>
    <n v="1"/>
    <s v="Research Scientist"/>
    <n v="1"/>
    <s v="Married"/>
    <n v="4774"/>
    <n v="23844"/>
    <n v="0"/>
    <s v="Y"/>
    <s v="No"/>
    <n v="19"/>
    <n v="3"/>
    <n v="4"/>
    <n v="80"/>
    <n v="1"/>
    <n v="8"/>
    <n v="2"/>
    <n v="2"/>
    <n v="7"/>
    <n v="6"/>
    <n v="7"/>
    <n v="3"/>
  </r>
  <r>
    <s v="30 - 40"/>
    <n v="0"/>
    <s v="Travel_Rarely"/>
    <n v="835"/>
    <s v="R &amp; D"/>
    <n v="19"/>
    <n v="4"/>
    <s v="Other"/>
    <s v="Other"/>
    <x v="1"/>
    <n v="1"/>
    <n v="1871"/>
    <n v="4"/>
    <s v="M"/>
    <n v="41"/>
    <n v="3"/>
    <n v="2"/>
    <s v="Research Scientist"/>
    <n v="4"/>
    <s v="Divorced"/>
    <n v="3902"/>
    <n v="5141"/>
    <n v="8"/>
    <s v="Y"/>
    <s v="No"/>
    <n v="14"/>
    <n v="3"/>
    <n v="2"/>
    <n v="80"/>
    <n v="3"/>
    <n v="7"/>
    <n v="2"/>
    <n v="3"/>
    <n v="2"/>
    <n v="2"/>
    <n v="2"/>
    <n v="2"/>
  </r>
  <r>
    <s v="51 - 60"/>
    <n v="0"/>
    <s v="Travel_Rarely"/>
    <n v="836"/>
    <s v="R &amp; D"/>
    <n v="2"/>
    <n v="4"/>
    <s v="Technical Degree"/>
    <s v="Tech Degree"/>
    <x v="4"/>
    <n v="1"/>
    <n v="1873"/>
    <n v="2"/>
    <s v="M"/>
    <n v="98"/>
    <n v="2"/>
    <n v="1"/>
    <s v="Research Scientist"/>
    <n v="4"/>
    <s v="Married"/>
    <n v="2662"/>
    <n v="7975"/>
    <n v="8"/>
    <s v="Y"/>
    <s v="No"/>
    <n v="20"/>
    <n v="4"/>
    <n v="2"/>
    <n v="80"/>
    <n v="1"/>
    <n v="19"/>
    <n v="2"/>
    <n v="4"/>
    <n v="5"/>
    <n v="2"/>
    <n v="0"/>
    <n v="4"/>
  </r>
  <r>
    <s v="Below 30"/>
    <n v="0"/>
    <s v="Travel_Rarely"/>
    <n v="1172"/>
    <s v="Sales"/>
    <n v="3"/>
    <n v="3"/>
    <s v="Medical"/>
    <s v="Medical"/>
    <x v="2"/>
    <n v="1"/>
    <n v="1875"/>
    <n v="2"/>
    <s v="F"/>
    <n v="78"/>
    <n v="3"/>
    <n v="1"/>
    <s v="Sales Representative"/>
    <n v="2"/>
    <s v="Married"/>
    <n v="2856"/>
    <n v="3692"/>
    <n v="1"/>
    <s v="Y"/>
    <s v="No"/>
    <n v="19"/>
    <n v="3"/>
    <n v="4"/>
    <n v="80"/>
    <n v="1"/>
    <n v="1"/>
    <n v="3"/>
    <n v="3"/>
    <n v="1"/>
    <n v="0"/>
    <n v="0"/>
    <n v="0"/>
  </r>
  <r>
    <s v="30 - 40"/>
    <n v="1"/>
    <s v="Travel_Rarely"/>
    <n v="945"/>
    <s v="Sales"/>
    <n v="9"/>
    <n v="3"/>
    <s v="Medical"/>
    <s v="Medical"/>
    <x v="2"/>
    <n v="1"/>
    <n v="1876"/>
    <n v="2"/>
    <s v="M"/>
    <n v="89"/>
    <n v="3"/>
    <n v="1"/>
    <s v="Sales Representative"/>
    <n v="4"/>
    <s v="Single"/>
    <n v="1081"/>
    <n v="16019"/>
    <n v="1"/>
    <s v="Y"/>
    <s v="No"/>
    <n v="13"/>
    <n v="3"/>
    <n v="3"/>
    <n v="80"/>
    <n v="0"/>
    <n v="1"/>
    <n v="3"/>
    <n v="2"/>
    <n v="1"/>
    <n v="0"/>
    <n v="0"/>
    <n v="0"/>
  </r>
  <r>
    <s v="Below 30"/>
    <n v="1"/>
    <s v="Travel_Rarely"/>
    <n v="391"/>
    <s v="R &amp; D"/>
    <n v="7"/>
    <n v="1"/>
    <s v="Life Sciences"/>
    <s v="Life Sciences"/>
    <x v="0"/>
    <n v="1"/>
    <n v="1878"/>
    <n v="4"/>
    <s v="M"/>
    <n v="75"/>
    <n v="3"/>
    <n v="1"/>
    <s v="Research Scientist"/>
    <n v="2"/>
    <s v="Single"/>
    <n v="2472"/>
    <n v="26092"/>
    <n v="1"/>
    <s v="Y"/>
    <s v="Yes"/>
    <n v="23"/>
    <n v="4"/>
    <n v="1"/>
    <n v="80"/>
    <n v="0"/>
    <n v="1"/>
    <n v="2"/>
    <n v="3"/>
    <n v="1"/>
    <n v="0"/>
    <n v="0"/>
    <n v="0"/>
  </r>
  <r>
    <s v="30 - 40"/>
    <n v="0"/>
    <s v="Travel_Rarely"/>
    <n v="1266"/>
    <s v="Sales"/>
    <n v="10"/>
    <n v="4"/>
    <s v="Technical Degree"/>
    <s v="Tech Degree"/>
    <x v="4"/>
    <n v="1"/>
    <n v="1880"/>
    <n v="2"/>
    <s v="F"/>
    <n v="63"/>
    <n v="2"/>
    <n v="2"/>
    <s v="Sales Executive"/>
    <n v="3"/>
    <s v="Married"/>
    <n v="5673"/>
    <n v="6060"/>
    <n v="1"/>
    <s v="Y"/>
    <s v="Yes"/>
    <n v="13"/>
    <n v="3"/>
    <n v="1"/>
    <n v="80"/>
    <n v="1"/>
    <n v="10"/>
    <n v="4"/>
    <n v="3"/>
    <n v="10"/>
    <n v="9"/>
    <n v="1"/>
    <n v="7"/>
  </r>
  <r>
    <s v="30 - 40"/>
    <n v="0"/>
    <s v="Travel_Rarely"/>
    <n v="311"/>
    <s v="R &amp; D"/>
    <n v="20"/>
    <n v="3"/>
    <s v="Life Sciences"/>
    <s v="Life Sciences"/>
    <x v="0"/>
    <n v="1"/>
    <n v="1881"/>
    <n v="2"/>
    <s v="M"/>
    <n v="89"/>
    <n v="3"/>
    <n v="2"/>
    <s v="Laboratory Technician"/>
    <n v="3"/>
    <s v="Divorced"/>
    <n v="4197"/>
    <n v="18624"/>
    <n v="1"/>
    <s v="Y"/>
    <s v="No"/>
    <n v="11"/>
    <n v="3"/>
    <n v="1"/>
    <n v="80"/>
    <n v="1"/>
    <n v="10"/>
    <n v="2"/>
    <n v="3"/>
    <n v="10"/>
    <n v="8"/>
    <n v="0"/>
    <n v="2"/>
  </r>
  <r>
    <s v="30 - 40"/>
    <n v="0"/>
    <s v="Travel_Rarely"/>
    <n v="1480"/>
    <s v="Sales"/>
    <n v="4"/>
    <n v="3"/>
    <s v="Life Sciences"/>
    <s v="Life Sciences"/>
    <x v="0"/>
    <n v="1"/>
    <n v="1882"/>
    <n v="3"/>
    <s v="M"/>
    <n v="64"/>
    <n v="3"/>
    <n v="3"/>
    <s v="Sales Executive"/>
    <n v="4"/>
    <s v="Married"/>
    <n v="9713"/>
    <n v="24444"/>
    <n v="2"/>
    <s v="Y"/>
    <s v="Yes"/>
    <n v="13"/>
    <n v="3"/>
    <n v="4"/>
    <n v="80"/>
    <n v="3"/>
    <n v="9"/>
    <n v="3"/>
    <n v="3"/>
    <n v="5"/>
    <n v="3"/>
    <n v="1"/>
    <n v="0"/>
  </r>
  <r>
    <s v="Below 30"/>
    <n v="0"/>
    <s v="Travel_Rarely"/>
    <n v="592"/>
    <s v="R &amp; D"/>
    <n v="7"/>
    <n v="3"/>
    <s v="Life Sciences"/>
    <s v="Life Sciences"/>
    <x v="0"/>
    <n v="1"/>
    <n v="1883"/>
    <n v="4"/>
    <s v="M"/>
    <n v="59"/>
    <n v="3"/>
    <n v="1"/>
    <s v="Laboratory Technician"/>
    <n v="1"/>
    <s v="Single"/>
    <n v="2062"/>
    <n v="19384"/>
    <n v="3"/>
    <s v="Y"/>
    <s v="No"/>
    <n v="14"/>
    <n v="3"/>
    <n v="2"/>
    <n v="80"/>
    <n v="0"/>
    <n v="11"/>
    <n v="2"/>
    <n v="3"/>
    <n v="3"/>
    <n v="2"/>
    <n v="1"/>
    <n v="2"/>
  </r>
  <r>
    <s v="30 - 40"/>
    <n v="0"/>
    <s v="Travel_Rarely"/>
    <n v="783"/>
    <s v="R &amp; D"/>
    <n v="7"/>
    <n v="4"/>
    <s v="Medical"/>
    <s v="Medical"/>
    <x v="2"/>
    <n v="1"/>
    <n v="1885"/>
    <n v="4"/>
    <s v="M"/>
    <n v="78"/>
    <n v="3"/>
    <n v="2"/>
    <s v="Research Scientist"/>
    <n v="1"/>
    <s v="Married"/>
    <n v="4284"/>
    <n v="13588"/>
    <n v="5"/>
    <s v="Y"/>
    <s v="Yes"/>
    <n v="22"/>
    <n v="4"/>
    <n v="3"/>
    <n v="80"/>
    <n v="1"/>
    <n v="16"/>
    <n v="2"/>
    <n v="3"/>
    <n v="5"/>
    <n v="3"/>
    <n v="0"/>
    <n v="4"/>
  </r>
  <r>
    <s v="30 - 40"/>
    <n v="0"/>
    <s v="Travel_Rarely"/>
    <n v="219"/>
    <s v="R &amp; D"/>
    <n v="16"/>
    <n v="2"/>
    <s v="Other"/>
    <s v="Other"/>
    <x v="1"/>
    <n v="1"/>
    <n v="1886"/>
    <n v="4"/>
    <s v="F"/>
    <n v="44"/>
    <n v="2"/>
    <n v="2"/>
    <s v="Manufacturing Director"/>
    <n v="2"/>
    <s v="Married"/>
    <n v="4788"/>
    <n v="25388"/>
    <n v="0"/>
    <s v="Y"/>
    <s v="Yes"/>
    <n v="11"/>
    <n v="3"/>
    <n v="4"/>
    <n v="80"/>
    <n v="0"/>
    <n v="4"/>
    <n v="2"/>
    <n v="3"/>
    <n v="3"/>
    <n v="2"/>
    <n v="0"/>
    <n v="2"/>
  </r>
  <r>
    <s v="40 - 50"/>
    <n v="0"/>
    <s v="Travel_Rarely"/>
    <n v="556"/>
    <s v="R &amp; D"/>
    <n v="25"/>
    <n v="2"/>
    <s v="Life Sciences"/>
    <s v="Life Sciences"/>
    <x v="0"/>
    <n v="1"/>
    <n v="1888"/>
    <n v="2"/>
    <s v="F"/>
    <n v="93"/>
    <n v="2"/>
    <n v="2"/>
    <s v="Manufacturing Director"/>
    <n v="4"/>
    <s v="Married"/>
    <n v="5906"/>
    <n v="23888"/>
    <n v="0"/>
    <s v="Y"/>
    <s v="No"/>
    <n v="13"/>
    <n v="3"/>
    <n v="4"/>
    <n v="80"/>
    <n v="2"/>
    <n v="10"/>
    <n v="2"/>
    <n v="2"/>
    <n v="9"/>
    <n v="8"/>
    <n v="3"/>
    <n v="8"/>
  </r>
  <r>
    <s v="30 - 40"/>
    <n v="0"/>
    <s v="Travel_Frequently"/>
    <n v="1213"/>
    <s v="HR"/>
    <n v="2"/>
    <n v="1"/>
    <s v="Human Resources"/>
    <s v="HR"/>
    <x v="5"/>
    <n v="1"/>
    <n v="1890"/>
    <n v="2"/>
    <s v="M"/>
    <n v="94"/>
    <n v="2"/>
    <n v="2"/>
    <s v="Human Resources"/>
    <n v="4"/>
    <s v="Single"/>
    <n v="3886"/>
    <n v="4223"/>
    <n v="1"/>
    <s v="Y"/>
    <s v="No"/>
    <n v="21"/>
    <n v="4"/>
    <n v="4"/>
    <n v="80"/>
    <n v="0"/>
    <n v="10"/>
    <n v="2"/>
    <n v="2"/>
    <n v="10"/>
    <n v="1"/>
    <n v="0"/>
    <n v="8"/>
  </r>
  <r>
    <s v="30 - 40"/>
    <n v="0"/>
    <s v="Travel_Rarely"/>
    <n v="1137"/>
    <s v="R &amp; D"/>
    <n v="1"/>
    <n v="4"/>
    <s v="Life Sciences"/>
    <s v="Life Sciences"/>
    <x v="0"/>
    <n v="1"/>
    <n v="1892"/>
    <n v="1"/>
    <s v="M"/>
    <n v="98"/>
    <n v="3"/>
    <n v="4"/>
    <s v="Manager"/>
    <n v="1"/>
    <s v="Divorced"/>
    <n v="16823"/>
    <n v="18991"/>
    <n v="2"/>
    <s v="Y"/>
    <s v="No"/>
    <n v="11"/>
    <n v="3"/>
    <n v="1"/>
    <n v="80"/>
    <n v="1"/>
    <n v="22"/>
    <n v="3"/>
    <n v="3"/>
    <n v="19"/>
    <n v="7"/>
    <n v="11"/>
    <n v="16"/>
  </r>
  <r>
    <s v="Below 30"/>
    <n v="0"/>
    <s v="Travel_Rarely"/>
    <n v="482"/>
    <s v="R &amp; D"/>
    <n v="1"/>
    <n v="2"/>
    <s v="Life Sciences"/>
    <s v="Life Sciences"/>
    <x v="0"/>
    <n v="1"/>
    <n v="1893"/>
    <n v="2"/>
    <s v="F"/>
    <n v="90"/>
    <n v="2"/>
    <n v="1"/>
    <s v="Research Scientist"/>
    <n v="3"/>
    <s v="Married"/>
    <n v="2933"/>
    <n v="14908"/>
    <n v="1"/>
    <s v="Y"/>
    <s v="Yes"/>
    <n v="13"/>
    <n v="3"/>
    <n v="3"/>
    <n v="80"/>
    <n v="1"/>
    <n v="1"/>
    <n v="3"/>
    <n v="2"/>
    <n v="1"/>
    <n v="0"/>
    <n v="1"/>
    <n v="0"/>
  </r>
  <r>
    <s v="Below 30"/>
    <n v="0"/>
    <s v="Travel_Rarely"/>
    <n v="511"/>
    <s v="Sales"/>
    <n v="2"/>
    <n v="2"/>
    <s v="Medical"/>
    <s v="Medical"/>
    <x v="2"/>
    <n v="1"/>
    <n v="1898"/>
    <n v="1"/>
    <s v="F"/>
    <n v="89"/>
    <n v="4"/>
    <n v="2"/>
    <s v="Sales Executive"/>
    <n v="3"/>
    <s v="Single"/>
    <n v="6500"/>
    <n v="26997"/>
    <n v="0"/>
    <s v="Y"/>
    <s v="No"/>
    <n v="14"/>
    <n v="3"/>
    <n v="2"/>
    <n v="80"/>
    <n v="0"/>
    <n v="9"/>
    <n v="5"/>
    <n v="2"/>
    <n v="8"/>
    <n v="7"/>
    <n v="0"/>
    <n v="7"/>
  </r>
  <r>
    <s v="40 - 50"/>
    <n v="0"/>
    <s v="Travel_Frequently"/>
    <n v="117"/>
    <s v="R &amp; D"/>
    <n v="22"/>
    <n v="3"/>
    <s v="Medical"/>
    <s v="Medical"/>
    <x v="2"/>
    <n v="1"/>
    <n v="1900"/>
    <n v="4"/>
    <s v="F"/>
    <n v="58"/>
    <n v="3"/>
    <n v="4"/>
    <s v="Manager"/>
    <n v="4"/>
    <s v="Divorced"/>
    <n v="17174"/>
    <n v="2437"/>
    <n v="3"/>
    <s v="Y"/>
    <s v="No"/>
    <n v="11"/>
    <n v="3"/>
    <n v="2"/>
    <n v="80"/>
    <n v="1"/>
    <n v="24"/>
    <n v="3"/>
    <n v="3"/>
    <n v="22"/>
    <n v="17"/>
    <n v="4"/>
    <n v="7"/>
  </r>
  <r>
    <s v="40 - 50"/>
    <n v="0"/>
    <s v="Travel_Rarely"/>
    <n v="170"/>
    <s v="R &amp; D"/>
    <n v="1"/>
    <n v="4"/>
    <s v="Life Sciences"/>
    <s v="Life Sciences"/>
    <x v="0"/>
    <n v="1"/>
    <n v="1903"/>
    <n v="2"/>
    <s v="M"/>
    <n v="78"/>
    <n v="4"/>
    <n v="2"/>
    <s v="Healthcare Representative"/>
    <n v="1"/>
    <s v="Married"/>
    <n v="5033"/>
    <n v="9364"/>
    <n v="2"/>
    <s v="Y"/>
    <s v="No"/>
    <n v="15"/>
    <n v="3"/>
    <n v="4"/>
    <n v="80"/>
    <n v="1"/>
    <n v="10"/>
    <n v="5"/>
    <n v="3"/>
    <n v="2"/>
    <n v="0"/>
    <n v="2"/>
    <n v="2"/>
  </r>
  <r>
    <s v="30 - 40"/>
    <n v="1"/>
    <s v="Non-Travel"/>
    <n v="967"/>
    <s v="R &amp; D"/>
    <n v="16"/>
    <n v="4"/>
    <s v="Technical Degree"/>
    <s v="Tech Degree"/>
    <x v="4"/>
    <n v="1"/>
    <n v="1905"/>
    <n v="4"/>
    <s v="M"/>
    <n v="85"/>
    <n v="1"/>
    <n v="1"/>
    <s v="Research Scientist"/>
    <n v="1"/>
    <s v="Married"/>
    <n v="2307"/>
    <n v="14460"/>
    <n v="1"/>
    <s v="Y"/>
    <s v="Yes"/>
    <n v="23"/>
    <n v="4"/>
    <n v="2"/>
    <n v="80"/>
    <n v="1"/>
    <n v="5"/>
    <n v="2"/>
    <n v="3"/>
    <n v="5"/>
    <n v="2"/>
    <n v="3"/>
    <n v="0"/>
  </r>
  <r>
    <s v="51 - 60"/>
    <n v="1"/>
    <s v="Travel_Rarely"/>
    <n v="1162"/>
    <s v="R &amp; D"/>
    <n v="24"/>
    <n v="2"/>
    <s v="Life Sciences"/>
    <s v="Life Sciences"/>
    <x v="0"/>
    <n v="1"/>
    <n v="1907"/>
    <n v="1"/>
    <s v="M"/>
    <n v="97"/>
    <n v="3"/>
    <n v="1"/>
    <s v="Laboratory Technician"/>
    <n v="4"/>
    <s v="Single"/>
    <n v="2587"/>
    <n v="10261"/>
    <n v="1"/>
    <s v="Y"/>
    <s v="No"/>
    <n v="16"/>
    <n v="3"/>
    <n v="4"/>
    <n v="80"/>
    <n v="0"/>
    <n v="5"/>
    <n v="3"/>
    <n v="3"/>
    <n v="4"/>
    <n v="2"/>
    <n v="1"/>
    <n v="0"/>
  </r>
  <r>
    <s v="30 - 40"/>
    <n v="0"/>
    <s v="Travel_Rarely"/>
    <n v="335"/>
    <s v="Sales"/>
    <n v="17"/>
    <n v="2"/>
    <s v="Marketing"/>
    <s v="Marketing"/>
    <x v="3"/>
    <n v="1"/>
    <n v="1908"/>
    <n v="3"/>
    <s v="M"/>
    <n v="33"/>
    <n v="2"/>
    <n v="2"/>
    <s v="Sales Executive"/>
    <n v="2"/>
    <s v="Married"/>
    <n v="5507"/>
    <n v="16822"/>
    <n v="2"/>
    <s v="Y"/>
    <s v="No"/>
    <n v="16"/>
    <n v="3"/>
    <n v="3"/>
    <n v="80"/>
    <n v="2"/>
    <n v="12"/>
    <n v="1"/>
    <n v="1"/>
    <n v="4"/>
    <n v="2"/>
    <n v="1"/>
    <n v="3"/>
  </r>
  <r>
    <s v="40 - 50"/>
    <n v="0"/>
    <s v="Travel_Rarely"/>
    <n v="337"/>
    <s v="Sales"/>
    <n v="8"/>
    <n v="3"/>
    <s v="Marketing"/>
    <s v="Marketing"/>
    <x v="3"/>
    <n v="1"/>
    <n v="1909"/>
    <n v="3"/>
    <s v="F"/>
    <n v="54"/>
    <n v="3"/>
    <n v="2"/>
    <s v="Sales Executive"/>
    <n v="2"/>
    <s v="Married"/>
    <n v="4393"/>
    <n v="26841"/>
    <n v="5"/>
    <s v="Y"/>
    <s v="No"/>
    <n v="21"/>
    <n v="4"/>
    <n v="3"/>
    <n v="80"/>
    <n v="1"/>
    <n v="14"/>
    <n v="3"/>
    <n v="3"/>
    <n v="5"/>
    <n v="4"/>
    <n v="1"/>
    <n v="4"/>
  </r>
  <r>
    <s v="40 - 50"/>
    <n v="0"/>
    <s v="Travel_Rarely"/>
    <n v="1396"/>
    <s v="R &amp; D"/>
    <n v="6"/>
    <n v="3"/>
    <s v="Medical"/>
    <s v="Medical"/>
    <x v="2"/>
    <n v="1"/>
    <n v="1911"/>
    <n v="3"/>
    <s v="M"/>
    <n v="83"/>
    <n v="3"/>
    <n v="3"/>
    <s v="Research Director"/>
    <n v="1"/>
    <s v="Married"/>
    <n v="13348"/>
    <n v="14842"/>
    <n v="9"/>
    <s v="Y"/>
    <s v="No"/>
    <n v="13"/>
    <n v="3"/>
    <n v="2"/>
    <n v="80"/>
    <n v="1"/>
    <n v="18"/>
    <n v="3"/>
    <n v="4"/>
    <n v="13"/>
    <n v="7"/>
    <n v="5"/>
    <n v="7"/>
  </r>
  <r>
    <s v="30 - 40"/>
    <n v="0"/>
    <s v="Travel_Rarely"/>
    <n v="1079"/>
    <s v="Sales"/>
    <n v="10"/>
    <n v="2"/>
    <s v="Medical"/>
    <s v="Medical"/>
    <x v="2"/>
    <n v="1"/>
    <n v="1912"/>
    <n v="3"/>
    <s v="F"/>
    <n v="86"/>
    <n v="3"/>
    <n v="2"/>
    <s v="Sales Executive"/>
    <n v="4"/>
    <s v="Divorced"/>
    <n v="6583"/>
    <n v="20115"/>
    <n v="2"/>
    <s v="Y"/>
    <s v="Yes"/>
    <n v="11"/>
    <n v="3"/>
    <n v="4"/>
    <n v="80"/>
    <n v="1"/>
    <n v="8"/>
    <n v="2"/>
    <n v="3"/>
    <n v="5"/>
    <n v="2"/>
    <n v="1"/>
    <n v="4"/>
  </r>
  <r>
    <s v="30 - 40"/>
    <n v="0"/>
    <s v="Travel_Rarely"/>
    <n v="735"/>
    <s v="Sales"/>
    <n v="3"/>
    <n v="1"/>
    <s v="Medical"/>
    <s v="Medical"/>
    <x v="2"/>
    <n v="1"/>
    <n v="1915"/>
    <n v="4"/>
    <s v="F"/>
    <n v="75"/>
    <n v="2"/>
    <n v="2"/>
    <s v="Sales Executive"/>
    <n v="4"/>
    <s v="Married"/>
    <n v="8103"/>
    <n v="16495"/>
    <n v="3"/>
    <s v="Y"/>
    <s v="Yes"/>
    <n v="12"/>
    <n v="3"/>
    <n v="3"/>
    <n v="80"/>
    <n v="0"/>
    <n v="9"/>
    <n v="3"/>
    <n v="2"/>
    <n v="4"/>
    <n v="2"/>
    <n v="0"/>
    <n v="1"/>
  </r>
  <r>
    <s v="30 - 40"/>
    <n v="0"/>
    <s v="Travel_Rarely"/>
    <n v="471"/>
    <s v="R &amp; D"/>
    <n v="4"/>
    <n v="3"/>
    <s v="Medical"/>
    <s v="Medical"/>
    <x v="2"/>
    <n v="1"/>
    <n v="1916"/>
    <n v="1"/>
    <s v="F"/>
    <n v="62"/>
    <n v="4"/>
    <n v="1"/>
    <s v="Laboratory Technician"/>
    <n v="3"/>
    <s v="Divorced"/>
    <n v="3978"/>
    <n v="16031"/>
    <n v="8"/>
    <s v="Y"/>
    <s v="No"/>
    <n v="12"/>
    <n v="3"/>
    <n v="2"/>
    <n v="80"/>
    <n v="1"/>
    <n v="4"/>
    <n v="0"/>
    <n v="2"/>
    <n v="2"/>
    <n v="2"/>
    <n v="2"/>
    <n v="2"/>
  </r>
  <r>
    <s v="Below 30"/>
    <n v="0"/>
    <s v="Travel_Frequently"/>
    <n v="1096"/>
    <s v="R &amp; D"/>
    <n v="6"/>
    <n v="3"/>
    <s v="Other"/>
    <s v="Other"/>
    <x v="1"/>
    <n v="1"/>
    <n v="1918"/>
    <n v="3"/>
    <s v="M"/>
    <n v="61"/>
    <n v="4"/>
    <n v="1"/>
    <s v="Laboratory Technician"/>
    <n v="4"/>
    <s v="Married"/>
    <n v="2544"/>
    <n v="7102"/>
    <n v="0"/>
    <s v="Y"/>
    <s v="No"/>
    <n v="18"/>
    <n v="3"/>
    <n v="1"/>
    <n v="80"/>
    <n v="1"/>
    <n v="8"/>
    <n v="3"/>
    <n v="3"/>
    <n v="7"/>
    <n v="7"/>
    <n v="7"/>
    <n v="7"/>
  </r>
  <r>
    <s v="40 - 50"/>
    <n v="0"/>
    <s v="Travel_Frequently"/>
    <n v="1297"/>
    <s v="R &amp; D"/>
    <n v="1"/>
    <n v="4"/>
    <s v="Medical"/>
    <s v="Medical"/>
    <x v="2"/>
    <n v="1"/>
    <n v="1922"/>
    <n v="2"/>
    <s v="M"/>
    <n v="44"/>
    <n v="3"/>
    <n v="2"/>
    <s v="Healthcare Representative"/>
    <n v="3"/>
    <s v="Single"/>
    <n v="5399"/>
    <n v="14511"/>
    <n v="4"/>
    <s v="Y"/>
    <s v="No"/>
    <n v="12"/>
    <n v="3"/>
    <n v="3"/>
    <n v="80"/>
    <n v="0"/>
    <n v="12"/>
    <n v="3"/>
    <n v="3"/>
    <n v="4"/>
    <n v="2"/>
    <n v="0"/>
    <n v="3"/>
  </r>
  <r>
    <s v="30 - 40"/>
    <n v="0"/>
    <s v="Travel_Rarely"/>
    <n v="217"/>
    <s v="Sales"/>
    <n v="10"/>
    <n v="4"/>
    <s v="Marketing"/>
    <s v="Marketing"/>
    <x v="3"/>
    <n v="1"/>
    <n v="1924"/>
    <n v="2"/>
    <s v="M"/>
    <n v="43"/>
    <n v="3"/>
    <n v="2"/>
    <s v="Sales Executive"/>
    <n v="3"/>
    <s v="Single"/>
    <n v="5487"/>
    <n v="10410"/>
    <n v="1"/>
    <s v="Y"/>
    <s v="No"/>
    <n v="14"/>
    <n v="3"/>
    <n v="2"/>
    <n v="80"/>
    <n v="0"/>
    <n v="10"/>
    <n v="2"/>
    <n v="2"/>
    <n v="10"/>
    <n v="4"/>
    <n v="0"/>
    <n v="9"/>
  </r>
  <r>
    <s v="Below 30"/>
    <n v="0"/>
    <s v="Travel_Frequently"/>
    <n v="783"/>
    <s v="Sales"/>
    <n v="1"/>
    <n v="2"/>
    <s v="Life Sciences"/>
    <s v="Life Sciences"/>
    <x v="0"/>
    <n v="1"/>
    <n v="1927"/>
    <n v="3"/>
    <s v="M"/>
    <n v="42"/>
    <n v="2"/>
    <n v="2"/>
    <s v="Sales Executive"/>
    <n v="4"/>
    <s v="Married"/>
    <n v="6834"/>
    <n v="19255"/>
    <n v="1"/>
    <s v="Y"/>
    <s v="Yes"/>
    <n v="12"/>
    <n v="3"/>
    <n v="3"/>
    <n v="80"/>
    <n v="1"/>
    <n v="7"/>
    <n v="2"/>
    <n v="3"/>
    <n v="7"/>
    <n v="7"/>
    <n v="0"/>
    <n v="7"/>
  </r>
  <r>
    <s v="Below 30"/>
    <n v="1"/>
    <s v="Travel_Frequently"/>
    <n v="746"/>
    <s v="Sales"/>
    <n v="24"/>
    <n v="3"/>
    <s v="Technical Degree"/>
    <s v="Tech Degree"/>
    <x v="4"/>
    <n v="1"/>
    <n v="1928"/>
    <n v="3"/>
    <s v="M"/>
    <n v="45"/>
    <n v="4"/>
    <n v="1"/>
    <s v="Sales Representative"/>
    <n v="1"/>
    <s v="Single"/>
    <n v="1091"/>
    <n v="10642"/>
    <n v="1"/>
    <s v="Y"/>
    <s v="No"/>
    <n v="17"/>
    <n v="3"/>
    <n v="4"/>
    <n v="80"/>
    <n v="0"/>
    <n v="1"/>
    <n v="3"/>
    <n v="3"/>
    <n v="1"/>
    <n v="0"/>
    <n v="0"/>
    <n v="0"/>
  </r>
  <r>
    <s v="30 - 40"/>
    <n v="0"/>
    <s v="Non-Travel"/>
    <n v="1251"/>
    <s v="Sales"/>
    <n v="21"/>
    <n v="4"/>
    <s v="Life Sciences"/>
    <s v="Life Sciences"/>
    <x v="0"/>
    <n v="1"/>
    <n v="1929"/>
    <n v="1"/>
    <s v="F"/>
    <n v="32"/>
    <n v="1"/>
    <n v="2"/>
    <s v="Sales Executive"/>
    <n v="3"/>
    <s v="Married"/>
    <n v="5736"/>
    <n v="3987"/>
    <n v="6"/>
    <s v="Y"/>
    <s v="No"/>
    <n v="19"/>
    <n v="3"/>
    <n v="3"/>
    <n v="80"/>
    <n v="1"/>
    <n v="10"/>
    <n v="1"/>
    <n v="3"/>
    <n v="3"/>
    <n v="2"/>
    <n v="1"/>
    <n v="2"/>
  </r>
  <r>
    <s v="Below 30"/>
    <n v="0"/>
    <s v="Travel_Rarely"/>
    <n v="1354"/>
    <s v="R &amp; D"/>
    <n v="2"/>
    <n v="4"/>
    <s v="Technical Degree"/>
    <s v="Tech Degree"/>
    <x v="4"/>
    <n v="1"/>
    <n v="1931"/>
    <n v="2"/>
    <s v="M"/>
    <n v="41"/>
    <n v="3"/>
    <n v="1"/>
    <s v="Research Scientist"/>
    <n v="2"/>
    <s v="Married"/>
    <n v="2226"/>
    <n v="6073"/>
    <n v="1"/>
    <s v="Y"/>
    <s v="No"/>
    <n v="11"/>
    <n v="3"/>
    <n v="3"/>
    <n v="80"/>
    <n v="1"/>
    <n v="6"/>
    <n v="3"/>
    <n v="2"/>
    <n v="5"/>
    <n v="3"/>
    <n v="1"/>
    <n v="2"/>
  </r>
  <r>
    <s v="30 - 40"/>
    <n v="0"/>
    <s v="Travel_Frequently"/>
    <n v="735"/>
    <s v="R &amp; D"/>
    <n v="22"/>
    <n v="4"/>
    <s v="Other"/>
    <s v="Other"/>
    <x v="1"/>
    <n v="1"/>
    <n v="1932"/>
    <n v="3"/>
    <s v="M"/>
    <n v="86"/>
    <n v="2"/>
    <n v="2"/>
    <s v="Research Scientist"/>
    <n v="4"/>
    <s v="Married"/>
    <n v="5747"/>
    <n v="26496"/>
    <n v="1"/>
    <s v="Y"/>
    <s v="Yes"/>
    <n v="15"/>
    <n v="3"/>
    <n v="2"/>
    <n v="80"/>
    <n v="0"/>
    <n v="16"/>
    <n v="3"/>
    <n v="3"/>
    <n v="15"/>
    <n v="10"/>
    <n v="6"/>
    <n v="11"/>
  </r>
  <r>
    <s v="Below 30"/>
    <n v="1"/>
    <s v="Travel_Rarely"/>
    <n v="1475"/>
    <s v="Sales"/>
    <n v="13"/>
    <n v="2"/>
    <s v="Marketing"/>
    <s v="Marketing"/>
    <x v="3"/>
    <n v="1"/>
    <n v="1933"/>
    <n v="4"/>
    <s v="F"/>
    <n v="84"/>
    <n v="3"/>
    <n v="2"/>
    <s v="Sales Executive"/>
    <n v="3"/>
    <s v="Single"/>
    <n v="9854"/>
    <n v="23352"/>
    <n v="3"/>
    <s v="Y"/>
    <s v="Yes"/>
    <n v="11"/>
    <n v="3"/>
    <n v="4"/>
    <n v="80"/>
    <n v="0"/>
    <n v="6"/>
    <n v="0"/>
    <n v="3"/>
    <n v="2"/>
    <n v="0"/>
    <n v="2"/>
    <n v="2"/>
  </r>
  <r>
    <s v="40 - 50"/>
    <n v="0"/>
    <s v="Non-Travel"/>
    <n v="1169"/>
    <s v="R &amp; D"/>
    <n v="14"/>
    <n v="4"/>
    <s v="Technical Degree"/>
    <s v="Tech Degree"/>
    <x v="4"/>
    <n v="1"/>
    <n v="1934"/>
    <n v="3"/>
    <s v="M"/>
    <n v="64"/>
    <n v="3"/>
    <n v="2"/>
    <s v="Research Scientist"/>
    <n v="2"/>
    <s v="Married"/>
    <n v="5467"/>
    <n v="2125"/>
    <n v="8"/>
    <s v="Y"/>
    <s v="No"/>
    <n v="18"/>
    <n v="3"/>
    <n v="3"/>
    <n v="80"/>
    <n v="1"/>
    <n v="16"/>
    <n v="4"/>
    <n v="4"/>
    <n v="8"/>
    <n v="7"/>
    <n v="1"/>
    <n v="7"/>
  </r>
  <r>
    <s v="51 - 60"/>
    <n v="0"/>
    <s v="Travel_Rarely"/>
    <n v="1443"/>
    <s v="Sales"/>
    <n v="11"/>
    <n v="5"/>
    <s v="Marketing"/>
    <s v="Marketing"/>
    <x v="3"/>
    <n v="1"/>
    <n v="1935"/>
    <n v="4"/>
    <s v="F"/>
    <n v="89"/>
    <n v="2"/>
    <n v="2"/>
    <s v="Sales Executive"/>
    <n v="1"/>
    <s v="Married"/>
    <n v="5380"/>
    <n v="20328"/>
    <n v="4"/>
    <s v="Y"/>
    <s v="No"/>
    <n v="16"/>
    <n v="3"/>
    <n v="3"/>
    <n v="80"/>
    <n v="1"/>
    <n v="6"/>
    <n v="3"/>
    <n v="3"/>
    <n v="0"/>
    <n v="0"/>
    <n v="0"/>
    <n v="0"/>
  </r>
  <r>
    <s v="30 - 40"/>
    <n v="0"/>
    <s v="Travel_Rarely"/>
    <n v="867"/>
    <s v="R &amp; D"/>
    <n v="9"/>
    <n v="2"/>
    <s v="Medical"/>
    <s v="Medical"/>
    <x v="2"/>
    <n v="1"/>
    <n v="1936"/>
    <n v="1"/>
    <s v="M"/>
    <n v="87"/>
    <n v="3"/>
    <n v="2"/>
    <s v="Manufacturing Director"/>
    <n v="1"/>
    <s v="Married"/>
    <n v="5151"/>
    <n v="12315"/>
    <n v="1"/>
    <s v="Y"/>
    <s v="No"/>
    <n v="25"/>
    <n v="4"/>
    <n v="4"/>
    <n v="80"/>
    <n v="1"/>
    <n v="10"/>
    <n v="3"/>
    <n v="3"/>
    <n v="10"/>
    <n v="0"/>
    <n v="7"/>
    <n v="9"/>
  </r>
  <r>
    <s v="30 - 40"/>
    <n v="0"/>
    <s v="Travel_Frequently"/>
    <n v="1394"/>
    <s v="R &amp; D"/>
    <n v="8"/>
    <n v="3"/>
    <s v="Medical"/>
    <s v="Medical"/>
    <x v="2"/>
    <n v="1"/>
    <n v="1937"/>
    <n v="4"/>
    <s v="F"/>
    <n v="58"/>
    <n v="2"/>
    <n v="2"/>
    <s v="Research Scientist"/>
    <n v="2"/>
    <s v="Divorced"/>
    <n v="2133"/>
    <n v="18115"/>
    <n v="1"/>
    <s v="Y"/>
    <s v="Yes"/>
    <n v="16"/>
    <n v="3"/>
    <n v="3"/>
    <n v="80"/>
    <n v="1"/>
    <n v="20"/>
    <n v="3"/>
    <n v="3"/>
    <n v="20"/>
    <n v="11"/>
    <n v="0"/>
    <n v="7"/>
  </r>
  <r>
    <s v="51 - 60"/>
    <n v="0"/>
    <s v="Travel_Rarely"/>
    <n v="605"/>
    <s v="Sales"/>
    <n v="21"/>
    <n v="3"/>
    <s v="Life Sciences"/>
    <s v="Life Sciences"/>
    <x v="0"/>
    <n v="1"/>
    <n v="1938"/>
    <n v="4"/>
    <s v="F"/>
    <n v="72"/>
    <n v="3"/>
    <n v="4"/>
    <s v="Manager"/>
    <n v="4"/>
    <s v="Married"/>
    <n v="17875"/>
    <n v="11761"/>
    <n v="4"/>
    <s v="Y"/>
    <s v="Yes"/>
    <n v="13"/>
    <n v="3"/>
    <n v="3"/>
    <n v="80"/>
    <n v="1"/>
    <n v="29"/>
    <n v="2"/>
    <n v="2"/>
    <n v="1"/>
    <n v="0"/>
    <n v="0"/>
    <n v="0"/>
  </r>
  <r>
    <s v="30 - 40"/>
    <n v="1"/>
    <s v="Travel_Frequently"/>
    <n v="238"/>
    <s v="R &amp; D"/>
    <n v="5"/>
    <n v="2"/>
    <s v="Life Sciences"/>
    <s v="Life Sciences"/>
    <x v="0"/>
    <n v="1"/>
    <n v="1939"/>
    <n v="1"/>
    <s v="F"/>
    <n v="47"/>
    <n v="4"/>
    <n v="1"/>
    <s v="Research Scientist"/>
    <n v="3"/>
    <s v="Single"/>
    <n v="2432"/>
    <n v="15318"/>
    <n v="3"/>
    <s v="Y"/>
    <s v="Yes"/>
    <n v="14"/>
    <n v="3"/>
    <n v="1"/>
    <n v="80"/>
    <n v="0"/>
    <n v="8"/>
    <n v="2"/>
    <n v="3"/>
    <n v="4"/>
    <n v="1"/>
    <n v="0"/>
    <n v="3"/>
  </r>
  <r>
    <s v="30 - 40"/>
    <n v="0"/>
    <s v="Travel_Rarely"/>
    <n v="1206"/>
    <s v="R &amp; D"/>
    <n v="9"/>
    <n v="2"/>
    <s v="Life Sciences"/>
    <s v="Life Sciences"/>
    <x v="0"/>
    <n v="1"/>
    <n v="1940"/>
    <n v="2"/>
    <s v="M"/>
    <n v="71"/>
    <n v="3"/>
    <n v="1"/>
    <s v="Research Scientist"/>
    <n v="4"/>
    <s v="Divorced"/>
    <n v="4771"/>
    <n v="14293"/>
    <n v="2"/>
    <s v="Y"/>
    <s v="No"/>
    <n v="19"/>
    <n v="3"/>
    <n v="4"/>
    <n v="80"/>
    <n v="2"/>
    <n v="10"/>
    <n v="0"/>
    <n v="4"/>
    <n v="5"/>
    <n v="2"/>
    <n v="0"/>
    <n v="3"/>
  </r>
  <r>
    <s v="40 - 50"/>
    <n v="0"/>
    <s v="Travel_Frequently"/>
    <n v="1064"/>
    <s v="R &amp; D"/>
    <n v="2"/>
    <n v="1"/>
    <s v="Life Sciences"/>
    <s v="Life Sciences"/>
    <x v="0"/>
    <n v="1"/>
    <n v="1941"/>
    <n v="2"/>
    <s v="M"/>
    <n v="42"/>
    <n v="3"/>
    <n v="5"/>
    <s v="Research Director"/>
    <n v="4"/>
    <s v="Married"/>
    <n v="19161"/>
    <n v="13738"/>
    <n v="3"/>
    <s v="Y"/>
    <s v="No"/>
    <n v="15"/>
    <n v="3"/>
    <n v="4"/>
    <n v="80"/>
    <n v="0"/>
    <n v="28"/>
    <n v="3"/>
    <n v="3"/>
    <n v="5"/>
    <n v="4"/>
    <n v="4"/>
    <n v="3"/>
  </r>
  <r>
    <s v="40 - 50"/>
    <n v="0"/>
    <s v="Travel_Rarely"/>
    <n v="419"/>
    <s v="Sales"/>
    <n v="12"/>
    <n v="4"/>
    <s v="Marketing"/>
    <s v="Marketing"/>
    <x v="3"/>
    <n v="1"/>
    <n v="1943"/>
    <n v="2"/>
    <s v="M"/>
    <n v="77"/>
    <n v="3"/>
    <n v="2"/>
    <s v="Sales Executive"/>
    <n v="4"/>
    <s v="Divorced"/>
    <n v="5087"/>
    <n v="2900"/>
    <n v="3"/>
    <s v="Y"/>
    <s v="Yes"/>
    <n v="12"/>
    <n v="3"/>
    <n v="3"/>
    <n v="80"/>
    <n v="2"/>
    <n v="14"/>
    <n v="4"/>
    <n v="3"/>
    <n v="0"/>
    <n v="0"/>
    <n v="0"/>
    <n v="0"/>
  </r>
  <r>
    <s v="Below 30"/>
    <n v="1"/>
    <s v="Travel_Frequently"/>
    <n v="1337"/>
    <s v="HR"/>
    <n v="22"/>
    <n v="3"/>
    <s v="Human Resources"/>
    <s v="HR"/>
    <x v="5"/>
    <n v="1"/>
    <n v="1944"/>
    <n v="1"/>
    <s v="F"/>
    <n v="58"/>
    <n v="2"/>
    <n v="1"/>
    <s v="Human Resources"/>
    <n v="2"/>
    <s v="Married"/>
    <n v="2863"/>
    <n v="19555"/>
    <n v="1"/>
    <s v="Y"/>
    <s v="No"/>
    <n v="12"/>
    <n v="3"/>
    <n v="1"/>
    <n v="80"/>
    <n v="0"/>
    <n v="1"/>
    <n v="2"/>
    <n v="3"/>
    <n v="1"/>
    <n v="0"/>
    <n v="0"/>
    <n v="0"/>
  </r>
  <r>
    <s v="30 - 40"/>
    <n v="0"/>
    <s v="Travel_Rarely"/>
    <n v="682"/>
    <s v="Sales"/>
    <n v="18"/>
    <n v="4"/>
    <s v="Medical"/>
    <s v="Medical"/>
    <x v="2"/>
    <n v="1"/>
    <n v="1945"/>
    <n v="2"/>
    <s v="M"/>
    <n v="71"/>
    <n v="3"/>
    <n v="2"/>
    <s v="Sales Executive"/>
    <n v="1"/>
    <s v="Married"/>
    <n v="5561"/>
    <n v="15975"/>
    <n v="0"/>
    <s v="Y"/>
    <s v="No"/>
    <n v="16"/>
    <n v="3"/>
    <n v="4"/>
    <n v="80"/>
    <n v="1"/>
    <n v="6"/>
    <n v="2"/>
    <n v="1"/>
    <n v="5"/>
    <n v="3"/>
    <n v="0"/>
    <n v="4"/>
  </r>
  <r>
    <s v="Below 30"/>
    <n v="0"/>
    <s v="Non-Travel"/>
    <n v="1103"/>
    <s v="R &amp; D"/>
    <n v="16"/>
    <n v="3"/>
    <s v="Medical"/>
    <s v="Medical"/>
    <x v="2"/>
    <n v="1"/>
    <n v="1947"/>
    <n v="3"/>
    <s v="M"/>
    <n v="49"/>
    <n v="3"/>
    <n v="1"/>
    <s v="Research Scientist"/>
    <n v="3"/>
    <s v="Single"/>
    <n v="2144"/>
    <n v="2122"/>
    <n v="1"/>
    <s v="Y"/>
    <s v="No"/>
    <n v="14"/>
    <n v="3"/>
    <n v="3"/>
    <n v="80"/>
    <n v="0"/>
    <n v="5"/>
    <n v="3"/>
    <n v="2"/>
    <n v="5"/>
    <n v="3"/>
    <n v="1"/>
    <n v="4"/>
  </r>
  <r>
    <s v="30 - 40"/>
    <n v="0"/>
    <s v="Non-Travel"/>
    <n v="976"/>
    <s v="R &amp; D"/>
    <n v="3"/>
    <n v="2"/>
    <s v="Medical"/>
    <s v="Medical"/>
    <x v="2"/>
    <n v="1"/>
    <n v="1948"/>
    <n v="3"/>
    <s v="M"/>
    <n v="48"/>
    <n v="3"/>
    <n v="1"/>
    <s v="Research Scientist"/>
    <n v="1"/>
    <s v="Divorced"/>
    <n v="3065"/>
    <n v="3995"/>
    <n v="1"/>
    <s v="Y"/>
    <s v="Yes"/>
    <n v="13"/>
    <n v="3"/>
    <n v="4"/>
    <n v="80"/>
    <n v="1"/>
    <n v="4"/>
    <n v="3"/>
    <n v="4"/>
    <n v="4"/>
    <n v="2"/>
    <n v="2"/>
    <n v="3"/>
  </r>
  <r>
    <s v="30 - 40"/>
    <n v="0"/>
    <s v="Non-Travel"/>
    <n v="1351"/>
    <s v="R &amp; D"/>
    <n v="9"/>
    <n v="4"/>
    <s v="Life Sciences"/>
    <s v="Life Sciences"/>
    <x v="0"/>
    <n v="1"/>
    <n v="1949"/>
    <n v="1"/>
    <s v="M"/>
    <n v="66"/>
    <n v="4"/>
    <n v="1"/>
    <s v="Laboratory Technician"/>
    <n v="2"/>
    <s v="Married"/>
    <n v="2810"/>
    <n v="9238"/>
    <n v="1"/>
    <s v="Y"/>
    <s v="No"/>
    <n v="22"/>
    <n v="4"/>
    <n v="2"/>
    <n v="80"/>
    <n v="0"/>
    <n v="5"/>
    <n v="3"/>
    <n v="3"/>
    <n v="5"/>
    <n v="4"/>
    <n v="0"/>
    <n v="2"/>
  </r>
  <r>
    <s v="30 - 40"/>
    <n v="0"/>
    <s v="Travel_Rarely"/>
    <n v="937"/>
    <s v="Sales"/>
    <n v="1"/>
    <n v="3"/>
    <s v="Marketing"/>
    <s v="Marketing"/>
    <x v="3"/>
    <n v="1"/>
    <n v="1950"/>
    <n v="1"/>
    <s v="M"/>
    <n v="32"/>
    <n v="3"/>
    <n v="3"/>
    <s v="Sales Executive"/>
    <n v="4"/>
    <s v="Single"/>
    <n v="9888"/>
    <n v="6770"/>
    <n v="1"/>
    <s v="Y"/>
    <s v="No"/>
    <n v="21"/>
    <n v="4"/>
    <n v="1"/>
    <n v="80"/>
    <n v="0"/>
    <n v="14"/>
    <n v="3"/>
    <n v="2"/>
    <n v="14"/>
    <n v="8"/>
    <n v="2"/>
    <n v="1"/>
  </r>
  <r>
    <s v="30 - 40"/>
    <n v="0"/>
    <s v="Travel_Rarely"/>
    <n v="1239"/>
    <s v="Sales"/>
    <n v="13"/>
    <n v="4"/>
    <s v="Medical"/>
    <s v="Medical"/>
    <x v="2"/>
    <n v="1"/>
    <n v="1951"/>
    <n v="4"/>
    <s v="M"/>
    <n v="39"/>
    <n v="3"/>
    <n v="3"/>
    <s v="Sales Executive"/>
    <n v="3"/>
    <s v="Divorced"/>
    <n v="8628"/>
    <n v="22914"/>
    <n v="1"/>
    <s v="Y"/>
    <s v="No"/>
    <n v="18"/>
    <n v="3"/>
    <n v="3"/>
    <n v="80"/>
    <n v="1"/>
    <n v="9"/>
    <n v="2"/>
    <n v="2"/>
    <n v="8"/>
    <n v="7"/>
    <n v="1"/>
    <n v="1"/>
  </r>
  <r>
    <s v="Below 30"/>
    <n v="0"/>
    <s v="Travel_Rarely"/>
    <n v="157"/>
    <s v="R &amp; D"/>
    <n v="1"/>
    <n v="3"/>
    <s v="Medical"/>
    <s v="Medical"/>
    <x v="2"/>
    <n v="1"/>
    <n v="1952"/>
    <n v="3"/>
    <s v="M"/>
    <n v="95"/>
    <n v="3"/>
    <n v="1"/>
    <s v="Laboratory Technician"/>
    <n v="1"/>
    <s v="Single"/>
    <n v="2867"/>
    <n v="20006"/>
    <n v="0"/>
    <s v="Y"/>
    <s v="No"/>
    <n v="13"/>
    <n v="3"/>
    <n v="4"/>
    <n v="80"/>
    <n v="0"/>
    <n v="8"/>
    <n v="6"/>
    <n v="2"/>
    <n v="7"/>
    <n v="7"/>
    <n v="7"/>
    <n v="6"/>
  </r>
  <r>
    <s v="Below 30"/>
    <n v="0"/>
    <s v="Travel_Rarely"/>
    <n v="136"/>
    <s v="R &amp; D"/>
    <n v="1"/>
    <n v="3"/>
    <s v="Life Sciences"/>
    <s v="Life Sciences"/>
    <x v="0"/>
    <n v="1"/>
    <n v="1954"/>
    <n v="1"/>
    <s v="M"/>
    <n v="89"/>
    <n v="3"/>
    <n v="2"/>
    <s v="Healthcare Representative"/>
    <n v="1"/>
    <s v="Married"/>
    <n v="5373"/>
    <n v="6225"/>
    <n v="0"/>
    <s v="Y"/>
    <s v="No"/>
    <n v="12"/>
    <n v="3"/>
    <n v="1"/>
    <n v="80"/>
    <n v="1"/>
    <n v="6"/>
    <n v="5"/>
    <n v="2"/>
    <n v="5"/>
    <n v="3"/>
    <n v="0"/>
    <n v="2"/>
  </r>
  <r>
    <s v="30 - 40"/>
    <n v="0"/>
    <s v="Non-Travel"/>
    <n v="1146"/>
    <s v="R &amp; D"/>
    <n v="15"/>
    <n v="4"/>
    <s v="Medical"/>
    <s v="Medical"/>
    <x v="2"/>
    <n v="1"/>
    <n v="1955"/>
    <n v="3"/>
    <s v="F"/>
    <n v="34"/>
    <n v="3"/>
    <n v="2"/>
    <s v="Healthcare Representative"/>
    <n v="4"/>
    <s v="Divorced"/>
    <n v="6667"/>
    <n v="16542"/>
    <n v="5"/>
    <s v="Y"/>
    <s v="No"/>
    <n v="18"/>
    <n v="3"/>
    <n v="2"/>
    <n v="80"/>
    <n v="1"/>
    <n v="9"/>
    <n v="6"/>
    <n v="3"/>
    <n v="5"/>
    <n v="1"/>
    <n v="1"/>
    <n v="2"/>
  </r>
  <r>
    <s v="30 - 40"/>
    <n v="0"/>
    <s v="Travel_Frequently"/>
    <n v="1125"/>
    <s v="R &amp; D"/>
    <n v="1"/>
    <n v="3"/>
    <s v="Life Sciences"/>
    <s v="Life Sciences"/>
    <x v="0"/>
    <n v="1"/>
    <n v="1956"/>
    <n v="4"/>
    <s v="M"/>
    <n v="48"/>
    <n v="1"/>
    <n v="2"/>
    <s v="Research Scientist"/>
    <n v="1"/>
    <s v="Married"/>
    <n v="5003"/>
    <n v="5771"/>
    <n v="1"/>
    <s v="Y"/>
    <s v="No"/>
    <n v="21"/>
    <n v="4"/>
    <n v="2"/>
    <n v="80"/>
    <n v="0"/>
    <n v="10"/>
    <n v="6"/>
    <n v="3"/>
    <n v="10"/>
    <n v="8"/>
    <n v="8"/>
    <n v="7"/>
  </r>
  <r>
    <s v="Below 30"/>
    <n v="1"/>
    <s v="Travel_Rarely"/>
    <n v="1404"/>
    <s v="R &amp; D"/>
    <n v="17"/>
    <n v="3"/>
    <s v="Technical Degree"/>
    <s v="Tech Degree"/>
    <x v="4"/>
    <n v="1"/>
    <n v="1960"/>
    <n v="3"/>
    <s v="M"/>
    <n v="32"/>
    <n v="2"/>
    <n v="1"/>
    <s v="Laboratory Technician"/>
    <n v="4"/>
    <s v="Divorced"/>
    <n v="2367"/>
    <n v="18779"/>
    <n v="5"/>
    <s v="Y"/>
    <s v="No"/>
    <n v="12"/>
    <n v="3"/>
    <n v="1"/>
    <n v="80"/>
    <n v="1"/>
    <n v="6"/>
    <n v="2"/>
    <n v="2"/>
    <n v="4"/>
    <n v="1"/>
    <n v="0"/>
    <n v="3"/>
  </r>
  <r>
    <s v="30 - 40"/>
    <n v="0"/>
    <s v="Travel_Rarely"/>
    <n v="1404"/>
    <s v="Sales"/>
    <n v="1"/>
    <n v="3"/>
    <s v="Life Sciences"/>
    <s v="Life Sciences"/>
    <x v="0"/>
    <n v="1"/>
    <n v="1961"/>
    <n v="1"/>
    <s v="M"/>
    <n v="59"/>
    <n v="2"/>
    <n v="1"/>
    <s v="Sales Representative"/>
    <n v="1"/>
    <s v="Single"/>
    <n v="2858"/>
    <n v="11473"/>
    <n v="4"/>
    <s v="Y"/>
    <s v="No"/>
    <n v="14"/>
    <n v="3"/>
    <n v="1"/>
    <n v="80"/>
    <n v="0"/>
    <n v="20"/>
    <n v="3"/>
    <n v="2"/>
    <n v="1"/>
    <n v="0"/>
    <n v="0"/>
    <n v="0"/>
  </r>
  <r>
    <s v="30 - 40"/>
    <n v="0"/>
    <s v="Travel_Rarely"/>
    <n v="1224"/>
    <s v="Sales"/>
    <n v="7"/>
    <n v="4"/>
    <s v="Life Sciences"/>
    <s v="Life Sciences"/>
    <x v="0"/>
    <n v="1"/>
    <n v="1962"/>
    <n v="3"/>
    <s v="F"/>
    <n v="55"/>
    <n v="3"/>
    <n v="2"/>
    <s v="Sales Executive"/>
    <n v="4"/>
    <s v="Married"/>
    <n v="5204"/>
    <n v="13586"/>
    <n v="1"/>
    <s v="Y"/>
    <s v="Yes"/>
    <n v="11"/>
    <n v="3"/>
    <n v="4"/>
    <n v="80"/>
    <n v="0"/>
    <n v="10"/>
    <n v="2"/>
    <n v="3"/>
    <n v="10"/>
    <n v="8"/>
    <n v="0"/>
    <n v="9"/>
  </r>
  <r>
    <s v="Below 30"/>
    <n v="0"/>
    <s v="Travel_Rarely"/>
    <n v="954"/>
    <s v="Sales"/>
    <n v="9"/>
    <n v="3"/>
    <s v="Marketing"/>
    <s v="Marketing"/>
    <x v="3"/>
    <n v="1"/>
    <n v="1965"/>
    <n v="4"/>
    <s v="M"/>
    <n v="44"/>
    <n v="3"/>
    <n v="2"/>
    <s v="Sales Executive"/>
    <n v="4"/>
    <s v="Single"/>
    <n v="4105"/>
    <n v="5099"/>
    <n v="1"/>
    <s v="Y"/>
    <s v="No"/>
    <n v="14"/>
    <n v="3"/>
    <n v="1"/>
    <n v="80"/>
    <n v="0"/>
    <n v="7"/>
    <n v="5"/>
    <n v="3"/>
    <n v="7"/>
    <n v="7"/>
    <n v="0"/>
    <n v="7"/>
  </r>
  <r>
    <s v="30 - 40"/>
    <n v="0"/>
    <s v="Travel_Rarely"/>
    <n v="1373"/>
    <s v="R &amp; D"/>
    <n v="5"/>
    <n v="4"/>
    <s v="Life Sciences"/>
    <s v="Life Sciences"/>
    <x v="0"/>
    <n v="1"/>
    <n v="1966"/>
    <n v="4"/>
    <s v="M"/>
    <n v="56"/>
    <n v="2"/>
    <n v="2"/>
    <s v="Manufacturing Director"/>
    <n v="4"/>
    <s v="Single"/>
    <n v="9679"/>
    <n v="10138"/>
    <n v="8"/>
    <s v="Y"/>
    <s v="No"/>
    <n v="24"/>
    <n v="4"/>
    <n v="2"/>
    <n v="80"/>
    <n v="0"/>
    <n v="8"/>
    <n v="1"/>
    <n v="3"/>
    <n v="1"/>
    <n v="0"/>
    <n v="0"/>
    <n v="0"/>
  </r>
  <r>
    <s v="30 - 40"/>
    <n v="1"/>
    <s v="Travel_Frequently"/>
    <n v="754"/>
    <s v="Sales"/>
    <n v="26"/>
    <n v="4"/>
    <s v="Marketing"/>
    <s v="Marketing"/>
    <x v="3"/>
    <n v="1"/>
    <n v="1967"/>
    <n v="1"/>
    <s v="M"/>
    <n v="63"/>
    <n v="3"/>
    <n v="2"/>
    <s v="Sales Executive"/>
    <n v="4"/>
    <s v="Married"/>
    <n v="5617"/>
    <n v="21075"/>
    <n v="1"/>
    <s v="Y"/>
    <s v="Yes"/>
    <n v="11"/>
    <n v="3"/>
    <n v="3"/>
    <n v="80"/>
    <n v="0"/>
    <n v="10"/>
    <n v="4"/>
    <n v="3"/>
    <n v="10"/>
    <n v="7"/>
    <n v="0"/>
    <n v="8"/>
  </r>
  <r>
    <s v="51 - 60"/>
    <n v="1"/>
    <s v="Travel_Rarely"/>
    <n v="1168"/>
    <s v="Sales"/>
    <n v="24"/>
    <n v="4"/>
    <s v="Life Sciences"/>
    <s v="Life Sciences"/>
    <x v="0"/>
    <n v="1"/>
    <n v="1968"/>
    <n v="1"/>
    <s v="M"/>
    <n v="66"/>
    <n v="3"/>
    <n v="3"/>
    <s v="Sales Executive"/>
    <n v="1"/>
    <s v="Single"/>
    <n v="10448"/>
    <n v="5843"/>
    <n v="6"/>
    <s v="Y"/>
    <s v="Yes"/>
    <n v="13"/>
    <n v="3"/>
    <n v="2"/>
    <n v="80"/>
    <n v="0"/>
    <n v="15"/>
    <n v="2"/>
    <n v="2"/>
    <n v="2"/>
    <n v="2"/>
    <n v="2"/>
    <n v="2"/>
  </r>
  <r>
    <s v="51 - 60"/>
    <n v="0"/>
    <s v="Travel_Rarely"/>
    <n v="155"/>
    <s v="R &amp; D"/>
    <n v="9"/>
    <n v="2"/>
    <s v="Life Sciences"/>
    <s v="Life Sciences"/>
    <x v="0"/>
    <n v="1"/>
    <n v="1969"/>
    <n v="1"/>
    <s v="F"/>
    <n v="67"/>
    <n v="3"/>
    <n v="2"/>
    <s v="Research Scientist"/>
    <n v="3"/>
    <s v="Married"/>
    <n v="2897"/>
    <n v="22474"/>
    <n v="3"/>
    <s v="Y"/>
    <s v="No"/>
    <n v="11"/>
    <n v="3"/>
    <n v="3"/>
    <n v="80"/>
    <n v="2"/>
    <n v="9"/>
    <n v="6"/>
    <n v="2"/>
    <n v="4"/>
    <n v="3"/>
    <n v="2"/>
    <n v="3"/>
  </r>
  <r>
    <s v="30 - 40"/>
    <n v="0"/>
    <s v="Travel_Frequently"/>
    <n v="1303"/>
    <s v="R &amp; D"/>
    <n v="7"/>
    <n v="2"/>
    <s v="Life Sciences"/>
    <s v="Life Sciences"/>
    <x v="0"/>
    <n v="1"/>
    <n v="1970"/>
    <n v="4"/>
    <s v="M"/>
    <n v="36"/>
    <n v="3"/>
    <n v="2"/>
    <s v="Healthcare Representative"/>
    <n v="3"/>
    <s v="Divorced"/>
    <n v="5968"/>
    <n v="18079"/>
    <n v="1"/>
    <s v="Y"/>
    <s v="No"/>
    <n v="20"/>
    <n v="4"/>
    <n v="3"/>
    <n v="80"/>
    <n v="3"/>
    <n v="9"/>
    <n v="2"/>
    <n v="3"/>
    <n v="9"/>
    <n v="7"/>
    <n v="2"/>
    <n v="8"/>
  </r>
  <r>
    <s v="40 - 50"/>
    <n v="0"/>
    <s v="Travel_Rarely"/>
    <n v="574"/>
    <s v="R &amp; D"/>
    <n v="11"/>
    <n v="3"/>
    <s v="Life Sciences"/>
    <s v="Life Sciences"/>
    <x v="0"/>
    <n v="1"/>
    <n v="1971"/>
    <n v="1"/>
    <s v="M"/>
    <n v="30"/>
    <n v="3"/>
    <n v="3"/>
    <s v="Healthcare Representative"/>
    <n v="3"/>
    <s v="Married"/>
    <n v="7510"/>
    <n v="16873"/>
    <n v="1"/>
    <s v="Y"/>
    <s v="No"/>
    <n v="17"/>
    <n v="3"/>
    <n v="2"/>
    <n v="80"/>
    <n v="1"/>
    <n v="10"/>
    <n v="1"/>
    <n v="3"/>
    <n v="10"/>
    <n v="9"/>
    <n v="0"/>
    <n v="9"/>
  </r>
  <r>
    <s v="30 - 40"/>
    <n v="0"/>
    <s v="Travel_Frequently"/>
    <n v="1444"/>
    <s v="HR"/>
    <n v="1"/>
    <n v="4"/>
    <s v="Other"/>
    <s v="Other"/>
    <x v="1"/>
    <n v="1"/>
    <n v="1972"/>
    <n v="4"/>
    <s v="M"/>
    <n v="88"/>
    <n v="3"/>
    <n v="1"/>
    <s v="Human Resources"/>
    <n v="2"/>
    <s v="Married"/>
    <n v="2991"/>
    <n v="5224"/>
    <n v="0"/>
    <s v="Y"/>
    <s v="Yes"/>
    <n v="11"/>
    <n v="3"/>
    <n v="2"/>
    <n v="80"/>
    <n v="1"/>
    <n v="7"/>
    <n v="2"/>
    <n v="3"/>
    <n v="6"/>
    <n v="2"/>
    <n v="1"/>
    <n v="2"/>
  </r>
  <r>
    <s v="51 - 60"/>
    <n v="0"/>
    <s v="Travel_Rarely"/>
    <n v="189"/>
    <s v="HR"/>
    <n v="26"/>
    <n v="4"/>
    <s v="Human Resources"/>
    <s v="HR"/>
    <x v="5"/>
    <n v="1"/>
    <n v="1973"/>
    <n v="3"/>
    <s v="M"/>
    <n v="71"/>
    <n v="4"/>
    <n v="5"/>
    <s v="Manager"/>
    <n v="2"/>
    <s v="Married"/>
    <n v="19636"/>
    <n v="25811"/>
    <n v="4"/>
    <s v="Y"/>
    <s v="Yes"/>
    <n v="18"/>
    <n v="3"/>
    <n v="1"/>
    <n v="80"/>
    <n v="1"/>
    <n v="35"/>
    <n v="0"/>
    <n v="3"/>
    <n v="10"/>
    <n v="9"/>
    <n v="1"/>
    <n v="4"/>
  </r>
  <r>
    <s v="30 - 40"/>
    <n v="0"/>
    <s v="Travel_Rarely"/>
    <n v="1276"/>
    <s v="R &amp; D"/>
    <n v="2"/>
    <n v="1"/>
    <s v="Medical"/>
    <s v="Medical"/>
    <x v="2"/>
    <n v="1"/>
    <n v="1974"/>
    <n v="4"/>
    <s v="F"/>
    <n v="59"/>
    <n v="1"/>
    <n v="1"/>
    <s v="Laboratory Technician"/>
    <n v="4"/>
    <s v="Divorced"/>
    <n v="1129"/>
    <n v="17536"/>
    <n v="1"/>
    <s v="Y"/>
    <s v="Yes"/>
    <n v="11"/>
    <n v="3"/>
    <n v="3"/>
    <n v="80"/>
    <n v="3"/>
    <n v="1"/>
    <n v="4"/>
    <n v="3"/>
    <n v="1"/>
    <n v="0"/>
    <n v="0"/>
    <n v="0"/>
  </r>
  <r>
    <s v="30 - 40"/>
    <n v="0"/>
    <s v="Travel_Rarely"/>
    <n v="119"/>
    <s v="Sales"/>
    <n v="15"/>
    <n v="4"/>
    <s v="Marketing"/>
    <s v="Marketing"/>
    <x v="3"/>
    <n v="1"/>
    <n v="1975"/>
    <n v="2"/>
    <s v="M"/>
    <n v="77"/>
    <n v="3"/>
    <n v="4"/>
    <s v="Sales Executive"/>
    <n v="1"/>
    <s v="Single"/>
    <n v="13341"/>
    <n v="25098"/>
    <n v="0"/>
    <s v="Y"/>
    <s v="No"/>
    <n v="12"/>
    <n v="3"/>
    <n v="1"/>
    <n v="80"/>
    <n v="0"/>
    <n v="21"/>
    <n v="3"/>
    <n v="3"/>
    <n v="20"/>
    <n v="8"/>
    <n v="11"/>
    <n v="10"/>
  </r>
  <r>
    <s v="40 - 50"/>
    <n v="0"/>
    <s v="Non-Travel"/>
    <n v="335"/>
    <s v="R &amp; D"/>
    <n v="23"/>
    <n v="2"/>
    <s v="Life Sciences"/>
    <s v="Life Sciences"/>
    <x v="0"/>
    <n v="1"/>
    <n v="1976"/>
    <n v="4"/>
    <s v="M"/>
    <n v="37"/>
    <n v="2"/>
    <n v="2"/>
    <s v="Research Scientist"/>
    <n v="3"/>
    <s v="Single"/>
    <n v="4332"/>
    <n v="14811"/>
    <n v="1"/>
    <s v="Y"/>
    <s v="No"/>
    <n v="12"/>
    <n v="3"/>
    <n v="4"/>
    <n v="80"/>
    <n v="0"/>
    <n v="20"/>
    <n v="2"/>
    <n v="3"/>
    <n v="20"/>
    <n v="9"/>
    <n v="3"/>
    <n v="7"/>
  </r>
  <r>
    <s v="30 - 40"/>
    <n v="0"/>
    <s v="Non-Travel"/>
    <n v="697"/>
    <s v="R &amp; D"/>
    <n v="10"/>
    <n v="3"/>
    <s v="Medical"/>
    <s v="Medical"/>
    <x v="2"/>
    <n v="1"/>
    <n v="1979"/>
    <n v="3"/>
    <s v="F"/>
    <n v="40"/>
    <n v="3"/>
    <n v="3"/>
    <s v="Research Director"/>
    <n v="3"/>
    <s v="Married"/>
    <n v="11031"/>
    <n v="26862"/>
    <n v="4"/>
    <s v="Y"/>
    <s v="No"/>
    <n v="20"/>
    <n v="4"/>
    <n v="3"/>
    <n v="80"/>
    <n v="1"/>
    <n v="13"/>
    <n v="2"/>
    <n v="4"/>
    <n v="11"/>
    <n v="7"/>
    <n v="4"/>
    <n v="8"/>
  </r>
  <r>
    <s v="51 - 60"/>
    <n v="0"/>
    <s v="Travel_Rarely"/>
    <n v="157"/>
    <s v="R &amp; D"/>
    <n v="10"/>
    <n v="3"/>
    <s v="Medical"/>
    <s v="Medical"/>
    <x v="2"/>
    <n v="1"/>
    <n v="1980"/>
    <n v="3"/>
    <s v="F"/>
    <n v="77"/>
    <n v="3"/>
    <n v="2"/>
    <s v="Manufacturing Director"/>
    <n v="1"/>
    <s v="Single"/>
    <n v="4440"/>
    <n v="25198"/>
    <n v="6"/>
    <s v="Y"/>
    <s v="Yes"/>
    <n v="19"/>
    <n v="3"/>
    <n v="4"/>
    <n v="80"/>
    <n v="0"/>
    <n v="9"/>
    <n v="3"/>
    <n v="3"/>
    <n v="5"/>
    <n v="2"/>
    <n v="1"/>
    <n v="4"/>
  </r>
  <r>
    <s v="Below 30"/>
    <n v="0"/>
    <s v="Travel_Rarely"/>
    <n v="771"/>
    <s v="R &amp; D"/>
    <n v="1"/>
    <n v="2"/>
    <s v="Life Sciences"/>
    <s v="Life Sciences"/>
    <x v="0"/>
    <n v="1"/>
    <n v="1981"/>
    <n v="2"/>
    <s v="M"/>
    <n v="45"/>
    <n v="2"/>
    <n v="2"/>
    <s v="Healthcare Representative"/>
    <n v="3"/>
    <s v="Single"/>
    <n v="4617"/>
    <n v="14120"/>
    <n v="1"/>
    <s v="Y"/>
    <s v="No"/>
    <n v="12"/>
    <n v="3"/>
    <n v="2"/>
    <n v="80"/>
    <n v="0"/>
    <n v="4"/>
    <n v="2"/>
    <n v="2"/>
    <n v="4"/>
    <n v="3"/>
    <n v="1"/>
    <n v="2"/>
  </r>
  <r>
    <s v="Below 30"/>
    <n v="0"/>
    <s v="Travel_Rarely"/>
    <n v="571"/>
    <s v="R &amp; D"/>
    <n v="12"/>
    <n v="2"/>
    <s v="Other"/>
    <s v="Other"/>
    <x v="1"/>
    <n v="1"/>
    <n v="1982"/>
    <n v="4"/>
    <s v="M"/>
    <n v="78"/>
    <n v="3"/>
    <n v="1"/>
    <s v="Laboratory Technician"/>
    <n v="4"/>
    <s v="Single"/>
    <n v="2647"/>
    <n v="13672"/>
    <n v="1"/>
    <s v="Y"/>
    <s v="No"/>
    <n v="13"/>
    <n v="3"/>
    <n v="3"/>
    <n v="80"/>
    <n v="0"/>
    <n v="5"/>
    <n v="6"/>
    <n v="4"/>
    <n v="5"/>
    <n v="2"/>
    <n v="1"/>
    <n v="4"/>
  </r>
  <r>
    <s v="30 - 40"/>
    <n v="0"/>
    <s v="Travel_Frequently"/>
    <n v="692"/>
    <s v="R &amp; D"/>
    <n v="11"/>
    <n v="3"/>
    <s v="Technical Degree"/>
    <s v="Tech Degree"/>
    <x v="4"/>
    <n v="1"/>
    <n v="1985"/>
    <n v="4"/>
    <s v="F"/>
    <n v="73"/>
    <n v="3"/>
    <n v="2"/>
    <s v="Laboratory Technician"/>
    <n v="3"/>
    <s v="Married"/>
    <n v="6323"/>
    <n v="26849"/>
    <n v="1"/>
    <s v="Y"/>
    <s v="No"/>
    <n v="11"/>
    <n v="3"/>
    <n v="1"/>
    <n v="80"/>
    <n v="1"/>
    <n v="10"/>
    <n v="2"/>
    <n v="4"/>
    <n v="10"/>
    <n v="9"/>
    <n v="9"/>
    <n v="4"/>
  </r>
  <r>
    <s v="30 - 40"/>
    <n v="0"/>
    <s v="Travel_Rarely"/>
    <n v="444"/>
    <s v="Sales"/>
    <n v="2"/>
    <n v="2"/>
    <s v="Marketing"/>
    <s v="Marketing"/>
    <x v="3"/>
    <n v="1"/>
    <n v="1986"/>
    <n v="2"/>
    <s v="F"/>
    <n v="92"/>
    <n v="3"/>
    <n v="2"/>
    <s v="Sales Executive"/>
    <n v="2"/>
    <s v="Married"/>
    <n v="5677"/>
    <n v="4258"/>
    <n v="3"/>
    <s v="Y"/>
    <s v="No"/>
    <n v="14"/>
    <n v="3"/>
    <n v="3"/>
    <n v="80"/>
    <n v="1"/>
    <n v="15"/>
    <n v="4"/>
    <n v="3"/>
    <n v="11"/>
    <n v="8"/>
    <n v="5"/>
    <n v="10"/>
  </r>
  <r>
    <s v="Below 30"/>
    <n v="0"/>
    <s v="Travel_Rarely"/>
    <n v="309"/>
    <s v="HR"/>
    <n v="2"/>
    <n v="3"/>
    <s v="Human Resources"/>
    <s v="HR"/>
    <x v="5"/>
    <n v="1"/>
    <n v="1987"/>
    <n v="3"/>
    <s v="F"/>
    <n v="82"/>
    <n v="3"/>
    <n v="1"/>
    <s v="Human Resources"/>
    <n v="2"/>
    <s v="Married"/>
    <n v="2187"/>
    <n v="19655"/>
    <n v="4"/>
    <s v="Y"/>
    <s v="No"/>
    <n v="14"/>
    <n v="3"/>
    <n v="3"/>
    <n v="80"/>
    <n v="0"/>
    <n v="6"/>
    <n v="3"/>
    <n v="3"/>
    <n v="2"/>
    <n v="0"/>
    <n v="1"/>
    <n v="2"/>
  </r>
  <r>
    <s v="30 - 40"/>
    <n v="0"/>
    <s v="Travel_Rarely"/>
    <n v="911"/>
    <s v="R &amp; D"/>
    <n v="1"/>
    <n v="2"/>
    <s v="Medical"/>
    <s v="Medical"/>
    <x v="2"/>
    <n v="1"/>
    <n v="1989"/>
    <n v="4"/>
    <s v="M"/>
    <n v="76"/>
    <n v="3"/>
    <n v="1"/>
    <s v="Laboratory Technician"/>
    <n v="2"/>
    <s v="Married"/>
    <n v="3748"/>
    <n v="4077"/>
    <n v="1"/>
    <s v="Y"/>
    <s v="No"/>
    <n v="13"/>
    <n v="3"/>
    <n v="3"/>
    <n v="80"/>
    <n v="0"/>
    <n v="12"/>
    <n v="6"/>
    <n v="2"/>
    <n v="12"/>
    <n v="8"/>
    <n v="1"/>
    <n v="7"/>
  </r>
  <r>
    <s v="Below 30"/>
    <n v="0"/>
    <s v="Travel_Rarely"/>
    <n v="977"/>
    <s v="R &amp; D"/>
    <n v="2"/>
    <n v="1"/>
    <s v="Other"/>
    <s v="Other"/>
    <x v="1"/>
    <n v="1"/>
    <n v="1992"/>
    <n v="4"/>
    <s v="M"/>
    <n v="57"/>
    <n v="3"/>
    <n v="1"/>
    <s v="Laboratory Technician"/>
    <n v="3"/>
    <s v="Divorced"/>
    <n v="3977"/>
    <n v="7298"/>
    <n v="6"/>
    <s v="Y"/>
    <s v="Yes"/>
    <n v="19"/>
    <n v="3"/>
    <n v="3"/>
    <n v="80"/>
    <n v="1"/>
    <n v="7"/>
    <n v="2"/>
    <n v="2"/>
    <n v="2"/>
    <n v="2"/>
    <n v="0"/>
    <n v="2"/>
  </r>
  <r>
    <s v="40 - 50"/>
    <n v="0"/>
    <s v="Travel_Rarely"/>
    <n v="1180"/>
    <s v="R &amp; D"/>
    <n v="25"/>
    <n v="3"/>
    <s v="Medical"/>
    <s v="Medical"/>
    <x v="2"/>
    <n v="1"/>
    <n v="1993"/>
    <n v="1"/>
    <s v="M"/>
    <n v="84"/>
    <n v="3"/>
    <n v="3"/>
    <s v="Healthcare Representative"/>
    <n v="3"/>
    <s v="Single"/>
    <n v="8633"/>
    <n v="13084"/>
    <n v="2"/>
    <s v="Y"/>
    <s v="No"/>
    <n v="23"/>
    <n v="4"/>
    <n v="2"/>
    <n v="80"/>
    <n v="0"/>
    <n v="25"/>
    <n v="3"/>
    <n v="3"/>
    <n v="17"/>
    <n v="14"/>
    <n v="12"/>
    <n v="11"/>
  </r>
  <r>
    <s v="30 - 40"/>
    <n v="0"/>
    <s v="Non-Travel"/>
    <n v="1313"/>
    <s v="R &amp; D"/>
    <n v="1"/>
    <n v="2"/>
    <s v="Medical"/>
    <s v="Medical"/>
    <x v="2"/>
    <n v="1"/>
    <n v="1994"/>
    <n v="2"/>
    <s v="M"/>
    <n v="59"/>
    <n v="2"/>
    <n v="1"/>
    <s v="Laboratory Technician"/>
    <n v="3"/>
    <s v="Divorced"/>
    <n v="2008"/>
    <n v="20439"/>
    <n v="1"/>
    <s v="Y"/>
    <s v="No"/>
    <n v="12"/>
    <n v="3"/>
    <n v="3"/>
    <n v="80"/>
    <n v="3"/>
    <n v="1"/>
    <n v="2"/>
    <n v="2"/>
    <n v="1"/>
    <n v="1"/>
    <n v="0"/>
    <n v="0"/>
  </r>
  <r>
    <s v="30 - 40"/>
    <n v="0"/>
    <s v="Travel_Rarely"/>
    <n v="1321"/>
    <s v="Sales"/>
    <n v="1"/>
    <n v="4"/>
    <s v="Life Sciences"/>
    <s v="Life Sciences"/>
    <x v="0"/>
    <n v="1"/>
    <n v="1995"/>
    <n v="4"/>
    <s v="M"/>
    <n v="86"/>
    <n v="3"/>
    <n v="2"/>
    <s v="Sales Executive"/>
    <n v="2"/>
    <s v="Married"/>
    <n v="4440"/>
    <n v="7636"/>
    <n v="0"/>
    <s v="Y"/>
    <s v="No"/>
    <n v="15"/>
    <n v="3"/>
    <n v="1"/>
    <n v="80"/>
    <n v="2"/>
    <n v="16"/>
    <n v="3"/>
    <n v="3"/>
    <n v="15"/>
    <n v="13"/>
    <n v="5"/>
    <n v="8"/>
  </r>
  <r>
    <s v="30 - 40"/>
    <n v="0"/>
    <s v="Travel_Rarely"/>
    <n v="1154"/>
    <s v="Sales"/>
    <n v="2"/>
    <n v="2"/>
    <s v="Life Sciences"/>
    <s v="Life Sciences"/>
    <x v="0"/>
    <n v="1"/>
    <n v="1996"/>
    <n v="1"/>
    <s v="M"/>
    <n v="54"/>
    <n v="3"/>
    <n v="1"/>
    <s v="Sales Representative"/>
    <n v="3"/>
    <s v="Married"/>
    <n v="3067"/>
    <n v="6393"/>
    <n v="0"/>
    <s v="Y"/>
    <s v="No"/>
    <n v="19"/>
    <n v="3"/>
    <n v="3"/>
    <n v="80"/>
    <n v="1"/>
    <n v="3"/>
    <n v="1"/>
    <n v="3"/>
    <n v="2"/>
    <n v="2"/>
    <n v="1"/>
    <n v="2"/>
  </r>
  <r>
    <s v="30 - 40"/>
    <n v="0"/>
    <s v="Travel_Frequently"/>
    <n v="508"/>
    <s v="R &amp; D"/>
    <n v="6"/>
    <n v="4"/>
    <s v="Life Sciences"/>
    <s v="Life Sciences"/>
    <x v="0"/>
    <n v="1"/>
    <n v="1997"/>
    <n v="1"/>
    <s v="M"/>
    <n v="72"/>
    <n v="2"/>
    <n v="2"/>
    <s v="Manufacturing Director"/>
    <n v="3"/>
    <s v="Married"/>
    <n v="5321"/>
    <n v="14284"/>
    <n v="2"/>
    <s v="Y"/>
    <s v="No"/>
    <n v="11"/>
    <n v="3"/>
    <n v="4"/>
    <n v="80"/>
    <n v="1"/>
    <n v="10"/>
    <n v="1"/>
    <n v="3"/>
    <n v="8"/>
    <n v="3"/>
    <n v="7"/>
    <n v="7"/>
  </r>
  <r>
    <s v="40 - 50"/>
    <n v="0"/>
    <s v="Travel_Rarely"/>
    <n v="557"/>
    <s v="R &amp; D"/>
    <n v="18"/>
    <n v="4"/>
    <s v="Life Sciences"/>
    <s v="Life Sciences"/>
    <x v="0"/>
    <n v="1"/>
    <n v="1998"/>
    <n v="4"/>
    <s v="M"/>
    <n v="35"/>
    <n v="3"/>
    <n v="2"/>
    <s v="Research Scientist"/>
    <n v="1"/>
    <s v="Divorced"/>
    <n v="5410"/>
    <n v="11189"/>
    <n v="6"/>
    <s v="Y"/>
    <s v="Yes"/>
    <n v="17"/>
    <n v="3"/>
    <n v="3"/>
    <n v="80"/>
    <n v="1"/>
    <n v="9"/>
    <n v="3"/>
    <n v="2"/>
    <n v="4"/>
    <n v="3"/>
    <n v="1"/>
    <n v="2"/>
  </r>
  <r>
    <s v="40 - 50"/>
    <n v="0"/>
    <s v="Travel_Rarely"/>
    <n v="642"/>
    <s v="R &amp; D"/>
    <n v="1"/>
    <n v="3"/>
    <s v="Life Sciences"/>
    <s v="Life Sciences"/>
    <x v="0"/>
    <n v="1"/>
    <n v="1999"/>
    <n v="4"/>
    <s v="M"/>
    <n v="76"/>
    <n v="3"/>
    <n v="1"/>
    <s v="Research Scientist"/>
    <n v="4"/>
    <s v="Married"/>
    <n v="2782"/>
    <n v="21412"/>
    <n v="3"/>
    <s v="Y"/>
    <s v="No"/>
    <n v="22"/>
    <n v="4"/>
    <n v="1"/>
    <n v="80"/>
    <n v="1"/>
    <n v="12"/>
    <n v="3"/>
    <n v="3"/>
    <n v="5"/>
    <n v="3"/>
    <n v="1"/>
    <n v="0"/>
  </r>
  <r>
    <s v="40 - 50"/>
    <n v="0"/>
    <s v="Non-Travel"/>
    <n v="1162"/>
    <s v="R &amp; D"/>
    <n v="1"/>
    <n v="1"/>
    <s v="Medical"/>
    <s v="Medical"/>
    <x v="2"/>
    <n v="1"/>
    <n v="2000"/>
    <n v="3"/>
    <s v="F"/>
    <n v="98"/>
    <n v="3"/>
    <n v="3"/>
    <s v="Research Director"/>
    <n v="2"/>
    <s v="Married"/>
    <n v="11957"/>
    <n v="17231"/>
    <n v="0"/>
    <s v="Y"/>
    <s v="No"/>
    <n v="18"/>
    <n v="3"/>
    <n v="1"/>
    <n v="80"/>
    <n v="2"/>
    <n v="14"/>
    <n v="3"/>
    <n v="1"/>
    <n v="13"/>
    <n v="8"/>
    <n v="5"/>
    <n v="12"/>
  </r>
  <r>
    <s v="30 - 40"/>
    <n v="0"/>
    <s v="Travel_Rarely"/>
    <n v="1490"/>
    <s v="R &amp; D"/>
    <n v="11"/>
    <n v="4"/>
    <s v="Medical"/>
    <s v="Medical"/>
    <x v="2"/>
    <n v="1"/>
    <n v="2003"/>
    <n v="4"/>
    <s v="M"/>
    <n v="43"/>
    <n v="3"/>
    <n v="1"/>
    <s v="Laboratory Technician"/>
    <n v="3"/>
    <s v="Married"/>
    <n v="2660"/>
    <n v="20232"/>
    <n v="7"/>
    <s v="Y"/>
    <s v="Yes"/>
    <n v="11"/>
    <n v="3"/>
    <n v="3"/>
    <n v="80"/>
    <n v="1"/>
    <n v="5"/>
    <n v="3"/>
    <n v="3"/>
    <n v="2"/>
    <n v="2"/>
    <n v="2"/>
    <n v="2"/>
  </r>
  <r>
    <s v="Below 30"/>
    <n v="0"/>
    <s v="Travel_Rarely"/>
    <n v="581"/>
    <s v="R &amp; D"/>
    <n v="1"/>
    <n v="2"/>
    <s v="Life Sciences"/>
    <s v="Life Sciences"/>
    <x v="0"/>
    <n v="1"/>
    <n v="2007"/>
    <n v="4"/>
    <s v="M"/>
    <n v="63"/>
    <n v="3"/>
    <n v="1"/>
    <s v="Research Scientist"/>
    <n v="3"/>
    <s v="Single"/>
    <n v="3375"/>
    <n v="17624"/>
    <n v="0"/>
    <s v="Y"/>
    <s v="No"/>
    <n v="12"/>
    <n v="3"/>
    <n v="4"/>
    <n v="80"/>
    <n v="0"/>
    <n v="4"/>
    <n v="2"/>
    <n v="4"/>
    <n v="3"/>
    <n v="2"/>
    <n v="1"/>
    <n v="2"/>
  </r>
  <r>
    <s v="30 - 40"/>
    <n v="0"/>
    <s v="Travel_Rarely"/>
    <n v="1395"/>
    <s v="R &amp; D"/>
    <n v="9"/>
    <n v="4"/>
    <s v="Medical"/>
    <s v="Medical"/>
    <x v="2"/>
    <n v="1"/>
    <n v="2008"/>
    <n v="2"/>
    <s v="M"/>
    <n v="48"/>
    <n v="3"/>
    <n v="2"/>
    <s v="Research Scientist"/>
    <n v="3"/>
    <s v="Single"/>
    <n v="5098"/>
    <n v="18698"/>
    <n v="1"/>
    <s v="Y"/>
    <s v="No"/>
    <n v="19"/>
    <n v="3"/>
    <n v="2"/>
    <n v="80"/>
    <n v="0"/>
    <n v="10"/>
    <n v="5"/>
    <n v="3"/>
    <n v="10"/>
    <n v="7"/>
    <n v="0"/>
    <n v="8"/>
  </r>
  <r>
    <s v="30 - 40"/>
    <n v="0"/>
    <s v="Travel_Rarely"/>
    <n v="501"/>
    <s v="R &amp; D"/>
    <n v="15"/>
    <n v="2"/>
    <s v="Medical"/>
    <s v="Medical"/>
    <x v="2"/>
    <n v="1"/>
    <n v="2009"/>
    <n v="2"/>
    <s v="F"/>
    <n v="95"/>
    <n v="3"/>
    <n v="2"/>
    <s v="Healthcare Representative"/>
    <n v="4"/>
    <s v="Married"/>
    <n v="4878"/>
    <n v="21653"/>
    <n v="0"/>
    <s v="Y"/>
    <s v="Yes"/>
    <n v="13"/>
    <n v="3"/>
    <n v="1"/>
    <n v="80"/>
    <n v="1"/>
    <n v="10"/>
    <n v="6"/>
    <n v="3"/>
    <n v="9"/>
    <n v="7"/>
    <n v="8"/>
    <n v="1"/>
  </r>
  <r>
    <s v="30 - 40"/>
    <n v="0"/>
    <s v="Travel_Rarely"/>
    <n v="267"/>
    <s v="R &amp; D"/>
    <n v="29"/>
    <n v="4"/>
    <s v="Life Sciences"/>
    <s v="Life Sciences"/>
    <x v="0"/>
    <n v="1"/>
    <n v="2010"/>
    <n v="3"/>
    <s v="F"/>
    <n v="49"/>
    <n v="2"/>
    <n v="1"/>
    <s v="Laboratory Technician"/>
    <n v="2"/>
    <s v="Single"/>
    <n v="2837"/>
    <n v="15919"/>
    <n v="1"/>
    <s v="Y"/>
    <s v="No"/>
    <n v="13"/>
    <n v="3"/>
    <n v="3"/>
    <n v="80"/>
    <n v="0"/>
    <n v="6"/>
    <n v="3"/>
    <n v="3"/>
    <n v="6"/>
    <n v="2"/>
    <n v="4"/>
    <n v="1"/>
  </r>
  <r>
    <s v="30 - 40"/>
    <n v="0"/>
    <s v="Travel_Rarely"/>
    <n v="543"/>
    <s v="R &amp; D"/>
    <n v="1"/>
    <n v="4"/>
    <s v="Life Sciences"/>
    <s v="Life Sciences"/>
    <x v="0"/>
    <n v="1"/>
    <n v="2012"/>
    <n v="1"/>
    <s v="M"/>
    <n v="83"/>
    <n v="3"/>
    <n v="1"/>
    <s v="Laboratory Technician"/>
    <n v="4"/>
    <s v="Married"/>
    <n v="2406"/>
    <n v="4060"/>
    <n v="8"/>
    <s v="Y"/>
    <s v="No"/>
    <n v="19"/>
    <n v="3"/>
    <n v="3"/>
    <n v="80"/>
    <n v="2"/>
    <n v="8"/>
    <n v="3"/>
    <n v="2"/>
    <n v="1"/>
    <n v="0"/>
    <n v="0"/>
    <n v="0"/>
  </r>
  <r>
    <s v="30 - 40"/>
    <n v="0"/>
    <s v="Travel_Rarely"/>
    <n v="234"/>
    <s v="Sales"/>
    <n v="1"/>
    <n v="4"/>
    <s v="Medical"/>
    <s v="Medical"/>
    <x v="2"/>
    <n v="1"/>
    <n v="2013"/>
    <n v="2"/>
    <s v="M"/>
    <n v="68"/>
    <n v="2"/>
    <n v="1"/>
    <s v="Sales Representative"/>
    <n v="2"/>
    <s v="Married"/>
    <n v="2269"/>
    <n v="18024"/>
    <n v="0"/>
    <s v="Y"/>
    <s v="No"/>
    <n v="14"/>
    <n v="3"/>
    <n v="2"/>
    <n v="80"/>
    <n v="1"/>
    <n v="3"/>
    <n v="2"/>
    <n v="3"/>
    <n v="2"/>
    <n v="2"/>
    <n v="2"/>
    <n v="2"/>
  </r>
  <r>
    <s v="30 - 40"/>
    <n v="0"/>
    <s v="Travel_Rarely"/>
    <n v="116"/>
    <s v="R &amp; D"/>
    <n v="24"/>
    <n v="1"/>
    <s v="Life Sciences"/>
    <s v="Life Sciences"/>
    <x v="0"/>
    <n v="1"/>
    <n v="2014"/>
    <n v="1"/>
    <s v="M"/>
    <n v="52"/>
    <n v="3"/>
    <n v="2"/>
    <s v="Research Scientist"/>
    <n v="4"/>
    <s v="Single"/>
    <n v="4108"/>
    <n v="5340"/>
    <n v="7"/>
    <s v="Y"/>
    <s v="No"/>
    <n v="13"/>
    <n v="3"/>
    <n v="1"/>
    <n v="80"/>
    <n v="0"/>
    <n v="18"/>
    <n v="2"/>
    <n v="3"/>
    <n v="7"/>
    <n v="7"/>
    <n v="1"/>
    <n v="7"/>
  </r>
  <r>
    <s v="30 - 40"/>
    <n v="0"/>
    <s v="Travel_Rarely"/>
    <n v="201"/>
    <s v="R &amp; D"/>
    <n v="10"/>
    <n v="3"/>
    <s v="Medical"/>
    <s v="Medical"/>
    <x v="2"/>
    <n v="1"/>
    <n v="2015"/>
    <n v="2"/>
    <s v="F"/>
    <n v="99"/>
    <n v="1"/>
    <n v="3"/>
    <s v="Research Director"/>
    <n v="3"/>
    <s v="Married"/>
    <n v="13206"/>
    <n v="3376"/>
    <n v="3"/>
    <s v="Y"/>
    <s v="No"/>
    <n v="12"/>
    <n v="3"/>
    <n v="1"/>
    <n v="80"/>
    <n v="1"/>
    <n v="20"/>
    <n v="3"/>
    <n v="3"/>
    <n v="18"/>
    <n v="16"/>
    <n v="1"/>
    <n v="11"/>
  </r>
  <r>
    <s v="30 - 40"/>
    <n v="0"/>
    <s v="Travel_Rarely"/>
    <n v="801"/>
    <s v="Sales"/>
    <n v="1"/>
    <n v="4"/>
    <s v="Marketing"/>
    <s v="Marketing"/>
    <x v="3"/>
    <n v="1"/>
    <n v="2016"/>
    <n v="3"/>
    <s v="F"/>
    <n v="48"/>
    <n v="3"/>
    <n v="3"/>
    <s v="Sales Executive"/>
    <n v="4"/>
    <s v="Married"/>
    <n v="10422"/>
    <n v="24032"/>
    <n v="1"/>
    <s v="Y"/>
    <s v="No"/>
    <n v="19"/>
    <n v="3"/>
    <n v="3"/>
    <n v="80"/>
    <n v="2"/>
    <n v="14"/>
    <n v="3"/>
    <n v="3"/>
    <n v="14"/>
    <n v="10"/>
    <n v="5"/>
    <n v="7"/>
  </r>
  <r>
    <s v="30 - 40"/>
    <n v="0"/>
    <s v="Travel_Rarely"/>
    <n v="161"/>
    <s v="R &amp; D"/>
    <n v="10"/>
    <n v="3"/>
    <s v="Life Sciences"/>
    <s v="Life Sciences"/>
    <x v="0"/>
    <n v="1"/>
    <n v="2017"/>
    <n v="3"/>
    <s v="F"/>
    <n v="42"/>
    <n v="4"/>
    <n v="3"/>
    <s v="Research Director"/>
    <n v="4"/>
    <s v="Married"/>
    <n v="13744"/>
    <n v="15471"/>
    <n v="1"/>
    <s v="Y"/>
    <s v="Yes"/>
    <n v="25"/>
    <n v="4"/>
    <n v="1"/>
    <n v="80"/>
    <n v="1"/>
    <n v="16"/>
    <n v="2"/>
    <n v="3"/>
    <n v="16"/>
    <n v="11"/>
    <n v="6"/>
    <n v="8"/>
  </r>
  <r>
    <s v="Below 30"/>
    <n v="0"/>
    <s v="Travel_Rarely"/>
    <n v="1382"/>
    <s v="Sales"/>
    <n v="8"/>
    <n v="2"/>
    <s v="Other"/>
    <s v="Other"/>
    <x v="1"/>
    <n v="1"/>
    <n v="2018"/>
    <n v="1"/>
    <s v="F"/>
    <n v="85"/>
    <n v="3"/>
    <n v="2"/>
    <s v="Sales Executive"/>
    <n v="3"/>
    <s v="Divorced"/>
    <n v="4907"/>
    <n v="13684"/>
    <n v="0"/>
    <s v="Y"/>
    <s v="Yes"/>
    <n v="22"/>
    <n v="4"/>
    <n v="2"/>
    <n v="80"/>
    <n v="1"/>
    <n v="6"/>
    <n v="3"/>
    <n v="2"/>
    <n v="5"/>
    <n v="3"/>
    <n v="0"/>
    <n v="4"/>
  </r>
  <r>
    <s v="51 - 60"/>
    <n v="0"/>
    <s v="Non-Travel"/>
    <n v="585"/>
    <s v="Sales"/>
    <n v="29"/>
    <n v="4"/>
    <s v="Life Sciences"/>
    <s v="Life Sciences"/>
    <x v="0"/>
    <n v="1"/>
    <n v="2019"/>
    <n v="1"/>
    <s v="M"/>
    <n v="40"/>
    <n v="3"/>
    <n v="1"/>
    <s v="Sales Representative"/>
    <n v="4"/>
    <s v="Divorced"/>
    <n v="3482"/>
    <n v="19788"/>
    <n v="2"/>
    <s v="Y"/>
    <s v="No"/>
    <n v="15"/>
    <n v="3"/>
    <n v="2"/>
    <n v="80"/>
    <n v="2"/>
    <n v="16"/>
    <n v="3"/>
    <n v="2"/>
    <n v="9"/>
    <n v="8"/>
    <n v="0"/>
    <n v="0"/>
  </r>
  <r>
    <s v="40 - 50"/>
    <n v="0"/>
    <s v="Travel_Rarely"/>
    <n v="1037"/>
    <s v="R &amp; D"/>
    <n v="1"/>
    <n v="3"/>
    <s v="Medical"/>
    <s v="Medical"/>
    <x v="2"/>
    <n v="1"/>
    <n v="2020"/>
    <n v="2"/>
    <s v="M"/>
    <n v="42"/>
    <n v="3"/>
    <n v="1"/>
    <s v="Research Scientist"/>
    <n v="4"/>
    <s v="Single"/>
    <n v="2436"/>
    <n v="13422"/>
    <n v="6"/>
    <s v="Y"/>
    <s v="Yes"/>
    <n v="12"/>
    <n v="3"/>
    <n v="3"/>
    <n v="80"/>
    <n v="0"/>
    <n v="6"/>
    <n v="2"/>
    <n v="3"/>
    <n v="4"/>
    <n v="3"/>
    <n v="1"/>
    <n v="2"/>
  </r>
  <r>
    <s v="Below 30"/>
    <n v="0"/>
    <s v="Travel_Rarely"/>
    <n v="501"/>
    <s v="Sales"/>
    <n v="5"/>
    <n v="1"/>
    <s v="Medical"/>
    <s v="Medical"/>
    <x v="2"/>
    <n v="1"/>
    <n v="2021"/>
    <n v="3"/>
    <s v="M"/>
    <n v="58"/>
    <n v="3"/>
    <n v="1"/>
    <s v="Sales Representative"/>
    <n v="1"/>
    <s v="Single"/>
    <n v="2380"/>
    <n v="25479"/>
    <n v="1"/>
    <s v="Y"/>
    <s v="Yes"/>
    <n v="11"/>
    <n v="3"/>
    <n v="4"/>
    <n v="80"/>
    <n v="0"/>
    <n v="2"/>
    <n v="6"/>
    <n v="3"/>
    <n v="2"/>
    <n v="2"/>
    <n v="1"/>
    <n v="2"/>
  </r>
  <r>
    <s v="30 - 40"/>
    <n v="0"/>
    <s v="Non-Travel"/>
    <n v="105"/>
    <s v="R &amp; D"/>
    <n v="9"/>
    <n v="3"/>
    <s v="Life Sciences"/>
    <s v="Life Sciences"/>
    <x v="0"/>
    <n v="1"/>
    <n v="2022"/>
    <n v="4"/>
    <s v="M"/>
    <n v="87"/>
    <n v="3"/>
    <n v="5"/>
    <s v="Manager"/>
    <n v="4"/>
    <s v="Single"/>
    <n v="19431"/>
    <n v="15302"/>
    <n v="2"/>
    <s v="Y"/>
    <s v="No"/>
    <n v="13"/>
    <n v="3"/>
    <n v="3"/>
    <n v="80"/>
    <n v="0"/>
    <n v="21"/>
    <n v="3"/>
    <n v="2"/>
    <n v="6"/>
    <n v="0"/>
    <n v="1"/>
    <n v="3"/>
  </r>
  <r>
    <s v="Below 30"/>
    <n v="1"/>
    <s v="Travel_Frequently"/>
    <n v="638"/>
    <s v="Sales"/>
    <n v="9"/>
    <n v="3"/>
    <s v="Marketing"/>
    <s v="Marketing"/>
    <x v="3"/>
    <n v="1"/>
    <n v="2023"/>
    <n v="4"/>
    <s v="M"/>
    <n v="33"/>
    <n v="3"/>
    <n v="1"/>
    <s v="Sales Representative"/>
    <n v="1"/>
    <s v="Married"/>
    <n v="1790"/>
    <n v="26956"/>
    <n v="1"/>
    <s v="Y"/>
    <s v="No"/>
    <n v="19"/>
    <n v="3"/>
    <n v="1"/>
    <n v="80"/>
    <n v="1"/>
    <n v="1"/>
    <n v="3"/>
    <n v="2"/>
    <n v="1"/>
    <n v="0"/>
    <n v="1"/>
    <n v="0"/>
  </r>
  <r>
    <s v="30 - 40"/>
    <n v="0"/>
    <s v="Travel_Rarely"/>
    <n v="557"/>
    <s v="Sales"/>
    <n v="3"/>
    <n v="3"/>
    <s v="Medical"/>
    <s v="Medical"/>
    <x v="2"/>
    <n v="1"/>
    <n v="2024"/>
    <n v="1"/>
    <s v="F"/>
    <n v="94"/>
    <n v="2"/>
    <n v="3"/>
    <s v="Sales Executive"/>
    <n v="4"/>
    <s v="Married"/>
    <n v="7644"/>
    <n v="12695"/>
    <n v="0"/>
    <s v="Y"/>
    <s v="No"/>
    <n v="19"/>
    <n v="3"/>
    <n v="3"/>
    <n v="80"/>
    <n v="2"/>
    <n v="10"/>
    <n v="2"/>
    <n v="3"/>
    <n v="9"/>
    <n v="7"/>
    <n v="3"/>
    <n v="4"/>
  </r>
  <r>
    <s v="30 - 40"/>
    <n v="0"/>
    <s v="Travel_Frequently"/>
    <n v="688"/>
    <s v="R &amp; D"/>
    <n v="4"/>
    <n v="2"/>
    <s v="Life Sciences"/>
    <s v="Life Sciences"/>
    <x v="0"/>
    <n v="1"/>
    <n v="2025"/>
    <n v="4"/>
    <s v="F"/>
    <n v="97"/>
    <n v="3"/>
    <n v="2"/>
    <s v="Manufacturing Director"/>
    <n v="2"/>
    <s v="Divorced"/>
    <n v="5131"/>
    <n v="9192"/>
    <n v="7"/>
    <s v="Y"/>
    <s v="No"/>
    <n v="13"/>
    <n v="3"/>
    <n v="2"/>
    <n v="80"/>
    <n v="3"/>
    <n v="18"/>
    <n v="3"/>
    <n v="3"/>
    <n v="4"/>
    <n v="2"/>
    <n v="0"/>
    <n v="2"/>
  </r>
  <r>
    <s v="51 - 60"/>
    <n v="0"/>
    <s v="Non-Travel"/>
    <n v="667"/>
    <s v="R &amp; D"/>
    <n v="1"/>
    <n v="4"/>
    <s v="Life Sciences"/>
    <s v="Life Sciences"/>
    <x v="0"/>
    <n v="1"/>
    <n v="2026"/>
    <n v="3"/>
    <s v="M"/>
    <n v="57"/>
    <n v="3"/>
    <n v="2"/>
    <s v="Healthcare Representative"/>
    <n v="3"/>
    <s v="Divorced"/>
    <n v="6306"/>
    <n v="26236"/>
    <n v="1"/>
    <s v="Y"/>
    <s v="No"/>
    <n v="21"/>
    <n v="4"/>
    <n v="1"/>
    <n v="80"/>
    <n v="1"/>
    <n v="13"/>
    <n v="2"/>
    <n v="2"/>
    <n v="13"/>
    <n v="12"/>
    <n v="1"/>
    <n v="9"/>
  </r>
  <r>
    <s v="Below 30"/>
    <n v="1"/>
    <s v="Travel_Rarely"/>
    <n v="1092"/>
    <s v="R &amp; D"/>
    <n v="1"/>
    <n v="4"/>
    <s v="Medical"/>
    <s v="Medical"/>
    <x v="2"/>
    <n v="1"/>
    <n v="2027"/>
    <n v="1"/>
    <s v="M"/>
    <n v="36"/>
    <n v="3"/>
    <n v="1"/>
    <s v="Research Scientist"/>
    <n v="4"/>
    <s v="Married"/>
    <n v="4787"/>
    <n v="26124"/>
    <n v="9"/>
    <s v="Y"/>
    <s v="Yes"/>
    <n v="14"/>
    <n v="3"/>
    <n v="2"/>
    <n v="80"/>
    <n v="3"/>
    <n v="4"/>
    <n v="3"/>
    <n v="4"/>
    <n v="2"/>
    <n v="2"/>
    <n v="2"/>
    <n v="2"/>
  </r>
  <r>
    <s v="40 - 50"/>
    <n v="0"/>
    <s v="Travel_Rarely"/>
    <n v="300"/>
    <s v="R &amp; D"/>
    <n v="2"/>
    <n v="3"/>
    <s v="Life Sciences"/>
    <s v="Life Sciences"/>
    <x v="0"/>
    <n v="1"/>
    <n v="2031"/>
    <n v="1"/>
    <s v="M"/>
    <n v="56"/>
    <n v="3"/>
    <n v="5"/>
    <s v="Manager"/>
    <n v="3"/>
    <s v="Married"/>
    <n v="18880"/>
    <n v="17312"/>
    <n v="5"/>
    <s v="Y"/>
    <s v="No"/>
    <n v="11"/>
    <n v="3"/>
    <n v="1"/>
    <n v="80"/>
    <n v="0"/>
    <n v="24"/>
    <n v="2"/>
    <n v="2"/>
    <n v="22"/>
    <n v="6"/>
    <n v="4"/>
    <n v="14"/>
  </r>
  <r>
    <s v="51 - 60"/>
    <n v="1"/>
    <s v="Travel_Rarely"/>
    <n v="310"/>
    <s v="R &amp; D"/>
    <n v="7"/>
    <n v="2"/>
    <s v="Technical Degree"/>
    <s v="Tech Degree"/>
    <x v="4"/>
    <n v="1"/>
    <n v="2032"/>
    <n v="4"/>
    <s v="M"/>
    <n v="72"/>
    <n v="3"/>
    <n v="1"/>
    <s v="Laboratory Technician"/>
    <n v="3"/>
    <s v="Married"/>
    <n v="2339"/>
    <n v="3666"/>
    <n v="8"/>
    <s v="Y"/>
    <s v="No"/>
    <n v="11"/>
    <n v="3"/>
    <n v="4"/>
    <n v="80"/>
    <n v="1"/>
    <n v="14"/>
    <n v="4"/>
    <n v="1"/>
    <n v="10"/>
    <n v="9"/>
    <n v="9"/>
    <n v="8"/>
  </r>
  <r>
    <s v="40 - 50"/>
    <n v="0"/>
    <s v="Travel_Rarely"/>
    <n v="582"/>
    <s v="R &amp; D"/>
    <n v="28"/>
    <n v="4"/>
    <s v="Life Sciences"/>
    <s v="Life Sciences"/>
    <x v="0"/>
    <n v="1"/>
    <n v="2034"/>
    <n v="1"/>
    <s v="F"/>
    <n v="60"/>
    <n v="2"/>
    <n v="4"/>
    <s v="Manufacturing Director"/>
    <n v="2"/>
    <s v="Married"/>
    <n v="13570"/>
    <n v="5640"/>
    <n v="0"/>
    <s v="Y"/>
    <s v="No"/>
    <n v="23"/>
    <n v="4"/>
    <n v="3"/>
    <n v="80"/>
    <n v="1"/>
    <n v="21"/>
    <n v="3"/>
    <n v="3"/>
    <n v="20"/>
    <n v="7"/>
    <n v="0"/>
    <n v="10"/>
  </r>
  <r>
    <s v="30 - 40"/>
    <n v="0"/>
    <s v="Travel_Rarely"/>
    <n v="704"/>
    <s v="Sales"/>
    <n v="28"/>
    <n v="3"/>
    <s v="Marketing"/>
    <s v="Marketing"/>
    <x v="3"/>
    <n v="1"/>
    <n v="2035"/>
    <n v="4"/>
    <s v="F"/>
    <n v="95"/>
    <n v="2"/>
    <n v="2"/>
    <s v="Sales Executive"/>
    <n v="3"/>
    <s v="Married"/>
    <n v="6712"/>
    <n v="8978"/>
    <n v="1"/>
    <s v="Y"/>
    <s v="No"/>
    <n v="21"/>
    <n v="4"/>
    <n v="4"/>
    <n v="80"/>
    <n v="2"/>
    <n v="8"/>
    <n v="2"/>
    <n v="3"/>
    <n v="8"/>
    <n v="7"/>
    <n v="1"/>
    <n v="7"/>
  </r>
  <r>
    <s v="30 - 40"/>
    <n v="0"/>
    <s v="Non-Travel"/>
    <n v="301"/>
    <s v="Sales"/>
    <n v="15"/>
    <n v="4"/>
    <s v="Marketing"/>
    <s v="Marketing"/>
    <x v="3"/>
    <n v="1"/>
    <n v="2036"/>
    <n v="4"/>
    <s v="M"/>
    <n v="88"/>
    <n v="1"/>
    <n v="2"/>
    <s v="Sales Executive"/>
    <n v="4"/>
    <s v="Divorced"/>
    <n v="5406"/>
    <n v="10436"/>
    <n v="1"/>
    <s v="Y"/>
    <s v="No"/>
    <n v="24"/>
    <n v="4"/>
    <n v="1"/>
    <n v="80"/>
    <n v="1"/>
    <n v="15"/>
    <n v="4"/>
    <n v="2"/>
    <n v="15"/>
    <n v="12"/>
    <n v="11"/>
    <n v="11"/>
  </r>
  <r>
    <s v="40 - 50"/>
    <n v="0"/>
    <s v="Travel_Rarely"/>
    <n v="930"/>
    <s v="Sales"/>
    <n v="3"/>
    <n v="3"/>
    <s v="Life Sciences"/>
    <s v="Life Sciences"/>
    <x v="0"/>
    <n v="1"/>
    <n v="2037"/>
    <n v="3"/>
    <s v="M"/>
    <n v="57"/>
    <n v="2"/>
    <n v="2"/>
    <s v="Sales Executive"/>
    <n v="2"/>
    <s v="Divorced"/>
    <n v="8938"/>
    <n v="12227"/>
    <n v="2"/>
    <s v="Y"/>
    <s v="No"/>
    <n v="11"/>
    <n v="3"/>
    <n v="3"/>
    <n v="80"/>
    <n v="1"/>
    <n v="14"/>
    <n v="5"/>
    <n v="3"/>
    <n v="5"/>
    <n v="4"/>
    <n v="0"/>
    <n v="4"/>
  </r>
  <r>
    <s v="30 - 40"/>
    <n v="0"/>
    <s v="Travel_Rarely"/>
    <n v="529"/>
    <s v="R &amp; D"/>
    <n v="2"/>
    <n v="3"/>
    <s v="Technical Degree"/>
    <s v="Tech Degree"/>
    <x v="4"/>
    <n v="1"/>
    <n v="2038"/>
    <n v="4"/>
    <s v="M"/>
    <n v="78"/>
    <n v="3"/>
    <n v="1"/>
    <s v="Research Scientist"/>
    <n v="1"/>
    <s v="Single"/>
    <n v="2439"/>
    <n v="11288"/>
    <n v="1"/>
    <s v="Y"/>
    <s v="No"/>
    <n v="14"/>
    <n v="3"/>
    <n v="4"/>
    <n v="80"/>
    <n v="0"/>
    <n v="4"/>
    <n v="4"/>
    <n v="3"/>
    <n v="4"/>
    <n v="2"/>
    <n v="1"/>
    <n v="2"/>
  </r>
  <r>
    <s v="30 - 40"/>
    <n v="0"/>
    <s v="Travel_Rarely"/>
    <n v="1146"/>
    <s v="HR"/>
    <n v="26"/>
    <n v="4"/>
    <s v="Life Sciences"/>
    <s v="Life Sciences"/>
    <x v="0"/>
    <n v="1"/>
    <n v="2040"/>
    <n v="3"/>
    <s v="F"/>
    <n v="31"/>
    <n v="3"/>
    <n v="3"/>
    <s v="Human Resources"/>
    <n v="4"/>
    <s v="Single"/>
    <n v="8837"/>
    <n v="16642"/>
    <n v="1"/>
    <s v="Y"/>
    <s v="Yes"/>
    <n v="16"/>
    <n v="3"/>
    <n v="3"/>
    <n v="80"/>
    <n v="0"/>
    <n v="9"/>
    <n v="2"/>
    <n v="3"/>
    <n v="9"/>
    <n v="0"/>
    <n v="1"/>
    <n v="7"/>
  </r>
  <r>
    <s v="30 - 40"/>
    <n v="0"/>
    <s v="Travel_Rarely"/>
    <n v="345"/>
    <s v="Sales"/>
    <n v="10"/>
    <n v="2"/>
    <s v="Life Sciences"/>
    <s v="Life Sciences"/>
    <x v="0"/>
    <n v="1"/>
    <n v="2041"/>
    <n v="1"/>
    <s v="F"/>
    <n v="100"/>
    <n v="3"/>
    <n v="2"/>
    <s v="Sales Executive"/>
    <n v="4"/>
    <s v="Married"/>
    <n v="5343"/>
    <n v="5982"/>
    <n v="1"/>
    <s v="Y"/>
    <s v="No"/>
    <n v="11"/>
    <n v="3"/>
    <n v="3"/>
    <n v="80"/>
    <n v="1"/>
    <n v="10"/>
    <n v="1"/>
    <n v="3"/>
    <n v="10"/>
    <n v="7"/>
    <n v="1"/>
    <n v="9"/>
  </r>
  <r>
    <s v="40 - 50"/>
    <n v="1"/>
    <s v="Travel_Frequently"/>
    <n v="878"/>
    <s v="Sales"/>
    <n v="1"/>
    <n v="4"/>
    <s v="Life Sciences"/>
    <s v="Life Sciences"/>
    <x v="0"/>
    <n v="1"/>
    <n v="2044"/>
    <n v="2"/>
    <s v="M"/>
    <n v="94"/>
    <n v="3"/>
    <n v="2"/>
    <s v="Sales Executive"/>
    <n v="3"/>
    <s v="Divorced"/>
    <n v="6728"/>
    <n v="14255"/>
    <n v="7"/>
    <s v="Y"/>
    <s v="No"/>
    <n v="12"/>
    <n v="3"/>
    <n v="4"/>
    <n v="80"/>
    <n v="2"/>
    <n v="12"/>
    <n v="3"/>
    <n v="3"/>
    <n v="6"/>
    <n v="3"/>
    <n v="0"/>
    <n v="1"/>
  </r>
  <r>
    <s v="30 - 40"/>
    <n v="0"/>
    <s v="Travel_Rarely"/>
    <n v="1120"/>
    <s v="Sales"/>
    <n v="11"/>
    <n v="4"/>
    <s v="Marketing"/>
    <s v="Marketing"/>
    <x v="3"/>
    <n v="1"/>
    <n v="2045"/>
    <n v="2"/>
    <s v="F"/>
    <n v="100"/>
    <n v="2"/>
    <n v="2"/>
    <s v="Sales Executive"/>
    <n v="4"/>
    <s v="Married"/>
    <n v="6652"/>
    <n v="14369"/>
    <n v="4"/>
    <s v="Y"/>
    <s v="No"/>
    <n v="13"/>
    <n v="3"/>
    <n v="1"/>
    <n v="80"/>
    <n v="1"/>
    <n v="8"/>
    <n v="2"/>
    <n v="2"/>
    <n v="6"/>
    <n v="3"/>
    <n v="0"/>
    <n v="0"/>
  </r>
  <r>
    <s v="40 - 50"/>
    <n v="0"/>
    <s v="Travel_Rarely"/>
    <n v="374"/>
    <s v="Sales"/>
    <n v="20"/>
    <n v="3"/>
    <s v="Life Sciences"/>
    <s v="Life Sciences"/>
    <x v="0"/>
    <n v="1"/>
    <n v="2046"/>
    <n v="4"/>
    <s v="F"/>
    <n v="50"/>
    <n v="3"/>
    <n v="2"/>
    <s v="Sales Executive"/>
    <n v="3"/>
    <s v="Single"/>
    <n v="4850"/>
    <n v="23333"/>
    <n v="8"/>
    <s v="Y"/>
    <s v="No"/>
    <n v="15"/>
    <n v="3"/>
    <n v="3"/>
    <n v="80"/>
    <n v="0"/>
    <n v="8"/>
    <n v="3"/>
    <n v="3"/>
    <n v="5"/>
    <n v="3"/>
    <n v="0"/>
    <n v="1"/>
  </r>
  <r>
    <s v="30 - 40"/>
    <n v="0"/>
    <s v="Travel_Rarely"/>
    <n v="1322"/>
    <s v="R &amp; D"/>
    <n v="2"/>
    <n v="4"/>
    <s v="Life Sciences"/>
    <s v="Life Sciences"/>
    <x v="0"/>
    <n v="1"/>
    <n v="2048"/>
    <n v="3"/>
    <s v="M"/>
    <n v="52"/>
    <n v="2"/>
    <n v="1"/>
    <s v="Research Scientist"/>
    <n v="3"/>
    <s v="Single"/>
    <n v="2809"/>
    <n v="2725"/>
    <n v="2"/>
    <s v="Y"/>
    <s v="No"/>
    <n v="14"/>
    <n v="3"/>
    <n v="4"/>
    <n v="80"/>
    <n v="0"/>
    <n v="8"/>
    <n v="2"/>
    <n v="3"/>
    <n v="2"/>
    <n v="2"/>
    <n v="2"/>
    <n v="2"/>
  </r>
  <r>
    <s v="30 - 40"/>
    <n v="0"/>
    <s v="Travel_Frequently"/>
    <n v="1199"/>
    <s v="R &amp; D"/>
    <n v="18"/>
    <n v="4"/>
    <s v="Life Sciences"/>
    <s v="Life Sciences"/>
    <x v="0"/>
    <n v="1"/>
    <n v="2049"/>
    <n v="3"/>
    <s v="M"/>
    <n v="80"/>
    <n v="3"/>
    <n v="2"/>
    <s v="Healthcare Representative"/>
    <n v="3"/>
    <s v="Married"/>
    <n v="5689"/>
    <n v="24594"/>
    <n v="1"/>
    <s v="Y"/>
    <s v="Yes"/>
    <n v="14"/>
    <n v="3"/>
    <n v="4"/>
    <n v="80"/>
    <n v="2"/>
    <n v="10"/>
    <n v="2"/>
    <n v="4"/>
    <n v="10"/>
    <n v="2"/>
    <n v="0"/>
    <n v="2"/>
  </r>
  <r>
    <s v="30 - 40"/>
    <n v="0"/>
    <s v="Travel_Rarely"/>
    <n v="1194"/>
    <s v="R &amp; D"/>
    <n v="2"/>
    <n v="4"/>
    <s v="Medical"/>
    <s v="Medical"/>
    <x v="2"/>
    <n v="1"/>
    <n v="2051"/>
    <n v="3"/>
    <s v="F"/>
    <n v="98"/>
    <n v="3"/>
    <n v="1"/>
    <s v="Research Scientist"/>
    <n v="3"/>
    <s v="Married"/>
    <n v="2001"/>
    <n v="12549"/>
    <n v="2"/>
    <s v="Y"/>
    <s v="No"/>
    <n v="14"/>
    <n v="3"/>
    <n v="2"/>
    <n v="80"/>
    <n v="3"/>
    <n v="20"/>
    <n v="2"/>
    <n v="3"/>
    <n v="5"/>
    <n v="3"/>
    <n v="0"/>
    <n v="2"/>
  </r>
  <r>
    <s v="30 - 40"/>
    <n v="0"/>
    <s v="Travel_Rarely"/>
    <n v="287"/>
    <s v="R &amp; D"/>
    <n v="1"/>
    <n v="4"/>
    <s v="Life Sciences"/>
    <s v="Life Sciences"/>
    <x v="0"/>
    <n v="1"/>
    <n v="2052"/>
    <n v="3"/>
    <s v="F"/>
    <n v="62"/>
    <n v="1"/>
    <n v="1"/>
    <s v="Research Scientist"/>
    <n v="4"/>
    <s v="Married"/>
    <n v="2977"/>
    <n v="8952"/>
    <n v="1"/>
    <s v="Y"/>
    <s v="No"/>
    <n v="12"/>
    <n v="3"/>
    <n v="4"/>
    <n v="80"/>
    <n v="1"/>
    <n v="4"/>
    <n v="5"/>
    <n v="3"/>
    <n v="4"/>
    <n v="3"/>
    <n v="1"/>
    <n v="1"/>
  </r>
  <r>
    <s v="Below 30"/>
    <n v="0"/>
    <s v="Travel_Rarely"/>
    <n v="1378"/>
    <s v="R &amp; D"/>
    <n v="13"/>
    <n v="2"/>
    <s v="Other"/>
    <s v="Other"/>
    <x v="1"/>
    <n v="1"/>
    <n v="2053"/>
    <n v="4"/>
    <s v="M"/>
    <n v="46"/>
    <n v="2"/>
    <n v="2"/>
    <s v="Laboratory Technician"/>
    <n v="2"/>
    <s v="Married"/>
    <n v="4025"/>
    <n v="23679"/>
    <n v="4"/>
    <s v="Y"/>
    <s v="Yes"/>
    <n v="13"/>
    <n v="3"/>
    <n v="1"/>
    <n v="80"/>
    <n v="1"/>
    <n v="10"/>
    <n v="2"/>
    <n v="3"/>
    <n v="4"/>
    <n v="3"/>
    <n v="0"/>
    <n v="3"/>
  </r>
  <r>
    <s v="Below 30"/>
    <n v="0"/>
    <s v="Travel_Rarely"/>
    <n v="468"/>
    <s v="R &amp; D"/>
    <n v="28"/>
    <n v="4"/>
    <s v="Medical"/>
    <s v="Medical"/>
    <x v="2"/>
    <n v="1"/>
    <n v="2054"/>
    <n v="4"/>
    <s v="F"/>
    <n v="73"/>
    <n v="2"/>
    <n v="1"/>
    <s v="Research Scientist"/>
    <n v="1"/>
    <s v="Single"/>
    <n v="3785"/>
    <n v="8489"/>
    <n v="1"/>
    <s v="Y"/>
    <s v="No"/>
    <n v="14"/>
    <n v="3"/>
    <n v="2"/>
    <n v="80"/>
    <n v="0"/>
    <n v="5"/>
    <n v="3"/>
    <n v="1"/>
    <n v="5"/>
    <n v="4"/>
    <n v="0"/>
    <n v="4"/>
  </r>
  <r>
    <s v="40 - 50"/>
    <n v="1"/>
    <s v="Travel_Rarely"/>
    <n v="410"/>
    <s v="Sales"/>
    <n v="28"/>
    <n v="3"/>
    <s v="Marketing"/>
    <s v="Marketing"/>
    <x v="3"/>
    <n v="1"/>
    <n v="2055"/>
    <n v="4"/>
    <s v="M"/>
    <n v="39"/>
    <n v="2"/>
    <n v="3"/>
    <s v="Sales Executive"/>
    <n v="1"/>
    <s v="Divorced"/>
    <n v="10854"/>
    <n v="16586"/>
    <n v="4"/>
    <s v="Y"/>
    <s v="Yes"/>
    <n v="13"/>
    <n v="3"/>
    <n v="2"/>
    <n v="80"/>
    <n v="1"/>
    <n v="20"/>
    <n v="3"/>
    <n v="3"/>
    <n v="3"/>
    <n v="2"/>
    <n v="2"/>
    <n v="0"/>
  </r>
  <r>
    <s v="30 - 40"/>
    <n v="0"/>
    <s v="Travel_Rarely"/>
    <n v="722"/>
    <s v="Sales"/>
    <n v="24"/>
    <n v="1"/>
    <s v="Marketing"/>
    <s v="Marketing"/>
    <x v="3"/>
    <n v="1"/>
    <n v="2056"/>
    <n v="2"/>
    <s v="F"/>
    <n v="60"/>
    <n v="2"/>
    <n v="4"/>
    <s v="Sales Executive"/>
    <n v="4"/>
    <s v="Married"/>
    <n v="12031"/>
    <n v="8828"/>
    <n v="0"/>
    <s v="Y"/>
    <s v="No"/>
    <n v="11"/>
    <n v="3"/>
    <n v="1"/>
    <n v="80"/>
    <n v="1"/>
    <n v="21"/>
    <n v="2"/>
    <n v="2"/>
    <n v="20"/>
    <n v="9"/>
    <n v="9"/>
    <n v="6"/>
  </r>
  <r>
    <s v="30 - 40"/>
    <n v="0"/>
    <s v="Non-Travel"/>
    <n v="325"/>
    <s v="R &amp; D"/>
    <n v="5"/>
    <n v="3"/>
    <s v="Medical"/>
    <s v="Medical"/>
    <x v="2"/>
    <n v="1"/>
    <n v="2057"/>
    <n v="2"/>
    <s v="M"/>
    <n v="74"/>
    <n v="3"/>
    <n v="2"/>
    <s v="Manufacturing Director"/>
    <n v="1"/>
    <s v="Single"/>
    <n v="9936"/>
    <n v="3787"/>
    <n v="0"/>
    <s v="Y"/>
    <s v="No"/>
    <n v="19"/>
    <n v="3"/>
    <n v="2"/>
    <n v="80"/>
    <n v="0"/>
    <n v="10"/>
    <n v="2"/>
    <n v="3"/>
    <n v="9"/>
    <n v="4"/>
    <n v="1"/>
    <n v="7"/>
  </r>
  <r>
    <s v="Below 30"/>
    <n v="0"/>
    <s v="Travel_Rarely"/>
    <n v="1167"/>
    <s v="Sales"/>
    <n v="5"/>
    <n v="3"/>
    <s v="Other"/>
    <s v="Other"/>
    <x v="1"/>
    <n v="1"/>
    <n v="2060"/>
    <n v="4"/>
    <s v="F"/>
    <n v="30"/>
    <n v="2"/>
    <n v="1"/>
    <s v="Sales Representative"/>
    <n v="3"/>
    <s v="Single"/>
    <n v="2966"/>
    <n v="21378"/>
    <n v="0"/>
    <s v="Y"/>
    <s v="No"/>
    <n v="18"/>
    <n v="3"/>
    <n v="4"/>
    <n v="80"/>
    <n v="0"/>
    <n v="5"/>
    <n v="2"/>
    <n v="3"/>
    <n v="4"/>
    <n v="2"/>
    <n v="0"/>
    <n v="0"/>
  </r>
  <r>
    <s v="30 - 40"/>
    <n v="0"/>
    <s v="Travel_Frequently"/>
    <n v="884"/>
    <s v="R &amp; D"/>
    <n v="23"/>
    <n v="2"/>
    <s v="Medical"/>
    <s v="Medical"/>
    <x v="2"/>
    <n v="1"/>
    <n v="2061"/>
    <n v="3"/>
    <s v="M"/>
    <n v="41"/>
    <n v="4"/>
    <n v="2"/>
    <s v="Laboratory Technician"/>
    <n v="4"/>
    <s v="Married"/>
    <n v="2571"/>
    <n v="12290"/>
    <n v="4"/>
    <s v="Y"/>
    <s v="No"/>
    <n v="17"/>
    <n v="3"/>
    <n v="3"/>
    <n v="80"/>
    <n v="1"/>
    <n v="17"/>
    <n v="3"/>
    <n v="3"/>
    <n v="5"/>
    <n v="2"/>
    <n v="0"/>
    <n v="3"/>
  </r>
  <r>
    <s v="30 - 40"/>
    <n v="0"/>
    <s v="Travel_Rarely"/>
    <n v="613"/>
    <s v="R &amp; D"/>
    <n v="6"/>
    <n v="1"/>
    <s v="Medical"/>
    <s v="Medical"/>
    <x v="2"/>
    <n v="1"/>
    <n v="2062"/>
    <n v="4"/>
    <s v="M"/>
    <n v="42"/>
    <n v="2"/>
    <n v="3"/>
    <s v="Healthcare Representative"/>
    <n v="1"/>
    <s v="Married"/>
    <n v="9991"/>
    <n v="21457"/>
    <n v="4"/>
    <s v="Y"/>
    <s v="No"/>
    <n v="15"/>
    <n v="3"/>
    <n v="1"/>
    <n v="80"/>
    <n v="1"/>
    <n v="9"/>
    <n v="5"/>
    <n v="3"/>
    <n v="7"/>
    <n v="7"/>
    <n v="1"/>
    <n v="7"/>
  </r>
  <r>
    <s v="Below 30"/>
    <n v="0"/>
    <s v="Travel_Rarely"/>
    <n v="155"/>
    <s v="R &amp; D"/>
    <n v="4"/>
    <n v="3"/>
    <s v="Life Sciences"/>
    <s v="Life Sciences"/>
    <x v="0"/>
    <n v="1"/>
    <n v="2064"/>
    <n v="2"/>
    <s v="M"/>
    <n v="87"/>
    <n v="4"/>
    <n v="2"/>
    <s v="Manufacturing Director"/>
    <n v="2"/>
    <s v="Married"/>
    <n v="6142"/>
    <n v="5174"/>
    <n v="1"/>
    <s v="Y"/>
    <s v="Yes"/>
    <n v="20"/>
    <n v="4"/>
    <n v="2"/>
    <n v="80"/>
    <n v="1"/>
    <n v="6"/>
    <n v="0"/>
    <n v="3"/>
    <n v="6"/>
    <n v="2"/>
    <n v="0"/>
    <n v="3"/>
  </r>
  <r>
    <s v="40 - 50"/>
    <n v="0"/>
    <s v="Travel_Frequently"/>
    <n v="1023"/>
    <s v="Sales"/>
    <n v="2"/>
    <n v="3"/>
    <s v="Medical"/>
    <s v="Medical"/>
    <x v="2"/>
    <n v="1"/>
    <n v="2065"/>
    <n v="4"/>
    <s v="M"/>
    <n v="63"/>
    <n v="2"/>
    <n v="2"/>
    <s v="Sales Executive"/>
    <n v="2"/>
    <s v="Married"/>
    <n v="5390"/>
    <n v="13243"/>
    <n v="2"/>
    <s v="Y"/>
    <s v="No"/>
    <n v="14"/>
    <n v="3"/>
    <n v="4"/>
    <n v="80"/>
    <n v="0"/>
    <n v="17"/>
    <n v="3"/>
    <n v="2"/>
    <n v="9"/>
    <n v="6"/>
    <n v="0"/>
    <n v="8"/>
  </r>
  <r>
    <s v="30 - 40"/>
    <n v="0"/>
    <s v="Travel_Rarely"/>
    <n v="628"/>
    <s v="R &amp; D"/>
    <n v="8"/>
    <n v="3"/>
    <s v="Medical"/>
    <s v="Medical"/>
    <x v="2"/>
    <n v="1"/>
    <n v="2068"/>
    <n v="2"/>
    <s v="M"/>
    <n v="82"/>
    <n v="4"/>
    <n v="2"/>
    <s v="Laboratory Technician"/>
    <n v="3"/>
    <s v="Married"/>
    <n v="4404"/>
    <n v="10228"/>
    <n v="2"/>
    <s v="Y"/>
    <s v="No"/>
    <n v="12"/>
    <n v="3"/>
    <n v="1"/>
    <n v="80"/>
    <n v="0"/>
    <n v="6"/>
    <n v="3"/>
    <n v="4"/>
    <n v="4"/>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D5BC8AD-3C31-4F13-817B-9BB12A902823}" name="PivotTable22" cacheId="10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5">
  <location ref="A3:D8"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4">
    <i>
      <x/>
    </i>
    <i>
      <x v="1"/>
    </i>
    <i>
      <x v="2"/>
    </i>
    <i t="grand">
      <x/>
    </i>
  </rowItems>
  <colFields count="1">
    <field x="2"/>
  </colFields>
  <colItems count="3">
    <i>
      <x/>
    </i>
    <i>
      <x v="1"/>
    </i>
    <i t="grand">
      <x/>
    </i>
  </colItems>
  <dataFields count="1">
    <dataField name="Attrition" fld="1" baseField="0" baseItem="0"/>
  </dataFields>
  <chartFormats count="9">
    <chartFormat chart="0" format="1"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3">
          <reference field="4294967294" count="1" selected="0">
            <x v="0"/>
          </reference>
          <reference field="0" count="1" selected="0">
            <x v="0"/>
          </reference>
          <reference field="2" count="1" selected="0">
            <x v="1"/>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0"/>
          </reference>
        </references>
      </pivotArea>
    </chartFormat>
    <chartFormat chart="4" format="6" series="1">
      <pivotArea type="data" outline="0" fieldPosition="0">
        <references count="2">
          <reference field="4294967294" count="1" selected="0">
            <x v="0"/>
          </reference>
          <reference field="2" count="1" selected="0">
            <x v="1"/>
          </reference>
        </references>
      </pivotArea>
    </chartFormat>
    <chartFormat chart="4" format="7">
      <pivotArea type="data" outline="0" fieldPosition="0">
        <references count="3">
          <reference field="4294967294" count="1" selected="0">
            <x v="0"/>
          </reference>
          <reference field="0" count="1" selected="0">
            <x v="0"/>
          </reference>
          <reference field="2" count="1" selected="0">
            <x v="1"/>
          </reference>
        </references>
      </pivotArea>
    </chartFormat>
  </chartFormats>
  <pivotHierarchies count="4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Total Employees"/>
    <pivotHierarchy dragToData="1" caption="Attrition"/>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hrAttrition.xlsx!hrAttrition">
        <x15:activeTabTopLevelEntity name="[hrAttri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9AEA18-0932-42CC-8115-6B20F629A0B9}" name="PivotTable42" cacheId="9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46:C163" firstHeaderRow="1" firstDataRow="1" firstDataCol="0"/>
  <pivotFields count="37">
    <pivotField showAll="0"/>
    <pivotField showAll="0"/>
    <pivotField showAll="0"/>
    <pivotField showAll="0"/>
    <pivotField showAll="0"/>
    <pivotField showAll="0"/>
    <pivotField showAll="0"/>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70847A5-951C-4785-A823-FFBA6AC48569}" name="PivotTable41"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24:C141" firstHeaderRow="1" firstDataRow="1" firstDataCol="0"/>
  <pivotFields count="37">
    <pivotField showAll="0"/>
    <pivotField showAll="0"/>
    <pivotField showAll="0"/>
    <pivotField showAll="0"/>
    <pivotField showAll="0"/>
    <pivotField showAll="0"/>
    <pivotField showAll="0"/>
    <pivotField showAll="0"/>
    <pivotField showAll="0">
      <items count="6">
        <item x="1"/>
        <item x="0"/>
        <item x="3"/>
        <item x="2"/>
        <item x="4"/>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items count="6">
        <item x="1"/>
        <item x="0"/>
        <item x="2"/>
        <item x="3"/>
        <item x="4"/>
        <item t="default"/>
      </items>
    </pivotField>
    <pivotField showAll="0">
      <items count="10">
        <item x="4"/>
        <item x="8"/>
        <item x="2"/>
        <item x="5"/>
        <item x="3"/>
        <item x="7"/>
        <item x="1"/>
        <item x="0"/>
        <item x="6"/>
        <item t="default"/>
      </items>
    </pivotField>
    <pivotField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606A45-CADC-4381-A5BD-49E4992FE74C}" name="PivotTable21"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6:G107" firstHeaderRow="1" firstDataRow="2" firstDataCol="1"/>
  <pivotFields count="37">
    <pivotField showAll="0"/>
    <pivotField showAll="0"/>
    <pivotField showAll="0"/>
    <pivotField showAll="0"/>
    <pivotField showAll="0"/>
    <pivotField showAll="0"/>
    <pivotField showAll="0"/>
    <pivotField showAll="0"/>
    <pivotField showAll="0">
      <items count="6">
        <item x="1"/>
        <item x="0"/>
        <item x="3"/>
        <item x="2"/>
        <item x="4"/>
        <item t="default"/>
      </items>
    </pivotField>
    <pivotField showAll="0">
      <items count="7">
        <item x="5"/>
        <item h="1" x="0"/>
        <item h="1" x="3"/>
        <item h="1" x="2"/>
        <item h="1" x="1"/>
        <item h="1" x="4"/>
        <item t="default"/>
      </items>
    </pivotField>
    <pivotField showAll="0"/>
    <pivotField showAll="0"/>
    <pivotField showAll="0"/>
    <pivotField showAll="0"/>
    <pivotField showAll="0"/>
    <pivotField showAll="0"/>
    <pivotField axis="axisCol" showAll="0">
      <items count="6">
        <item x="1"/>
        <item x="0"/>
        <item x="2"/>
        <item x="3"/>
        <item x="4"/>
        <item t="default"/>
      </items>
    </pivotField>
    <pivotField axis="axisRow" showAll="0">
      <items count="10">
        <item x="4"/>
        <item x="8"/>
        <item x="2"/>
        <item x="5"/>
        <item x="3"/>
        <item x="7"/>
        <item x="1"/>
        <item x="0"/>
        <item x="6"/>
        <item t="default"/>
      </items>
    </pivotField>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10">
    <i>
      <x/>
    </i>
    <i>
      <x v="1"/>
    </i>
    <i>
      <x v="2"/>
    </i>
    <i>
      <x v="3"/>
    </i>
    <i>
      <x v="4"/>
    </i>
    <i>
      <x v="5"/>
    </i>
    <i>
      <x v="6"/>
    </i>
    <i>
      <x v="7"/>
    </i>
    <i>
      <x v="8"/>
    </i>
    <i t="grand">
      <x/>
    </i>
  </rowItems>
  <colFields count="1">
    <field x="16"/>
  </colFields>
  <colItems count="6">
    <i>
      <x/>
    </i>
    <i>
      <x v="1"/>
    </i>
    <i>
      <x v="2"/>
    </i>
    <i>
      <x v="3"/>
    </i>
    <i>
      <x v="4"/>
    </i>
    <i t="grand">
      <x/>
    </i>
  </colItems>
  <dataFields count="1">
    <dataField name="Sum of JobSatisfaction"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C19252-184D-4CA8-B2C7-12301EC08155}" name="PivotTable19"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84:A85" firstHeaderRow="1" firstDataRow="1" firstDataCol="0"/>
  <pivotFields count="37">
    <pivotField showAll="0"/>
    <pivotField showAll="0">
      <items count="5">
        <item x="1"/>
        <item x="0"/>
        <item x="3"/>
        <item x="2"/>
        <item t="default"/>
      </items>
    </pivotField>
    <pivotField showAll="0">
      <items count="3">
        <item x="1"/>
        <item x="0"/>
        <item t="default"/>
      </items>
    </pivotField>
    <pivotField dataField="1" showAll="0">
      <items count="3">
        <item x="1"/>
        <item x="0"/>
        <item t="default"/>
      </items>
    </pivotField>
    <pivotField showAll="0"/>
    <pivotField showAll="0"/>
    <pivotField showAll="0">
      <items count="4">
        <item x="2"/>
        <item x="1"/>
        <item x="0"/>
        <item t="default"/>
      </items>
    </pivotField>
    <pivotField showAll="0"/>
    <pivotField showAll="0"/>
    <pivotField showAll="0">
      <items count="7">
        <item h="1" x="5"/>
        <item x="0"/>
        <item h="1" x="3"/>
        <item h="1" x="2"/>
        <item h="1" x="1"/>
        <item h="1" x="4"/>
        <item t="default"/>
      </items>
    </pivotField>
    <pivotField showAll="0">
      <items count="2">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Attrition_Rate" fld="3" baseField="0" baseItem="0"/>
  </dataFields>
  <chartFormats count="4">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502AB1C-716E-4499-9677-2CD4A9A33590}" name="PivotTable18"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4">
  <location ref="A68:B73" firstHeaderRow="1" firstDataRow="1" firstDataCol="1"/>
  <pivotFields count="37">
    <pivotField showAll="0"/>
    <pivotField axis="axisRow" showAll="0">
      <items count="5">
        <item x="1"/>
        <item x="0"/>
        <item x="3"/>
        <item x="2"/>
        <item t="default"/>
      </items>
    </pivotField>
    <pivotField showAll="0">
      <items count="3">
        <item x="1"/>
        <item x="0"/>
        <item t="default"/>
      </items>
    </pivotField>
    <pivotField dataField="1" showAll="0">
      <items count="3">
        <item x="1"/>
        <item x="0"/>
        <item t="default"/>
      </items>
    </pivotField>
    <pivotField showAll="0"/>
    <pivotField showAll="0"/>
    <pivotField showAll="0">
      <items count="4">
        <item x="2"/>
        <item x="1"/>
        <item x="0"/>
        <item t="default"/>
      </items>
    </pivotField>
    <pivotField showAll="0"/>
    <pivotField showAll="0"/>
    <pivotField showAll="0">
      <items count="7">
        <item h="1" x="5"/>
        <item x="0"/>
        <item h="1" x="3"/>
        <item h="1" x="2"/>
        <item h="1" x="1"/>
        <item h="1" x="4"/>
        <item t="default"/>
      </items>
    </pivotField>
    <pivotField showAll="0">
      <items count="2">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Items count="1">
    <i/>
  </colItems>
  <dataFields count="1">
    <dataField name="Sum of Attrition_Rate" fld="3" baseField="0" baseItem="0"/>
  </dataFields>
  <chartFormats count="4">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3624EF-37F3-44C4-8B5E-7098256C2CD1}" name="PivotTable15"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58:D64" firstHeaderRow="1" firstDataRow="2" firstDataCol="1"/>
  <pivotFields count="37">
    <pivotField showAll="0"/>
    <pivotField axis="axisRow" showAll="0">
      <items count="5">
        <item x="1"/>
        <item x="0"/>
        <item x="3"/>
        <item x="2"/>
        <item t="default"/>
      </items>
    </pivotField>
    <pivotField showAll="0">
      <items count="3">
        <item x="1"/>
        <item x="0"/>
        <item t="default"/>
      </items>
    </pivotField>
    <pivotField dataField="1" showAll="0">
      <items count="3">
        <item x="1"/>
        <item x="0"/>
        <item t="default"/>
      </items>
    </pivotField>
    <pivotField showAll="0"/>
    <pivotField showAll="0"/>
    <pivotField showAll="0">
      <items count="4">
        <item x="2"/>
        <item x="1"/>
        <item x="0"/>
        <item t="default"/>
      </items>
    </pivotField>
    <pivotField showAll="0"/>
    <pivotField showAll="0"/>
    <pivotField showAll="0">
      <items count="7">
        <item h="1" x="5"/>
        <item x="0"/>
        <item h="1" x="3"/>
        <item h="1" x="2"/>
        <item h="1" x="1"/>
        <item h="1" x="4"/>
        <item t="default"/>
      </items>
    </pivotField>
    <pivotField showAll="0">
      <items count="2">
        <item x="0"/>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5">
    <i>
      <x/>
    </i>
    <i>
      <x v="1"/>
    </i>
    <i>
      <x v="2"/>
    </i>
    <i>
      <x v="3"/>
    </i>
    <i t="grand">
      <x/>
    </i>
  </rowItems>
  <colFields count="1">
    <field x="13"/>
  </colFields>
  <colItems count="3">
    <i>
      <x/>
    </i>
    <i>
      <x v="1"/>
    </i>
    <i t="grand">
      <x/>
    </i>
  </colItems>
  <dataFields count="1">
    <dataField name="Sum of Attrition_Rate" fld="3" baseField="0" baseItem="0"/>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3AEDD08-0AC3-42F9-9D08-A13E67391F34}" name="PivotTable14"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53:A54" firstHeaderRow="1" firstDataRow="1" firstDataCol="0"/>
  <pivotFields count="37">
    <pivotField dataField="1" showAll="0"/>
    <pivotField showAll="0"/>
    <pivotField showAll="0">
      <items count="3">
        <item x="1"/>
        <item x="0"/>
        <item t="default"/>
      </items>
    </pivotField>
    <pivotField showAll="0">
      <items count="3">
        <item x="1"/>
        <item x="0"/>
        <item t="default"/>
      </items>
    </pivotField>
    <pivotField showAll="0"/>
    <pivotField showAll="0"/>
    <pivotField showAll="0">
      <items count="4">
        <item x="2"/>
        <item x="1"/>
        <item x="0"/>
        <item t="default"/>
      </items>
    </pivotField>
    <pivotField showAll="0"/>
    <pivotField showAll="0"/>
    <pivotField showAll="0">
      <items count="7">
        <item x="5"/>
        <item h="1" x="0"/>
        <item h="1" x="3"/>
        <item h="1" x="2"/>
        <item h="1" x="1"/>
        <item h="1" x="4"/>
        <item t="default"/>
      </items>
    </pivotField>
    <pivotField showAll="0">
      <items count="2">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5D4CF62-0EF3-4AFE-8928-84993B22E034}" name="PivotTable13"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2:D46" firstHeaderRow="1" firstDataRow="2" firstDataCol="1"/>
  <pivotFields count="37">
    <pivotField showAll="0"/>
    <pivotField showAll="0"/>
    <pivotField dataField="1" showAll="0">
      <items count="3">
        <item x="1"/>
        <item x="0"/>
        <item t="default"/>
      </items>
    </pivotField>
    <pivotField axis="axisRow" showAll="0">
      <items count="3">
        <item x="1"/>
        <item x="0"/>
        <item t="default"/>
      </items>
    </pivotField>
    <pivotField showAll="0"/>
    <pivotField showAll="0"/>
    <pivotField showAll="0">
      <items count="4">
        <item x="2"/>
        <item x="1"/>
        <item x="0"/>
        <item t="default"/>
      </items>
    </pivotField>
    <pivotField showAll="0"/>
    <pivotField showAll="0"/>
    <pivotField showAll="0">
      <items count="7">
        <item x="5"/>
        <item x="0"/>
        <item x="3"/>
        <item x="2"/>
        <item x="1"/>
        <item x="4"/>
        <item t="default"/>
      </items>
    </pivotField>
    <pivotField showAll="0">
      <items count="2">
        <item x="0"/>
        <item t="default"/>
      </items>
    </pivotField>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Fields count="1">
    <field x="13"/>
  </colFields>
  <colItems count="3">
    <i>
      <x/>
    </i>
    <i>
      <x v="1"/>
    </i>
    <i t="grand">
      <x/>
    </i>
  </colItems>
  <dataFields count="1">
    <dataField name="Count of Attrition" fld="2"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15B9BCF-6A8A-4D03-BC02-6E4047B995C5}" name="PivotTable1"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4:B37" firstHeaderRow="1" firstDataRow="1" firstDataCol="1"/>
  <pivotFields count="37">
    <pivotField showAll="0"/>
    <pivotField showAll="0"/>
    <pivotField dataField="1" showAll="0">
      <items count="3">
        <item x="1"/>
        <item x="0"/>
        <item t="default"/>
      </items>
    </pivotField>
    <pivotField axis="axisRow" showAll="0">
      <items count="3">
        <item x="1"/>
        <item x="0"/>
        <item t="default"/>
      </items>
    </pivotField>
    <pivotField showAll="0"/>
    <pivotField showAll="0"/>
    <pivotField showAll="0">
      <items count="4">
        <item x="2"/>
        <item x="1"/>
        <item x="0"/>
        <item t="default"/>
      </items>
    </pivotField>
    <pivotField showAll="0"/>
    <pivotField showAll="0"/>
    <pivotField showAll="0">
      <items count="7">
        <item x="5"/>
        <item x="0"/>
        <item x="3"/>
        <item x="2"/>
        <item x="1"/>
        <item x="4"/>
        <item t="default"/>
      </items>
    </pivotField>
    <pivotField showAll="0">
      <items count="2">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3">
    <i>
      <x/>
    </i>
    <i>
      <x v="1"/>
    </i>
    <i t="grand">
      <x/>
    </i>
  </rowItems>
  <colItems count="1">
    <i/>
  </colItems>
  <dataFields count="1">
    <dataField name="Count of Attrition" fld="2"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8"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27:C30" firstHeaderRow="0" firstDataRow="1" firstDataCol="1"/>
  <pivotFields count="37">
    <pivotField showAll="0"/>
    <pivotField showAll="0"/>
    <pivotField dataField="1" showAll="0">
      <items count="3">
        <item x="1"/>
        <item x="0"/>
        <item t="default"/>
      </items>
    </pivotField>
    <pivotField dataField="1" showAll="0"/>
    <pivotField showAll="0"/>
    <pivotField showAll="0"/>
    <pivotField showAll="0">
      <items count="4">
        <item x="2"/>
        <item x="1"/>
        <item x="0"/>
        <item t="default"/>
      </items>
    </pivotField>
    <pivotField showAll="0"/>
    <pivotField showAll="0"/>
    <pivotField showAll="0">
      <items count="7">
        <item x="5"/>
        <item x="0"/>
        <item x="3"/>
        <item x="2"/>
        <item x="1"/>
        <item x="4"/>
        <item t="default"/>
      </items>
    </pivotField>
    <pivotField showAll="0">
      <items count="2">
        <item x="0"/>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3">
    <i>
      <x/>
    </i>
    <i>
      <x v="1"/>
    </i>
    <i t="grand">
      <x/>
    </i>
  </rowItems>
  <colFields count="1">
    <field x="-2"/>
  </colFields>
  <colItems count="2">
    <i>
      <x/>
    </i>
    <i i="1">
      <x v="1"/>
    </i>
  </colItems>
  <dataFields count="2">
    <dataField name="Sum of Attrition_Rate" fld="3" baseField="0" baseItem="0"/>
    <dataField name="Count of Attrition" fld="2" subtotal="count" baseField="0" baseItem="0"/>
  </dataFields>
  <chartFormats count="8">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3" count="1" selected="0">
            <x v="0"/>
          </reference>
        </references>
      </pivotArea>
    </chartFormat>
    <chartFormat chart="2" format="6">
      <pivotArea type="data" outline="0" fieldPosition="0">
        <references count="2">
          <reference field="4294967294" count="1" selected="0">
            <x v="0"/>
          </reference>
          <reference field="13" count="1" selected="0">
            <x v="1"/>
          </reference>
        </references>
      </pivotArea>
    </chartFormat>
    <chartFormat chart="3" format="3" series="1">
      <pivotArea type="data" outline="0" fieldPosition="0">
        <references count="1">
          <reference field="4294967294" count="1" selected="0">
            <x v="0"/>
          </reference>
        </references>
      </pivotArea>
    </chartFormat>
    <chartFormat chart="3" format="4">
      <pivotArea type="data" outline="0" fieldPosition="0">
        <references count="2">
          <reference field="4294967294" count="1" selected="0">
            <x v="0"/>
          </reference>
          <reference field="13" count="1" selected="0">
            <x v="0"/>
          </reference>
        </references>
      </pivotArea>
    </chartFormat>
    <chartFormat chart="3" format="5">
      <pivotArea type="data" outline="0" fieldPosition="0">
        <references count="2">
          <reference field="4294967294" count="1" selected="0">
            <x v="0"/>
          </reference>
          <reference field="13" count="1" selected="0">
            <x v="1"/>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5"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14:B18" firstHeaderRow="1" firstDataRow="1" firstDataCol="1"/>
  <pivotFields count="37">
    <pivotField showAll="0"/>
    <pivotField showAll="0"/>
    <pivotField showAll="0"/>
    <pivotField dataField="1" showAll="0"/>
    <pivotField showAll="0"/>
    <pivotField showAll="0"/>
    <pivotField axis="axisRow" showAll="0">
      <items count="4">
        <item x="2"/>
        <item x="1"/>
        <item x="0"/>
        <item t="default"/>
      </items>
    </pivotField>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Sum of Attrition_Rate"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4"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A10" firstHeaderRow="1" firstDataRow="1" firstDataCol="0"/>
  <pivotFields count="37">
    <pivotField showAll="0"/>
    <pivotField showAll="0"/>
    <pivotField showAll="0"/>
    <pivotField showAll="0"/>
    <pivotField showAll="0"/>
    <pivotField showAll="0"/>
    <pivotField showAll="0">
      <items count="4">
        <item x="2"/>
        <item x="1"/>
        <item x="0"/>
        <item t="default"/>
      </items>
    </pivotField>
    <pivotField showAll="0"/>
    <pivotField showAll="0"/>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Sum of MonthlyIncome" fld="20" baseField="0" baseItem="0" numFmtId="164"/>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3" cacheId="69" applyNumberFormats="0" applyBorderFormats="0" applyFontFormats="0" applyPatternFormats="0" applyAlignmentFormats="0" applyWidthHeightFormats="1" dataCaption="Values" updatedVersion="6" minRefreshableVersion="3" showDrill="0" useAutoFormatting="1" itemPrintTitles="1" createdVersion="6" indent="0" showHeaders="0" outline="1" outlineData="1" multipleFieldFilters="0">
  <location ref="A2:C6" firstHeaderRow="0" firstDataRow="1" firstDataCol="1"/>
  <pivotFields count="37">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items count="7">
        <item x="5"/>
        <item x="0"/>
        <item x="3"/>
        <item x="2"/>
        <item x="1"/>
        <item x="4"/>
        <item t="default"/>
      </items>
    </pivotField>
    <pivotField dataField="1"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i>
    <i>
      <x v="1"/>
    </i>
    <i>
      <x v="2"/>
    </i>
    <i t="grand">
      <x/>
    </i>
  </rowItems>
  <colFields count="1">
    <field x="-2"/>
  </colFields>
  <colItems count="2">
    <i>
      <x/>
    </i>
    <i i="1">
      <x v="1"/>
    </i>
  </colItems>
  <dataFields count="2">
    <dataField name="Sum of EmployeeCount" fld="10" baseField="0" baseItem="0"/>
    <dataField name="Sum of MonthlyIncome" fld="2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6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1:B25" firstHeaderRow="1" firstDataRow="1" firstDataCol="1"/>
  <pivotFields count="37">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items count="7">
        <item x="5"/>
        <item x="0"/>
        <item x="3"/>
        <item x="2"/>
        <item x="1"/>
        <item x="4"/>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4">
    <i>
      <x/>
    </i>
    <i>
      <x v="1"/>
    </i>
    <i>
      <x v="2"/>
    </i>
    <i t="grand">
      <x/>
    </i>
  </rowItems>
  <colItems count="1">
    <i/>
  </colItems>
  <dataFields count="1">
    <dataField name="Sum of EmployeeCoun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84AA7A96-FA51-4DDC-A039-08494DE75EC1}" autoFormatId="16" applyNumberFormats="0" applyBorderFormats="0" applyFontFormats="0" applyPatternFormats="0" applyAlignmentFormats="0" applyWidthHeightFormats="0">
  <queryTableRefresh nextId="38">
    <queryTableFields count="37">
      <queryTableField id="1" name="Age Band" tableColumnId="37"/>
      <queryTableField id="2" name="Attrition Rate" tableColumnId="2"/>
      <queryTableField id="3" name="BusinessTravel" tableColumnId="3"/>
      <queryTableField id="4" name="DailyRate" tableColumnId="4"/>
      <queryTableField id="5" name="Dept." tableColumnId="5"/>
      <queryTableField id="6" name="DistanceFromHome" tableColumnId="6"/>
      <queryTableField id="7" name="Education" tableColumnId="7"/>
      <queryTableField id="8" name="EducationField" tableColumnId="8"/>
      <queryTableField id="9" name="Educational Field" tableColumnId="9"/>
      <queryTableField id="37" dataBound="0" tableColumnId="38"/>
      <queryTableField id="10" name="EmployeeCount" tableColumnId="10"/>
      <queryTableField id="11" name="EmployeeNumber" tableColumnId="11"/>
      <queryTableField id="12" name="EnvironmentSatisfaction" tableColumnId="12"/>
      <queryTableField id="13" name="Gender Base" tableColumnId="13"/>
      <queryTableField id="14" name="HourlyRate" tableColumnId="14"/>
      <queryTableField id="15" name="JobInvolvement" tableColumnId="15"/>
      <queryTableField id="16" name="JobLevel" tableColumnId="16"/>
      <queryTableField id="17" name="JobRole" tableColumnId="17"/>
      <queryTableField id="18" name="JobSatisfaction" tableColumnId="18"/>
      <queryTableField id="19" name="MaritalStatus" tableColumnId="19"/>
      <queryTableField id="20" name="MonthlyIncome" tableColumnId="20"/>
      <queryTableField id="21" name="MonthlyRate" tableColumnId="21"/>
      <queryTableField id="22" name="NumCompaniesWorked" tableColumnId="22"/>
      <queryTableField id="23" name="Over18" tableColumnId="23"/>
      <queryTableField id="24" name="OverTime" tableColumnId="24"/>
      <queryTableField id="25" name="PercentSalaryHike" tableColumnId="25"/>
      <queryTableField id="26" name="PerformanceRating" tableColumnId="26"/>
      <queryTableField id="27" name="RelationshipSatisfaction" tableColumnId="27"/>
      <queryTableField id="28" name="StandardHours" tableColumnId="28"/>
      <queryTableField id="29" name="StockOptionLevel" tableColumnId="29"/>
      <queryTableField id="30" name="TotalWorkingYears" tableColumnId="30"/>
      <queryTableField id="31" name="TrainingTimesLastYear" tableColumnId="31"/>
      <queryTableField id="32" name="WorkLifeBalance" tableColumnId="32"/>
      <queryTableField id="33" name="YearsAtCompany" tableColumnId="33"/>
      <queryTableField id="34" name="YearsInCurrentRole" tableColumnId="34"/>
      <queryTableField id="35" name="YearsSinceLastPromotion" tableColumnId="35"/>
      <queryTableField id="36" name="YearsWithCurrManager" tableColumnId="3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300-000000000000}" autoFormatId="16" applyNumberFormats="0" applyBorderFormats="0" applyFontFormats="0" applyPatternFormats="0" applyAlignmentFormats="0" applyWidthHeightFormats="0">
  <queryTableRefresh nextId="38">
    <queryTableFields count="37">
      <queryTableField id="1" name="Age" tableColumnId="38"/>
      <queryTableField id="2" name="Age_Band" tableColumnId="2"/>
      <queryTableField id="3" name="Attrition" tableColumnId="3"/>
      <queryTableField id="4" name="Attrition_Rate" tableColumnId="4"/>
      <queryTableField id="5" name="BusinessTravel" tableColumnId="5"/>
      <queryTableField id="6" name="DailyRate" tableColumnId="6"/>
      <queryTableField id="7" name="Custom" tableColumnId="7"/>
      <queryTableField id="8" name="DistanceFromHome" tableColumnId="8"/>
      <queryTableField id="9" name="Education" tableColumnId="9"/>
      <queryTableField id="10" name="EducationField" tableColumnId="10"/>
      <queryTableField id="11" name="EmployeeCount" tableColumnId="11"/>
      <queryTableField id="12" name="EmployeeNumber" tableColumnId="12"/>
      <queryTableField id="13" name="EnvironmentSatisfaction" tableColumnId="13"/>
      <queryTableField id="14" name="Gender" tableColumnId="14"/>
      <queryTableField id="15" name="HourlyRate" tableColumnId="15"/>
      <queryTableField id="16" name="JobInvolvement" tableColumnId="16"/>
      <queryTableField id="17" name="JobLevel" tableColumnId="17"/>
      <queryTableField id="18" name="JobRole" tableColumnId="18"/>
      <queryTableField id="19" name="JobSatisfaction" tableColumnId="19"/>
      <queryTableField id="20" name="MaritalStatus" tableColumnId="20"/>
      <queryTableField id="21" name="MonthlyIncome" tableColumnId="21"/>
      <queryTableField id="22" name="MonthlyRate" tableColumnId="22"/>
      <queryTableField id="23" name="NumCompaniesWorked" tableColumnId="23"/>
      <queryTableField id="24" name="Over18" tableColumnId="24"/>
      <queryTableField id="25" name="OverTime" tableColumnId="25"/>
      <queryTableField id="26" name="PercentSalaryHike" tableColumnId="26"/>
      <queryTableField id="27" name="PerformanceRating" tableColumnId="27"/>
      <queryTableField id="28" name="RelationshipSatisfaction" tableColumnId="28"/>
      <queryTableField id="29" name="StandardHours" tableColumnId="29"/>
      <queryTableField id="30" name="StockOptionLevel" tableColumnId="30"/>
      <queryTableField id="31" name="TotalWorkingYears" tableColumnId="31"/>
      <queryTableField id="32" name="TrainingTimesLastYear" tableColumnId="32"/>
      <queryTableField id="33" name="WorkLifeBalance" tableColumnId="33"/>
      <queryTableField id="34" name="YearsAtCompany" tableColumnId="34"/>
      <queryTableField id="35" name="YearsInCurrentRole" tableColumnId="35"/>
      <queryTableField id="36" name="YearsSinceLastPromotion" tableColumnId="36"/>
      <queryTableField id="37" name="YearsWithCurrManager" tableColumnId="3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FIELD" xr10:uid="{AB480610-3E92-48E7-907F-89DC6E51D50C}" sourceName="EDUFIELD">
  <data>
    <tabular pivotCacheId="1505916597">
      <items count="6">
        <i x="5"/>
        <i x="0" s="1"/>
        <i x="3"/>
        <i x="2"/>
        <i x="1"/>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Field1" xr10:uid="{F6027402-923F-4310-8FEC-B4A6A880C41E}" sourceName="EducationField">
  <pivotTables>
    <pivotTable tabId="4" name="PivotTable41"/>
    <pivotTable tabId="4" name="PivotTable8"/>
    <pivotTable tabId="4" name="PivotTable5"/>
    <pivotTable tabId="4" name="PivotTable2"/>
    <pivotTable tabId="4" name="PivotTable4"/>
    <pivotTable tabId="4" name="PivotTable13"/>
    <pivotTable tabId="4" name="PivotTable1"/>
  </pivotTables>
  <data>
    <tabular pivotCacheId="992884448">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Field 1" xr10:uid="{A398ED0F-B494-403D-BA9F-19010EED0D44}" cache="Slicer_EducationField1" caption="EducationField" columnCount="6" showCaption="0" style="Slicer Style 1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FIELD" xr10:uid="{535A7BFB-A5BF-48BD-9F0B-D7EC308B9924}" cache="Slicer_EDUFIELD" caption="EDUFIELD" style="SlicerStyleLight1" rowHeight="241300"/>
  <slicer name="EducationField 2" xr10:uid="{FF7C4A9C-098B-45C1-BECB-07F4B367D752}" cache="Slicer_EducationField1" caption="EducationField" rowHeight="241300"/>
  <slicer name="EducationField" xr10:uid="{2FEE9E53-B1CB-4F0A-B030-E8C4159BFA3E}" cache="Slicer_EducationField1" caption="EducationField" style="SlicerStyleOther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63593D5-94AE-4C2F-A303-A7D4E3D15A3F}" name="WA_Fn_UseC__HR_Employee_Attrition" displayName="WA_Fn_UseC__HR_Employee_Attrition" ref="H1:AR1471" tableType="queryTable" totalsRowShown="0">
  <autoFilter ref="H1:AR1471" xr:uid="{B7F8BC84-EE1A-42B8-B791-631A84D502CE}"/>
  <tableColumns count="37">
    <tableColumn id="37" xr3:uid="{C3D51240-4219-4F51-AC9F-642ED4E94516}" uniqueName="37" name="Age Band" queryTableFieldId="1" dataDxfId="17"/>
    <tableColumn id="2" xr3:uid="{B400827D-BAC8-45E8-817C-7975E9E20325}" uniqueName="2" name="Attrition Rate" queryTableFieldId="2"/>
    <tableColumn id="3" xr3:uid="{FE266CE4-EB61-40DB-B382-AAFDEDAA33DB}" uniqueName="3" name="BusinessTravel" queryTableFieldId="3" dataDxfId="16"/>
    <tableColumn id="4" xr3:uid="{3C11B074-6F4F-4FA2-8A9A-83AAB75597AF}" uniqueName="4" name="DailyRate" queryTableFieldId="4"/>
    <tableColumn id="5" xr3:uid="{28C276CA-C3A5-4203-B348-BEDFCE07CCF9}" uniqueName="5" name="Dept." queryTableFieldId="5" dataDxfId="15"/>
    <tableColumn id="6" xr3:uid="{5FE9385B-644A-4A54-8F1F-36DA401E1857}" uniqueName="6" name="DistanceFromHome" queryTableFieldId="6"/>
    <tableColumn id="7" xr3:uid="{B41A3522-96E9-4043-A05B-C8F945907C61}" uniqueName="7" name="Education" queryTableFieldId="7"/>
    <tableColumn id="8" xr3:uid="{9CA45E98-AFB2-460B-BB29-5E06CC173AEF}" uniqueName="8" name="EducationField" queryTableFieldId="8" dataDxfId="14"/>
    <tableColumn id="9" xr3:uid="{C96FEFAA-300A-459B-9983-3A835BDED625}" uniqueName="9" name="Educational Field" queryTableFieldId="9"/>
    <tableColumn id="38" xr3:uid="{579EC621-A85B-43A6-82AC-72B6CB85601F}" uniqueName="38" name="EDUFIELD" queryTableFieldId="37" dataDxfId="8">
      <calculatedColumnFormula>IF(WA_Fn_UseC__HR_Employee_Attrition[[#This Row],[Educational Field]]="Human Resources","HR",WA_Fn_UseC__HR_Employee_Attrition[[#This Row],[Educational Field]])</calculatedColumnFormula>
    </tableColumn>
    <tableColumn id="10" xr3:uid="{534236E0-F22D-4AF8-8092-FEF469995730}" uniqueName="10" name="EmployeeCount" queryTableFieldId="10"/>
    <tableColumn id="11" xr3:uid="{8554A5B7-5EEA-42B6-A690-4EB1AE8C1B12}" uniqueName="11" name="EmployeeNumber" queryTableFieldId="11"/>
    <tableColumn id="12" xr3:uid="{956163F2-FBE7-442E-BA1D-E9B050574DF8}" uniqueName="12" name="EnvironmentSatisfaction" queryTableFieldId="12"/>
    <tableColumn id="13" xr3:uid="{172403EE-489C-4B22-BA8A-3ED7C4E68DDD}" uniqueName="13" name="Gender Base" queryTableFieldId="13" dataDxfId="13"/>
    <tableColumn id="14" xr3:uid="{81128F9F-F512-4766-99F7-3CAA252A9F80}" uniqueName="14" name="HourlyRate" queryTableFieldId="14"/>
    <tableColumn id="15" xr3:uid="{4677843A-44D9-4434-A2D6-D2DA65E52AEB}" uniqueName="15" name="JobInvolvement" queryTableFieldId="15"/>
    <tableColumn id="16" xr3:uid="{8651EB39-D8CA-41E5-B0A4-63249B99B726}" uniqueName="16" name="JobLevel" queryTableFieldId="16"/>
    <tableColumn id="17" xr3:uid="{5899E1B2-C04A-4AF6-A23D-B7114E2FB575}" uniqueName="17" name="JobRole" queryTableFieldId="17" dataDxfId="12"/>
    <tableColumn id="18" xr3:uid="{8E5AE283-D295-43F9-8A68-2D325EEF507A}" uniqueName="18" name="JobSatisfaction" queryTableFieldId="18"/>
    <tableColumn id="19" xr3:uid="{9A074176-FA0D-418A-983B-B456F5052BBD}" uniqueName="19" name="MaritalStatus" queryTableFieldId="19" dataDxfId="11"/>
    <tableColumn id="20" xr3:uid="{3702CFED-43CF-4118-BEFA-DFA38F148039}" uniqueName="20" name="MonthlyIncome" queryTableFieldId="20"/>
    <tableColumn id="21" xr3:uid="{F95716A9-F0C7-436C-A9CA-BEE834E3B1CA}" uniqueName="21" name="MonthlyRate" queryTableFieldId="21"/>
    <tableColumn id="22" xr3:uid="{0717B72B-0E96-4804-9750-10562493E628}" uniqueName="22" name="NumCompaniesWorked" queryTableFieldId="22"/>
    <tableColumn id="23" xr3:uid="{A93C37BE-E12F-485A-9E44-D5B4837F765C}" uniqueName="23" name="Over18" queryTableFieldId="23" dataDxfId="10"/>
    <tableColumn id="24" xr3:uid="{C9308B32-3494-4ED3-8C54-1397617F5793}" uniqueName="24" name="OverTime" queryTableFieldId="24" dataDxfId="9"/>
    <tableColumn id="25" xr3:uid="{3A8F23D6-CF93-467D-B046-81EE8BD7F3C7}" uniqueName="25" name="PercentSalaryHike" queryTableFieldId="25"/>
    <tableColumn id="26" xr3:uid="{C252F619-E8E9-4EC4-A498-55517995C423}" uniqueName="26" name="PerformanceRating" queryTableFieldId="26"/>
    <tableColumn id="27" xr3:uid="{A46F6F40-9113-4F28-8133-CF37BCF8B77C}" uniqueName="27" name="RelationshipSatisfaction" queryTableFieldId="27"/>
    <tableColumn id="28" xr3:uid="{F0BC97C1-4BC8-4526-8924-10E70FEEEDED}" uniqueName="28" name="StandardHours" queryTableFieldId="28"/>
    <tableColumn id="29" xr3:uid="{F88F13D7-4C8C-4900-AC83-FADD0D316D1F}" uniqueName="29" name="StockOptionLevel" queryTableFieldId="29"/>
    <tableColumn id="30" xr3:uid="{7AB49158-3895-405D-A331-50C2955D5318}" uniqueName="30" name="TotalWorkingYears" queryTableFieldId="30"/>
    <tableColumn id="31" xr3:uid="{ADC3EB19-71B9-4E6B-8B6F-87B2F2DDD106}" uniqueName="31" name="TrainingTimesLastYear" queryTableFieldId="31"/>
    <tableColumn id="32" xr3:uid="{B475CADA-9E75-42BE-AF7A-BD6327689403}" uniqueName="32" name="WorkLifeBalance" queryTableFieldId="32"/>
    <tableColumn id="33" xr3:uid="{7CE089E9-FC8D-420B-803D-4ADFEDC6C461}" uniqueName="33" name="YearsAtCompany" queryTableFieldId="33"/>
    <tableColumn id="34" xr3:uid="{E923102D-DF44-48FD-A6AA-5C651CEE3FF4}" uniqueName="34" name="YearsInCurrentRole" queryTableFieldId="34"/>
    <tableColumn id="35" xr3:uid="{33FC9175-FC3B-4767-AA2F-D8BA890EBCE7}" uniqueName="35" name="YearsSinceLastPromotion" queryTableFieldId="35"/>
    <tableColumn id="36" xr3:uid="{51CA54F2-82B1-457B-8759-C8C4F265A60B}" uniqueName="36" name="YearsWithCurrManager" queryTableFieldId="3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9EA6B2D-AE6E-4BFE-8089-0D65E48C23BD}" name="Table6" displayName="Table6" ref="M20:S28" totalsRowShown="0" headerRowDxfId="26" dataDxfId="25">
  <autoFilter ref="M20:S28" xr:uid="{C21B9ED7-C947-43A6-BCA7-04BD667F3B0B}">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B3079E13-FCC8-4FAD-AD9B-9475987EC7BF}" name="Job Roles" dataDxfId="24">
      <calculatedColumnFormula>PIVOT!A112</calculatedColumnFormula>
    </tableColumn>
    <tableColumn id="2" xr3:uid="{01A5493C-CF50-4649-81E2-9C46A45FAE82}" name="Rate 1" dataDxfId="23">
      <calculatedColumnFormula>PIVOT!B112</calculatedColumnFormula>
    </tableColumn>
    <tableColumn id="3" xr3:uid="{F4A35539-CFA1-4C3E-A372-7F0906C556AA}" name="Rate 2" dataDxfId="22">
      <calculatedColumnFormula>PIVOT!C112</calculatedColumnFormula>
    </tableColumn>
    <tableColumn id="4" xr3:uid="{B4E264BE-A8AF-443A-8BDE-E2D7A11F920A}" name="Rate 3" dataDxfId="21">
      <calculatedColumnFormula>PIVOT!D112</calculatedColumnFormula>
    </tableColumn>
    <tableColumn id="5" xr3:uid="{2F5EB56B-8C0F-4F5B-9A05-DBEDA736CB8A}" name="Rate 4" dataDxfId="20">
      <calculatedColumnFormula>PIVOT!E112</calculatedColumnFormula>
    </tableColumn>
    <tableColumn id="6" xr3:uid="{E6C0BD2E-007F-45EC-9EA4-FF0B2D9F7FCE}" name="Rate 5" dataDxfId="19">
      <calculatedColumnFormula>PIVOT!F112</calculatedColumnFormula>
    </tableColumn>
    <tableColumn id="7" xr3:uid="{D61F97C4-49A9-476C-BB96-CA75E4C6F22F}" name="TOTAL" dataDxfId="18">
      <calculatedColumnFormula>PIVOT!G112</calculatedColumnFormula>
    </tableColumn>
  </tableColumns>
  <tableStyleInfo name="TableStyleLight2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FFB9059-DC8B-4053-9321-7C7F5A79D633}" name="Table2" displayName="Table2" ref="A111:G120" headerRowCount="0" totalsRowShown="0">
  <tableColumns count="7">
    <tableColumn id="1" xr3:uid="{3E18B539-FDF6-43BF-9D72-7DFBF5558335}" name="Column1" headerRowDxfId="27">
      <calculatedColumnFormula>A97</calculatedColumnFormula>
    </tableColumn>
    <tableColumn id="2" xr3:uid="{C2045376-B1F1-4E53-ADD0-3EB6AEA8B061}" name="Column2">
      <calculatedColumnFormula>IF(B97="0"," ", B97)</calculatedColumnFormula>
    </tableColumn>
    <tableColumn id="3" xr3:uid="{E721D54D-7D3C-4198-973C-A03CFFF03C86}" name="Column3">
      <calculatedColumnFormula>IF(C97="0"," ", C97)</calculatedColumnFormula>
    </tableColumn>
    <tableColumn id="4" xr3:uid="{B77B057D-7ECB-4108-B4B6-78DA6DF74FED}" name="Column4">
      <calculatedColumnFormula>IF(D97="0"," ", D97)</calculatedColumnFormula>
    </tableColumn>
    <tableColumn id="5" xr3:uid="{DEB4DBA4-F2CE-4926-B5EE-C4AA63C5B6BB}" name="Column5">
      <calculatedColumnFormula>IF(E97="0"," ", E97)</calculatedColumnFormula>
    </tableColumn>
    <tableColumn id="6" xr3:uid="{8E9626B2-176E-43B1-BC1D-9C04EF45D000}" name="Column6">
      <calculatedColumnFormula>IF(F97="0"," ", F97)</calculatedColumnFormula>
    </tableColumn>
    <tableColumn id="7" xr3:uid="{4E0020EE-2DDC-4381-9396-E2076F6202DB}" name="Column7">
      <calculatedColumnFormula>IF(G97="0"," ", G97)</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hrAttrition" displayName="hrAttrition" ref="A1:AK1471" tableType="queryTable" totalsRowShown="0">
  <autoFilter ref="A1:AK1471" xr:uid="{00000000-0009-0000-0100-000001000000}"/>
  <tableColumns count="37">
    <tableColumn id="38" xr3:uid="{00000000-0010-0000-0000-000026000000}" uniqueName="38" name="Age" queryTableFieldId="1"/>
    <tableColumn id="2" xr3:uid="{00000000-0010-0000-0000-000002000000}" uniqueName="2" name="Age_Band" queryTableFieldId="2"/>
    <tableColumn id="3" xr3:uid="{00000000-0010-0000-0000-000003000000}" uniqueName="3" name="Attrition" queryTableFieldId="3" dataDxfId="35"/>
    <tableColumn id="4" xr3:uid="{00000000-0010-0000-0000-000004000000}" uniqueName="4" name="Attrition_Rate" queryTableFieldId="4"/>
    <tableColumn id="5" xr3:uid="{00000000-0010-0000-0000-000005000000}" uniqueName="5" name="BusinessTravel" queryTableFieldId="5" dataDxfId="34"/>
    <tableColumn id="6" xr3:uid="{00000000-0010-0000-0000-000006000000}" uniqueName="6" name="DailyRate" queryTableFieldId="6"/>
    <tableColumn id="7" xr3:uid="{00000000-0010-0000-0000-000007000000}" uniqueName="7" name="Department" queryTableFieldId="7"/>
    <tableColumn id="8" xr3:uid="{00000000-0010-0000-0000-000008000000}" uniqueName="8" name="DistanceFromHome" queryTableFieldId="8"/>
    <tableColumn id="9" xr3:uid="{00000000-0010-0000-0000-000009000000}" uniqueName="9" name="Education" queryTableFieldId="9"/>
    <tableColumn id="10" xr3:uid="{00000000-0010-0000-0000-00000A000000}" uniqueName="10" name="EducationField" queryTableFieldId="10" dataDxfId="33"/>
    <tableColumn id="11" xr3:uid="{00000000-0010-0000-0000-00000B000000}" uniqueName="11" name="EmployeeCount" queryTableFieldId="11"/>
    <tableColumn id="12" xr3:uid="{00000000-0010-0000-0000-00000C000000}" uniqueName="12" name="EmployeeNumber" queryTableFieldId="12"/>
    <tableColumn id="13" xr3:uid="{00000000-0010-0000-0000-00000D000000}" uniqueName="13" name="EnvironmentSatisfaction" queryTableFieldId="13"/>
    <tableColumn id="14" xr3:uid="{00000000-0010-0000-0000-00000E000000}" uniqueName="14" name="Gender" queryTableFieldId="14" dataDxfId="32"/>
    <tableColumn id="15" xr3:uid="{00000000-0010-0000-0000-00000F000000}" uniqueName="15" name="HourlyRate" queryTableFieldId="15"/>
    <tableColumn id="16" xr3:uid="{00000000-0010-0000-0000-000010000000}" uniqueName="16" name="JobInvolvement" queryTableFieldId="16"/>
    <tableColumn id="17" xr3:uid="{00000000-0010-0000-0000-000011000000}" uniqueName="17" name="JobLevel" queryTableFieldId="17"/>
    <tableColumn id="18" xr3:uid="{00000000-0010-0000-0000-000012000000}" uniqueName="18" name="JobRole" queryTableFieldId="18" dataDxfId="31"/>
    <tableColumn id="19" xr3:uid="{00000000-0010-0000-0000-000013000000}" uniqueName="19" name="JobSatisfaction" queryTableFieldId="19"/>
    <tableColumn id="20" xr3:uid="{00000000-0010-0000-0000-000014000000}" uniqueName="20" name="MaritalStatus" queryTableFieldId="20" dataDxfId="30"/>
    <tableColumn id="21" xr3:uid="{00000000-0010-0000-0000-000015000000}" uniqueName="21" name="MonthlyIncome" queryTableFieldId="21"/>
    <tableColumn id="22" xr3:uid="{00000000-0010-0000-0000-000016000000}" uniqueName="22" name="MonthlyRate" queryTableFieldId="22"/>
    <tableColumn id="23" xr3:uid="{00000000-0010-0000-0000-000017000000}" uniqueName="23" name="NumCompaniesWorked" queryTableFieldId="23"/>
    <tableColumn id="24" xr3:uid="{00000000-0010-0000-0000-000018000000}" uniqueName="24" name="Over18" queryTableFieldId="24" dataDxfId="29"/>
    <tableColumn id="25" xr3:uid="{00000000-0010-0000-0000-000019000000}" uniqueName="25" name="OverTime" queryTableFieldId="25" dataDxfId="28"/>
    <tableColumn id="26" xr3:uid="{00000000-0010-0000-0000-00001A000000}" uniqueName="26" name="PercentSalaryHike" queryTableFieldId="26"/>
    <tableColumn id="27" xr3:uid="{00000000-0010-0000-0000-00001B000000}" uniqueName="27" name="PerformanceRating" queryTableFieldId="27"/>
    <tableColumn id="28" xr3:uid="{00000000-0010-0000-0000-00001C000000}" uniqueName="28" name="RelationshipSatisfaction" queryTableFieldId="28"/>
    <tableColumn id="29" xr3:uid="{00000000-0010-0000-0000-00001D000000}" uniqueName="29" name="StandardHours" queryTableFieldId="29"/>
    <tableColumn id="30" xr3:uid="{00000000-0010-0000-0000-00001E000000}" uniqueName="30" name="StockOptionLevel" queryTableFieldId="30"/>
    <tableColumn id="31" xr3:uid="{00000000-0010-0000-0000-00001F000000}" uniqueName="31" name="TotalWorkingYears" queryTableFieldId="31"/>
    <tableColumn id="32" xr3:uid="{00000000-0010-0000-0000-000020000000}" uniqueName="32" name="TrainingTimesLastYear" queryTableFieldId="32"/>
    <tableColumn id="33" xr3:uid="{00000000-0010-0000-0000-000021000000}" uniqueName="33" name="WorkLifeBalance" queryTableFieldId="33"/>
    <tableColumn id="34" xr3:uid="{00000000-0010-0000-0000-000022000000}" uniqueName="34" name="YearsAtCompany" queryTableFieldId="34"/>
    <tableColumn id="35" xr3:uid="{00000000-0010-0000-0000-000023000000}" uniqueName="35" name="YearsInCurrentRole" queryTableFieldId="35"/>
    <tableColumn id="36" xr3:uid="{00000000-0010-0000-0000-000024000000}" uniqueName="36" name="YearsSinceLastPromotion" queryTableFieldId="36"/>
    <tableColumn id="37" xr3:uid="{00000000-0010-0000-0000-000025000000}" uniqueName="37" name="YearsWithCurrManager" queryTableFieldId="37"/>
  </tableColumns>
  <tableStyleInfo name="TableStyleMedium7" showFirstColumn="0" showLastColumn="0" showRowStripes="1" showColumnStripes="1"/>
</table>
</file>

<file path=xl/theme/theme1.xml><?xml version="1.0" encoding="utf-8"?>
<a:theme xmlns:a="http://schemas.openxmlformats.org/drawingml/2006/main" name="Office Theme">
  <a:themeElements>
    <a:clrScheme name="Custom 4">
      <a:dk1>
        <a:sysClr val="windowText" lastClr="000000"/>
      </a:dk1>
      <a:lt1>
        <a:sysClr val="window" lastClr="FFFFFF"/>
      </a:lt1>
      <a:dk2>
        <a:srgbClr val="44546A"/>
      </a:dk2>
      <a:lt2>
        <a:srgbClr val="E7E6E6"/>
      </a:lt2>
      <a:accent1>
        <a:srgbClr val="A8D08D"/>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13" Type="http://schemas.openxmlformats.org/officeDocument/2006/relationships/pivotTable" Target="../pivotTables/pivotTable14.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openxmlformats.org/officeDocument/2006/relationships/pivotTable" Target="../pivotTables/pivotTable13.xml"/><Relationship Id="rId17" Type="http://schemas.microsoft.com/office/2007/relationships/slicer" Target="../slicers/slicer2.xml"/><Relationship Id="rId2" Type="http://schemas.openxmlformats.org/officeDocument/2006/relationships/pivotTable" Target="../pivotTables/pivotTable3.xml"/><Relationship Id="rId16" Type="http://schemas.openxmlformats.org/officeDocument/2006/relationships/table" Target="../tables/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pivotTable" Target="../pivotTables/pivotTable12.xml"/><Relationship Id="rId5" Type="http://schemas.openxmlformats.org/officeDocument/2006/relationships/pivotTable" Target="../pivotTables/pivotTable6.xml"/><Relationship Id="rId15" Type="http://schemas.openxmlformats.org/officeDocument/2006/relationships/drawing" Target="../drawings/drawing3.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 Id="rId14" Type="http://schemas.openxmlformats.org/officeDocument/2006/relationships/pivotTable" Target="../pivotTables/pivotTable15.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2937"/>
  <sheetViews>
    <sheetView workbookViewId="0">
      <selection activeCell="K15" sqref="K15"/>
    </sheetView>
  </sheetViews>
  <sheetFormatPr defaultRowHeight="15" x14ac:dyDescent="0.25"/>
  <cols>
    <col min="3" max="3" width="22.7109375" customWidth="1"/>
    <col min="5" max="5" width="27.28515625" customWidth="1"/>
    <col min="8" max="8" width="11.5703125" bestFit="1" customWidth="1"/>
    <col min="9" max="9" width="15.42578125" bestFit="1" customWidth="1"/>
    <col min="10" max="10" width="17.42578125" bestFit="1" customWidth="1"/>
    <col min="11" max="11" width="11.7109375" bestFit="1" customWidth="1"/>
    <col min="12" max="12" width="8.140625" bestFit="1" customWidth="1"/>
    <col min="13" max="13" width="21" bestFit="1" customWidth="1"/>
    <col min="14" max="14" width="12" bestFit="1" customWidth="1"/>
    <col min="15" max="15" width="16.85546875" bestFit="1" customWidth="1"/>
    <col min="16" max="16" width="18.5703125" bestFit="1" customWidth="1"/>
    <col min="17" max="17" width="18.5703125" customWidth="1"/>
    <col min="18" max="18" width="20.5703125" bestFit="1" customWidth="1"/>
    <col min="19" max="19" width="19.7109375" bestFit="1" customWidth="1"/>
    <col min="20" max="20" width="25.42578125" bestFit="1" customWidth="1"/>
    <col min="21" max="21" width="14.5703125" bestFit="1" customWidth="1"/>
    <col min="22" max="22" width="13.140625" bestFit="1" customWidth="1"/>
    <col min="23" max="23" width="17.7109375" bestFit="1" customWidth="1"/>
    <col min="24" max="24" width="11" bestFit="1" customWidth="1"/>
    <col min="25" max="25" width="25" bestFit="1" customWidth="1"/>
    <col min="26" max="26" width="16.7109375" bestFit="1" customWidth="1"/>
    <col min="27" max="27" width="15.140625" bestFit="1" customWidth="1"/>
    <col min="28" max="28" width="17.5703125" bestFit="1" customWidth="1"/>
    <col min="29" max="29" width="14.85546875" bestFit="1" customWidth="1"/>
    <col min="30" max="30" width="25" bestFit="1" customWidth="1"/>
    <col min="31" max="31" width="9.5703125" bestFit="1" customWidth="1"/>
    <col min="32" max="32" width="12" bestFit="1" customWidth="1"/>
    <col min="33" max="33" width="19.7109375" bestFit="1" customWidth="1"/>
    <col min="34" max="34" width="20.5703125" bestFit="1" customWidth="1"/>
    <col min="35" max="35" width="25.140625" bestFit="1" customWidth="1"/>
    <col min="36" max="36" width="16.42578125" bestFit="1" customWidth="1"/>
    <col min="37" max="37" width="19" bestFit="1" customWidth="1"/>
    <col min="38" max="38" width="20.42578125" bestFit="1" customWidth="1"/>
    <col min="39" max="39" width="23.42578125" bestFit="1" customWidth="1"/>
    <col min="40" max="40" width="18.42578125" bestFit="1" customWidth="1"/>
    <col min="41" max="41" width="18.5703125" bestFit="1" customWidth="1"/>
    <col min="42" max="42" width="20.85546875" bestFit="1" customWidth="1"/>
    <col min="43" max="43" width="26.140625" bestFit="1" customWidth="1"/>
    <col min="44" max="44" width="24.5703125" bestFit="1" customWidth="1"/>
  </cols>
  <sheetData>
    <row r="1" spans="1:44" x14ac:dyDescent="0.25">
      <c r="A1" t="s">
        <v>0</v>
      </c>
      <c r="B1" t="s">
        <v>1</v>
      </c>
      <c r="C1" t="s">
        <v>2</v>
      </c>
      <c r="D1" t="s">
        <v>3</v>
      </c>
      <c r="E1" t="s">
        <v>4</v>
      </c>
      <c r="F1" t="s">
        <v>5</v>
      </c>
      <c r="G1" t="s">
        <v>6</v>
      </c>
      <c r="H1" s="1" t="s">
        <v>84</v>
      </c>
      <c r="I1" s="1" t="s">
        <v>88</v>
      </c>
      <c r="J1" s="1" t="s">
        <v>2</v>
      </c>
      <c r="K1" s="1" t="s">
        <v>3</v>
      </c>
      <c r="L1" s="1" t="s">
        <v>89</v>
      </c>
      <c r="M1" s="1" t="s">
        <v>5</v>
      </c>
      <c r="N1" s="1" t="s">
        <v>6</v>
      </c>
      <c r="O1" s="1" t="s">
        <v>7</v>
      </c>
      <c r="P1" s="1" t="s">
        <v>90</v>
      </c>
      <c r="Q1" s="1" t="s">
        <v>97</v>
      </c>
      <c r="R1" s="1" t="s">
        <v>8</v>
      </c>
      <c r="S1" s="1" t="s">
        <v>9</v>
      </c>
      <c r="T1" s="1" t="s">
        <v>10</v>
      </c>
      <c r="U1" s="1" t="s">
        <v>91</v>
      </c>
      <c r="V1" s="1" t="s">
        <v>12</v>
      </c>
      <c r="W1" s="1" t="s">
        <v>13</v>
      </c>
      <c r="X1" s="1" t="s">
        <v>14</v>
      </c>
      <c r="Y1" s="1" t="s">
        <v>15</v>
      </c>
      <c r="Z1" s="1" t="s">
        <v>16</v>
      </c>
      <c r="AA1" s="1" t="s">
        <v>17</v>
      </c>
      <c r="AB1" s="1" t="s">
        <v>18</v>
      </c>
      <c r="AC1" s="1" t="s">
        <v>19</v>
      </c>
      <c r="AD1" s="1" t="s">
        <v>20</v>
      </c>
      <c r="AE1" s="1" t="s">
        <v>21</v>
      </c>
      <c r="AF1" s="1" t="s">
        <v>22</v>
      </c>
      <c r="AG1" s="1" t="s">
        <v>23</v>
      </c>
      <c r="AH1" s="1" t="s">
        <v>24</v>
      </c>
      <c r="AI1" s="1" t="s">
        <v>25</v>
      </c>
      <c r="AJ1" s="1" t="s">
        <v>26</v>
      </c>
      <c r="AK1" s="1" t="s">
        <v>27</v>
      </c>
      <c r="AL1" s="1" t="s">
        <v>28</v>
      </c>
      <c r="AM1" s="1" t="s">
        <v>29</v>
      </c>
      <c r="AN1" s="1" t="s">
        <v>30</v>
      </c>
      <c r="AO1" s="1" t="s">
        <v>31</v>
      </c>
      <c r="AP1" s="1" t="s">
        <v>32</v>
      </c>
      <c r="AQ1" s="1" t="s">
        <v>33</v>
      </c>
      <c r="AR1" s="1" t="s">
        <v>34</v>
      </c>
    </row>
    <row r="2" spans="1:44" x14ac:dyDescent="0.25">
      <c r="A2">
        <v>41</v>
      </c>
      <c r="B2" t="s">
        <v>35</v>
      </c>
      <c r="C2" t="s">
        <v>36</v>
      </c>
      <c r="D2">
        <v>1102</v>
      </c>
      <c r="E2" t="s">
        <v>37</v>
      </c>
      <c r="F2">
        <v>1</v>
      </c>
      <c r="G2">
        <v>2</v>
      </c>
      <c r="H2" s="1" t="s">
        <v>92</v>
      </c>
      <c r="I2" s="1">
        <v>1</v>
      </c>
      <c r="J2" s="1" t="s">
        <v>36</v>
      </c>
      <c r="K2" s="1">
        <v>1102</v>
      </c>
      <c r="L2" s="1" t="s">
        <v>37</v>
      </c>
      <c r="M2" s="1">
        <v>1</v>
      </c>
      <c r="N2" s="1">
        <v>2</v>
      </c>
      <c r="O2" s="1" t="s">
        <v>38</v>
      </c>
      <c r="P2" s="1" t="s">
        <v>38</v>
      </c>
      <c r="Q2" s="1" t="str">
        <f>IF(WA_Fn_UseC__HR_Employee_Attrition[[#This Row],[Educational Field]]="Human Resources","HR",WA_Fn_UseC__HR_Employee_Attrition[[#This Row],[Educational Field]])</f>
        <v>Life Sciences</v>
      </c>
      <c r="R2" s="1">
        <v>1</v>
      </c>
      <c r="S2" s="1">
        <v>1</v>
      </c>
      <c r="T2" s="1">
        <v>2</v>
      </c>
      <c r="U2" s="1" t="s">
        <v>93</v>
      </c>
      <c r="V2" s="1">
        <v>94</v>
      </c>
      <c r="W2" s="1">
        <v>3</v>
      </c>
      <c r="X2" s="1">
        <v>2</v>
      </c>
      <c r="Y2" s="1" t="s">
        <v>40</v>
      </c>
      <c r="Z2" s="1">
        <v>4</v>
      </c>
      <c r="AA2" s="1" t="s">
        <v>41</v>
      </c>
      <c r="AB2" s="1">
        <v>5993</v>
      </c>
      <c r="AC2" s="1">
        <v>19479</v>
      </c>
      <c r="AD2" s="1">
        <v>8</v>
      </c>
      <c r="AE2" s="1" t="s">
        <v>42</v>
      </c>
      <c r="AF2" s="1" t="s">
        <v>35</v>
      </c>
      <c r="AG2" s="1">
        <v>11</v>
      </c>
      <c r="AH2" s="1">
        <v>3</v>
      </c>
      <c r="AI2" s="1">
        <v>1</v>
      </c>
      <c r="AJ2" s="1">
        <v>80</v>
      </c>
      <c r="AK2" s="1">
        <v>0</v>
      </c>
      <c r="AL2" s="1">
        <v>8</v>
      </c>
      <c r="AM2" s="1">
        <v>0</v>
      </c>
      <c r="AN2" s="1">
        <v>1</v>
      </c>
      <c r="AO2" s="1">
        <v>6</v>
      </c>
      <c r="AP2" s="1">
        <v>4</v>
      </c>
      <c r="AQ2" s="1">
        <v>0</v>
      </c>
      <c r="AR2" s="1">
        <v>5</v>
      </c>
    </row>
    <row r="3" spans="1:44" x14ac:dyDescent="0.25">
      <c r="A3">
        <v>49</v>
      </c>
      <c r="B3" t="s">
        <v>43</v>
      </c>
      <c r="C3" t="s">
        <v>44</v>
      </c>
      <c r="D3">
        <v>279</v>
      </c>
      <c r="E3" t="s">
        <v>45</v>
      </c>
      <c r="F3">
        <v>8</v>
      </c>
      <c r="G3">
        <v>1</v>
      </c>
      <c r="H3" s="1" t="s">
        <v>92</v>
      </c>
      <c r="I3" s="1">
        <v>0</v>
      </c>
      <c r="J3" s="1" t="s">
        <v>44</v>
      </c>
      <c r="K3" s="1">
        <v>279</v>
      </c>
      <c r="L3" s="1" t="s">
        <v>94</v>
      </c>
      <c r="M3" s="1">
        <v>8</v>
      </c>
      <c r="N3" s="1">
        <v>1</v>
      </c>
      <c r="O3" s="1" t="s">
        <v>38</v>
      </c>
      <c r="P3" s="1" t="s">
        <v>38</v>
      </c>
      <c r="Q3" s="1" t="str">
        <f>IF(WA_Fn_UseC__HR_Employee_Attrition[[#This Row],[Educational Field]]="Human Resources","HR",WA_Fn_UseC__HR_Employee_Attrition[[#This Row],[Educational Field]])</f>
        <v>Life Sciences</v>
      </c>
      <c r="R3" s="1">
        <v>1</v>
      </c>
      <c r="S3" s="1">
        <v>2</v>
      </c>
      <c r="T3" s="1">
        <v>3</v>
      </c>
      <c r="U3" s="1" t="s">
        <v>95</v>
      </c>
      <c r="V3" s="1">
        <v>61</v>
      </c>
      <c r="W3" s="1">
        <v>2</v>
      </c>
      <c r="X3" s="1">
        <v>2</v>
      </c>
      <c r="Y3" s="1" t="s">
        <v>47</v>
      </c>
      <c r="Z3" s="1">
        <v>2</v>
      </c>
      <c r="AA3" s="1" t="s">
        <v>48</v>
      </c>
      <c r="AB3" s="1">
        <v>5130</v>
      </c>
      <c r="AC3" s="1">
        <v>24907</v>
      </c>
      <c r="AD3" s="1">
        <v>1</v>
      </c>
      <c r="AE3" s="1" t="s">
        <v>42</v>
      </c>
      <c r="AF3" s="1" t="s">
        <v>43</v>
      </c>
      <c r="AG3" s="1">
        <v>23</v>
      </c>
      <c r="AH3" s="1">
        <v>4</v>
      </c>
      <c r="AI3" s="1">
        <v>4</v>
      </c>
      <c r="AJ3" s="1">
        <v>80</v>
      </c>
      <c r="AK3" s="1">
        <v>1</v>
      </c>
      <c r="AL3" s="1">
        <v>10</v>
      </c>
      <c r="AM3" s="1">
        <v>3</v>
      </c>
      <c r="AN3" s="1">
        <v>3</v>
      </c>
      <c r="AO3" s="1">
        <v>10</v>
      </c>
      <c r="AP3" s="1">
        <v>7</v>
      </c>
      <c r="AQ3" s="1">
        <v>1</v>
      </c>
      <c r="AR3" s="1">
        <v>7</v>
      </c>
    </row>
    <row r="4" spans="1:44" x14ac:dyDescent="0.25">
      <c r="A4">
        <v>37</v>
      </c>
      <c r="B4" t="s">
        <v>35</v>
      </c>
      <c r="C4" t="s">
        <v>36</v>
      </c>
      <c r="D4">
        <v>1373</v>
      </c>
      <c r="E4" t="s">
        <v>45</v>
      </c>
      <c r="F4">
        <v>2</v>
      </c>
      <c r="G4">
        <v>2</v>
      </c>
      <c r="H4" s="1" t="s">
        <v>66</v>
      </c>
      <c r="I4" s="1">
        <v>1</v>
      </c>
      <c r="J4" s="1" t="s">
        <v>36</v>
      </c>
      <c r="K4" s="1">
        <v>1373</v>
      </c>
      <c r="L4" s="1" t="s">
        <v>94</v>
      </c>
      <c r="M4" s="1">
        <v>2</v>
      </c>
      <c r="N4" s="1">
        <v>2</v>
      </c>
      <c r="O4" s="1" t="s">
        <v>49</v>
      </c>
      <c r="P4" s="1" t="s">
        <v>49</v>
      </c>
      <c r="Q4" s="1" t="str">
        <f>IF(WA_Fn_UseC__HR_Employee_Attrition[[#This Row],[Educational Field]]="Human Resources","HR",WA_Fn_UseC__HR_Employee_Attrition[[#This Row],[Educational Field]])</f>
        <v>Other</v>
      </c>
      <c r="R4" s="1">
        <v>1</v>
      </c>
      <c r="S4" s="1">
        <v>4</v>
      </c>
      <c r="T4" s="1">
        <v>4</v>
      </c>
      <c r="U4" s="1" t="s">
        <v>95</v>
      </c>
      <c r="V4" s="1">
        <v>92</v>
      </c>
      <c r="W4" s="1">
        <v>2</v>
      </c>
      <c r="X4" s="1">
        <v>1</v>
      </c>
      <c r="Y4" s="1" t="s">
        <v>50</v>
      </c>
      <c r="Z4" s="1">
        <v>3</v>
      </c>
      <c r="AA4" s="1" t="s">
        <v>41</v>
      </c>
      <c r="AB4" s="1">
        <v>2090</v>
      </c>
      <c r="AC4" s="1">
        <v>2396</v>
      </c>
      <c r="AD4" s="1">
        <v>6</v>
      </c>
      <c r="AE4" s="1" t="s">
        <v>42</v>
      </c>
      <c r="AF4" s="1" t="s">
        <v>35</v>
      </c>
      <c r="AG4" s="1">
        <v>15</v>
      </c>
      <c r="AH4" s="1">
        <v>3</v>
      </c>
      <c r="AI4" s="1">
        <v>2</v>
      </c>
      <c r="AJ4" s="1">
        <v>80</v>
      </c>
      <c r="AK4" s="1">
        <v>0</v>
      </c>
      <c r="AL4" s="1">
        <v>7</v>
      </c>
      <c r="AM4" s="1">
        <v>3</v>
      </c>
      <c r="AN4" s="1">
        <v>3</v>
      </c>
      <c r="AO4" s="1">
        <v>0</v>
      </c>
      <c r="AP4" s="1">
        <v>0</v>
      </c>
      <c r="AQ4" s="1">
        <v>0</v>
      </c>
      <c r="AR4" s="1">
        <v>0</v>
      </c>
    </row>
    <row r="5" spans="1:44" x14ac:dyDescent="0.25">
      <c r="A5">
        <v>33</v>
      </c>
      <c r="B5" t="s">
        <v>43</v>
      </c>
      <c r="C5" t="s">
        <v>44</v>
      </c>
      <c r="D5">
        <v>1392</v>
      </c>
      <c r="E5" t="s">
        <v>45</v>
      </c>
      <c r="F5">
        <v>3</v>
      </c>
      <c r="G5">
        <v>4</v>
      </c>
      <c r="H5" s="1" t="s">
        <v>66</v>
      </c>
      <c r="I5" s="1">
        <v>0</v>
      </c>
      <c r="J5" s="1" t="s">
        <v>44</v>
      </c>
      <c r="K5" s="1">
        <v>1392</v>
      </c>
      <c r="L5" s="1" t="s">
        <v>94</v>
      </c>
      <c r="M5" s="1">
        <v>3</v>
      </c>
      <c r="N5" s="1">
        <v>4</v>
      </c>
      <c r="O5" s="1" t="s">
        <v>38</v>
      </c>
      <c r="P5" s="1" t="s">
        <v>38</v>
      </c>
      <c r="Q5" s="1" t="str">
        <f>IF(WA_Fn_UseC__HR_Employee_Attrition[[#This Row],[Educational Field]]="Human Resources","HR",WA_Fn_UseC__HR_Employee_Attrition[[#This Row],[Educational Field]])</f>
        <v>Life Sciences</v>
      </c>
      <c r="R5" s="1">
        <v>1</v>
      </c>
      <c r="S5" s="1">
        <v>5</v>
      </c>
      <c r="T5" s="1">
        <v>4</v>
      </c>
      <c r="U5" s="1" t="s">
        <v>93</v>
      </c>
      <c r="V5" s="1">
        <v>56</v>
      </c>
      <c r="W5" s="1">
        <v>3</v>
      </c>
      <c r="X5" s="1">
        <v>1</v>
      </c>
      <c r="Y5" s="1" t="s">
        <v>47</v>
      </c>
      <c r="Z5" s="1">
        <v>3</v>
      </c>
      <c r="AA5" s="1" t="s">
        <v>48</v>
      </c>
      <c r="AB5" s="1">
        <v>2909</v>
      </c>
      <c r="AC5" s="1">
        <v>23159</v>
      </c>
      <c r="AD5" s="1">
        <v>1</v>
      </c>
      <c r="AE5" s="1" t="s">
        <v>42</v>
      </c>
      <c r="AF5" s="1" t="s">
        <v>35</v>
      </c>
      <c r="AG5" s="1">
        <v>11</v>
      </c>
      <c r="AH5" s="1">
        <v>3</v>
      </c>
      <c r="AI5" s="1">
        <v>3</v>
      </c>
      <c r="AJ5" s="1">
        <v>80</v>
      </c>
      <c r="AK5" s="1">
        <v>0</v>
      </c>
      <c r="AL5" s="1">
        <v>8</v>
      </c>
      <c r="AM5" s="1">
        <v>3</v>
      </c>
      <c r="AN5" s="1">
        <v>3</v>
      </c>
      <c r="AO5" s="1">
        <v>8</v>
      </c>
      <c r="AP5" s="1">
        <v>7</v>
      </c>
      <c r="AQ5" s="1">
        <v>3</v>
      </c>
      <c r="AR5" s="1">
        <v>0</v>
      </c>
    </row>
    <row r="6" spans="1:44" x14ac:dyDescent="0.25">
      <c r="A6">
        <v>27</v>
      </c>
      <c r="B6" t="s">
        <v>43</v>
      </c>
      <c r="C6" t="s">
        <v>36</v>
      </c>
      <c r="D6">
        <v>591</v>
      </c>
      <c r="E6" t="s">
        <v>45</v>
      </c>
      <c r="F6">
        <v>2</v>
      </c>
      <c r="G6">
        <v>1</v>
      </c>
      <c r="H6" s="1" t="s">
        <v>67</v>
      </c>
      <c r="I6">
        <v>0</v>
      </c>
      <c r="J6" s="1" t="s">
        <v>36</v>
      </c>
      <c r="K6">
        <v>591</v>
      </c>
      <c r="L6" s="1" t="s">
        <v>94</v>
      </c>
      <c r="M6">
        <v>2</v>
      </c>
      <c r="N6">
        <v>1</v>
      </c>
      <c r="O6" s="1" t="s">
        <v>51</v>
      </c>
      <c r="P6" t="s">
        <v>51</v>
      </c>
      <c r="Q6" s="1" t="str">
        <f>IF(WA_Fn_UseC__HR_Employee_Attrition[[#This Row],[Educational Field]]="Human Resources","HR",WA_Fn_UseC__HR_Employee_Attrition[[#This Row],[Educational Field]])</f>
        <v>Medical</v>
      </c>
      <c r="R6">
        <v>1</v>
      </c>
      <c r="S6">
        <v>7</v>
      </c>
      <c r="T6">
        <v>1</v>
      </c>
      <c r="U6" s="1" t="s">
        <v>95</v>
      </c>
      <c r="V6">
        <v>40</v>
      </c>
      <c r="W6">
        <v>3</v>
      </c>
      <c r="X6">
        <v>1</v>
      </c>
      <c r="Y6" s="1" t="s">
        <v>50</v>
      </c>
      <c r="Z6">
        <v>2</v>
      </c>
      <c r="AA6" s="1" t="s">
        <v>48</v>
      </c>
      <c r="AB6">
        <v>3468</v>
      </c>
      <c r="AC6">
        <v>16632</v>
      </c>
      <c r="AD6">
        <v>9</v>
      </c>
      <c r="AE6" s="1" t="s">
        <v>42</v>
      </c>
      <c r="AF6" s="1" t="s">
        <v>43</v>
      </c>
      <c r="AG6">
        <v>12</v>
      </c>
      <c r="AH6">
        <v>3</v>
      </c>
      <c r="AI6">
        <v>4</v>
      </c>
      <c r="AJ6">
        <v>80</v>
      </c>
      <c r="AK6">
        <v>1</v>
      </c>
      <c r="AL6">
        <v>6</v>
      </c>
      <c r="AM6">
        <v>3</v>
      </c>
      <c r="AN6">
        <v>3</v>
      </c>
      <c r="AO6">
        <v>2</v>
      </c>
      <c r="AP6">
        <v>2</v>
      </c>
      <c r="AQ6">
        <v>2</v>
      </c>
      <c r="AR6">
        <v>2</v>
      </c>
    </row>
    <row r="7" spans="1:44" x14ac:dyDescent="0.25">
      <c r="A7">
        <v>32</v>
      </c>
      <c r="B7" t="s">
        <v>43</v>
      </c>
      <c r="C7" t="s">
        <v>44</v>
      </c>
      <c r="D7">
        <v>1005</v>
      </c>
      <c r="E7" t="s">
        <v>45</v>
      </c>
      <c r="F7">
        <v>2</v>
      </c>
      <c r="G7">
        <v>2</v>
      </c>
      <c r="H7" s="1" t="s">
        <v>66</v>
      </c>
      <c r="I7">
        <v>0</v>
      </c>
      <c r="J7" s="1" t="s">
        <v>44</v>
      </c>
      <c r="K7">
        <v>1005</v>
      </c>
      <c r="L7" s="1" t="s">
        <v>94</v>
      </c>
      <c r="M7">
        <v>2</v>
      </c>
      <c r="N7">
        <v>2</v>
      </c>
      <c r="O7" s="1" t="s">
        <v>38</v>
      </c>
      <c r="P7" t="s">
        <v>38</v>
      </c>
      <c r="Q7" s="1" t="str">
        <f>IF(WA_Fn_UseC__HR_Employee_Attrition[[#This Row],[Educational Field]]="Human Resources","HR",WA_Fn_UseC__HR_Employee_Attrition[[#This Row],[Educational Field]])</f>
        <v>Life Sciences</v>
      </c>
      <c r="R7">
        <v>1</v>
      </c>
      <c r="S7">
        <v>8</v>
      </c>
      <c r="T7">
        <v>4</v>
      </c>
      <c r="U7" s="1" t="s">
        <v>95</v>
      </c>
      <c r="V7">
        <v>79</v>
      </c>
      <c r="W7">
        <v>3</v>
      </c>
      <c r="X7">
        <v>1</v>
      </c>
      <c r="Y7" s="1" t="s">
        <v>50</v>
      </c>
      <c r="Z7">
        <v>4</v>
      </c>
      <c r="AA7" s="1" t="s">
        <v>41</v>
      </c>
      <c r="AB7">
        <v>3068</v>
      </c>
      <c r="AC7">
        <v>11864</v>
      </c>
      <c r="AD7">
        <v>0</v>
      </c>
      <c r="AE7" s="1" t="s">
        <v>42</v>
      </c>
      <c r="AF7" s="1" t="s">
        <v>43</v>
      </c>
      <c r="AG7">
        <v>13</v>
      </c>
      <c r="AH7">
        <v>3</v>
      </c>
      <c r="AI7">
        <v>3</v>
      </c>
      <c r="AJ7">
        <v>80</v>
      </c>
      <c r="AK7">
        <v>0</v>
      </c>
      <c r="AL7">
        <v>8</v>
      </c>
      <c r="AM7">
        <v>2</v>
      </c>
      <c r="AN7">
        <v>2</v>
      </c>
      <c r="AO7">
        <v>7</v>
      </c>
      <c r="AP7">
        <v>7</v>
      </c>
      <c r="AQ7">
        <v>3</v>
      </c>
      <c r="AR7">
        <v>6</v>
      </c>
    </row>
    <row r="8" spans="1:44" x14ac:dyDescent="0.25">
      <c r="A8">
        <v>59</v>
      </c>
      <c r="B8" t="s">
        <v>43</v>
      </c>
      <c r="C8" t="s">
        <v>36</v>
      </c>
      <c r="D8">
        <v>1324</v>
      </c>
      <c r="E8" t="s">
        <v>45</v>
      </c>
      <c r="F8">
        <v>3</v>
      </c>
      <c r="G8">
        <v>3</v>
      </c>
      <c r="H8" s="1" t="s">
        <v>68</v>
      </c>
      <c r="I8">
        <v>0</v>
      </c>
      <c r="J8" s="1" t="s">
        <v>36</v>
      </c>
      <c r="K8">
        <v>1324</v>
      </c>
      <c r="L8" s="1" t="s">
        <v>94</v>
      </c>
      <c r="M8">
        <v>3</v>
      </c>
      <c r="N8">
        <v>3</v>
      </c>
      <c r="O8" s="1" t="s">
        <v>51</v>
      </c>
      <c r="P8" t="s">
        <v>51</v>
      </c>
      <c r="Q8" s="1" t="str">
        <f>IF(WA_Fn_UseC__HR_Employee_Attrition[[#This Row],[Educational Field]]="Human Resources","HR",WA_Fn_UseC__HR_Employee_Attrition[[#This Row],[Educational Field]])</f>
        <v>Medical</v>
      </c>
      <c r="R8">
        <v>1</v>
      </c>
      <c r="S8">
        <v>10</v>
      </c>
      <c r="T8">
        <v>3</v>
      </c>
      <c r="U8" s="1" t="s">
        <v>93</v>
      </c>
      <c r="V8">
        <v>81</v>
      </c>
      <c r="W8">
        <v>4</v>
      </c>
      <c r="X8">
        <v>1</v>
      </c>
      <c r="Y8" s="1" t="s">
        <v>50</v>
      </c>
      <c r="Z8">
        <v>1</v>
      </c>
      <c r="AA8" s="1" t="s">
        <v>48</v>
      </c>
      <c r="AB8">
        <v>2670</v>
      </c>
      <c r="AC8">
        <v>9964</v>
      </c>
      <c r="AD8">
        <v>4</v>
      </c>
      <c r="AE8" s="1" t="s">
        <v>42</v>
      </c>
      <c r="AF8" s="1" t="s">
        <v>35</v>
      </c>
      <c r="AG8">
        <v>20</v>
      </c>
      <c r="AH8">
        <v>4</v>
      </c>
      <c r="AI8">
        <v>1</v>
      </c>
      <c r="AJ8">
        <v>80</v>
      </c>
      <c r="AK8">
        <v>3</v>
      </c>
      <c r="AL8">
        <v>12</v>
      </c>
      <c r="AM8">
        <v>3</v>
      </c>
      <c r="AN8">
        <v>2</v>
      </c>
      <c r="AO8">
        <v>1</v>
      </c>
      <c r="AP8">
        <v>0</v>
      </c>
      <c r="AQ8">
        <v>0</v>
      </c>
      <c r="AR8">
        <v>0</v>
      </c>
    </row>
    <row r="9" spans="1:44" x14ac:dyDescent="0.25">
      <c r="A9">
        <v>30</v>
      </c>
      <c r="B9" t="s">
        <v>43</v>
      </c>
      <c r="C9" t="s">
        <v>36</v>
      </c>
      <c r="D9">
        <v>1358</v>
      </c>
      <c r="E9" t="s">
        <v>45</v>
      </c>
      <c r="F9">
        <v>24</v>
      </c>
      <c r="G9">
        <v>1</v>
      </c>
      <c r="H9" s="1" t="s">
        <v>66</v>
      </c>
      <c r="I9">
        <v>0</v>
      </c>
      <c r="J9" s="1" t="s">
        <v>36</v>
      </c>
      <c r="K9">
        <v>1358</v>
      </c>
      <c r="L9" s="1" t="s">
        <v>94</v>
      </c>
      <c r="M9">
        <v>24</v>
      </c>
      <c r="N9">
        <v>1</v>
      </c>
      <c r="O9" s="1" t="s">
        <v>38</v>
      </c>
      <c r="P9" t="s">
        <v>38</v>
      </c>
      <c r="Q9" s="1" t="str">
        <f>IF(WA_Fn_UseC__HR_Employee_Attrition[[#This Row],[Educational Field]]="Human Resources","HR",WA_Fn_UseC__HR_Employee_Attrition[[#This Row],[Educational Field]])</f>
        <v>Life Sciences</v>
      </c>
      <c r="R9">
        <v>1</v>
      </c>
      <c r="S9">
        <v>11</v>
      </c>
      <c r="T9">
        <v>4</v>
      </c>
      <c r="U9" s="1" t="s">
        <v>95</v>
      </c>
      <c r="V9">
        <v>67</v>
      </c>
      <c r="W9">
        <v>3</v>
      </c>
      <c r="X9">
        <v>1</v>
      </c>
      <c r="Y9" s="1" t="s">
        <v>50</v>
      </c>
      <c r="Z9">
        <v>3</v>
      </c>
      <c r="AA9" s="1" t="s">
        <v>52</v>
      </c>
      <c r="AB9">
        <v>2693</v>
      </c>
      <c r="AC9">
        <v>13335</v>
      </c>
      <c r="AD9">
        <v>1</v>
      </c>
      <c r="AE9" s="1" t="s">
        <v>42</v>
      </c>
      <c r="AF9" s="1" t="s">
        <v>43</v>
      </c>
      <c r="AG9">
        <v>22</v>
      </c>
      <c r="AH9">
        <v>4</v>
      </c>
      <c r="AI9">
        <v>2</v>
      </c>
      <c r="AJ9">
        <v>80</v>
      </c>
      <c r="AK9">
        <v>1</v>
      </c>
      <c r="AL9">
        <v>1</v>
      </c>
      <c r="AM9">
        <v>2</v>
      </c>
      <c r="AN9">
        <v>3</v>
      </c>
      <c r="AO9">
        <v>1</v>
      </c>
      <c r="AP9">
        <v>0</v>
      </c>
      <c r="AQ9">
        <v>0</v>
      </c>
      <c r="AR9">
        <v>0</v>
      </c>
    </row>
    <row r="10" spans="1:44" x14ac:dyDescent="0.25">
      <c r="A10">
        <v>38</v>
      </c>
      <c r="B10" t="s">
        <v>43</v>
      </c>
      <c r="C10" t="s">
        <v>44</v>
      </c>
      <c r="D10">
        <v>216</v>
      </c>
      <c r="E10" t="s">
        <v>45</v>
      </c>
      <c r="F10">
        <v>23</v>
      </c>
      <c r="G10">
        <v>3</v>
      </c>
      <c r="H10" s="1" t="s">
        <v>66</v>
      </c>
      <c r="I10">
        <v>0</v>
      </c>
      <c r="J10" s="1" t="s">
        <v>44</v>
      </c>
      <c r="K10">
        <v>216</v>
      </c>
      <c r="L10" s="1" t="s">
        <v>94</v>
      </c>
      <c r="M10">
        <v>23</v>
      </c>
      <c r="N10">
        <v>3</v>
      </c>
      <c r="O10" s="1" t="s">
        <v>38</v>
      </c>
      <c r="P10" t="s">
        <v>38</v>
      </c>
      <c r="Q10" s="1" t="str">
        <f>IF(WA_Fn_UseC__HR_Employee_Attrition[[#This Row],[Educational Field]]="Human Resources","HR",WA_Fn_UseC__HR_Employee_Attrition[[#This Row],[Educational Field]])</f>
        <v>Life Sciences</v>
      </c>
      <c r="R10">
        <v>1</v>
      </c>
      <c r="S10">
        <v>12</v>
      </c>
      <c r="T10">
        <v>4</v>
      </c>
      <c r="U10" s="1" t="s">
        <v>95</v>
      </c>
      <c r="V10">
        <v>44</v>
      </c>
      <c r="W10">
        <v>2</v>
      </c>
      <c r="X10">
        <v>3</v>
      </c>
      <c r="Y10" s="1" t="s">
        <v>53</v>
      </c>
      <c r="Z10">
        <v>3</v>
      </c>
      <c r="AA10" s="1" t="s">
        <v>41</v>
      </c>
      <c r="AB10">
        <v>9526</v>
      </c>
      <c r="AC10">
        <v>8787</v>
      </c>
      <c r="AD10">
        <v>0</v>
      </c>
      <c r="AE10" s="1" t="s">
        <v>42</v>
      </c>
      <c r="AF10" s="1" t="s">
        <v>43</v>
      </c>
      <c r="AG10">
        <v>21</v>
      </c>
      <c r="AH10">
        <v>4</v>
      </c>
      <c r="AI10">
        <v>2</v>
      </c>
      <c r="AJ10">
        <v>80</v>
      </c>
      <c r="AK10">
        <v>0</v>
      </c>
      <c r="AL10">
        <v>10</v>
      </c>
      <c r="AM10">
        <v>2</v>
      </c>
      <c r="AN10">
        <v>3</v>
      </c>
      <c r="AO10">
        <v>9</v>
      </c>
      <c r="AP10">
        <v>7</v>
      </c>
      <c r="AQ10">
        <v>1</v>
      </c>
      <c r="AR10">
        <v>8</v>
      </c>
    </row>
    <row r="11" spans="1:44" x14ac:dyDescent="0.25">
      <c r="A11">
        <v>36</v>
      </c>
      <c r="B11" t="s">
        <v>43</v>
      </c>
      <c r="C11" t="s">
        <v>36</v>
      </c>
      <c r="D11">
        <v>1299</v>
      </c>
      <c r="E11" t="s">
        <v>45</v>
      </c>
      <c r="F11">
        <v>27</v>
      </c>
      <c r="G11">
        <v>3</v>
      </c>
      <c r="H11" s="1" t="s">
        <v>66</v>
      </c>
      <c r="I11">
        <v>0</v>
      </c>
      <c r="J11" s="1" t="s">
        <v>36</v>
      </c>
      <c r="K11">
        <v>1299</v>
      </c>
      <c r="L11" s="1" t="s">
        <v>94</v>
      </c>
      <c r="M11">
        <v>27</v>
      </c>
      <c r="N11">
        <v>3</v>
      </c>
      <c r="O11" s="1" t="s">
        <v>51</v>
      </c>
      <c r="P11" t="s">
        <v>51</v>
      </c>
      <c r="Q11" s="1" t="str">
        <f>IF(WA_Fn_UseC__HR_Employee_Attrition[[#This Row],[Educational Field]]="Human Resources","HR",WA_Fn_UseC__HR_Employee_Attrition[[#This Row],[Educational Field]])</f>
        <v>Medical</v>
      </c>
      <c r="R11">
        <v>1</v>
      </c>
      <c r="S11">
        <v>13</v>
      </c>
      <c r="T11">
        <v>3</v>
      </c>
      <c r="U11" s="1" t="s">
        <v>95</v>
      </c>
      <c r="V11">
        <v>94</v>
      </c>
      <c r="W11">
        <v>3</v>
      </c>
      <c r="X11">
        <v>2</v>
      </c>
      <c r="Y11" s="1" t="s">
        <v>54</v>
      </c>
      <c r="Z11">
        <v>3</v>
      </c>
      <c r="AA11" s="1" t="s">
        <v>48</v>
      </c>
      <c r="AB11">
        <v>5237</v>
      </c>
      <c r="AC11">
        <v>16577</v>
      </c>
      <c r="AD11">
        <v>6</v>
      </c>
      <c r="AE11" s="1" t="s">
        <v>42</v>
      </c>
      <c r="AF11" s="1" t="s">
        <v>43</v>
      </c>
      <c r="AG11">
        <v>13</v>
      </c>
      <c r="AH11">
        <v>3</v>
      </c>
      <c r="AI11">
        <v>2</v>
      </c>
      <c r="AJ11">
        <v>80</v>
      </c>
      <c r="AK11">
        <v>2</v>
      </c>
      <c r="AL11">
        <v>17</v>
      </c>
      <c r="AM11">
        <v>3</v>
      </c>
      <c r="AN11">
        <v>2</v>
      </c>
      <c r="AO11">
        <v>7</v>
      </c>
      <c r="AP11">
        <v>7</v>
      </c>
      <c r="AQ11">
        <v>7</v>
      </c>
      <c r="AR11">
        <v>7</v>
      </c>
    </row>
    <row r="12" spans="1:44" x14ac:dyDescent="0.25">
      <c r="A12">
        <v>35</v>
      </c>
      <c r="B12" t="s">
        <v>43</v>
      </c>
      <c r="C12" t="s">
        <v>36</v>
      </c>
      <c r="D12">
        <v>809</v>
      </c>
      <c r="E12" t="s">
        <v>45</v>
      </c>
      <c r="F12">
        <v>16</v>
      </c>
      <c r="G12">
        <v>3</v>
      </c>
      <c r="H12" s="1" t="s">
        <v>66</v>
      </c>
      <c r="I12">
        <v>0</v>
      </c>
      <c r="J12" s="1" t="s">
        <v>36</v>
      </c>
      <c r="K12">
        <v>809</v>
      </c>
      <c r="L12" s="1" t="s">
        <v>94</v>
      </c>
      <c r="M12">
        <v>16</v>
      </c>
      <c r="N12">
        <v>3</v>
      </c>
      <c r="O12" s="1" t="s">
        <v>51</v>
      </c>
      <c r="P12" t="s">
        <v>51</v>
      </c>
      <c r="Q12" s="1" t="str">
        <f>IF(WA_Fn_UseC__HR_Employee_Attrition[[#This Row],[Educational Field]]="Human Resources","HR",WA_Fn_UseC__HR_Employee_Attrition[[#This Row],[Educational Field]])</f>
        <v>Medical</v>
      </c>
      <c r="R12">
        <v>1</v>
      </c>
      <c r="S12">
        <v>14</v>
      </c>
      <c r="T12">
        <v>1</v>
      </c>
      <c r="U12" s="1" t="s">
        <v>95</v>
      </c>
      <c r="V12">
        <v>84</v>
      </c>
      <c r="W12">
        <v>4</v>
      </c>
      <c r="X12">
        <v>1</v>
      </c>
      <c r="Y12" s="1" t="s">
        <v>50</v>
      </c>
      <c r="Z12">
        <v>2</v>
      </c>
      <c r="AA12" s="1" t="s">
        <v>48</v>
      </c>
      <c r="AB12">
        <v>2426</v>
      </c>
      <c r="AC12">
        <v>16479</v>
      </c>
      <c r="AD12">
        <v>0</v>
      </c>
      <c r="AE12" s="1" t="s">
        <v>42</v>
      </c>
      <c r="AF12" s="1" t="s">
        <v>43</v>
      </c>
      <c r="AG12">
        <v>13</v>
      </c>
      <c r="AH12">
        <v>3</v>
      </c>
      <c r="AI12">
        <v>3</v>
      </c>
      <c r="AJ12">
        <v>80</v>
      </c>
      <c r="AK12">
        <v>1</v>
      </c>
      <c r="AL12">
        <v>6</v>
      </c>
      <c r="AM12">
        <v>5</v>
      </c>
      <c r="AN12">
        <v>3</v>
      </c>
      <c r="AO12">
        <v>5</v>
      </c>
      <c r="AP12">
        <v>4</v>
      </c>
      <c r="AQ12">
        <v>0</v>
      </c>
      <c r="AR12">
        <v>3</v>
      </c>
    </row>
    <row r="13" spans="1:44" x14ac:dyDescent="0.25">
      <c r="A13">
        <v>29</v>
      </c>
      <c r="B13" t="s">
        <v>43</v>
      </c>
      <c r="C13" t="s">
        <v>36</v>
      </c>
      <c r="D13">
        <v>153</v>
      </c>
      <c r="E13" t="s">
        <v>45</v>
      </c>
      <c r="F13">
        <v>15</v>
      </c>
      <c r="G13">
        <v>2</v>
      </c>
      <c r="H13" s="1" t="s">
        <v>67</v>
      </c>
      <c r="I13">
        <v>0</v>
      </c>
      <c r="J13" s="1" t="s">
        <v>36</v>
      </c>
      <c r="K13">
        <v>153</v>
      </c>
      <c r="L13" s="1" t="s">
        <v>94</v>
      </c>
      <c r="M13">
        <v>15</v>
      </c>
      <c r="N13">
        <v>2</v>
      </c>
      <c r="O13" s="1" t="s">
        <v>38</v>
      </c>
      <c r="P13" t="s">
        <v>38</v>
      </c>
      <c r="Q13" s="1" t="str">
        <f>IF(WA_Fn_UseC__HR_Employee_Attrition[[#This Row],[Educational Field]]="Human Resources","HR",WA_Fn_UseC__HR_Employee_Attrition[[#This Row],[Educational Field]])</f>
        <v>Life Sciences</v>
      </c>
      <c r="R13">
        <v>1</v>
      </c>
      <c r="S13">
        <v>15</v>
      </c>
      <c r="T13">
        <v>4</v>
      </c>
      <c r="U13" s="1" t="s">
        <v>93</v>
      </c>
      <c r="V13">
        <v>49</v>
      </c>
      <c r="W13">
        <v>2</v>
      </c>
      <c r="X13">
        <v>2</v>
      </c>
      <c r="Y13" s="1" t="s">
        <v>50</v>
      </c>
      <c r="Z13">
        <v>3</v>
      </c>
      <c r="AA13" s="1" t="s">
        <v>41</v>
      </c>
      <c r="AB13">
        <v>4193</v>
      </c>
      <c r="AC13">
        <v>12682</v>
      </c>
      <c r="AD13">
        <v>0</v>
      </c>
      <c r="AE13" s="1" t="s">
        <v>42</v>
      </c>
      <c r="AF13" s="1" t="s">
        <v>35</v>
      </c>
      <c r="AG13">
        <v>12</v>
      </c>
      <c r="AH13">
        <v>3</v>
      </c>
      <c r="AI13">
        <v>4</v>
      </c>
      <c r="AJ13">
        <v>80</v>
      </c>
      <c r="AK13">
        <v>0</v>
      </c>
      <c r="AL13">
        <v>10</v>
      </c>
      <c r="AM13">
        <v>3</v>
      </c>
      <c r="AN13">
        <v>3</v>
      </c>
      <c r="AO13">
        <v>9</v>
      </c>
      <c r="AP13">
        <v>5</v>
      </c>
      <c r="AQ13">
        <v>0</v>
      </c>
      <c r="AR13">
        <v>8</v>
      </c>
    </row>
    <row r="14" spans="1:44" x14ac:dyDescent="0.25">
      <c r="A14">
        <v>31</v>
      </c>
      <c r="B14" t="s">
        <v>43</v>
      </c>
      <c r="C14" t="s">
        <v>36</v>
      </c>
      <c r="D14">
        <v>670</v>
      </c>
      <c r="E14" t="s">
        <v>45</v>
      </c>
      <c r="F14">
        <v>26</v>
      </c>
      <c r="G14">
        <v>1</v>
      </c>
      <c r="H14" s="1" t="s">
        <v>66</v>
      </c>
      <c r="I14">
        <v>0</v>
      </c>
      <c r="J14" s="1" t="s">
        <v>36</v>
      </c>
      <c r="K14">
        <v>670</v>
      </c>
      <c r="L14" s="1" t="s">
        <v>94</v>
      </c>
      <c r="M14">
        <v>26</v>
      </c>
      <c r="N14">
        <v>1</v>
      </c>
      <c r="O14" s="1" t="s">
        <v>38</v>
      </c>
      <c r="P14" t="s">
        <v>38</v>
      </c>
      <c r="Q14" s="1" t="str">
        <f>IF(WA_Fn_UseC__HR_Employee_Attrition[[#This Row],[Educational Field]]="Human Resources","HR",WA_Fn_UseC__HR_Employee_Attrition[[#This Row],[Educational Field]])</f>
        <v>Life Sciences</v>
      </c>
      <c r="R14">
        <v>1</v>
      </c>
      <c r="S14">
        <v>16</v>
      </c>
      <c r="T14">
        <v>1</v>
      </c>
      <c r="U14" s="1" t="s">
        <v>95</v>
      </c>
      <c r="V14">
        <v>31</v>
      </c>
      <c r="W14">
        <v>3</v>
      </c>
      <c r="X14">
        <v>1</v>
      </c>
      <c r="Y14" s="1" t="s">
        <v>47</v>
      </c>
      <c r="Z14">
        <v>3</v>
      </c>
      <c r="AA14" s="1" t="s">
        <v>52</v>
      </c>
      <c r="AB14">
        <v>2911</v>
      </c>
      <c r="AC14">
        <v>15170</v>
      </c>
      <c r="AD14">
        <v>1</v>
      </c>
      <c r="AE14" s="1" t="s">
        <v>42</v>
      </c>
      <c r="AF14" s="1" t="s">
        <v>43</v>
      </c>
      <c r="AG14">
        <v>17</v>
      </c>
      <c r="AH14">
        <v>3</v>
      </c>
      <c r="AI14">
        <v>4</v>
      </c>
      <c r="AJ14">
        <v>80</v>
      </c>
      <c r="AK14">
        <v>1</v>
      </c>
      <c r="AL14">
        <v>5</v>
      </c>
      <c r="AM14">
        <v>1</v>
      </c>
      <c r="AN14">
        <v>2</v>
      </c>
      <c r="AO14">
        <v>5</v>
      </c>
      <c r="AP14">
        <v>2</v>
      </c>
      <c r="AQ14">
        <v>4</v>
      </c>
      <c r="AR14">
        <v>3</v>
      </c>
    </row>
    <row r="15" spans="1:44" x14ac:dyDescent="0.25">
      <c r="A15">
        <v>34</v>
      </c>
      <c r="B15" t="s">
        <v>43</v>
      </c>
      <c r="C15" t="s">
        <v>36</v>
      </c>
      <c r="D15">
        <v>1346</v>
      </c>
      <c r="E15" t="s">
        <v>45</v>
      </c>
      <c r="F15">
        <v>19</v>
      </c>
      <c r="G15">
        <v>2</v>
      </c>
      <c r="H15" s="1" t="s">
        <v>66</v>
      </c>
      <c r="I15">
        <v>0</v>
      </c>
      <c r="J15" s="1" t="s">
        <v>36</v>
      </c>
      <c r="K15">
        <v>1346</v>
      </c>
      <c r="L15" s="1" t="s">
        <v>94</v>
      </c>
      <c r="M15">
        <v>19</v>
      </c>
      <c r="N15">
        <v>2</v>
      </c>
      <c r="O15" s="1" t="s">
        <v>51</v>
      </c>
      <c r="P15" t="s">
        <v>51</v>
      </c>
      <c r="Q15" s="1" t="str">
        <f>IF(WA_Fn_UseC__HR_Employee_Attrition[[#This Row],[Educational Field]]="Human Resources","HR",WA_Fn_UseC__HR_Employee_Attrition[[#This Row],[Educational Field]])</f>
        <v>Medical</v>
      </c>
      <c r="R15">
        <v>1</v>
      </c>
      <c r="S15">
        <v>18</v>
      </c>
      <c r="T15">
        <v>2</v>
      </c>
      <c r="U15" s="1" t="s">
        <v>95</v>
      </c>
      <c r="V15">
        <v>93</v>
      </c>
      <c r="W15">
        <v>3</v>
      </c>
      <c r="X15">
        <v>1</v>
      </c>
      <c r="Y15" s="1" t="s">
        <v>50</v>
      </c>
      <c r="Z15">
        <v>4</v>
      </c>
      <c r="AA15" s="1" t="s">
        <v>52</v>
      </c>
      <c r="AB15">
        <v>2661</v>
      </c>
      <c r="AC15">
        <v>8758</v>
      </c>
      <c r="AD15">
        <v>0</v>
      </c>
      <c r="AE15" s="1" t="s">
        <v>42</v>
      </c>
      <c r="AF15" s="1" t="s">
        <v>43</v>
      </c>
      <c r="AG15">
        <v>11</v>
      </c>
      <c r="AH15">
        <v>3</v>
      </c>
      <c r="AI15">
        <v>3</v>
      </c>
      <c r="AJ15">
        <v>80</v>
      </c>
      <c r="AK15">
        <v>1</v>
      </c>
      <c r="AL15">
        <v>3</v>
      </c>
      <c r="AM15">
        <v>2</v>
      </c>
      <c r="AN15">
        <v>3</v>
      </c>
      <c r="AO15">
        <v>2</v>
      </c>
      <c r="AP15">
        <v>2</v>
      </c>
      <c r="AQ15">
        <v>1</v>
      </c>
      <c r="AR15">
        <v>2</v>
      </c>
    </row>
    <row r="16" spans="1:44" x14ac:dyDescent="0.25">
      <c r="A16">
        <v>28</v>
      </c>
      <c r="B16" t="s">
        <v>35</v>
      </c>
      <c r="C16" t="s">
        <v>36</v>
      </c>
      <c r="D16">
        <v>103</v>
      </c>
      <c r="E16" t="s">
        <v>45</v>
      </c>
      <c r="F16">
        <v>24</v>
      </c>
      <c r="G16">
        <v>3</v>
      </c>
      <c r="H16" s="1" t="s">
        <v>67</v>
      </c>
      <c r="I16">
        <v>1</v>
      </c>
      <c r="J16" s="1" t="s">
        <v>36</v>
      </c>
      <c r="K16">
        <v>103</v>
      </c>
      <c r="L16" s="1" t="s">
        <v>94</v>
      </c>
      <c r="M16">
        <v>24</v>
      </c>
      <c r="N16">
        <v>3</v>
      </c>
      <c r="O16" s="1" t="s">
        <v>38</v>
      </c>
      <c r="P16" t="s">
        <v>38</v>
      </c>
      <c r="Q16" s="1" t="str">
        <f>IF(WA_Fn_UseC__HR_Employee_Attrition[[#This Row],[Educational Field]]="Human Resources","HR",WA_Fn_UseC__HR_Employee_Attrition[[#This Row],[Educational Field]])</f>
        <v>Life Sciences</v>
      </c>
      <c r="R16">
        <v>1</v>
      </c>
      <c r="S16">
        <v>19</v>
      </c>
      <c r="T16">
        <v>3</v>
      </c>
      <c r="U16" s="1" t="s">
        <v>95</v>
      </c>
      <c r="V16">
        <v>50</v>
      </c>
      <c r="W16">
        <v>2</v>
      </c>
      <c r="X16">
        <v>1</v>
      </c>
      <c r="Y16" s="1" t="s">
        <v>50</v>
      </c>
      <c r="Z16">
        <v>3</v>
      </c>
      <c r="AA16" s="1" t="s">
        <v>41</v>
      </c>
      <c r="AB16">
        <v>2028</v>
      </c>
      <c r="AC16">
        <v>12947</v>
      </c>
      <c r="AD16">
        <v>5</v>
      </c>
      <c r="AE16" s="1" t="s">
        <v>42</v>
      </c>
      <c r="AF16" s="1" t="s">
        <v>35</v>
      </c>
      <c r="AG16">
        <v>14</v>
      </c>
      <c r="AH16">
        <v>3</v>
      </c>
      <c r="AI16">
        <v>2</v>
      </c>
      <c r="AJ16">
        <v>80</v>
      </c>
      <c r="AK16">
        <v>0</v>
      </c>
      <c r="AL16">
        <v>6</v>
      </c>
      <c r="AM16">
        <v>4</v>
      </c>
      <c r="AN16">
        <v>3</v>
      </c>
      <c r="AO16">
        <v>4</v>
      </c>
      <c r="AP16">
        <v>2</v>
      </c>
      <c r="AQ16">
        <v>0</v>
      </c>
      <c r="AR16">
        <v>3</v>
      </c>
    </row>
    <row r="17" spans="1:44" x14ac:dyDescent="0.25">
      <c r="A17">
        <v>29</v>
      </c>
      <c r="B17" t="s">
        <v>43</v>
      </c>
      <c r="C17" t="s">
        <v>36</v>
      </c>
      <c r="D17">
        <v>1389</v>
      </c>
      <c r="E17" t="s">
        <v>45</v>
      </c>
      <c r="F17">
        <v>21</v>
      </c>
      <c r="G17">
        <v>4</v>
      </c>
      <c r="H17" s="1" t="s">
        <v>67</v>
      </c>
      <c r="I17">
        <v>0</v>
      </c>
      <c r="J17" s="1" t="s">
        <v>36</v>
      </c>
      <c r="K17">
        <v>1389</v>
      </c>
      <c r="L17" s="1" t="s">
        <v>94</v>
      </c>
      <c r="M17">
        <v>21</v>
      </c>
      <c r="N17">
        <v>4</v>
      </c>
      <c r="O17" s="1" t="s">
        <v>38</v>
      </c>
      <c r="P17" t="s">
        <v>38</v>
      </c>
      <c r="Q17" s="1" t="str">
        <f>IF(WA_Fn_UseC__HR_Employee_Attrition[[#This Row],[Educational Field]]="Human Resources","HR",WA_Fn_UseC__HR_Employee_Attrition[[#This Row],[Educational Field]])</f>
        <v>Life Sciences</v>
      </c>
      <c r="R17">
        <v>1</v>
      </c>
      <c r="S17">
        <v>20</v>
      </c>
      <c r="T17">
        <v>2</v>
      </c>
      <c r="U17" s="1" t="s">
        <v>93</v>
      </c>
      <c r="V17">
        <v>51</v>
      </c>
      <c r="W17">
        <v>4</v>
      </c>
      <c r="X17">
        <v>3</v>
      </c>
      <c r="Y17" s="1" t="s">
        <v>53</v>
      </c>
      <c r="Z17">
        <v>1</v>
      </c>
      <c r="AA17" s="1" t="s">
        <v>52</v>
      </c>
      <c r="AB17">
        <v>9980</v>
      </c>
      <c r="AC17">
        <v>10195</v>
      </c>
      <c r="AD17">
        <v>1</v>
      </c>
      <c r="AE17" s="1" t="s">
        <v>42</v>
      </c>
      <c r="AF17" s="1" t="s">
        <v>43</v>
      </c>
      <c r="AG17">
        <v>11</v>
      </c>
      <c r="AH17">
        <v>3</v>
      </c>
      <c r="AI17">
        <v>3</v>
      </c>
      <c r="AJ17">
        <v>80</v>
      </c>
      <c r="AK17">
        <v>1</v>
      </c>
      <c r="AL17">
        <v>10</v>
      </c>
      <c r="AM17">
        <v>1</v>
      </c>
      <c r="AN17">
        <v>3</v>
      </c>
      <c r="AO17">
        <v>10</v>
      </c>
      <c r="AP17">
        <v>9</v>
      </c>
      <c r="AQ17">
        <v>8</v>
      </c>
      <c r="AR17">
        <v>8</v>
      </c>
    </row>
    <row r="18" spans="1:44" x14ac:dyDescent="0.25">
      <c r="A18">
        <v>32</v>
      </c>
      <c r="B18" t="s">
        <v>43</v>
      </c>
      <c r="C18" t="s">
        <v>36</v>
      </c>
      <c r="D18">
        <v>334</v>
      </c>
      <c r="E18" t="s">
        <v>45</v>
      </c>
      <c r="F18">
        <v>5</v>
      </c>
      <c r="G18">
        <v>2</v>
      </c>
      <c r="H18" s="1" t="s">
        <v>66</v>
      </c>
      <c r="I18">
        <v>0</v>
      </c>
      <c r="J18" s="1" t="s">
        <v>36</v>
      </c>
      <c r="K18">
        <v>334</v>
      </c>
      <c r="L18" s="1" t="s">
        <v>94</v>
      </c>
      <c r="M18">
        <v>5</v>
      </c>
      <c r="N18">
        <v>2</v>
      </c>
      <c r="O18" s="1" t="s">
        <v>38</v>
      </c>
      <c r="P18" t="s">
        <v>38</v>
      </c>
      <c r="Q18" s="1" t="str">
        <f>IF(WA_Fn_UseC__HR_Employee_Attrition[[#This Row],[Educational Field]]="Human Resources","HR",WA_Fn_UseC__HR_Employee_Attrition[[#This Row],[Educational Field]])</f>
        <v>Life Sciences</v>
      </c>
      <c r="R18">
        <v>1</v>
      </c>
      <c r="S18">
        <v>21</v>
      </c>
      <c r="T18">
        <v>1</v>
      </c>
      <c r="U18" s="1" t="s">
        <v>95</v>
      </c>
      <c r="V18">
        <v>80</v>
      </c>
      <c r="W18">
        <v>4</v>
      </c>
      <c r="X18">
        <v>1</v>
      </c>
      <c r="Y18" s="1" t="s">
        <v>47</v>
      </c>
      <c r="Z18">
        <v>2</v>
      </c>
      <c r="AA18" s="1" t="s">
        <v>52</v>
      </c>
      <c r="AB18">
        <v>3298</v>
      </c>
      <c r="AC18">
        <v>15053</v>
      </c>
      <c r="AD18">
        <v>0</v>
      </c>
      <c r="AE18" s="1" t="s">
        <v>42</v>
      </c>
      <c r="AF18" s="1" t="s">
        <v>35</v>
      </c>
      <c r="AG18">
        <v>12</v>
      </c>
      <c r="AH18">
        <v>3</v>
      </c>
      <c r="AI18">
        <v>4</v>
      </c>
      <c r="AJ18">
        <v>80</v>
      </c>
      <c r="AK18">
        <v>2</v>
      </c>
      <c r="AL18">
        <v>7</v>
      </c>
      <c r="AM18">
        <v>5</v>
      </c>
      <c r="AN18">
        <v>2</v>
      </c>
      <c r="AO18">
        <v>6</v>
      </c>
      <c r="AP18">
        <v>2</v>
      </c>
      <c r="AQ18">
        <v>0</v>
      </c>
      <c r="AR18">
        <v>5</v>
      </c>
    </row>
    <row r="19" spans="1:44" x14ac:dyDescent="0.25">
      <c r="A19">
        <v>22</v>
      </c>
      <c r="B19" t="s">
        <v>43</v>
      </c>
      <c r="C19" t="s">
        <v>55</v>
      </c>
      <c r="D19">
        <v>1123</v>
      </c>
      <c r="E19" t="s">
        <v>45</v>
      </c>
      <c r="F19">
        <v>16</v>
      </c>
      <c r="G19">
        <v>2</v>
      </c>
      <c r="H19" s="1" t="s">
        <v>67</v>
      </c>
      <c r="I19">
        <v>0</v>
      </c>
      <c r="J19" s="1" t="s">
        <v>55</v>
      </c>
      <c r="K19">
        <v>1123</v>
      </c>
      <c r="L19" s="1" t="s">
        <v>94</v>
      </c>
      <c r="M19">
        <v>16</v>
      </c>
      <c r="N19">
        <v>2</v>
      </c>
      <c r="O19" s="1" t="s">
        <v>51</v>
      </c>
      <c r="P19" t="s">
        <v>51</v>
      </c>
      <c r="Q19" s="1" t="str">
        <f>IF(WA_Fn_UseC__HR_Employee_Attrition[[#This Row],[Educational Field]]="Human Resources","HR",WA_Fn_UseC__HR_Employee_Attrition[[#This Row],[Educational Field]])</f>
        <v>Medical</v>
      </c>
      <c r="R19">
        <v>1</v>
      </c>
      <c r="S19">
        <v>22</v>
      </c>
      <c r="T19">
        <v>4</v>
      </c>
      <c r="U19" s="1" t="s">
        <v>95</v>
      </c>
      <c r="V19">
        <v>96</v>
      </c>
      <c r="W19">
        <v>4</v>
      </c>
      <c r="X19">
        <v>1</v>
      </c>
      <c r="Y19" s="1" t="s">
        <v>50</v>
      </c>
      <c r="Z19">
        <v>4</v>
      </c>
      <c r="AA19" s="1" t="s">
        <v>52</v>
      </c>
      <c r="AB19">
        <v>2935</v>
      </c>
      <c r="AC19">
        <v>7324</v>
      </c>
      <c r="AD19">
        <v>1</v>
      </c>
      <c r="AE19" s="1" t="s">
        <v>42</v>
      </c>
      <c r="AF19" s="1" t="s">
        <v>35</v>
      </c>
      <c r="AG19">
        <v>13</v>
      </c>
      <c r="AH19">
        <v>3</v>
      </c>
      <c r="AI19">
        <v>2</v>
      </c>
      <c r="AJ19">
        <v>80</v>
      </c>
      <c r="AK19">
        <v>2</v>
      </c>
      <c r="AL19">
        <v>1</v>
      </c>
      <c r="AM19">
        <v>2</v>
      </c>
      <c r="AN19">
        <v>2</v>
      </c>
      <c r="AO19">
        <v>1</v>
      </c>
      <c r="AP19">
        <v>0</v>
      </c>
      <c r="AQ19">
        <v>0</v>
      </c>
      <c r="AR19">
        <v>0</v>
      </c>
    </row>
    <row r="20" spans="1:44" x14ac:dyDescent="0.25">
      <c r="A20">
        <v>53</v>
      </c>
      <c r="B20" t="s">
        <v>43</v>
      </c>
      <c r="C20" t="s">
        <v>36</v>
      </c>
      <c r="D20">
        <v>1219</v>
      </c>
      <c r="E20" t="s">
        <v>37</v>
      </c>
      <c r="F20">
        <v>2</v>
      </c>
      <c r="G20">
        <v>4</v>
      </c>
      <c r="H20" s="1" t="s">
        <v>68</v>
      </c>
      <c r="I20">
        <v>0</v>
      </c>
      <c r="J20" s="1" t="s">
        <v>36</v>
      </c>
      <c r="K20">
        <v>1219</v>
      </c>
      <c r="L20" s="1" t="s">
        <v>37</v>
      </c>
      <c r="M20">
        <v>2</v>
      </c>
      <c r="N20">
        <v>4</v>
      </c>
      <c r="O20" s="1" t="s">
        <v>38</v>
      </c>
      <c r="P20" t="s">
        <v>38</v>
      </c>
      <c r="Q20" s="1" t="str">
        <f>IF(WA_Fn_UseC__HR_Employee_Attrition[[#This Row],[Educational Field]]="Human Resources","HR",WA_Fn_UseC__HR_Employee_Attrition[[#This Row],[Educational Field]])</f>
        <v>Life Sciences</v>
      </c>
      <c r="R20">
        <v>1</v>
      </c>
      <c r="S20">
        <v>23</v>
      </c>
      <c r="T20">
        <v>1</v>
      </c>
      <c r="U20" s="1" t="s">
        <v>93</v>
      </c>
      <c r="V20">
        <v>78</v>
      </c>
      <c r="W20">
        <v>2</v>
      </c>
      <c r="X20">
        <v>4</v>
      </c>
      <c r="Y20" s="1" t="s">
        <v>56</v>
      </c>
      <c r="Z20">
        <v>4</v>
      </c>
      <c r="AA20" s="1" t="s">
        <v>48</v>
      </c>
      <c r="AB20">
        <v>15427</v>
      </c>
      <c r="AC20">
        <v>22021</v>
      </c>
      <c r="AD20">
        <v>2</v>
      </c>
      <c r="AE20" s="1" t="s">
        <v>42</v>
      </c>
      <c r="AF20" s="1" t="s">
        <v>43</v>
      </c>
      <c r="AG20">
        <v>16</v>
      </c>
      <c r="AH20">
        <v>3</v>
      </c>
      <c r="AI20">
        <v>3</v>
      </c>
      <c r="AJ20">
        <v>80</v>
      </c>
      <c r="AK20">
        <v>0</v>
      </c>
      <c r="AL20">
        <v>31</v>
      </c>
      <c r="AM20">
        <v>3</v>
      </c>
      <c r="AN20">
        <v>3</v>
      </c>
      <c r="AO20">
        <v>25</v>
      </c>
      <c r="AP20">
        <v>8</v>
      </c>
      <c r="AQ20">
        <v>3</v>
      </c>
      <c r="AR20">
        <v>7</v>
      </c>
    </row>
    <row r="21" spans="1:44" x14ac:dyDescent="0.25">
      <c r="A21">
        <v>38</v>
      </c>
      <c r="B21" t="s">
        <v>43</v>
      </c>
      <c r="C21" t="s">
        <v>36</v>
      </c>
      <c r="D21">
        <v>371</v>
      </c>
      <c r="E21" t="s">
        <v>45</v>
      </c>
      <c r="F21">
        <v>2</v>
      </c>
      <c r="G21">
        <v>3</v>
      </c>
      <c r="H21" s="1" t="s">
        <v>66</v>
      </c>
      <c r="I21">
        <v>0</v>
      </c>
      <c r="J21" s="1" t="s">
        <v>36</v>
      </c>
      <c r="K21">
        <v>371</v>
      </c>
      <c r="L21" s="1" t="s">
        <v>94</v>
      </c>
      <c r="M21">
        <v>2</v>
      </c>
      <c r="N21">
        <v>3</v>
      </c>
      <c r="O21" s="1" t="s">
        <v>38</v>
      </c>
      <c r="P21" t="s">
        <v>38</v>
      </c>
      <c r="Q21" s="1" t="str">
        <f>IF(WA_Fn_UseC__HR_Employee_Attrition[[#This Row],[Educational Field]]="Human Resources","HR",WA_Fn_UseC__HR_Employee_Attrition[[#This Row],[Educational Field]])</f>
        <v>Life Sciences</v>
      </c>
      <c r="R21">
        <v>1</v>
      </c>
      <c r="S21">
        <v>24</v>
      </c>
      <c r="T21">
        <v>4</v>
      </c>
      <c r="U21" s="1" t="s">
        <v>95</v>
      </c>
      <c r="V21">
        <v>45</v>
      </c>
      <c r="W21">
        <v>3</v>
      </c>
      <c r="X21">
        <v>1</v>
      </c>
      <c r="Y21" s="1" t="s">
        <v>47</v>
      </c>
      <c r="Z21">
        <v>4</v>
      </c>
      <c r="AA21" s="1" t="s">
        <v>41</v>
      </c>
      <c r="AB21">
        <v>3944</v>
      </c>
      <c r="AC21">
        <v>4306</v>
      </c>
      <c r="AD21">
        <v>5</v>
      </c>
      <c r="AE21" s="1" t="s">
        <v>42</v>
      </c>
      <c r="AF21" s="1" t="s">
        <v>35</v>
      </c>
      <c r="AG21">
        <v>11</v>
      </c>
      <c r="AH21">
        <v>3</v>
      </c>
      <c r="AI21">
        <v>3</v>
      </c>
      <c r="AJ21">
        <v>80</v>
      </c>
      <c r="AK21">
        <v>0</v>
      </c>
      <c r="AL21">
        <v>6</v>
      </c>
      <c r="AM21">
        <v>3</v>
      </c>
      <c r="AN21">
        <v>3</v>
      </c>
      <c r="AO21">
        <v>3</v>
      </c>
      <c r="AP21">
        <v>2</v>
      </c>
      <c r="AQ21">
        <v>1</v>
      </c>
      <c r="AR21">
        <v>2</v>
      </c>
    </row>
    <row r="22" spans="1:44" x14ac:dyDescent="0.25">
      <c r="A22">
        <v>24</v>
      </c>
      <c r="B22" t="s">
        <v>43</v>
      </c>
      <c r="C22" t="s">
        <v>55</v>
      </c>
      <c r="D22">
        <v>673</v>
      </c>
      <c r="E22" t="s">
        <v>45</v>
      </c>
      <c r="F22">
        <v>11</v>
      </c>
      <c r="G22">
        <v>2</v>
      </c>
      <c r="H22" s="1" t="s">
        <v>67</v>
      </c>
      <c r="I22">
        <v>0</v>
      </c>
      <c r="J22" s="1" t="s">
        <v>55</v>
      </c>
      <c r="K22">
        <v>673</v>
      </c>
      <c r="L22" s="1" t="s">
        <v>94</v>
      </c>
      <c r="M22">
        <v>11</v>
      </c>
      <c r="N22">
        <v>2</v>
      </c>
      <c r="O22" s="1" t="s">
        <v>49</v>
      </c>
      <c r="P22" t="s">
        <v>49</v>
      </c>
      <c r="Q22" s="1" t="str">
        <f>IF(WA_Fn_UseC__HR_Employee_Attrition[[#This Row],[Educational Field]]="Human Resources","HR",WA_Fn_UseC__HR_Employee_Attrition[[#This Row],[Educational Field]])</f>
        <v>Other</v>
      </c>
      <c r="R22">
        <v>1</v>
      </c>
      <c r="S22">
        <v>26</v>
      </c>
      <c r="T22">
        <v>1</v>
      </c>
      <c r="U22" s="1" t="s">
        <v>93</v>
      </c>
      <c r="V22">
        <v>96</v>
      </c>
      <c r="W22">
        <v>4</v>
      </c>
      <c r="X22">
        <v>2</v>
      </c>
      <c r="Y22" s="1" t="s">
        <v>53</v>
      </c>
      <c r="Z22">
        <v>3</v>
      </c>
      <c r="AA22" s="1" t="s">
        <v>52</v>
      </c>
      <c r="AB22">
        <v>4011</v>
      </c>
      <c r="AC22">
        <v>8232</v>
      </c>
      <c r="AD22">
        <v>0</v>
      </c>
      <c r="AE22" s="1" t="s">
        <v>42</v>
      </c>
      <c r="AF22" s="1" t="s">
        <v>43</v>
      </c>
      <c r="AG22">
        <v>18</v>
      </c>
      <c r="AH22">
        <v>3</v>
      </c>
      <c r="AI22">
        <v>4</v>
      </c>
      <c r="AJ22">
        <v>80</v>
      </c>
      <c r="AK22">
        <v>1</v>
      </c>
      <c r="AL22">
        <v>5</v>
      </c>
      <c r="AM22">
        <v>5</v>
      </c>
      <c r="AN22">
        <v>2</v>
      </c>
      <c r="AO22">
        <v>4</v>
      </c>
      <c r="AP22">
        <v>2</v>
      </c>
      <c r="AQ22">
        <v>1</v>
      </c>
      <c r="AR22">
        <v>3</v>
      </c>
    </row>
    <row r="23" spans="1:44" x14ac:dyDescent="0.25">
      <c r="A23">
        <v>36</v>
      </c>
      <c r="B23" t="s">
        <v>35</v>
      </c>
      <c r="C23" t="s">
        <v>36</v>
      </c>
      <c r="D23">
        <v>1218</v>
      </c>
      <c r="E23" t="s">
        <v>37</v>
      </c>
      <c r="F23">
        <v>9</v>
      </c>
      <c r="G23">
        <v>4</v>
      </c>
      <c r="H23" s="1" t="s">
        <v>66</v>
      </c>
      <c r="I23">
        <v>1</v>
      </c>
      <c r="J23" s="1" t="s">
        <v>36</v>
      </c>
      <c r="K23">
        <v>1218</v>
      </c>
      <c r="L23" s="1" t="s">
        <v>37</v>
      </c>
      <c r="M23">
        <v>9</v>
      </c>
      <c r="N23">
        <v>4</v>
      </c>
      <c r="O23" s="1" t="s">
        <v>38</v>
      </c>
      <c r="P23" t="s">
        <v>38</v>
      </c>
      <c r="Q23" s="1" t="str">
        <f>IF(WA_Fn_UseC__HR_Employee_Attrition[[#This Row],[Educational Field]]="Human Resources","HR",WA_Fn_UseC__HR_Employee_Attrition[[#This Row],[Educational Field]])</f>
        <v>Life Sciences</v>
      </c>
      <c r="R23">
        <v>1</v>
      </c>
      <c r="S23">
        <v>27</v>
      </c>
      <c r="T23">
        <v>3</v>
      </c>
      <c r="U23" s="1" t="s">
        <v>95</v>
      </c>
      <c r="V23">
        <v>82</v>
      </c>
      <c r="W23">
        <v>2</v>
      </c>
      <c r="X23">
        <v>1</v>
      </c>
      <c r="Y23" s="1" t="s">
        <v>57</v>
      </c>
      <c r="Z23">
        <v>1</v>
      </c>
      <c r="AA23" s="1" t="s">
        <v>41</v>
      </c>
      <c r="AB23">
        <v>3407</v>
      </c>
      <c r="AC23">
        <v>6986</v>
      </c>
      <c r="AD23">
        <v>7</v>
      </c>
      <c r="AE23" s="1" t="s">
        <v>42</v>
      </c>
      <c r="AF23" s="1" t="s">
        <v>43</v>
      </c>
      <c r="AG23">
        <v>23</v>
      </c>
      <c r="AH23">
        <v>4</v>
      </c>
      <c r="AI23">
        <v>2</v>
      </c>
      <c r="AJ23">
        <v>80</v>
      </c>
      <c r="AK23">
        <v>0</v>
      </c>
      <c r="AL23">
        <v>10</v>
      </c>
      <c r="AM23">
        <v>4</v>
      </c>
      <c r="AN23">
        <v>3</v>
      </c>
      <c r="AO23">
        <v>5</v>
      </c>
      <c r="AP23">
        <v>3</v>
      </c>
      <c r="AQ23">
        <v>0</v>
      </c>
      <c r="AR23">
        <v>3</v>
      </c>
    </row>
    <row r="24" spans="1:44" x14ac:dyDescent="0.25">
      <c r="A24">
        <v>34</v>
      </c>
      <c r="B24" t="s">
        <v>43</v>
      </c>
      <c r="C24" t="s">
        <v>36</v>
      </c>
      <c r="D24">
        <v>419</v>
      </c>
      <c r="E24" t="s">
        <v>45</v>
      </c>
      <c r="F24">
        <v>7</v>
      </c>
      <c r="G24">
        <v>4</v>
      </c>
      <c r="H24" s="1" t="s">
        <v>66</v>
      </c>
      <c r="I24">
        <v>0</v>
      </c>
      <c r="J24" s="1" t="s">
        <v>36</v>
      </c>
      <c r="K24">
        <v>419</v>
      </c>
      <c r="L24" s="1" t="s">
        <v>94</v>
      </c>
      <c r="M24">
        <v>7</v>
      </c>
      <c r="N24">
        <v>4</v>
      </c>
      <c r="O24" s="1" t="s">
        <v>38</v>
      </c>
      <c r="P24" t="s">
        <v>38</v>
      </c>
      <c r="Q24" s="1" t="str">
        <f>IF(WA_Fn_UseC__HR_Employee_Attrition[[#This Row],[Educational Field]]="Human Resources","HR",WA_Fn_UseC__HR_Employee_Attrition[[#This Row],[Educational Field]])</f>
        <v>Life Sciences</v>
      </c>
      <c r="R24">
        <v>1</v>
      </c>
      <c r="S24">
        <v>28</v>
      </c>
      <c r="T24">
        <v>1</v>
      </c>
      <c r="U24" s="1" t="s">
        <v>93</v>
      </c>
      <c r="V24">
        <v>53</v>
      </c>
      <c r="W24">
        <v>3</v>
      </c>
      <c r="X24">
        <v>3</v>
      </c>
      <c r="Y24" s="1" t="s">
        <v>58</v>
      </c>
      <c r="Z24">
        <v>2</v>
      </c>
      <c r="AA24" s="1" t="s">
        <v>41</v>
      </c>
      <c r="AB24">
        <v>11994</v>
      </c>
      <c r="AC24">
        <v>21293</v>
      </c>
      <c r="AD24">
        <v>0</v>
      </c>
      <c r="AE24" s="1" t="s">
        <v>42</v>
      </c>
      <c r="AF24" s="1" t="s">
        <v>43</v>
      </c>
      <c r="AG24">
        <v>11</v>
      </c>
      <c r="AH24">
        <v>3</v>
      </c>
      <c r="AI24">
        <v>3</v>
      </c>
      <c r="AJ24">
        <v>80</v>
      </c>
      <c r="AK24">
        <v>0</v>
      </c>
      <c r="AL24">
        <v>13</v>
      </c>
      <c r="AM24">
        <v>4</v>
      </c>
      <c r="AN24">
        <v>3</v>
      </c>
      <c r="AO24">
        <v>12</v>
      </c>
      <c r="AP24">
        <v>6</v>
      </c>
      <c r="AQ24">
        <v>2</v>
      </c>
      <c r="AR24">
        <v>11</v>
      </c>
    </row>
    <row r="25" spans="1:44" x14ac:dyDescent="0.25">
      <c r="A25">
        <v>21</v>
      </c>
      <c r="B25" t="s">
        <v>43</v>
      </c>
      <c r="C25" t="s">
        <v>36</v>
      </c>
      <c r="D25">
        <v>391</v>
      </c>
      <c r="E25" t="s">
        <v>45</v>
      </c>
      <c r="F25">
        <v>15</v>
      </c>
      <c r="G25">
        <v>2</v>
      </c>
      <c r="H25" s="1" t="s">
        <v>67</v>
      </c>
      <c r="I25">
        <v>0</v>
      </c>
      <c r="J25" s="1" t="s">
        <v>36</v>
      </c>
      <c r="K25">
        <v>391</v>
      </c>
      <c r="L25" s="1" t="s">
        <v>94</v>
      </c>
      <c r="M25">
        <v>15</v>
      </c>
      <c r="N25">
        <v>2</v>
      </c>
      <c r="O25" s="1" t="s">
        <v>38</v>
      </c>
      <c r="P25" t="s">
        <v>38</v>
      </c>
      <c r="Q25" s="1" t="str">
        <f>IF(WA_Fn_UseC__HR_Employee_Attrition[[#This Row],[Educational Field]]="Human Resources","HR",WA_Fn_UseC__HR_Employee_Attrition[[#This Row],[Educational Field]])</f>
        <v>Life Sciences</v>
      </c>
      <c r="R25">
        <v>1</v>
      </c>
      <c r="S25">
        <v>30</v>
      </c>
      <c r="T25">
        <v>3</v>
      </c>
      <c r="U25" s="1" t="s">
        <v>95</v>
      </c>
      <c r="V25">
        <v>96</v>
      </c>
      <c r="W25">
        <v>3</v>
      </c>
      <c r="X25">
        <v>1</v>
      </c>
      <c r="Y25" s="1" t="s">
        <v>47</v>
      </c>
      <c r="Z25">
        <v>4</v>
      </c>
      <c r="AA25" s="1" t="s">
        <v>41</v>
      </c>
      <c r="AB25">
        <v>1232</v>
      </c>
      <c r="AC25">
        <v>19281</v>
      </c>
      <c r="AD25">
        <v>1</v>
      </c>
      <c r="AE25" s="1" t="s">
        <v>42</v>
      </c>
      <c r="AF25" s="1" t="s">
        <v>43</v>
      </c>
      <c r="AG25">
        <v>14</v>
      </c>
      <c r="AH25">
        <v>3</v>
      </c>
      <c r="AI25">
        <v>4</v>
      </c>
      <c r="AJ25">
        <v>80</v>
      </c>
      <c r="AK25">
        <v>0</v>
      </c>
      <c r="AL25">
        <v>0</v>
      </c>
      <c r="AM25">
        <v>6</v>
      </c>
      <c r="AN25">
        <v>3</v>
      </c>
      <c r="AO25">
        <v>0</v>
      </c>
      <c r="AP25">
        <v>0</v>
      </c>
      <c r="AQ25">
        <v>0</v>
      </c>
      <c r="AR25">
        <v>0</v>
      </c>
    </row>
    <row r="26" spans="1:44" x14ac:dyDescent="0.25">
      <c r="A26">
        <v>34</v>
      </c>
      <c r="B26" t="s">
        <v>35</v>
      </c>
      <c r="C26" t="s">
        <v>36</v>
      </c>
      <c r="D26">
        <v>699</v>
      </c>
      <c r="E26" t="s">
        <v>45</v>
      </c>
      <c r="F26">
        <v>6</v>
      </c>
      <c r="G26">
        <v>1</v>
      </c>
      <c r="H26" s="1" t="s">
        <v>66</v>
      </c>
      <c r="I26">
        <v>1</v>
      </c>
      <c r="J26" s="1" t="s">
        <v>36</v>
      </c>
      <c r="K26">
        <v>699</v>
      </c>
      <c r="L26" s="1" t="s">
        <v>94</v>
      </c>
      <c r="M26">
        <v>6</v>
      </c>
      <c r="N26">
        <v>1</v>
      </c>
      <c r="O26" s="1" t="s">
        <v>51</v>
      </c>
      <c r="P26" t="s">
        <v>51</v>
      </c>
      <c r="Q26" s="1" t="str">
        <f>IF(WA_Fn_UseC__HR_Employee_Attrition[[#This Row],[Educational Field]]="Human Resources","HR",WA_Fn_UseC__HR_Employee_Attrition[[#This Row],[Educational Field]])</f>
        <v>Medical</v>
      </c>
      <c r="R26">
        <v>1</v>
      </c>
      <c r="S26">
        <v>31</v>
      </c>
      <c r="T26">
        <v>2</v>
      </c>
      <c r="U26" s="1" t="s">
        <v>95</v>
      </c>
      <c r="V26">
        <v>83</v>
      </c>
      <c r="W26">
        <v>3</v>
      </c>
      <c r="X26">
        <v>1</v>
      </c>
      <c r="Y26" s="1" t="s">
        <v>47</v>
      </c>
      <c r="Z26">
        <v>1</v>
      </c>
      <c r="AA26" s="1" t="s">
        <v>41</v>
      </c>
      <c r="AB26">
        <v>2960</v>
      </c>
      <c r="AC26">
        <v>17102</v>
      </c>
      <c r="AD26">
        <v>2</v>
      </c>
      <c r="AE26" s="1" t="s">
        <v>42</v>
      </c>
      <c r="AF26" s="1" t="s">
        <v>43</v>
      </c>
      <c r="AG26">
        <v>11</v>
      </c>
      <c r="AH26">
        <v>3</v>
      </c>
      <c r="AI26">
        <v>3</v>
      </c>
      <c r="AJ26">
        <v>80</v>
      </c>
      <c r="AK26">
        <v>0</v>
      </c>
      <c r="AL26">
        <v>8</v>
      </c>
      <c r="AM26">
        <v>2</v>
      </c>
      <c r="AN26">
        <v>3</v>
      </c>
      <c r="AO26">
        <v>4</v>
      </c>
      <c r="AP26">
        <v>2</v>
      </c>
      <c r="AQ26">
        <v>1</v>
      </c>
      <c r="AR26">
        <v>3</v>
      </c>
    </row>
    <row r="27" spans="1:44" x14ac:dyDescent="0.25">
      <c r="A27">
        <v>53</v>
      </c>
      <c r="B27" t="s">
        <v>43</v>
      </c>
      <c r="C27" t="s">
        <v>36</v>
      </c>
      <c r="D27">
        <v>1282</v>
      </c>
      <c r="E27" t="s">
        <v>45</v>
      </c>
      <c r="F27">
        <v>5</v>
      </c>
      <c r="G27">
        <v>3</v>
      </c>
      <c r="H27" s="1" t="s">
        <v>68</v>
      </c>
      <c r="I27">
        <v>0</v>
      </c>
      <c r="J27" s="1" t="s">
        <v>36</v>
      </c>
      <c r="K27">
        <v>1282</v>
      </c>
      <c r="L27" s="1" t="s">
        <v>94</v>
      </c>
      <c r="M27">
        <v>5</v>
      </c>
      <c r="N27">
        <v>3</v>
      </c>
      <c r="O27" s="1" t="s">
        <v>49</v>
      </c>
      <c r="P27" t="s">
        <v>49</v>
      </c>
      <c r="Q27" s="1" t="str">
        <f>IF(WA_Fn_UseC__HR_Employee_Attrition[[#This Row],[Educational Field]]="Human Resources","HR",WA_Fn_UseC__HR_Employee_Attrition[[#This Row],[Educational Field]])</f>
        <v>Other</v>
      </c>
      <c r="R27">
        <v>1</v>
      </c>
      <c r="S27">
        <v>32</v>
      </c>
      <c r="T27">
        <v>3</v>
      </c>
      <c r="U27" s="1" t="s">
        <v>93</v>
      </c>
      <c r="V27">
        <v>58</v>
      </c>
      <c r="W27">
        <v>3</v>
      </c>
      <c r="X27">
        <v>5</v>
      </c>
      <c r="Y27" s="1" t="s">
        <v>56</v>
      </c>
      <c r="Z27">
        <v>3</v>
      </c>
      <c r="AA27" s="1" t="s">
        <v>52</v>
      </c>
      <c r="AB27">
        <v>19094</v>
      </c>
      <c r="AC27">
        <v>10735</v>
      </c>
      <c r="AD27">
        <v>4</v>
      </c>
      <c r="AE27" s="1" t="s">
        <v>42</v>
      </c>
      <c r="AF27" s="1" t="s">
        <v>43</v>
      </c>
      <c r="AG27">
        <v>11</v>
      </c>
      <c r="AH27">
        <v>3</v>
      </c>
      <c r="AI27">
        <v>4</v>
      </c>
      <c r="AJ27">
        <v>80</v>
      </c>
      <c r="AK27">
        <v>1</v>
      </c>
      <c r="AL27">
        <v>26</v>
      </c>
      <c r="AM27">
        <v>3</v>
      </c>
      <c r="AN27">
        <v>2</v>
      </c>
      <c r="AO27">
        <v>14</v>
      </c>
      <c r="AP27">
        <v>13</v>
      </c>
      <c r="AQ27">
        <v>4</v>
      </c>
      <c r="AR27">
        <v>8</v>
      </c>
    </row>
    <row r="28" spans="1:44" x14ac:dyDescent="0.25">
      <c r="A28">
        <v>32</v>
      </c>
      <c r="B28" t="s">
        <v>35</v>
      </c>
      <c r="C28" t="s">
        <v>44</v>
      </c>
      <c r="D28">
        <v>1125</v>
      </c>
      <c r="E28" t="s">
        <v>45</v>
      </c>
      <c r="F28">
        <v>16</v>
      </c>
      <c r="G28">
        <v>1</v>
      </c>
      <c r="H28" s="1" t="s">
        <v>66</v>
      </c>
      <c r="I28">
        <v>1</v>
      </c>
      <c r="J28" s="1" t="s">
        <v>44</v>
      </c>
      <c r="K28">
        <v>1125</v>
      </c>
      <c r="L28" s="1" t="s">
        <v>94</v>
      </c>
      <c r="M28">
        <v>16</v>
      </c>
      <c r="N28">
        <v>1</v>
      </c>
      <c r="O28" s="1" t="s">
        <v>38</v>
      </c>
      <c r="P28" t="s">
        <v>38</v>
      </c>
      <c r="Q28" s="1" t="str">
        <f>IF(WA_Fn_UseC__HR_Employee_Attrition[[#This Row],[Educational Field]]="Human Resources","HR",WA_Fn_UseC__HR_Employee_Attrition[[#This Row],[Educational Field]])</f>
        <v>Life Sciences</v>
      </c>
      <c r="R28">
        <v>1</v>
      </c>
      <c r="S28">
        <v>33</v>
      </c>
      <c r="T28">
        <v>2</v>
      </c>
      <c r="U28" s="1" t="s">
        <v>93</v>
      </c>
      <c r="V28">
        <v>72</v>
      </c>
      <c r="W28">
        <v>1</v>
      </c>
      <c r="X28">
        <v>1</v>
      </c>
      <c r="Y28" s="1" t="s">
        <v>47</v>
      </c>
      <c r="Z28">
        <v>1</v>
      </c>
      <c r="AA28" s="1" t="s">
        <v>41</v>
      </c>
      <c r="AB28">
        <v>3919</v>
      </c>
      <c r="AC28">
        <v>4681</v>
      </c>
      <c r="AD28">
        <v>1</v>
      </c>
      <c r="AE28" s="1" t="s">
        <v>42</v>
      </c>
      <c r="AF28" s="1" t="s">
        <v>35</v>
      </c>
      <c r="AG28">
        <v>22</v>
      </c>
      <c r="AH28">
        <v>4</v>
      </c>
      <c r="AI28">
        <v>2</v>
      </c>
      <c r="AJ28">
        <v>80</v>
      </c>
      <c r="AK28">
        <v>0</v>
      </c>
      <c r="AL28">
        <v>10</v>
      </c>
      <c r="AM28">
        <v>5</v>
      </c>
      <c r="AN28">
        <v>3</v>
      </c>
      <c r="AO28">
        <v>10</v>
      </c>
      <c r="AP28">
        <v>2</v>
      </c>
      <c r="AQ28">
        <v>6</v>
      </c>
      <c r="AR28">
        <v>7</v>
      </c>
    </row>
    <row r="29" spans="1:44" x14ac:dyDescent="0.25">
      <c r="A29">
        <v>42</v>
      </c>
      <c r="B29" t="s">
        <v>43</v>
      </c>
      <c r="C29" t="s">
        <v>36</v>
      </c>
      <c r="D29">
        <v>691</v>
      </c>
      <c r="E29" t="s">
        <v>37</v>
      </c>
      <c r="F29">
        <v>8</v>
      </c>
      <c r="G29">
        <v>4</v>
      </c>
      <c r="H29" s="1" t="s">
        <v>92</v>
      </c>
      <c r="I29">
        <v>0</v>
      </c>
      <c r="J29" s="1" t="s">
        <v>36</v>
      </c>
      <c r="K29">
        <v>691</v>
      </c>
      <c r="L29" s="1" t="s">
        <v>37</v>
      </c>
      <c r="M29">
        <v>8</v>
      </c>
      <c r="N29">
        <v>4</v>
      </c>
      <c r="O29" s="1" t="s">
        <v>59</v>
      </c>
      <c r="P29" t="s">
        <v>59</v>
      </c>
      <c r="Q29" s="1" t="str">
        <f>IF(WA_Fn_UseC__HR_Employee_Attrition[[#This Row],[Educational Field]]="Human Resources","HR",WA_Fn_UseC__HR_Employee_Attrition[[#This Row],[Educational Field]])</f>
        <v>Marketing</v>
      </c>
      <c r="R29">
        <v>1</v>
      </c>
      <c r="S29">
        <v>35</v>
      </c>
      <c r="T29">
        <v>3</v>
      </c>
      <c r="U29" s="1" t="s">
        <v>95</v>
      </c>
      <c r="V29">
        <v>48</v>
      </c>
      <c r="W29">
        <v>3</v>
      </c>
      <c r="X29">
        <v>2</v>
      </c>
      <c r="Y29" s="1" t="s">
        <v>40</v>
      </c>
      <c r="Z29">
        <v>2</v>
      </c>
      <c r="AA29" s="1" t="s">
        <v>48</v>
      </c>
      <c r="AB29">
        <v>6825</v>
      </c>
      <c r="AC29">
        <v>21173</v>
      </c>
      <c r="AD29">
        <v>0</v>
      </c>
      <c r="AE29" s="1" t="s">
        <v>42</v>
      </c>
      <c r="AF29" s="1" t="s">
        <v>43</v>
      </c>
      <c r="AG29">
        <v>11</v>
      </c>
      <c r="AH29">
        <v>3</v>
      </c>
      <c r="AI29">
        <v>4</v>
      </c>
      <c r="AJ29">
        <v>80</v>
      </c>
      <c r="AK29">
        <v>1</v>
      </c>
      <c r="AL29">
        <v>10</v>
      </c>
      <c r="AM29">
        <v>2</v>
      </c>
      <c r="AN29">
        <v>3</v>
      </c>
      <c r="AO29">
        <v>9</v>
      </c>
      <c r="AP29">
        <v>7</v>
      </c>
      <c r="AQ29">
        <v>4</v>
      </c>
      <c r="AR29">
        <v>2</v>
      </c>
    </row>
    <row r="30" spans="1:44" x14ac:dyDescent="0.25">
      <c r="A30">
        <v>44</v>
      </c>
      <c r="B30" t="s">
        <v>43</v>
      </c>
      <c r="C30" t="s">
        <v>36</v>
      </c>
      <c r="D30">
        <v>477</v>
      </c>
      <c r="E30" t="s">
        <v>45</v>
      </c>
      <c r="F30">
        <v>7</v>
      </c>
      <c r="G30">
        <v>4</v>
      </c>
      <c r="H30" s="1" t="s">
        <v>92</v>
      </c>
      <c r="I30">
        <v>0</v>
      </c>
      <c r="J30" s="1" t="s">
        <v>36</v>
      </c>
      <c r="K30">
        <v>477</v>
      </c>
      <c r="L30" s="1" t="s">
        <v>94</v>
      </c>
      <c r="M30">
        <v>7</v>
      </c>
      <c r="N30">
        <v>4</v>
      </c>
      <c r="O30" s="1" t="s">
        <v>51</v>
      </c>
      <c r="P30" t="s">
        <v>51</v>
      </c>
      <c r="Q30" s="1" t="str">
        <f>IF(WA_Fn_UseC__HR_Employee_Attrition[[#This Row],[Educational Field]]="Human Resources","HR",WA_Fn_UseC__HR_Employee_Attrition[[#This Row],[Educational Field]])</f>
        <v>Medical</v>
      </c>
      <c r="R30">
        <v>1</v>
      </c>
      <c r="S30">
        <v>36</v>
      </c>
      <c r="T30">
        <v>1</v>
      </c>
      <c r="U30" s="1" t="s">
        <v>93</v>
      </c>
      <c r="V30">
        <v>42</v>
      </c>
      <c r="W30">
        <v>2</v>
      </c>
      <c r="X30">
        <v>3</v>
      </c>
      <c r="Y30" s="1" t="s">
        <v>54</v>
      </c>
      <c r="Z30">
        <v>4</v>
      </c>
      <c r="AA30" s="1" t="s">
        <v>48</v>
      </c>
      <c r="AB30">
        <v>10248</v>
      </c>
      <c r="AC30">
        <v>2094</v>
      </c>
      <c r="AD30">
        <v>3</v>
      </c>
      <c r="AE30" s="1" t="s">
        <v>42</v>
      </c>
      <c r="AF30" s="1" t="s">
        <v>43</v>
      </c>
      <c r="AG30">
        <v>14</v>
      </c>
      <c r="AH30">
        <v>3</v>
      </c>
      <c r="AI30">
        <v>4</v>
      </c>
      <c r="AJ30">
        <v>80</v>
      </c>
      <c r="AK30">
        <v>1</v>
      </c>
      <c r="AL30">
        <v>24</v>
      </c>
      <c r="AM30">
        <v>4</v>
      </c>
      <c r="AN30">
        <v>3</v>
      </c>
      <c r="AO30">
        <v>22</v>
      </c>
      <c r="AP30">
        <v>6</v>
      </c>
      <c r="AQ30">
        <v>5</v>
      </c>
      <c r="AR30">
        <v>17</v>
      </c>
    </row>
    <row r="31" spans="1:44" x14ac:dyDescent="0.25">
      <c r="A31">
        <v>46</v>
      </c>
      <c r="B31" t="s">
        <v>43</v>
      </c>
      <c r="C31" t="s">
        <v>36</v>
      </c>
      <c r="D31">
        <v>705</v>
      </c>
      <c r="E31" t="s">
        <v>37</v>
      </c>
      <c r="F31">
        <v>2</v>
      </c>
      <c r="G31">
        <v>4</v>
      </c>
      <c r="H31" s="1" t="s">
        <v>92</v>
      </c>
      <c r="I31">
        <v>0</v>
      </c>
      <c r="J31" s="1" t="s">
        <v>36</v>
      </c>
      <c r="K31">
        <v>705</v>
      </c>
      <c r="L31" s="1" t="s">
        <v>37</v>
      </c>
      <c r="M31">
        <v>2</v>
      </c>
      <c r="N31">
        <v>4</v>
      </c>
      <c r="O31" s="1" t="s">
        <v>59</v>
      </c>
      <c r="P31" t="s">
        <v>59</v>
      </c>
      <c r="Q31" s="1" t="str">
        <f>IF(WA_Fn_UseC__HR_Employee_Attrition[[#This Row],[Educational Field]]="Human Resources","HR",WA_Fn_UseC__HR_Employee_Attrition[[#This Row],[Educational Field]])</f>
        <v>Marketing</v>
      </c>
      <c r="R31">
        <v>1</v>
      </c>
      <c r="S31">
        <v>38</v>
      </c>
      <c r="T31">
        <v>2</v>
      </c>
      <c r="U31" s="1" t="s">
        <v>93</v>
      </c>
      <c r="V31">
        <v>83</v>
      </c>
      <c r="W31">
        <v>3</v>
      </c>
      <c r="X31">
        <v>5</v>
      </c>
      <c r="Y31" s="1" t="s">
        <v>56</v>
      </c>
      <c r="Z31">
        <v>1</v>
      </c>
      <c r="AA31" s="1" t="s">
        <v>41</v>
      </c>
      <c r="AB31">
        <v>18947</v>
      </c>
      <c r="AC31">
        <v>22822</v>
      </c>
      <c r="AD31">
        <v>3</v>
      </c>
      <c r="AE31" s="1" t="s">
        <v>42</v>
      </c>
      <c r="AF31" s="1" t="s">
        <v>43</v>
      </c>
      <c r="AG31">
        <v>12</v>
      </c>
      <c r="AH31">
        <v>3</v>
      </c>
      <c r="AI31">
        <v>4</v>
      </c>
      <c r="AJ31">
        <v>80</v>
      </c>
      <c r="AK31">
        <v>0</v>
      </c>
      <c r="AL31">
        <v>22</v>
      </c>
      <c r="AM31">
        <v>2</v>
      </c>
      <c r="AN31">
        <v>2</v>
      </c>
      <c r="AO31">
        <v>2</v>
      </c>
      <c r="AP31">
        <v>2</v>
      </c>
      <c r="AQ31">
        <v>2</v>
      </c>
      <c r="AR31">
        <v>1</v>
      </c>
    </row>
    <row r="32" spans="1:44" x14ac:dyDescent="0.25">
      <c r="A32">
        <v>33</v>
      </c>
      <c r="B32" t="s">
        <v>43</v>
      </c>
      <c r="C32" t="s">
        <v>36</v>
      </c>
      <c r="D32">
        <v>924</v>
      </c>
      <c r="E32" t="s">
        <v>45</v>
      </c>
      <c r="F32">
        <v>2</v>
      </c>
      <c r="G32">
        <v>3</v>
      </c>
      <c r="H32" s="1" t="s">
        <v>66</v>
      </c>
      <c r="I32">
        <v>0</v>
      </c>
      <c r="J32" s="1" t="s">
        <v>36</v>
      </c>
      <c r="K32">
        <v>924</v>
      </c>
      <c r="L32" s="1" t="s">
        <v>94</v>
      </c>
      <c r="M32">
        <v>2</v>
      </c>
      <c r="N32">
        <v>3</v>
      </c>
      <c r="O32" s="1" t="s">
        <v>51</v>
      </c>
      <c r="P32" t="s">
        <v>51</v>
      </c>
      <c r="Q32" s="1" t="str">
        <f>IF(WA_Fn_UseC__HR_Employee_Attrition[[#This Row],[Educational Field]]="Human Resources","HR",WA_Fn_UseC__HR_Employee_Attrition[[#This Row],[Educational Field]])</f>
        <v>Medical</v>
      </c>
      <c r="R32">
        <v>1</v>
      </c>
      <c r="S32">
        <v>39</v>
      </c>
      <c r="T32">
        <v>3</v>
      </c>
      <c r="U32" s="1" t="s">
        <v>95</v>
      </c>
      <c r="V32">
        <v>78</v>
      </c>
      <c r="W32">
        <v>3</v>
      </c>
      <c r="X32">
        <v>1</v>
      </c>
      <c r="Y32" s="1" t="s">
        <v>50</v>
      </c>
      <c r="Z32">
        <v>4</v>
      </c>
      <c r="AA32" s="1" t="s">
        <v>41</v>
      </c>
      <c r="AB32">
        <v>2496</v>
      </c>
      <c r="AC32">
        <v>6670</v>
      </c>
      <c r="AD32">
        <v>4</v>
      </c>
      <c r="AE32" s="1" t="s">
        <v>42</v>
      </c>
      <c r="AF32" s="1" t="s">
        <v>43</v>
      </c>
      <c r="AG32">
        <v>11</v>
      </c>
      <c r="AH32">
        <v>3</v>
      </c>
      <c r="AI32">
        <v>4</v>
      </c>
      <c r="AJ32">
        <v>80</v>
      </c>
      <c r="AK32">
        <v>0</v>
      </c>
      <c r="AL32">
        <v>7</v>
      </c>
      <c r="AM32">
        <v>3</v>
      </c>
      <c r="AN32">
        <v>3</v>
      </c>
      <c r="AO32">
        <v>1</v>
      </c>
      <c r="AP32">
        <v>1</v>
      </c>
      <c r="AQ32">
        <v>0</v>
      </c>
      <c r="AR32">
        <v>0</v>
      </c>
    </row>
    <row r="33" spans="1:44" x14ac:dyDescent="0.25">
      <c r="A33">
        <v>44</v>
      </c>
      <c r="B33" t="s">
        <v>43</v>
      </c>
      <c r="C33" t="s">
        <v>36</v>
      </c>
      <c r="D33">
        <v>1459</v>
      </c>
      <c r="E33" t="s">
        <v>45</v>
      </c>
      <c r="F33">
        <v>10</v>
      </c>
      <c r="G33">
        <v>4</v>
      </c>
      <c r="H33" s="1" t="s">
        <v>92</v>
      </c>
      <c r="I33">
        <v>0</v>
      </c>
      <c r="J33" s="1" t="s">
        <v>36</v>
      </c>
      <c r="K33">
        <v>1459</v>
      </c>
      <c r="L33" s="1" t="s">
        <v>94</v>
      </c>
      <c r="M33">
        <v>10</v>
      </c>
      <c r="N33">
        <v>4</v>
      </c>
      <c r="O33" s="1" t="s">
        <v>49</v>
      </c>
      <c r="P33" t="s">
        <v>49</v>
      </c>
      <c r="Q33" s="1" t="str">
        <f>IF(WA_Fn_UseC__HR_Employee_Attrition[[#This Row],[Educational Field]]="Human Resources","HR",WA_Fn_UseC__HR_Employee_Attrition[[#This Row],[Educational Field]])</f>
        <v>Other</v>
      </c>
      <c r="R33">
        <v>1</v>
      </c>
      <c r="S33">
        <v>40</v>
      </c>
      <c r="T33">
        <v>4</v>
      </c>
      <c r="U33" s="1" t="s">
        <v>95</v>
      </c>
      <c r="V33">
        <v>41</v>
      </c>
      <c r="W33">
        <v>3</v>
      </c>
      <c r="X33">
        <v>2</v>
      </c>
      <c r="Y33" s="1" t="s">
        <v>54</v>
      </c>
      <c r="Z33">
        <v>4</v>
      </c>
      <c r="AA33" s="1" t="s">
        <v>48</v>
      </c>
      <c r="AB33">
        <v>6465</v>
      </c>
      <c r="AC33">
        <v>19121</v>
      </c>
      <c r="AD33">
        <v>2</v>
      </c>
      <c r="AE33" s="1" t="s">
        <v>42</v>
      </c>
      <c r="AF33" s="1" t="s">
        <v>35</v>
      </c>
      <c r="AG33">
        <v>13</v>
      </c>
      <c r="AH33">
        <v>3</v>
      </c>
      <c r="AI33">
        <v>4</v>
      </c>
      <c r="AJ33">
        <v>80</v>
      </c>
      <c r="AK33">
        <v>0</v>
      </c>
      <c r="AL33">
        <v>9</v>
      </c>
      <c r="AM33">
        <v>5</v>
      </c>
      <c r="AN33">
        <v>4</v>
      </c>
      <c r="AO33">
        <v>4</v>
      </c>
      <c r="AP33">
        <v>2</v>
      </c>
      <c r="AQ33">
        <v>1</v>
      </c>
      <c r="AR33">
        <v>3</v>
      </c>
    </row>
    <row r="34" spans="1:44" x14ac:dyDescent="0.25">
      <c r="A34">
        <v>30</v>
      </c>
      <c r="B34" t="s">
        <v>43</v>
      </c>
      <c r="C34" t="s">
        <v>36</v>
      </c>
      <c r="D34">
        <v>125</v>
      </c>
      <c r="E34" t="s">
        <v>45</v>
      </c>
      <c r="F34">
        <v>9</v>
      </c>
      <c r="G34">
        <v>2</v>
      </c>
      <c r="H34" s="1" t="s">
        <v>66</v>
      </c>
      <c r="I34">
        <v>0</v>
      </c>
      <c r="J34" s="1" t="s">
        <v>36</v>
      </c>
      <c r="K34">
        <v>125</v>
      </c>
      <c r="L34" s="1" t="s">
        <v>94</v>
      </c>
      <c r="M34">
        <v>9</v>
      </c>
      <c r="N34">
        <v>2</v>
      </c>
      <c r="O34" s="1" t="s">
        <v>51</v>
      </c>
      <c r="P34" t="s">
        <v>51</v>
      </c>
      <c r="Q34" s="1" t="str">
        <f>IF(WA_Fn_UseC__HR_Employee_Attrition[[#This Row],[Educational Field]]="Human Resources","HR",WA_Fn_UseC__HR_Employee_Attrition[[#This Row],[Educational Field]])</f>
        <v>Medical</v>
      </c>
      <c r="R34">
        <v>1</v>
      </c>
      <c r="S34">
        <v>41</v>
      </c>
      <c r="T34">
        <v>4</v>
      </c>
      <c r="U34" s="1" t="s">
        <v>95</v>
      </c>
      <c r="V34">
        <v>83</v>
      </c>
      <c r="W34">
        <v>2</v>
      </c>
      <c r="X34">
        <v>1</v>
      </c>
      <c r="Y34" s="1" t="s">
        <v>50</v>
      </c>
      <c r="Z34">
        <v>3</v>
      </c>
      <c r="AA34" s="1" t="s">
        <v>41</v>
      </c>
      <c r="AB34">
        <v>2206</v>
      </c>
      <c r="AC34">
        <v>16117</v>
      </c>
      <c r="AD34">
        <v>1</v>
      </c>
      <c r="AE34" s="1" t="s">
        <v>42</v>
      </c>
      <c r="AF34" s="1" t="s">
        <v>43</v>
      </c>
      <c r="AG34">
        <v>13</v>
      </c>
      <c r="AH34">
        <v>3</v>
      </c>
      <c r="AI34">
        <v>1</v>
      </c>
      <c r="AJ34">
        <v>80</v>
      </c>
      <c r="AK34">
        <v>0</v>
      </c>
      <c r="AL34">
        <v>10</v>
      </c>
      <c r="AM34">
        <v>5</v>
      </c>
      <c r="AN34">
        <v>3</v>
      </c>
      <c r="AO34">
        <v>10</v>
      </c>
      <c r="AP34">
        <v>0</v>
      </c>
      <c r="AQ34">
        <v>1</v>
      </c>
      <c r="AR34">
        <v>8</v>
      </c>
    </row>
    <row r="35" spans="1:44" x14ac:dyDescent="0.25">
      <c r="A35">
        <v>39</v>
      </c>
      <c r="B35" t="s">
        <v>35</v>
      </c>
      <c r="C35" t="s">
        <v>36</v>
      </c>
      <c r="D35">
        <v>895</v>
      </c>
      <c r="E35" t="s">
        <v>37</v>
      </c>
      <c r="F35">
        <v>5</v>
      </c>
      <c r="G35">
        <v>3</v>
      </c>
      <c r="H35" s="1" t="s">
        <v>66</v>
      </c>
      <c r="I35">
        <v>1</v>
      </c>
      <c r="J35" s="1" t="s">
        <v>36</v>
      </c>
      <c r="K35">
        <v>895</v>
      </c>
      <c r="L35" s="1" t="s">
        <v>37</v>
      </c>
      <c r="M35">
        <v>5</v>
      </c>
      <c r="N35">
        <v>3</v>
      </c>
      <c r="O35" s="1" t="s">
        <v>60</v>
      </c>
      <c r="P35" t="s">
        <v>96</v>
      </c>
      <c r="Q35" s="1" t="str">
        <f>IF(WA_Fn_UseC__HR_Employee_Attrition[[#This Row],[Educational Field]]="Human Resources","HR",WA_Fn_UseC__HR_Employee_Attrition[[#This Row],[Educational Field]])</f>
        <v>Tech Degree</v>
      </c>
      <c r="R35">
        <v>1</v>
      </c>
      <c r="S35">
        <v>42</v>
      </c>
      <c r="T35">
        <v>4</v>
      </c>
      <c r="U35" s="1" t="s">
        <v>95</v>
      </c>
      <c r="V35">
        <v>56</v>
      </c>
      <c r="W35">
        <v>3</v>
      </c>
      <c r="X35">
        <v>2</v>
      </c>
      <c r="Y35" s="1" t="s">
        <v>57</v>
      </c>
      <c r="Z35">
        <v>4</v>
      </c>
      <c r="AA35" s="1" t="s">
        <v>48</v>
      </c>
      <c r="AB35">
        <v>2086</v>
      </c>
      <c r="AC35">
        <v>3335</v>
      </c>
      <c r="AD35">
        <v>3</v>
      </c>
      <c r="AE35" s="1" t="s">
        <v>42</v>
      </c>
      <c r="AF35" s="1" t="s">
        <v>43</v>
      </c>
      <c r="AG35">
        <v>14</v>
      </c>
      <c r="AH35">
        <v>3</v>
      </c>
      <c r="AI35">
        <v>3</v>
      </c>
      <c r="AJ35">
        <v>80</v>
      </c>
      <c r="AK35">
        <v>1</v>
      </c>
      <c r="AL35">
        <v>19</v>
      </c>
      <c r="AM35">
        <v>6</v>
      </c>
      <c r="AN35">
        <v>4</v>
      </c>
      <c r="AO35">
        <v>1</v>
      </c>
      <c r="AP35">
        <v>0</v>
      </c>
      <c r="AQ35">
        <v>0</v>
      </c>
      <c r="AR35">
        <v>0</v>
      </c>
    </row>
    <row r="36" spans="1:44" x14ac:dyDescent="0.25">
      <c r="A36">
        <v>24</v>
      </c>
      <c r="B36" t="s">
        <v>35</v>
      </c>
      <c r="C36" t="s">
        <v>36</v>
      </c>
      <c r="D36">
        <v>813</v>
      </c>
      <c r="E36" t="s">
        <v>45</v>
      </c>
      <c r="F36">
        <v>1</v>
      </c>
      <c r="G36">
        <v>3</v>
      </c>
      <c r="H36" s="1" t="s">
        <v>67</v>
      </c>
      <c r="I36">
        <v>1</v>
      </c>
      <c r="J36" s="1" t="s">
        <v>36</v>
      </c>
      <c r="K36">
        <v>813</v>
      </c>
      <c r="L36" s="1" t="s">
        <v>94</v>
      </c>
      <c r="M36">
        <v>1</v>
      </c>
      <c r="N36">
        <v>3</v>
      </c>
      <c r="O36" s="1" t="s">
        <v>51</v>
      </c>
      <c r="P36" t="s">
        <v>51</v>
      </c>
      <c r="Q36" s="1" t="str">
        <f>IF(WA_Fn_UseC__HR_Employee_Attrition[[#This Row],[Educational Field]]="Human Resources","HR",WA_Fn_UseC__HR_Employee_Attrition[[#This Row],[Educational Field]])</f>
        <v>Medical</v>
      </c>
      <c r="R36">
        <v>1</v>
      </c>
      <c r="S36">
        <v>45</v>
      </c>
      <c r="T36">
        <v>2</v>
      </c>
      <c r="U36" s="1" t="s">
        <v>95</v>
      </c>
      <c r="V36">
        <v>61</v>
      </c>
      <c r="W36">
        <v>3</v>
      </c>
      <c r="X36">
        <v>1</v>
      </c>
      <c r="Y36" s="1" t="s">
        <v>47</v>
      </c>
      <c r="Z36">
        <v>4</v>
      </c>
      <c r="AA36" s="1" t="s">
        <v>48</v>
      </c>
      <c r="AB36">
        <v>2293</v>
      </c>
      <c r="AC36">
        <v>3020</v>
      </c>
      <c r="AD36">
        <v>2</v>
      </c>
      <c r="AE36" s="1" t="s">
        <v>42</v>
      </c>
      <c r="AF36" s="1" t="s">
        <v>35</v>
      </c>
      <c r="AG36">
        <v>16</v>
      </c>
      <c r="AH36">
        <v>3</v>
      </c>
      <c r="AI36">
        <v>1</v>
      </c>
      <c r="AJ36">
        <v>80</v>
      </c>
      <c r="AK36">
        <v>1</v>
      </c>
      <c r="AL36">
        <v>6</v>
      </c>
      <c r="AM36">
        <v>2</v>
      </c>
      <c r="AN36">
        <v>2</v>
      </c>
      <c r="AO36">
        <v>2</v>
      </c>
      <c r="AP36">
        <v>0</v>
      </c>
      <c r="AQ36">
        <v>2</v>
      </c>
      <c r="AR36">
        <v>0</v>
      </c>
    </row>
    <row r="37" spans="1:44" x14ac:dyDescent="0.25">
      <c r="A37">
        <v>43</v>
      </c>
      <c r="B37" t="s">
        <v>43</v>
      </c>
      <c r="C37" t="s">
        <v>36</v>
      </c>
      <c r="D37">
        <v>1273</v>
      </c>
      <c r="E37" t="s">
        <v>45</v>
      </c>
      <c r="F37">
        <v>2</v>
      </c>
      <c r="G37">
        <v>2</v>
      </c>
      <c r="H37" s="1" t="s">
        <v>92</v>
      </c>
      <c r="I37">
        <v>0</v>
      </c>
      <c r="J37" s="1" t="s">
        <v>36</v>
      </c>
      <c r="K37">
        <v>1273</v>
      </c>
      <c r="L37" s="1" t="s">
        <v>94</v>
      </c>
      <c r="M37">
        <v>2</v>
      </c>
      <c r="N37">
        <v>2</v>
      </c>
      <c r="O37" s="1" t="s">
        <v>51</v>
      </c>
      <c r="P37" t="s">
        <v>51</v>
      </c>
      <c r="Q37" s="1" t="str">
        <f>IF(WA_Fn_UseC__HR_Employee_Attrition[[#This Row],[Educational Field]]="Human Resources","HR",WA_Fn_UseC__HR_Employee_Attrition[[#This Row],[Educational Field]])</f>
        <v>Medical</v>
      </c>
      <c r="R37">
        <v>1</v>
      </c>
      <c r="S37">
        <v>46</v>
      </c>
      <c r="T37">
        <v>4</v>
      </c>
      <c r="U37" s="1" t="s">
        <v>93</v>
      </c>
      <c r="V37">
        <v>72</v>
      </c>
      <c r="W37">
        <v>4</v>
      </c>
      <c r="X37">
        <v>1</v>
      </c>
      <c r="Y37" s="1" t="s">
        <v>47</v>
      </c>
      <c r="Z37">
        <v>3</v>
      </c>
      <c r="AA37" s="1" t="s">
        <v>52</v>
      </c>
      <c r="AB37">
        <v>2645</v>
      </c>
      <c r="AC37">
        <v>21923</v>
      </c>
      <c r="AD37">
        <v>1</v>
      </c>
      <c r="AE37" s="1" t="s">
        <v>42</v>
      </c>
      <c r="AF37" s="1" t="s">
        <v>43</v>
      </c>
      <c r="AG37">
        <v>12</v>
      </c>
      <c r="AH37">
        <v>3</v>
      </c>
      <c r="AI37">
        <v>4</v>
      </c>
      <c r="AJ37">
        <v>80</v>
      </c>
      <c r="AK37">
        <v>2</v>
      </c>
      <c r="AL37">
        <v>6</v>
      </c>
      <c r="AM37">
        <v>3</v>
      </c>
      <c r="AN37">
        <v>2</v>
      </c>
      <c r="AO37">
        <v>5</v>
      </c>
      <c r="AP37">
        <v>3</v>
      </c>
      <c r="AQ37">
        <v>1</v>
      </c>
      <c r="AR37">
        <v>4</v>
      </c>
    </row>
    <row r="38" spans="1:44" x14ac:dyDescent="0.25">
      <c r="A38">
        <v>50</v>
      </c>
      <c r="B38" t="s">
        <v>35</v>
      </c>
      <c r="C38" t="s">
        <v>36</v>
      </c>
      <c r="D38">
        <v>869</v>
      </c>
      <c r="E38" t="s">
        <v>37</v>
      </c>
      <c r="F38">
        <v>3</v>
      </c>
      <c r="G38">
        <v>2</v>
      </c>
      <c r="H38" s="1" t="s">
        <v>92</v>
      </c>
      <c r="I38">
        <v>1</v>
      </c>
      <c r="J38" s="1" t="s">
        <v>36</v>
      </c>
      <c r="K38">
        <v>869</v>
      </c>
      <c r="L38" s="1" t="s">
        <v>37</v>
      </c>
      <c r="M38">
        <v>3</v>
      </c>
      <c r="N38">
        <v>2</v>
      </c>
      <c r="O38" s="1" t="s">
        <v>59</v>
      </c>
      <c r="P38" t="s">
        <v>59</v>
      </c>
      <c r="Q38" s="1" t="str">
        <f>IF(WA_Fn_UseC__HR_Employee_Attrition[[#This Row],[Educational Field]]="Human Resources","HR",WA_Fn_UseC__HR_Employee_Attrition[[#This Row],[Educational Field]])</f>
        <v>Marketing</v>
      </c>
      <c r="R38">
        <v>1</v>
      </c>
      <c r="S38">
        <v>47</v>
      </c>
      <c r="T38">
        <v>1</v>
      </c>
      <c r="U38" s="1" t="s">
        <v>95</v>
      </c>
      <c r="V38">
        <v>86</v>
      </c>
      <c r="W38">
        <v>2</v>
      </c>
      <c r="X38">
        <v>1</v>
      </c>
      <c r="Y38" s="1" t="s">
        <v>57</v>
      </c>
      <c r="Z38">
        <v>3</v>
      </c>
      <c r="AA38" s="1" t="s">
        <v>48</v>
      </c>
      <c r="AB38">
        <v>2683</v>
      </c>
      <c r="AC38">
        <v>3810</v>
      </c>
      <c r="AD38">
        <v>1</v>
      </c>
      <c r="AE38" s="1" t="s">
        <v>42</v>
      </c>
      <c r="AF38" s="1" t="s">
        <v>35</v>
      </c>
      <c r="AG38">
        <v>14</v>
      </c>
      <c r="AH38">
        <v>3</v>
      </c>
      <c r="AI38">
        <v>3</v>
      </c>
      <c r="AJ38">
        <v>80</v>
      </c>
      <c r="AK38">
        <v>0</v>
      </c>
      <c r="AL38">
        <v>3</v>
      </c>
      <c r="AM38">
        <v>2</v>
      </c>
      <c r="AN38">
        <v>3</v>
      </c>
      <c r="AO38">
        <v>3</v>
      </c>
      <c r="AP38">
        <v>2</v>
      </c>
      <c r="AQ38">
        <v>0</v>
      </c>
      <c r="AR38">
        <v>2</v>
      </c>
    </row>
    <row r="39" spans="1:44" x14ac:dyDescent="0.25">
      <c r="A39">
        <v>35</v>
      </c>
      <c r="B39" t="s">
        <v>43</v>
      </c>
      <c r="C39" t="s">
        <v>36</v>
      </c>
      <c r="D39">
        <v>890</v>
      </c>
      <c r="E39" t="s">
        <v>37</v>
      </c>
      <c r="F39">
        <v>2</v>
      </c>
      <c r="G39">
        <v>3</v>
      </c>
      <c r="H39" s="1" t="s">
        <v>66</v>
      </c>
      <c r="I39">
        <v>0</v>
      </c>
      <c r="J39" s="1" t="s">
        <v>36</v>
      </c>
      <c r="K39">
        <v>890</v>
      </c>
      <c r="L39" s="1" t="s">
        <v>37</v>
      </c>
      <c r="M39">
        <v>2</v>
      </c>
      <c r="N39">
        <v>3</v>
      </c>
      <c r="O39" s="1" t="s">
        <v>59</v>
      </c>
      <c r="P39" t="s">
        <v>59</v>
      </c>
      <c r="Q39" s="1" t="str">
        <f>IF(WA_Fn_UseC__HR_Employee_Attrition[[#This Row],[Educational Field]]="Human Resources","HR",WA_Fn_UseC__HR_Employee_Attrition[[#This Row],[Educational Field]])</f>
        <v>Marketing</v>
      </c>
      <c r="R39">
        <v>1</v>
      </c>
      <c r="S39">
        <v>49</v>
      </c>
      <c r="T39">
        <v>4</v>
      </c>
      <c r="U39" s="1" t="s">
        <v>93</v>
      </c>
      <c r="V39">
        <v>97</v>
      </c>
      <c r="W39">
        <v>3</v>
      </c>
      <c r="X39">
        <v>1</v>
      </c>
      <c r="Y39" s="1" t="s">
        <v>57</v>
      </c>
      <c r="Z39">
        <v>4</v>
      </c>
      <c r="AA39" s="1" t="s">
        <v>48</v>
      </c>
      <c r="AB39">
        <v>2014</v>
      </c>
      <c r="AC39">
        <v>9687</v>
      </c>
      <c r="AD39">
        <v>1</v>
      </c>
      <c r="AE39" s="1" t="s">
        <v>42</v>
      </c>
      <c r="AF39" s="1" t="s">
        <v>43</v>
      </c>
      <c r="AG39">
        <v>13</v>
      </c>
      <c r="AH39">
        <v>3</v>
      </c>
      <c r="AI39">
        <v>1</v>
      </c>
      <c r="AJ39">
        <v>80</v>
      </c>
      <c r="AK39">
        <v>0</v>
      </c>
      <c r="AL39">
        <v>2</v>
      </c>
      <c r="AM39">
        <v>3</v>
      </c>
      <c r="AN39">
        <v>3</v>
      </c>
      <c r="AO39">
        <v>2</v>
      </c>
      <c r="AP39">
        <v>2</v>
      </c>
      <c r="AQ39">
        <v>2</v>
      </c>
      <c r="AR39">
        <v>2</v>
      </c>
    </row>
    <row r="40" spans="1:44" x14ac:dyDescent="0.25">
      <c r="A40">
        <v>36</v>
      </c>
      <c r="B40" t="s">
        <v>43</v>
      </c>
      <c r="C40" t="s">
        <v>36</v>
      </c>
      <c r="D40">
        <v>852</v>
      </c>
      <c r="E40" t="s">
        <v>45</v>
      </c>
      <c r="F40">
        <v>5</v>
      </c>
      <c r="G40">
        <v>4</v>
      </c>
      <c r="H40" s="1" t="s">
        <v>66</v>
      </c>
      <c r="I40">
        <v>0</v>
      </c>
      <c r="J40" s="1" t="s">
        <v>36</v>
      </c>
      <c r="K40">
        <v>852</v>
      </c>
      <c r="L40" s="1" t="s">
        <v>94</v>
      </c>
      <c r="M40">
        <v>5</v>
      </c>
      <c r="N40">
        <v>4</v>
      </c>
      <c r="O40" s="1" t="s">
        <v>38</v>
      </c>
      <c r="P40" t="s">
        <v>38</v>
      </c>
      <c r="Q40" s="1" t="str">
        <f>IF(WA_Fn_UseC__HR_Employee_Attrition[[#This Row],[Educational Field]]="Human Resources","HR",WA_Fn_UseC__HR_Employee_Attrition[[#This Row],[Educational Field]])</f>
        <v>Life Sciences</v>
      </c>
      <c r="R40">
        <v>1</v>
      </c>
      <c r="S40">
        <v>51</v>
      </c>
      <c r="T40">
        <v>2</v>
      </c>
      <c r="U40" s="1" t="s">
        <v>93</v>
      </c>
      <c r="V40">
        <v>82</v>
      </c>
      <c r="W40">
        <v>2</v>
      </c>
      <c r="X40">
        <v>1</v>
      </c>
      <c r="Y40" s="1" t="s">
        <v>47</v>
      </c>
      <c r="Z40">
        <v>1</v>
      </c>
      <c r="AA40" s="1" t="s">
        <v>48</v>
      </c>
      <c r="AB40">
        <v>3419</v>
      </c>
      <c r="AC40">
        <v>13072</v>
      </c>
      <c r="AD40">
        <v>9</v>
      </c>
      <c r="AE40" s="1" t="s">
        <v>42</v>
      </c>
      <c r="AF40" s="1" t="s">
        <v>35</v>
      </c>
      <c r="AG40">
        <v>14</v>
      </c>
      <c r="AH40">
        <v>3</v>
      </c>
      <c r="AI40">
        <v>4</v>
      </c>
      <c r="AJ40">
        <v>80</v>
      </c>
      <c r="AK40">
        <v>1</v>
      </c>
      <c r="AL40">
        <v>6</v>
      </c>
      <c r="AM40">
        <v>3</v>
      </c>
      <c r="AN40">
        <v>4</v>
      </c>
      <c r="AO40">
        <v>1</v>
      </c>
      <c r="AP40">
        <v>1</v>
      </c>
      <c r="AQ40">
        <v>0</v>
      </c>
      <c r="AR40">
        <v>0</v>
      </c>
    </row>
    <row r="41" spans="1:44" x14ac:dyDescent="0.25">
      <c r="A41">
        <v>33</v>
      </c>
      <c r="B41" t="s">
        <v>43</v>
      </c>
      <c r="C41" t="s">
        <v>44</v>
      </c>
      <c r="D41">
        <v>1141</v>
      </c>
      <c r="E41" t="s">
        <v>37</v>
      </c>
      <c r="F41">
        <v>1</v>
      </c>
      <c r="G41">
        <v>3</v>
      </c>
      <c r="H41" s="1" t="s">
        <v>66</v>
      </c>
      <c r="I41">
        <v>0</v>
      </c>
      <c r="J41" s="1" t="s">
        <v>44</v>
      </c>
      <c r="K41">
        <v>1141</v>
      </c>
      <c r="L41" s="1" t="s">
        <v>37</v>
      </c>
      <c r="M41">
        <v>1</v>
      </c>
      <c r="N41">
        <v>3</v>
      </c>
      <c r="O41" s="1" t="s">
        <v>38</v>
      </c>
      <c r="P41" t="s">
        <v>38</v>
      </c>
      <c r="Q41" s="1" t="str">
        <f>IF(WA_Fn_UseC__HR_Employee_Attrition[[#This Row],[Educational Field]]="Human Resources","HR",WA_Fn_UseC__HR_Employee_Attrition[[#This Row],[Educational Field]])</f>
        <v>Life Sciences</v>
      </c>
      <c r="R41">
        <v>1</v>
      </c>
      <c r="S41">
        <v>52</v>
      </c>
      <c r="T41">
        <v>3</v>
      </c>
      <c r="U41" s="1" t="s">
        <v>93</v>
      </c>
      <c r="V41">
        <v>42</v>
      </c>
      <c r="W41">
        <v>4</v>
      </c>
      <c r="X41">
        <v>2</v>
      </c>
      <c r="Y41" s="1" t="s">
        <v>40</v>
      </c>
      <c r="Z41">
        <v>1</v>
      </c>
      <c r="AA41" s="1" t="s">
        <v>48</v>
      </c>
      <c r="AB41">
        <v>5376</v>
      </c>
      <c r="AC41">
        <v>3193</v>
      </c>
      <c r="AD41">
        <v>2</v>
      </c>
      <c r="AE41" s="1" t="s">
        <v>42</v>
      </c>
      <c r="AF41" s="1" t="s">
        <v>43</v>
      </c>
      <c r="AG41">
        <v>19</v>
      </c>
      <c r="AH41">
        <v>3</v>
      </c>
      <c r="AI41">
        <v>1</v>
      </c>
      <c r="AJ41">
        <v>80</v>
      </c>
      <c r="AK41">
        <v>2</v>
      </c>
      <c r="AL41">
        <v>10</v>
      </c>
      <c r="AM41">
        <v>3</v>
      </c>
      <c r="AN41">
        <v>3</v>
      </c>
      <c r="AO41">
        <v>5</v>
      </c>
      <c r="AP41">
        <v>3</v>
      </c>
      <c r="AQ41">
        <v>1</v>
      </c>
      <c r="AR41">
        <v>3</v>
      </c>
    </row>
    <row r="42" spans="1:44" x14ac:dyDescent="0.25">
      <c r="A42">
        <v>35</v>
      </c>
      <c r="B42" t="s">
        <v>43</v>
      </c>
      <c r="C42" t="s">
        <v>36</v>
      </c>
      <c r="D42">
        <v>464</v>
      </c>
      <c r="E42" t="s">
        <v>45</v>
      </c>
      <c r="F42">
        <v>4</v>
      </c>
      <c r="G42">
        <v>2</v>
      </c>
      <c r="H42" s="1" t="s">
        <v>66</v>
      </c>
      <c r="I42">
        <v>0</v>
      </c>
      <c r="J42" s="1" t="s">
        <v>36</v>
      </c>
      <c r="K42">
        <v>464</v>
      </c>
      <c r="L42" s="1" t="s">
        <v>94</v>
      </c>
      <c r="M42">
        <v>4</v>
      </c>
      <c r="N42">
        <v>2</v>
      </c>
      <c r="O42" s="1" t="s">
        <v>49</v>
      </c>
      <c r="P42" t="s">
        <v>49</v>
      </c>
      <c r="Q42" s="1" t="str">
        <f>IF(WA_Fn_UseC__HR_Employee_Attrition[[#This Row],[Educational Field]]="Human Resources","HR",WA_Fn_UseC__HR_Employee_Attrition[[#This Row],[Educational Field]])</f>
        <v>Other</v>
      </c>
      <c r="R42">
        <v>1</v>
      </c>
      <c r="S42">
        <v>53</v>
      </c>
      <c r="T42">
        <v>3</v>
      </c>
      <c r="U42" s="1" t="s">
        <v>95</v>
      </c>
      <c r="V42">
        <v>75</v>
      </c>
      <c r="W42">
        <v>3</v>
      </c>
      <c r="X42">
        <v>1</v>
      </c>
      <c r="Y42" s="1" t="s">
        <v>50</v>
      </c>
      <c r="Z42">
        <v>4</v>
      </c>
      <c r="AA42" s="1" t="s">
        <v>52</v>
      </c>
      <c r="AB42">
        <v>1951</v>
      </c>
      <c r="AC42">
        <v>10910</v>
      </c>
      <c r="AD42">
        <v>1</v>
      </c>
      <c r="AE42" s="1" t="s">
        <v>42</v>
      </c>
      <c r="AF42" s="1" t="s">
        <v>43</v>
      </c>
      <c r="AG42">
        <v>12</v>
      </c>
      <c r="AH42">
        <v>3</v>
      </c>
      <c r="AI42">
        <v>3</v>
      </c>
      <c r="AJ42">
        <v>80</v>
      </c>
      <c r="AK42">
        <v>1</v>
      </c>
      <c r="AL42">
        <v>1</v>
      </c>
      <c r="AM42">
        <v>3</v>
      </c>
      <c r="AN42">
        <v>3</v>
      </c>
      <c r="AO42">
        <v>1</v>
      </c>
      <c r="AP42">
        <v>0</v>
      </c>
      <c r="AQ42">
        <v>0</v>
      </c>
      <c r="AR42">
        <v>0</v>
      </c>
    </row>
    <row r="43" spans="1:44" x14ac:dyDescent="0.25">
      <c r="A43">
        <v>27</v>
      </c>
      <c r="B43" t="s">
        <v>43</v>
      </c>
      <c r="C43" t="s">
        <v>36</v>
      </c>
      <c r="D43">
        <v>1240</v>
      </c>
      <c r="E43" t="s">
        <v>45</v>
      </c>
      <c r="F43">
        <v>2</v>
      </c>
      <c r="G43">
        <v>4</v>
      </c>
      <c r="H43" s="1" t="s">
        <v>67</v>
      </c>
      <c r="I43">
        <v>0</v>
      </c>
      <c r="J43" s="1" t="s">
        <v>36</v>
      </c>
      <c r="K43">
        <v>1240</v>
      </c>
      <c r="L43" s="1" t="s">
        <v>94</v>
      </c>
      <c r="M43">
        <v>2</v>
      </c>
      <c r="N43">
        <v>4</v>
      </c>
      <c r="O43" s="1" t="s">
        <v>38</v>
      </c>
      <c r="P43" t="s">
        <v>38</v>
      </c>
      <c r="Q43" s="1" t="str">
        <f>IF(WA_Fn_UseC__HR_Employee_Attrition[[#This Row],[Educational Field]]="Human Resources","HR",WA_Fn_UseC__HR_Employee_Attrition[[#This Row],[Educational Field]])</f>
        <v>Life Sciences</v>
      </c>
      <c r="R43">
        <v>1</v>
      </c>
      <c r="S43">
        <v>54</v>
      </c>
      <c r="T43">
        <v>4</v>
      </c>
      <c r="U43" s="1" t="s">
        <v>93</v>
      </c>
      <c r="V43">
        <v>33</v>
      </c>
      <c r="W43">
        <v>3</v>
      </c>
      <c r="X43">
        <v>1</v>
      </c>
      <c r="Y43" s="1" t="s">
        <v>50</v>
      </c>
      <c r="Z43">
        <v>1</v>
      </c>
      <c r="AA43" s="1" t="s">
        <v>52</v>
      </c>
      <c r="AB43">
        <v>2341</v>
      </c>
      <c r="AC43">
        <v>19715</v>
      </c>
      <c r="AD43">
        <v>1</v>
      </c>
      <c r="AE43" s="1" t="s">
        <v>42</v>
      </c>
      <c r="AF43" s="1" t="s">
        <v>43</v>
      </c>
      <c r="AG43">
        <v>13</v>
      </c>
      <c r="AH43">
        <v>3</v>
      </c>
      <c r="AI43">
        <v>4</v>
      </c>
      <c r="AJ43">
        <v>80</v>
      </c>
      <c r="AK43">
        <v>1</v>
      </c>
      <c r="AL43">
        <v>1</v>
      </c>
      <c r="AM43">
        <v>6</v>
      </c>
      <c r="AN43">
        <v>3</v>
      </c>
      <c r="AO43">
        <v>1</v>
      </c>
      <c r="AP43">
        <v>0</v>
      </c>
      <c r="AQ43">
        <v>0</v>
      </c>
      <c r="AR43">
        <v>0</v>
      </c>
    </row>
    <row r="44" spans="1:44" x14ac:dyDescent="0.25">
      <c r="A44">
        <v>26</v>
      </c>
      <c r="B44" t="s">
        <v>35</v>
      </c>
      <c r="C44" t="s">
        <v>36</v>
      </c>
      <c r="D44">
        <v>1357</v>
      </c>
      <c r="E44" t="s">
        <v>45</v>
      </c>
      <c r="F44">
        <v>25</v>
      </c>
      <c r="G44">
        <v>3</v>
      </c>
      <c r="H44" s="1" t="s">
        <v>67</v>
      </c>
      <c r="I44">
        <v>1</v>
      </c>
      <c r="J44" s="1" t="s">
        <v>36</v>
      </c>
      <c r="K44">
        <v>1357</v>
      </c>
      <c r="L44" s="1" t="s">
        <v>94</v>
      </c>
      <c r="M44">
        <v>25</v>
      </c>
      <c r="N44">
        <v>3</v>
      </c>
      <c r="O44" s="1" t="s">
        <v>38</v>
      </c>
      <c r="P44" t="s">
        <v>38</v>
      </c>
      <c r="Q44" s="1" t="str">
        <f>IF(WA_Fn_UseC__HR_Employee_Attrition[[#This Row],[Educational Field]]="Human Resources","HR",WA_Fn_UseC__HR_Employee_Attrition[[#This Row],[Educational Field]])</f>
        <v>Life Sciences</v>
      </c>
      <c r="R44">
        <v>1</v>
      </c>
      <c r="S44">
        <v>55</v>
      </c>
      <c r="T44">
        <v>1</v>
      </c>
      <c r="U44" s="1" t="s">
        <v>95</v>
      </c>
      <c r="V44">
        <v>48</v>
      </c>
      <c r="W44">
        <v>1</v>
      </c>
      <c r="X44">
        <v>1</v>
      </c>
      <c r="Y44" s="1" t="s">
        <v>50</v>
      </c>
      <c r="Z44">
        <v>3</v>
      </c>
      <c r="AA44" s="1" t="s">
        <v>41</v>
      </c>
      <c r="AB44">
        <v>2293</v>
      </c>
      <c r="AC44">
        <v>10558</v>
      </c>
      <c r="AD44">
        <v>1</v>
      </c>
      <c r="AE44" s="1" t="s">
        <v>42</v>
      </c>
      <c r="AF44" s="1" t="s">
        <v>43</v>
      </c>
      <c r="AG44">
        <v>12</v>
      </c>
      <c r="AH44">
        <v>3</v>
      </c>
      <c r="AI44">
        <v>3</v>
      </c>
      <c r="AJ44">
        <v>80</v>
      </c>
      <c r="AK44">
        <v>0</v>
      </c>
      <c r="AL44">
        <v>1</v>
      </c>
      <c r="AM44">
        <v>2</v>
      </c>
      <c r="AN44">
        <v>2</v>
      </c>
      <c r="AO44">
        <v>1</v>
      </c>
      <c r="AP44">
        <v>0</v>
      </c>
      <c r="AQ44">
        <v>0</v>
      </c>
      <c r="AR44">
        <v>1</v>
      </c>
    </row>
    <row r="45" spans="1:44" x14ac:dyDescent="0.25">
      <c r="A45">
        <v>27</v>
      </c>
      <c r="B45" t="s">
        <v>43</v>
      </c>
      <c r="C45" t="s">
        <v>44</v>
      </c>
      <c r="D45">
        <v>994</v>
      </c>
      <c r="E45" t="s">
        <v>37</v>
      </c>
      <c r="F45">
        <v>8</v>
      </c>
      <c r="G45">
        <v>3</v>
      </c>
      <c r="H45" s="1" t="s">
        <v>67</v>
      </c>
      <c r="I45">
        <v>0</v>
      </c>
      <c r="J45" s="1" t="s">
        <v>44</v>
      </c>
      <c r="K45">
        <v>994</v>
      </c>
      <c r="L45" s="1" t="s">
        <v>37</v>
      </c>
      <c r="M45">
        <v>8</v>
      </c>
      <c r="N45">
        <v>3</v>
      </c>
      <c r="O45" s="1" t="s">
        <v>38</v>
      </c>
      <c r="P45" t="s">
        <v>38</v>
      </c>
      <c r="Q45" s="1" t="str">
        <f>IF(WA_Fn_UseC__HR_Employee_Attrition[[#This Row],[Educational Field]]="Human Resources","HR",WA_Fn_UseC__HR_Employee_Attrition[[#This Row],[Educational Field]])</f>
        <v>Life Sciences</v>
      </c>
      <c r="R45">
        <v>1</v>
      </c>
      <c r="S45">
        <v>56</v>
      </c>
      <c r="T45">
        <v>4</v>
      </c>
      <c r="U45" s="1" t="s">
        <v>95</v>
      </c>
      <c r="V45">
        <v>37</v>
      </c>
      <c r="W45">
        <v>3</v>
      </c>
      <c r="X45">
        <v>3</v>
      </c>
      <c r="Y45" s="1" t="s">
        <v>40</v>
      </c>
      <c r="Z45">
        <v>3</v>
      </c>
      <c r="AA45" s="1" t="s">
        <v>41</v>
      </c>
      <c r="AB45">
        <v>8726</v>
      </c>
      <c r="AC45">
        <v>2975</v>
      </c>
      <c r="AD45">
        <v>1</v>
      </c>
      <c r="AE45" s="1" t="s">
        <v>42</v>
      </c>
      <c r="AF45" s="1" t="s">
        <v>43</v>
      </c>
      <c r="AG45">
        <v>15</v>
      </c>
      <c r="AH45">
        <v>3</v>
      </c>
      <c r="AI45">
        <v>4</v>
      </c>
      <c r="AJ45">
        <v>80</v>
      </c>
      <c r="AK45">
        <v>0</v>
      </c>
      <c r="AL45">
        <v>9</v>
      </c>
      <c r="AM45">
        <v>0</v>
      </c>
      <c r="AN45">
        <v>3</v>
      </c>
      <c r="AO45">
        <v>9</v>
      </c>
      <c r="AP45">
        <v>8</v>
      </c>
      <c r="AQ45">
        <v>1</v>
      </c>
      <c r="AR45">
        <v>7</v>
      </c>
    </row>
    <row r="46" spans="1:44" x14ac:dyDescent="0.25">
      <c r="A46">
        <v>30</v>
      </c>
      <c r="B46" t="s">
        <v>43</v>
      </c>
      <c r="C46" t="s">
        <v>44</v>
      </c>
      <c r="D46">
        <v>721</v>
      </c>
      <c r="E46" t="s">
        <v>45</v>
      </c>
      <c r="F46">
        <v>1</v>
      </c>
      <c r="G46">
        <v>2</v>
      </c>
      <c r="H46" s="1" t="s">
        <v>66</v>
      </c>
      <c r="I46">
        <v>0</v>
      </c>
      <c r="J46" s="1" t="s">
        <v>44</v>
      </c>
      <c r="K46">
        <v>721</v>
      </c>
      <c r="L46" s="1" t="s">
        <v>94</v>
      </c>
      <c r="M46">
        <v>1</v>
      </c>
      <c r="N46">
        <v>2</v>
      </c>
      <c r="O46" s="1" t="s">
        <v>51</v>
      </c>
      <c r="P46" t="s">
        <v>51</v>
      </c>
      <c r="Q46" s="1" t="str">
        <f>IF(WA_Fn_UseC__HR_Employee_Attrition[[#This Row],[Educational Field]]="Human Resources","HR",WA_Fn_UseC__HR_Employee_Attrition[[#This Row],[Educational Field]])</f>
        <v>Medical</v>
      </c>
      <c r="R46">
        <v>1</v>
      </c>
      <c r="S46">
        <v>57</v>
      </c>
      <c r="T46">
        <v>3</v>
      </c>
      <c r="U46" s="1" t="s">
        <v>93</v>
      </c>
      <c r="V46">
        <v>58</v>
      </c>
      <c r="W46">
        <v>3</v>
      </c>
      <c r="X46">
        <v>2</v>
      </c>
      <c r="Y46" s="1" t="s">
        <v>50</v>
      </c>
      <c r="Z46">
        <v>4</v>
      </c>
      <c r="AA46" s="1" t="s">
        <v>41</v>
      </c>
      <c r="AB46">
        <v>4011</v>
      </c>
      <c r="AC46">
        <v>10781</v>
      </c>
      <c r="AD46">
        <v>1</v>
      </c>
      <c r="AE46" s="1" t="s">
        <v>42</v>
      </c>
      <c r="AF46" s="1" t="s">
        <v>43</v>
      </c>
      <c r="AG46">
        <v>23</v>
      </c>
      <c r="AH46">
        <v>4</v>
      </c>
      <c r="AI46">
        <v>4</v>
      </c>
      <c r="AJ46">
        <v>80</v>
      </c>
      <c r="AK46">
        <v>0</v>
      </c>
      <c r="AL46">
        <v>12</v>
      </c>
      <c r="AM46">
        <v>2</v>
      </c>
      <c r="AN46">
        <v>3</v>
      </c>
      <c r="AO46">
        <v>12</v>
      </c>
      <c r="AP46">
        <v>8</v>
      </c>
      <c r="AQ46">
        <v>3</v>
      </c>
      <c r="AR46">
        <v>7</v>
      </c>
    </row>
    <row r="47" spans="1:44" x14ac:dyDescent="0.25">
      <c r="A47">
        <v>41</v>
      </c>
      <c r="B47" t="s">
        <v>35</v>
      </c>
      <c r="C47" t="s">
        <v>36</v>
      </c>
      <c r="D47">
        <v>1360</v>
      </c>
      <c r="E47" t="s">
        <v>45</v>
      </c>
      <c r="F47">
        <v>12</v>
      </c>
      <c r="G47">
        <v>3</v>
      </c>
      <c r="H47" s="1" t="s">
        <v>92</v>
      </c>
      <c r="I47">
        <v>1</v>
      </c>
      <c r="J47" s="1" t="s">
        <v>36</v>
      </c>
      <c r="K47">
        <v>1360</v>
      </c>
      <c r="L47" s="1" t="s">
        <v>94</v>
      </c>
      <c r="M47">
        <v>12</v>
      </c>
      <c r="N47">
        <v>3</v>
      </c>
      <c r="O47" s="1" t="s">
        <v>60</v>
      </c>
      <c r="P47" t="s">
        <v>96</v>
      </c>
      <c r="Q47" s="1" t="str">
        <f>IF(WA_Fn_UseC__HR_Employee_Attrition[[#This Row],[Educational Field]]="Human Resources","HR",WA_Fn_UseC__HR_Employee_Attrition[[#This Row],[Educational Field]])</f>
        <v>Tech Degree</v>
      </c>
      <c r="R47">
        <v>1</v>
      </c>
      <c r="S47">
        <v>58</v>
      </c>
      <c r="T47">
        <v>2</v>
      </c>
      <c r="U47" s="1" t="s">
        <v>93</v>
      </c>
      <c r="V47">
        <v>49</v>
      </c>
      <c r="W47">
        <v>3</v>
      </c>
      <c r="X47">
        <v>5</v>
      </c>
      <c r="Y47" s="1" t="s">
        <v>58</v>
      </c>
      <c r="Z47">
        <v>3</v>
      </c>
      <c r="AA47" s="1" t="s">
        <v>48</v>
      </c>
      <c r="AB47">
        <v>19545</v>
      </c>
      <c r="AC47">
        <v>16280</v>
      </c>
      <c r="AD47">
        <v>1</v>
      </c>
      <c r="AE47" s="1" t="s">
        <v>42</v>
      </c>
      <c r="AF47" s="1" t="s">
        <v>43</v>
      </c>
      <c r="AG47">
        <v>12</v>
      </c>
      <c r="AH47">
        <v>3</v>
      </c>
      <c r="AI47">
        <v>4</v>
      </c>
      <c r="AJ47">
        <v>80</v>
      </c>
      <c r="AK47">
        <v>0</v>
      </c>
      <c r="AL47">
        <v>23</v>
      </c>
      <c r="AM47">
        <v>0</v>
      </c>
      <c r="AN47">
        <v>3</v>
      </c>
      <c r="AO47">
        <v>22</v>
      </c>
      <c r="AP47">
        <v>15</v>
      </c>
      <c r="AQ47">
        <v>15</v>
      </c>
      <c r="AR47">
        <v>8</v>
      </c>
    </row>
    <row r="48" spans="1:44" x14ac:dyDescent="0.25">
      <c r="A48">
        <v>34</v>
      </c>
      <c r="B48" t="s">
        <v>43</v>
      </c>
      <c r="C48" t="s">
        <v>55</v>
      </c>
      <c r="D48">
        <v>1065</v>
      </c>
      <c r="E48" t="s">
        <v>37</v>
      </c>
      <c r="F48">
        <v>23</v>
      </c>
      <c r="G48">
        <v>4</v>
      </c>
      <c r="H48" s="1" t="s">
        <v>66</v>
      </c>
      <c r="I48">
        <v>0</v>
      </c>
      <c r="J48" s="1" t="s">
        <v>55</v>
      </c>
      <c r="K48">
        <v>1065</v>
      </c>
      <c r="L48" s="1" t="s">
        <v>37</v>
      </c>
      <c r="M48">
        <v>23</v>
      </c>
      <c r="N48">
        <v>4</v>
      </c>
      <c r="O48" s="1" t="s">
        <v>59</v>
      </c>
      <c r="P48" t="s">
        <v>59</v>
      </c>
      <c r="Q48" s="1" t="str">
        <f>IF(WA_Fn_UseC__HR_Employee_Attrition[[#This Row],[Educational Field]]="Human Resources","HR",WA_Fn_UseC__HR_Employee_Attrition[[#This Row],[Educational Field]])</f>
        <v>Marketing</v>
      </c>
      <c r="R48">
        <v>1</v>
      </c>
      <c r="S48">
        <v>60</v>
      </c>
      <c r="T48">
        <v>2</v>
      </c>
      <c r="U48" s="1" t="s">
        <v>95</v>
      </c>
      <c r="V48">
        <v>72</v>
      </c>
      <c r="W48">
        <v>3</v>
      </c>
      <c r="X48">
        <v>2</v>
      </c>
      <c r="Y48" s="1" t="s">
        <v>40</v>
      </c>
      <c r="Z48">
        <v>3</v>
      </c>
      <c r="AA48" s="1" t="s">
        <v>41</v>
      </c>
      <c r="AB48">
        <v>4568</v>
      </c>
      <c r="AC48">
        <v>10034</v>
      </c>
      <c r="AD48">
        <v>0</v>
      </c>
      <c r="AE48" s="1" t="s">
        <v>42</v>
      </c>
      <c r="AF48" s="1" t="s">
        <v>43</v>
      </c>
      <c r="AG48">
        <v>20</v>
      </c>
      <c r="AH48">
        <v>4</v>
      </c>
      <c r="AI48">
        <v>3</v>
      </c>
      <c r="AJ48">
        <v>80</v>
      </c>
      <c r="AK48">
        <v>0</v>
      </c>
      <c r="AL48">
        <v>10</v>
      </c>
      <c r="AM48">
        <v>2</v>
      </c>
      <c r="AN48">
        <v>3</v>
      </c>
      <c r="AO48">
        <v>9</v>
      </c>
      <c r="AP48">
        <v>5</v>
      </c>
      <c r="AQ48">
        <v>8</v>
      </c>
      <c r="AR48">
        <v>7</v>
      </c>
    </row>
    <row r="49" spans="1:44" x14ac:dyDescent="0.25">
      <c r="A49">
        <v>37</v>
      </c>
      <c r="B49" t="s">
        <v>43</v>
      </c>
      <c r="C49" t="s">
        <v>36</v>
      </c>
      <c r="D49">
        <v>408</v>
      </c>
      <c r="E49" t="s">
        <v>45</v>
      </c>
      <c r="F49">
        <v>19</v>
      </c>
      <c r="G49">
        <v>2</v>
      </c>
      <c r="H49" s="1" t="s">
        <v>66</v>
      </c>
      <c r="I49">
        <v>0</v>
      </c>
      <c r="J49" s="1" t="s">
        <v>36</v>
      </c>
      <c r="K49">
        <v>408</v>
      </c>
      <c r="L49" s="1" t="s">
        <v>94</v>
      </c>
      <c r="M49">
        <v>19</v>
      </c>
      <c r="N49">
        <v>2</v>
      </c>
      <c r="O49" s="1" t="s">
        <v>38</v>
      </c>
      <c r="P49" t="s">
        <v>38</v>
      </c>
      <c r="Q49" s="1" t="str">
        <f>IF(WA_Fn_UseC__HR_Employee_Attrition[[#This Row],[Educational Field]]="Human Resources","HR",WA_Fn_UseC__HR_Employee_Attrition[[#This Row],[Educational Field]])</f>
        <v>Life Sciences</v>
      </c>
      <c r="R49">
        <v>1</v>
      </c>
      <c r="S49">
        <v>61</v>
      </c>
      <c r="T49">
        <v>2</v>
      </c>
      <c r="U49" s="1" t="s">
        <v>95</v>
      </c>
      <c r="V49">
        <v>73</v>
      </c>
      <c r="W49">
        <v>3</v>
      </c>
      <c r="X49">
        <v>1</v>
      </c>
      <c r="Y49" s="1" t="s">
        <v>47</v>
      </c>
      <c r="Z49">
        <v>2</v>
      </c>
      <c r="AA49" s="1" t="s">
        <v>48</v>
      </c>
      <c r="AB49">
        <v>3022</v>
      </c>
      <c r="AC49">
        <v>10227</v>
      </c>
      <c r="AD49">
        <v>4</v>
      </c>
      <c r="AE49" s="1" t="s">
        <v>42</v>
      </c>
      <c r="AF49" s="1" t="s">
        <v>43</v>
      </c>
      <c r="AG49">
        <v>21</v>
      </c>
      <c r="AH49">
        <v>4</v>
      </c>
      <c r="AI49">
        <v>1</v>
      </c>
      <c r="AJ49">
        <v>80</v>
      </c>
      <c r="AK49">
        <v>0</v>
      </c>
      <c r="AL49">
        <v>8</v>
      </c>
      <c r="AM49">
        <v>1</v>
      </c>
      <c r="AN49">
        <v>3</v>
      </c>
      <c r="AO49">
        <v>1</v>
      </c>
      <c r="AP49">
        <v>0</v>
      </c>
      <c r="AQ49">
        <v>0</v>
      </c>
      <c r="AR49">
        <v>0</v>
      </c>
    </row>
    <row r="50" spans="1:44" x14ac:dyDescent="0.25">
      <c r="A50">
        <v>46</v>
      </c>
      <c r="B50" t="s">
        <v>43</v>
      </c>
      <c r="C50" t="s">
        <v>44</v>
      </c>
      <c r="D50">
        <v>1211</v>
      </c>
      <c r="E50" t="s">
        <v>37</v>
      </c>
      <c r="F50">
        <v>5</v>
      </c>
      <c r="G50">
        <v>4</v>
      </c>
      <c r="H50" s="1" t="s">
        <v>92</v>
      </c>
      <c r="I50">
        <v>0</v>
      </c>
      <c r="J50" s="1" t="s">
        <v>44</v>
      </c>
      <c r="K50">
        <v>1211</v>
      </c>
      <c r="L50" s="1" t="s">
        <v>37</v>
      </c>
      <c r="M50">
        <v>5</v>
      </c>
      <c r="N50">
        <v>4</v>
      </c>
      <c r="O50" s="1" t="s">
        <v>59</v>
      </c>
      <c r="P50" t="s">
        <v>59</v>
      </c>
      <c r="Q50" s="1" t="str">
        <f>IF(WA_Fn_UseC__HR_Employee_Attrition[[#This Row],[Educational Field]]="Human Resources","HR",WA_Fn_UseC__HR_Employee_Attrition[[#This Row],[Educational Field]])</f>
        <v>Marketing</v>
      </c>
      <c r="R50">
        <v>1</v>
      </c>
      <c r="S50">
        <v>62</v>
      </c>
      <c r="T50">
        <v>1</v>
      </c>
      <c r="U50" s="1" t="s">
        <v>95</v>
      </c>
      <c r="V50">
        <v>98</v>
      </c>
      <c r="W50">
        <v>3</v>
      </c>
      <c r="X50">
        <v>2</v>
      </c>
      <c r="Y50" s="1" t="s">
        <v>40</v>
      </c>
      <c r="Z50">
        <v>4</v>
      </c>
      <c r="AA50" s="1" t="s">
        <v>41</v>
      </c>
      <c r="AB50">
        <v>5772</v>
      </c>
      <c r="AC50">
        <v>20445</v>
      </c>
      <c r="AD50">
        <v>4</v>
      </c>
      <c r="AE50" s="1" t="s">
        <v>42</v>
      </c>
      <c r="AF50" s="1" t="s">
        <v>35</v>
      </c>
      <c r="AG50">
        <v>21</v>
      </c>
      <c r="AH50">
        <v>4</v>
      </c>
      <c r="AI50">
        <v>3</v>
      </c>
      <c r="AJ50">
        <v>80</v>
      </c>
      <c r="AK50">
        <v>0</v>
      </c>
      <c r="AL50">
        <v>14</v>
      </c>
      <c r="AM50">
        <v>4</v>
      </c>
      <c r="AN50">
        <v>3</v>
      </c>
      <c r="AO50">
        <v>9</v>
      </c>
      <c r="AP50">
        <v>6</v>
      </c>
      <c r="AQ50">
        <v>0</v>
      </c>
      <c r="AR50">
        <v>8</v>
      </c>
    </row>
    <row r="51" spans="1:44" x14ac:dyDescent="0.25">
      <c r="A51">
        <v>35</v>
      </c>
      <c r="B51" t="s">
        <v>43</v>
      </c>
      <c r="C51" t="s">
        <v>36</v>
      </c>
      <c r="D51">
        <v>1229</v>
      </c>
      <c r="E51" t="s">
        <v>45</v>
      </c>
      <c r="F51">
        <v>8</v>
      </c>
      <c r="G51">
        <v>1</v>
      </c>
      <c r="H51" s="1" t="s">
        <v>66</v>
      </c>
      <c r="I51">
        <v>0</v>
      </c>
      <c r="J51" s="1" t="s">
        <v>36</v>
      </c>
      <c r="K51">
        <v>1229</v>
      </c>
      <c r="L51" s="1" t="s">
        <v>94</v>
      </c>
      <c r="M51">
        <v>8</v>
      </c>
      <c r="N51">
        <v>1</v>
      </c>
      <c r="O51" s="1" t="s">
        <v>38</v>
      </c>
      <c r="P51" t="s">
        <v>38</v>
      </c>
      <c r="Q51" s="1" t="str">
        <f>IF(WA_Fn_UseC__HR_Employee_Attrition[[#This Row],[Educational Field]]="Human Resources","HR",WA_Fn_UseC__HR_Employee_Attrition[[#This Row],[Educational Field]])</f>
        <v>Life Sciences</v>
      </c>
      <c r="R51">
        <v>1</v>
      </c>
      <c r="S51">
        <v>63</v>
      </c>
      <c r="T51">
        <v>4</v>
      </c>
      <c r="U51" s="1" t="s">
        <v>95</v>
      </c>
      <c r="V51">
        <v>36</v>
      </c>
      <c r="W51">
        <v>4</v>
      </c>
      <c r="X51">
        <v>1</v>
      </c>
      <c r="Y51" s="1" t="s">
        <v>50</v>
      </c>
      <c r="Z51">
        <v>4</v>
      </c>
      <c r="AA51" s="1" t="s">
        <v>48</v>
      </c>
      <c r="AB51">
        <v>2269</v>
      </c>
      <c r="AC51">
        <v>4892</v>
      </c>
      <c r="AD51">
        <v>1</v>
      </c>
      <c r="AE51" s="1" t="s">
        <v>42</v>
      </c>
      <c r="AF51" s="1" t="s">
        <v>43</v>
      </c>
      <c r="AG51">
        <v>19</v>
      </c>
      <c r="AH51">
        <v>3</v>
      </c>
      <c r="AI51">
        <v>4</v>
      </c>
      <c r="AJ51">
        <v>80</v>
      </c>
      <c r="AK51">
        <v>0</v>
      </c>
      <c r="AL51">
        <v>1</v>
      </c>
      <c r="AM51">
        <v>2</v>
      </c>
      <c r="AN51">
        <v>3</v>
      </c>
      <c r="AO51">
        <v>1</v>
      </c>
      <c r="AP51">
        <v>0</v>
      </c>
      <c r="AQ51">
        <v>0</v>
      </c>
      <c r="AR51">
        <v>1</v>
      </c>
    </row>
    <row r="52" spans="1:44" x14ac:dyDescent="0.25">
      <c r="A52">
        <v>48</v>
      </c>
      <c r="B52" t="s">
        <v>35</v>
      </c>
      <c r="C52" t="s">
        <v>36</v>
      </c>
      <c r="D52">
        <v>626</v>
      </c>
      <c r="E52" t="s">
        <v>45</v>
      </c>
      <c r="F52">
        <v>1</v>
      </c>
      <c r="G52">
        <v>2</v>
      </c>
      <c r="H52" s="1" t="s">
        <v>92</v>
      </c>
      <c r="I52">
        <v>1</v>
      </c>
      <c r="J52" s="1" t="s">
        <v>36</v>
      </c>
      <c r="K52">
        <v>626</v>
      </c>
      <c r="L52" s="1" t="s">
        <v>94</v>
      </c>
      <c r="M52">
        <v>1</v>
      </c>
      <c r="N52">
        <v>2</v>
      </c>
      <c r="O52" s="1" t="s">
        <v>38</v>
      </c>
      <c r="P52" t="s">
        <v>38</v>
      </c>
      <c r="Q52" s="1" t="str">
        <f>IF(WA_Fn_UseC__HR_Employee_Attrition[[#This Row],[Educational Field]]="Human Resources","HR",WA_Fn_UseC__HR_Employee_Attrition[[#This Row],[Educational Field]])</f>
        <v>Life Sciences</v>
      </c>
      <c r="R52">
        <v>1</v>
      </c>
      <c r="S52">
        <v>64</v>
      </c>
      <c r="T52">
        <v>1</v>
      </c>
      <c r="U52" s="1" t="s">
        <v>95</v>
      </c>
      <c r="V52">
        <v>98</v>
      </c>
      <c r="W52">
        <v>2</v>
      </c>
      <c r="X52">
        <v>3</v>
      </c>
      <c r="Y52" s="1" t="s">
        <v>50</v>
      </c>
      <c r="Z52">
        <v>3</v>
      </c>
      <c r="AA52" s="1" t="s">
        <v>41</v>
      </c>
      <c r="AB52">
        <v>5381</v>
      </c>
      <c r="AC52">
        <v>19294</v>
      </c>
      <c r="AD52">
        <v>9</v>
      </c>
      <c r="AE52" s="1" t="s">
        <v>42</v>
      </c>
      <c r="AF52" s="1" t="s">
        <v>35</v>
      </c>
      <c r="AG52">
        <v>13</v>
      </c>
      <c r="AH52">
        <v>3</v>
      </c>
      <c r="AI52">
        <v>4</v>
      </c>
      <c r="AJ52">
        <v>80</v>
      </c>
      <c r="AK52">
        <v>0</v>
      </c>
      <c r="AL52">
        <v>23</v>
      </c>
      <c r="AM52">
        <v>2</v>
      </c>
      <c r="AN52">
        <v>3</v>
      </c>
      <c r="AO52">
        <v>1</v>
      </c>
      <c r="AP52">
        <v>0</v>
      </c>
      <c r="AQ52">
        <v>0</v>
      </c>
      <c r="AR52">
        <v>0</v>
      </c>
    </row>
    <row r="53" spans="1:44" x14ac:dyDescent="0.25">
      <c r="A53">
        <v>28</v>
      </c>
      <c r="B53" t="s">
        <v>35</v>
      </c>
      <c r="C53" t="s">
        <v>36</v>
      </c>
      <c r="D53">
        <v>1434</v>
      </c>
      <c r="E53" t="s">
        <v>45</v>
      </c>
      <c r="F53">
        <v>5</v>
      </c>
      <c r="G53">
        <v>4</v>
      </c>
      <c r="H53" s="1" t="s">
        <v>67</v>
      </c>
      <c r="I53">
        <v>1</v>
      </c>
      <c r="J53" s="1" t="s">
        <v>36</v>
      </c>
      <c r="K53">
        <v>1434</v>
      </c>
      <c r="L53" s="1" t="s">
        <v>94</v>
      </c>
      <c r="M53">
        <v>5</v>
      </c>
      <c r="N53">
        <v>4</v>
      </c>
      <c r="O53" s="1" t="s">
        <v>60</v>
      </c>
      <c r="P53" t="s">
        <v>96</v>
      </c>
      <c r="Q53" s="1" t="str">
        <f>IF(WA_Fn_UseC__HR_Employee_Attrition[[#This Row],[Educational Field]]="Human Resources","HR",WA_Fn_UseC__HR_Employee_Attrition[[#This Row],[Educational Field]])</f>
        <v>Tech Degree</v>
      </c>
      <c r="R53">
        <v>1</v>
      </c>
      <c r="S53">
        <v>65</v>
      </c>
      <c r="T53">
        <v>3</v>
      </c>
      <c r="U53" s="1" t="s">
        <v>95</v>
      </c>
      <c r="V53">
        <v>50</v>
      </c>
      <c r="W53">
        <v>3</v>
      </c>
      <c r="X53">
        <v>1</v>
      </c>
      <c r="Y53" s="1" t="s">
        <v>50</v>
      </c>
      <c r="Z53">
        <v>3</v>
      </c>
      <c r="AA53" s="1" t="s">
        <v>41</v>
      </c>
      <c r="AB53">
        <v>3441</v>
      </c>
      <c r="AC53">
        <v>11179</v>
      </c>
      <c r="AD53">
        <v>1</v>
      </c>
      <c r="AE53" s="1" t="s">
        <v>42</v>
      </c>
      <c r="AF53" s="1" t="s">
        <v>35</v>
      </c>
      <c r="AG53">
        <v>13</v>
      </c>
      <c r="AH53">
        <v>3</v>
      </c>
      <c r="AI53">
        <v>3</v>
      </c>
      <c r="AJ53">
        <v>80</v>
      </c>
      <c r="AK53">
        <v>0</v>
      </c>
      <c r="AL53">
        <v>2</v>
      </c>
      <c r="AM53">
        <v>3</v>
      </c>
      <c r="AN53">
        <v>2</v>
      </c>
      <c r="AO53">
        <v>2</v>
      </c>
      <c r="AP53">
        <v>2</v>
      </c>
      <c r="AQ53">
        <v>2</v>
      </c>
      <c r="AR53">
        <v>2</v>
      </c>
    </row>
    <row r="54" spans="1:44" x14ac:dyDescent="0.25">
      <c r="A54">
        <v>44</v>
      </c>
      <c r="B54" t="s">
        <v>43</v>
      </c>
      <c r="C54" t="s">
        <v>36</v>
      </c>
      <c r="D54">
        <v>1488</v>
      </c>
      <c r="E54" t="s">
        <v>37</v>
      </c>
      <c r="F54">
        <v>1</v>
      </c>
      <c r="G54">
        <v>5</v>
      </c>
      <c r="H54" s="1" t="s">
        <v>92</v>
      </c>
      <c r="I54">
        <v>0</v>
      </c>
      <c r="J54" s="1" t="s">
        <v>36</v>
      </c>
      <c r="K54">
        <v>1488</v>
      </c>
      <c r="L54" s="1" t="s">
        <v>37</v>
      </c>
      <c r="M54">
        <v>1</v>
      </c>
      <c r="N54">
        <v>5</v>
      </c>
      <c r="O54" s="1" t="s">
        <v>59</v>
      </c>
      <c r="P54" t="s">
        <v>59</v>
      </c>
      <c r="Q54" s="1" t="str">
        <f>IF(WA_Fn_UseC__HR_Employee_Attrition[[#This Row],[Educational Field]]="Human Resources","HR",WA_Fn_UseC__HR_Employee_Attrition[[#This Row],[Educational Field]])</f>
        <v>Marketing</v>
      </c>
      <c r="R54">
        <v>1</v>
      </c>
      <c r="S54">
        <v>68</v>
      </c>
      <c r="T54">
        <v>2</v>
      </c>
      <c r="U54" s="1" t="s">
        <v>93</v>
      </c>
      <c r="V54">
        <v>75</v>
      </c>
      <c r="W54">
        <v>3</v>
      </c>
      <c r="X54">
        <v>2</v>
      </c>
      <c r="Y54" s="1" t="s">
        <v>40</v>
      </c>
      <c r="Z54">
        <v>1</v>
      </c>
      <c r="AA54" s="1" t="s">
        <v>52</v>
      </c>
      <c r="AB54">
        <v>5454</v>
      </c>
      <c r="AC54">
        <v>4009</v>
      </c>
      <c r="AD54">
        <v>5</v>
      </c>
      <c r="AE54" s="1" t="s">
        <v>42</v>
      </c>
      <c r="AF54" s="1" t="s">
        <v>35</v>
      </c>
      <c r="AG54">
        <v>21</v>
      </c>
      <c r="AH54">
        <v>4</v>
      </c>
      <c r="AI54">
        <v>3</v>
      </c>
      <c r="AJ54">
        <v>80</v>
      </c>
      <c r="AK54">
        <v>1</v>
      </c>
      <c r="AL54">
        <v>9</v>
      </c>
      <c r="AM54">
        <v>2</v>
      </c>
      <c r="AN54">
        <v>2</v>
      </c>
      <c r="AO54">
        <v>4</v>
      </c>
      <c r="AP54">
        <v>3</v>
      </c>
      <c r="AQ54">
        <v>1</v>
      </c>
      <c r="AR54">
        <v>3</v>
      </c>
    </row>
    <row r="55" spans="1:44" x14ac:dyDescent="0.25">
      <c r="A55">
        <v>35</v>
      </c>
      <c r="B55" t="s">
        <v>43</v>
      </c>
      <c r="C55" t="s">
        <v>55</v>
      </c>
      <c r="D55">
        <v>1097</v>
      </c>
      <c r="E55" t="s">
        <v>45</v>
      </c>
      <c r="F55">
        <v>11</v>
      </c>
      <c r="G55">
        <v>2</v>
      </c>
      <c r="H55" s="1" t="s">
        <v>66</v>
      </c>
      <c r="I55">
        <v>0</v>
      </c>
      <c r="J55" s="1" t="s">
        <v>55</v>
      </c>
      <c r="K55">
        <v>1097</v>
      </c>
      <c r="L55" s="1" t="s">
        <v>94</v>
      </c>
      <c r="M55">
        <v>11</v>
      </c>
      <c r="N55">
        <v>2</v>
      </c>
      <c r="O55" s="1" t="s">
        <v>51</v>
      </c>
      <c r="P55" t="s">
        <v>51</v>
      </c>
      <c r="Q55" s="1" t="str">
        <f>IF(WA_Fn_UseC__HR_Employee_Attrition[[#This Row],[Educational Field]]="Human Resources","HR",WA_Fn_UseC__HR_Employee_Attrition[[#This Row],[Educational Field]])</f>
        <v>Medical</v>
      </c>
      <c r="R55">
        <v>1</v>
      </c>
      <c r="S55">
        <v>70</v>
      </c>
      <c r="T55">
        <v>3</v>
      </c>
      <c r="U55" s="1" t="s">
        <v>95</v>
      </c>
      <c r="V55">
        <v>79</v>
      </c>
      <c r="W55">
        <v>2</v>
      </c>
      <c r="X55">
        <v>3</v>
      </c>
      <c r="Y55" s="1" t="s">
        <v>54</v>
      </c>
      <c r="Z55">
        <v>1</v>
      </c>
      <c r="AA55" s="1" t="s">
        <v>48</v>
      </c>
      <c r="AB55">
        <v>9884</v>
      </c>
      <c r="AC55">
        <v>8302</v>
      </c>
      <c r="AD55">
        <v>2</v>
      </c>
      <c r="AE55" s="1" t="s">
        <v>42</v>
      </c>
      <c r="AF55" s="1" t="s">
        <v>35</v>
      </c>
      <c r="AG55">
        <v>13</v>
      </c>
      <c r="AH55">
        <v>3</v>
      </c>
      <c r="AI55">
        <v>3</v>
      </c>
      <c r="AJ55">
        <v>80</v>
      </c>
      <c r="AK55">
        <v>1</v>
      </c>
      <c r="AL55">
        <v>10</v>
      </c>
      <c r="AM55">
        <v>3</v>
      </c>
      <c r="AN55">
        <v>3</v>
      </c>
      <c r="AO55">
        <v>4</v>
      </c>
      <c r="AP55">
        <v>0</v>
      </c>
      <c r="AQ55">
        <v>2</v>
      </c>
      <c r="AR55">
        <v>3</v>
      </c>
    </row>
    <row r="56" spans="1:44" x14ac:dyDescent="0.25">
      <c r="A56">
        <v>26</v>
      </c>
      <c r="B56" t="s">
        <v>43</v>
      </c>
      <c r="C56" t="s">
        <v>36</v>
      </c>
      <c r="D56">
        <v>1443</v>
      </c>
      <c r="E56" t="s">
        <v>37</v>
      </c>
      <c r="F56">
        <v>23</v>
      </c>
      <c r="G56">
        <v>3</v>
      </c>
      <c r="H56" s="1" t="s">
        <v>67</v>
      </c>
      <c r="I56">
        <v>0</v>
      </c>
      <c r="J56" s="1" t="s">
        <v>36</v>
      </c>
      <c r="K56">
        <v>1443</v>
      </c>
      <c r="L56" s="1" t="s">
        <v>37</v>
      </c>
      <c r="M56">
        <v>23</v>
      </c>
      <c r="N56">
        <v>3</v>
      </c>
      <c r="O56" s="1" t="s">
        <v>59</v>
      </c>
      <c r="P56" t="s">
        <v>59</v>
      </c>
      <c r="Q56" s="1" t="str">
        <f>IF(WA_Fn_UseC__HR_Employee_Attrition[[#This Row],[Educational Field]]="Human Resources","HR",WA_Fn_UseC__HR_Employee_Attrition[[#This Row],[Educational Field]])</f>
        <v>Marketing</v>
      </c>
      <c r="R56">
        <v>1</v>
      </c>
      <c r="S56">
        <v>72</v>
      </c>
      <c r="T56">
        <v>3</v>
      </c>
      <c r="U56" s="1" t="s">
        <v>93</v>
      </c>
      <c r="V56">
        <v>47</v>
      </c>
      <c r="W56">
        <v>2</v>
      </c>
      <c r="X56">
        <v>2</v>
      </c>
      <c r="Y56" s="1" t="s">
        <v>40</v>
      </c>
      <c r="Z56">
        <v>4</v>
      </c>
      <c r="AA56" s="1" t="s">
        <v>48</v>
      </c>
      <c r="AB56">
        <v>4157</v>
      </c>
      <c r="AC56">
        <v>21436</v>
      </c>
      <c r="AD56">
        <v>7</v>
      </c>
      <c r="AE56" s="1" t="s">
        <v>42</v>
      </c>
      <c r="AF56" s="1" t="s">
        <v>35</v>
      </c>
      <c r="AG56">
        <v>19</v>
      </c>
      <c r="AH56">
        <v>3</v>
      </c>
      <c r="AI56">
        <v>3</v>
      </c>
      <c r="AJ56">
        <v>80</v>
      </c>
      <c r="AK56">
        <v>1</v>
      </c>
      <c r="AL56">
        <v>5</v>
      </c>
      <c r="AM56">
        <v>2</v>
      </c>
      <c r="AN56">
        <v>2</v>
      </c>
      <c r="AO56">
        <v>2</v>
      </c>
      <c r="AP56">
        <v>2</v>
      </c>
      <c r="AQ56">
        <v>0</v>
      </c>
      <c r="AR56">
        <v>0</v>
      </c>
    </row>
    <row r="57" spans="1:44" x14ac:dyDescent="0.25">
      <c r="A57">
        <v>33</v>
      </c>
      <c r="B57" t="s">
        <v>43</v>
      </c>
      <c r="C57" t="s">
        <v>44</v>
      </c>
      <c r="D57">
        <v>515</v>
      </c>
      <c r="E57" t="s">
        <v>45</v>
      </c>
      <c r="F57">
        <v>1</v>
      </c>
      <c r="G57">
        <v>2</v>
      </c>
      <c r="H57" s="1" t="s">
        <v>66</v>
      </c>
      <c r="I57">
        <v>0</v>
      </c>
      <c r="J57" s="1" t="s">
        <v>44</v>
      </c>
      <c r="K57">
        <v>515</v>
      </c>
      <c r="L57" s="1" t="s">
        <v>94</v>
      </c>
      <c r="M57">
        <v>1</v>
      </c>
      <c r="N57">
        <v>2</v>
      </c>
      <c r="O57" s="1" t="s">
        <v>38</v>
      </c>
      <c r="P57" t="s">
        <v>38</v>
      </c>
      <c r="Q57" s="1" t="str">
        <f>IF(WA_Fn_UseC__HR_Employee_Attrition[[#This Row],[Educational Field]]="Human Resources","HR",WA_Fn_UseC__HR_Employee_Attrition[[#This Row],[Educational Field]])</f>
        <v>Life Sciences</v>
      </c>
      <c r="R57">
        <v>1</v>
      </c>
      <c r="S57">
        <v>73</v>
      </c>
      <c r="T57">
        <v>1</v>
      </c>
      <c r="U57" s="1" t="s">
        <v>93</v>
      </c>
      <c r="V57">
        <v>98</v>
      </c>
      <c r="W57">
        <v>3</v>
      </c>
      <c r="X57">
        <v>3</v>
      </c>
      <c r="Y57" s="1" t="s">
        <v>58</v>
      </c>
      <c r="Z57">
        <v>4</v>
      </c>
      <c r="AA57" s="1" t="s">
        <v>41</v>
      </c>
      <c r="AB57">
        <v>13458</v>
      </c>
      <c r="AC57">
        <v>15146</v>
      </c>
      <c r="AD57">
        <v>1</v>
      </c>
      <c r="AE57" s="1" t="s">
        <v>42</v>
      </c>
      <c r="AF57" s="1" t="s">
        <v>35</v>
      </c>
      <c r="AG57">
        <v>12</v>
      </c>
      <c r="AH57">
        <v>3</v>
      </c>
      <c r="AI57">
        <v>3</v>
      </c>
      <c r="AJ57">
        <v>80</v>
      </c>
      <c r="AK57">
        <v>0</v>
      </c>
      <c r="AL57">
        <v>15</v>
      </c>
      <c r="AM57">
        <v>1</v>
      </c>
      <c r="AN57">
        <v>3</v>
      </c>
      <c r="AO57">
        <v>15</v>
      </c>
      <c r="AP57">
        <v>14</v>
      </c>
      <c r="AQ57">
        <v>8</v>
      </c>
      <c r="AR57">
        <v>12</v>
      </c>
    </row>
    <row r="58" spans="1:44" x14ac:dyDescent="0.25">
      <c r="A58">
        <v>35</v>
      </c>
      <c r="B58" t="s">
        <v>43</v>
      </c>
      <c r="C58" t="s">
        <v>44</v>
      </c>
      <c r="D58">
        <v>853</v>
      </c>
      <c r="E58" t="s">
        <v>37</v>
      </c>
      <c r="F58">
        <v>18</v>
      </c>
      <c r="G58">
        <v>5</v>
      </c>
      <c r="H58" s="1" t="s">
        <v>66</v>
      </c>
      <c r="I58">
        <v>0</v>
      </c>
      <c r="J58" s="1" t="s">
        <v>44</v>
      </c>
      <c r="K58">
        <v>853</v>
      </c>
      <c r="L58" s="1" t="s">
        <v>37</v>
      </c>
      <c r="M58">
        <v>18</v>
      </c>
      <c r="N58">
        <v>5</v>
      </c>
      <c r="O58" s="1" t="s">
        <v>38</v>
      </c>
      <c r="P58" t="s">
        <v>38</v>
      </c>
      <c r="Q58" s="1" t="str">
        <f>IF(WA_Fn_UseC__HR_Employee_Attrition[[#This Row],[Educational Field]]="Human Resources","HR",WA_Fn_UseC__HR_Employee_Attrition[[#This Row],[Educational Field]])</f>
        <v>Life Sciences</v>
      </c>
      <c r="R58">
        <v>1</v>
      </c>
      <c r="S58">
        <v>74</v>
      </c>
      <c r="T58">
        <v>2</v>
      </c>
      <c r="U58" s="1" t="s">
        <v>95</v>
      </c>
      <c r="V58">
        <v>71</v>
      </c>
      <c r="W58">
        <v>3</v>
      </c>
      <c r="X58">
        <v>3</v>
      </c>
      <c r="Y58" s="1" t="s">
        <v>40</v>
      </c>
      <c r="Z58">
        <v>1</v>
      </c>
      <c r="AA58" s="1" t="s">
        <v>48</v>
      </c>
      <c r="AB58">
        <v>9069</v>
      </c>
      <c r="AC58">
        <v>11031</v>
      </c>
      <c r="AD58">
        <v>1</v>
      </c>
      <c r="AE58" s="1" t="s">
        <v>42</v>
      </c>
      <c r="AF58" s="1" t="s">
        <v>43</v>
      </c>
      <c r="AG58">
        <v>22</v>
      </c>
      <c r="AH58">
        <v>4</v>
      </c>
      <c r="AI58">
        <v>4</v>
      </c>
      <c r="AJ58">
        <v>80</v>
      </c>
      <c r="AK58">
        <v>1</v>
      </c>
      <c r="AL58">
        <v>9</v>
      </c>
      <c r="AM58">
        <v>3</v>
      </c>
      <c r="AN58">
        <v>2</v>
      </c>
      <c r="AO58">
        <v>9</v>
      </c>
      <c r="AP58">
        <v>8</v>
      </c>
      <c r="AQ58">
        <v>1</v>
      </c>
      <c r="AR58">
        <v>8</v>
      </c>
    </row>
    <row r="59" spans="1:44" x14ac:dyDescent="0.25">
      <c r="A59">
        <v>35</v>
      </c>
      <c r="B59" t="s">
        <v>43</v>
      </c>
      <c r="C59" t="s">
        <v>36</v>
      </c>
      <c r="D59">
        <v>1142</v>
      </c>
      <c r="E59" t="s">
        <v>45</v>
      </c>
      <c r="F59">
        <v>23</v>
      </c>
      <c r="G59">
        <v>4</v>
      </c>
      <c r="H59" s="1" t="s">
        <v>66</v>
      </c>
      <c r="I59">
        <v>0</v>
      </c>
      <c r="J59" s="1" t="s">
        <v>36</v>
      </c>
      <c r="K59">
        <v>1142</v>
      </c>
      <c r="L59" s="1" t="s">
        <v>94</v>
      </c>
      <c r="M59">
        <v>23</v>
      </c>
      <c r="N59">
        <v>4</v>
      </c>
      <c r="O59" s="1" t="s">
        <v>51</v>
      </c>
      <c r="P59" t="s">
        <v>51</v>
      </c>
      <c r="Q59" s="1" t="str">
        <f>IF(WA_Fn_UseC__HR_Employee_Attrition[[#This Row],[Educational Field]]="Human Resources","HR",WA_Fn_UseC__HR_Employee_Attrition[[#This Row],[Educational Field]])</f>
        <v>Medical</v>
      </c>
      <c r="R59">
        <v>1</v>
      </c>
      <c r="S59">
        <v>75</v>
      </c>
      <c r="T59">
        <v>3</v>
      </c>
      <c r="U59" s="1" t="s">
        <v>93</v>
      </c>
      <c r="V59">
        <v>30</v>
      </c>
      <c r="W59">
        <v>3</v>
      </c>
      <c r="X59">
        <v>1</v>
      </c>
      <c r="Y59" s="1" t="s">
        <v>50</v>
      </c>
      <c r="Z59">
        <v>1</v>
      </c>
      <c r="AA59" s="1" t="s">
        <v>48</v>
      </c>
      <c r="AB59">
        <v>4014</v>
      </c>
      <c r="AC59">
        <v>16002</v>
      </c>
      <c r="AD59">
        <v>3</v>
      </c>
      <c r="AE59" s="1" t="s">
        <v>42</v>
      </c>
      <c r="AF59" s="1" t="s">
        <v>35</v>
      </c>
      <c r="AG59">
        <v>15</v>
      </c>
      <c r="AH59">
        <v>3</v>
      </c>
      <c r="AI59">
        <v>3</v>
      </c>
      <c r="AJ59">
        <v>80</v>
      </c>
      <c r="AK59">
        <v>1</v>
      </c>
      <c r="AL59">
        <v>4</v>
      </c>
      <c r="AM59">
        <v>3</v>
      </c>
      <c r="AN59">
        <v>3</v>
      </c>
      <c r="AO59">
        <v>2</v>
      </c>
      <c r="AP59">
        <v>2</v>
      </c>
      <c r="AQ59">
        <v>2</v>
      </c>
      <c r="AR59">
        <v>2</v>
      </c>
    </row>
    <row r="60" spans="1:44" x14ac:dyDescent="0.25">
      <c r="A60">
        <v>31</v>
      </c>
      <c r="B60" t="s">
        <v>43</v>
      </c>
      <c r="C60" t="s">
        <v>36</v>
      </c>
      <c r="D60">
        <v>655</v>
      </c>
      <c r="E60" t="s">
        <v>45</v>
      </c>
      <c r="F60">
        <v>7</v>
      </c>
      <c r="G60">
        <v>4</v>
      </c>
      <c r="H60" s="1" t="s">
        <v>66</v>
      </c>
      <c r="I60">
        <v>0</v>
      </c>
      <c r="J60" s="1" t="s">
        <v>36</v>
      </c>
      <c r="K60">
        <v>655</v>
      </c>
      <c r="L60" s="1" t="s">
        <v>94</v>
      </c>
      <c r="M60">
        <v>7</v>
      </c>
      <c r="N60">
        <v>4</v>
      </c>
      <c r="O60" s="1" t="s">
        <v>38</v>
      </c>
      <c r="P60" t="s">
        <v>38</v>
      </c>
      <c r="Q60" s="1" t="str">
        <f>IF(WA_Fn_UseC__HR_Employee_Attrition[[#This Row],[Educational Field]]="Human Resources","HR",WA_Fn_UseC__HR_Employee_Attrition[[#This Row],[Educational Field]])</f>
        <v>Life Sciences</v>
      </c>
      <c r="R60">
        <v>1</v>
      </c>
      <c r="S60">
        <v>76</v>
      </c>
      <c r="T60">
        <v>4</v>
      </c>
      <c r="U60" s="1" t="s">
        <v>95</v>
      </c>
      <c r="V60">
        <v>48</v>
      </c>
      <c r="W60">
        <v>3</v>
      </c>
      <c r="X60">
        <v>2</v>
      </c>
      <c r="Y60" s="1" t="s">
        <v>50</v>
      </c>
      <c r="Z60">
        <v>4</v>
      </c>
      <c r="AA60" s="1" t="s">
        <v>52</v>
      </c>
      <c r="AB60">
        <v>5915</v>
      </c>
      <c r="AC60">
        <v>9528</v>
      </c>
      <c r="AD60">
        <v>3</v>
      </c>
      <c r="AE60" s="1" t="s">
        <v>42</v>
      </c>
      <c r="AF60" s="1" t="s">
        <v>43</v>
      </c>
      <c r="AG60">
        <v>22</v>
      </c>
      <c r="AH60">
        <v>4</v>
      </c>
      <c r="AI60">
        <v>4</v>
      </c>
      <c r="AJ60">
        <v>80</v>
      </c>
      <c r="AK60">
        <v>1</v>
      </c>
      <c r="AL60">
        <v>10</v>
      </c>
      <c r="AM60">
        <v>3</v>
      </c>
      <c r="AN60">
        <v>2</v>
      </c>
      <c r="AO60">
        <v>7</v>
      </c>
      <c r="AP60">
        <v>7</v>
      </c>
      <c r="AQ60">
        <v>1</v>
      </c>
      <c r="AR60">
        <v>7</v>
      </c>
    </row>
    <row r="61" spans="1:44" x14ac:dyDescent="0.25">
      <c r="A61">
        <v>37</v>
      </c>
      <c r="B61" t="s">
        <v>43</v>
      </c>
      <c r="C61" t="s">
        <v>36</v>
      </c>
      <c r="D61">
        <v>1115</v>
      </c>
      <c r="E61" t="s">
        <v>45</v>
      </c>
      <c r="F61">
        <v>1</v>
      </c>
      <c r="G61">
        <v>4</v>
      </c>
      <c r="H61" s="1" t="s">
        <v>66</v>
      </c>
      <c r="I61">
        <v>0</v>
      </c>
      <c r="J61" s="1" t="s">
        <v>36</v>
      </c>
      <c r="K61">
        <v>1115</v>
      </c>
      <c r="L61" s="1" t="s">
        <v>94</v>
      </c>
      <c r="M61">
        <v>1</v>
      </c>
      <c r="N61">
        <v>4</v>
      </c>
      <c r="O61" s="1" t="s">
        <v>38</v>
      </c>
      <c r="P61" t="s">
        <v>38</v>
      </c>
      <c r="Q61" s="1" t="str">
        <f>IF(WA_Fn_UseC__HR_Employee_Attrition[[#This Row],[Educational Field]]="Human Resources","HR",WA_Fn_UseC__HR_Employee_Attrition[[#This Row],[Educational Field]])</f>
        <v>Life Sciences</v>
      </c>
      <c r="R61">
        <v>1</v>
      </c>
      <c r="S61">
        <v>77</v>
      </c>
      <c r="T61">
        <v>1</v>
      </c>
      <c r="U61" s="1" t="s">
        <v>95</v>
      </c>
      <c r="V61">
        <v>51</v>
      </c>
      <c r="W61">
        <v>2</v>
      </c>
      <c r="X61">
        <v>2</v>
      </c>
      <c r="Y61" s="1" t="s">
        <v>53</v>
      </c>
      <c r="Z61">
        <v>3</v>
      </c>
      <c r="AA61" s="1" t="s">
        <v>52</v>
      </c>
      <c r="AB61">
        <v>5993</v>
      </c>
      <c r="AC61">
        <v>2689</v>
      </c>
      <c r="AD61">
        <v>1</v>
      </c>
      <c r="AE61" s="1" t="s">
        <v>42</v>
      </c>
      <c r="AF61" s="1" t="s">
        <v>43</v>
      </c>
      <c r="AG61">
        <v>18</v>
      </c>
      <c r="AH61">
        <v>3</v>
      </c>
      <c r="AI61">
        <v>3</v>
      </c>
      <c r="AJ61">
        <v>80</v>
      </c>
      <c r="AK61">
        <v>1</v>
      </c>
      <c r="AL61">
        <v>7</v>
      </c>
      <c r="AM61">
        <v>2</v>
      </c>
      <c r="AN61">
        <v>4</v>
      </c>
      <c r="AO61">
        <v>7</v>
      </c>
      <c r="AP61">
        <v>5</v>
      </c>
      <c r="AQ61">
        <v>0</v>
      </c>
      <c r="AR61">
        <v>7</v>
      </c>
    </row>
    <row r="62" spans="1:44" x14ac:dyDescent="0.25">
      <c r="A62">
        <v>32</v>
      </c>
      <c r="B62" t="s">
        <v>43</v>
      </c>
      <c r="C62" t="s">
        <v>36</v>
      </c>
      <c r="D62">
        <v>427</v>
      </c>
      <c r="E62" t="s">
        <v>45</v>
      </c>
      <c r="F62">
        <v>1</v>
      </c>
      <c r="G62">
        <v>3</v>
      </c>
      <c r="H62" s="1" t="s">
        <v>66</v>
      </c>
      <c r="I62">
        <v>0</v>
      </c>
      <c r="J62" s="1" t="s">
        <v>36</v>
      </c>
      <c r="K62">
        <v>427</v>
      </c>
      <c r="L62" s="1" t="s">
        <v>94</v>
      </c>
      <c r="M62">
        <v>1</v>
      </c>
      <c r="N62">
        <v>3</v>
      </c>
      <c r="O62" s="1" t="s">
        <v>51</v>
      </c>
      <c r="P62" t="s">
        <v>51</v>
      </c>
      <c r="Q62" s="1" t="str">
        <f>IF(WA_Fn_UseC__HR_Employee_Attrition[[#This Row],[Educational Field]]="Human Resources","HR",WA_Fn_UseC__HR_Employee_Attrition[[#This Row],[Educational Field]])</f>
        <v>Medical</v>
      </c>
      <c r="R62">
        <v>1</v>
      </c>
      <c r="S62">
        <v>78</v>
      </c>
      <c r="T62">
        <v>1</v>
      </c>
      <c r="U62" s="1" t="s">
        <v>95</v>
      </c>
      <c r="V62">
        <v>33</v>
      </c>
      <c r="W62">
        <v>3</v>
      </c>
      <c r="X62">
        <v>2</v>
      </c>
      <c r="Y62" s="1" t="s">
        <v>53</v>
      </c>
      <c r="Z62">
        <v>4</v>
      </c>
      <c r="AA62" s="1" t="s">
        <v>48</v>
      </c>
      <c r="AB62">
        <v>6162</v>
      </c>
      <c r="AC62">
        <v>10877</v>
      </c>
      <c r="AD62">
        <v>1</v>
      </c>
      <c r="AE62" s="1" t="s">
        <v>42</v>
      </c>
      <c r="AF62" s="1" t="s">
        <v>35</v>
      </c>
      <c r="AG62">
        <v>22</v>
      </c>
      <c r="AH62">
        <v>4</v>
      </c>
      <c r="AI62">
        <v>2</v>
      </c>
      <c r="AJ62">
        <v>80</v>
      </c>
      <c r="AK62">
        <v>1</v>
      </c>
      <c r="AL62">
        <v>9</v>
      </c>
      <c r="AM62">
        <v>3</v>
      </c>
      <c r="AN62">
        <v>3</v>
      </c>
      <c r="AO62">
        <v>9</v>
      </c>
      <c r="AP62">
        <v>8</v>
      </c>
      <c r="AQ62">
        <v>7</v>
      </c>
      <c r="AR62">
        <v>8</v>
      </c>
    </row>
    <row r="63" spans="1:44" x14ac:dyDescent="0.25">
      <c r="A63">
        <v>38</v>
      </c>
      <c r="B63" t="s">
        <v>43</v>
      </c>
      <c r="C63" t="s">
        <v>44</v>
      </c>
      <c r="D63">
        <v>653</v>
      </c>
      <c r="E63" t="s">
        <v>45</v>
      </c>
      <c r="F63">
        <v>29</v>
      </c>
      <c r="G63">
        <v>5</v>
      </c>
      <c r="H63" s="1" t="s">
        <v>66</v>
      </c>
      <c r="I63">
        <v>0</v>
      </c>
      <c r="J63" s="1" t="s">
        <v>44</v>
      </c>
      <c r="K63">
        <v>653</v>
      </c>
      <c r="L63" s="1" t="s">
        <v>94</v>
      </c>
      <c r="M63">
        <v>29</v>
      </c>
      <c r="N63">
        <v>5</v>
      </c>
      <c r="O63" s="1" t="s">
        <v>38</v>
      </c>
      <c r="P63" t="s">
        <v>38</v>
      </c>
      <c r="Q63" s="1" t="str">
        <f>IF(WA_Fn_UseC__HR_Employee_Attrition[[#This Row],[Educational Field]]="Human Resources","HR",WA_Fn_UseC__HR_Employee_Attrition[[#This Row],[Educational Field]])</f>
        <v>Life Sciences</v>
      </c>
      <c r="R63">
        <v>1</v>
      </c>
      <c r="S63">
        <v>79</v>
      </c>
      <c r="T63">
        <v>4</v>
      </c>
      <c r="U63" s="1" t="s">
        <v>93</v>
      </c>
      <c r="V63">
        <v>50</v>
      </c>
      <c r="W63">
        <v>3</v>
      </c>
      <c r="X63">
        <v>2</v>
      </c>
      <c r="Y63" s="1" t="s">
        <v>50</v>
      </c>
      <c r="Z63">
        <v>4</v>
      </c>
      <c r="AA63" s="1" t="s">
        <v>41</v>
      </c>
      <c r="AB63">
        <v>2406</v>
      </c>
      <c r="AC63">
        <v>5456</v>
      </c>
      <c r="AD63">
        <v>1</v>
      </c>
      <c r="AE63" s="1" t="s">
        <v>42</v>
      </c>
      <c r="AF63" s="1" t="s">
        <v>43</v>
      </c>
      <c r="AG63">
        <v>11</v>
      </c>
      <c r="AH63">
        <v>3</v>
      </c>
      <c r="AI63">
        <v>4</v>
      </c>
      <c r="AJ63">
        <v>80</v>
      </c>
      <c r="AK63">
        <v>0</v>
      </c>
      <c r="AL63">
        <v>10</v>
      </c>
      <c r="AM63">
        <v>2</v>
      </c>
      <c r="AN63">
        <v>3</v>
      </c>
      <c r="AO63">
        <v>10</v>
      </c>
      <c r="AP63">
        <v>3</v>
      </c>
      <c r="AQ63">
        <v>9</v>
      </c>
      <c r="AR63">
        <v>9</v>
      </c>
    </row>
    <row r="64" spans="1:44" x14ac:dyDescent="0.25">
      <c r="A64">
        <v>50</v>
      </c>
      <c r="B64" t="s">
        <v>43</v>
      </c>
      <c r="C64" t="s">
        <v>36</v>
      </c>
      <c r="D64">
        <v>989</v>
      </c>
      <c r="E64" t="s">
        <v>45</v>
      </c>
      <c r="F64">
        <v>7</v>
      </c>
      <c r="G64">
        <v>2</v>
      </c>
      <c r="H64" s="1" t="s">
        <v>92</v>
      </c>
      <c r="I64">
        <v>0</v>
      </c>
      <c r="J64" s="1" t="s">
        <v>36</v>
      </c>
      <c r="K64">
        <v>989</v>
      </c>
      <c r="L64" s="1" t="s">
        <v>94</v>
      </c>
      <c r="M64">
        <v>7</v>
      </c>
      <c r="N64">
        <v>2</v>
      </c>
      <c r="O64" s="1" t="s">
        <v>51</v>
      </c>
      <c r="P64" t="s">
        <v>51</v>
      </c>
      <c r="Q64" s="1" t="str">
        <f>IF(WA_Fn_UseC__HR_Employee_Attrition[[#This Row],[Educational Field]]="Human Resources","HR",WA_Fn_UseC__HR_Employee_Attrition[[#This Row],[Educational Field]])</f>
        <v>Medical</v>
      </c>
      <c r="R64">
        <v>1</v>
      </c>
      <c r="S64">
        <v>80</v>
      </c>
      <c r="T64">
        <v>2</v>
      </c>
      <c r="U64" s="1" t="s">
        <v>93</v>
      </c>
      <c r="V64">
        <v>43</v>
      </c>
      <c r="W64">
        <v>2</v>
      </c>
      <c r="X64">
        <v>5</v>
      </c>
      <c r="Y64" s="1" t="s">
        <v>58</v>
      </c>
      <c r="Z64">
        <v>3</v>
      </c>
      <c r="AA64" s="1" t="s">
        <v>52</v>
      </c>
      <c r="AB64">
        <v>18740</v>
      </c>
      <c r="AC64">
        <v>16701</v>
      </c>
      <c r="AD64">
        <v>5</v>
      </c>
      <c r="AE64" s="1" t="s">
        <v>42</v>
      </c>
      <c r="AF64" s="1" t="s">
        <v>35</v>
      </c>
      <c r="AG64">
        <v>12</v>
      </c>
      <c r="AH64">
        <v>3</v>
      </c>
      <c r="AI64">
        <v>4</v>
      </c>
      <c r="AJ64">
        <v>80</v>
      </c>
      <c r="AK64">
        <v>1</v>
      </c>
      <c r="AL64">
        <v>29</v>
      </c>
      <c r="AM64">
        <v>2</v>
      </c>
      <c r="AN64">
        <v>2</v>
      </c>
      <c r="AO64">
        <v>27</v>
      </c>
      <c r="AP64">
        <v>3</v>
      </c>
      <c r="AQ64">
        <v>13</v>
      </c>
      <c r="AR64">
        <v>8</v>
      </c>
    </row>
    <row r="65" spans="1:44" x14ac:dyDescent="0.25">
      <c r="A65">
        <v>59</v>
      </c>
      <c r="B65" t="s">
        <v>43</v>
      </c>
      <c r="C65" t="s">
        <v>36</v>
      </c>
      <c r="D65">
        <v>1435</v>
      </c>
      <c r="E65" t="s">
        <v>37</v>
      </c>
      <c r="F65">
        <v>25</v>
      </c>
      <c r="G65">
        <v>3</v>
      </c>
      <c r="H65" s="1" t="s">
        <v>68</v>
      </c>
      <c r="I65">
        <v>0</v>
      </c>
      <c r="J65" s="1" t="s">
        <v>36</v>
      </c>
      <c r="K65">
        <v>1435</v>
      </c>
      <c r="L65" s="1" t="s">
        <v>37</v>
      </c>
      <c r="M65">
        <v>25</v>
      </c>
      <c r="N65">
        <v>3</v>
      </c>
      <c r="O65" s="1" t="s">
        <v>38</v>
      </c>
      <c r="P65" t="s">
        <v>38</v>
      </c>
      <c r="Q65" s="1" t="str">
        <f>IF(WA_Fn_UseC__HR_Employee_Attrition[[#This Row],[Educational Field]]="Human Resources","HR",WA_Fn_UseC__HR_Employee_Attrition[[#This Row],[Educational Field]])</f>
        <v>Life Sciences</v>
      </c>
      <c r="R65">
        <v>1</v>
      </c>
      <c r="S65">
        <v>81</v>
      </c>
      <c r="T65">
        <v>1</v>
      </c>
      <c r="U65" s="1" t="s">
        <v>93</v>
      </c>
      <c r="V65">
        <v>99</v>
      </c>
      <c r="W65">
        <v>3</v>
      </c>
      <c r="X65">
        <v>3</v>
      </c>
      <c r="Y65" s="1" t="s">
        <v>40</v>
      </c>
      <c r="Z65">
        <v>1</v>
      </c>
      <c r="AA65" s="1" t="s">
        <v>41</v>
      </c>
      <c r="AB65">
        <v>7637</v>
      </c>
      <c r="AC65">
        <v>2354</v>
      </c>
      <c r="AD65">
        <v>7</v>
      </c>
      <c r="AE65" s="1" t="s">
        <v>42</v>
      </c>
      <c r="AF65" s="1" t="s">
        <v>43</v>
      </c>
      <c r="AG65">
        <v>11</v>
      </c>
      <c r="AH65">
        <v>3</v>
      </c>
      <c r="AI65">
        <v>4</v>
      </c>
      <c r="AJ65">
        <v>80</v>
      </c>
      <c r="AK65">
        <v>0</v>
      </c>
      <c r="AL65">
        <v>28</v>
      </c>
      <c r="AM65">
        <v>3</v>
      </c>
      <c r="AN65">
        <v>2</v>
      </c>
      <c r="AO65">
        <v>21</v>
      </c>
      <c r="AP65">
        <v>16</v>
      </c>
      <c r="AQ65">
        <v>7</v>
      </c>
      <c r="AR65">
        <v>9</v>
      </c>
    </row>
    <row r="66" spans="1:44" x14ac:dyDescent="0.25">
      <c r="A66">
        <v>36</v>
      </c>
      <c r="B66" t="s">
        <v>43</v>
      </c>
      <c r="C66" t="s">
        <v>36</v>
      </c>
      <c r="D66">
        <v>1223</v>
      </c>
      <c r="E66" t="s">
        <v>45</v>
      </c>
      <c r="F66">
        <v>8</v>
      </c>
      <c r="G66">
        <v>3</v>
      </c>
      <c r="H66" s="1" t="s">
        <v>66</v>
      </c>
      <c r="I66">
        <v>0</v>
      </c>
      <c r="J66" s="1" t="s">
        <v>36</v>
      </c>
      <c r="K66">
        <v>1223</v>
      </c>
      <c r="L66" s="1" t="s">
        <v>94</v>
      </c>
      <c r="M66">
        <v>8</v>
      </c>
      <c r="N66">
        <v>3</v>
      </c>
      <c r="O66" s="1" t="s">
        <v>60</v>
      </c>
      <c r="P66" t="s">
        <v>96</v>
      </c>
      <c r="Q66" s="1" t="str">
        <f>IF(WA_Fn_UseC__HR_Employee_Attrition[[#This Row],[Educational Field]]="Human Resources","HR",WA_Fn_UseC__HR_Employee_Attrition[[#This Row],[Educational Field]])</f>
        <v>Tech Degree</v>
      </c>
      <c r="R66">
        <v>1</v>
      </c>
      <c r="S66">
        <v>83</v>
      </c>
      <c r="T66">
        <v>3</v>
      </c>
      <c r="U66" s="1" t="s">
        <v>93</v>
      </c>
      <c r="V66">
        <v>59</v>
      </c>
      <c r="W66">
        <v>3</v>
      </c>
      <c r="X66">
        <v>3</v>
      </c>
      <c r="Y66" s="1" t="s">
        <v>54</v>
      </c>
      <c r="Z66">
        <v>3</v>
      </c>
      <c r="AA66" s="1" t="s">
        <v>52</v>
      </c>
      <c r="AB66">
        <v>10096</v>
      </c>
      <c r="AC66">
        <v>8202</v>
      </c>
      <c r="AD66">
        <v>1</v>
      </c>
      <c r="AE66" s="1" t="s">
        <v>42</v>
      </c>
      <c r="AF66" s="1" t="s">
        <v>43</v>
      </c>
      <c r="AG66">
        <v>13</v>
      </c>
      <c r="AH66">
        <v>3</v>
      </c>
      <c r="AI66">
        <v>2</v>
      </c>
      <c r="AJ66">
        <v>80</v>
      </c>
      <c r="AK66">
        <v>3</v>
      </c>
      <c r="AL66">
        <v>17</v>
      </c>
      <c r="AM66">
        <v>2</v>
      </c>
      <c r="AN66">
        <v>3</v>
      </c>
      <c r="AO66">
        <v>17</v>
      </c>
      <c r="AP66">
        <v>14</v>
      </c>
      <c r="AQ66">
        <v>12</v>
      </c>
      <c r="AR66">
        <v>8</v>
      </c>
    </row>
    <row r="67" spans="1:44" x14ac:dyDescent="0.25">
      <c r="A67">
        <v>55</v>
      </c>
      <c r="B67" t="s">
        <v>43</v>
      </c>
      <c r="C67" t="s">
        <v>36</v>
      </c>
      <c r="D67">
        <v>836</v>
      </c>
      <c r="E67" t="s">
        <v>45</v>
      </c>
      <c r="F67">
        <v>8</v>
      </c>
      <c r="G67">
        <v>3</v>
      </c>
      <c r="H67" s="1" t="s">
        <v>68</v>
      </c>
      <c r="I67">
        <v>0</v>
      </c>
      <c r="J67" s="1" t="s">
        <v>36</v>
      </c>
      <c r="K67">
        <v>836</v>
      </c>
      <c r="L67" s="1" t="s">
        <v>94</v>
      </c>
      <c r="M67">
        <v>8</v>
      </c>
      <c r="N67">
        <v>3</v>
      </c>
      <c r="O67" s="1" t="s">
        <v>51</v>
      </c>
      <c r="P67" t="s">
        <v>51</v>
      </c>
      <c r="Q67" s="1" t="str">
        <f>IF(WA_Fn_UseC__HR_Employee_Attrition[[#This Row],[Educational Field]]="Human Resources","HR",WA_Fn_UseC__HR_Employee_Attrition[[#This Row],[Educational Field]])</f>
        <v>Medical</v>
      </c>
      <c r="R67">
        <v>1</v>
      </c>
      <c r="S67">
        <v>84</v>
      </c>
      <c r="T67">
        <v>4</v>
      </c>
      <c r="U67" s="1" t="s">
        <v>93</v>
      </c>
      <c r="V67">
        <v>33</v>
      </c>
      <c r="W67">
        <v>3</v>
      </c>
      <c r="X67">
        <v>4</v>
      </c>
      <c r="Y67" s="1" t="s">
        <v>56</v>
      </c>
      <c r="Z67">
        <v>3</v>
      </c>
      <c r="AA67" s="1" t="s">
        <v>52</v>
      </c>
      <c r="AB67">
        <v>14756</v>
      </c>
      <c r="AC67">
        <v>19730</v>
      </c>
      <c r="AD67">
        <v>2</v>
      </c>
      <c r="AE67" s="1" t="s">
        <v>42</v>
      </c>
      <c r="AF67" s="1" t="s">
        <v>35</v>
      </c>
      <c r="AG67">
        <v>14</v>
      </c>
      <c r="AH67">
        <v>3</v>
      </c>
      <c r="AI67">
        <v>3</v>
      </c>
      <c r="AJ67">
        <v>80</v>
      </c>
      <c r="AK67">
        <v>3</v>
      </c>
      <c r="AL67">
        <v>21</v>
      </c>
      <c r="AM67">
        <v>2</v>
      </c>
      <c r="AN67">
        <v>3</v>
      </c>
      <c r="AO67">
        <v>5</v>
      </c>
      <c r="AP67">
        <v>0</v>
      </c>
      <c r="AQ67">
        <v>0</v>
      </c>
      <c r="AR67">
        <v>2</v>
      </c>
    </row>
    <row r="68" spans="1:44" x14ac:dyDescent="0.25">
      <c r="A68">
        <v>36</v>
      </c>
      <c r="B68" t="s">
        <v>43</v>
      </c>
      <c r="C68" t="s">
        <v>44</v>
      </c>
      <c r="D68">
        <v>1195</v>
      </c>
      <c r="E68" t="s">
        <v>45</v>
      </c>
      <c r="F68">
        <v>11</v>
      </c>
      <c r="G68">
        <v>3</v>
      </c>
      <c r="H68" s="1" t="s">
        <v>66</v>
      </c>
      <c r="I68">
        <v>0</v>
      </c>
      <c r="J68" s="1" t="s">
        <v>44</v>
      </c>
      <c r="K68">
        <v>1195</v>
      </c>
      <c r="L68" s="1" t="s">
        <v>94</v>
      </c>
      <c r="M68">
        <v>11</v>
      </c>
      <c r="N68">
        <v>3</v>
      </c>
      <c r="O68" s="1" t="s">
        <v>38</v>
      </c>
      <c r="P68" t="s">
        <v>38</v>
      </c>
      <c r="Q68" s="1" t="str">
        <f>IF(WA_Fn_UseC__HR_Employee_Attrition[[#This Row],[Educational Field]]="Human Resources","HR",WA_Fn_UseC__HR_Employee_Attrition[[#This Row],[Educational Field]])</f>
        <v>Life Sciences</v>
      </c>
      <c r="R68">
        <v>1</v>
      </c>
      <c r="S68">
        <v>85</v>
      </c>
      <c r="T68">
        <v>2</v>
      </c>
      <c r="U68" s="1" t="s">
        <v>95</v>
      </c>
      <c r="V68">
        <v>95</v>
      </c>
      <c r="W68">
        <v>2</v>
      </c>
      <c r="X68">
        <v>2</v>
      </c>
      <c r="Y68" s="1" t="s">
        <v>53</v>
      </c>
      <c r="Z68">
        <v>2</v>
      </c>
      <c r="AA68" s="1" t="s">
        <v>41</v>
      </c>
      <c r="AB68">
        <v>6499</v>
      </c>
      <c r="AC68">
        <v>22656</v>
      </c>
      <c r="AD68">
        <v>1</v>
      </c>
      <c r="AE68" s="1" t="s">
        <v>42</v>
      </c>
      <c r="AF68" s="1" t="s">
        <v>43</v>
      </c>
      <c r="AG68">
        <v>13</v>
      </c>
      <c r="AH68">
        <v>3</v>
      </c>
      <c r="AI68">
        <v>3</v>
      </c>
      <c r="AJ68">
        <v>80</v>
      </c>
      <c r="AK68">
        <v>0</v>
      </c>
      <c r="AL68">
        <v>6</v>
      </c>
      <c r="AM68">
        <v>3</v>
      </c>
      <c r="AN68">
        <v>3</v>
      </c>
      <c r="AO68">
        <v>6</v>
      </c>
      <c r="AP68">
        <v>5</v>
      </c>
      <c r="AQ68">
        <v>0</v>
      </c>
      <c r="AR68">
        <v>3</v>
      </c>
    </row>
    <row r="69" spans="1:44" x14ac:dyDescent="0.25">
      <c r="A69">
        <v>45</v>
      </c>
      <c r="B69" t="s">
        <v>43</v>
      </c>
      <c r="C69" t="s">
        <v>36</v>
      </c>
      <c r="D69">
        <v>1339</v>
      </c>
      <c r="E69" t="s">
        <v>45</v>
      </c>
      <c r="F69">
        <v>7</v>
      </c>
      <c r="G69">
        <v>3</v>
      </c>
      <c r="H69" s="1" t="s">
        <v>92</v>
      </c>
      <c r="I69">
        <v>0</v>
      </c>
      <c r="J69" s="1" t="s">
        <v>36</v>
      </c>
      <c r="K69">
        <v>1339</v>
      </c>
      <c r="L69" s="1" t="s">
        <v>94</v>
      </c>
      <c r="M69">
        <v>7</v>
      </c>
      <c r="N69">
        <v>3</v>
      </c>
      <c r="O69" s="1" t="s">
        <v>38</v>
      </c>
      <c r="P69" t="s">
        <v>38</v>
      </c>
      <c r="Q69" s="1" t="str">
        <f>IF(WA_Fn_UseC__HR_Employee_Attrition[[#This Row],[Educational Field]]="Human Resources","HR",WA_Fn_UseC__HR_Employee_Attrition[[#This Row],[Educational Field]])</f>
        <v>Life Sciences</v>
      </c>
      <c r="R69">
        <v>1</v>
      </c>
      <c r="S69">
        <v>86</v>
      </c>
      <c r="T69">
        <v>2</v>
      </c>
      <c r="U69" s="1" t="s">
        <v>95</v>
      </c>
      <c r="V69">
        <v>59</v>
      </c>
      <c r="W69">
        <v>3</v>
      </c>
      <c r="X69">
        <v>3</v>
      </c>
      <c r="Y69" s="1" t="s">
        <v>47</v>
      </c>
      <c r="Z69">
        <v>1</v>
      </c>
      <c r="AA69" s="1" t="s">
        <v>52</v>
      </c>
      <c r="AB69">
        <v>9724</v>
      </c>
      <c r="AC69">
        <v>18787</v>
      </c>
      <c r="AD69">
        <v>2</v>
      </c>
      <c r="AE69" s="1" t="s">
        <v>42</v>
      </c>
      <c r="AF69" s="1" t="s">
        <v>43</v>
      </c>
      <c r="AG69">
        <v>17</v>
      </c>
      <c r="AH69">
        <v>3</v>
      </c>
      <c r="AI69">
        <v>3</v>
      </c>
      <c r="AJ69">
        <v>80</v>
      </c>
      <c r="AK69">
        <v>1</v>
      </c>
      <c r="AL69">
        <v>25</v>
      </c>
      <c r="AM69">
        <v>2</v>
      </c>
      <c r="AN69">
        <v>3</v>
      </c>
      <c r="AO69">
        <v>1</v>
      </c>
      <c r="AP69">
        <v>0</v>
      </c>
      <c r="AQ69">
        <v>0</v>
      </c>
      <c r="AR69">
        <v>0</v>
      </c>
    </row>
    <row r="70" spans="1:44" x14ac:dyDescent="0.25">
      <c r="A70">
        <v>35</v>
      </c>
      <c r="B70" t="s">
        <v>43</v>
      </c>
      <c r="C70" t="s">
        <v>44</v>
      </c>
      <c r="D70">
        <v>664</v>
      </c>
      <c r="E70" t="s">
        <v>45</v>
      </c>
      <c r="F70">
        <v>1</v>
      </c>
      <c r="G70">
        <v>3</v>
      </c>
      <c r="H70" s="1" t="s">
        <v>66</v>
      </c>
      <c r="I70">
        <v>0</v>
      </c>
      <c r="J70" s="1" t="s">
        <v>44</v>
      </c>
      <c r="K70">
        <v>664</v>
      </c>
      <c r="L70" s="1" t="s">
        <v>94</v>
      </c>
      <c r="M70">
        <v>1</v>
      </c>
      <c r="N70">
        <v>3</v>
      </c>
      <c r="O70" s="1" t="s">
        <v>51</v>
      </c>
      <c r="P70" t="s">
        <v>51</v>
      </c>
      <c r="Q70" s="1" t="str">
        <f>IF(WA_Fn_UseC__HR_Employee_Attrition[[#This Row],[Educational Field]]="Human Resources","HR",WA_Fn_UseC__HR_Employee_Attrition[[#This Row],[Educational Field]])</f>
        <v>Medical</v>
      </c>
      <c r="R70">
        <v>1</v>
      </c>
      <c r="S70">
        <v>88</v>
      </c>
      <c r="T70">
        <v>2</v>
      </c>
      <c r="U70" s="1" t="s">
        <v>95</v>
      </c>
      <c r="V70">
        <v>79</v>
      </c>
      <c r="W70">
        <v>3</v>
      </c>
      <c r="X70">
        <v>1</v>
      </c>
      <c r="Y70" s="1" t="s">
        <v>47</v>
      </c>
      <c r="Z70">
        <v>1</v>
      </c>
      <c r="AA70" s="1" t="s">
        <v>48</v>
      </c>
      <c r="AB70">
        <v>2194</v>
      </c>
      <c r="AC70">
        <v>5868</v>
      </c>
      <c r="AD70">
        <v>4</v>
      </c>
      <c r="AE70" s="1" t="s">
        <v>42</v>
      </c>
      <c r="AF70" s="1" t="s">
        <v>43</v>
      </c>
      <c r="AG70">
        <v>13</v>
      </c>
      <c r="AH70">
        <v>3</v>
      </c>
      <c r="AI70">
        <v>4</v>
      </c>
      <c r="AJ70">
        <v>80</v>
      </c>
      <c r="AK70">
        <v>1</v>
      </c>
      <c r="AL70">
        <v>5</v>
      </c>
      <c r="AM70">
        <v>2</v>
      </c>
      <c r="AN70">
        <v>2</v>
      </c>
      <c r="AO70">
        <v>3</v>
      </c>
      <c r="AP70">
        <v>2</v>
      </c>
      <c r="AQ70">
        <v>1</v>
      </c>
      <c r="AR70">
        <v>2</v>
      </c>
    </row>
    <row r="71" spans="1:44" x14ac:dyDescent="0.25">
      <c r="A71">
        <v>36</v>
      </c>
      <c r="B71" t="s">
        <v>35</v>
      </c>
      <c r="C71" t="s">
        <v>36</v>
      </c>
      <c r="D71">
        <v>318</v>
      </c>
      <c r="E71" t="s">
        <v>45</v>
      </c>
      <c r="F71">
        <v>9</v>
      </c>
      <c r="G71">
        <v>3</v>
      </c>
      <c r="H71" s="1" t="s">
        <v>66</v>
      </c>
      <c r="I71">
        <v>1</v>
      </c>
      <c r="J71" s="1" t="s">
        <v>36</v>
      </c>
      <c r="K71">
        <v>318</v>
      </c>
      <c r="L71" s="1" t="s">
        <v>94</v>
      </c>
      <c r="M71">
        <v>9</v>
      </c>
      <c r="N71">
        <v>3</v>
      </c>
      <c r="O71" s="1" t="s">
        <v>51</v>
      </c>
      <c r="P71" t="s">
        <v>51</v>
      </c>
      <c r="Q71" s="1" t="str">
        <f>IF(WA_Fn_UseC__HR_Employee_Attrition[[#This Row],[Educational Field]]="Human Resources","HR",WA_Fn_UseC__HR_Employee_Attrition[[#This Row],[Educational Field]])</f>
        <v>Medical</v>
      </c>
      <c r="R71">
        <v>1</v>
      </c>
      <c r="S71">
        <v>90</v>
      </c>
      <c r="T71">
        <v>4</v>
      </c>
      <c r="U71" s="1" t="s">
        <v>95</v>
      </c>
      <c r="V71">
        <v>79</v>
      </c>
      <c r="W71">
        <v>2</v>
      </c>
      <c r="X71">
        <v>1</v>
      </c>
      <c r="Y71" s="1" t="s">
        <v>47</v>
      </c>
      <c r="Z71">
        <v>3</v>
      </c>
      <c r="AA71" s="1" t="s">
        <v>48</v>
      </c>
      <c r="AB71">
        <v>3388</v>
      </c>
      <c r="AC71">
        <v>21777</v>
      </c>
      <c r="AD71">
        <v>0</v>
      </c>
      <c r="AE71" s="1" t="s">
        <v>42</v>
      </c>
      <c r="AF71" s="1" t="s">
        <v>35</v>
      </c>
      <c r="AG71">
        <v>17</v>
      </c>
      <c r="AH71">
        <v>3</v>
      </c>
      <c r="AI71">
        <v>1</v>
      </c>
      <c r="AJ71">
        <v>80</v>
      </c>
      <c r="AK71">
        <v>1</v>
      </c>
      <c r="AL71">
        <v>2</v>
      </c>
      <c r="AM71">
        <v>0</v>
      </c>
      <c r="AN71">
        <v>2</v>
      </c>
      <c r="AO71">
        <v>1</v>
      </c>
      <c r="AP71">
        <v>0</v>
      </c>
      <c r="AQ71">
        <v>0</v>
      </c>
      <c r="AR71">
        <v>0</v>
      </c>
    </row>
    <row r="72" spans="1:44" x14ac:dyDescent="0.25">
      <c r="A72">
        <v>59</v>
      </c>
      <c r="B72" t="s">
        <v>43</v>
      </c>
      <c r="C72" t="s">
        <v>44</v>
      </c>
      <c r="D72">
        <v>1225</v>
      </c>
      <c r="E72" t="s">
        <v>37</v>
      </c>
      <c r="F72">
        <v>1</v>
      </c>
      <c r="G72">
        <v>1</v>
      </c>
      <c r="H72" s="1" t="s">
        <v>68</v>
      </c>
      <c r="I72">
        <v>0</v>
      </c>
      <c r="J72" s="1" t="s">
        <v>44</v>
      </c>
      <c r="K72">
        <v>1225</v>
      </c>
      <c r="L72" s="1" t="s">
        <v>37</v>
      </c>
      <c r="M72">
        <v>1</v>
      </c>
      <c r="N72">
        <v>1</v>
      </c>
      <c r="O72" s="1" t="s">
        <v>38</v>
      </c>
      <c r="P72" t="s">
        <v>38</v>
      </c>
      <c r="Q72" s="1" t="str">
        <f>IF(WA_Fn_UseC__HR_Employee_Attrition[[#This Row],[Educational Field]]="Human Resources","HR",WA_Fn_UseC__HR_Employee_Attrition[[#This Row],[Educational Field]])</f>
        <v>Life Sciences</v>
      </c>
      <c r="R72">
        <v>1</v>
      </c>
      <c r="S72">
        <v>91</v>
      </c>
      <c r="T72">
        <v>1</v>
      </c>
      <c r="U72" s="1" t="s">
        <v>93</v>
      </c>
      <c r="V72">
        <v>57</v>
      </c>
      <c r="W72">
        <v>2</v>
      </c>
      <c r="X72">
        <v>2</v>
      </c>
      <c r="Y72" s="1" t="s">
        <v>40</v>
      </c>
      <c r="Z72">
        <v>3</v>
      </c>
      <c r="AA72" s="1" t="s">
        <v>41</v>
      </c>
      <c r="AB72">
        <v>5473</v>
      </c>
      <c r="AC72">
        <v>24668</v>
      </c>
      <c r="AD72">
        <v>7</v>
      </c>
      <c r="AE72" s="1" t="s">
        <v>42</v>
      </c>
      <c r="AF72" s="1" t="s">
        <v>43</v>
      </c>
      <c r="AG72">
        <v>11</v>
      </c>
      <c r="AH72">
        <v>3</v>
      </c>
      <c r="AI72">
        <v>4</v>
      </c>
      <c r="AJ72">
        <v>80</v>
      </c>
      <c r="AK72">
        <v>0</v>
      </c>
      <c r="AL72">
        <v>20</v>
      </c>
      <c r="AM72">
        <v>2</v>
      </c>
      <c r="AN72">
        <v>2</v>
      </c>
      <c r="AO72">
        <v>4</v>
      </c>
      <c r="AP72">
        <v>3</v>
      </c>
      <c r="AQ72">
        <v>1</v>
      </c>
      <c r="AR72">
        <v>3</v>
      </c>
    </row>
    <row r="73" spans="1:44" x14ac:dyDescent="0.25">
      <c r="A73">
        <v>29</v>
      </c>
      <c r="B73" t="s">
        <v>43</v>
      </c>
      <c r="C73" t="s">
        <v>36</v>
      </c>
      <c r="D73">
        <v>1328</v>
      </c>
      <c r="E73" t="s">
        <v>45</v>
      </c>
      <c r="F73">
        <v>2</v>
      </c>
      <c r="G73">
        <v>3</v>
      </c>
      <c r="H73" s="1" t="s">
        <v>67</v>
      </c>
      <c r="I73">
        <v>0</v>
      </c>
      <c r="J73" s="1" t="s">
        <v>36</v>
      </c>
      <c r="K73">
        <v>1328</v>
      </c>
      <c r="L73" s="1" t="s">
        <v>94</v>
      </c>
      <c r="M73">
        <v>2</v>
      </c>
      <c r="N73">
        <v>3</v>
      </c>
      <c r="O73" s="1" t="s">
        <v>38</v>
      </c>
      <c r="P73" t="s">
        <v>38</v>
      </c>
      <c r="Q73" s="1" t="str">
        <f>IF(WA_Fn_UseC__HR_Employee_Attrition[[#This Row],[Educational Field]]="Human Resources","HR",WA_Fn_UseC__HR_Employee_Attrition[[#This Row],[Educational Field]])</f>
        <v>Life Sciences</v>
      </c>
      <c r="R73">
        <v>1</v>
      </c>
      <c r="S73">
        <v>94</v>
      </c>
      <c r="T73">
        <v>3</v>
      </c>
      <c r="U73" s="1" t="s">
        <v>95</v>
      </c>
      <c r="V73">
        <v>76</v>
      </c>
      <c r="W73">
        <v>3</v>
      </c>
      <c r="X73">
        <v>1</v>
      </c>
      <c r="Y73" s="1" t="s">
        <v>47</v>
      </c>
      <c r="Z73">
        <v>2</v>
      </c>
      <c r="AA73" s="1" t="s">
        <v>48</v>
      </c>
      <c r="AB73">
        <v>2703</v>
      </c>
      <c r="AC73">
        <v>4956</v>
      </c>
      <c r="AD73">
        <v>0</v>
      </c>
      <c r="AE73" s="1" t="s">
        <v>42</v>
      </c>
      <c r="AF73" s="1" t="s">
        <v>43</v>
      </c>
      <c r="AG73">
        <v>23</v>
      </c>
      <c r="AH73">
        <v>4</v>
      </c>
      <c r="AI73">
        <v>4</v>
      </c>
      <c r="AJ73">
        <v>80</v>
      </c>
      <c r="AK73">
        <v>1</v>
      </c>
      <c r="AL73">
        <v>6</v>
      </c>
      <c r="AM73">
        <v>3</v>
      </c>
      <c r="AN73">
        <v>3</v>
      </c>
      <c r="AO73">
        <v>5</v>
      </c>
      <c r="AP73">
        <v>4</v>
      </c>
      <c r="AQ73">
        <v>0</v>
      </c>
      <c r="AR73">
        <v>4</v>
      </c>
    </row>
    <row r="74" spans="1:44" x14ac:dyDescent="0.25">
      <c r="A74">
        <v>31</v>
      </c>
      <c r="B74" t="s">
        <v>43</v>
      </c>
      <c r="C74" t="s">
        <v>36</v>
      </c>
      <c r="D74">
        <v>1082</v>
      </c>
      <c r="E74" t="s">
        <v>45</v>
      </c>
      <c r="F74">
        <v>1</v>
      </c>
      <c r="G74">
        <v>4</v>
      </c>
      <c r="H74" s="1" t="s">
        <v>66</v>
      </c>
      <c r="I74">
        <v>0</v>
      </c>
      <c r="J74" s="1" t="s">
        <v>36</v>
      </c>
      <c r="K74">
        <v>1082</v>
      </c>
      <c r="L74" s="1" t="s">
        <v>94</v>
      </c>
      <c r="M74">
        <v>1</v>
      </c>
      <c r="N74">
        <v>4</v>
      </c>
      <c r="O74" s="1" t="s">
        <v>51</v>
      </c>
      <c r="P74" t="s">
        <v>51</v>
      </c>
      <c r="Q74" s="1" t="str">
        <f>IF(WA_Fn_UseC__HR_Employee_Attrition[[#This Row],[Educational Field]]="Human Resources","HR",WA_Fn_UseC__HR_Employee_Attrition[[#This Row],[Educational Field]])</f>
        <v>Medical</v>
      </c>
      <c r="R74">
        <v>1</v>
      </c>
      <c r="S74">
        <v>95</v>
      </c>
      <c r="T74">
        <v>3</v>
      </c>
      <c r="U74" s="1" t="s">
        <v>95</v>
      </c>
      <c r="V74">
        <v>87</v>
      </c>
      <c r="W74">
        <v>3</v>
      </c>
      <c r="X74">
        <v>1</v>
      </c>
      <c r="Y74" s="1" t="s">
        <v>47</v>
      </c>
      <c r="Z74">
        <v>2</v>
      </c>
      <c r="AA74" s="1" t="s">
        <v>41</v>
      </c>
      <c r="AB74">
        <v>2501</v>
      </c>
      <c r="AC74">
        <v>18775</v>
      </c>
      <c r="AD74">
        <v>1</v>
      </c>
      <c r="AE74" s="1" t="s">
        <v>42</v>
      </c>
      <c r="AF74" s="1" t="s">
        <v>43</v>
      </c>
      <c r="AG74">
        <v>17</v>
      </c>
      <c r="AH74">
        <v>3</v>
      </c>
      <c r="AI74">
        <v>2</v>
      </c>
      <c r="AJ74">
        <v>80</v>
      </c>
      <c r="AK74">
        <v>0</v>
      </c>
      <c r="AL74">
        <v>1</v>
      </c>
      <c r="AM74">
        <v>4</v>
      </c>
      <c r="AN74">
        <v>3</v>
      </c>
      <c r="AO74">
        <v>1</v>
      </c>
      <c r="AP74">
        <v>1</v>
      </c>
      <c r="AQ74">
        <v>1</v>
      </c>
      <c r="AR74">
        <v>0</v>
      </c>
    </row>
    <row r="75" spans="1:44" x14ac:dyDescent="0.25">
      <c r="A75">
        <v>32</v>
      </c>
      <c r="B75" t="s">
        <v>43</v>
      </c>
      <c r="C75" t="s">
        <v>36</v>
      </c>
      <c r="D75">
        <v>548</v>
      </c>
      <c r="E75" t="s">
        <v>45</v>
      </c>
      <c r="F75">
        <v>1</v>
      </c>
      <c r="G75">
        <v>3</v>
      </c>
      <c r="H75" s="1" t="s">
        <v>66</v>
      </c>
      <c r="I75">
        <v>0</v>
      </c>
      <c r="J75" s="1" t="s">
        <v>36</v>
      </c>
      <c r="K75">
        <v>548</v>
      </c>
      <c r="L75" s="1" t="s">
        <v>94</v>
      </c>
      <c r="M75">
        <v>1</v>
      </c>
      <c r="N75">
        <v>3</v>
      </c>
      <c r="O75" s="1" t="s">
        <v>38</v>
      </c>
      <c r="P75" t="s">
        <v>38</v>
      </c>
      <c r="Q75" s="1" t="str">
        <f>IF(WA_Fn_UseC__HR_Employee_Attrition[[#This Row],[Educational Field]]="Human Resources","HR",WA_Fn_UseC__HR_Employee_Attrition[[#This Row],[Educational Field]])</f>
        <v>Life Sciences</v>
      </c>
      <c r="R75">
        <v>1</v>
      </c>
      <c r="S75">
        <v>96</v>
      </c>
      <c r="T75">
        <v>2</v>
      </c>
      <c r="U75" s="1" t="s">
        <v>95</v>
      </c>
      <c r="V75">
        <v>66</v>
      </c>
      <c r="W75">
        <v>3</v>
      </c>
      <c r="X75">
        <v>2</v>
      </c>
      <c r="Y75" s="1" t="s">
        <v>47</v>
      </c>
      <c r="Z75">
        <v>2</v>
      </c>
      <c r="AA75" s="1" t="s">
        <v>48</v>
      </c>
      <c r="AB75">
        <v>6220</v>
      </c>
      <c r="AC75">
        <v>7346</v>
      </c>
      <c r="AD75">
        <v>1</v>
      </c>
      <c r="AE75" s="1" t="s">
        <v>42</v>
      </c>
      <c r="AF75" s="1" t="s">
        <v>43</v>
      </c>
      <c r="AG75">
        <v>17</v>
      </c>
      <c r="AH75">
        <v>3</v>
      </c>
      <c r="AI75">
        <v>2</v>
      </c>
      <c r="AJ75">
        <v>80</v>
      </c>
      <c r="AK75">
        <v>2</v>
      </c>
      <c r="AL75">
        <v>10</v>
      </c>
      <c r="AM75">
        <v>3</v>
      </c>
      <c r="AN75">
        <v>3</v>
      </c>
      <c r="AO75">
        <v>10</v>
      </c>
      <c r="AP75">
        <v>4</v>
      </c>
      <c r="AQ75">
        <v>0</v>
      </c>
      <c r="AR75">
        <v>9</v>
      </c>
    </row>
    <row r="76" spans="1:44" x14ac:dyDescent="0.25">
      <c r="A76">
        <v>36</v>
      </c>
      <c r="B76" t="s">
        <v>43</v>
      </c>
      <c r="C76" t="s">
        <v>36</v>
      </c>
      <c r="D76">
        <v>132</v>
      </c>
      <c r="E76" t="s">
        <v>45</v>
      </c>
      <c r="F76">
        <v>6</v>
      </c>
      <c r="G76">
        <v>3</v>
      </c>
      <c r="H76" s="1" t="s">
        <v>66</v>
      </c>
      <c r="I76">
        <v>0</v>
      </c>
      <c r="J76" s="1" t="s">
        <v>36</v>
      </c>
      <c r="K76">
        <v>132</v>
      </c>
      <c r="L76" s="1" t="s">
        <v>94</v>
      </c>
      <c r="M76">
        <v>6</v>
      </c>
      <c r="N76">
        <v>3</v>
      </c>
      <c r="O76" s="1" t="s">
        <v>38</v>
      </c>
      <c r="P76" t="s">
        <v>38</v>
      </c>
      <c r="Q76" s="1" t="str">
        <f>IF(WA_Fn_UseC__HR_Employee_Attrition[[#This Row],[Educational Field]]="Human Resources","HR",WA_Fn_UseC__HR_Employee_Attrition[[#This Row],[Educational Field]])</f>
        <v>Life Sciences</v>
      </c>
      <c r="R76">
        <v>1</v>
      </c>
      <c r="S76">
        <v>97</v>
      </c>
      <c r="T76">
        <v>2</v>
      </c>
      <c r="U76" s="1" t="s">
        <v>93</v>
      </c>
      <c r="V76">
        <v>55</v>
      </c>
      <c r="W76">
        <v>4</v>
      </c>
      <c r="X76">
        <v>1</v>
      </c>
      <c r="Y76" s="1" t="s">
        <v>50</v>
      </c>
      <c r="Z76">
        <v>4</v>
      </c>
      <c r="AA76" s="1" t="s">
        <v>48</v>
      </c>
      <c r="AB76">
        <v>3038</v>
      </c>
      <c r="AC76">
        <v>22002</v>
      </c>
      <c r="AD76">
        <v>3</v>
      </c>
      <c r="AE76" s="1" t="s">
        <v>42</v>
      </c>
      <c r="AF76" s="1" t="s">
        <v>43</v>
      </c>
      <c r="AG76">
        <v>12</v>
      </c>
      <c r="AH76">
        <v>3</v>
      </c>
      <c r="AI76">
        <v>2</v>
      </c>
      <c r="AJ76">
        <v>80</v>
      </c>
      <c r="AK76">
        <v>0</v>
      </c>
      <c r="AL76">
        <v>5</v>
      </c>
      <c r="AM76">
        <v>3</v>
      </c>
      <c r="AN76">
        <v>3</v>
      </c>
      <c r="AO76">
        <v>1</v>
      </c>
      <c r="AP76">
        <v>0</v>
      </c>
      <c r="AQ76">
        <v>0</v>
      </c>
      <c r="AR76">
        <v>0</v>
      </c>
    </row>
    <row r="77" spans="1:44" x14ac:dyDescent="0.25">
      <c r="A77">
        <v>31</v>
      </c>
      <c r="B77" t="s">
        <v>43</v>
      </c>
      <c r="C77" t="s">
        <v>36</v>
      </c>
      <c r="D77">
        <v>746</v>
      </c>
      <c r="E77" t="s">
        <v>45</v>
      </c>
      <c r="F77">
        <v>8</v>
      </c>
      <c r="G77">
        <v>4</v>
      </c>
      <c r="H77" s="1" t="s">
        <v>66</v>
      </c>
      <c r="I77">
        <v>0</v>
      </c>
      <c r="J77" s="1" t="s">
        <v>36</v>
      </c>
      <c r="K77">
        <v>746</v>
      </c>
      <c r="L77" s="1" t="s">
        <v>94</v>
      </c>
      <c r="M77">
        <v>8</v>
      </c>
      <c r="N77">
        <v>4</v>
      </c>
      <c r="O77" s="1" t="s">
        <v>38</v>
      </c>
      <c r="P77" t="s">
        <v>38</v>
      </c>
      <c r="Q77" s="1" t="str">
        <f>IF(WA_Fn_UseC__HR_Employee_Attrition[[#This Row],[Educational Field]]="Human Resources","HR",WA_Fn_UseC__HR_Employee_Attrition[[#This Row],[Educational Field]])</f>
        <v>Life Sciences</v>
      </c>
      <c r="R77">
        <v>1</v>
      </c>
      <c r="S77">
        <v>98</v>
      </c>
      <c r="T77">
        <v>3</v>
      </c>
      <c r="U77" s="1" t="s">
        <v>93</v>
      </c>
      <c r="V77">
        <v>61</v>
      </c>
      <c r="W77">
        <v>3</v>
      </c>
      <c r="X77">
        <v>2</v>
      </c>
      <c r="Y77" s="1" t="s">
        <v>53</v>
      </c>
      <c r="Z77">
        <v>4</v>
      </c>
      <c r="AA77" s="1" t="s">
        <v>41</v>
      </c>
      <c r="AB77">
        <v>4424</v>
      </c>
      <c r="AC77">
        <v>20682</v>
      </c>
      <c r="AD77">
        <v>1</v>
      </c>
      <c r="AE77" s="1" t="s">
        <v>42</v>
      </c>
      <c r="AF77" s="1" t="s">
        <v>43</v>
      </c>
      <c r="AG77">
        <v>23</v>
      </c>
      <c r="AH77">
        <v>4</v>
      </c>
      <c r="AI77">
        <v>4</v>
      </c>
      <c r="AJ77">
        <v>80</v>
      </c>
      <c r="AK77">
        <v>0</v>
      </c>
      <c r="AL77">
        <v>11</v>
      </c>
      <c r="AM77">
        <v>2</v>
      </c>
      <c r="AN77">
        <v>3</v>
      </c>
      <c r="AO77">
        <v>11</v>
      </c>
      <c r="AP77">
        <v>7</v>
      </c>
      <c r="AQ77">
        <v>1</v>
      </c>
      <c r="AR77">
        <v>8</v>
      </c>
    </row>
    <row r="78" spans="1:44" x14ac:dyDescent="0.25">
      <c r="A78">
        <v>35</v>
      </c>
      <c r="B78" t="s">
        <v>43</v>
      </c>
      <c r="C78" t="s">
        <v>36</v>
      </c>
      <c r="D78">
        <v>776</v>
      </c>
      <c r="E78" t="s">
        <v>37</v>
      </c>
      <c r="F78">
        <v>1</v>
      </c>
      <c r="G78">
        <v>4</v>
      </c>
      <c r="H78" s="1" t="s">
        <v>66</v>
      </c>
      <c r="I78">
        <v>0</v>
      </c>
      <c r="J78" s="1" t="s">
        <v>36</v>
      </c>
      <c r="K78">
        <v>776</v>
      </c>
      <c r="L78" s="1" t="s">
        <v>37</v>
      </c>
      <c r="M78">
        <v>1</v>
      </c>
      <c r="N78">
        <v>4</v>
      </c>
      <c r="O78" s="1" t="s">
        <v>59</v>
      </c>
      <c r="P78" t="s">
        <v>59</v>
      </c>
      <c r="Q78" s="1" t="str">
        <f>IF(WA_Fn_UseC__HR_Employee_Attrition[[#This Row],[Educational Field]]="Human Resources","HR",WA_Fn_UseC__HR_Employee_Attrition[[#This Row],[Educational Field]])</f>
        <v>Marketing</v>
      </c>
      <c r="R78">
        <v>1</v>
      </c>
      <c r="S78">
        <v>100</v>
      </c>
      <c r="T78">
        <v>3</v>
      </c>
      <c r="U78" s="1" t="s">
        <v>95</v>
      </c>
      <c r="V78">
        <v>32</v>
      </c>
      <c r="W78">
        <v>2</v>
      </c>
      <c r="X78">
        <v>2</v>
      </c>
      <c r="Y78" s="1" t="s">
        <v>40</v>
      </c>
      <c r="Z78">
        <v>1</v>
      </c>
      <c r="AA78" s="1" t="s">
        <v>41</v>
      </c>
      <c r="AB78">
        <v>4312</v>
      </c>
      <c r="AC78">
        <v>23016</v>
      </c>
      <c r="AD78">
        <v>0</v>
      </c>
      <c r="AE78" s="1" t="s">
        <v>42</v>
      </c>
      <c r="AF78" s="1" t="s">
        <v>43</v>
      </c>
      <c r="AG78">
        <v>14</v>
      </c>
      <c r="AH78">
        <v>3</v>
      </c>
      <c r="AI78">
        <v>2</v>
      </c>
      <c r="AJ78">
        <v>80</v>
      </c>
      <c r="AK78">
        <v>0</v>
      </c>
      <c r="AL78">
        <v>16</v>
      </c>
      <c r="AM78">
        <v>2</v>
      </c>
      <c r="AN78">
        <v>3</v>
      </c>
      <c r="AO78">
        <v>15</v>
      </c>
      <c r="AP78">
        <v>13</v>
      </c>
      <c r="AQ78">
        <v>2</v>
      </c>
      <c r="AR78">
        <v>8</v>
      </c>
    </row>
    <row r="79" spans="1:44" x14ac:dyDescent="0.25">
      <c r="A79">
        <v>45</v>
      </c>
      <c r="B79" t="s">
        <v>43</v>
      </c>
      <c r="C79" t="s">
        <v>36</v>
      </c>
      <c r="D79">
        <v>193</v>
      </c>
      <c r="E79" t="s">
        <v>45</v>
      </c>
      <c r="F79">
        <v>6</v>
      </c>
      <c r="G79">
        <v>4</v>
      </c>
      <c r="H79" s="1" t="s">
        <v>92</v>
      </c>
      <c r="I79">
        <v>0</v>
      </c>
      <c r="J79" s="1" t="s">
        <v>36</v>
      </c>
      <c r="K79">
        <v>193</v>
      </c>
      <c r="L79" s="1" t="s">
        <v>94</v>
      </c>
      <c r="M79">
        <v>6</v>
      </c>
      <c r="N79">
        <v>4</v>
      </c>
      <c r="O79" s="1" t="s">
        <v>49</v>
      </c>
      <c r="P79" t="s">
        <v>49</v>
      </c>
      <c r="Q79" s="1" t="str">
        <f>IF(WA_Fn_UseC__HR_Employee_Attrition[[#This Row],[Educational Field]]="Human Resources","HR",WA_Fn_UseC__HR_Employee_Attrition[[#This Row],[Educational Field]])</f>
        <v>Other</v>
      </c>
      <c r="R79">
        <v>1</v>
      </c>
      <c r="S79">
        <v>101</v>
      </c>
      <c r="T79">
        <v>4</v>
      </c>
      <c r="U79" s="1" t="s">
        <v>95</v>
      </c>
      <c r="V79">
        <v>52</v>
      </c>
      <c r="W79">
        <v>3</v>
      </c>
      <c r="X79">
        <v>3</v>
      </c>
      <c r="Y79" s="1" t="s">
        <v>58</v>
      </c>
      <c r="Z79">
        <v>1</v>
      </c>
      <c r="AA79" s="1" t="s">
        <v>48</v>
      </c>
      <c r="AB79">
        <v>13245</v>
      </c>
      <c r="AC79">
        <v>15067</v>
      </c>
      <c r="AD79">
        <v>4</v>
      </c>
      <c r="AE79" s="1" t="s">
        <v>42</v>
      </c>
      <c r="AF79" s="1" t="s">
        <v>35</v>
      </c>
      <c r="AG79">
        <v>14</v>
      </c>
      <c r="AH79">
        <v>3</v>
      </c>
      <c r="AI79">
        <v>2</v>
      </c>
      <c r="AJ79">
        <v>80</v>
      </c>
      <c r="AK79">
        <v>0</v>
      </c>
      <c r="AL79">
        <v>17</v>
      </c>
      <c r="AM79">
        <v>3</v>
      </c>
      <c r="AN79">
        <v>4</v>
      </c>
      <c r="AO79">
        <v>0</v>
      </c>
      <c r="AP79">
        <v>0</v>
      </c>
      <c r="AQ79">
        <v>0</v>
      </c>
      <c r="AR79">
        <v>0</v>
      </c>
    </row>
    <row r="80" spans="1:44" x14ac:dyDescent="0.25">
      <c r="A80">
        <v>37</v>
      </c>
      <c r="B80" t="s">
        <v>43</v>
      </c>
      <c r="C80" t="s">
        <v>36</v>
      </c>
      <c r="D80">
        <v>397</v>
      </c>
      <c r="E80" t="s">
        <v>45</v>
      </c>
      <c r="F80">
        <v>7</v>
      </c>
      <c r="G80">
        <v>4</v>
      </c>
      <c r="H80" s="1" t="s">
        <v>66</v>
      </c>
      <c r="I80">
        <v>0</v>
      </c>
      <c r="J80" s="1" t="s">
        <v>36</v>
      </c>
      <c r="K80">
        <v>397</v>
      </c>
      <c r="L80" s="1" t="s">
        <v>94</v>
      </c>
      <c r="M80">
        <v>7</v>
      </c>
      <c r="N80">
        <v>4</v>
      </c>
      <c r="O80" s="1" t="s">
        <v>51</v>
      </c>
      <c r="P80" t="s">
        <v>51</v>
      </c>
      <c r="Q80" s="1" t="str">
        <f>IF(WA_Fn_UseC__HR_Employee_Attrition[[#This Row],[Educational Field]]="Human Resources","HR",WA_Fn_UseC__HR_Employee_Attrition[[#This Row],[Educational Field]])</f>
        <v>Medical</v>
      </c>
      <c r="R80">
        <v>1</v>
      </c>
      <c r="S80">
        <v>102</v>
      </c>
      <c r="T80">
        <v>1</v>
      </c>
      <c r="U80" s="1" t="s">
        <v>95</v>
      </c>
      <c r="V80">
        <v>30</v>
      </c>
      <c r="W80">
        <v>3</v>
      </c>
      <c r="X80">
        <v>3</v>
      </c>
      <c r="Y80" s="1" t="s">
        <v>58</v>
      </c>
      <c r="Z80">
        <v>3</v>
      </c>
      <c r="AA80" s="1" t="s">
        <v>41</v>
      </c>
      <c r="AB80">
        <v>13664</v>
      </c>
      <c r="AC80">
        <v>25258</v>
      </c>
      <c r="AD80">
        <v>4</v>
      </c>
      <c r="AE80" s="1" t="s">
        <v>42</v>
      </c>
      <c r="AF80" s="1" t="s">
        <v>43</v>
      </c>
      <c r="AG80">
        <v>13</v>
      </c>
      <c r="AH80">
        <v>3</v>
      </c>
      <c r="AI80">
        <v>1</v>
      </c>
      <c r="AJ80">
        <v>80</v>
      </c>
      <c r="AK80">
        <v>0</v>
      </c>
      <c r="AL80">
        <v>16</v>
      </c>
      <c r="AM80">
        <v>3</v>
      </c>
      <c r="AN80">
        <v>4</v>
      </c>
      <c r="AO80">
        <v>5</v>
      </c>
      <c r="AP80">
        <v>2</v>
      </c>
      <c r="AQ80">
        <v>0</v>
      </c>
      <c r="AR80">
        <v>2</v>
      </c>
    </row>
    <row r="81" spans="1:44" x14ac:dyDescent="0.25">
      <c r="A81">
        <v>46</v>
      </c>
      <c r="B81" t="s">
        <v>43</v>
      </c>
      <c r="C81" t="s">
        <v>36</v>
      </c>
      <c r="D81">
        <v>945</v>
      </c>
      <c r="E81" t="s">
        <v>61</v>
      </c>
      <c r="F81">
        <v>5</v>
      </c>
      <c r="G81">
        <v>2</v>
      </c>
      <c r="H81" s="1" t="s">
        <v>92</v>
      </c>
      <c r="I81">
        <v>0</v>
      </c>
      <c r="J81" s="1" t="s">
        <v>36</v>
      </c>
      <c r="K81">
        <v>945</v>
      </c>
      <c r="L81" s="1" t="s">
        <v>69</v>
      </c>
      <c r="M81">
        <v>5</v>
      </c>
      <c r="N81">
        <v>2</v>
      </c>
      <c r="O81" s="1" t="s">
        <v>51</v>
      </c>
      <c r="P81" t="s">
        <v>51</v>
      </c>
      <c r="Q81" s="1" t="str">
        <f>IF(WA_Fn_UseC__HR_Employee_Attrition[[#This Row],[Educational Field]]="Human Resources","HR",WA_Fn_UseC__HR_Employee_Attrition[[#This Row],[Educational Field]])</f>
        <v>Medical</v>
      </c>
      <c r="R81">
        <v>1</v>
      </c>
      <c r="S81">
        <v>103</v>
      </c>
      <c r="T81">
        <v>2</v>
      </c>
      <c r="U81" s="1" t="s">
        <v>95</v>
      </c>
      <c r="V81">
        <v>80</v>
      </c>
      <c r="W81">
        <v>3</v>
      </c>
      <c r="X81">
        <v>2</v>
      </c>
      <c r="Y81" s="1" t="s">
        <v>61</v>
      </c>
      <c r="Z81">
        <v>2</v>
      </c>
      <c r="AA81" s="1" t="s">
        <v>52</v>
      </c>
      <c r="AB81">
        <v>5021</v>
      </c>
      <c r="AC81">
        <v>10425</v>
      </c>
      <c r="AD81">
        <v>8</v>
      </c>
      <c r="AE81" s="1" t="s">
        <v>42</v>
      </c>
      <c r="AF81" s="1" t="s">
        <v>35</v>
      </c>
      <c r="AG81">
        <v>22</v>
      </c>
      <c r="AH81">
        <v>4</v>
      </c>
      <c r="AI81">
        <v>4</v>
      </c>
      <c r="AJ81">
        <v>80</v>
      </c>
      <c r="AK81">
        <v>1</v>
      </c>
      <c r="AL81">
        <v>16</v>
      </c>
      <c r="AM81">
        <v>2</v>
      </c>
      <c r="AN81">
        <v>3</v>
      </c>
      <c r="AO81">
        <v>4</v>
      </c>
      <c r="AP81">
        <v>2</v>
      </c>
      <c r="AQ81">
        <v>0</v>
      </c>
      <c r="AR81">
        <v>2</v>
      </c>
    </row>
    <row r="82" spans="1:44" x14ac:dyDescent="0.25">
      <c r="A82">
        <v>30</v>
      </c>
      <c r="B82" t="s">
        <v>43</v>
      </c>
      <c r="C82" t="s">
        <v>36</v>
      </c>
      <c r="D82">
        <v>852</v>
      </c>
      <c r="E82" t="s">
        <v>45</v>
      </c>
      <c r="F82">
        <v>1</v>
      </c>
      <c r="G82">
        <v>1</v>
      </c>
      <c r="H82" s="1" t="s">
        <v>66</v>
      </c>
      <c r="I82">
        <v>0</v>
      </c>
      <c r="J82" s="1" t="s">
        <v>36</v>
      </c>
      <c r="K82">
        <v>852</v>
      </c>
      <c r="L82" s="1" t="s">
        <v>94</v>
      </c>
      <c r="M82">
        <v>1</v>
      </c>
      <c r="N82">
        <v>1</v>
      </c>
      <c r="O82" s="1" t="s">
        <v>38</v>
      </c>
      <c r="P82" t="s">
        <v>38</v>
      </c>
      <c r="Q82" s="1" t="str">
        <f>IF(WA_Fn_UseC__HR_Employee_Attrition[[#This Row],[Educational Field]]="Human Resources","HR",WA_Fn_UseC__HR_Employee_Attrition[[#This Row],[Educational Field]])</f>
        <v>Life Sciences</v>
      </c>
      <c r="R82">
        <v>1</v>
      </c>
      <c r="S82">
        <v>104</v>
      </c>
      <c r="T82">
        <v>4</v>
      </c>
      <c r="U82" s="1" t="s">
        <v>95</v>
      </c>
      <c r="V82">
        <v>55</v>
      </c>
      <c r="W82">
        <v>2</v>
      </c>
      <c r="X82">
        <v>2</v>
      </c>
      <c r="Y82" s="1" t="s">
        <v>50</v>
      </c>
      <c r="Z82">
        <v>4</v>
      </c>
      <c r="AA82" s="1" t="s">
        <v>48</v>
      </c>
      <c r="AB82">
        <v>5126</v>
      </c>
      <c r="AC82">
        <v>15998</v>
      </c>
      <c r="AD82">
        <v>1</v>
      </c>
      <c r="AE82" s="1" t="s">
        <v>42</v>
      </c>
      <c r="AF82" s="1" t="s">
        <v>35</v>
      </c>
      <c r="AG82">
        <v>12</v>
      </c>
      <c r="AH82">
        <v>3</v>
      </c>
      <c r="AI82">
        <v>3</v>
      </c>
      <c r="AJ82">
        <v>80</v>
      </c>
      <c r="AK82">
        <v>2</v>
      </c>
      <c r="AL82">
        <v>10</v>
      </c>
      <c r="AM82">
        <v>1</v>
      </c>
      <c r="AN82">
        <v>2</v>
      </c>
      <c r="AO82">
        <v>10</v>
      </c>
      <c r="AP82">
        <v>8</v>
      </c>
      <c r="AQ82">
        <v>3</v>
      </c>
      <c r="AR82">
        <v>0</v>
      </c>
    </row>
    <row r="83" spans="1:44" x14ac:dyDescent="0.25">
      <c r="A83">
        <v>35</v>
      </c>
      <c r="B83" t="s">
        <v>43</v>
      </c>
      <c r="C83" t="s">
        <v>36</v>
      </c>
      <c r="D83">
        <v>1214</v>
      </c>
      <c r="E83" t="s">
        <v>45</v>
      </c>
      <c r="F83">
        <v>1</v>
      </c>
      <c r="G83">
        <v>3</v>
      </c>
      <c r="H83" s="1" t="s">
        <v>66</v>
      </c>
      <c r="I83">
        <v>0</v>
      </c>
      <c r="J83" s="1" t="s">
        <v>36</v>
      </c>
      <c r="K83">
        <v>1214</v>
      </c>
      <c r="L83" s="1" t="s">
        <v>94</v>
      </c>
      <c r="M83">
        <v>1</v>
      </c>
      <c r="N83">
        <v>3</v>
      </c>
      <c r="O83" s="1" t="s">
        <v>51</v>
      </c>
      <c r="P83" t="s">
        <v>51</v>
      </c>
      <c r="Q83" s="1" t="str">
        <f>IF(WA_Fn_UseC__HR_Employee_Attrition[[#This Row],[Educational Field]]="Human Resources","HR",WA_Fn_UseC__HR_Employee_Attrition[[#This Row],[Educational Field]])</f>
        <v>Medical</v>
      </c>
      <c r="R83">
        <v>1</v>
      </c>
      <c r="S83">
        <v>105</v>
      </c>
      <c r="T83">
        <v>2</v>
      </c>
      <c r="U83" s="1" t="s">
        <v>95</v>
      </c>
      <c r="V83">
        <v>30</v>
      </c>
      <c r="W83">
        <v>2</v>
      </c>
      <c r="X83">
        <v>1</v>
      </c>
      <c r="Y83" s="1" t="s">
        <v>47</v>
      </c>
      <c r="Z83">
        <v>3</v>
      </c>
      <c r="AA83" s="1" t="s">
        <v>41</v>
      </c>
      <c r="AB83">
        <v>2859</v>
      </c>
      <c r="AC83">
        <v>26278</v>
      </c>
      <c r="AD83">
        <v>1</v>
      </c>
      <c r="AE83" s="1" t="s">
        <v>42</v>
      </c>
      <c r="AF83" s="1" t="s">
        <v>43</v>
      </c>
      <c r="AG83">
        <v>18</v>
      </c>
      <c r="AH83">
        <v>3</v>
      </c>
      <c r="AI83">
        <v>1</v>
      </c>
      <c r="AJ83">
        <v>80</v>
      </c>
      <c r="AK83">
        <v>0</v>
      </c>
      <c r="AL83">
        <v>6</v>
      </c>
      <c r="AM83">
        <v>3</v>
      </c>
      <c r="AN83">
        <v>3</v>
      </c>
      <c r="AO83">
        <v>6</v>
      </c>
      <c r="AP83">
        <v>4</v>
      </c>
      <c r="AQ83">
        <v>0</v>
      </c>
      <c r="AR83">
        <v>4</v>
      </c>
    </row>
    <row r="84" spans="1:44" x14ac:dyDescent="0.25">
      <c r="A84">
        <v>55</v>
      </c>
      <c r="B84" t="s">
        <v>43</v>
      </c>
      <c r="C84" t="s">
        <v>36</v>
      </c>
      <c r="D84">
        <v>111</v>
      </c>
      <c r="E84" t="s">
        <v>37</v>
      </c>
      <c r="F84">
        <v>1</v>
      </c>
      <c r="G84">
        <v>2</v>
      </c>
      <c r="H84" s="1" t="s">
        <v>68</v>
      </c>
      <c r="I84">
        <v>0</v>
      </c>
      <c r="J84" s="1" t="s">
        <v>36</v>
      </c>
      <c r="K84">
        <v>111</v>
      </c>
      <c r="L84" s="1" t="s">
        <v>37</v>
      </c>
      <c r="M84">
        <v>1</v>
      </c>
      <c r="N84">
        <v>2</v>
      </c>
      <c r="O84" s="1" t="s">
        <v>38</v>
      </c>
      <c r="P84" t="s">
        <v>38</v>
      </c>
      <c r="Q84" s="1" t="str">
        <f>IF(WA_Fn_UseC__HR_Employee_Attrition[[#This Row],[Educational Field]]="Human Resources","HR",WA_Fn_UseC__HR_Employee_Attrition[[#This Row],[Educational Field]])</f>
        <v>Life Sciences</v>
      </c>
      <c r="R84">
        <v>1</v>
      </c>
      <c r="S84">
        <v>106</v>
      </c>
      <c r="T84">
        <v>1</v>
      </c>
      <c r="U84" s="1" t="s">
        <v>95</v>
      </c>
      <c r="V84">
        <v>70</v>
      </c>
      <c r="W84">
        <v>3</v>
      </c>
      <c r="X84">
        <v>3</v>
      </c>
      <c r="Y84" s="1" t="s">
        <v>40</v>
      </c>
      <c r="Z84">
        <v>4</v>
      </c>
      <c r="AA84" s="1" t="s">
        <v>48</v>
      </c>
      <c r="AB84">
        <v>10239</v>
      </c>
      <c r="AC84">
        <v>18092</v>
      </c>
      <c r="AD84">
        <v>3</v>
      </c>
      <c r="AE84" s="1" t="s">
        <v>42</v>
      </c>
      <c r="AF84" s="1" t="s">
        <v>43</v>
      </c>
      <c r="AG84">
        <v>14</v>
      </c>
      <c r="AH84">
        <v>3</v>
      </c>
      <c r="AI84">
        <v>4</v>
      </c>
      <c r="AJ84">
        <v>80</v>
      </c>
      <c r="AK84">
        <v>1</v>
      </c>
      <c r="AL84">
        <v>24</v>
      </c>
      <c r="AM84">
        <v>4</v>
      </c>
      <c r="AN84">
        <v>3</v>
      </c>
      <c r="AO84">
        <v>1</v>
      </c>
      <c r="AP84">
        <v>0</v>
      </c>
      <c r="AQ84">
        <v>1</v>
      </c>
      <c r="AR84">
        <v>0</v>
      </c>
    </row>
    <row r="85" spans="1:44" x14ac:dyDescent="0.25">
      <c r="A85">
        <v>38</v>
      </c>
      <c r="B85" t="s">
        <v>43</v>
      </c>
      <c r="C85" t="s">
        <v>55</v>
      </c>
      <c r="D85">
        <v>573</v>
      </c>
      <c r="E85" t="s">
        <v>45</v>
      </c>
      <c r="F85">
        <v>6</v>
      </c>
      <c r="G85">
        <v>3</v>
      </c>
      <c r="H85" s="1" t="s">
        <v>66</v>
      </c>
      <c r="I85">
        <v>0</v>
      </c>
      <c r="J85" s="1" t="s">
        <v>55</v>
      </c>
      <c r="K85">
        <v>573</v>
      </c>
      <c r="L85" s="1" t="s">
        <v>94</v>
      </c>
      <c r="M85">
        <v>6</v>
      </c>
      <c r="N85">
        <v>3</v>
      </c>
      <c r="O85" s="1" t="s">
        <v>51</v>
      </c>
      <c r="P85" t="s">
        <v>51</v>
      </c>
      <c r="Q85" s="1" t="str">
        <f>IF(WA_Fn_UseC__HR_Employee_Attrition[[#This Row],[Educational Field]]="Human Resources","HR",WA_Fn_UseC__HR_Employee_Attrition[[#This Row],[Educational Field]])</f>
        <v>Medical</v>
      </c>
      <c r="R85">
        <v>1</v>
      </c>
      <c r="S85">
        <v>107</v>
      </c>
      <c r="T85">
        <v>2</v>
      </c>
      <c r="U85" s="1" t="s">
        <v>93</v>
      </c>
      <c r="V85">
        <v>79</v>
      </c>
      <c r="W85">
        <v>1</v>
      </c>
      <c r="X85">
        <v>2</v>
      </c>
      <c r="Y85" s="1" t="s">
        <v>47</v>
      </c>
      <c r="Z85">
        <v>4</v>
      </c>
      <c r="AA85" s="1" t="s">
        <v>52</v>
      </c>
      <c r="AB85">
        <v>5329</v>
      </c>
      <c r="AC85">
        <v>15717</v>
      </c>
      <c r="AD85">
        <v>7</v>
      </c>
      <c r="AE85" s="1" t="s">
        <v>42</v>
      </c>
      <c r="AF85" s="1" t="s">
        <v>35</v>
      </c>
      <c r="AG85">
        <v>12</v>
      </c>
      <c r="AH85">
        <v>3</v>
      </c>
      <c r="AI85">
        <v>4</v>
      </c>
      <c r="AJ85">
        <v>80</v>
      </c>
      <c r="AK85">
        <v>3</v>
      </c>
      <c r="AL85">
        <v>17</v>
      </c>
      <c r="AM85">
        <v>3</v>
      </c>
      <c r="AN85">
        <v>3</v>
      </c>
      <c r="AO85">
        <v>13</v>
      </c>
      <c r="AP85">
        <v>11</v>
      </c>
      <c r="AQ85">
        <v>1</v>
      </c>
      <c r="AR85">
        <v>9</v>
      </c>
    </row>
    <row r="86" spans="1:44" x14ac:dyDescent="0.25">
      <c r="A86">
        <v>34</v>
      </c>
      <c r="B86" t="s">
        <v>43</v>
      </c>
      <c r="C86" t="s">
        <v>36</v>
      </c>
      <c r="D86">
        <v>1153</v>
      </c>
      <c r="E86" t="s">
        <v>45</v>
      </c>
      <c r="F86">
        <v>1</v>
      </c>
      <c r="G86">
        <v>2</v>
      </c>
      <c r="H86" s="1" t="s">
        <v>66</v>
      </c>
      <c r="I86">
        <v>0</v>
      </c>
      <c r="J86" s="1" t="s">
        <v>36</v>
      </c>
      <c r="K86">
        <v>1153</v>
      </c>
      <c r="L86" s="1" t="s">
        <v>94</v>
      </c>
      <c r="M86">
        <v>1</v>
      </c>
      <c r="N86">
        <v>2</v>
      </c>
      <c r="O86" s="1" t="s">
        <v>51</v>
      </c>
      <c r="P86" t="s">
        <v>51</v>
      </c>
      <c r="Q86" s="1" t="str">
        <f>IF(WA_Fn_UseC__HR_Employee_Attrition[[#This Row],[Educational Field]]="Human Resources","HR",WA_Fn_UseC__HR_Employee_Attrition[[#This Row],[Educational Field]])</f>
        <v>Medical</v>
      </c>
      <c r="R86">
        <v>1</v>
      </c>
      <c r="S86">
        <v>110</v>
      </c>
      <c r="T86">
        <v>1</v>
      </c>
      <c r="U86" s="1" t="s">
        <v>95</v>
      </c>
      <c r="V86">
        <v>94</v>
      </c>
      <c r="W86">
        <v>3</v>
      </c>
      <c r="X86">
        <v>2</v>
      </c>
      <c r="Y86" s="1" t="s">
        <v>53</v>
      </c>
      <c r="Z86">
        <v>2</v>
      </c>
      <c r="AA86" s="1" t="s">
        <v>48</v>
      </c>
      <c r="AB86">
        <v>4325</v>
      </c>
      <c r="AC86">
        <v>17736</v>
      </c>
      <c r="AD86">
        <v>1</v>
      </c>
      <c r="AE86" s="1" t="s">
        <v>42</v>
      </c>
      <c r="AF86" s="1" t="s">
        <v>43</v>
      </c>
      <c r="AG86">
        <v>15</v>
      </c>
      <c r="AH86">
        <v>3</v>
      </c>
      <c r="AI86">
        <v>3</v>
      </c>
      <c r="AJ86">
        <v>80</v>
      </c>
      <c r="AK86">
        <v>0</v>
      </c>
      <c r="AL86">
        <v>5</v>
      </c>
      <c r="AM86">
        <v>2</v>
      </c>
      <c r="AN86">
        <v>3</v>
      </c>
      <c r="AO86">
        <v>5</v>
      </c>
      <c r="AP86">
        <v>2</v>
      </c>
      <c r="AQ86">
        <v>1</v>
      </c>
      <c r="AR86">
        <v>3</v>
      </c>
    </row>
    <row r="87" spans="1:44" x14ac:dyDescent="0.25">
      <c r="A87">
        <v>56</v>
      </c>
      <c r="B87" t="s">
        <v>43</v>
      </c>
      <c r="C87" t="s">
        <v>36</v>
      </c>
      <c r="D87">
        <v>1400</v>
      </c>
      <c r="E87" t="s">
        <v>45</v>
      </c>
      <c r="F87">
        <v>7</v>
      </c>
      <c r="G87">
        <v>3</v>
      </c>
      <c r="H87" s="1" t="s">
        <v>68</v>
      </c>
      <c r="I87">
        <v>0</v>
      </c>
      <c r="J87" s="1" t="s">
        <v>36</v>
      </c>
      <c r="K87">
        <v>1400</v>
      </c>
      <c r="L87" s="1" t="s">
        <v>94</v>
      </c>
      <c r="M87">
        <v>7</v>
      </c>
      <c r="N87">
        <v>3</v>
      </c>
      <c r="O87" s="1" t="s">
        <v>38</v>
      </c>
      <c r="P87" t="s">
        <v>38</v>
      </c>
      <c r="Q87" s="1" t="str">
        <f>IF(WA_Fn_UseC__HR_Employee_Attrition[[#This Row],[Educational Field]]="Human Resources","HR",WA_Fn_UseC__HR_Employee_Attrition[[#This Row],[Educational Field]])</f>
        <v>Life Sciences</v>
      </c>
      <c r="R87">
        <v>1</v>
      </c>
      <c r="S87">
        <v>112</v>
      </c>
      <c r="T87">
        <v>4</v>
      </c>
      <c r="U87" s="1" t="s">
        <v>95</v>
      </c>
      <c r="V87">
        <v>49</v>
      </c>
      <c r="W87">
        <v>1</v>
      </c>
      <c r="X87">
        <v>3</v>
      </c>
      <c r="Y87" s="1" t="s">
        <v>53</v>
      </c>
      <c r="Z87">
        <v>4</v>
      </c>
      <c r="AA87" s="1" t="s">
        <v>41</v>
      </c>
      <c r="AB87">
        <v>7260</v>
      </c>
      <c r="AC87">
        <v>21698</v>
      </c>
      <c r="AD87">
        <v>4</v>
      </c>
      <c r="AE87" s="1" t="s">
        <v>42</v>
      </c>
      <c r="AF87" s="1" t="s">
        <v>43</v>
      </c>
      <c r="AG87">
        <v>11</v>
      </c>
      <c r="AH87">
        <v>3</v>
      </c>
      <c r="AI87">
        <v>1</v>
      </c>
      <c r="AJ87">
        <v>80</v>
      </c>
      <c r="AK87">
        <v>0</v>
      </c>
      <c r="AL87">
        <v>37</v>
      </c>
      <c r="AM87">
        <v>3</v>
      </c>
      <c r="AN87">
        <v>2</v>
      </c>
      <c r="AO87">
        <v>6</v>
      </c>
      <c r="AP87">
        <v>4</v>
      </c>
      <c r="AQ87">
        <v>0</v>
      </c>
      <c r="AR87">
        <v>2</v>
      </c>
    </row>
    <row r="88" spans="1:44" x14ac:dyDescent="0.25">
      <c r="A88">
        <v>23</v>
      </c>
      <c r="B88" t="s">
        <v>43</v>
      </c>
      <c r="C88" t="s">
        <v>36</v>
      </c>
      <c r="D88">
        <v>541</v>
      </c>
      <c r="E88" t="s">
        <v>37</v>
      </c>
      <c r="F88">
        <v>2</v>
      </c>
      <c r="G88">
        <v>1</v>
      </c>
      <c r="H88" s="1" t="s">
        <v>67</v>
      </c>
      <c r="I88">
        <v>0</v>
      </c>
      <c r="J88" s="1" t="s">
        <v>36</v>
      </c>
      <c r="K88">
        <v>541</v>
      </c>
      <c r="L88" s="1" t="s">
        <v>37</v>
      </c>
      <c r="M88">
        <v>2</v>
      </c>
      <c r="N88">
        <v>1</v>
      </c>
      <c r="O88" s="1" t="s">
        <v>60</v>
      </c>
      <c r="P88" t="s">
        <v>96</v>
      </c>
      <c r="Q88" s="1" t="str">
        <f>IF(WA_Fn_UseC__HR_Employee_Attrition[[#This Row],[Educational Field]]="Human Resources","HR",WA_Fn_UseC__HR_Employee_Attrition[[#This Row],[Educational Field]])</f>
        <v>Tech Degree</v>
      </c>
      <c r="R88">
        <v>1</v>
      </c>
      <c r="S88">
        <v>113</v>
      </c>
      <c r="T88">
        <v>3</v>
      </c>
      <c r="U88" s="1" t="s">
        <v>95</v>
      </c>
      <c r="V88">
        <v>62</v>
      </c>
      <c r="W88">
        <v>3</v>
      </c>
      <c r="X88">
        <v>1</v>
      </c>
      <c r="Y88" s="1" t="s">
        <v>57</v>
      </c>
      <c r="Z88">
        <v>1</v>
      </c>
      <c r="AA88" s="1" t="s">
        <v>52</v>
      </c>
      <c r="AB88">
        <v>2322</v>
      </c>
      <c r="AC88">
        <v>9518</v>
      </c>
      <c r="AD88">
        <v>3</v>
      </c>
      <c r="AE88" s="1" t="s">
        <v>42</v>
      </c>
      <c r="AF88" s="1" t="s">
        <v>43</v>
      </c>
      <c r="AG88">
        <v>13</v>
      </c>
      <c r="AH88">
        <v>3</v>
      </c>
      <c r="AI88">
        <v>3</v>
      </c>
      <c r="AJ88">
        <v>80</v>
      </c>
      <c r="AK88">
        <v>1</v>
      </c>
      <c r="AL88">
        <v>3</v>
      </c>
      <c r="AM88">
        <v>3</v>
      </c>
      <c r="AN88">
        <v>3</v>
      </c>
      <c r="AO88">
        <v>0</v>
      </c>
      <c r="AP88">
        <v>0</v>
      </c>
      <c r="AQ88">
        <v>0</v>
      </c>
      <c r="AR88">
        <v>0</v>
      </c>
    </row>
    <row r="89" spans="1:44" x14ac:dyDescent="0.25">
      <c r="A89">
        <v>51</v>
      </c>
      <c r="B89" t="s">
        <v>43</v>
      </c>
      <c r="C89" t="s">
        <v>36</v>
      </c>
      <c r="D89">
        <v>432</v>
      </c>
      <c r="E89" t="s">
        <v>45</v>
      </c>
      <c r="F89">
        <v>9</v>
      </c>
      <c r="G89">
        <v>4</v>
      </c>
      <c r="H89" s="1" t="s">
        <v>68</v>
      </c>
      <c r="I89">
        <v>0</v>
      </c>
      <c r="J89" s="1" t="s">
        <v>36</v>
      </c>
      <c r="K89">
        <v>432</v>
      </c>
      <c r="L89" s="1" t="s">
        <v>94</v>
      </c>
      <c r="M89">
        <v>9</v>
      </c>
      <c r="N89">
        <v>4</v>
      </c>
      <c r="O89" s="1" t="s">
        <v>38</v>
      </c>
      <c r="P89" t="s">
        <v>38</v>
      </c>
      <c r="Q89" s="1" t="str">
        <f>IF(WA_Fn_UseC__HR_Employee_Attrition[[#This Row],[Educational Field]]="Human Resources","HR",WA_Fn_UseC__HR_Employee_Attrition[[#This Row],[Educational Field]])</f>
        <v>Life Sciences</v>
      </c>
      <c r="R89">
        <v>1</v>
      </c>
      <c r="S89">
        <v>116</v>
      </c>
      <c r="T89">
        <v>4</v>
      </c>
      <c r="U89" s="1" t="s">
        <v>95</v>
      </c>
      <c r="V89">
        <v>96</v>
      </c>
      <c r="W89">
        <v>3</v>
      </c>
      <c r="X89">
        <v>1</v>
      </c>
      <c r="Y89" s="1" t="s">
        <v>50</v>
      </c>
      <c r="Z89">
        <v>4</v>
      </c>
      <c r="AA89" s="1" t="s">
        <v>48</v>
      </c>
      <c r="AB89">
        <v>2075</v>
      </c>
      <c r="AC89">
        <v>18725</v>
      </c>
      <c r="AD89">
        <v>3</v>
      </c>
      <c r="AE89" s="1" t="s">
        <v>42</v>
      </c>
      <c r="AF89" s="1" t="s">
        <v>43</v>
      </c>
      <c r="AG89">
        <v>23</v>
      </c>
      <c r="AH89">
        <v>4</v>
      </c>
      <c r="AI89">
        <v>2</v>
      </c>
      <c r="AJ89">
        <v>80</v>
      </c>
      <c r="AK89">
        <v>2</v>
      </c>
      <c r="AL89">
        <v>10</v>
      </c>
      <c r="AM89">
        <v>4</v>
      </c>
      <c r="AN89">
        <v>3</v>
      </c>
      <c r="AO89">
        <v>4</v>
      </c>
      <c r="AP89">
        <v>2</v>
      </c>
      <c r="AQ89">
        <v>0</v>
      </c>
      <c r="AR89">
        <v>3</v>
      </c>
    </row>
    <row r="90" spans="1:44" x14ac:dyDescent="0.25">
      <c r="A90">
        <v>30</v>
      </c>
      <c r="B90" t="s">
        <v>43</v>
      </c>
      <c r="C90" t="s">
        <v>36</v>
      </c>
      <c r="D90">
        <v>288</v>
      </c>
      <c r="E90" t="s">
        <v>45</v>
      </c>
      <c r="F90">
        <v>2</v>
      </c>
      <c r="G90">
        <v>3</v>
      </c>
      <c r="H90" s="1" t="s">
        <v>66</v>
      </c>
      <c r="I90">
        <v>0</v>
      </c>
      <c r="J90" s="1" t="s">
        <v>36</v>
      </c>
      <c r="K90">
        <v>288</v>
      </c>
      <c r="L90" s="1" t="s">
        <v>94</v>
      </c>
      <c r="M90">
        <v>2</v>
      </c>
      <c r="N90">
        <v>3</v>
      </c>
      <c r="O90" s="1" t="s">
        <v>38</v>
      </c>
      <c r="P90" t="s">
        <v>38</v>
      </c>
      <c r="Q90" s="1" t="str">
        <f>IF(WA_Fn_UseC__HR_Employee_Attrition[[#This Row],[Educational Field]]="Human Resources","HR",WA_Fn_UseC__HR_Employee_Attrition[[#This Row],[Educational Field]])</f>
        <v>Life Sciences</v>
      </c>
      <c r="R90">
        <v>1</v>
      </c>
      <c r="S90">
        <v>117</v>
      </c>
      <c r="T90">
        <v>3</v>
      </c>
      <c r="U90" s="1" t="s">
        <v>95</v>
      </c>
      <c r="V90">
        <v>99</v>
      </c>
      <c r="W90">
        <v>2</v>
      </c>
      <c r="X90">
        <v>2</v>
      </c>
      <c r="Y90" s="1" t="s">
        <v>54</v>
      </c>
      <c r="Z90">
        <v>4</v>
      </c>
      <c r="AA90" s="1" t="s">
        <v>48</v>
      </c>
      <c r="AB90">
        <v>4152</v>
      </c>
      <c r="AC90">
        <v>15830</v>
      </c>
      <c r="AD90">
        <v>1</v>
      </c>
      <c r="AE90" s="1" t="s">
        <v>42</v>
      </c>
      <c r="AF90" s="1" t="s">
        <v>43</v>
      </c>
      <c r="AG90">
        <v>19</v>
      </c>
      <c r="AH90">
        <v>3</v>
      </c>
      <c r="AI90">
        <v>1</v>
      </c>
      <c r="AJ90">
        <v>80</v>
      </c>
      <c r="AK90">
        <v>3</v>
      </c>
      <c r="AL90">
        <v>11</v>
      </c>
      <c r="AM90">
        <v>3</v>
      </c>
      <c r="AN90">
        <v>3</v>
      </c>
      <c r="AO90">
        <v>11</v>
      </c>
      <c r="AP90">
        <v>10</v>
      </c>
      <c r="AQ90">
        <v>10</v>
      </c>
      <c r="AR90">
        <v>8</v>
      </c>
    </row>
    <row r="91" spans="1:44" x14ac:dyDescent="0.25">
      <c r="A91">
        <v>46</v>
      </c>
      <c r="B91" t="s">
        <v>35</v>
      </c>
      <c r="C91" t="s">
        <v>36</v>
      </c>
      <c r="D91">
        <v>669</v>
      </c>
      <c r="E91" t="s">
        <v>37</v>
      </c>
      <c r="F91">
        <v>9</v>
      </c>
      <c r="G91">
        <v>2</v>
      </c>
      <c r="H91" s="1" t="s">
        <v>92</v>
      </c>
      <c r="I91">
        <v>1</v>
      </c>
      <c r="J91" s="1" t="s">
        <v>36</v>
      </c>
      <c r="K91">
        <v>669</v>
      </c>
      <c r="L91" s="1" t="s">
        <v>37</v>
      </c>
      <c r="M91">
        <v>9</v>
      </c>
      <c r="N91">
        <v>2</v>
      </c>
      <c r="O91" s="1" t="s">
        <v>51</v>
      </c>
      <c r="P91" t="s">
        <v>51</v>
      </c>
      <c r="Q91" s="1" t="str">
        <f>IF(WA_Fn_UseC__HR_Employee_Attrition[[#This Row],[Educational Field]]="Human Resources","HR",WA_Fn_UseC__HR_Employee_Attrition[[#This Row],[Educational Field]])</f>
        <v>Medical</v>
      </c>
      <c r="R91">
        <v>1</v>
      </c>
      <c r="S91">
        <v>118</v>
      </c>
      <c r="T91">
        <v>3</v>
      </c>
      <c r="U91" s="1" t="s">
        <v>95</v>
      </c>
      <c r="V91">
        <v>64</v>
      </c>
      <c r="W91">
        <v>2</v>
      </c>
      <c r="X91">
        <v>3</v>
      </c>
      <c r="Y91" s="1" t="s">
        <v>40</v>
      </c>
      <c r="Z91">
        <v>4</v>
      </c>
      <c r="AA91" s="1" t="s">
        <v>41</v>
      </c>
      <c r="AB91">
        <v>9619</v>
      </c>
      <c r="AC91">
        <v>13596</v>
      </c>
      <c r="AD91">
        <v>1</v>
      </c>
      <c r="AE91" s="1" t="s">
        <v>42</v>
      </c>
      <c r="AF91" s="1" t="s">
        <v>43</v>
      </c>
      <c r="AG91">
        <v>16</v>
      </c>
      <c r="AH91">
        <v>3</v>
      </c>
      <c r="AI91">
        <v>4</v>
      </c>
      <c r="AJ91">
        <v>80</v>
      </c>
      <c r="AK91">
        <v>0</v>
      </c>
      <c r="AL91">
        <v>9</v>
      </c>
      <c r="AM91">
        <v>3</v>
      </c>
      <c r="AN91">
        <v>3</v>
      </c>
      <c r="AO91">
        <v>9</v>
      </c>
      <c r="AP91">
        <v>8</v>
      </c>
      <c r="AQ91">
        <v>4</v>
      </c>
      <c r="AR91">
        <v>7</v>
      </c>
    </row>
    <row r="92" spans="1:44" x14ac:dyDescent="0.25">
      <c r="A92">
        <v>40</v>
      </c>
      <c r="B92" t="s">
        <v>43</v>
      </c>
      <c r="C92" t="s">
        <v>44</v>
      </c>
      <c r="D92">
        <v>530</v>
      </c>
      <c r="E92" t="s">
        <v>45</v>
      </c>
      <c r="F92">
        <v>1</v>
      </c>
      <c r="G92">
        <v>4</v>
      </c>
      <c r="H92" s="1" t="s">
        <v>66</v>
      </c>
      <c r="I92">
        <v>0</v>
      </c>
      <c r="J92" s="1" t="s">
        <v>44</v>
      </c>
      <c r="K92">
        <v>530</v>
      </c>
      <c r="L92" s="1" t="s">
        <v>94</v>
      </c>
      <c r="M92">
        <v>1</v>
      </c>
      <c r="N92">
        <v>4</v>
      </c>
      <c r="O92" s="1" t="s">
        <v>38</v>
      </c>
      <c r="P92" t="s">
        <v>38</v>
      </c>
      <c r="Q92" s="1" t="str">
        <f>IF(WA_Fn_UseC__HR_Employee_Attrition[[#This Row],[Educational Field]]="Human Resources","HR",WA_Fn_UseC__HR_Employee_Attrition[[#This Row],[Educational Field]])</f>
        <v>Life Sciences</v>
      </c>
      <c r="R92">
        <v>1</v>
      </c>
      <c r="S92">
        <v>119</v>
      </c>
      <c r="T92">
        <v>3</v>
      </c>
      <c r="U92" s="1" t="s">
        <v>95</v>
      </c>
      <c r="V92">
        <v>78</v>
      </c>
      <c r="W92">
        <v>2</v>
      </c>
      <c r="X92">
        <v>4</v>
      </c>
      <c r="Y92" s="1" t="s">
        <v>54</v>
      </c>
      <c r="Z92">
        <v>2</v>
      </c>
      <c r="AA92" s="1" t="s">
        <v>48</v>
      </c>
      <c r="AB92">
        <v>13503</v>
      </c>
      <c r="AC92">
        <v>14115</v>
      </c>
      <c r="AD92">
        <v>1</v>
      </c>
      <c r="AE92" s="1" t="s">
        <v>42</v>
      </c>
      <c r="AF92" s="1" t="s">
        <v>43</v>
      </c>
      <c r="AG92">
        <v>22</v>
      </c>
      <c r="AH92">
        <v>4</v>
      </c>
      <c r="AI92">
        <v>4</v>
      </c>
      <c r="AJ92">
        <v>80</v>
      </c>
      <c r="AK92">
        <v>1</v>
      </c>
      <c r="AL92">
        <v>22</v>
      </c>
      <c r="AM92">
        <v>3</v>
      </c>
      <c r="AN92">
        <v>2</v>
      </c>
      <c r="AO92">
        <v>22</v>
      </c>
      <c r="AP92">
        <v>3</v>
      </c>
      <c r="AQ92">
        <v>11</v>
      </c>
      <c r="AR92">
        <v>11</v>
      </c>
    </row>
    <row r="93" spans="1:44" x14ac:dyDescent="0.25">
      <c r="A93">
        <v>51</v>
      </c>
      <c r="B93" t="s">
        <v>43</v>
      </c>
      <c r="C93" t="s">
        <v>36</v>
      </c>
      <c r="D93">
        <v>632</v>
      </c>
      <c r="E93" t="s">
        <v>37</v>
      </c>
      <c r="F93">
        <v>21</v>
      </c>
      <c r="G93">
        <v>4</v>
      </c>
      <c r="H93" s="1" t="s">
        <v>68</v>
      </c>
      <c r="I93">
        <v>0</v>
      </c>
      <c r="J93" s="1" t="s">
        <v>36</v>
      </c>
      <c r="K93">
        <v>632</v>
      </c>
      <c r="L93" s="1" t="s">
        <v>37</v>
      </c>
      <c r="M93">
        <v>21</v>
      </c>
      <c r="N93">
        <v>4</v>
      </c>
      <c r="O93" s="1" t="s">
        <v>59</v>
      </c>
      <c r="P93" t="s">
        <v>59</v>
      </c>
      <c r="Q93" s="1" t="str">
        <f>IF(WA_Fn_UseC__HR_Employee_Attrition[[#This Row],[Educational Field]]="Human Resources","HR",WA_Fn_UseC__HR_Employee_Attrition[[#This Row],[Educational Field]])</f>
        <v>Marketing</v>
      </c>
      <c r="R93">
        <v>1</v>
      </c>
      <c r="S93">
        <v>120</v>
      </c>
      <c r="T93">
        <v>3</v>
      </c>
      <c r="U93" s="1" t="s">
        <v>95</v>
      </c>
      <c r="V93">
        <v>71</v>
      </c>
      <c r="W93">
        <v>3</v>
      </c>
      <c r="X93">
        <v>2</v>
      </c>
      <c r="Y93" s="1" t="s">
        <v>40</v>
      </c>
      <c r="Z93">
        <v>4</v>
      </c>
      <c r="AA93" s="1" t="s">
        <v>41</v>
      </c>
      <c r="AB93">
        <v>5441</v>
      </c>
      <c r="AC93">
        <v>8423</v>
      </c>
      <c r="AD93">
        <v>0</v>
      </c>
      <c r="AE93" s="1" t="s">
        <v>42</v>
      </c>
      <c r="AF93" s="1" t="s">
        <v>35</v>
      </c>
      <c r="AG93">
        <v>22</v>
      </c>
      <c r="AH93">
        <v>4</v>
      </c>
      <c r="AI93">
        <v>4</v>
      </c>
      <c r="AJ93">
        <v>80</v>
      </c>
      <c r="AK93">
        <v>0</v>
      </c>
      <c r="AL93">
        <v>11</v>
      </c>
      <c r="AM93">
        <v>2</v>
      </c>
      <c r="AN93">
        <v>1</v>
      </c>
      <c r="AO93">
        <v>10</v>
      </c>
      <c r="AP93">
        <v>7</v>
      </c>
      <c r="AQ93">
        <v>1</v>
      </c>
      <c r="AR93">
        <v>0</v>
      </c>
    </row>
    <row r="94" spans="1:44" x14ac:dyDescent="0.25">
      <c r="A94">
        <v>30</v>
      </c>
      <c r="B94" t="s">
        <v>43</v>
      </c>
      <c r="C94" t="s">
        <v>36</v>
      </c>
      <c r="D94">
        <v>1334</v>
      </c>
      <c r="E94" t="s">
        <v>37</v>
      </c>
      <c r="F94">
        <v>4</v>
      </c>
      <c r="G94">
        <v>2</v>
      </c>
      <c r="H94" s="1" t="s">
        <v>66</v>
      </c>
      <c r="I94">
        <v>0</v>
      </c>
      <c r="J94" s="1" t="s">
        <v>36</v>
      </c>
      <c r="K94">
        <v>1334</v>
      </c>
      <c r="L94" s="1" t="s">
        <v>37</v>
      </c>
      <c r="M94">
        <v>4</v>
      </c>
      <c r="N94">
        <v>2</v>
      </c>
      <c r="O94" s="1" t="s">
        <v>51</v>
      </c>
      <c r="P94" t="s">
        <v>51</v>
      </c>
      <c r="Q94" s="1" t="str">
        <f>IF(WA_Fn_UseC__HR_Employee_Attrition[[#This Row],[Educational Field]]="Human Resources","HR",WA_Fn_UseC__HR_Employee_Attrition[[#This Row],[Educational Field]])</f>
        <v>Medical</v>
      </c>
      <c r="R94">
        <v>1</v>
      </c>
      <c r="S94">
        <v>121</v>
      </c>
      <c r="T94">
        <v>3</v>
      </c>
      <c r="U94" s="1" t="s">
        <v>93</v>
      </c>
      <c r="V94">
        <v>63</v>
      </c>
      <c r="W94">
        <v>2</v>
      </c>
      <c r="X94">
        <v>2</v>
      </c>
      <c r="Y94" s="1" t="s">
        <v>40</v>
      </c>
      <c r="Z94">
        <v>2</v>
      </c>
      <c r="AA94" s="1" t="s">
        <v>52</v>
      </c>
      <c r="AB94">
        <v>5209</v>
      </c>
      <c r="AC94">
        <v>19760</v>
      </c>
      <c r="AD94">
        <v>1</v>
      </c>
      <c r="AE94" s="1" t="s">
        <v>42</v>
      </c>
      <c r="AF94" s="1" t="s">
        <v>35</v>
      </c>
      <c r="AG94">
        <v>12</v>
      </c>
      <c r="AH94">
        <v>3</v>
      </c>
      <c r="AI94">
        <v>2</v>
      </c>
      <c r="AJ94">
        <v>80</v>
      </c>
      <c r="AK94">
        <v>3</v>
      </c>
      <c r="AL94">
        <v>11</v>
      </c>
      <c r="AM94">
        <v>4</v>
      </c>
      <c r="AN94">
        <v>2</v>
      </c>
      <c r="AO94">
        <v>11</v>
      </c>
      <c r="AP94">
        <v>8</v>
      </c>
      <c r="AQ94">
        <v>2</v>
      </c>
      <c r="AR94">
        <v>7</v>
      </c>
    </row>
    <row r="95" spans="1:44" x14ac:dyDescent="0.25">
      <c r="A95">
        <v>46</v>
      </c>
      <c r="B95" t="s">
        <v>43</v>
      </c>
      <c r="C95" t="s">
        <v>44</v>
      </c>
      <c r="D95">
        <v>638</v>
      </c>
      <c r="E95" t="s">
        <v>45</v>
      </c>
      <c r="F95">
        <v>1</v>
      </c>
      <c r="G95">
        <v>3</v>
      </c>
      <c r="H95" s="1" t="s">
        <v>92</v>
      </c>
      <c r="I95">
        <v>0</v>
      </c>
      <c r="J95" s="1" t="s">
        <v>44</v>
      </c>
      <c r="K95">
        <v>638</v>
      </c>
      <c r="L95" s="1" t="s">
        <v>94</v>
      </c>
      <c r="M95">
        <v>1</v>
      </c>
      <c r="N95">
        <v>3</v>
      </c>
      <c r="O95" s="1" t="s">
        <v>51</v>
      </c>
      <c r="P95" t="s">
        <v>51</v>
      </c>
      <c r="Q95" s="1" t="str">
        <f>IF(WA_Fn_UseC__HR_Employee_Attrition[[#This Row],[Educational Field]]="Human Resources","HR",WA_Fn_UseC__HR_Employee_Attrition[[#This Row],[Educational Field]])</f>
        <v>Medical</v>
      </c>
      <c r="R95">
        <v>1</v>
      </c>
      <c r="S95">
        <v>124</v>
      </c>
      <c r="T95">
        <v>3</v>
      </c>
      <c r="U95" s="1" t="s">
        <v>95</v>
      </c>
      <c r="V95">
        <v>40</v>
      </c>
      <c r="W95">
        <v>2</v>
      </c>
      <c r="X95">
        <v>3</v>
      </c>
      <c r="Y95" s="1" t="s">
        <v>54</v>
      </c>
      <c r="Z95">
        <v>1</v>
      </c>
      <c r="AA95" s="1" t="s">
        <v>48</v>
      </c>
      <c r="AB95">
        <v>10673</v>
      </c>
      <c r="AC95">
        <v>3142</v>
      </c>
      <c r="AD95">
        <v>2</v>
      </c>
      <c r="AE95" s="1" t="s">
        <v>42</v>
      </c>
      <c r="AF95" s="1" t="s">
        <v>35</v>
      </c>
      <c r="AG95">
        <v>13</v>
      </c>
      <c r="AH95">
        <v>3</v>
      </c>
      <c r="AI95">
        <v>3</v>
      </c>
      <c r="AJ95">
        <v>80</v>
      </c>
      <c r="AK95">
        <v>1</v>
      </c>
      <c r="AL95">
        <v>21</v>
      </c>
      <c r="AM95">
        <v>5</v>
      </c>
      <c r="AN95">
        <v>2</v>
      </c>
      <c r="AO95">
        <v>10</v>
      </c>
      <c r="AP95">
        <v>9</v>
      </c>
      <c r="AQ95">
        <v>9</v>
      </c>
      <c r="AR95">
        <v>5</v>
      </c>
    </row>
    <row r="96" spans="1:44" x14ac:dyDescent="0.25">
      <c r="A96">
        <v>32</v>
      </c>
      <c r="B96" t="s">
        <v>43</v>
      </c>
      <c r="C96" t="s">
        <v>36</v>
      </c>
      <c r="D96">
        <v>1093</v>
      </c>
      <c r="E96" t="s">
        <v>37</v>
      </c>
      <c r="F96">
        <v>6</v>
      </c>
      <c r="G96">
        <v>4</v>
      </c>
      <c r="H96" s="1" t="s">
        <v>66</v>
      </c>
      <c r="I96">
        <v>0</v>
      </c>
      <c r="J96" s="1" t="s">
        <v>36</v>
      </c>
      <c r="K96">
        <v>1093</v>
      </c>
      <c r="L96" s="1" t="s">
        <v>37</v>
      </c>
      <c r="M96">
        <v>6</v>
      </c>
      <c r="N96">
        <v>4</v>
      </c>
      <c r="O96" s="1" t="s">
        <v>51</v>
      </c>
      <c r="P96" t="s">
        <v>51</v>
      </c>
      <c r="Q96" s="1" t="str">
        <f>IF(WA_Fn_UseC__HR_Employee_Attrition[[#This Row],[Educational Field]]="Human Resources","HR",WA_Fn_UseC__HR_Employee_Attrition[[#This Row],[Educational Field]])</f>
        <v>Medical</v>
      </c>
      <c r="R96">
        <v>1</v>
      </c>
      <c r="S96">
        <v>125</v>
      </c>
      <c r="T96">
        <v>2</v>
      </c>
      <c r="U96" s="1" t="s">
        <v>95</v>
      </c>
      <c r="V96">
        <v>87</v>
      </c>
      <c r="W96">
        <v>3</v>
      </c>
      <c r="X96">
        <v>2</v>
      </c>
      <c r="Y96" s="1" t="s">
        <v>40</v>
      </c>
      <c r="Z96">
        <v>3</v>
      </c>
      <c r="AA96" s="1" t="s">
        <v>41</v>
      </c>
      <c r="AB96">
        <v>5010</v>
      </c>
      <c r="AC96">
        <v>24301</v>
      </c>
      <c r="AD96">
        <v>1</v>
      </c>
      <c r="AE96" s="1" t="s">
        <v>42</v>
      </c>
      <c r="AF96" s="1" t="s">
        <v>43</v>
      </c>
      <c r="AG96">
        <v>16</v>
      </c>
      <c r="AH96">
        <v>3</v>
      </c>
      <c r="AI96">
        <v>1</v>
      </c>
      <c r="AJ96">
        <v>80</v>
      </c>
      <c r="AK96">
        <v>0</v>
      </c>
      <c r="AL96">
        <v>12</v>
      </c>
      <c r="AM96">
        <v>0</v>
      </c>
      <c r="AN96">
        <v>3</v>
      </c>
      <c r="AO96">
        <v>11</v>
      </c>
      <c r="AP96">
        <v>8</v>
      </c>
      <c r="AQ96">
        <v>5</v>
      </c>
      <c r="AR96">
        <v>7</v>
      </c>
    </row>
    <row r="97" spans="1:44" x14ac:dyDescent="0.25">
      <c r="A97">
        <v>54</v>
      </c>
      <c r="B97" t="s">
        <v>43</v>
      </c>
      <c r="C97" t="s">
        <v>36</v>
      </c>
      <c r="D97">
        <v>1217</v>
      </c>
      <c r="E97" t="s">
        <v>45</v>
      </c>
      <c r="F97">
        <v>2</v>
      </c>
      <c r="G97">
        <v>4</v>
      </c>
      <c r="H97" s="1" t="s">
        <v>68</v>
      </c>
      <c r="I97">
        <v>0</v>
      </c>
      <c r="J97" s="1" t="s">
        <v>36</v>
      </c>
      <c r="K97">
        <v>1217</v>
      </c>
      <c r="L97" s="1" t="s">
        <v>94</v>
      </c>
      <c r="M97">
        <v>2</v>
      </c>
      <c r="N97">
        <v>4</v>
      </c>
      <c r="O97" s="1" t="s">
        <v>60</v>
      </c>
      <c r="P97" t="s">
        <v>96</v>
      </c>
      <c r="Q97" s="1" t="str">
        <f>IF(WA_Fn_UseC__HR_Employee_Attrition[[#This Row],[Educational Field]]="Human Resources","HR",WA_Fn_UseC__HR_Employee_Attrition[[#This Row],[Educational Field]])</f>
        <v>Tech Degree</v>
      </c>
      <c r="R97">
        <v>1</v>
      </c>
      <c r="S97">
        <v>126</v>
      </c>
      <c r="T97">
        <v>1</v>
      </c>
      <c r="U97" s="1" t="s">
        <v>93</v>
      </c>
      <c r="V97">
        <v>60</v>
      </c>
      <c r="W97">
        <v>3</v>
      </c>
      <c r="X97">
        <v>3</v>
      </c>
      <c r="Y97" s="1" t="s">
        <v>58</v>
      </c>
      <c r="Z97">
        <v>3</v>
      </c>
      <c r="AA97" s="1" t="s">
        <v>48</v>
      </c>
      <c r="AB97">
        <v>13549</v>
      </c>
      <c r="AC97">
        <v>24001</v>
      </c>
      <c r="AD97">
        <v>9</v>
      </c>
      <c r="AE97" s="1" t="s">
        <v>42</v>
      </c>
      <c r="AF97" s="1" t="s">
        <v>43</v>
      </c>
      <c r="AG97">
        <v>12</v>
      </c>
      <c r="AH97">
        <v>3</v>
      </c>
      <c r="AI97">
        <v>1</v>
      </c>
      <c r="AJ97">
        <v>80</v>
      </c>
      <c r="AK97">
        <v>1</v>
      </c>
      <c r="AL97">
        <v>16</v>
      </c>
      <c r="AM97">
        <v>5</v>
      </c>
      <c r="AN97">
        <v>1</v>
      </c>
      <c r="AO97">
        <v>4</v>
      </c>
      <c r="AP97">
        <v>3</v>
      </c>
      <c r="AQ97">
        <v>0</v>
      </c>
      <c r="AR97">
        <v>3</v>
      </c>
    </row>
    <row r="98" spans="1:44" x14ac:dyDescent="0.25">
      <c r="A98">
        <v>24</v>
      </c>
      <c r="B98" t="s">
        <v>43</v>
      </c>
      <c r="C98" t="s">
        <v>36</v>
      </c>
      <c r="D98">
        <v>1353</v>
      </c>
      <c r="E98" t="s">
        <v>37</v>
      </c>
      <c r="F98">
        <v>3</v>
      </c>
      <c r="G98">
        <v>2</v>
      </c>
      <c r="H98" s="1" t="s">
        <v>67</v>
      </c>
      <c r="I98">
        <v>0</v>
      </c>
      <c r="J98" s="1" t="s">
        <v>36</v>
      </c>
      <c r="K98">
        <v>1353</v>
      </c>
      <c r="L98" s="1" t="s">
        <v>37</v>
      </c>
      <c r="M98">
        <v>3</v>
      </c>
      <c r="N98">
        <v>2</v>
      </c>
      <c r="O98" s="1" t="s">
        <v>49</v>
      </c>
      <c r="P98" t="s">
        <v>49</v>
      </c>
      <c r="Q98" s="1" t="str">
        <f>IF(WA_Fn_UseC__HR_Employee_Attrition[[#This Row],[Educational Field]]="Human Resources","HR",WA_Fn_UseC__HR_Employee_Attrition[[#This Row],[Educational Field]])</f>
        <v>Other</v>
      </c>
      <c r="R98">
        <v>1</v>
      </c>
      <c r="S98">
        <v>128</v>
      </c>
      <c r="T98">
        <v>1</v>
      </c>
      <c r="U98" s="1" t="s">
        <v>93</v>
      </c>
      <c r="V98">
        <v>33</v>
      </c>
      <c r="W98">
        <v>3</v>
      </c>
      <c r="X98">
        <v>2</v>
      </c>
      <c r="Y98" s="1" t="s">
        <v>40</v>
      </c>
      <c r="Z98">
        <v>3</v>
      </c>
      <c r="AA98" s="1" t="s">
        <v>48</v>
      </c>
      <c r="AB98">
        <v>4999</v>
      </c>
      <c r="AC98">
        <v>17519</v>
      </c>
      <c r="AD98">
        <v>0</v>
      </c>
      <c r="AE98" s="1" t="s">
        <v>42</v>
      </c>
      <c r="AF98" s="1" t="s">
        <v>43</v>
      </c>
      <c r="AG98">
        <v>21</v>
      </c>
      <c r="AH98">
        <v>4</v>
      </c>
      <c r="AI98">
        <v>1</v>
      </c>
      <c r="AJ98">
        <v>80</v>
      </c>
      <c r="AK98">
        <v>1</v>
      </c>
      <c r="AL98">
        <v>4</v>
      </c>
      <c r="AM98">
        <v>2</v>
      </c>
      <c r="AN98">
        <v>2</v>
      </c>
      <c r="AO98">
        <v>3</v>
      </c>
      <c r="AP98">
        <v>2</v>
      </c>
      <c r="AQ98">
        <v>0</v>
      </c>
      <c r="AR98">
        <v>2</v>
      </c>
    </row>
    <row r="99" spans="1:44" x14ac:dyDescent="0.25">
      <c r="A99">
        <v>28</v>
      </c>
      <c r="B99" t="s">
        <v>43</v>
      </c>
      <c r="C99" t="s">
        <v>55</v>
      </c>
      <c r="D99">
        <v>120</v>
      </c>
      <c r="E99" t="s">
        <v>37</v>
      </c>
      <c r="F99">
        <v>4</v>
      </c>
      <c r="G99">
        <v>3</v>
      </c>
      <c r="H99" s="1" t="s">
        <v>67</v>
      </c>
      <c r="I99">
        <v>0</v>
      </c>
      <c r="J99" s="1" t="s">
        <v>55</v>
      </c>
      <c r="K99">
        <v>120</v>
      </c>
      <c r="L99" s="1" t="s">
        <v>37</v>
      </c>
      <c r="M99">
        <v>4</v>
      </c>
      <c r="N99">
        <v>3</v>
      </c>
      <c r="O99" s="1" t="s">
        <v>51</v>
      </c>
      <c r="P99" t="s">
        <v>51</v>
      </c>
      <c r="Q99" s="1" t="str">
        <f>IF(WA_Fn_UseC__HR_Employee_Attrition[[#This Row],[Educational Field]]="Human Resources","HR",WA_Fn_UseC__HR_Employee_Attrition[[#This Row],[Educational Field]])</f>
        <v>Medical</v>
      </c>
      <c r="R99">
        <v>1</v>
      </c>
      <c r="S99">
        <v>129</v>
      </c>
      <c r="T99">
        <v>2</v>
      </c>
      <c r="U99" s="1" t="s">
        <v>95</v>
      </c>
      <c r="V99">
        <v>43</v>
      </c>
      <c r="W99">
        <v>3</v>
      </c>
      <c r="X99">
        <v>2</v>
      </c>
      <c r="Y99" s="1" t="s">
        <v>40</v>
      </c>
      <c r="Z99">
        <v>3</v>
      </c>
      <c r="AA99" s="1" t="s">
        <v>48</v>
      </c>
      <c r="AB99">
        <v>4221</v>
      </c>
      <c r="AC99">
        <v>8863</v>
      </c>
      <c r="AD99">
        <v>1</v>
      </c>
      <c r="AE99" s="1" t="s">
        <v>42</v>
      </c>
      <c r="AF99" s="1" t="s">
        <v>43</v>
      </c>
      <c r="AG99">
        <v>15</v>
      </c>
      <c r="AH99">
        <v>3</v>
      </c>
      <c r="AI99">
        <v>2</v>
      </c>
      <c r="AJ99">
        <v>80</v>
      </c>
      <c r="AK99">
        <v>0</v>
      </c>
      <c r="AL99">
        <v>5</v>
      </c>
      <c r="AM99">
        <v>3</v>
      </c>
      <c r="AN99">
        <v>4</v>
      </c>
      <c r="AO99">
        <v>5</v>
      </c>
      <c r="AP99">
        <v>4</v>
      </c>
      <c r="AQ99">
        <v>0</v>
      </c>
      <c r="AR99">
        <v>4</v>
      </c>
    </row>
    <row r="100" spans="1:44" x14ac:dyDescent="0.25">
      <c r="A100">
        <v>58</v>
      </c>
      <c r="B100" t="s">
        <v>43</v>
      </c>
      <c r="C100" t="s">
        <v>36</v>
      </c>
      <c r="D100">
        <v>682</v>
      </c>
      <c r="E100" t="s">
        <v>37</v>
      </c>
      <c r="F100">
        <v>10</v>
      </c>
      <c r="G100">
        <v>4</v>
      </c>
      <c r="H100" s="1" t="s">
        <v>68</v>
      </c>
      <c r="I100">
        <v>0</v>
      </c>
      <c r="J100" s="1" t="s">
        <v>36</v>
      </c>
      <c r="K100">
        <v>682</v>
      </c>
      <c r="L100" s="1" t="s">
        <v>37</v>
      </c>
      <c r="M100">
        <v>10</v>
      </c>
      <c r="N100">
        <v>4</v>
      </c>
      <c r="O100" s="1" t="s">
        <v>51</v>
      </c>
      <c r="P100" t="s">
        <v>51</v>
      </c>
      <c r="Q100" s="1" t="str">
        <f>IF(WA_Fn_UseC__HR_Employee_Attrition[[#This Row],[Educational Field]]="Human Resources","HR",WA_Fn_UseC__HR_Employee_Attrition[[#This Row],[Educational Field]])</f>
        <v>Medical</v>
      </c>
      <c r="R100">
        <v>1</v>
      </c>
      <c r="S100">
        <v>131</v>
      </c>
      <c r="T100">
        <v>4</v>
      </c>
      <c r="U100" s="1" t="s">
        <v>95</v>
      </c>
      <c r="V100">
        <v>37</v>
      </c>
      <c r="W100">
        <v>3</v>
      </c>
      <c r="X100">
        <v>4</v>
      </c>
      <c r="Y100" s="1" t="s">
        <v>40</v>
      </c>
      <c r="Z100">
        <v>3</v>
      </c>
      <c r="AA100" s="1" t="s">
        <v>41</v>
      </c>
      <c r="AB100">
        <v>13872</v>
      </c>
      <c r="AC100">
        <v>24409</v>
      </c>
      <c r="AD100">
        <v>0</v>
      </c>
      <c r="AE100" s="1" t="s">
        <v>42</v>
      </c>
      <c r="AF100" s="1" t="s">
        <v>43</v>
      </c>
      <c r="AG100">
        <v>13</v>
      </c>
      <c r="AH100">
        <v>3</v>
      </c>
      <c r="AI100">
        <v>3</v>
      </c>
      <c r="AJ100">
        <v>80</v>
      </c>
      <c r="AK100">
        <v>0</v>
      </c>
      <c r="AL100">
        <v>38</v>
      </c>
      <c r="AM100">
        <v>1</v>
      </c>
      <c r="AN100">
        <v>2</v>
      </c>
      <c r="AO100">
        <v>37</v>
      </c>
      <c r="AP100">
        <v>10</v>
      </c>
      <c r="AQ100">
        <v>1</v>
      </c>
      <c r="AR100">
        <v>8</v>
      </c>
    </row>
    <row r="101" spans="1:44" x14ac:dyDescent="0.25">
      <c r="A101">
        <v>44</v>
      </c>
      <c r="B101" t="s">
        <v>43</v>
      </c>
      <c r="C101" t="s">
        <v>55</v>
      </c>
      <c r="D101">
        <v>489</v>
      </c>
      <c r="E101" t="s">
        <v>45</v>
      </c>
      <c r="F101">
        <v>23</v>
      </c>
      <c r="G101">
        <v>3</v>
      </c>
      <c r="H101" s="1" t="s">
        <v>92</v>
      </c>
      <c r="I101">
        <v>0</v>
      </c>
      <c r="J101" s="1" t="s">
        <v>55</v>
      </c>
      <c r="K101">
        <v>489</v>
      </c>
      <c r="L101" s="1" t="s">
        <v>94</v>
      </c>
      <c r="M101">
        <v>23</v>
      </c>
      <c r="N101">
        <v>3</v>
      </c>
      <c r="O101" s="1" t="s">
        <v>51</v>
      </c>
      <c r="P101" t="s">
        <v>51</v>
      </c>
      <c r="Q101" s="1" t="str">
        <f>IF(WA_Fn_UseC__HR_Employee_Attrition[[#This Row],[Educational Field]]="Human Resources","HR",WA_Fn_UseC__HR_Employee_Attrition[[#This Row],[Educational Field]])</f>
        <v>Medical</v>
      </c>
      <c r="R101">
        <v>1</v>
      </c>
      <c r="S101">
        <v>132</v>
      </c>
      <c r="T101">
        <v>2</v>
      </c>
      <c r="U101" s="1" t="s">
        <v>95</v>
      </c>
      <c r="V101">
        <v>67</v>
      </c>
      <c r="W101">
        <v>3</v>
      </c>
      <c r="X101">
        <v>2</v>
      </c>
      <c r="Y101" s="1" t="s">
        <v>50</v>
      </c>
      <c r="Z101">
        <v>2</v>
      </c>
      <c r="AA101" s="1" t="s">
        <v>48</v>
      </c>
      <c r="AB101">
        <v>2042</v>
      </c>
      <c r="AC101">
        <v>25043</v>
      </c>
      <c r="AD101">
        <v>4</v>
      </c>
      <c r="AE101" s="1" t="s">
        <v>42</v>
      </c>
      <c r="AF101" s="1" t="s">
        <v>43</v>
      </c>
      <c r="AG101">
        <v>12</v>
      </c>
      <c r="AH101">
        <v>3</v>
      </c>
      <c r="AI101">
        <v>3</v>
      </c>
      <c r="AJ101">
        <v>80</v>
      </c>
      <c r="AK101">
        <v>1</v>
      </c>
      <c r="AL101">
        <v>17</v>
      </c>
      <c r="AM101">
        <v>3</v>
      </c>
      <c r="AN101">
        <v>4</v>
      </c>
      <c r="AO101">
        <v>3</v>
      </c>
      <c r="AP101">
        <v>2</v>
      </c>
      <c r="AQ101">
        <v>1</v>
      </c>
      <c r="AR101">
        <v>2</v>
      </c>
    </row>
    <row r="102" spans="1:44" x14ac:dyDescent="0.25">
      <c r="A102">
        <v>37</v>
      </c>
      <c r="B102" t="s">
        <v>35</v>
      </c>
      <c r="C102" t="s">
        <v>36</v>
      </c>
      <c r="D102">
        <v>807</v>
      </c>
      <c r="E102" t="s">
        <v>61</v>
      </c>
      <c r="F102">
        <v>6</v>
      </c>
      <c r="G102">
        <v>4</v>
      </c>
      <c r="H102" s="1" t="s">
        <v>66</v>
      </c>
      <c r="I102">
        <v>1</v>
      </c>
      <c r="J102" s="1" t="s">
        <v>36</v>
      </c>
      <c r="K102">
        <v>807</v>
      </c>
      <c r="L102" s="1" t="s">
        <v>69</v>
      </c>
      <c r="M102">
        <v>6</v>
      </c>
      <c r="N102">
        <v>4</v>
      </c>
      <c r="O102" s="1" t="s">
        <v>61</v>
      </c>
      <c r="P102" t="s">
        <v>69</v>
      </c>
      <c r="Q102" s="1" t="str">
        <f>IF(WA_Fn_UseC__HR_Employee_Attrition[[#This Row],[Educational Field]]="Human Resources","HR",WA_Fn_UseC__HR_Employee_Attrition[[#This Row],[Educational Field]])</f>
        <v>HR</v>
      </c>
      <c r="R102">
        <v>1</v>
      </c>
      <c r="S102">
        <v>133</v>
      </c>
      <c r="T102">
        <v>3</v>
      </c>
      <c r="U102" s="1" t="s">
        <v>95</v>
      </c>
      <c r="V102">
        <v>63</v>
      </c>
      <c r="W102">
        <v>3</v>
      </c>
      <c r="X102">
        <v>1</v>
      </c>
      <c r="Y102" s="1" t="s">
        <v>61</v>
      </c>
      <c r="Z102">
        <v>1</v>
      </c>
      <c r="AA102" s="1" t="s">
        <v>52</v>
      </c>
      <c r="AB102">
        <v>2073</v>
      </c>
      <c r="AC102">
        <v>23648</v>
      </c>
      <c r="AD102">
        <v>4</v>
      </c>
      <c r="AE102" s="1" t="s">
        <v>42</v>
      </c>
      <c r="AF102" s="1" t="s">
        <v>35</v>
      </c>
      <c r="AG102">
        <v>22</v>
      </c>
      <c r="AH102">
        <v>4</v>
      </c>
      <c r="AI102">
        <v>4</v>
      </c>
      <c r="AJ102">
        <v>80</v>
      </c>
      <c r="AK102">
        <v>0</v>
      </c>
      <c r="AL102">
        <v>7</v>
      </c>
      <c r="AM102">
        <v>3</v>
      </c>
      <c r="AN102">
        <v>3</v>
      </c>
      <c r="AO102">
        <v>3</v>
      </c>
      <c r="AP102">
        <v>2</v>
      </c>
      <c r="AQ102">
        <v>0</v>
      </c>
      <c r="AR102">
        <v>2</v>
      </c>
    </row>
    <row r="103" spans="1:44" x14ac:dyDescent="0.25">
      <c r="A103">
        <v>32</v>
      </c>
      <c r="B103" t="s">
        <v>43</v>
      </c>
      <c r="C103" t="s">
        <v>36</v>
      </c>
      <c r="D103">
        <v>827</v>
      </c>
      <c r="E103" t="s">
        <v>45</v>
      </c>
      <c r="F103">
        <v>1</v>
      </c>
      <c r="G103">
        <v>1</v>
      </c>
      <c r="H103" s="1" t="s">
        <v>66</v>
      </c>
      <c r="I103">
        <v>0</v>
      </c>
      <c r="J103" s="1" t="s">
        <v>36</v>
      </c>
      <c r="K103">
        <v>827</v>
      </c>
      <c r="L103" s="1" t="s">
        <v>94</v>
      </c>
      <c r="M103">
        <v>1</v>
      </c>
      <c r="N103">
        <v>1</v>
      </c>
      <c r="O103" s="1" t="s">
        <v>38</v>
      </c>
      <c r="P103" t="s">
        <v>38</v>
      </c>
      <c r="Q103" s="1" t="str">
        <f>IF(WA_Fn_UseC__HR_Employee_Attrition[[#This Row],[Educational Field]]="Human Resources","HR",WA_Fn_UseC__HR_Employee_Attrition[[#This Row],[Educational Field]])</f>
        <v>Life Sciences</v>
      </c>
      <c r="R103">
        <v>1</v>
      </c>
      <c r="S103">
        <v>134</v>
      </c>
      <c r="T103">
        <v>4</v>
      </c>
      <c r="U103" s="1" t="s">
        <v>95</v>
      </c>
      <c r="V103">
        <v>71</v>
      </c>
      <c r="W103">
        <v>3</v>
      </c>
      <c r="X103">
        <v>1</v>
      </c>
      <c r="Y103" s="1" t="s">
        <v>47</v>
      </c>
      <c r="Z103">
        <v>1</v>
      </c>
      <c r="AA103" s="1" t="s">
        <v>41</v>
      </c>
      <c r="AB103">
        <v>2956</v>
      </c>
      <c r="AC103">
        <v>15178</v>
      </c>
      <c r="AD103">
        <v>1</v>
      </c>
      <c r="AE103" s="1" t="s">
        <v>42</v>
      </c>
      <c r="AF103" s="1" t="s">
        <v>43</v>
      </c>
      <c r="AG103">
        <v>13</v>
      </c>
      <c r="AH103">
        <v>3</v>
      </c>
      <c r="AI103">
        <v>4</v>
      </c>
      <c r="AJ103">
        <v>80</v>
      </c>
      <c r="AK103">
        <v>0</v>
      </c>
      <c r="AL103">
        <v>1</v>
      </c>
      <c r="AM103">
        <v>2</v>
      </c>
      <c r="AN103">
        <v>3</v>
      </c>
      <c r="AO103">
        <v>1</v>
      </c>
      <c r="AP103">
        <v>0</v>
      </c>
      <c r="AQ103">
        <v>0</v>
      </c>
      <c r="AR103">
        <v>0</v>
      </c>
    </row>
    <row r="104" spans="1:44" x14ac:dyDescent="0.25">
      <c r="A104">
        <v>20</v>
      </c>
      <c r="B104" t="s">
        <v>35</v>
      </c>
      <c r="C104" t="s">
        <v>44</v>
      </c>
      <c r="D104">
        <v>871</v>
      </c>
      <c r="E104" t="s">
        <v>45</v>
      </c>
      <c r="F104">
        <v>6</v>
      </c>
      <c r="G104">
        <v>3</v>
      </c>
      <c r="H104" s="1" t="s">
        <v>67</v>
      </c>
      <c r="I104">
        <v>1</v>
      </c>
      <c r="J104" s="1" t="s">
        <v>44</v>
      </c>
      <c r="K104">
        <v>871</v>
      </c>
      <c r="L104" s="1" t="s">
        <v>94</v>
      </c>
      <c r="M104">
        <v>6</v>
      </c>
      <c r="N104">
        <v>3</v>
      </c>
      <c r="O104" s="1" t="s">
        <v>38</v>
      </c>
      <c r="P104" t="s">
        <v>38</v>
      </c>
      <c r="Q104" s="1" t="str">
        <f>IF(WA_Fn_UseC__HR_Employee_Attrition[[#This Row],[Educational Field]]="Human Resources","HR",WA_Fn_UseC__HR_Employee_Attrition[[#This Row],[Educational Field]])</f>
        <v>Life Sciences</v>
      </c>
      <c r="R104">
        <v>1</v>
      </c>
      <c r="S104">
        <v>137</v>
      </c>
      <c r="T104">
        <v>4</v>
      </c>
      <c r="U104" s="1" t="s">
        <v>93</v>
      </c>
      <c r="V104">
        <v>66</v>
      </c>
      <c r="W104">
        <v>2</v>
      </c>
      <c r="X104">
        <v>1</v>
      </c>
      <c r="Y104" s="1" t="s">
        <v>50</v>
      </c>
      <c r="Z104">
        <v>4</v>
      </c>
      <c r="AA104" s="1" t="s">
        <v>41</v>
      </c>
      <c r="AB104">
        <v>2926</v>
      </c>
      <c r="AC104">
        <v>19783</v>
      </c>
      <c r="AD104">
        <v>1</v>
      </c>
      <c r="AE104" s="1" t="s">
        <v>42</v>
      </c>
      <c r="AF104" s="1" t="s">
        <v>35</v>
      </c>
      <c r="AG104">
        <v>18</v>
      </c>
      <c r="AH104">
        <v>3</v>
      </c>
      <c r="AI104">
        <v>2</v>
      </c>
      <c r="AJ104">
        <v>80</v>
      </c>
      <c r="AK104">
        <v>0</v>
      </c>
      <c r="AL104">
        <v>1</v>
      </c>
      <c r="AM104">
        <v>5</v>
      </c>
      <c r="AN104">
        <v>3</v>
      </c>
      <c r="AO104">
        <v>1</v>
      </c>
      <c r="AP104">
        <v>0</v>
      </c>
      <c r="AQ104">
        <v>1</v>
      </c>
      <c r="AR104">
        <v>0</v>
      </c>
    </row>
    <row r="105" spans="1:44" x14ac:dyDescent="0.25">
      <c r="A105">
        <v>34</v>
      </c>
      <c r="B105" t="s">
        <v>43</v>
      </c>
      <c r="C105" t="s">
        <v>36</v>
      </c>
      <c r="D105">
        <v>665</v>
      </c>
      <c r="E105" t="s">
        <v>45</v>
      </c>
      <c r="F105">
        <v>6</v>
      </c>
      <c r="G105">
        <v>4</v>
      </c>
      <c r="H105" s="1" t="s">
        <v>66</v>
      </c>
      <c r="I105">
        <v>0</v>
      </c>
      <c r="J105" s="1" t="s">
        <v>36</v>
      </c>
      <c r="K105">
        <v>665</v>
      </c>
      <c r="L105" s="1" t="s">
        <v>94</v>
      </c>
      <c r="M105">
        <v>6</v>
      </c>
      <c r="N105">
        <v>4</v>
      </c>
      <c r="O105" s="1" t="s">
        <v>49</v>
      </c>
      <c r="P105" t="s">
        <v>49</v>
      </c>
      <c r="Q105" s="1" t="str">
        <f>IF(WA_Fn_UseC__HR_Employee_Attrition[[#This Row],[Educational Field]]="Human Resources","HR",WA_Fn_UseC__HR_Employee_Attrition[[#This Row],[Educational Field]])</f>
        <v>Other</v>
      </c>
      <c r="R105">
        <v>1</v>
      </c>
      <c r="S105">
        <v>138</v>
      </c>
      <c r="T105">
        <v>1</v>
      </c>
      <c r="U105" s="1" t="s">
        <v>93</v>
      </c>
      <c r="V105">
        <v>41</v>
      </c>
      <c r="W105">
        <v>3</v>
      </c>
      <c r="X105">
        <v>2</v>
      </c>
      <c r="Y105" s="1" t="s">
        <v>47</v>
      </c>
      <c r="Z105">
        <v>3</v>
      </c>
      <c r="AA105" s="1" t="s">
        <v>41</v>
      </c>
      <c r="AB105">
        <v>4809</v>
      </c>
      <c r="AC105">
        <v>12482</v>
      </c>
      <c r="AD105">
        <v>1</v>
      </c>
      <c r="AE105" s="1" t="s">
        <v>42</v>
      </c>
      <c r="AF105" s="1" t="s">
        <v>43</v>
      </c>
      <c r="AG105">
        <v>14</v>
      </c>
      <c r="AH105">
        <v>3</v>
      </c>
      <c r="AI105">
        <v>3</v>
      </c>
      <c r="AJ105">
        <v>80</v>
      </c>
      <c r="AK105">
        <v>0</v>
      </c>
      <c r="AL105">
        <v>16</v>
      </c>
      <c r="AM105">
        <v>3</v>
      </c>
      <c r="AN105">
        <v>3</v>
      </c>
      <c r="AO105">
        <v>16</v>
      </c>
      <c r="AP105">
        <v>13</v>
      </c>
      <c r="AQ105">
        <v>2</v>
      </c>
      <c r="AR105">
        <v>10</v>
      </c>
    </row>
    <row r="106" spans="1:44" x14ac:dyDescent="0.25">
      <c r="A106">
        <v>37</v>
      </c>
      <c r="B106" t="s">
        <v>43</v>
      </c>
      <c r="C106" t="s">
        <v>55</v>
      </c>
      <c r="D106">
        <v>1040</v>
      </c>
      <c r="E106" t="s">
        <v>45</v>
      </c>
      <c r="F106">
        <v>2</v>
      </c>
      <c r="G106">
        <v>2</v>
      </c>
      <c r="H106" s="1" t="s">
        <v>66</v>
      </c>
      <c r="I106">
        <v>0</v>
      </c>
      <c r="J106" s="1" t="s">
        <v>55</v>
      </c>
      <c r="K106">
        <v>1040</v>
      </c>
      <c r="L106" s="1" t="s">
        <v>94</v>
      </c>
      <c r="M106">
        <v>2</v>
      </c>
      <c r="N106">
        <v>2</v>
      </c>
      <c r="O106" s="1" t="s">
        <v>38</v>
      </c>
      <c r="P106" t="s">
        <v>38</v>
      </c>
      <c r="Q106" s="1" t="str">
        <f>IF(WA_Fn_UseC__HR_Employee_Attrition[[#This Row],[Educational Field]]="Human Resources","HR",WA_Fn_UseC__HR_Employee_Attrition[[#This Row],[Educational Field]])</f>
        <v>Life Sciences</v>
      </c>
      <c r="R106">
        <v>1</v>
      </c>
      <c r="S106">
        <v>139</v>
      </c>
      <c r="T106">
        <v>3</v>
      </c>
      <c r="U106" s="1" t="s">
        <v>95</v>
      </c>
      <c r="V106">
        <v>100</v>
      </c>
      <c r="W106">
        <v>2</v>
      </c>
      <c r="X106">
        <v>2</v>
      </c>
      <c r="Y106" s="1" t="s">
        <v>54</v>
      </c>
      <c r="Z106">
        <v>4</v>
      </c>
      <c r="AA106" s="1" t="s">
        <v>52</v>
      </c>
      <c r="AB106">
        <v>5163</v>
      </c>
      <c r="AC106">
        <v>15850</v>
      </c>
      <c r="AD106">
        <v>5</v>
      </c>
      <c r="AE106" s="1" t="s">
        <v>42</v>
      </c>
      <c r="AF106" s="1" t="s">
        <v>43</v>
      </c>
      <c r="AG106">
        <v>14</v>
      </c>
      <c r="AH106">
        <v>3</v>
      </c>
      <c r="AI106">
        <v>4</v>
      </c>
      <c r="AJ106">
        <v>80</v>
      </c>
      <c r="AK106">
        <v>1</v>
      </c>
      <c r="AL106">
        <v>17</v>
      </c>
      <c r="AM106">
        <v>2</v>
      </c>
      <c r="AN106">
        <v>4</v>
      </c>
      <c r="AO106">
        <v>1</v>
      </c>
      <c r="AP106">
        <v>0</v>
      </c>
      <c r="AQ106">
        <v>0</v>
      </c>
      <c r="AR106">
        <v>0</v>
      </c>
    </row>
    <row r="107" spans="1:44" x14ac:dyDescent="0.25">
      <c r="A107">
        <v>59</v>
      </c>
      <c r="B107" t="s">
        <v>43</v>
      </c>
      <c r="C107" t="s">
        <v>55</v>
      </c>
      <c r="D107">
        <v>1420</v>
      </c>
      <c r="E107" t="s">
        <v>61</v>
      </c>
      <c r="F107">
        <v>2</v>
      </c>
      <c r="G107">
        <v>4</v>
      </c>
      <c r="H107" s="1" t="s">
        <v>68</v>
      </c>
      <c r="I107">
        <v>0</v>
      </c>
      <c r="J107" s="1" t="s">
        <v>55</v>
      </c>
      <c r="K107">
        <v>1420</v>
      </c>
      <c r="L107" s="1" t="s">
        <v>69</v>
      </c>
      <c r="M107">
        <v>2</v>
      </c>
      <c r="N107">
        <v>4</v>
      </c>
      <c r="O107" s="1" t="s">
        <v>61</v>
      </c>
      <c r="P107" t="s">
        <v>69</v>
      </c>
      <c r="Q107" s="1" t="str">
        <f>IF(WA_Fn_UseC__HR_Employee_Attrition[[#This Row],[Educational Field]]="Human Resources","HR",WA_Fn_UseC__HR_Employee_Attrition[[#This Row],[Educational Field]])</f>
        <v>HR</v>
      </c>
      <c r="R107">
        <v>1</v>
      </c>
      <c r="S107">
        <v>140</v>
      </c>
      <c r="T107">
        <v>3</v>
      </c>
      <c r="U107" s="1" t="s">
        <v>93</v>
      </c>
      <c r="V107">
        <v>32</v>
      </c>
      <c r="W107">
        <v>2</v>
      </c>
      <c r="X107">
        <v>5</v>
      </c>
      <c r="Y107" s="1" t="s">
        <v>56</v>
      </c>
      <c r="Z107">
        <v>4</v>
      </c>
      <c r="AA107" s="1" t="s">
        <v>48</v>
      </c>
      <c r="AB107">
        <v>18844</v>
      </c>
      <c r="AC107">
        <v>21922</v>
      </c>
      <c r="AD107">
        <v>9</v>
      </c>
      <c r="AE107" s="1" t="s">
        <v>42</v>
      </c>
      <c r="AF107" s="1" t="s">
        <v>43</v>
      </c>
      <c r="AG107">
        <v>21</v>
      </c>
      <c r="AH107">
        <v>4</v>
      </c>
      <c r="AI107">
        <v>4</v>
      </c>
      <c r="AJ107">
        <v>80</v>
      </c>
      <c r="AK107">
        <v>1</v>
      </c>
      <c r="AL107">
        <v>30</v>
      </c>
      <c r="AM107">
        <v>3</v>
      </c>
      <c r="AN107">
        <v>3</v>
      </c>
      <c r="AO107">
        <v>3</v>
      </c>
      <c r="AP107">
        <v>2</v>
      </c>
      <c r="AQ107">
        <v>2</v>
      </c>
      <c r="AR107">
        <v>2</v>
      </c>
    </row>
    <row r="108" spans="1:44" x14ac:dyDescent="0.25">
      <c r="A108">
        <v>50</v>
      </c>
      <c r="B108" t="s">
        <v>43</v>
      </c>
      <c r="C108" t="s">
        <v>44</v>
      </c>
      <c r="D108">
        <v>1115</v>
      </c>
      <c r="E108" t="s">
        <v>45</v>
      </c>
      <c r="F108">
        <v>1</v>
      </c>
      <c r="G108">
        <v>3</v>
      </c>
      <c r="H108" s="1" t="s">
        <v>92</v>
      </c>
      <c r="I108">
        <v>0</v>
      </c>
      <c r="J108" s="1" t="s">
        <v>44</v>
      </c>
      <c r="K108">
        <v>1115</v>
      </c>
      <c r="L108" s="1" t="s">
        <v>94</v>
      </c>
      <c r="M108">
        <v>1</v>
      </c>
      <c r="N108">
        <v>3</v>
      </c>
      <c r="O108" s="1" t="s">
        <v>38</v>
      </c>
      <c r="P108" t="s">
        <v>38</v>
      </c>
      <c r="Q108" s="1" t="str">
        <f>IF(WA_Fn_UseC__HR_Employee_Attrition[[#This Row],[Educational Field]]="Human Resources","HR",WA_Fn_UseC__HR_Employee_Attrition[[#This Row],[Educational Field]])</f>
        <v>Life Sciences</v>
      </c>
      <c r="R108">
        <v>1</v>
      </c>
      <c r="S108">
        <v>141</v>
      </c>
      <c r="T108">
        <v>1</v>
      </c>
      <c r="U108" s="1" t="s">
        <v>93</v>
      </c>
      <c r="V108">
        <v>73</v>
      </c>
      <c r="W108">
        <v>3</v>
      </c>
      <c r="X108">
        <v>5</v>
      </c>
      <c r="Y108" s="1" t="s">
        <v>58</v>
      </c>
      <c r="Z108">
        <v>2</v>
      </c>
      <c r="AA108" s="1" t="s">
        <v>48</v>
      </c>
      <c r="AB108">
        <v>18172</v>
      </c>
      <c r="AC108">
        <v>9755</v>
      </c>
      <c r="AD108">
        <v>3</v>
      </c>
      <c r="AE108" s="1" t="s">
        <v>42</v>
      </c>
      <c r="AF108" s="1" t="s">
        <v>35</v>
      </c>
      <c r="AG108">
        <v>19</v>
      </c>
      <c r="AH108">
        <v>3</v>
      </c>
      <c r="AI108">
        <v>1</v>
      </c>
      <c r="AJ108">
        <v>80</v>
      </c>
      <c r="AK108">
        <v>0</v>
      </c>
      <c r="AL108">
        <v>28</v>
      </c>
      <c r="AM108">
        <v>1</v>
      </c>
      <c r="AN108">
        <v>2</v>
      </c>
      <c r="AO108">
        <v>8</v>
      </c>
      <c r="AP108">
        <v>3</v>
      </c>
      <c r="AQ108">
        <v>0</v>
      </c>
      <c r="AR108">
        <v>7</v>
      </c>
    </row>
    <row r="109" spans="1:44" x14ac:dyDescent="0.25">
      <c r="A109">
        <v>25</v>
      </c>
      <c r="B109" t="s">
        <v>35</v>
      </c>
      <c r="C109" t="s">
        <v>36</v>
      </c>
      <c r="D109">
        <v>240</v>
      </c>
      <c r="E109" t="s">
        <v>37</v>
      </c>
      <c r="F109">
        <v>5</v>
      </c>
      <c r="G109">
        <v>3</v>
      </c>
      <c r="H109" s="1" t="s">
        <v>67</v>
      </c>
      <c r="I109">
        <v>1</v>
      </c>
      <c r="J109" s="1" t="s">
        <v>36</v>
      </c>
      <c r="K109">
        <v>240</v>
      </c>
      <c r="L109" s="1" t="s">
        <v>37</v>
      </c>
      <c r="M109">
        <v>5</v>
      </c>
      <c r="N109">
        <v>3</v>
      </c>
      <c r="O109" s="1" t="s">
        <v>59</v>
      </c>
      <c r="P109" t="s">
        <v>59</v>
      </c>
      <c r="Q109" s="1" t="str">
        <f>IF(WA_Fn_UseC__HR_Employee_Attrition[[#This Row],[Educational Field]]="Human Resources","HR",WA_Fn_UseC__HR_Employee_Attrition[[#This Row],[Educational Field]])</f>
        <v>Marketing</v>
      </c>
      <c r="R109">
        <v>1</v>
      </c>
      <c r="S109">
        <v>142</v>
      </c>
      <c r="T109">
        <v>3</v>
      </c>
      <c r="U109" s="1" t="s">
        <v>95</v>
      </c>
      <c r="V109">
        <v>46</v>
      </c>
      <c r="W109">
        <v>2</v>
      </c>
      <c r="X109">
        <v>2</v>
      </c>
      <c r="Y109" s="1" t="s">
        <v>40</v>
      </c>
      <c r="Z109">
        <v>3</v>
      </c>
      <c r="AA109" s="1" t="s">
        <v>41</v>
      </c>
      <c r="AB109">
        <v>5744</v>
      </c>
      <c r="AC109">
        <v>26959</v>
      </c>
      <c r="AD109">
        <v>1</v>
      </c>
      <c r="AE109" s="1" t="s">
        <v>42</v>
      </c>
      <c r="AF109" s="1" t="s">
        <v>35</v>
      </c>
      <c r="AG109">
        <v>11</v>
      </c>
      <c r="AH109">
        <v>3</v>
      </c>
      <c r="AI109">
        <v>4</v>
      </c>
      <c r="AJ109">
        <v>80</v>
      </c>
      <c r="AK109">
        <v>0</v>
      </c>
      <c r="AL109">
        <v>6</v>
      </c>
      <c r="AM109">
        <v>1</v>
      </c>
      <c r="AN109">
        <v>3</v>
      </c>
      <c r="AO109">
        <v>6</v>
      </c>
      <c r="AP109">
        <v>4</v>
      </c>
      <c r="AQ109">
        <v>0</v>
      </c>
      <c r="AR109">
        <v>3</v>
      </c>
    </row>
    <row r="110" spans="1:44" x14ac:dyDescent="0.25">
      <c r="A110">
        <v>25</v>
      </c>
      <c r="B110" t="s">
        <v>43</v>
      </c>
      <c r="C110" t="s">
        <v>36</v>
      </c>
      <c r="D110">
        <v>1280</v>
      </c>
      <c r="E110" t="s">
        <v>45</v>
      </c>
      <c r="F110">
        <v>7</v>
      </c>
      <c r="G110">
        <v>1</v>
      </c>
      <c r="H110" s="1" t="s">
        <v>67</v>
      </c>
      <c r="I110">
        <v>0</v>
      </c>
      <c r="J110" s="1" t="s">
        <v>36</v>
      </c>
      <c r="K110">
        <v>1280</v>
      </c>
      <c r="L110" s="1" t="s">
        <v>94</v>
      </c>
      <c r="M110">
        <v>7</v>
      </c>
      <c r="N110">
        <v>1</v>
      </c>
      <c r="O110" s="1" t="s">
        <v>51</v>
      </c>
      <c r="P110" t="s">
        <v>51</v>
      </c>
      <c r="Q110" s="1" t="str">
        <f>IF(WA_Fn_UseC__HR_Employee_Attrition[[#This Row],[Educational Field]]="Human Resources","HR",WA_Fn_UseC__HR_Employee_Attrition[[#This Row],[Educational Field]])</f>
        <v>Medical</v>
      </c>
      <c r="R110">
        <v>1</v>
      </c>
      <c r="S110">
        <v>143</v>
      </c>
      <c r="T110">
        <v>4</v>
      </c>
      <c r="U110" s="1" t="s">
        <v>95</v>
      </c>
      <c r="V110">
        <v>64</v>
      </c>
      <c r="W110">
        <v>2</v>
      </c>
      <c r="X110">
        <v>1</v>
      </c>
      <c r="Y110" s="1" t="s">
        <v>47</v>
      </c>
      <c r="Z110">
        <v>4</v>
      </c>
      <c r="AA110" s="1" t="s">
        <v>48</v>
      </c>
      <c r="AB110">
        <v>2889</v>
      </c>
      <c r="AC110">
        <v>26897</v>
      </c>
      <c r="AD110">
        <v>1</v>
      </c>
      <c r="AE110" s="1" t="s">
        <v>42</v>
      </c>
      <c r="AF110" s="1" t="s">
        <v>43</v>
      </c>
      <c r="AG110">
        <v>11</v>
      </c>
      <c r="AH110">
        <v>3</v>
      </c>
      <c r="AI110">
        <v>3</v>
      </c>
      <c r="AJ110">
        <v>80</v>
      </c>
      <c r="AK110">
        <v>2</v>
      </c>
      <c r="AL110">
        <v>2</v>
      </c>
      <c r="AM110">
        <v>2</v>
      </c>
      <c r="AN110">
        <v>3</v>
      </c>
      <c r="AO110">
        <v>2</v>
      </c>
      <c r="AP110">
        <v>2</v>
      </c>
      <c r="AQ110">
        <v>2</v>
      </c>
      <c r="AR110">
        <v>1</v>
      </c>
    </row>
    <row r="111" spans="1:44" x14ac:dyDescent="0.25">
      <c r="A111">
        <v>22</v>
      </c>
      <c r="B111" t="s">
        <v>43</v>
      </c>
      <c r="C111" t="s">
        <v>36</v>
      </c>
      <c r="D111">
        <v>534</v>
      </c>
      <c r="E111" t="s">
        <v>45</v>
      </c>
      <c r="F111">
        <v>15</v>
      </c>
      <c r="G111">
        <v>3</v>
      </c>
      <c r="H111" s="1" t="s">
        <v>67</v>
      </c>
      <c r="I111">
        <v>0</v>
      </c>
      <c r="J111" s="1" t="s">
        <v>36</v>
      </c>
      <c r="K111">
        <v>534</v>
      </c>
      <c r="L111" s="1" t="s">
        <v>94</v>
      </c>
      <c r="M111">
        <v>15</v>
      </c>
      <c r="N111">
        <v>3</v>
      </c>
      <c r="O111" s="1" t="s">
        <v>51</v>
      </c>
      <c r="P111" t="s">
        <v>51</v>
      </c>
      <c r="Q111" s="1" t="str">
        <f>IF(WA_Fn_UseC__HR_Employee_Attrition[[#This Row],[Educational Field]]="Human Resources","HR",WA_Fn_UseC__HR_Employee_Attrition[[#This Row],[Educational Field]])</f>
        <v>Medical</v>
      </c>
      <c r="R111">
        <v>1</v>
      </c>
      <c r="S111">
        <v>144</v>
      </c>
      <c r="T111">
        <v>2</v>
      </c>
      <c r="U111" s="1" t="s">
        <v>93</v>
      </c>
      <c r="V111">
        <v>59</v>
      </c>
      <c r="W111">
        <v>3</v>
      </c>
      <c r="X111">
        <v>1</v>
      </c>
      <c r="Y111" s="1" t="s">
        <v>50</v>
      </c>
      <c r="Z111">
        <v>4</v>
      </c>
      <c r="AA111" s="1" t="s">
        <v>41</v>
      </c>
      <c r="AB111">
        <v>2871</v>
      </c>
      <c r="AC111">
        <v>23785</v>
      </c>
      <c r="AD111">
        <v>1</v>
      </c>
      <c r="AE111" s="1" t="s">
        <v>42</v>
      </c>
      <c r="AF111" s="1" t="s">
        <v>43</v>
      </c>
      <c r="AG111">
        <v>15</v>
      </c>
      <c r="AH111">
        <v>3</v>
      </c>
      <c r="AI111">
        <v>3</v>
      </c>
      <c r="AJ111">
        <v>80</v>
      </c>
      <c r="AK111">
        <v>0</v>
      </c>
      <c r="AL111">
        <v>1</v>
      </c>
      <c r="AM111">
        <v>5</v>
      </c>
      <c r="AN111">
        <v>3</v>
      </c>
      <c r="AO111">
        <v>0</v>
      </c>
      <c r="AP111">
        <v>0</v>
      </c>
      <c r="AQ111">
        <v>0</v>
      </c>
      <c r="AR111">
        <v>0</v>
      </c>
    </row>
    <row r="112" spans="1:44" x14ac:dyDescent="0.25">
      <c r="A112">
        <v>51</v>
      </c>
      <c r="B112" t="s">
        <v>43</v>
      </c>
      <c r="C112" t="s">
        <v>44</v>
      </c>
      <c r="D112">
        <v>1456</v>
      </c>
      <c r="E112" t="s">
        <v>45</v>
      </c>
      <c r="F112">
        <v>1</v>
      </c>
      <c r="G112">
        <v>4</v>
      </c>
      <c r="H112" s="1" t="s">
        <v>68</v>
      </c>
      <c r="I112">
        <v>0</v>
      </c>
      <c r="J112" s="1" t="s">
        <v>44</v>
      </c>
      <c r="K112">
        <v>1456</v>
      </c>
      <c r="L112" s="1" t="s">
        <v>94</v>
      </c>
      <c r="M112">
        <v>1</v>
      </c>
      <c r="N112">
        <v>4</v>
      </c>
      <c r="O112" s="1" t="s">
        <v>51</v>
      </c>
      <c r="P112" t="s">
        <v>51</v>
      </c>
      <c r="Q112" s="1" t="str">
        <f>IF(WA_Fn_UseC__HR_Employee_Attrition[[#This Row],[Educational Field]]="Human Resources","HR",WA_Fn_UseC__HR_Employee_Attrition[[#This Row],[Educational Field]])</f>
        <v>Medical</v>
      </c>
      <c r="R112">
        <v>1</v>
      </c>
      <c r="S112">
        <v>145</v>
      </c>
      <c r="T112">
        <v>1</v>
      </c>
      <c r="U112" s="1" t="s">
        <v>93</v>
      </c>
      <c r="V112">
        <v>30</v>
      </c>
      <c r="W112">
        <v>2</v>
      </c>
      <c r="X112">
        <v>3</v>
      </c>
      <c r="Y112" s="1" t="s">
        <v>54</v>
      </c>
      <c r="Z112">
        <v>1</v>
      </c>
      <c r="AA112" s="1" t="s">
        <v>41</v>
      </c>
      <c r="AB112">
        <v>7484</v>
      </c>
      <c r="AC112">
        <v>25796</v>
      </c>
      <c r="AD112">
        <v>3</v>
      </c>
      <c r="AE112" s="1" t="s">
        <v>42</v>
      </c>
      <c r="AF112" s="1" t="s">
        <v>43</v>
      </c>
      <c r="AG112">
        <v>20</v>
      </c>
      <c r="AH112">
        <v>4</v>
      </c>
      <c r="AI112">
        <v>3</v>
      </c>
      <c r="AJ112">
        <v>80</v>
      </c>
      <c r="AK112">
        <v>0</v>
      </c>
      <c r="AL112">
        <v>23</v>
      </c>
      <c r="AM112">
        <v>1</v>
      </c>
      <c r="AN112">
        <v>2</v>
      </c>
      <c r="AO112">
        <v>13</v>
      </c>
      <c r="AP112">
        <v>12</v>
      </c>
      <c r="AQ112">
        <v>12</v>
      </c>
      <c r="AR112">
        <v>8</v>
      </c>
    </row>
    <row r="113" spans="1:44" x14ac:dyDescent="0.25">
      <c r="A113">
        <v>34</v>
      </c>
      <c r="B113" t="s">
        <v>35</v>
      </c>
      <c r="C113" t="s">
        <v>44</v>
      </c>
      <c r="D113">
        <v>658</v>
      </c>
      <c r="E113" t="s">
        <v>45</v>
      </c>
      <c r="F113">
        <v>7</v>
      </c>
      <c r="G113">
        <v>3</v>
      </c>
      <c r="H113" s="1" t="s">
        <v>66</v>
      </c>
      <c r="I113">
        <v>1</v>
      </c>
      <c r="J113" s="1" t="s">
        <v>44</v>
      </c>
      <c r="K113">
        <v>658</v>
      </c>
      <c r="L113" s="1" t="s">
        <v>94</v>
      </c>
      <c r="M113">
        <v>7</v>
      </c>
      <c r="N113">
        <v>3</v>
      </c>
      <c r="O113" s="1" t="s">
        <v>38</v>
      </c>
      <c r="P113" t="s">
        <v>38</v>
      </c>
      <c r="Q113" s="1" t="str">
        <f>IF(WA_Fn_UseC__HR_Employee_Attrition[[#This Row],[Educational Field]]="Human Resources","HR",WA_Fn_UseC__HR_Employee_Attrition[[#This Row],[Educational Field]])</f>
        <v>Life Sciences</v>
      </c>
      <c r="R113">
        <v>1</v>
      </c>
      <c r="S113">
        <v>147</v>
      </c>
      <c r="T113">
        <v>1</v>
      </c>
      <c r="U113" s="1" t="s">
        <v>95</v>
      </c>
      <c r="V113">
        <v>66</v>
      </c>
      <c r="W113">
        <v>1</v>
      </c>
      <c r="X113">
        <v>2</v>
      </c>
      <c r="Y113" s="1" t="s">
        <v>50</v>
      </c>
      <c r="Z113">
        <v>3</v>
      </c>
      <c r="AA113" s="1" t="s">
        <v>41</v>
      </c>
      <c r="AB113">
        <v>6074</v>
      </c>
      <c r="AC113">
        <v>22887</v>
      </c>
      <c r="AD113">
        <v>1</v>
      </c>
      <c r="AE113" s="1" t="s">
        <v>42</v>
      </c>
      <c r="AF113" s="1" t="s">
        <v>35</v>
      </c>
      <c r="AG113">
        <v>24</v>
      </c>
      <c r="AH113">
        <v>4</v>
      </c>
      <c r="AI113">
        <v>4</v>
      </c>
      <c r="AJ113">
        <v>80</v>
      </c>
      <c r="AK113">
        <v>0</v>
      </c>
      <c r="AL113">
        <v>9</v>
      </c>
      <c r="AM113">
        <v>3</v>
      </c>
      <c r="AN113">
        <v>3</v>
      </c>
      <c r="AO113">
        <v>9</v>
      </c>
      <c r="AP113">
        <v>7</v>
      </c>
      <c r="AQ113">
        <v>0</v>
      </c>
      <c r="AR113">
        <v>6</v>
      </c>
    </row>
    <row r="114" spans="1:44" x14ac:dyDescent="0.25">
      <c r="A114">
        <v>54</v>
      </c>
      <c r="B114" t="s">
        <v>43</v>
      </c>
      <c r="C114" t="s">
        <v>55</v>
      </c>
      <c r="D114">
        <v>142</v>
      </c>
      <c r="E114" t="s">
        <v>61</v>
      </c>
      <c r="F114">
        <v>26</v>
      </c>
      <c r="G114">
        <v>3</v>
      </c>
      <c r="H114" s="1" t="s">
        <v>68</v>
      </c>
      <c r="I114">
        <v>0</v>
      </c>
      <c r="J114" s="1" t="s">
        <v>55</v>
      </c>
      <c r="K114">
        <v>142</v>
      </c>
      <c r="L114" s="1" t="s">
        <v>69</v>
      </c>
      <c r="M114">
        <v>26</v>
      </c>
      <c r="N114">
        <v>3</v>
      </c>
      <c r="O114" s="1" t="s">
        <v>61</v>
      </c>
      <c r="P114" t="s">
        <v>69</v>
      </c>
      <c r="Q114" s="1" t="str">
        <f>IF(WA_Fn_UseC__HR_Employee_Attrition[[#This Row],[Educational Field]]="Human Resources","HR",WA_Fn_UseC__HR_Employee_Attrition[[#This Row],[Educational Field]])</f>
        <v>HR</v>
      </c>
      <c r="R114">
        <v>1</v>
      </c>
      <c r="S114">
        <v>148</v>
      </c>
      <c r="T114">
        <v>4</v>
      </c>
      <c r="U114" s="1" t="s">
        <v>93</v>
      </c>
      <c r="V114">
        <v>30</v>
      </c>
      <c r="W114">
        <v>4</v>
      </c>
      <c r="X114">
        <v>4</v>
      </c>
      <c r="Y114" s="1" t="s">
        <v>56</v>
      </c>
      <c r="Z114">
        <v>4</v>
      </c>
      <c r="AA114" s="1" t="s">
        <v>41</v>
      </c>
      <c r="AB114">
        <v>17328</v>
      </c>
      <c r="AC114">
        <v>13871</v>
      </c>
      <c r="AD114">
        <v>2</v>
      </c>
      <c r="AE114" s="1" t="s">
        <v>42</v>
      </c>
      <c r="AF114" s="1" t="s">
        <v>35</v>
      </c>
      <c r="AG114">
        <v>12</v>
      </c>
      <c r="AH114">
        <v>3</v>
      </c>
      <c r="AI114">
        <v>3</v>
      </c>
      <c r="AJ114">
        <v>80</v>
      </c>
      <c r="AK114">
        <v>0</v>
      </c>
      <c r="AL114">
        <v>23</v>
      </c>
      <c r="AM114">
        <v>3</v>
      </c>
      <c r="AN114">
        <v>3</v>
      </c>
      <c r="AO114">
        <v>5</v>
      </c>
      <c r="AP114">
        <v>3</v>
      </c>
      <c r="AQ114">
        <v>4</v>
      </c>
      <c r="AR114">
        <v>4</v>
      </c>
    </row>
    <row r="115" spans="1:44" x14ac:dyDescent="0.25">
      <c r="A115">
        <v>24</v>
      </c>
      <c r="B115" t="s">
        <v>43</v>
      </c>
      <c r="C115" t="s">
        <v>36</v>
      </c>
      <c r="D115">
        <v>1127</v>
      </c>
      <c r="E115" t="s">
        <v>45</v>
      </c>
      <c r="F115">
        <v>18</v>
      </c>
      <c r="G115">
        <v>1</v>
      </c>
      <c r="H115" s="1" t="s">
        <v>67</v>
      </c>
      <c r="I115">
        <v>0</v>
      </c>
      <c r="J115" s="1" t="s">
        <v>36</v>
      </c>
      <c r="K115">
        <v>1127</v>
      </c>
      <c r="L115" s="1" t="s">
        <v>94</v>
      </c>
      <c r="M115">
        <v>18</v>
      </c>
      <c r="N115">
        <v>1</v>
      </c>
      <c r="O115" s="1" t="s">
        <v>38</v>
      </c>
      <c r="P115" t="s">
        <v>38</v>
      </c>
      <c r="Q115" s="1" t="str">
        <f>IF(WA_Fn_UseC__HR_Employee_Attrition[[#This Row],[Educational Field]]="Human Resources","HR",WA_Fn_UseC__HR_Employee_Attrition[[#This Row],[Educational Field]])</f>
        <v>Life Sciences</v>
      </c>
      <c r="R115">
        <v>1</v>
      </c>
      <c r="S115">
        <v>150</v>
      </c>
      <c r="T115">
        <v>2</v>
      </c>
      <c r="U115" s="1" t="s">
        <v>95</v>
      </c>
      <c r="V115">
        <v>52</v>
      </c>
      <c r="W115">
        <v>3</v>
      </c>
      <c r="X115">
        <v>1</v>
      </c>
      <c r="Y115" s="1" t="s">
        <v>50</v>
      </c>
      <c r="Z115">
        <v>3</v>
      </c>
      <c r="AA115" s="1" t="s">
        <v>48</v>
      </c>
      <c r="AB115">
        <v>2774</v>
      </c>
      <c r="AC115">
        <v>13257</v>
      </c>
      <c r="AD115">
        <v>0</v>
      </c>
      <c r="AE115" s="1" t="s">
        <v>42</v>
      </c>
      <c r="AF115" s="1" t="s">
        <v>43</v>
      </c>
      <c r="AG115">
        <v>12</v>
      </c>
      <c r="AH115">
        <v>3</v>
      </c>
      <c r="AI115">
        <v>3</v>
      </c>
      <c r="AJ115">
        <v>80</v>
      </c>
      <c r="AK115">
        <v>1</v>
      </c>
      <c r="AL115">
        <v>6</v>
      </c>
      <c r="AM115">
        <v>2</v>
      </c>
      <c r="AN115">
        <v>3</v>
      </c>
      <c r="AO115">
        <v>5</v>
      </c>
      <c r="AP115">
        <v>3</v>
      </c>
      <c r="AQ115">
        <v>1</v>
      </c>
      <c r="AR115">
        <v>2</v>
      </c>
    </row>
    <row r="116" spans="1:44" x14ac:dyDescent="0.25">
      <c r="A116">
        <v>34</v>
      </c>
      <c r="B116" t="s">
        <v>43</v>
      </c>
      <c r="C116" t="s">
        <v>36</v>
      </c>
      <c r="D116">
        <v>1031</v>
      </c>
      <c r="E116" t="s">
        <v>45</v>
      </c>
      <c r="F116">
        <v>6</v>
      </c>
      <c r="G116">
        <v>4</v>
      </c>
      <c r="H116" s="1" t="s">
        <v>66</v>
      </c>
      <c r="I116">
        <v>0</v>
      </c>
      <c r="J116" s="1" t="s">
        <v>36</v>
      </c>
      <c r="K116">
        <v>1031</v>
      </c>
      <c r="L116" s="1" t="s">
        <v>94</v>
      </c>
      <c r="M116">
        <v>6</v>
      </c>
      <c r="N116">
        <v>4</v>
      </c>
      <c r="O116" s="1" t="s">
        <v>38</v>
      </c>
      <c r="P116" t="s">
        <v>38</v>
      </c>
      <c r="Q116" s="1" t="str">
        <f>IF(WA_Fn_UseC__HR_Employee_Attrition[[#This Row],[Educational Field]]="Human Resources","HR",WA_Fn_UseC__HR_Employee_Attrition[[#This Row],[Educational Field]])</f>
        <v>Life Sciences</v>
      </c>
      <c r="R116">
        <v>1</v>
      </c>
      <c r="S116">
        <v>151</v>
      </c>
      <c r="T116">
        <v>3</v>
      </c>
      <c r="U116" s="1" t="s">
        <v>93</v>
      </c>
      <c r="V116">
        <v>45</v>
      </c>
      <c r="W116">
        <v>2</v>
      </c>
      <c r="X116">
        <v>2</v>
      </c>
      <c r="Y116" s="1" t="s">
        <v>47</v>
      </c>
      <c r="Z116">
        <v>2</v>
      </c>
      <c r="AA116" s="1" t="s">
        <v>52</v>
      </c>
      <c r="AB116">
        <v>4505</v>
      </c>
      <c r="AC116">
        <v>15000</v>
      </c>
      <c r="AD116">
        <v>6</v>
      </c>
      <c r="AE116" s="1" t="s">
        <v>42</v>
      </c>
      <c r="AF116" s="1" t="s">
        <v>43</v>
      </c>
      <c r="AG116">
        <v>15</v>
      </c>
      <c r="AH116">
        <v>3</v>
      </c>
      <c r="AI116">
        <v>3</v>
      </c>
      <c r="AJ116">
        <v>80</v>
      </c>
      <c r="AK116">
        <v>1</v>
      </c>
      <c r="AL116">
        <v>12</v>
      </c>
      <c r="AM116">
        <v>3</v>
      </c>
      <c r="AN116">
        <v>3</v>
      </c>
      <c r="AO116">
        <v>1</v>
      </c>
      <c r="AP116">
        <v>0</v>
      </c>
      <c r="AQ116">
        <v>0</v>
      </c>
      <c r="AR116">
        <v>0</v>
      </c>
    </row>
    <row r="117" spans="1:44" x14ac:dyDescent="0.25">
      <c r="A117">
        <v>37</v>
      </c>
      <c r="B117" t="s">
        <v>43</v>
      </c>
      <c r="C117" t="s">
        <v>36</v>
      </c>
      <c r="D117">
        <v>1189</v>
      </c>
      <c r="E117" t="s">
        <v>37</v>
      </c>
      <c r="F117">
        <v>3</v>
      </c>
      <c r="G117">
        <v>3</v>
      </c>
      <c r="H117" s="1" t="s">
        <v>66</v>
      </c>
      <c r="I117">
        <v>0</v>
      </c>
      <c r="J117" s="1" t="s">
        <v>36</v>
      </c>
      <c r="K117">
        <v>1189</v>
      </c>
      <c r="L117" s="1" t="s">
        <v>37</v>
      </c>
      <c r="M117">
        <v>3</v>
      </c>
      <c r="N117">
        <v>3</v>
      </c>
      <c r="O117" s="1" t="s">
        <v>38</v>
      </c>
      <c r="P117" t="s">
        <v>38</v>
      </c>
      <c r="Q117" s="1" t="str">
        <f>IF(WA_Fn_UseC__HR_Employee_Attrition[[#This Row],[Educational Field]]="Human Resources","HR",WA_Fn_UseC__HR_Employee_Attrition[[#This Row],[Educational Field]])</f>
        <v>Life Sciences</v>
      </c>
      <c r="R117">
        <v>1</v>
      </c>
      <c r="S117">
        <v>152</v>
      </c>
      <c r="T117">
        <v>3</v>
      </c>
      <c r="U117" s="1" t="s">
        <v>95</v>
      </c>
      <c r="V117">
        <v>87</v>
      </c>
      <c r="W117">
        <v>3</v>
      </c>
      <c r="X117">
        <v>3</v>
      </c>
      <c r="Y117" s="1" t="s">
        <v>40</v>
      </c>
      <c r="Z117">
        <v>4</v>
      </c>
      <c r="AA117" s="1" t="s">
        <v>41</v>
      </c>
      <c r="AB117">
        <v>7428</v>
      </c>
      <c r="AC117">
        <v>14506</v>
      </c>
      <c r="AD117">
        <v>2</v>
      </c>
      <c r="AE117" s="1" t="s">
        <v>42</v>
      </c>
      <c r="AF117" s="1" t="s">
        <v>43</v>
      </c>
      <c r="AG117">
        <v>12</v>
      </c>
      <c r="AH117">
        <v>3</v>
      </c>
      <c r="AI117">
        <v>1</v>
      </c>
      <c r="AJ117">
        <v>80</v>
      </c>
      <c r="AK117">
        <v>0</v>
      </c>
      <c r="AL117">
        <v>12</v>
      </c>
      <c r="AM117">
        <v>3</v>
      </c>
      <c r="AN117">
        <v>3</v>
      </c>
      <c r="AO117">
        <v>5</v>
      </c>
      <c r="AP117">
        <v>3</v>
      </c>
      <c r="AQ117">
        <v>1</v>
      </c>
      <c r="AR117">
        <v>3</v>
      </c>
    </row>
    <row r="118" spans="1:44" x14ac:dyDescent="0.25">
      <c r="A118">
        <v>34</v>
      </c>
      <c r="B118" t="s">
        <v>43</v>
      </c>
      <c r="C118" t="s">
        <v>36</v>
      </c>
      <c r="D118">
        <v>1354</v>
      </c>
      <c r="E118" t="s">
        <v>45</v>
      </c>
      <c r="F118">
        <v>5</v>
      </c>
      <c r="G118">
        <v>3</v>
      </c>
      <c r="H118" s="1" t="s">
        <v>66</v>
      </c>
      <c r="I118">
        <v>0</v>
      </c>
      <c r="J118" s="1" t="s">
        <v>36</v>
      </c>
      <c r="K118">
        <v>1354</v>
      </c>
      <c r="L118" s="1" t="s">
        <v>94</v>
      </c>
      <c r="M118">
        <v>5</v>
      </c>
      <c r="N118">
        <v>3</v>
      </c>
      <c r="O118" s="1" t="s">
        <v>51</v>
      </c>
      <c r="P118" t="s">
        <v>51</v>
      </c>
      <c r="Q118" s="1" t="str">
        <f>IF(WA_Fn_UseC__HR_Employee_Attrition[[#This Row],[Educational Field]]="Human Resources","HR",WA_Fn_UseC__HR_Employee_Attrition[[#This Row],[Educational Field]])</f>
        <v>Medical</v>
      </c>
      <c r="R118">
        <v>1</v>
      </c>
      <c r="S118">
        <v>153</v>
      </c>
      <c r="T118">
        <v>3</v>
      </c>
      <c r="U118" s="1" t="s">
        <v>93</v>
      </c>
      <c r="V118">
        <v>45</v>
      </c>
      <c r="W118">
        <v>2</v>
      </c>
      <c r="X118">
        <v>3</v>
      </c>
      <c r="Y118" s="1" t="s">
        <v>56</v>
      </c>
      <c r="Z118">
        <v>1</v>
      </c>
      <c r="AA118" s="1" t="s">
        <v>41</v>
      </c>
      <c r="AB118">
        <v>11631</v>
      </c>
      <c r="AC118">
        <v>5615</v>
      </c>
      <c r="AD118">
        <v>2</v>
      </c>
      <c r="AE118" s="1" t="s">
        <v>42</v>
      </c>
      <c r="AF118" s="1" t="s">
        <v>43</v>
      </c>
      <c r="AG118">
        <v>12</v>
      </c>
      <c r="AH118">
        <v>3</v>
      </c>
      <c r="AI118">
        <v>4</v>
      </c>
      <c r="AJ118">
        <v>80</v>
      </c>
      <c r="AK118">
        <v>0</v>
      </c>
      <c r="AL118">
        <v>14</v>
      </c>
      <c r="AM118">
        <v>6</v>
      </c>
      <c r="AN118">
        <v>3</v>
      </c>
      <c r="AO118">
        <v>11</v>
      </c>
      <c r="AP118">
        <v>10</v>
      </c>
      <c r="AQ118">
        <v>5</v>
      </c>
      <c r="AR118">
        <v>8</v>
      </c>
    </row>
    <row r="119" spans="1:44" x14ac:dyDescent="0.25">
      <c r="A119">
        <v>36</v>
      </c>
      <c r="B119" t="s">
        <v>43</v>
      </c>
      <c r="C119" t="s">
        <v>44</v>
      </c>
      <c r="D119">
        <v>1467</v>
      </c>
      <c r="E119" t="s">
        <v>37</v>
      </c>
      <c r="F119">
        <v>11</v>
      </c>
      <c r="G119">
        <v>2</v>
      </c>
      <c r="H119" s="1" t="s">
        <v>66</v>
      </c>
      <c r="I119">
        <v>0</v>
      </c>
      <c r="J119" s="1" t="s">
        <v>44</v>
      </c>
      <c r="K119">
        <v>1467</v>
      </c>
      <c r="L119" s="1" t="s">
        <v>37</v>
      </c>
      <c r="M119">
        <v>11</v>
      </c>
      <c r="N119">
        <v>2</v>
      </c>
      <c r="O119" s="1" t="s">
        <v>60</v>
      </c>
      <c r="P119" t="s">
        <v>96</v>
      </c>
      <c r="Q119" s="1" t="str">
        <f>IF(WA_Fn_UseC__HR_Employee_Attrition[[#This Row],[Educational Field]]="Human Resources","HR",WA_Fn_UseC__HR_Employee_Attrition[[#This Row],[Educational Field]])</f>
        <v>Tech Degree</v>
      </c>
      <c r="R119">
        <v>1</v>
      </c>
      <c r="S119">
        <v>154</v>
      </c>
      <c r="T119">
        <v>2</v>
      </c>
      <c r="U119" s="1" t="s">
        <v>93</v>
      </c>
      <c r="V119">
        <v>92</v>
      </c>
      <c r="W119">
        <v>3</v>
      </c>
      <c r="X119">
        <v>3</v>
      </c>
      <c r="Y119" s="1" t="s">
        <v>40</v>
      </c>
      <c r="Z119">
        <v>4</v>
      </c>
      <c r="AA119" s="1" t="s">
        <v>48</v>
      </c>
      <c r="AB119">
        <v>9738</v>
      </c>
      <c r="AC119">
        <v>22952</v>
      </c>
      <c r="AD119">
        <v>0</v>
      </c>
      <c r="AE119" s="1" t="s">
        <v>42</v>
      </c>
      <c r="AF119" s="1" t="s">
        <v>43</v>
      </c>
      <c r="AG119">
        <v>14</v>
      </c>
      <c r="AH119">
        <v>3</v>
      </c>
      <c r="AI119">
        <v>3</v>
      </c>
      <c r="AJ119">
        <v>80</v>
      </c>
      <c r="AK119">
        <v>1</v>
      </c>
      <c r="AL119">
        <v>10</v>
      </c>
      <c r="AM119">
        <v>6</v>
      </c>
      <c r="AN119">
        <v>3</v>
      </c>
      <c r="AO119">
        <v>9</v>
      </c>
      <c r="AP119">
        <v>7</v>
      </c>
      <c r="AQ119">
        <v>2</v>
      </c>
      <c r="AR119">
        <v>8</v>
      </c>
    </row>
    <row r="120" spans="1:44" x14ac:dyDescent="0.25">
      <c r="A120">
        <v>36</v>
      </c>
      <c r="B120" t="s">
        <v>43</v>
      </c>
      <c r="C120" t="s">
        <v>36</v>
      </c>
      <c r="D120">
        <v>922</v>
      </c>
      <c r="E120" t="s">
        <v>45</v>
      </c>
      <c r="F120">
        <v>3</v>
      </c>
      <c r="G120">
        <v>2</v>
      </c>
      <c r="H120" s="1" t="s">
        <v>66</v>
      </c>
      <c r="I120">
        <v>0</v>
      </c>
      <c r="J120" s="1" t="s">
        <v>36</v>
      </c>
      <c r="K120">
        <v>922</v>
      </c>
      <c r="L120" s="1" t="s">
        <v>94</v>
      </c>
      <c r="M120">
        <v>3</v>
      </c>
      <c r="N120">
        <v>2</v>
      </c>
      <c r="O120" s="1" t="s">
        <v>38</v>
      </c>
      <c r="P120" t="s">
        <v>38</v>
      </c>
      <c r="Q120" s="1" t="str">
        <f>IF(WA_Fn_UseC__HR_Employee_Attrition[[#This Row],[Educational Field]]="Human Resources","HR",WA_Fn_UseC__HR_Employee_Attrition[[#This Row],[Educational Field]])</f>
        <v>Life Sciences</v>
      </c>
      <c r="R120">
        <v>1</v>
      </c>
      <c r="S120">
        <v>155</v>
      </c>
      <c r="T120">
        <v>1</v>
      </c>
      <c r="U120" s="1" t="s">
        <v>93</v>
      </c>
      <c r="V120">
        <v>39</v>
      </c>
      <c r="W120">
        <v>3</v>
      </c>
      <c r="X120">
        <v>1</v>
      </c>
      <c r="Y120" s="1" t="s">
        <v>50</v>
      </c>
      <c r="Z120">
        <v>4</v>
      </c>
      <c r="AA120" s="1" t="s">
        <v>52</v>
      </c>
      <c r="AB120">
        <v>2835</v>
      </c>
      <c r="AC120">
        <v>2561</v>
      </c>
      <c r="AD120">
        <v>5</v>
      </c>
      <c r="AE120" s="1" t="s">
        <v>42</v>
      </c>
      <c r="AF120" s="1" t="s">
        <v>43</v>
      </c>
      <c r="AG120">
        <v>22</v>
      </c>
      <c r="AH120">
        <v>4</v>
      </c>
      <c r="AI120">
        <v>1</v>
      </c>
      <c r="AJ120">
        <v>80</v>
      </c>
      <c r="AK120">
        <v>1</v>
      </c>
      <c r="AL120">
        <v>7</v>
      </c>
      <c r="AM120">
        <v>2</v>
      </c>
      <c r="AN120">
        <v>3</v>
      </c>
      <c r="AO120">
        <v>1</v>
      </c>
      <c r="AP120">
        <v>0</v>
      </c>
      <c r="AQ120">
        <v>0</v>
      </c>
      <c r="AR120">
        <v>0</v>
      </c>
    </row>
    <row r="121" spans="1:44" x14ac:dyDescent="0.25">
      <c r="A121">
        <v>43</v>
      </c>
      <c r="B121" t="s">
        <v>43</v>
      </c>
      <c r="C121" t="s">
        <v>44</v>
      </c>
      <c r="D121">
        <v>394</v>
      </c>
      <c r="E121" t="s">
        <v>37</v>
      </c>
      <c r="F121">
        <v>26</v>
      </c>
      <c r="G121">
        <v>2</v>
      </c>
      <c r="H121" s="1" t="s">
        <v>92</v>
      </c>
      <c r="I121">
        <v>0</v>
      </c>
      <c r="J121" s="1" t="s">
        <v>44</v>
      </c>
      <c r="K121">
        <v>394</v>
      </c>
      <c r="L121" s="1" t="s">
        <v>37</v>
      </c>
      <c r="M121">
        <v>26</v>
      </c>
      <c r="N121">
        <v>2</v>
      </c>
      <c r="O121" s="1" t="s">
        <v>38</v>
      </c>
      <c r="P121" t="s">
        <v>38</v>
      </c>
      <c r="Q121" s="1" t="str">
        <f>IF(WA_Fn_UseC__HR_Employee_Attrition[[#This Row],[Educational Field]]="Human Resources","HR",WA_Fn_UseC__HR_Employee_Attrition[[#This Row],[Educational Field]])</f>
        <v>Life Sciences</v>
      </c>
      <c r="R121">
        <v>1</v>
      </c>
      <c r="S121">
        <v>158</v>
      </c>
      <c r="T121">
        <v>3</v>
      </c>
      <c r="U121" s="1" t="s">
        <v>95</v>
      </c>
      <c r="V121">
        <v>92</v>
      </c>
      <c r="W121">
        <v>3</v>
      </c>
      <c r="X121">
        <v>4</v>
      </c>
      <c r="Y121" s="1" t="s">
        <v>56</v>
      </c>
      <c r="Z121">
        <v>4</v>
      </c>
      <c r="AA121" s="1" t="s">
        <v>48</v>
      </c>
      <c r="AB121">
        <v>16959</v>
      </c>
      <c r="AC121">
        <v>19494</v>
      </c>
      <c r="AD121">
        <v>1</v>
      </c>
      <c r="AE121" s="1" t="s">
        <v>42</v>
      </c>
      <c r="AF121" s="1" t="s">
        <v>35</v>
      </c>
      <c r="AG121">
        <v>12</v>
      </c>
      <c r="AH121">
        <v>3</v>
      </c>
      <c r="AI121">
        <v>4</v>
      </c>
      <c r="AJ121">
        <v>80</v>
      </c>
      <c r="AK121">
        <v>2</v>
      </c>
      <c r="AL121">
        <v>25</v>
      </c>
      <c r="AM121">
        <v>3</v>
      </c>
      <c r="AN121">
        <v>4</v>
      </c>
      <c r="AO121">
        <v>25</v>
      </c>
      <c r="AP121">
        <v>12</v>
      </c>
      <c r="AQ121">
        <v>4</v>
      </c>
      <c r="AR121">
        <v>12</v>
      </c>
    </row>
    <row r="122" spans="1:44" x14ac:dyDescent="0.25">
      <c r="A122">
        <v>30</v>
      </c>
      <c r="B122" t="s">
        <v>43</v>
      </c>
      <c r="C122" t="s">
        <v>44</v>
      </c>
      <c r="D122">
        <v>1312</v>
      </c>
      <c r="E122" t="s">
        <v>45</v>
      </c>
      <c r="F122">
        <v>23</v>
      </c>
      <c r="G122">
        <v>3</v>
      </c>
      <c r="H122" s="1" t="s">
        <v>66</v>
      </c>
      <c r="I122">
        <v>0</v>
      </c>
      <c r="J122" s="1" t="s">
        <v>44</v>
      </c>
      <c r="K122">
        <v>1312</v>
      </c>
      <c r="L122" s="1" t="s">
        <v>94</v>
      </c>
      <c r="M122">
        <v>23</v>
      </c>
      <c r="N122">
        <v>3</v>
      </c>
      <c r="O122" s="1" t="s">
        <v>38</v>
      </c>
      <c r="P122" t="s">
        <v>38</v>
      </c>
      <c r="Q122" s="1" t="str">
        <f>IF(WA_Fn_UseC__HR_Employee_Attrition[[#This Row],[Educational Field]]="Human Resources","HR",WA_Fn_UseC__HR_Employee_Attrition[[#This Row],[Educational Field]])</f>
        <v>Life Sciences</v>
      </c>
      <c r="R122">
        <v>1</v>
      </c>
      <c r="S122">
        <v>159</v>
      </c>
      <c r="T122">
        <v>1</v>
      </c>
      <c r="U122" s="1" t="s">
        <v>95</v>
      </c>
      <c r="V122">
        <v>96</v>
      </c>
      <c r="W122">
        <v>1</v>
      </c>
      <c r="X122">
        <v>1</v>
      </c>
      <c r="Y122" s="1" t="s">
        <v>47</v>
      </c>
      <c r="Z122">
        <v>3</v>
      </c>
      <c r="AA122" s="1" t="s">
        <v>52</v>
      </c>
      <c r="AB122">
        <v>2613</v>
      </c>
      <c r="AC122">
        <v>22310</v>
      </c>
      <c r="AD122">
        <v>1</v>
      </c>
      <c r="AE122" s="1" t="s">
        <v>42</v>
      </c>
      <c r="AF122" s="1" t="s">
        <v>43</v>
      </c>
      <c r="AG122">
        <v>25</v>
      </c>
      <c r="AH122">
        <v>4</v>
      </c>
      <c r="AI122">
        <v>3</v>
      </c>
      <c r="AJ122">
        <v>80</v>
      </c>
      <c r="AK122">
        <v>3</v>
      </c>
      <c r="AL122">
        <v>10</v>
      </c>
      <c r="AM122">
        <v>2</v>
      </c>
      <c r="AN122">
        <v>2</v>
      </c>
      <c r="AO122">
        <v>10</v>
      </c>
      <c r="AP122">
        <v>7</v>
      </c>
      <c r="AQ122">
        <v>0</v>
      </c>
      <c r="AR122">
        <v>9</v>
      </c>
    </row>
    <row r="123" spans="1:44" x14ac:dyDescent="0.25">
      <c r="A123">
        <v>33</v>
      </c>
      <c r="B123" t="s">
        <v>43</v>
      </c>
      <c r="C123" t="s">
        <v>55</v>
      </c>
      <c r="D123">
        <v>750</v>
      </c>
      <c r="E123" t="s">
        <v>37</v>
      </c>
      <c r="F123">
        <v>22</v>
      </c>
      <c r="G123">
        <v>2</v>
      </c>
      <c r="H123" s="1" t="s">
        <v>66</v>
      </c>
      <c r="I123">
        <v>0</v>
      </c>
      <c r="J123" s="1" t="s">
        <v>55</v>
      </c>
      <c r="K123">
        <v>750</v>
      </c>
      <c r="L123" s="1" t="s">
        <v>37</v>
      </c>
      <c r="M123">
        <v>22</v>
      </c>
      <c r="N123">
        <v>2</v>
      </c>
      <c r="O123" s="1" t="s">
        <v>59</v>
      </c>
      <c r="P123" t="s">
        <v>59</v>
      </c>
      <c r="Q123" s="1" t="str">
        <f>IF(WA_Fn_UseC__HR_Employee_Attrition[[#This Row],[Educational Field]]="Human Resources","HR",WA_Fn_UseC__HR_Employee_Attrition[[#This Row],[Educational Field]])</f>
        <v>Marketing</v>
      </c>
      <c r="R123">
        <v>1</v>
      </c>
      <c r="S123">
        <v>160</v>
      </c>
      <c r="T123">
        <v>3</v>
      </c>
      <c r="U123" s="1" t="s">
        <v>95</v>
      </c>
      <c r="V123">
        <v>95</v>
      </c>
      <c r="W123">
        <v>3</v>
      </c>
      <c r="X123">
        <v>2</v>
      </c>
      <c r="Y123" s="1" t="s">
        <v>40</v>
      </c>
      <c r="Z123">
        <v>2</v>
      </c>
      <c r="AA123" s="1" t="s">
        <v>48</v>
      </c>
      <c r="AB123">
        <v>6146</v>
      </c>
      <c r="AC123">
        <v>15480</v>
      </c>
      <c r="AD123">
        <v>0</v>
      </c>
      <c r="AE123" s="1" t="s">
        <v>42</v>
      </c>
      <c r="AF123" s="1" t="s">
        <v>43</v>
      </c>
      <c r="AG123">
        <v>13</v>
      </c>
      <c r="AH123">
        <v>3</v>
      </c>
      <c r="AI123">
        <v>1</v>
      </c>
      <c r="AJ123">
        <v>80</v>
      </c>
      <c r="AK123">
        <v>1</v>
      </c>
      <c r="AL123">
        <v>8</v>
      </c>
      <c r="AM123">
        <v>2</v>
      </c>
      <c r="AN123">
        <v>4</v>
      </c>
      <c r="AO123">
        <v>7</v>
      </c>
      <c r="AP123">
        <v>7</v>
      </c>
      <c r="AQ123">
        <v>0</v>
      </c>
      <c r="AR123">
        <v>7</v>
      </c>
    </row>
    <row r="124" spans="1:44" x14ac:dyDescent="0.25">
      <c r="A124">
        <v>56</v>
      </c>
      <c r="B124" t="s">
        <v>35</v>
      </c>
      <c r="C124" t="s">
        <v>36</v>
      </c>
      <c r="D124">
        <v>441</v>
      </c>
      <c r="E124" t="s">
        <v>45</v>
      </c>
      <c r="F124">
        <v>14</v>
      </c>
      <c r="G124">
        <v>4</v>
      </c>
      <c r="H124" s="1" t="s">
        <v>68</v>
      </c>
      <c r="I124">
        <v>1</v>
      </c>
      <c r="J124" s="1" t="s">
        <v>36</v>
      </c>
      <c r="K124">
        <v>441</v>
      </c>
      <c r="L124" s="1" t="s">
        <v>94</v>
      </c>
      <c r="M124">
        <v>14</v>
      </c>
      <c r="N124">
        <v>4</v>
      </c>
      <c r="O124" s="1" t="s">
        <v>38</v>
      </c>
      <c r="P124" t="s">
        <v>38</v>
      </c>
      <c r="Q124" s="1" t="str">
        <f>IF(WA_Fn_UseC__HR_Employee_Attrition[[#This Row],[Educational Field]]="Human Resources","HR",WA_Fn_UseC__HR_Employee_Attrition[[#This Row],[Educational Field]])</f>
        <v>Life Sciences</v>
      </c>
      <c r="R124">
        <v>1</v>
      </c>
      <c r="S124">
        <v>161</v>
      </c>
      <c r="T124">
        <v>2</v>
      </c>
      <c r="U124" s="1" t="s">
        <v>93</v>
      </c>
      <c r="V124">
        <v>72</v>
      </c>
      <c r="W124">
        <v>3</v>
      </c>
      <c r="X124">
        <v>1</v>
      </c>
      <c r="Y124" s="1" t="s">
        <v>47</v>
      </c>
      <c r="Z124">
        <v>2</v>
      </c>
      <c r="AA124" s="1" t="s">
        <v>48</v>
      </c>
      <c r="AB124">
        <v>4963</v>
      </c>
      <c r="AC124">
        <v>4510</v>
      </c>
      <c r="AD124">
        <v>9</v>
      </c>
      <c r="AE124" s="1" t="s">
        <v>42</v>
      </c>
      <c r="AF124" s="1" t="s">
        <v>35</v>
      </c>
      <c r="AG124">
        <v>18</v>
      </c>
      <c r="AH124">
        <v>3</v>
      </c>
      <c r="AI124">
        <v>1</v>
      </c>
      <c r="AJ124">
        <v>80</v>
      </c>
      <c r="AK124">
        <v>3</v>
      </c>
      <c r="AL124">
        <v>7</v>
      </c>
      <c r="AM124">
        <v>2</v>
      </c>
      <c r="AN124">
        <v>3</v>
      </c>
      <c r="AO124">
        <v>5</v>
      </c>
      <c r="AP124">
        <v>4</v>
      </c>
      <c r="AQ124">
        <v>4</v>
      </c>
      <c r="AR124">
        <v>3</v>
      </c>
    </row>
    <row r="125" spans="1:44" x14ac:dyDescent="0.25">
      <c r="A125">
        <v>51</v>
      </c>
      <c r="B125" t="s">
        <v>43</v>
      </c>
      <c r="C125" t="s">
        <v>36</v>
      </c>
      <c r="D125">
        <v>684</v>
      </c>
      <c r="E125" t="s">
        <v>45</v>
      </c>
      <c r="F125">
        <v>6</v>
      </c>
      <c r="G125">
        <v>3</v>
      </c>
      <c r="H125" s="1" t="s">
        <v>68</v>
      </c>
      <c r="I125">
        <v>0</v>
      </c>
      <c r="J125" s="1" t="s">
        <v>36</v>
      </c>
      <c r="K125">
        <v>684</v>
      </c>
      <c r="L125" s="1" t="s">
        <v>94</v>
      </c>
      <c r="M125">
        <v>6</v>
      </c>
      <c r="N125">
        <v>3</v>
      </c>
      <c r="O125" s="1" t="s">
        <v>38</v>
      </c>
      <c r="P125" t="s">
        <v>38</v>
      </c>
      <c r="Q125" s="1" t="str">
        <f>IF(WA_Fn_UseC__HR_Employee_Attrition[[#This Row],[Educational Field]]="Human Resources","HR",WA_Fn_UseC__HR_Employee_Attrition[[#This Row],[Educational Field]])</f>
        <v>Life Sciences</v>
      </c>
      <c r="R125">
        <v>1</v>
      </c>
      <c r="S125">
        <v>162</v>
      </c>
      <c r="T125">
        <v>1</v>
      </c>
      <c r="U125" s="1" t="s">
        <v>95</v>
      </c>
      <c r="V125">
        <v>51</v>
      </c>
      <c r="W125">
        <v>3</v>
      </c>
      <c r="X125">
        <v>5</v>
      </c>
      <c r="Y125" s="1" t="s">
        <v>58</v>
      </c>
      <c r="Z125">
        <v>3</v>
      </c>
      <c r="AA125" s="1" t="s">
        <v>41</v>
      </c>
      <c r="AB125">
        <v>19537</v>
      </c>
      <c r="AC125">
        <v>6462</v>
      </c>
      <c r="AD125">
        <v>7</v>
      </c>
      <c r="AE125" s="1" t="s">
        <v>42</v>
      </c>
      <c r="AF125" s="1" t="s">
        <v>43</v>
      </c>
      <c r="AG125">
        <v>13</v>
      </c>
      <c r="AH125">
        <v>3</v>
      </c>
      <c r="AI125">
        <v>3</v>
      </c>
      <c r="AJ125">
        <v>80</v>
      </c>
      <c r="AK125">
        <v>0</v>
      </c>
      <c r="AL125">
        <v>23</v>
      </c>
      <c r="AM125">
        <v>5</v>
      </c>
      <c r="AN125">
        <v>3</v>
      </c>
      <c r="AO125">
        <v>20</v>
      </c>
      <c r="AP125">
        <v>18</v>
      </c>
      <c r="AQ125">
        <v>15</v>
      </c>
      <c r="AR125">
        <v>15</v>
      </c>
    </row>
    <row r="126" spans="1:44" x14ac:dyDescent="0.25">
      <c r="A126">
        <v>31</v>
      </c>
      <c r="B126" t="s">
        <v>35</v>
      </c>
      <c r="C126" t="s">
        <v>36</v>
      </c>
      <c r="D126">
        <v>249</v>
      </c>
      <c r="E126" t="s">
        <v>37</v>
      </c>
      <c r="F126">
        <v>6</v>
      </c>
      <c r="G126">
        <v>4</v>
      </c>
      <c r="H126" s="1" t="s">
        <v>66</v>
      </c>
      <c r="I126">
        <v>1</v>
      </c>
      <c r="J126" s="1" t="s">
        <v>36</v>
      </c>
      <c r="K126">
        <v>249</v>
      </c>
      <c r="L126" s="1" t="s">
        <v>37</v>
      </c>
      <c r="M126">
        <v>6</v>
      </c>
      <c r="N126">
        <v>4</v>
      </c>
      <c r="O126" s="1" t="s">
        <v>38</v>
      </c>
      <c r="P126" t="s">
        <v>38</v>
      </c>
      <c r="Q126" s="1" t="str">
        <f>IF(WA_Fn_UseC__HR_Employee_Attrition[[#This Row],[Educational Field]]="Human Resources","HR",WA_Fn_UseC__HR_Employee_Attrition[[#This Row],[Educational Field]])</f>
        <v>Life Sciences</v>
      </c>
      <c r="R126">
        <v>1</v>
      </c>
      <c r="S126">
        <v>163</v>
      </c>
      <c r="T126">
        <v>2</v>
      </c>
      <c r="U126" s="1" t="s">
        <v>95</v>
      </c>
      <c r="V126">
        <v>76</v>
      </c>
      <c r="W126">
        <v>1</v>
      </c>
      <c r="X126">
        <v>2</v>
      </c>
      <c r="Y126" s="1" t="s">
        <v>40</v>
      </c>
      <c r="Z126">
        <v>3</v>
      </c>
      <c r="AA126" s="1" t="s">
        <v>48</v>
      </c>
      <c r="AB126">
        <v>6172</v>
      </c>
      <c r="AC126">
        <v>20739</v>
      </c>
      <c r="AD126">
        <v>4</v>
      </c>
      <c r="AE126" s="1" t="s">
        <v>42</v>
      </c>
      <c r="AF126" s="1" t="s">
        <v>35</v>
      </c>
      <c r="AG126">
        <v>18</v>
      </c>
      <c r="AH126">
        <v>3</v>
      </c>
      <c r="AI126">
        <v>2</v>
      </c>
      <c r="AJ126">
        <v>80</v>
      </c>
      <c r="AK126">
        <v>0</v>
      </c>
      <c r="AL126">
        <v>12</v>
      </c>
      <c r="AM126">
        <v>3</v>
      </c>
      <c r="AN126">
        <v>2</v>
      </c>
      <c r="AO126">
        <v>7</v>
      </c>
      <c r="AP126">
        <v>7</v>
      </c>
      <c r="AQ126">
        <v>7</v>
      </c>
      <c r="AR126">
        <v>7</v>
      </c>
    </row>
    <row r="127" spans="1:44" x14ac:dyDescent="0.25">
      <c r="A127">
        <v>26</v>
      </c>
      <c r="B127" t="s">
        <v>43</v>
      </c>
      <c r="C127" t="s">
        <v>36</v>
      </c>
      <c r="D127">
        <v>841</v>
      </c>
      <c r="E127" t="s">
        <v>45</v>
      </c>
      <c r="F127">
        <v>6</v>
      </c>
      <c r="G127">
        <v>3</v>
      </c>
      <c r="H127" s="1" t="s">
        <v>67</v>
      </c>
      <c r="I127">
        <v>0</v>
      </c>
      <c r="J127" s="1" t="s">
        <v>36</v>
      </c>
      <c r="K127">
        <v>841</v>
      </c>
      <c r="L127" s="1" t="s">
        <v>94</v>
      </c>
      <c r="M127">
        <v>6</v>
      </c>
      <c r="N127">
        <v>3</v>
      </c>
      <c r="O127" s="1" t="s">
        <v>49</v>
      </c>
      <c r="P127" t="s">
        <v>49</v>
      </c>
      <c r="Q127" s="1" t="str">
        <f>IF(WA_Fn_UseC__HR_Employee_Attrition[[#This Row],[Educational Field]]="Human Resources","HR",WA_Fn_UseC__HR_Employee_Attrition[[#This Row],[Educational Field]])</f>
        <v>Other</v>
      </c>
      <c r="R127">
        <v>1</v>
      </c>
      <c r="S127">
        <v>164</v>
      </c>
      <c r="T127">
        <v>3</v>
      </c>
      <c r="U127" s="1" t="s">
        <v>93</v>
      </c>
      <c r="V127">
        <v>46</v>
      </c>
      <c r="W127">
        <v>2</v>
      </c>
      <c r="X127">
        <v>1</v>
      </c>
      <c r="Y127" s="1" t="s">
        <v>47</v>
      </c>
      <c r="Z127">
        <v>2</v>
      </c>
      <c r="AA127" s="1" t="s">
        <v>48</v>
      </c>
      <c r="AB127">
        <v>2368</v>
      </c>
      <c r="AC127">
        <v>23300</v>
      </c>
      <c r="AD127">
        <v>1</v>
      </c>
      <c r="AE127" s="1" t="s">
        <v>42</v>
      </c>
      <c r="AF127" s="1" t="s">
        <v>43</v>
      </c>
      <c r="AG127">
        <v>19</v>
      </c>
      <c r="AH127">
        <v>3</v>
      </c>
      <c r="AI127">
        <v>3</v>
      </c>
      <c r="AJ127">
        <v>80</v>
      </c>
      <c r="AK127">
        <v>0</v>
      </c>
      <c r="AL127">
        <v>5</v>
      </c>
      <c r="AM127">
        <v>3</v>
      </c>
      <c r="AN127">
        <v>2</v>
      </c>
      <c r="AO127">
        <v>5</v>
      </c>
      <c r="AP127">
        <v>4</v>
      </c>
      <c r="AQ127">
        <v>4</v>
      </c>
      <c r="AR127">
        <v>3</v>
      </c>
    </row>
    <row r="128" spans="1:44" x14ac:dyDescent="0.25">
      <c r="A128">
        <v>58</v>
      </c>
      <c r="B128" t="s">
        <v>35</v>
      </c>
      <c r="C128" t="s">
        <v>36</v>
      </c>
      <c r="D128">
        <v>147</v>
      </c>
      <c r="E128" t="s">
        <v>45</v>
      </c>
      <c r="F128">
        <v>23</v>
      </c>
      <c r="G128">
        <v>4</v>
      </c>
      <c r="H128" s="1" t="s">
        <v>68</v>
      </c>
      <c r="I128">
        <v>1</v>
      </c>
      <c r="J128" s="1" t="s">
        <v>36</v>
      </c>
      <c r="K128">
        <v>147</v>
      </c>
      <c r="L128" s="1" t="s">
        <v>94</v>
      </c>
      <c r="M128">
        <v>23</v>
      </c>
      <c r="N128">
        <v>4</v>
      </c>
      <c r="O128" s="1" t="s">
        <v>51</v>
      </c>
      <c r="P128" t="s">
        <v>51</v>
      </c>
      <c r="Q128" s="1" t="str">
        <f>IF(WA_Fn_UseC__HR_Employee_Attrition[[#This Row],[Educational Field]]="Human Resources","HR",WA_Fn_UseC__HR_Employee_Attrition[[#This Row],[Educational Field]])</f>
        <v>Medical</v>
      </c>
      <c r="R128">
        <v>1</v>
      </c>
      <c r="S128">
        <v>165</v>
      </c>
      <c r="T128">
        <v>4</v>
      </c>
      <c r="U128" s="1" t="s">
        <v>93</v>
      </c>
      <c r="V128">
        <v>94</v>
      </c>
      <c r="W128">
        <v>3</v>
      </c>
      <c r="X128">
        <v>3</v>
      </c>
      <c r="Y128" s="1" t="s">
        <v>54</v>
      </c>
      <c r="Z128">
        <v>4</v>
      </c>
      <c r="AA128" s="1" t="s">
        <v>48</v>
      </c>
      <c r="AB128">
        <v>10312</v>
      </c>
      <c r="AC128">
        <v>3465</v>
      </c>
      <c r="AD128">
        <v>1</v>
      </c>
      <c r="AE128" s="1" t="s">
        <v>42</v>
      </c>
      <c r="AF128" s="1" t="s">
        <v>43</v>
      </c>
      <c r="AG128">
        <v>12</v>
      </c>
      <c r="AH128">
        <v>3</v>
      </c>
      <c r="AI128">
        <v>4</v>
      </c>
      <c r="AJ128">
        <v>80</v>
      </c>
      <c r="AK128">
        <v>1</v>
      </c>
      <c r="AL128">
        <v>40</v>
      </c>
      <c r="AM128">
        <v>3</v>
      </c>
      <c r="AN128">
        <v>2</v>
      </c>
      <c r="AO128">
        <v>40</v>
      </c>
      <c r="AP128">
        <v>10</v>
      </c>
      <c r="AQ128">
        <v>15</v>
      </c>
      <c r="AR128">
        <v>6</v>
      </c>
    </row>
    <row r="129" spans="1:44" x14ac:dyDescent="0.25">
      <c r="A129">
        <v>19</v>
      </c>
      <c r="B129" t="s">
        <v>35</v>
      </c>
      <c r="C129" t="s">
        <v>36</v>
      </c>
      <c r="D129">
        <v>528</v>
      </c>
      <c r="E129" t="s">
        <v>37</v>
      </c>
      <c r="F129">
        <v>22</v>
      </c>
      <c r="G129">
        <v>1</v>
      </c>
      <c r="H129" s="1" t="s">
        <v>67</v>
      </c>
      <c r="I129">
        <v>1</v>
      </c>
      <c r="J129" s="1" t="s">
        <v>36</v>
      </c>
      <c r="K129">
        <v>528</v>
      </c>
      <c r="L129" s="1" t="s">
        <v>37</v>
      </c>
      <c r="M129">
        <v>22</v>
      </c>
      <c r="N129">
        <v>1</v>
      </c>
      <c r="O129" s="1" t="s">
        <v>59</v>
      </c>
      <c r="P129" t="s">
        <v>59</v>
      </c>
      <c r="Q129" s="1" t="str">
        <f>IF(WA_Fn_UseC__HR_Employee_Attrition[[#This Row],[Educational Field]]="Human Resources","HR",WA_Fn_UseC__HR_Employee_Attrition[[#This Row],[Educational Field]])</f>
        <v>Marketing</v>
      </c>
      <c r="R129">
        <v>1</v>
      </c>
      <c r="S129">
        <v>167</v>
      </c>
      <c r="T129">
        <v>4</v>
      </c>
      <c r="U129" s="1" t="s">
        <v>95</v>
      </c>
      <c r="V129">
        <v>50</v>
      </c>
      <c r="W129">
        <v>3</v>
      </c>
      <c r="X129">
        <v>1</v>
      </c>
      <c r="Y129" s="1" t="s">
        <v>57</v>
      </c>
      <c r="Z129">
        <v>3</v>
      </c>
      <c r="AA129" s="1" t="s">
        <v>41</v>
      </c>
      <c r="AB129">
        <v>1675</v>
      </c>
      <c r="AC129">
        <v>26820</v>
      </c>
      <c r="AD129">
        <v>1</v>
      </c>
      <c r="AE129" s="1" t="s">
        <v>42</v>
      </c>
      <c r="AF129" s="1" t="s">
        <v>35</v>
      </c>
      <c r="AG129">
        <v>19</v>
      </c>
      <c r="AH129">
        <v>3</v>
      </c>
      <c r="AI129">
        <v>4</v>
      </c>
      <c r="AJ129">
        <v>80</v>
      </c>
      <c r="AK129">
        <v>0</v>
      </c>
      <c r="AL129">
        <v>0</v>
      </c>
      <c r="AM129">
        <v>2</v>
      </c>
      <c r="AN129">
        <v>2</v>
      </c>
      <c r="AO129">
        <v>0</v>
      </c>
      <c r="AP129">
        <v>0</v>
      </c>
      <c r="AQ129">
        <v>0</v>
      </c>
      <c r="AR129">
        <v>0</v>
      </c>
    </row>
    <row r="130" spans="1:44" x14ac:dyDescent="0.25">
      <c r="A130">
        <v>22</v>
      </c>
      <c r="B130" t="s">
        <v>43</v>
      </c>
      <c r="C130" t="s">
        <v>36</v>
      </c>
      <c r="D130">
        <v>594</v>
      </c>
      <c r="E130" t="s">
        <v>45</v>
      </c>
      <c r="F130">
        <v>2</v>
      </c>
      <c r="G130">
        <v>1</v>
      </c>
      <c r="H130" s="1" t="s">
        <v>67</v>
      </c>
      <c r="I130">
        <v>0</v>
      </c>
      <c r="J130" s="1" t="s">
        <v>36</v>
      </c>
      <c r="K130">
        <v>594</v>
      </c>
      <c r="L130" s="1" t="s">
        <v>94</v>
      </c>
      <c r="M130">
        <v>2</v>
      </c>
      <c r="N130">
        <v>1</v>
      </c>
      <c r="O130" s="1" t="s">
        <v>60</v>
      </c>
      <c r="P130" t="s">
        <v>96</v>
      </c>
      <c r="Q130" s="1" t="str">
        <f>IF(WA_Fn_UseC__HR_Employee_Attrition[[#This Row],[Educational Field]]="Human Resources","HR",WA_Fn_UseC__HR_Employee_Attrition[[#This Row],[Educational Field]])</f>
        <v>Tech Degree</v>
      </c>
      <c r="R130">
        <v>1</v>
      </c>
      <c r="S130">
        <v>169</v>
      </c>
      <c r="T130">
        <v>3</v>
      </c>
      <c r="U130" s="1" t="s">
        <v>95</v>
      </c>
      <c r="V130">
        <v>100</v>
      </c>
      <c r="W130">
        <v>3</v>
      </c>
      <c r="X130">
        <v>1</v>
      </c>
      <c r="Y130" s="1" t="s">
        <v>50</v>
      </c>
      <c r="Z130">
        <v>4</v>
      </c>
      <c r="AA130" s="1" t="s">
        <v>48</v>
      </c>
      <c r="AB130">
        <v>2523</v>
      </c>
      <c r="AC130">
        <v>19299</v>
      </c>
      <c r="AD130">
        <v>0</v>
      </c>
      <c r="AE130" s="1" t="s">
        <v>42</v>
      </c>
      <c r="AF130" s="1" t="s">
        <v>43</v>
      </c>
      <c r="AG130">
        <v>14</v>
      </c>
      <c r="AH130">
        <v>3</v>
      </c>
      <c r="AI130">
        <v>3</v>
      </c>
      <c r="AJ130">
        <v>80</v>
      </c>
      <c r="AK130">
        <v>1</v>
      </c>
      <c r="AL130">
        <v>3</v>
      </c>
      <c r="AM130">
        <v>2</v>
      </c>
      <c r="AN130">
        <v>3</v>
      </c>
      <c r="AO130">
        <v>2</v>
      </c>
      <c r="AP130">
        <v>1</v>
      </c>
      <c r="AQ130">
        <v>2</v>
      </c>
      <c r="AR130">
        <v>1</v>
      </c>
    </row>
    <row r="131" spans="1:44" x14ac:dyDescent="0.25">
      <c r="A131">
        <v>49</v>
      </c>
      <c r="B131" t="s">
        <v>43</v>
      </c>
      <c r="C131" t="s">
        <v>36</v>
      </c>
      <c r="D131">
        <v>470</v>
      </c>
      <c r="E131" t="s">
        <v>45</v>
      </c>
      <c r="F131">
        <v>20</v>
      </c>
      <c r="G131">
        <v>4</v>
      </c>
      <c r="H131" s="1" t="s">
        <v>92</v>
      </c>
      <c r="I131">
        <v>0</v>
      </c>
      <c r="J131" s="1" t="s">
        <v>36</v>
      </c>
      <c r="K131">
        <v>470</v>
      </c>
      <c r="L131" s="1" t="s">
        <v>94</v>
      </c>
      <c r="M131">
        <v>20</v>
      </c>
      <c r="N131">
        <v>4</v>
      </c>
      <c r="O131" s="1" t="s">
        <v>51</v>
      </c>
      <c r="P131" t="s">
        <v>51</v>
      </c>
      <c r="Q131" s="1" t="str">
        <f>IF(WA_Fn_UseC__HR_Employee_Attrition[[#This Row],[Educational Field]]="Human Resources","HR",WA_Fn_UseC__HR_Employee_Attrition[[#This Row],[Educational Field]])</f>
        <v>Medical</v>
      </c>
      <c r="R131">
        <v>1</v>
      </c>
      <c r="S131">
        <v>170</v>
      </c>
      <c r="T131">
        <v>3</v>
      </c>
      <c r="U131" s="1" t="s">
        <v>93</v>
      </c>
      <c r="V131">
        <v>96</v>
      </c>
      <c r="W131">
        <v>3</v>
      </c>
      <c r="X131">
        <v>2</v>
      </c>
      <c r="Y131" s="1" t="s">
        <v>53</v>
      </c>
      <c r="Z131">
        <v>1</v>
      </c>
      <c r="AA131" s="1" t="s">
        <v>48</v>
      </c>
      <c r="AB131">
        <v>6567</v>
      </c>
      <c r="AC131">
        <v>5549</v>
      </c>
      <c r="AD131">
        <v>1</v>
      </c>
      <c r="AE131" s="1" t="s">
        <v>42</v>
      </c>
      <c r="AF131" s="1" t="s">
        <v>43</v>
      </c>
      <c r="AG131">
        <v>14</v>
      </c>
      <c r="AH131">
        <v>3</v>
      </c>
      <c r="AI131">
        <v>3</v>
      </c>
      <c r="AJ131">
        <v>80</v>
      </c>
      <c r="AK131">
        <v>0</v>
      </c>
      <c r="AL131">
        <v>16</v>
      </c>
      <c r="AM131">
        <v>2</v>
      </c>
      <c r="AN131">
        <v>2</v>
      </c>
      <c r="AO131">
        <v>15</v>
      </c>
      <c r="AP131">
        <v>11</v>
      </c>
      <c r="AQ131">
        <v>5</v>
      </c>
      <c r="AR131">
        <v>11</v>
      </c>
    </row>
    <row r="132" spans="1:44" x14ac:dyDescent="0.25">
      <c r="A132">
        <v>43</v>
      </c>
      <c r="B132" t="s">
        <v>43</v>
      </c>
      <c r="C132" t="s">
        <v>44</v>
      </c>
      <c r="D132">
        <v>957</v>
      </c>
      <c r="E132" t="s">
        <v>45</v>
      </c>
      <c r="F132">
        <v>28</v>
      </c>
      <c r="G132">
        <v>3</v>
      </c>
      <c r="H132" s="1" t="s">
        <v>92</v>
      </c>
      <c r="I132">
        <v>0</v>
      </c>
      <c r="J132" s="1" t="s">
        <v>44</v>
      </c>
      <c r="K132">
        <v>957</v>
      </c>
      <c r="L132" s="1" t="s">
        <v>94</v>
      </c>
      <c r="M132">
        <v>28</v>
      </c>
      <c r="N132">
        <v>3</v>
      </c>
      <c r="O132" s="1" t="s">
        <v>51</v>
      </c>
      <c r="P132" t="s">
        <v>51</v>
      </c>
      <c r="Q132" s="1" t="str">
        <f>IF(WA_Fn_UseC__HR_Employee_Attrition[[#This Row],[Educational Field]]="Human Resources","HR",WA_Fn_UseC__HR_Employee_Attrition[[#This Row],[Educational Field]])</f>
        <v>Medical</v>
      </c>
      <c r="R132">
        <v>1</v>
      </c>
      <c r="S132">
        <v>171</v>
      </c>
      <c r="T132">
        <v>2</v>
      </c>
      <c r="U132" s="1" t="s">
        <v>93</v>
      </c>
      <c r="V132">
        <v>72</v>
      </c>
      <c r="W132">
        <v>4</v>
      </c>
      <c r="X132">
        <v>1</v>
      </c>
      <c r="Y132" s="1" t="s">
        <v>47</v>
      </c>
      <c r="Z132">
        <v>3</v>
      </c>
      <c r="AA132" s="1" t="s">
        <v>41</v>
      </c>
      <c r="AB132">
        <v>4739</v>
      </c>
      <c r="AC132">
        <v>16090</v>
      </c>
      <c r="AD132">
        <v>4</v>
      </c>
      <c r="AE132" s="1" t="s">
        <v>42</v>
      </c>
      <c r="AF132" s="1" t="s">
        <v>43</v>
      </c>
      <c r="AG132">
        <v>12</v>
      </c>
      <c r="AH132">
        <v>3</v>
      </c>
      <c r="AI132">
        <v>4</v>
      </c>
      <c r="AJ132">
        <v>80</v>
      </c>
      <c r="AK132">
        <v>0</v>
      </c>
      <c r="AL132">
        <v>18</v>
      </c>
      <c r="AM132">
        <v>2</v>
      </c>
      <c r="AN132">
        <v>3</v>
      </c>
      <c r="AO132">
        <v>3</v>
      </c>
      <c r="AP132">
        <v>2</v>
      </c>
      <c r="AQ132">
        <v>1</v>
      </c>
      <c r="AR132">
        <v>2</v>
      </c>
    </row>
    <row r="133" spans="1:44" x14ac:dyDescent="0.25">
      <c r="A133">
        <v>50</v>
      </c>
      <c r="B133" t="s">
        <v>43</v>
      </c>
      <c r="C133" t="s">
        <v>44</v>
      </c>
      <c r="D133">
        <v>809</v>
      </c>
      <c r="E133" t="s">
        <v>37</v>
      </c>
      <c r="F133">
        <v>12</v>
      </c>
      <c r="G133">
        <v>3</v>
      </c>
      <c r="H133" s="1" t="s">
        <v>92</v>
      </c>
      <c r="I133">
        <v>0</v>
      </c>
      <c r="J133" s="1" t="s">
        <v>44</v>
      </c>
      <c r="K133">
        <v>809</v>
      </c>
      <c r="L133" s="1" t="s">
        <v>37</v>
      </c>
      <c r="M133">
        <v>12</v>
      </c>
      <c r="N133">
        <v>3</v>
      </c>
      <c r="O133" s="1" t="s">
        <v>59</v>
      </c>
      <c r="P133" t="s">
        <v>59</v>
      </c>
      <c r="Q133" s="1" t="str">
        <f>IF(WA_Fn_UseC__HR_Employee_Attrition[[#This Row],[Educational Field]]="Human Resources","HR",WA_Fn_UseC__HR_Employee_Attrition[[#This Row],[Educational Field]])</f>
        <v>Marketing</v>
      </c>
      <c r="R133">
        <v>1</v>
      </c>
      <c r="S133">
        <v>174</v>
      </c>
      <c r="T133">
        <v>3</v>
      </c>
      <c r="U133" s="1" t="s">
        <v>93</v>
      </c>
      <c r="V133">
        <v>77</v>
      </c>
      <c r="W133">
        <v>3</v>
      </c>
      <c r="X133">
        <v>3</v>
      </c>
      <c r="Y133" s="1" t="s">
        <v>40</v>
      </c>
      <c r="Z133">
        <v>4</v>
      </c>
      <c r="AA133" s="1" t="s">
        <v>41</v>
      </c>
      <c r="AB133">
        <v>9208</v>
      </c>
      <c r="AC133">
        <v>6645</v>
      </c>
      <c r="AD133">
        <v>4</v>
      </c>
      <c r="AE133" s="1" t="s">
        <v>42</v>
      </c>
      <c r="AF133" s="1" t="s">
        <v>43</v>
      </c>
      <c r="AG133">
        <v>11</v>
      </c>
      <c r="AH133">
        <v>3</v>
      </c>
      <c r="AI133">
        <v>4</v>
      </c>
      <c r="AJ133">
        <v>80</v>
      </c>
      <c r="AK133">
        <v>0</v>
      </c>
      <c r="AL133">
        <v>16</v>
      </c>
      <c r="AM133">
        <v>3</v>
      </c>
      <c r="AN133">
        <v>3</v>
      </c>
      <c r="AO133">
        <v>2</v>
      </c>
      <c r="AP133">
        <v>2</v>
      </c>
      <c r="AQ133">
        <v>2</v>
      </c>
      <c r="AR133">
        <v>1</v>
      </c>
    </row>
    <row r="134" spans="1:44" x14ac:dyDescent="0.25">
      <c r="A134">
        <v>31</v>
      </c>
      <c r="B134" t="s">
        <v>35</v>
      </c>
      <c r="C134" t="s">
        <v>36</v>
      </c>
      <c r="D134">
        <v>542</v>
      </c>
      <c r="E134" t="s">
        <v>37</v>
      </c>
      <c r="F134">
        <v>20</v>
      </c>
      <c r="G134">
        <v>3</v>
      </c>
      <c r="H134" s="1" t="s">
        <v>66</v>
      </c>
      <c r="I134">
        <v>1</v>
      </c>
      <c r="J134" s="1" t="s">
        <v>36</v>
      </c>
      <c r="K134">
        <v>542</v>
      </c>
      <c r="L134" s="1" t="s">
        <v>37</v>
      </c>
      <c r="M134">
        <v>20</v>
      </c>
      <c r="N134">
        <v>3</v>
      </c>
      <c r="O134" s="1" t="s">
        <v>38</v>
      </c>
      <c r="P134" t="s">
        <v>38</v>
      </c>
      <c r="Q134" s="1" t="str">
        <f>IF(WA_Fn_UseC__HR_Employee_Attrition[[#This Row],[Educational Field]]="Human Resources","HR",WA_Fn_UseC__HR_Employee_Attrition[[#This Row],[Educational Field]])</f>
        <v>Life Sciences</v>
      </c>
      <c r="R134">
        <v>1</v>
      </c>
      <c r="S134">
        <v>175</v>
      </c>
      <c r="T134">
        <v>2</v>
      </c>
      <c r="U134" s="1" t="s">
        <v>93</v>
      </c>
      <c r="V134">
        <v>71</v>
      </c>
      <c r="W134">
        <v>1</v>
      </c>
      <c r="X134">
        <v>2</v>
      </c>
      <c r="Y134" s="1" t="s">
        <v>40</v>
      </c>
      <c r="Z134">
        <v>3</v>
      </c>
      <c r="AA134" s="1" t="s">
        <v>48</v>
      </c>
      <c r="AB134">
        <v>4559</v>
      </c>
      <c r="AC134">
        <v>24788</v>
      </c>
      <c r="AD134">
        <v>3</v>
      </c>
      <c r="AE134" s="1" t="s">
        <v>42</v>
      </c>
      <c r="AF134" s="1" t="s">
        <v>35</v>
      </c>
      <c r="AG134">
        <v>11</v>
      </c>
      <c r="AH134">
        <v>3</v>
      </c>
      <c r="AI134">
        <v>3</v>
      </c>
      <c r="AJ134">
        <v>80</v>
      </c>
      <c r="AK134">
        <v>1</v>
      </c>
      <c r="AL134">
        <v>4</v>
      </c>
      <c r="AM134">
        <v>2</v>
      </c>
      <c r="AN134">
        <v>3</v>
      </c>
      <c r="AO134">
        <v>2</v>
      </c>
      <c r="AP134">
        <v>2</v>
      </c>
      <c r="AQ134">
        <v>2</v>
      </c>
      <c r="AR134">
        <v>2</v>
      </c>
    </row>
    <row r="135" spans="1:44" x14ac:dyDescent="0.25">
      <c r="A135">
        <v>41</v>
      </c>
      <c r="B135" t="s">
        <v>43</v>
      </c>
      <c r="C135" t="s">
        <v>36</v>
      </c>
      <c r="D135">
        <v>802</v>
      </c>
      <c r="E135" t="s">
        <v>37</v>
      </c>
      <c r="F135">
        <v>9</v>
      </c>
      <c r="G135">
        <v>1</v>
      </c>
      <c r="H135" s="1" t="s">
        <v>92</v>
      </c>
      <c r="I135">
        <v>0</v>
      </c>
      <c r="J135" s="1" t="s">
        <v>36</v>
      </c>
      <c r="K135">
        <v>802</v>
      </c>
      <c r="L135" s="1" t="s">
        <v>37</v>
      </c>
      <c r="M135">
        <v>9</v>
      </c>
      <c r="N135">
        <v>1</v>
      </c>
      <c r="O135" s="1" t="s">
        <v>38</v>
      </c>
      <c r="P135" t="s">
        <v>38</v>
      </c>
      <c r="Q135" s="1" t="str">
        <f>IF(WA_Fn_UseC__HR_Employee_Attrition[[#This Row],[Educational Field]]="Human Resources","HR",WA_Fn_UseC__HR_Employee_Attrition[[#This Row],[Educational Field]])</f>
        <v>Life Sciences</v>
      </c>
      <c r="R135">
        <v>1</v>
      </c>
      <c r="S135">
        <v>176</v>
      </c>
      <c r="T135">
        <v>3</v>
      </c>
      <c r="U135" s="1" t="s">
        <v>95</v>
      </c>
      <c r="V135">
        <v>96</v>
      </c>
      <c r="W135">
        <v>3</v>
      </c>
      <c r="X135">
        <v>3</v>
      </c>
      <c r="Y135" s="1" t="s">
        <v>40</v>
      </c>
      <c r="Z135">
        <v>3</v>
      </c>
      <c r="AA135" s="1" t="s">
        <v>52</v>
      </c>
      <c r="AB135">
        <v>8189</v>
      </c>
      <c r="AC135">
        <v>21196</v>
      </c>
      <c r="AD135">
        <v>3</v>
      </c>
      <c r="AE135" s="1" t="s">
        <v>42</v>
      </c>
      <c r="AF135" s="1" t="s">
        <v>35</v>
      </c>
      <c r="AG135">
        <v>13</v>
      </c>
      <c r="AH135">
        <v>3</v>
      </c>
      <c r="AI135">
        <v>3</v>
      </c>
      <c r="AJ135">
        <v>80</v>
      </c>
      <c r="AK135">
        <v>1</v>
      </c>
      <c r="AL135">
        <v>12</v>
      </c>
      <c r="AM135">
        <v>2</v>
      </c>
      <c r="AN135">
        <v>3</v>
      </c>
      <c r="AO135">
        <v>9</v>
      </c>
      <c r="AP135">
        <v>7</v>
      </c>
      <c r="AQ135">
        <v>0</v>
      </c>
      <c r="AR135">
        <v>7</v>
      </c>
    </row>
    <row r="136" spans="1:44" x14ac:dyDescent="0.25">
      <c r="A136">
        <v>26</v>
      </c>
      <c r="B136" t="s">
        <v>43</v>
      </c>
      <c r="C136" t="s">
        <v>36</v>
      </c>
      <c r="D136">
        <v>1355</v>
      </c>
      <c r="E136" t="s">
        <v>61</v>
      </c>
      <c r="F136">
        <v>25</v>
      </c>
      <c r="G136">
        <v>1</v>
      </c>
      <c r="H136" s="1" t="s">
        <v>67</v>
      </c>
      <c r="I136">
        <v>0</v>
      </c>
      <c r="J136" s="1" t="s">
        <v>36</v>
      </c>
      <c r="K136">
        <v>1355</v>
      </c>
      <c r="L136" s="1" t="s">
        <v>69</v>
      </c>
      <c r="M136">
        <v>25</v>
      </c>
      <c r="N136">
        <v>1</v>
      </c>
      <c r="O136" s="1" t="s">
        <v>38</v>
      </c>
      <c r="P136" t="s">
        <v>38</v>
      </c>
      <c r="Q136" s="1" t="str">
        <f>IF(WA_Fn_UseC__HR_Employee_Attrition[[#This Row],[Educational Field]]="Human Resources","HR",WA_Fn_UseC__HR_Employee_Attrition[[#This Row],[Educational Field]])</f>
        <v>Life Sciences</v>
      </c>
      <c r="R136">
        <v>1</v>
      </c>
      <c r="S136">
        <v>177</v>
      </c>
      <c r="T136">
        <v>3</v>
      </c>
      <c r="U136" s="1" t="s">
        <v>93</v>
      </c>
      <c r="V136">
        <v>61</v>
      </c>
      <c r="W136">
        <v>3</v>
      </c>
      <c r="X136">
        <v>1</v>
      </c>
      <c r="Y136" s="1" t="s">
        <v>61</v>
      </c>
      <c r="Z136">
        <v>3</v>
      </c>
      <c r="AA136" s="1" t="s">
        <v>48</v>
      </c>
      <c r="AB136">
        <v>2942</v>
      </c>
      <c r="AC136">
        <v>8916</v>
      </c>
      <c r="AD136">
        <v>1</v>
      </c>
      <c r="AE136" s="1" t="s">
        <v>42</v>
      </c>
      <c r="AF136" s="1" t="s">
        <v>43</v>
      </c>
      <c r="AG136">
        <v>23</v>
      </c>
      <c r="AH136">
        <v>4</v>
      </c>
      <c r="AI136">
        <v>4</v>
      </c>
      <c r="AJ136">
        <v>80</v>
      </c>
      <c r="AK136">
        <v>1</v>
      </c>
      <c r="AL136">
        <v>8</v>
      </c>
      <c r="AM136">
        <v>3</v>
      </c>
      <c r="AN136">
        <v>3</v>
      </c>
      <c r="AO136">
        <v>8</v>
      </c>
      <c r="AP136">
        <v>7</v>
      </c>
      <c r="AQ136">
        <v>5</v>
      </c>
      <c r="AR136">
        <v>7</v>
      </c>
    </row>
    <row r="137" spans="1:44" x14ac:dyDescent="0.25">
      <c r="A137">
        <v>36</v>
      </c>
      <c r="B137" t="s">
        <v>43</v>
      </c>
      <c r="C137" t="s">
        <v>36</v>
      </c>
      <c r="D137">
        <v>216</v>
      </c>
      <c r="E137" t="s">
        <v>45</v>
      </c>
      <c r="F137">
        <v>6</v>
      </c>
      <c r="G137">
        <v>2</v>
      </c>
      <c r="H137" s="1" t="s">
        <v>66</v>
      </c>
      <c r="I137">
        <v>0</v>
      </c>
      <c r="J137" s="1" t="s">
        <v>36</v>
      </c>
      <c r="K137">
        <v>216</v>
      </c>
      <c r="L137" s="1" t="s">
        <v>94</v>
      </c>
      <c r="M137">
        <v>6</v>
      </c>
      <c r="N137">
        <v>2</v>
      </c>
      <c r="O137" s="1" t="s">
        <v>51</v>
      </c>
      <c r="P137" t="s">
        <v>51</v>
      </c>
      <c r="Q137" s="1" t="str">
        <f>IF(WA_Fn_UseC__HR_Employee_Attrition[[#This Row],[Educational Field]]="Human Resources","HR",WA_Fn_UseC__HR_Employee_Attrition[[#This Row],[Educational Field]])</f>
        <v>Medical</v>
      </c>
      <c r="R137">
        <v>1</v>
      </c>
      <c r="S137">
        <v>178</v>
      </c>
      <c r="T137">
        <v>2</v>
      </c>
      <c r="U137" s="1" t="s">
        <v>95</v>
      </c>
      <c r="V137">
        <v>84</v>
      </c>
      <c r="W137">
        <v>3</v>
      </c>
      <c r="X137">
        <v>2</v>
      </c>
      <c r="Y137" s="1" t="s">
        <v>53</v>
      </c>
      <c r="Z137">
        <v>2</v>
      </c>
      <c r="AA137" s="1" t="s">
        <v>52</v>
      </c>
      <c r="AB137">
        <v>4941</v>
      </c>
      <c r="AC137">
        <v>2819</v>
      </c>
      <c r="AD137">
        <v>6</v>
      </c>
      <c r="AE137" s="1" t="s">
        <v>42</v>
      </c>
      <c r="AF137" s="1" t="s">
        <v>43</v>
      </c>
      <c r="AG137">
        <v>20</v>
      </c>
      <c r="AH137">
        <v>4</v>
      </c>
      <c r="AI137">
        <v>4</v>
      </c>
      <c r="AJ137">
        <v>80</v>
      </c>
      <c r="AK137">
        <v>2</v>
      </c>
      <c r="AL137">
        <v>7</v>
      </c>
      <c r="AM137">
        <v>0</v>
      </c>
      <c r="AN137">
        <v>3</v>
      </c>
      <c r="AO137">
        <v>3</v>
      </c>
      <c r="AP137">
        <v>2</v>
      </c>
      <c r="AQ137">
        <v>0</v>
      </c>
      <c r="AR137">
        <v>1</v>
      </c>
    </row>
    <row r="138" spans="1:44" x14ac:dyDescent="0.25">
      <c r="A138">
        <v>51</v>
      </c>
      <c r="B138" t="s">
        <v>35</v>
      </c>
      <c r="C138" t="s">
        <v>44</v>
      </c>
      <c r="D138">
        <v>1150</v>
      </c>
      <c r="E138" t="s">
        <v>45</v>
      </c>
      <c r="F138">
        <v>8</v>
      </c>
      <c r="G138">
        <v>4</v>
      </c>
      <c r="H138" s="1" t="s">
        <v>68</v>
      </c>
      <c r="I138">
        <v>1</v>
      </c>
      <c r="J138" s="1" t="s">
        <v>44</v>
      </c>
      <c r="K138">
        <v>1150</v>
      </c>
      <c r="L138" s="1" t="s">
        <v>94</v>
      </c>
      <c r="M138">
        <v>8</v>
      </c>
      <c r="N138">
        <v>4</v>
      </c>
      <c r="O138" s="1" t="s">
        <v>38</v>
      </c>
      <c r="P138" t="s">
        <v>38</v>
      </c>
      <c r="Q138" s="1" t="str">
        <f>IF(WA_Fn_UseC__HR_Employee_Attrition[[#This Row],[Educational Field]]="Human Resources","HR",WA_Fn_UseC__HR_Employee_Attrition[[#This Row],[Educational Field]])</f>
        <v>Life Sciences</v>
      </c>
      <c r="R138">
        <v>1</v>
      </c>
      <c r="S138">
        <v>179</v>
      </c>
      <c r="T138">
        <v>1</v>
      </c>
      <c r="U138" s="1" t="s">
        <v>95</v>
      </c>
      <c r="V138">
        <v>53</v>
      </c>
      <c r="W138">
        <v>1</v>
      </c>
      <c r="X138">
        <v>3</v>
      </c>
      <c r="Y138" s="1" t="s">
        <v>53</v>
      </c>
      <c r="Z138">
        <v>4</v>
      </c>
      <c r="AA138" s="1" t="s">
        <v>41</v>
      </c>
      <c r="AB138">
        <v>10650</v>
      </c>
      <c r="AC138">
        <v>25150</v>
      </c>
      <c r="AD138">
        <v>2</v>
      </c>
      <c r="AE138" s="1" t="s">
        <v>42</v>
      </c>
      <c r="AF138" s="1" t="s">
        <v>43</v>
      </c>
      <c r="AG138">
        <v>15</v>
      </c>
      <c r="AH138">
        <v>3</v>
      </c>
      <c r="AI138">
        <v>4</v>
      </c>
      <c r="AJ138">
        <v>80</v>
      </c>
      <c r="AK138">
        <v>0</v>
      </c>
      <c r="AL138">
        <v>18</v>
      </c>
      <c r="AM138">
        <v>2</v>
      </c>
      <c r="AN138">
        <v>3</v>
      </c>
      <c r="AO138">
        <v>4</v>
      </c>
      <c r="AP138">
        <v>2</v>
      </c>
      <c r="AQ138">
        <v>0</v>
      </c>
      <c r="AR138">
        <v>3</v>
      </c>
    </row>
    <row r="139" spans="1:44" x14ac:dyDescent="0.25">
      <c r="A139">
        <v>39</v>
      </c>
      <c r="B139" t="s">
        <v>43</v>
      </c>
      <c r="C139" t="s">
        <v>36</v>
      </c>
      <c r="D139">
        <v>1329</v>
      </c>
      <c r="E139" t="s">
        <v>37</v>
      </c>
      <c r="F139">
        <v>4</v>
      </c>
      <c r="G139">
        <v>4</v>
      </c>
      <c r="H139" s="1" t="s">
        <v>66</v>
      </c>
      <c r="I139">
        <v>0</v>
      </c>
      <c r="J139" s="1" t="s">
        <v>36</v>
      </c>
      <c r="K139">
        <v>1329</v>
      </c>
      <c r="L139" s="1" t="s">
        <v>37</v>
      </c>
      <c r="M139">
        <v>4</v>
      </c>
      <c r="N139">
        <v>4</v>
      </c>
      <c r="O139" s="1" t="s">
        <v>38</v>
      </c>
      <c r="P139" t="s">
        <v>38</v>
      </c>
      <c r="Q139" s="1" t="str">
        <f>IF(WA_Fn_UseC__HR_Employee_Attrition[[#This Row],[Educational Field]]="Human Resources","HR",WA_Fn_UseC__HR_Employee_Attrition[[#This Row],[Educational Field]])</f>
        <v>Life Sciences</v>
      </c>
      <c r="R139">
        <v>1</v>
      </c>
      <c r="S139">
        <v>182</v>
      </c>
      <c r="T139">
        <v>4</v>
      </c>
      <c r="U139" s="1" t="s">
        <v>93</v>
      </c>
      <c r="V139">
        <v>47</v>
      </c>
      <c r="W139">
        <v>2</v>
      </c>
      <c r="X139">
        <v>2</v>
      </c>
      <c r="Y139" s="1" t="s">
        <v>40</v>
      </c>
      <c r="Z139">
        <v>3</v>
      </c>
      <c r="AA139" s="1" t="s">
        <v>48</v>
      </c>
      <c r="AB139">
        <v>5902</v>
      </c>
      <c r="AC139">
        <v>14590</v>
      </c>
      <c r="AD139">
        <v>4</v>
      </c>
      <c r="AE139" s="1" t="s">
        <v>42</v>
      </c>
      <c r="AF139" s="1" t="s">
        <v>43</v>
      </c>
      <c r="AG139">
        <v>14</v>
      </c>
      <c r="AH139">
        <v>3</v>
      </c>
      <c r="AI139">
        <v>3</v>
      </c>
      <c r="AJ139">
        <v>80</v>
      </c>
      <c r="AK139">
        <v>1</v>
      </c>
      <c r="AL139">
        <v>17</v>
      </c>
      <c r="AM139">
        <v>1</v>
      </c>
      <c r="AN139">
        <v>4</v>
      </c>
      <c r="AO139">
        <v>15</v>
      </c>
      <c r="AP139">
        <v>11</v>
      </c>
      <c r="AQ139">
        <v>5</v>
      </c>
      <c r="AR139">
        <v>9</v>
      </c>
    </row>
    <row r="140" spans="1:44" x14ac:dyDescent="0.25">
      <c r="A140">
        <v>25</v>
      </c>
      <c r="B140" t="s">
        <v>43</v>
      </c>
      <c r="C140" t="s">
        <v>36</v>
      </c>
      <c r="D140">
        <v>959</v>
      </c>
      <c r="E140" t="s">
        <v>37</v>
      </c>
      <c r="F140">
        <v>28</v>
      </c>
      <c r="G140">
        <v>3</v>
      </c>
      <c r="H140" s="1" t="s">
        <v>67</v>
      </c>
      <c r="I140">
        <v>0</v>
      </c>
      <c r="J140" s="1" t="s">
        <v>36</v>
      </c>
      <c r="K140">
        <v>959</v>
      </c>
      <c r="L140" s="1" t="s">
        <v>37</v>
      </c>
      <c r="M140">
        <v>28</v>
      </c>
      <c r="N140">
        <v>3</v>
      </c>
      <c r="O140" s="1" t="s">
        <v>38</v>
      </c>
      <c r="P140" t="s">
        <v>38</v>
      </c>
      <c r="Q140" s="1" t="str">
        <f>IF(WA_Fn_UseC__HR_Employee_Attrition[[#This Row],[Educational Field]]="Human Resources","HR",WA_Fn_UseC__HR_Employee_Attrition[[#This Row],[Educational Field]])</f>
        <v>Life Sciences</v>
      </c>
      <c r="R140">
        <v>1</v>
      </c>
      <c r="S140">
        <v>183</v>
      </c>
      <c r="T140">
        <v>1</v>
      </c>
      <c r="U140" s="1" t="s">
        <v>95</v>
      </c>
      <c r="V140">
        <v>41</v>
      </c>
      <c r="W140">
        <v>2</v>
      </c>
      <c r="X140">
        <v>2</v>
      </c>
      <c r="Y140" s="1" t="s">
        <v>40</v>
      </c>
      <c r="Z140">
        <v>3</v>
      </c>
      <c r="AA140" s="1" t="s">
        <v>48</v>
      </c>
      <c r="AB140">
        <v>8639</v>
      </c>
      <c r="AC140">
        <v>24835</v>
      </c>
      <c r="AD140">
        <v>2</v>
      </c>
      <c r="AE140" s="1" t="s">
        <v>42</v>
      </c>
      <c r="AF140" s="1" t="s">
        <v>43</v>
      </c>
      <c r="AG140">
        <v>18</v>
      </c>
      <c r="AH140">
        <v>3</v>
      </c>
      <c r="AI140">
        <v>4</v>
      </c>
      <c r="AJ140">
        <v>80</v>
      </c>
      <c r="AK140">
        <v>0</v>
      </c>
      <c r="AL140">
        <v>6</v>
      </c>
      <c r="AM140">
        <v>3</v>
      </c>
      <c r="AN140">
        <v>3</v>
      </c>
      <c r="AO140">
        <v>2</v>
      </c>
      <c r="AP140">
        <v>2</v>
      </c>
      <c r="AQ140">
        <v>2</v>
      </c>
      <c r="AR140">
        <v>2</v>
      </c>
    </row>
    <row r="141" spans="1:44" x14ac:dyDescent="0.25">
      <c r="A141">
        <v>30</v>
      </c>
      <c r="B141" t="s">
        <v>43</v>
      </c>
      <c r="C141" t="s">
        <v>36</v>
      </c>
      <c r="D141">
        <v>1240</v>
      </c>
      <c r="E141" t="s">
        <v>61</v>
      </c>
      <c r="F141">
        <v>9</v>
      </c>
      <c r="G141">
        <v>3</v>
      </c>
      <c r="H141" s="1" t="s">
        <v>66</v>
      </c>
      <c r="I141">
        <v>0</v>
      </c>
      <c r="J141" s="1" t="s">
        <v>36</v>
      </c>
      <c r="K141">
        <v>1240</v>
      </c>
      <c r="L141" s="1" t="s">
        <v>69</v>
      </c>
      <c r="M141">
        <v>9</v>
      </c>
      <c r="N141">
        <v>3</v>
      </c>
      <c r="O141" s="1" t="s">
        <v>61</v>
      </c>
      <c r="P141" t="s">
        <v>69</v>
      </c>
      <c r="Q141" s="1" t="str">
        <f>IF(WA_Fn_UseC__HR_Employee_Attrition[[#This Row],[Educational Field]]="Human Resources","HR",WA_Fn_UseC__HR_Employee_Attrition[[#This Row],[Educational Field]])</f>
        <v>HR</v>
      </c>
      <c r="R141">
        <v>1</v>
      </c>
      <c r="S141">
        <v>184</v>
      </c>
      <c r="T141">
        <v>3</v>
      </c>
      <c r="U141" s="1" t="s">
        <v>95</v>
      </c>
      <c r="V141">
        <v>48</v>
      </c>
      <c r="W141">
        <v>3</v>
      </c>
      <c r="X141">
        <v>2</v>
      </c>
      <c r="Y141" s="1" t="s">
        <v>61</v>
      </c>
      <c r="Z141">
        <v>4</v>
      </c>
      <c r="AA141" s="1" t="s">
        <v>48</v>
      </c>
      <c r="AB141">
        <v>6347</v>
      </c>
      <c r="AC141">
        <v>13982</v>
      </c>
      <c r="AD141">
        <v>0</v>
      </c>
      <c r="AE141" s="1" t="s">
        <v>42</v>
      </c>
      <c r="AF141" s="1" t="s">
        <v>35</v>
      </c>
      <c r="AG141">
        <v>19</v>
      </c>
      <c r="AH141">
        <v>3</v>
      </c>
      <c r="AI141">
        <v>4</v>
      </c>
      <c r="AJ141">
        <v>80</v>
      </c>
      <c r="AK141">
        <v>0</v>
      </c>
      <c r="AL141">
        <v>12</v>
      </c>
      <c r="AM141">
        <v>2</v>
      </c>
      <c r="AN141">
        <v>1</v>
      </c>
      <c r="AO141">
        <v>11</v>
      </c>
      <c r="AP141">
        <v>9</v>
      </c>
      <c r="AQ141">
        <v>4</v>
      </c>
      <c r="AR141">
        <v>7</v>
      </c>
    </row>
    <row r="142" spans="1:44" x14ac:dyDescent="0.25">
      <c r="A142">
        <v>32</v>
      </c>
      <c r="B142" t="s">
        <v>35</v>
      </c>
      <c r="C142" t="s">
        <v>36</v>
      </c>
      <c r="D142">
        <v>1033</v>
      </c>
      <c r="E142" t="s">
        <v>45</v>
      </c>
      <c r="F142">
        <v>9</v>
      </c>
      <c r="G142">
        <v>3</v>
      </c>
      <c r="H142" s="1" t="s">
        <v>66</v>
      </c>
      <c r="I142">
        <v>1</v>
      </c>
      <c r="J142" s="1" t="s">
        <v>36</v>
      </c>
      <c r="K142">
        <v>1033</v>
      </c>
      <c r="L142" s="1" t="s">
        <v>94</v>
      </c>
      <c r="M142">
        <v>9</v>
      </c>
      <c r="N142">
        <v>3</v>
      </c>
      <c r="O142" s="1" t="s">
        <v>51</v>
      </c>
      <c r="P142" t="s">
        <v>51</v>
      </c>
      <c r="Q142" s="1" t="str">
        <f>IF(WA_Fn_UseC__HR_Employee_Attrition[[#This Row],[Educational Field]]="Human Resources","HR",WA_Fn_UseC__HR_Employee_Attrition[[#This Row],[Educational Field]])</f>
        <v>Medical</v>
      </c>
      <c r="R142">
        <v>1</v>
      </c>
      <c r="S142">
        <v>190</v>
      </c>
      <c r="T142">
        <v>1</v>
      </c>
      <c r="U142" s="1" t="s">
        <v>93</v>
      </c>
      <c r="V142">
        <v>41</v>
      </c>
      <c r="W142">
        <v>3</v>
      </c>
      <c r="X142">
        <v>1</v>
      </c>
      <c r="Y142" s="1" t="s">
        <v>50</v>
      </c>
      <c r="Z142">
        <v>1</v>
      </c>
      <c r="AA142" s="1" t="s">
        <v>41</v>
      </c>
      <c r="AB142">
        <v>4200</v>
      </c>
      <c r="AC142">
        <v>10224</v>
      </c>
      <c r="AD142">
        <v>7</v>
      </c>
      <c r="AE142" s="1" t="s">
        <v>42</v>
      </c>
      <c r="AF142" s="1" t="s">
        <v>43</v>
      </c>
      <c r="AG142">
        <v>22</v>
      </c>
      <c r="AH142">
        <v>4</v>
      </c>
      <c r="AI142">
        <v>1</v>
      </c>
      <c r="AJ142">
        <v>80</v>
      </c>
      <c r="AK142">
        <v>0</v>
      </c>
      <c r="AL142">
        <v>10</v>
      </c>
      <c r="AM142">
        <v>2</v>
      </c>
      <c r="AN142">
        <v>4</v>
      </c>
      <c r="AO142">
        <v>5</v>
      </c>
      <c r="AP142">
        <v>4</v>
      </c>
      <c r="AQ142">
        <v>0</v>
      </c>
      <c r="AR142">
        <v>4</v>
      </c>
    </row>
    <row r="143" spans="1:44" x14ac:dyDescent="0.25">
      <c r="A143">
        <v>45</v>
      </c>
      <c r="B143" t="s">
        <v>43</v>
      </c>
      <c r="C143" t="s">
        <v>36</v>
      </c>
      <c r="D143">
        <v>1316</v>
      </c>
      <c r="E143" t="s">
        <v>45</v>
      </c>
      <c r="F143">
        <v>29</v>
      </c>
      <c r="G143">
        <v>3</v>
      </c>
      <c r="H143" s="1" t="s">
        <v>92</v>
      </c>
      <c r="I143">
        <v>0</v>
      </c>
      <c r="J143" s="1" t="s">
        <v>36</v>
      </c>
      <c r="K143">
        <v>1316</v>
      </c>
      <c r="L143" s="1" t="s">
        <v>94</v>
      </c>
      <c r="M143">
        <v>29</v>
      </c>
      <c r="N143">
        <v>3</v>
      </c>
      <c r="O143" s="1" t="s">
        <v>51</v>
      </c>
      <c r="P143" t="s">
        <v>51</v>
      </c>
      <c r="Q143" s="1" t="str">
        <f>IF(WA_Fn_UseC__HR_Employee_Attrition[[#This Row],[Educational Field]]="Human Resources","HR",WA_Fn_UseC__HR_Employee_Attrition[[#This Row],[Educational Field]])</f>
        <v>Medical</v>
      </c>
      <c r="R143">
        <v>1</v>
      </c>
      <c r="S143">
        <v>192</v>
      </c>
      <c r="T143">
        <v>3</v>
      </c>
      <c r="U143" s="1" t="s">
        <v>95</v>
      </c>
      <c r="V143">
        <v>83</v>
      </c>
      <c r="W143">
        <v>3</v>
      </c>
      <c r="X143">
        <v>1</v>
      </c>
      <c r="Y143" s="1" t="s">
        <v>47</v>
      </c>
      <c r="Z143">
        <v>4</v>
      </c>
      <c r="AA143" s="1" t="s">
        <v>41</v>
      </c>
      <c r="AB143">
        <v>3452</v>
      </c>
      <c r="AC143">
        <v>9752</v>
      </c>
      <c r="AD143">
        <v>5</v>
      </c>
      <c r="AE143" s="1" t="s">
        <v>42</v>
      </c>
      <c r="AF143" s="1" t="s">
        <v>43</v>
      </c>
      <c r="AG143">
        <v>13</v>
      </c>
      <c r="AH143">
        <v>3</v>
      </c>
      <c r="AI143">
        <v>2</v>
      </c>
      <c r="AJ143">
        <v>80</v>
      </c>
      <c r="AK143">
        <v>0</v>
      </c>
      <c r="AL143">
        <v>9</v>
      </c>
      <c r="AM143">
        <v>2</v>
      </c>
      <c r="AN143">
        <v>2</v>
      </c>
      <c r="AO143">
        <v>6</v>
      </c>
      <c r="AP143">
        <v>5</v>
      </c>
      <c r="AQ143">
        <v>0</v>
      </c>
      <c r="AR143">
        <v>3</v>
      </c>
    </row>
    <row r="144" spans="1:44" x14ac:dyDescent="0.25">
      <c r="A144">
        <v>38</v>
      </c>
      <c r="B144" t="s">
        <v>43</v>
      </c>
      <c r="C144" t="s">
        <v>36</v>
      </c>
      <c r="D144">
        <v>364</v>
      </c>
      <c r="E144" t="s">
        <v>45</v>
      </c>
      <c r="F144">
        <v>3</v>
      </c>
      <c r="G144">
        <v>5</v>
      </c>
      <c r="H144" s="1" t="s">
        <v>66</v>
      </c>
      <c r="I144">
        <v>0</v>
      </c>
      <c r="J144" s="1" t="s">
        <v>36</v>
      </c>
      <c r="K144">
        <v>364</v>
      </c>
      <c r="L144" s="1" t="s">
        <v>94</v>
      </c>
      <c r="M144">
        <v>3</v>
      </c>
      <c r="N144">
        <v>5</v>
      </c>
      <c r="O144" s="1" t="s">
        <v>60</v>
      </c>
      <c r="P144" t="s">
        <v>96</v>
      </c>
      <c r="Q144" s="1" t="str">
        <f>IF(WA_Fn_UseC__HR_Employee_Attrition[[#This Row],[Educational Field]]="Human Resources","HR",WA_Fn_UseC__HR_Employee_Attrition[[#This Row],[Educational Field]])</f>
        <v>Tech Degree</v>
      </c>
      <c r="R144">
        <v>1</v>
      </c>
      <c r="S144">
        <v>193</v>
      </c>
      <c r="T144">
        <v>4</v>
      </c>
      <c r="U144" s="1" t="s">
        <v>93</v>
      </c>
      <c r="V144">
        <v>32</v>
      </c>
      <c r="W144">
        <v>3</v>
      </c>
      <c r="X144">
        <v>2</v>
      </c>
      <c r="Y144" s="1" t="s">
        <v>47</v>
      </c>
      <c r="Z144">
        <v>3</v>
      </c>
      <c r="AA144" s="1" t="s">
        <v>41</v>
      </c>
      <c r="AB144">
        <v>4317</v>
      </c>
      <c r="AC144">
        <v>2302</v>
      </c>
      <c r="AD144">
        <v>3</v>
      </c>
      <c r="AE144" s="1" t="s">
        <v>42</v>
      </c>
      <c r="AF144" s="1" t="s">
        <v>35</v>
      </c>
      <c r="AG144">
        <v>20</v>
      </c>
      <c r="AH144">
        <v>4</v>
      </c>
      <c r="AI144">
        <v>2</v>
      </c>
      <c r="AJ144">
        <v>80</v>
      </c>
      <c r="AK144">
        <v>0</v>
      </c>
      <c r="AL144">
        <v>19</v>
      </c>
      <c r="AM144">
        <v>2</v>
      </c>
      <c r="AN144">
        <v>3</v>
      </c>
      <c r="AO144">
        <v>3</v>
      </c>
      <c r="AP144">
        <v>2</v>
      </c>
      <c r="AQ144">
        <v>2</v>
      </c>
      <c r="AR144">
        <v>2</v>
      </c>
    </row>
    <row r="145" spans="1:44" x14ac:dyDescent="0.25">
      <c r="A145">
        <v>30</v>
      </c>
      <c r="B145" t="s">
        <v>43</v>
      </c>
      <c r="C145" t="s">
        <v>36</v>
      </c>
      <c r="D145">
        <v>438</v>
      </c>
      <c r="E145" t="s">
        <v>45</v>
      </c>
      <c r="F145">
        <v>18</v>
      </c>
      <c r="G145">
        <v>3</v>
      </c>
      <c r="H145" s="1" t="s">
        <v>66</v>
      </c>
      <c r="I145">
        <v>0</v>
      </c>
      <c r="J145" s="1" t="s">
        <v>36</v>
      </c>
      <c r="K145">
        <v>438</v>
      </c>
      <c r="L145" s="1" t="s">
        <v>94</v>
      </c>
      <c r="M145">
        <v>18</v>
      </c>
      <c r="N145">
        <v>3</v>
      </c>
      <c r="O145" s="1" t="s">
        <v>38</v>
      </c>
      <c r="P145" t="s">
        <v>38</v>
      </c>
      <c r="Q145" s="1" t="str">
        <f>IF(WA_Fn_UseC__HR_Employee_Attrition[[#This Row],[Educational Field]]="Human Resources","HR",WA_Fn_UseC__HR_Employee_Attrition[[#This Row],[Educational Field]])</f>
        <v>Life Sciences</v>
      </c>
      <c r="R145">
        <v>1</v>
      </c>
      <c r="S145">
        <v>194</v>
      </c>
      <c r="T145">
        <v>1</v>
      </c>
      <c r="U145" s="1" t="s">
        <v>93</v>
      </c>
      <c r="V145">
        <v>75</v>
      </c>
      <c r="W145">
        <v>3</v>
      </c>
      <c r="X145">
        <v>1</v>
      </c>
      <c r="Y145" s="1" t="s">
        <v>47</v>
      </c>
      <c r="Z145">
        <v>3</v>
      </c>
      <c r="AA145" s="1" t="s">
        <v>41</v>
      </c>
      <c r="AB145">
        <v>2632</v>
      </c>
      <c r="AC145">
        <v>23910</v>
      </c>
      <c r="AD145">
        <v>1</v>
      </c>
      <c r="AE145" s="1" t="s">
        <v>42</v>
      </c>
      <c r="AF145" s="1" t="s">
        <v>43</v>
      </c>
      <c r="AG145">
        <v>14</v>
      </c>
      <c r="AH145">
        <v>3</v>
      </c>
      <c r="AI145">
        <v>3</v>
      </c>
      <c r="AJ145">
        <v>80</v>
      </c>
      <c r="AK145">
        <v>0</v>
      </c>
      <c r="AL145">
        <v>5</v>
      </c>
      <c r="AM145">
        <v>4</v>
      </c>
      <c r="AN145">
        <v>2</v>
      </c>
      <c r="AO145">
        <v>5</v>
      </c>
      <c r="AP145">
        <v>4</v>
      </c>
      <c r="AQ145">
        <v>0</v>
      </c>
      <c r="AR145">
        <v>4</v>
      </c>
    </row>
    <row r="146" spans="1:44" x14ac:dyDescent="0.25">
      <c r="A146">
        <v>32</v>
      </c>
      <c r="B146" t="s">
        <v>43</v>
      </c>
      <c r="C146" t="s">
        <v>44</v>
      </c>
      <c r="D146">
        <v>689</v>
      </c>
      <c r="E146" t="s">
        <v>37</v>
      </c>
      <c r="F146">
        <v>9</v>
      </c>
      <c r="G146">
        <v>2</v>
      </c>
      <c r="H146" s="1" t="s">
        <v>66</v>
      </c>
      <c r="I146">
        <v>0</v>
      </c>
      <c r="J146" s="1" t="s">
        <v>44</v>
      </c>
      <c r="K146">
        <v>689</v>
      </c>
      <c r="L146" s="1" t="s">
        <v>37</v>
      </c>
      <c r="M146">
        <v>9</v>
      </c>
      <c r="N146">
        <v>2</v>
      </c>
      <c r="O146" s="1" t="s">
        <v>51</v>
      </c>
      <c r="P146" t="s">
        <v>51</v>
      </c>
      <c r="Q146" s="1" t="str">
        <f>IF(WA_Fn_UseC__HR_Employee_Attrition[[#This Row],[Educational Field]]="Human Resources","HR",WA_Fn_UseC__HR_Employee_Attrition[[#This Row],[Educational Field]])</f>
        <v>Medical</v>
      </c>
      <c r="R146">
        <v>1</v>
      </c>
      <c r="S146">
        <v>195</v>
      </c>
      <c r="T146">
        <v>4</v>
      </c>
      <c r="U146" s="1" t="s">
        <v>95</v>
      </c>
      <c r="V146">
        <v>35</v>
      </c>
      <c r="W146">
        <v>1</v>
      </c>
      <c r="X146">
        <v>2</v>
      </c>
      <c r="Y146" s="1" t="s">
        <v>40</v>
      </c>
      <c r="Z146">
        <v>4</v>
      </c>
      <c r="AA146" s="1" t="s">
        <v>52</v>
      </c>
      <c r="AB146">
        <v>4668</v>
      </c>
      <c r="AC146">
        <v>22812</v>
      </c>
      <c r="AD146">
        <v>0</v>
      </c>
      <c r="AE146" s="1" t="s">
        <v>42</v>
      </c>
      <c r="AF146" s="1" t="s">
        <v>43</v>
      </c>
      <c r="AG146">
        <v>17</v>
      </c>
      <c r="AH146">
        <v>3</v>
      </c>
      <c r="AI146">
        <v>4</v>
      </c>
      <c r="AJ146">
        <v>80</v>
      </c>
      <c r="AK146">
        <v>3</v>
      </c>
      <c r="AL146">
        <v>9</v>
      </c>
      <c r="AM146">
        <v>2</v>
      </c>
      <c r="AN146">
        <v>4</v>
      </c>
      <c r="AO146">
        <v>8</v>
      </c>
      <c r="AP146">
        <v>7</v>
      </c>
      <c r="AQ146">
        <v>0</v>
      </c>
      <c r="AR146">
        <v>7</v>
      </c>
    </row>
    <row r="147" spans="1:44" x14ac:dyDescent="0.25">
      <c r="A147">
        <v>30</v>
      </c>
      <c r="B147" t="s">
        <v>43</v>
      </c>
      <c r="C147" t="s">
        <v>36</v>
      </c>
      <c r="D147">
        <v>201</v>
      </c>
      <c r="E147" t="s">
        <v>45</v>
      </c>
      <c r="F147">
        <v>5</v>
      </c>
      <c r="G147">
        <v>3</v>
      </c>
      <c r="H147" s="1" t="s">
        <v>66</v>
      </c>
      <c r="I147">
        <v>0</v>
      </c>
      <c r="J147" s="1" t="s">
        <v>36</v>
      </c>
      <c r="K147">
        <v>201</v>
      </c>
      <c r="L147" s="1" t="s">
        <v>94</v>
      </c>
      <c r="M147">
        <v>5</v>
      </c>
      <c r="N147">
        <v>3</v>
      </c>
      <c r="O147" s="1" t="s">
        <v>60</v>
      </c>
      <c r="P147" t="s">
        <v>96</v>
      </c>
      <c r="Q147" s="1" t="str">
        <f>IF(WA_Fn_UseC__HR_Employee_Attrition[[#This Row],[Educational Field]]="Human Resources","HR",WA_Fn_UseC__HR_Employee_Attrition[[#This Row],[Educational Field]])</f>
        <v>Tech Degree</v>
      </c>
      <c r="R147">
        <v>1</v>
      </c>
      <c r="S147">
        <v>197</v>
      </c>
      <c r="T147">
        <v>4</v>
      </c>
      <c r="U147" s="1" t="s">
        <v>93</v>
      </c>
      <c r="V147">
        <v>84</v>
      </c>
      <c r="W147">
        <v>3</v>
      </c>
      <c r="X147">
        <v>1</v>
      </c>
      <c r="Y147" s="1" t="s">
        <v>47</v>
      </c>
      <c r="Z147">
        <v>1</v>
      </c>
      <c r="AA147" s="1" t="s">
        <v>52</v>
      </c>
      <c r="AB147">
        <v>3204</v>
      </c>
      <c r="AC147">
        <v>10415</v>
      </c>
      <c r="AD147">
        <v>5</v>
      </c>
      <c r="AE147" s="1" t="s">
        <v>42</v>
      </c>
      <c r="AF147" s="1" t="s">
        <v>43</v>
      </c>
      <c r="AG147">
        <v>14</v>
      </c>
      <c r="AH147">
        <v>3</v>
      </c>
      <c r="AI147">
        <v>4</v>
      </c>
      <c r="AJ147">
        <v>80</v>
      </c>
      <c r="AK147">
        <v>1</v>
      </c>
      <c r="AL147">
        <v>8</v>
      </c>
      <c r="AM147">
        <v>3</v>
      </c>
      <c r="AN147">
        <v>3</v>
      </c>
      <c r="AO147">
        <v>3</v>
      </c>
      <c r="AP147">
        <v>2</v>
      </c>
      <c r="AQ147">
        <v>2</v>
      </c>
      <c r="AR147">
        <v>2</v>
      </c>
    </row>
    <row r="148" spans="1:44" x14ac:dyDescent="0.25">
      <c r="A148">
        <v>30</v>
      </c>
      <c r="B148" t="s">
        <v>43</v>
      </c>
      <c r="C148" t="s">
        <v>36</v>
      </c>
      <c r="D148">
        <v>1427</v>
      </c>
      <c r="E148" t="s">
        <v>45</v>
      </c>
      <c r="F148">
        <v>2</v>
      </c>
      <c r="G148">
        <v>1</v>
      </c>
      <c r="H148" s="1" t="s">
        <v>66</v>
      </c>
      <c r="I148">
        <v>0</v>
      </c>
      <c r="J148" s="1" t="s">
        <v>36</v>
      </c>
      <c r="K148">
        <v>1427</v>
      </c>
      <c r="L148" s="1" t="s">
        <v>94</v>
      </c>
      <c r="M148">
        <v>2</v>
      </c>
      <c r="N148">
        <v>1</v>
      </c>
      <c r="O148" s="1" t="s">
        <v>51</v>
      </c>
      <c r="P148" t="s">
        <v>51</v>
      </c>
      <c r="Q148" s="1" t="str">
        <f>IF(WA_Fn_UseC__HR_Employee_Attrition[[#This Row],[Educational Field]]="Human Resources","HR",WA_Fn_UseC__HR_Employee_Attrition[[#This Row],[Educational Field]])</f>
        <v>Medical</v>
      </c>
      <c r="R148">
        <v>1</v>
      </c>
      <c r="S148">
        <v>198</v>
      </c>
      <c r="T148">
        <v>2</v>
      </c>
      <c r="U148" s="1" t="s">
        <v>95</v>
      </c>
      <c r="V148">
        <v>35</v>
      </c>
      <c r="W148">
        <v>2</v>
      </c>
      <c r="X148">
        <v>1</v>
      </c>
      <c r="Y148" s="1" t="s">
        <v>50</v>
      </c>
      <c r="Z148">
        <v>4</v>
      </c>
      <c r="AA148" s="1" t="s">
        <v>41</v>
      </c>
      <c r="AB148">
        <v>2720</v>
      </c>
      <c r="AC148">
        <v>11162</v>
      </c>
      <c r="AD148">
        <v>0</v>
      </c>
      <c r="AE148" s="1" t="s">
        <v>42</v>
      </c>
      <c r="AF148" s="1" t="s">
        <v>43</v>
      </c>
      <c r="AG148">
        <v>13</v>
      </c>
      <c r="AH148">
        <v>3</v>
      </c>
      <c r="AI148">
        <v>4</v>
      </c>
      <c r="AJ148">
        <v>80</v>
      </c>
      <c r="AK148">
        <v>0</v>
      </c>
      <c r="AL148">
        <v>6</v>
      </c>
      <c r="AM148">
        <v>3</v>
      </c>
      <c r="AN148">
        <v>3</v>
      </c>
      <c r="AO148">
        <v>5</v>
      </c>
      <c r="AP148">
        <v>3</v>
      </c>
      <c r="AQ148">
        <v>1</v>
      </c>
      <c r="AR148">
        <v>2</v>
      </c>
    </row>
    <row r="149" spans="1:44" x14ac:dyDescent="0.25">
      <c r="A149">
        <v>41</v>
      </c>
      <c r="B149" t="s">
        <v>43</v>
      </c>
      <c r="C149" t="s">
        <v>44</v>
      </c>
      <c r="D149">
        <v>857</v>
      </c>
      <c r="E149" t="s">
        <v>45</v>
      </c>
      <c r="F149">
        <v>10</v>
      </c>
      <c r="G149">
        <v>3</v>
      </c>
      <c r="H149" s="1" t="s">
        <v>92</v>
      </c>
      <c r="I149">
        <v>0</v>
      </c>
      <c r="J149" s="1" t="s">
        <v>44</v>
      </c>
      <c r="K149">
        <v>857</v>
      </c>
      <c r="L149" s="1" t="s">
        <v>94</v>
      </c>
      <c r="M149">
        <v>10</v>
      </c>
      <c r="N149">
        <v>3</v>
      </c>
      <c r="O149" s="1" t="s">
        <v>38</v>
      </c>
      <c r="P149" t="s">
        <v>38</v>
      </c>
      <c r="Q149" s="1" t="str">
        <f>IF(WA_Fn_UseC__HR_Employee_Attrition[[#This Row],[Educational Field]]="Human Resources","HR",WA_Fn_UseC__HR_Employee_Attrition[[#This Row],[Educational Field]])</f>
        <v>Life Sciences</v>
      </c>
      <c r="R149">
        <v>1</v>
      </c>
      <c r="S149">
        <v>199</v>
      </c>
      <c r="T149">
        <v>4</v>
      </c>
      <c r="U149" s="1" t="s">
        <v>95</v>
      </c>
      <c r="V149">
        <v>91</v>
      </c>
      <c r="W149">
        <v>2</v>
      </c>
      <c r="X149">
        <v>4</v>
      </c>
      <c r="Y149" s="1" t="s">
        <v>56</v>
      </c>
      <c r="Z149">
        <v>1</v>
      </c>
      <c r="AA149" s="1" t="s">
        <v>52</v>
      </c>
      <c r="AB149">
        <v>17181</v>
      </c>
      <c r="AC149">
        <v>12888</v>
      </c>
      <c r="AD149">
        <v>4</v>
      </c>
      <c r="AE149" s="1" t="s">
        <v>42</v>
      </c>
      <c r="AF149" s="1" t="s">
        <v>43</v>
      </c>
      <c r="AG149">
        <v>13</v>
      </c>
      <c r="AH149">
        <v>3</v>
      </c>
      <c r="AI149">
        <v>2</v>
      </c>
      <c r="AJ149">
        <v>80</v>
      </c>
      <c r="AK149">
        <v>1</v>
      </c>
      <c r="AL149">
        <v>21</v>
      </c>
      <c r="AM149">
        <v>2</v>
      </c>
      <c r="AN149">
        <v>2</v>
      </c>
      <c r="AO149">
        <v>7</v>
      </c>
      <c r="AP149">
        <v>6</v>
      </c>
      <c r="AQ149">
        <v>7</v>
      </c>
      <c r="AR149">
        <v>7</v>
      </c>
    </row>
    <row r="150" spans="1:44" x14ac:dyDescent="0.25">
      <c r="A150">
        <v>41</v>
      </c>
      <c r="B150" t="s">
        <v>43</v>
      </c>
      <c r="C150" t="s">
        <v>36</v>
      </c>
      <c r="D150">
        <v>933</v>
      </c>
      <c r="E150" t="s">
        <v>45</v>
      </c>
      <c r="F150">
        <v>9</v>
      </c>
      <c r="G150">
        <v>4</v>
      </c>
      <c r="H150" s="1" t="s">
        <v>92</v>
      </c>
      <c r="I150">
        <v>0</v>
      </c>
      <c r="J150" s="1" t="s">
        <v>36</v>
      </c>
      <c r="K150">
        <v>933</v>
      </c>
      <c r="L150" s="1" t="s">
        <v>94</v>
      </c>
      <c r="M150">
        <v>9</v>
      </c>
      <c r="N150">
        <v>4</v>
      </c>
      <c r="O150" s="1" t="s">
        <v>38</v>
      </c>
      <c r="P150" t="s">
        <v>38</v>
      </c>
      <c r="Q150" s="1" t="str">
        <f>IF(WA_Fn_UseC__HR_Employee_Attrition[[#This Row],[Educational Field]]="Human Resources","HR",WA_Fn_UseC__HR_Employee_Attrition[[#This Row],[Educational Field]])</f>
        <v>Life Sciences</v>
      </c>
      <c r="R150">
        <v>1</v>
      </c>
      <c r="S150">
        <v>200</v>
      </c>
      <c r="T150">
        <v>3</v>
      </c>
      <c r="U150" s="1" t="s">
        <v>95</v>
      </c>
      <c r="V150">
        <v>94</v>
      </c>
      <c r="W150">
        <v>3</v>
      </c>
      <c r="X150">
        <v>1</v>
      </c>
      <c r="Y150" s="1" t="s">
        <v>50</v>
      </c>
      <c r="Z150">
        <v>1</v>
      </c>
      <c r="AA150" s="1" t="s">
        <v>48</v>
      </c>
      <c r="AB150">
        <v>2238</v>
      </c>
      <c r="AC150">
        <v>6961</v>
      </c>
      <c r="AD150">
        <v>2</v>
      </c>
      <c r="AE150" s="1" t="s">
        <v>42</v>
      </c>
      <c r="AF150" s="1" t="s">
        <v>43</v>
      </c>
      <c r="AG150">
        <v>21</v>
      </c>
      <c r="AH150">
        <v>4</v>
      </c>
      <c r="AI150">
        <v>4</v>
      </c>
      <c r="AJ150">
        <v>80</v>
      </c>
      <c r="AK150">
        <v>1</v>
      </c>
      <c r="AL150">
        <v>7</v>
      </c>
      <c r="AM150">
        <v>2</v>
      </c>
      <c r="AN150">
        <v>3</v>
      </c>
      <c r="AO150">
        <v>5</v>
      </c>
      <c r="AP150">
        <v>0</v>
      </c>
      <c r="AQ150">
        <v>1</v>
      </c>
      <c r="AR150">
        <v>4</v>
      </c>
    </row>
    <row r="151" spans="1:44" x14ac:dyDescent="0.25">
      <c r="A151">
        <v>19</v>
      </c>
      <c r="B151" t="s">
        <v>43</v>
      </c>
      <c r="C151" t="s">
        <v>36</v>
      </c>
      <c r="D151">
        <v>1181</v>
      </c>
      <c r="E151" t="s">
        <v>45</v>
      </c>
      <c r="F151">
        <v>3</v>
      </c>
      <c r="G151">
        <v>1</v>
      </c>
      <c r="H151" s="1" t="s">
        <v>67</v>
      </c>
      <c r="I151">
        <v>0</v>
      </c>
      <c r="J151" s="1" t="s">
        <v>36</v>
      </c>
      <c r="K151">
        <v>1181</v>
      </c>
      <c r="L151" s="1" t="s">
        <v>94</v>
      </c>
      <c r="M151">
        <v>3</v>
      </c>
      <c r="N151">
        <v>1</v>
      </c>
      <c r="O151" s="1" t="s">
        <v>51</v>
      </c>
      <c r="P151" t="s">
        <v>51</v>
      </c>
      <c r="Q151" s="1" t="str">
        <f>IF(WA_Fn_UseC__HR_Employee_Attrition[[#This Row],[Educational Field]]="Human Resources","HR",WA_Fn_UseC__HR_Employee_Attrition[[#This Row],[Educational Field]])</f>
        <v>Medical</v>
      </c>
      <c r="R151">
        <v>1</v>
      </c>
      <c r="S151">
        <v>201</v>
      </c>
      <c r="T151">
        <v>2</v>
      </c>
      <c r="U151" s="1" t="s">
        <v>93</v>
      </c>
      <c r="V151">
        <v>79</v>
      </c>
      <c r="W151">
        <v>3</v>
      </c>
      <c r="X151">
        <v>1</v>
      </c>
      <c r="Y151" s="1" t="s">
        <v>50</v>
      </c>
      <c r="Z151">
        <v>2</v>
      </c>
      <c r="AA151" s="1" t="s">
        <v>41</v>
      </c>
      <c r="AB151">
        <v>1483</v>
      </c>
      <c r="AC151">
        <v>16102</v>
      </c>
      <c r="AD151">
        <v>1</v>
      </c>
      <c r="AE151" s="1" t="s">
        <v>42</v>
      </c>
      <c r="AF151" s="1" t="s">
        <v>43</v>
      </c>
      <c r="AG151">
        <v>14</v>
      </c>
      <c r="AH151">
        <v>3</v>
      </c>
      <c r="AI151">
        <v>4</v>
      </c>
      <c r="AJ151">
        <v>80</v>
      </c>
      <c r="AK151">
        <v>0</v>
      </c>
      <c r="AL151">
        <v>1</v>
      </c>
      <c r="AM151">
        <v>3</v>
      </c>
      <c r="AN151">
        <v>3</v>
      </c>
      <c r="AO151">
        <v>1</v>
      </c>
      <c r="AP151">
        <v>0</v>
      </c>
      <c r="AQ151">
        <v>0</v>
      </c>
      <c r="AR151">
        <v>0</v>
      </c>
    </row>
    <row r="152" spans="1:44" x14ac:dyDescent="0.25">
      <c r="A152">
        <v>40</v>
      </c>
      <c r="B152" t="s">
        <v>43</v>
      </c>
      <c r="C152" t="s">
        <v>44</v>
      </c>
      <c r="D152">
        <v>1395</v>
      </c>
      <c r="E152" t="s">
        <v>45</v>
      </c>
      <c r="F152">
        <v>26</v>
      </c>
      <c r="G152">
        <v>3</v>
      </c>
      <c r="H152" s="1" t="s">
        <v>66</v>
      </c>
      <c r="I152">
        <v>0</v>
      </c>
      <c r="J152" s="1" t="s">
        <v>44</v>
      </c>
      <c r="K152">
        <v>1395</v>
      </c>
      <c r="L152" s="1" t="s">
        <v>94</v>
      </c>
      <c r="M152">
        <v>26</v>
      </c>
      <c r="N152">
        <v>3</v>
      </c>
      <c r="O152" s="1" t="s">
        <v>51</v>
      </c>
      <c r="P152" t="s">
        <v>51</v>
      </c>
      <c r="Q152" s="1" t="str">
        <f>IF(WA_Fn_UseC__HR_Employee_Attrition[[#This Row],[Educational Field]]="Human Resources","HR",WA_Fn_UseC__HR_Employee_Attrition[[#This Row],[Educational Field]])</f>
        <v>Medical</v>
      </c>
      <c r="R152">
        <v>1</v>
      </c>
      <c r="S152">
        <v>202</v>
      </c>
      <c r="T152">
        <v>2</v>
      </c>
      <c r="U152" s="1" t="s">
        <v>93</v>
      </c>
      <c r="V152">
        <v>54</v>
      </c>
      <c r="W152">
        <v>3</v>
      </c>
      <c r="X152">
        <v>2</v>
      </c>
      <c r="Y152" s="1" t="s">
        <v>47</v>
      </c>
      <c r="Z152">
        <v>2</v>
      </c>
      <c r="AA152" s="1" t="s">
        <v>52</v>
      </c>
      <c r="AB152">
        <v>5605</v>
      </c>
      <c r="AC152">
        <v>8504</v>
      </c>
      <c r="AD152">
        <v>1</v>
      </c>
      <c r="AE152" s="1" t="s">
        <v>42</v>
      </c>
      <c r="AF152" s="1" t="s">
        <v>43</v>
      </c>
      <c r="AG152">
        <v>11</v>
      </c>
      <c r="AH152">
        <v>3</v>
      </c>
      <c r="AI152">
        <v>1</v>
      </c>
      <c r="AJ152">
        <v>80</v>
      </c>
      <c r="AK152">
        <v>1</v>
      </c>
      <c r="AL152">
        <v>20</v>
      </c>
      <c r="AM152">
        <v>2</v>
      </c>
      <c r="AN152">
        <v>3</v>
      </c>
      <c r="AO152">
        <v>20</v>
      </c>
      <c r="AP152">
        <v>7</v>
      </c>
      <c r="AQ152">
        <v>2</v>
      </c>
      <c r="AR152">
        <v>13</v>
      </c>
    </row>
    <row r="153" spans="1:44" x14ac:dyDescent="0.25">
      <c r="A153">
        <v>35</v>
      </c>
      <c r="B153" t="s">
        <v>43</v>
      </c>
      <c r="C153" t="s">
        <v>36</v>
      </c>
      <c r="D153">
        <v>662</v>
      </c>
      <c r="E153" t="s">
        <v>37</v>
      </c>
      <c r="F153">
        <v>1</v>
      </c>
      <c r="G153">
        <v>5</v>
      </c>
      <c r="H153" s="1" t="s">
        <v>66</v>
      </c>
      <c r="I153">
        <v>0</v>
      </c>
      <c r="J153" s="1" t="s">
        <v>36</v>
      </c>
      <c r="K153">
        <v>662</v>
      </c>
      <c r="L153" s="1" t="s">
        <v>37</v>
      </c>
      <c r="M153">
        <v>1</v>
      </c>
      <c r="N153">
        <v>5</v>
      </c>
      <c r="O153" s="1" t="s">
        <v>59</v>
      </c>
      <c r="P153" t="s">
        <v>59</v>
      </c>
      <c r="Q153" s="1" t="str">
        <f>IF(WA_Fn_UseC__HR_Employee_Attrition[[#This Row],[Educational Field]]="Human Resources","HR",WA_Fn_UseC__HR_Employee_Attrition[[#This Row],[Educational Field]])</f>
        <v>Marketing</v>
      </c>
      <c r="R153">
        <v>1</v>
      </c>
      <c r="S153">
        <v>204</v>
      </c>
      <c r="T153">
        <v>3</v>
      </c>
      <c r="U153" s="1" t="s">
        <v>95</v>
      </c>
      <c r="V153">
        <v>94</v>
      </c>
      <c r="W153">
        <v>3</v>
      </c>
      <c r="X153">
        <v>3</v>
      </c>
      <c r="Y153" s="1" t="s">
        <v>40</v>
      </c>
      <c r="Z153">
        <v>2</v>
      </c>
      <c r="AA153" s="1" t="s">
        <v>48</v>
      </c>
      <c r="AB153">
        <v>7295</v>
      </c>
      <c r="AC153">
        <v>11439</v>
      </c>
      <c r="AD153">
        <v>1</v>
      </c>
      <c r="AE153" s="1" t="s">
        <v>42</v>
      </c>
      <c r="AF153" s="1" t="s">
        <v>43</v>
      </c>
      <c r="AG153">
        <v>13</v>
      </c>
      <c r="AH153">
        <v>3</v>
      </c>
      <c r="AI153">
        <v>1</v>
      </c>
      <c r="AJ153">
        <v>80</v>
      </c>
      <c r="AK153">
        <v>2</v>
      </c>
      <c r="AL153">
        <v>10</v>
      </c>
      <c r="AM153">
        <v>3</v>
      </c>
      <c r="AN153">
        <v>3</v>
      </c>
      <c r="AO153">
        <v>10</v>
      </c>
      <c r="AP153">
        <v>8</v>
      </c>
      <c r="AQ153">
        <v>0</v>
      </c>
      <c r="AR153">
        <v>6</v>
      </c>
    </row>
    <row r="154" spans="1:44" x14ac:dyDescent="0.25">
      <c r="A154">
        <v>53</v>
      </c>
      <c r="B154" t="s">
        <v>43</v>
      </c>
      <c r="C154" t="s">
        <v>36</v>
      </c>
      <c r="D154">
        <v>1436</v>
      </c>
      <c r="E154" t="s">
        <v>37</v>
      </c>
      <c r="F154">
        <v>6</v>
      </c>
      <c r="G154">
        <v>2</v>
      </c>
      <c r="H154" s="1" t="s">
        <v>68</v>
      </c>
      <c r="I154">
        <v>0</v>
      </c>
      <c r="J154" s="1" t="s">
        <v>36</v>
      </c>
      <c r="K154">
        <v>1436</v>
      </c>
      <c r="L154" s="1" t="s">
        <v>37</v>
      </c>
      <c r="M154">
        <v>6</v>
      </c>
      <c r="N154">
        <v>2</v>
      </c>
      <c r="O154" s="1" t="s">
        <v>59</v>
      </c>
      <c r="P154" t="s">
        <v>59</v>
      </c>
      <c r="Q154" s="1" t="str">
        <f>IF(WA_Fn_UseC__HR_Employee_Attrition[[#This Row],[Educational Field]]="Human Resources","HR",WA_Fn_UseC__HR_Employee_Attrition[[#This Row],[Educational Field]])</f>
        <v>Marketing</v>
      </c>
      <c r="R154">
        <v>1</v>
      </c>
      <c r="S154">
        <v>205</v>
      </c>
      <c r="T154">
        <v>2</v>
      </c>
      <c r="U154" s="1" t="s">
        <v>95</v>
      </c>
      <c r="V154">
        <v>34</v>
      </c>
      <c r="W154">
        <v>3</v>
      </c>
      <c r="X154">
        <v>2</v>
      </c>
      <c r="Y154" s="1" t="s">
        <v>57</v>
      </c>
      <c r="Z154">
        <v>3</v>
      </c>
      <c r="AA154" s="1" t="s">
        <v>48</v>
      </c>
      <c r="AB154">
        <v>2306</v>
      </c>
      <c r="AC154">
        <v>16047</v>
      </c>
      <c r="AD154">
        <v>2</v>
      </c>
      <c r="AE154" s="1" t="s">
        <v>42</v>
      </c>
      <c r="AF154" s="1" t="s">
        <v>35</v>
      </c>
      <c r="AG154">
        <v>20</v>
      </c>
      <c r="AH154">
        <v>4</v>
      </c>
      <c r="AI154">
        <v>4</v>
      </c>
      <c r="AJ154">
        <v>80</v>
      </c>
      <c r="AK154">
        <v>1</v>
      </c>
      <c r="AL154">
        <v>13</v>
      </c>
      <c r="AM154">
        <v>3</v>
      </c>
      <c r="AN154">
        <v>1</v>
      </c>
      <c r="AO154">
        <v>7</v>
      </c>
      <c r="AP154">
        <v>7</v>
      </c>
      <c r="AQ154">
        <v>4</v>
      </c>
      <c r="AR154">
        <v>5</v>
      </c>
    </row>
    <row r="155" spans="1:44" x14ac:dyDescent="0.25">
      <c r="A155">
        <v>45</v>
      </c>
      <c r="B155" t="s">
        <v>43</v>
      </c>
      <c r="C155" t="s">
        <v>36</v>
      </c>
      <c r="D155">
        <v>194</v>
      </c>
      <c r="E155" t="s">
        <v>45</v>
      </c>
      <c r="F155">
        <v>9</v>
      </c>
      <c r="G155">
        <v>3</v>
      </c>
      <c r="H155" s="1" t="s">
        <v>92</v>
      </c>
      <c r="I155">
        <v>0</v>
      </c>
      <c r="J155" s="1" t="s">
        <v>36</v>
      </c>
      <c r="K155">
        <v>194</v>
      </c>
      <c r="L155" s="1" t="s">
        <v>94</v>
      </c>
      <c r="M155">
        <v>9</v>
      </c>
      <c r="N155">
        <v>3</v>
      </c>
      <c r="O155" s="1" t="s">
        <v>38</v>
      </c>
      <c r="P155" t="s">
        <v>38</v>
      </c>
      <c r="Q155" s="1" t="str">
        <f>IF(WA_Fn_UseC__HR_Employee_Attrition[[#This Row],[Educational Field]]="Human Resources","HR",WA_Fn_UseC__HR_Employee_Attrition[[#This Row],[Educational Field]])</f>
        <v>Life Sciences</v>
      </c>
      <c r="R155">
        <v>1</v>
      </c>
      <c r="S155">
        <v>206</v>
      </c>
      <c r="T155">
        <v>2</v>
      </c>
      <c r="U155" s="1" t="s">
        <v>95</v>
      </c>
      <c r="V155">
        <v>60</v>
      </c>
      <c r="W155">
        <v>3</v>
      </c>
      <c r="X155">
        <v>2</v>
      </c>
      <c r="Y155" s="1" t="s">
        <v>50</v>
      </c>
      <c r="Z155">
        <v>2</v>
      </c>
      <c r="AA155" s="1" t="s">
        <v>52</v>
      </c>
      <c r="AB155">
        <v>2348</v>
      </c>
      <c r="AC155">
        <v>10901</v>
      </c>
      <c r="AD155">
        <v>8</v>
      </c>
      <c r="AE155" s="1" t="s">
        <v>42</v>
      </c>
      <c r="AF155" s="1" t="s">
        <v>43</v>
      </c>
      <c r="AG155">
        <v>18</v>
      </c>
      <c r="AH155">
        <v>3</v>
      </c>
      <c r="AI155">
        <v>3</v>
      </c>
      <c r="AJ155">
        <v>80</v>
      </c>
      <c r="AK155">
        <v>1</v>
      </c>
      <c r="AL155">
        <v>20</v>
      </c>
      <c r="AM155">
        <v>2</v>
      </c>
      <c r="AN155">
        <v>1</v>
      </c>
      <c r="AO155">
        <v>17</v>
      </c>
      <c r="AP155">
        <v>9</v>
      </c>
      <c r="AQ155">
        <v>0</v>
      </c>
      <c r="AR155">
        <v>15</v>
      </c>
    </row>
    <row r="156" spans="1:44" x14ac:dyDescent="0.25">
      <c r="A156">
        <v>32</v>
      </c>
      <c r="B156" t="s">
        <v>43</v>
      </c>
      <c r="C156" t="s">
        <v>44</v>
      </c>
      <c r="D156">
        <v>967</v>
      </c>
      <c r="E156" t="s">
        <v>37</v>
      </c>
      <c r="F156">
        <v>8</v>
      </c>
      <c r="G156">
        <v>3</v>
      </c>
      <c r="H156" s="1" t="s">
        <v>66</v>
      </c>
      <c r="I156">
        <v>0</v>
      </c>
      <c r="J156" s="1" t="s">
        <v>44</v>
      </c>
      <c r="K156">
        <v>967</v>
      </c>
      <c r="L156" s="1" t="s">
        <v>37</v>
      </c>
      <c r="M156">
        <v>8</v>
      </c>
      <c r="N156">
        <v>3</v>
      </c>
      <c r="O156" s="1" t="s">
        <v>59</v>
      </c>
      <c r="P156" t="s">
        <v>59</v>
      </c>
      <c r="Q156" s="1" t="str">
        <f>IF(WA_Fn_UseC__HR_Employee_Attrition[[#This Row],[Educational Field]]="Human Resources","HR",WA_Fn_UseC__HR_Employee_Attrition[[#This Row],[Educational Field]])</f>
        <v>Marketing</v>
      </c>
      <c r="R156">
        <v>1</v>
      </c>
      <c r="S156">
        <v>207</v>
      </c>
      <c r="T156">
        <v>2</v>
      </c>
      <c r="U156" s="1" t="s">
        <v>93</v>
      </c>
      <c r="V156">
        <v>43</v>
      </c>
      <c r="W156">
        <v>3</v>
      </c>
      <c r="X156">
        <v>3</v>
      </c>
      <c r="Y156" s="1" t="s">
        <v>40</v>
      </c>
      <c r="Z156">
        <v>4</v>
      </c>
      <c r="AA156" s="1" t="s">
        <v>41</v>
      </c>
      <c r="AB156">
        <v>8998</v>
      </c>
      <c r="AC156">
        <v>15589</v>
      </c>
      <c r="AD156">
        <v>1</v>
      </c>
      <c r="AE156" s="1" t="s">
        <v>42</v>
      </c>
      <c r="AF156" s="1" t="s">
        <v>43</v>
      </c>
      <c r="AG156">
        <v>14</v>
      </c>
      <c r="AH156">
        <v>3</v>
      </c>
      <c r="AI156">
        <v>4</v>
      </c>
      <c r="AJ156">
        <v>80</v>
      </c>
      <c r="AK156">
        <v>0</v>
      </c>
      <c r="AL156">
        <v>9</v>
      </c>
      <c r="AM156">
        <v>2</v>
      </c>
      <c r="AN156">
        <v>3</v>
      </c>
      <c r="AO156">
        <v>9</v>
      </c>
      <c r="AP156">
        <v>8</v>
      </c>
      <c r="AQ156">
        <v>3</v>
      </c>
      <c r="AR156">
        <v>7</v>
      </c>
    </row>
    <row r="157" spans="1:44" x14ac:dyDescent="0.25">
      <c r="A157">
        <v>29</v>
      </c>
      <c r="B157" t="s">
        <v>43</v>
      </c>
      <c r="C157" t="s">
        <v>55</v>
      </c>
      <c r="D157">
        <v>1496</v>
      </c>
      <c r="E157" t="s">
        <v>45</v>
      </c>
      <c r="F157">
        <v>1</v>
      </c>
      <c r="G157">
        <v>1</v>
      </c>
      <c r="H157" s="1" t="s">
        <v>67</v>
      </c>
      <c r="I157">
        <v>0</v>
      </c>
      <c r="J157" s="1" t="s">
        <v>55</v>
      </c>
      <c r="K157">
        <v>1496</v>
      </c>
      <c r="L157" s="1" t="s">
        <v>94</v>
      </c>
      <c r="M157">
        <v>1</v>
      </c>
      <c r="N157">
        <v>1</v>
      </c>
      <c r="O157" s="1" t="s">
        <v>60</v>
      </c>
      <c r="P157" t="s">
        <v>96</v>
      </c>
      <c r="Q157" s="1" t="str">
        <f>IF(WA_Fn_UseC__HR_Employee_Attrition[[#This Row],[Educational Field]]="Human Resources","HR",WA_Fn_UseC__HR_Employee_Attrition[[#This Row],[Educational Field]])</f>
        <v>Tech Degree</v>
      </c>
      <c r="R157">
        <v>1</v>
      </c>
      <c r="S157">
        <v>208</v>
      </c>
      <c r="T157">
        <v>4</v>
      </c>
      <c r="U157" s="1" t="s">
        <v>95</v>
      </c>
      <c r="V157">
        <v>41</v>
      </c>
      <c r="W157">
        <v>3</v>
      </c>
      <c r="X157">
        <v>2</v>
      </c>
      <c r="Y157" s="1" t="s">
        <v>53</v>
      </c>
      <c r="Z157">
        <v>3</v>
      </c>
      <c r="AA157" s="1" t="s">
        <v>48</v>
      </c>
      <c r="AB157">
        <v>4319</v>
      </c>
      <c r="AC157">
        <v>26283</v>
      </c>
      <c r="AD157">
        <v>1</v>
      </c>
      <c r="AE157" s="1" t="s">
        <v>42</v>
      </c>
      <c r="AF157" s="1" t="s">
        <v>43</v>
      </c>
      <c r="AG157">
        <v>13</v>
      </c>
      <c r="AH157">
        <v>3</v>
      </c>
      <c r="AI157">
        <v>1</v>
      </c>
      <c r="AJ157">
        <v>80</v>
      </c>
      <c r="AK157">
        <v>1</v>
      </c>
      <c r="AL157">
        <v>10</v>
      </c>
      <c r="AM157">
        <v>1</v>
      </c>
      <c r="AN157">
        <v>3</v>
      </c>
      <c r="AO157">
        <v>10</v>
      </c>
      <c r="AP157">
        <v>7</v>
      </c>
      <c r="AQ157">
        <v>0</v>
      </c>
      <c r="AR157">
        <v>9</v>
      </c>
    </row>
    <row r="158" spans="1:44" x14ac:dyDescent="0.25">
      <c r="A158">
        <v>51</v>
      </c>
      <c r="B158" t="s">
        <v>43</v>
      </c>
      <c r="C158" t="s">
        <v>36</v>
      </c>
      <c r="D158">
        <v>1169</v>
      </c>
      <c r="E158" t="s">
        <v>45</v>
      </c>
      <c r="F158">
        <v>7</v>
      </c>
      <c r="G158">
        <v>4</v>
      </c>
      <c r="H158" s="1" t="s">
        <v>68</v>
      </c>
      <c r="I158">
        <v>0</v>
      </c>
      <c r="J158" s="1" t="s">
        <v>36</v>
      </c>
      <c r="K158">
        <v>1169</v>
      </c>
      <c r="L158" s="1" t="s">
        <v>94</v>
      </c>
      <c r="M158">
        <v>7</v>
      </c>
      <c r="N158">
        <v>4</v>
      </c>
      <c r="O158" s="1" t="s">
        <v>51</v>
      </c>
      <c r="P158" t="s">
        <v>51</v>
      </c>
      <c r="Q158" s="1" t="str">
        <f>IF(WA_Fn_UseC__HR_Employee_Attrition[[#This Row],[Educational Field]]="Human Resources","HR",WA_Fn_UseC__HR_Employee_Attrition[[#This Row],[Educational Field]])</f>
        <v>Medical</v>
      </c>
      <c r="R158">
        <v>1</v>
      </c>
      <c r="S158">
        <v>211</v>
      </c>
      <c r="T158">
        <v>2</v>
      </c>
      <c r="U158" s="1" t="s">
        <v>95</v>
      </c>
      <c r="V158">
        <v>34</v>
      </c>
      <c r="W158">
        <v>2</v>
      </c>
      <c r="X158">
        <v>2</v>
      </c>
      <c r="Y158" s="1" t="s">
        <v>53</v>
      </c>
      <c r="Z158">
        <v>3</v>
      </c>
      <c r="AA158" s="1" t="s">
        <v>48</v>
      </c>
      <c r="AB158">
        <v>6132</v>
      </c>
      <c r="AC158">
        <v>13983</v>
      </c>
      <c r="AD158">
        <v>2</v>
      </c>
      <c r="AE158" s="1" t="s">
        <v>42</v>
      </c>
      <c r="AF158" s="1" t="s">
        <v>43</v>
      </c>
      <c r="AG158">
        <v>17</v>
      </c>
      <c r="AH158">
        <v>3</v>
      </c>
      <c r="AI158">
        <v>3</v>
      </c>
      <c r="AJ158">
        <v>80</v>
      </c>
      <c r="AK158">
        <v>0</v>
      </c>
      <c r="AL158">
        <v>10</v>
      </c>
      <c r="AM158">
        <v>2</v>
      </c>
      <c r="AN158">
        <v>3</v>
      </c>
      <c r="AO158">
        <v>1</v>
      </c>
      <c r="AP158">
        <v>0</v>
      </c>
      <c r="AQ158">
        <v>0</v>
      </c>
      <c r="AR158">
        <v>0</v>
      </c>
    </row>
    <row r="159" spans="1:44" x14ac:dyDescent="0.25">
      <c r="A159">
        <v>58</v>
      </c>
      <c r="B159" t="s">
        <v>43</v>
      </c>
      <c r="C159" t="s">
        <v>36</v>
      </c>
      <c r="D159">
        <v>1145</v>
      </c>
      <c r="E159" t="s">
        <v>45</v>
      </c>
      <c r="F159">
        <v>9</v>
      </c>
      <c r="G159">
        <v>3</v>
      </c>
      <c r="H159" s="1" t="s">
        <v>68</v>
      </c>
      <c r="I159">
        <v>0</v>
      </c>
      <c r="J159" s="1" t="s">
        <v>36</v>
      </c>
      <c r="K159">
        <v>1145</v>
      </c>
      <c r="L159" s="1" t="s">
        <v>94</v>
      </c>
      <c r="M159">
        <v>9</v>
      </c>
      <c r="N159">
        <v>3</v>
      </c>
      <c r="O159" s="1" t="s">
        <v>51</v>
      </c>
      <c r="P159" t="s">
        <v>51</v>
      </c>
      <c r="Q159" s="1" t="str">
        <f>IF(WA_Fn_UseC__HR_Employee_Attrition[[#This Row],[Educational Field]]="Human Resources","HR",WA_Fn_UseC__HR_Employee_Attrition[[#This Row],[Educational Field]])</f>
        <v>Medical</v>
      </c>
      <c r="R159">
        <v>1</v>
      </c>
      <c r="S159">
        <v>214</v>
      </c>
      <c r="T159">
        <v>2</v>
      </c>
      <c r="U159" s="1" t="s">
        <v>93</v>
      </c>
      <c r="V159">
        <v>75</v>
      </c>
      <c r="W159">
        <v>2</v>
      </c>
      <c r="X159">
        <v>1</v>
      </c>
      <c r="Y159" s="1" t="s">
        <v>47</v>
      </c>
      <c r="Z159">
        <v>2</v>
      </c>
      <c r="AA159" s="1" t="s">
        <v>48</v>
      </c>
      <c r="AB159">
        <v>3346</v>
      </c>
      <c r="AC159">
        <v>11873</v>
      </c>
      <c r="AD159">
        <v>4</v>
      </c>
      <c r="AE159" s="1" t="s">
        <v>42</v>
      </c>
      <c r="AF159" s="1" t="s">
        <v>35</v>
      </c>
      <c r="AG159">
        <v>20</v>
      </c>
      <c r="AH159">
        <v>4</v>
      </c>
      <c r="AI159">
        <v>2</v>
      </c>
      <c r="AJ159">
        <v>80</v>
      </c>
      <c r="AK159">
        <v>1</v>
      </c>
      <c r="AL159">
        <v>9</v>
      </c>
      <c r="AM159">
        <v>3</v>
      </c>
      <c r="AN159">
        <v>2</v>
      </c>
      <c r="AO159">
        <v>1</v>
      </c>
      <c r="AP159">
        <v>0</v>
      </c>
      <c r="AQ159">
        <v>0</v>
      </c>
      <c r="AR159">
        <v>0</v>
      </c>
    </row>
    <row r="160" spans="1:44" x14ac:dyDescent="0.25">
      <c r="A160">
        <v>40</v>
      </c>
      <c r="B160" t="s">
        <v>43</v>
      </c>
      <c r="C160" t="s">
        <v>36</v>
      </c>
      <c r="D160">
        <v>630</v>
      </c>
      <c r="E160" t="s">
        <v>37</v>
      </c>
      <c r="F160">
        <v>4</v>
      </c>
      <c r="G160">
        <v>4</v>
      </c>
      <c r="H160" s="1" t="s">
        <v>66</v>
      </c>
      <c r="I160">
        <v>0</v>
      </c>
      <c r="J160" s="1" t="s">
        <v>36</v>
      </c>
      <c r="K160">
        <v>630</v>
      </c>
      <c r="L160" s="1" t="s">
        <v>37</v>
      </c>
      <c r="M160">
        <v>4</v>
      </c>
      <c r="N160">
        <v>4</v>
      </c>
      <c r="O160" s="1" t="s">
        <v>59</v>
      </c>
      <c r="P160" t="s">
        <v>59</v>
      </c>
      <c r="Q160" s="1" t="str">
        <f>IF(WA_Fn_UseC__HR_Employee_Attrition[[#This Row],[Educational Field]]="Human Resources","HR",WA_Fn_UseC__HR_Employee_Attrition[[#This Row],[Educational Field]])</f>
        <v>Marketing</v>
      </c>
      <c r="R160">
        <v>1</v>
      </c>
      <c r="S160">
        <v>215</v>
      </c>
      <c r="T160">
        <v>3</v>
      </c>
      <c r="U160" s="1" t="s">
        <v>95</v>
      </c>
      <c r="V160">
        <v>67</v>
      </c>
      <c r="W160">
        <v>2</v>
      </c>
      <c r="X160">
        <v>3</v>
      </c>
      <c r="Y160" s="1" t="s">
        <v>40</v>
      </c>
      <c r="Z160">
        <v>4</v>
      </c>
      <c r="AA160" s="1" t="s">
        <v>48</v>
      </c>
      <c r="AB160">
        <v>10855</v>
      </c>
      <c r="AC160">
        <v>8552</v>
      </c>
      <c r="AD160">
        <v>7</v>
      </c>
      <c r="AE160" s="1" t="s">
        <v>42</v>
      </c>
      <c r="AF160" s="1" t="s">
        <v>43</v>
      </c>
      <c r="AG160">
        <v>11</v>
      </c>
      <c r="AH160">
        <v>3</v>
      </c>
      <c r="AI160">
        <v>1</v>
      </c>
      <c r="AJ160">
        <v>80</v>
      </c>
      <c r="AK160">
        <v>1</v>
      </c>
      <c r="AL160">
        <v>15</v>
      </c>
      <c r="AM160">
        <v>2</v>
      </c>
      <c r="AN160">
        <v>2</v>
      </c>
      <c r="AO160">
        <v>12</v>
      </c>
      <c r="AP160">
        <v>11</v>
      </c>
      <c r="AQ160">
        <v>2</v>
      </c>
      <c r="AR160">
        <v>11</v>
      </c>
    </row>
    <row r="161" spans="1:44" x14ac:dyDescent="0.25">
      <c r="A161">
        <v>34</v>
      </c>
      <c r="B161" t="s">
        <v>43</v>
      </c>
      <c r="C161" t="s">
        <v>44</v>
      </c>
      <c r="D161">
        <v>303</v>
      </c>
      <c r="E161" t="s">
        <v>37</v>
      </c>
      <c r="F161">
        <v>2</v>
      </c>
      <c r="G161">
        <v>4</v>
      </c>
      <c r="H161" s="1" t="s">
        <v>66</v>
      </c>
      <c r="I161">
        <v>0</v>
      </c>
      <c r="J161" s="1" t="s">
        <v>44</v>
      </c>
      <c r="K161">
        <v>303</v>
      </c>
      <c r="L161" s="1" t="s">
        <v>37</v>
      </c>
      <c r="M161">
        <v>2</v>
      </c>
      <c r="N161">
        <v>4</v>
      </c>
      <c r="O161" s="1" t="s">
        <v>59</v>
      </c>
      <c r="P161" t="s">
        <v>59</v>
      </c>
      <c r="Q161" s="1" t="str">
        <f>IF(WA_Fn_UseC__HR_Employee_Attrition[[#This Row],[Educational Field]]="Human Resources","HR",WA_Fn_UseC__HR_Employee_Attrition[[#This Row],[Educational Field]])</f>
        <v>Marketing</v>
      </c>
      <c r="R161">
        <v>1</v>
      </c>
      <c r="S161">
        <v>216</v>
      </c>
      <c r="T161">
        <v>3</v>
      </c>
      <c r="U161" s="1" t="s">
        <v>93</v>
      </c>
      <c r="V161">
        <v>75</v>
      </c>
      <c r="W161">
        <v>3</v>
      </c>
      <c r="X161">
        <v>1</v>
      </c>
      <c r="Y161" s="1" t="s">
        <v>57</v>
      </c>
      <c r="Z161">
        <v>3</v>
      </c>
      <c r="AA161" s="1" t="s">
        <v>48</v>
      </c>
      <c r="AB161">
        <v>2231</v>
      </c>
      <c r="AC161">
        <v>11314</v>
      </c>
      <c r="AD161">
        <v>6</v>
      </c>
      <c r="AE161" s="1" t="s">
        <v>42</v>
      </c>
      <c r="AF161" s="1" t="s">
        <v>43</v>
      </c>
      <c r="AG161">
        <v>18</v>
      </c>
      <c r="AH161">
        <v>3</v>
      </c>
      <c r="AI161">
        <v>4</v>
      </c>
      <c r="AJ161">
        <v>80</v>
      </c>
      <c r="AK161">
        <v>1</v>
      </c>
      <c r="AL161">
        <v>6</v>
      </c>
      <c r="AM161">
        <v>3</v>
      </c>
      <c r="AN161">
        <v>3</v>
      </c>
      <c r="AO161">
        <v>4</v>
      </c>
      <c r="AP161">
        <v>3</v>
      </c>
      <c r="AQ161">
        <v>1</v>
      </c>
      <c r="AR161">
        <v>2</v>
      </c>
    </row>
    <row r="162" spans="1:44" x14ac:dyDescent="0.25">
      <c r="A162">
        <v>22</v>
      </c>
      <c r="B162" t="s">
        <v>43</v>
      </c>
      <c r="C162" t="s">
        <v>36</v>
      </c>
      <c r="D162">
        <v>1256</v>
      </c>
      <c r="E162" t="s">
        <v>45</v>
      </c>
      <c r="F162">
        <v>19</v>
      </c>
      <c r="G162">
        <v>1</v>
      </c>
      <c r="H162" s="1" t="s">
        <v>67</v>
      </c>
      <c r="I162">
        <v>0</v>
      </c>
      <c r="J162" s="1" t="s">
        <v>36</v>
      </c>
      <c r="K162">
        <v>1256</v>
      </c>
      <c r="L162" s="1" t="s">
        <v>94</v>
      </c>
      <c r="M162">
        <v>19</v>
      </c>
      <c r="N162">
        <v>1</v>
      </c>
      <c r="O162" s="1" t="s">
        <v>51</v>
      </c>
      <c r="P162" t="s">
        <v>51</v>
      </c>
      <c r="Q162" s="1" t="str">
        <f>IF(WA_Fn_UseC__HR_Employee_Attrition[[#This Row],[Educational Field]]="Human Resources","HR",WA_Fn_UseC__HR_Employee_Attrition[[#This Row],[Educational Field]])</f>
        <v>Medical</v>
      </c>
      <c r="R162">
        <v>1</v>
      </c>
      <c r="S162">
        <v>217</v>
      </c>
      <c r="T162">
        <v>3</v>
      </c>
      <c r="U162" s="1" t="s">
        <v>95</v>
      </c>
      <c r="V162">
        <v>80</v>
      </c>
      <c r="W162">
        <v>3</v>
      </c>
      <c r="X162">
        <v>1</v>
      </c>
      <c r="Y162" s="1" t="s">
        <v>47</v>
      </c>
      <c r="Z162">
        <v>4</v>
      </c>
      <c r="AA162" s="1" t="s">
        <v>48</v>
      </c>
      <c r="AB162">
        <v>2323</v>
      </c>
      <c r="AC162">
        <v>11992</v>
      </c>
      <c r="AD162">
        <v>1</v>
      </c>
      <c r="AE162" s="1" t="s">
        <v>42</v>
      </c>
      <c r="AF162" s="1" t="s">
        <v>43</v>
      </c>
      <c r="AG162">
        <v>24</v>
      </c>
      <c r="AH162">
        <v>4</v>
      </c>
      <c r="AI162">
        <v>1</v>
      </c>
      <c r="AJ162">
        <v>80</v>
      </c>
      <c r="AK162">
        <v>2</v>
      </c>
      <c r="AL162">
        <v>2</v>
      </c>
      <c r="AM162">
        <v>6</v>
      </c>
      <c r="AN162">
        <v>3</v>
      </c>
      <c r="AO162">
        <v>2</v>
      </c>
      <c r="AP162">
        <v>2</v>
      </c>
      <c r="AQ162">
        <v>2</v>
      </c>
      <c r="AR162">
        <v>2</v>
      </c>
    </row>
    <row r="163" spans="1:44" x14ac:dyDescent="0.25">
      <c r="A163">
        <v>27</v>
      </c>
      <c r="B163" t="s">
        <v>43</v>
      </c>
      <c r="C163" t="s">
        <v>55</v>
      </c>
      <c r="D163">
        <v>691</v>
      </c>
      <c r="E163" t="s">
        <v>45</v>
      </c>
      <c r="F163">
        <v>9</v>
      </c>
      <c r="G163">
        <v>3</v>
      </c>
      <c r="H163" s="1" t="s">
        <v>67</v>
      </c>
      <c r="I163">
        <v>0</v>
      </c>
      <c r="J163" s="1" t="s">
        <v>55</v>
      </c>
      <c r="K163">
        <v>691</v>
      </c>
      <c r="L163" s="1" t="s">
        <v>94</v>
      </c>
      <c r="M163">
        <v>9</v>
      </c>
      <c r="N163">
        <v>3</v>
      </c>
      <c r="O163" s="1" t="s">
        <v>51</v>
      </c>
      <c r="P163" t="s">
        <v>51</v>
      </c>
      <c r="Q163" s="1" t="str">
        <f>IF(WA_Fn_UseC__HR_Employee_Attrition[[#This Row],[Educational Field]]="Human Resources","HR",WA_Fn_UseC__HR_Employee_Attrition[[#This Row],[Educational Field]])</f>
        <v>Medical</v>
      </c>
      <c r="R163">
        <v>1</v>
      </c>
      <c r="S163">
        <v>218</v>
      </c>
      <c r="T163">
        <v>4</v>
      </c>
      <c r="U163" s="1" t="s">
        <v>95</v>
      </c>
      <c r="V163">
        <v>57</v>
      </c>
      <c r="W163">
        <v>3</v>
      </c>
      <c r="X163">
        <v>1</v>
      </c>
      <c r="Y163" s="1" t="s">
        <v>47</v>
      </c>
      <c r="Z163">
        <v>2</v>
      </c>
      <c r="AA163" s="1" t="s">
        <v>52</v>
      </c>
      <c r="AB163">
        <v>2024</v>
      </c>
      <c r="AC163">
        <v>5970</v>
      </c>
      <c r="AD163">
        <v>6</v>
      </c>
      <c r="AE163" s="1" t="s">
        <v>42</v>
      </c>
      <c r="AF163" s="1" t="s">
        <v>43</v>
      </c>
      <c r="AG163">
        <v>18</v>
      </c>
      <c r="AH163">
        <v>3</v>
      </c>
      <c r="AI163">
        <v>4</v>
      </c>
      <c r="AJ163">
        <v>80</v>
      </c>
      <c r="AK163">
        <v>1</v>
      </c>
      <c r="AL163">
        <v>6</v>
      </c>
      <c r="AM163">
        <v>1</v>
      </c>
      <c r="AN163">
        <v>1</v>
      </c>
      <c r="AO163">
        <v>2</v>
      </c>
      <c r="AP163">
        <v>2</v>
      </c>
      <c r="AQ163">
        <v>2</v>
      </c>
      <c r="AR163">
        <v>2</v>
      </c>
    </row>
    <row r="164" spans="1:44" x14ac:dyDescent="0.25">
      <c r="A164">
        <v>28</v>
      </c>
      <c r="B164" t="s">
        <v>43</v>
      </c>
      <c r="C164" t="s">
        <v>36</v>
      </c>
      <c r="D164">
        <v>440</v>
      </c>
      <c r="E164" t="s">
        <v>45</v>
      </c>
      <c r="F164">
        <v>21</v>
      </c>
      <c r="G164">
        <v>3</v>
      </c>
      <c r="H164" s="1" t="s">
        <v>67</v>
      </c>
      <c r="I164">
        <v>0</v>
      </c>
      <c r="J164" s="1" t="s">
        <v>36</v>
      </c>
      <c r="K164">
        <v>440</v>
      </c>
      <c r="L164" s="1" t="s">
        <v>94</v>
      </c>
      <c r="M164">
        <v>21</v>
      </c>
      <c r="N164">
        <v>3</v>
      </c>
      <c r="O164" s="1" t="s">
        <v>51</v>
      </c>
      <c r="P164" t="s">
        <v>51</v>
      </c>
      <c r="Q164" s="1" t="str">
        <f>IF(WA_Fn_UseC__HR_Employee_Attrition[[#This Row],[Educational Field]]="Human Resources","HR",WA_Fn_UseC__HR_Employee_Attrition[[#This Row],[Educational Field]])</f>
        <v>Medical</v>
      </c>
      <c r="R164">
        <v>1</v>
      </c>
      <c r="S164">
        <v>221</v>
      </c>
      <c r="T164">
        <v>3</v>
      </c>
      <c r="U164" s="1" t="s">
        <v>95</v>
      </c>
      <c r="V164">
        <v>42</v>
      </c>
      <c r="W164">
        <v>3</v>
      </c>
      <c r="X164">
        <v>1</v>
      </c>
      <c r="Y164" s="1" t="s">
        <v>47</v>
      </c>
      <c r="Z164">
        <v>4</v>
      </c>
      <c r="AA164" s="1" t="s">
        <v>48</v>
      </c>
      <c r="AB164">
        <v>2713</v>
      </c>
      <c r="AC164">
        <v>6672</v>
      </c>
      <c r="AD164">
        <v>1</v>
      </c>
      <c r="AE164" s="1" t="s">
        <v>42</v>
      </c>
      <c r="AF164" s="1" t="s">
        <v>43</v>
      </c>
      <c r="AG164">
        <v>11</v>
      </c>
      <c r="AH164">
        <v>3</v>
      </c>
      <c r="AI164">
        <v>3</v>
      </c>
      <c r="AJ164">
        <v>80</v>
      </c>
      <c r="AK164">
        <v>1</v>
      </c>
      <c r="AL164">
        <v>5</v>
      </c>
      <c r="AM164">
        <v>2</v>
      </c>
      <c r="AN164">
        <v>1</v>
      </c>
      <c r="AO164">
        <v>5</v>
      </c>
      <c r="AP164">
        <v>2</v>
      </c>
      <c r="AQ164">
        <v>0</v>
      </c>
      <c r="AR164">
        <v>2</v>
      </c>
    </row>
    <row r="165" spans="1:44" x14ac:dyDescent="0.25">
      <c r="A165">
        <v>57</v>
      </c>
      <c r="B165" t="s">
        <v>43</v>
      </c>
      <c r="C165" t="s">
        <v>36</v>
      </c>
      <c r="D165">
        <v>334</v>
      </c>
      <c r="E165" t="s">
        <v>45</v>
      </c>
      <c r="F165">
        <v>24</v>
      </c>
      <c r="G165">
        <v>2</v>
      </c>
      <c r="H165" s="1" t="s">
        <v>68</v>
      </c>
      <c r="I165">
        <v>0</v>
      </c>
      <c r="J165" s="1" t="s">
        <v>36</v>
      </c>
      <c r="K165">
        <v>334</v>
      </c>
      <c r="L165" s="1" t="s">
        <v>94</v>
      </c>
      <c r="M165">
        <v>24</v>
      </c>
      <c r="N165">
        <v>2</v>
      </c>
      <c r="O165" s="1" t="s">
        <v>38</v>
      </c>
      <c r="P165" t="s">
        <v>38</v>
      </c>
      <c r="Q165" s="1" t="str">
        <f>IF(WA_Fn_UseC__HR_Employee_Attrition[[#This Row],[Educational Field]]="Human Resources","HR",WA_Fn_UseC__HR_Employee_Attrition[[#This Row],[Educational Field]])</f>
        <v>Life Sciences</v>
      </c>
      <c r="R165">
        <v>1</v>
      </c>
      <c r="S165">
        <v>223</v>
      </c>
      <c r="T165">
        <v>3</v>
      </c>
      <c r="U165" s="1" t="s">
        <v>95</v>
      </c>
      <c r="V165">
        <v>83</v>
      </c>
      <c r="W165">
        <v>4</v>
      </c>
      <c r="X165">
        <v>3</v>
      </c>
      <c r="Y165" s="1" t="s">
        <v>54</v>
      </c>
      <c r="Z165">
        <v>4</v>
      </c>
      <c r="AA165" s="1" t="s">
        <v>52</v>
      </c>
      <c r="AB165">
        <v>9439</v>
      </c>
      <c r="AC165">
        <v>23402</v>
      </c>
      <c r="AD165">
        <v>3</v>
      </c>
      <c r="AE165" s="1" t="s">
        <v>42</v>
      </c>
      <c r="AF165" s="1" t="s">
        <v>35</v>
      </c>
      <c r="AG165">
        <v>16</v>
      </c>
      <c r="AH165">
        <v>3</v>
      </c>
      <c r="AI165">
        <v>2</v>
      </c>
      <c r="AJ165">
        <v>80</v>
      </c>
      <c r="AK165">
        <v>1</v>
      </c>
      <c r="AL165">
        <v>12</v>
      </c>
      <c r="AM165">
        <v>2</v>
      </c>
      <c r="AN165">
        <v>1</v>
      </c>
      <c r="AO165">
        <v>5</v>
      </c>
      <c r="AP165">
        <v>3</v>
      </c>
      <c r="AQ165">
        <v>1</v>
      </c>
      <c r="AR165">
        <v>4</v>
      </c>
    </row>
    <row r="166" spans="1:44" x14ac:dyDescent="0.25">
      <c r="A166">
        <v>27</v>
      </c>
      <c r="B166" t="s">
        <v>43</v>
      </c>
      <c r="C166" t="s">
        <v>55</v>
      </c>
      <c r="D166">
        <v>1450</v>
      </c>
      <c r="E166" t="s">
        <v>45</v>
      </c>
      <c r="F166">
        <v>3</v>
      </c>
      <c r="G166">
        <v>3</v>
      </c>
      <c r="H166" s="1" t="s">
        <v>67</v>
      </c>
      <c r="I166">
        <v>0</v>
      </c>
      <c r="J166" s="1" t="s">
        <v>55</v>
      </c>
      <c r="K166">
        <v>1450</v>
      </c>
      <c r="L166" s="1" t="s">
        <v>94</v>
      </c>
      <c r="M166">
        <v>3</v>
      </c>
      <c r="N166">
        <v>3</v>
      </c>
      <c r="O166" s="1" t="s">
        <v>51</v>
      </c>
      <c r="P166" t="s">
        <v>51</v>
      </c>
      <c r="Q166" s="1" t="str">
        <f>IF(WA_Fn_UseC__HR_Employee_Attrition[[#This Row],[Educational Field]]="Human Resources","HR",WA_Fn_UseC__HR_Employee_Attrition[[#This Row],[Educational Field]])</f>
        <v>Medical</v>
      </c>
      <c r="R166">
        <v>1</v>
      </c>
      <c r="S166">
        <v>224</v>
      </c>
      <c r="T166">
        <v>3</v>
      </c>
      <c r="U166" s="1" t="s">
        <v>95</v>
      </c>
      <c r="V166">
        <v>79</v>
      </c>
      <c r="W166">
        <v>2</v>
      </c>
      <c r="X166">
        <v>1</v>
      </c>
      <c r="Y166" s="1" t="s">
        <v>47</v>
      </c>
      <c r="Z166">
        <v>3</v>
      </c>
      <c r="AA166" s="1" t="s">
        <v>52</v>
      </c>
      <c r="AB166">
        <v>2566</v>
      </c>
      <c r="AC166">
        <v>25326</v>
      </c>
      <c r="AD166">
        <v>1</v>
      </c>
      <c r="AE166" s="1" t="s">
        <v>42</v>
      </c>
      <c r="AF166" s="1" t="s">
        <v>35</v>
      </c>
      <c r="AG166">
        <v>15</v>
      </c>
      <c r="AH166">
        <v>3</v>
      </c>
      <c r="AI166">
        <v>4</v>
      </c>
      <c r="AJ166">
        <v>80</v>
      </c>
      <c r="AK166">
        <v>1</v>
      </c>
      <c r="AL166">
        <v>1</v>
      </c>
      <c r="AM166">
        <v>2</v>
      </c>
      <c r="AN166">
        <v>2</v>
      </c>
      <c r="AO166">
        <v>1</v>
      </c>
      <c r="AP166">
        <v>1</v>
      </c>
      <c r="AQ166">
        <v>0</v>
      </c>
      <c r="AR166">
        <v>1</v>
      </c>
    </row>
    <row r="167" spans="1:44" x14ac:dyDescent="0.25">
      <c r="A167">
        <v>50</v>
      </c>
      <c r="B167" t="s">
        <v>43</v>
      </c>
      <c r="C167" t="s">
        <v>36</v>
      </c>
      <c r="D167">
        <v>1452</v>
      </c>
      <c r="E167" t="s">
        <v>45</v>
      </c>
      <c r="F167">
        <v>11</v>
      </c>
      <c r="G167">
        <v>3</v>
      </c>
      <c r="H167" s="1" t="s">
        <v>92</v>
      </c>
      <c r="I167">
        <v>0</v>
      </c>
      <c r="J167" s="1" t="s">
        <v>36</v>
      </c>
      <c r="K167">
        <v>1452</v>
      </c>
      <c r="L167" s="1" t="s">
        <v>94</v>
      </c>
      <c r="M167">
        <v>11</v>
      </c>
      <c r="N167">
        <v>3</v>
      </c>
      <c r="O167" s="1" t="s">
        <v>38</v>
      </c>
      <c r="P167" t="s">
        <v>38</v>
      </c>
      <c r="Q167" s="1" t="str">
        <f>IF(WA_Fn_UseC__HR_Employee_Attrition[[#This Row],[Educational Field]]="Human Resources","HR",WA_Fn_UseC__HR_Employee_Attrition[[#This Row],[Educational Field]])</f>
        <v>Life Sciences</v>
      </c>
      <c r="R167">
        <v>1</v>
      </c>
      <c r="S167">
        <v>226</v>
      </c>
      <c r="T167">
        <v>3</v>
      </c>
      <c r="U167" s="1" t="s">
        <v>93</v>
      </c>
      <c r="V167">
        <v>53</v>
      </c>
      <c r="W167">
        <v>3</v>
      </c>
      <c r="X167">
        <v>5</v>
      </c>
      <c r="Y167" s="1" t="s">
        <v>56</v>
      </c>
      <c r="Z167">
        <v>2</v>
      </c>
      <c r="AA167" s="1" t="s">
        <v>41</v>
      </c>
      <c r="AB167">
        <v>19926</v>
      </c>
      <c r="AC167">
        <v>17053</v>
      </c>
      <c r="AD167">
        <v>3</v>
      </c>
      <c r="AE167" s="1" t="s">
        <v>42</v>
      </c>
      <c r="AF167" s="1" t="s">
        <v>43</v>
      </c>
      <c r="AG167">
        <v>15</v>
      </c>
      <c r="AH167">
        <v>3</v>
      </c>
      <c r="AI167">
        <v>2</v>
      </c>
      <c r="AJ167">
        <v>80</v>
      </c>
      <c r="AK167">
        <v>0</v>
      </c>
      <c r="AL167">
        <v>21</v>
      </c>
      <c r="AM167">
        <v>5</v>
      </c>
      <c r="AN167">
        <v>3</v>
      </c>
      <c r="AO167">
        <v>5</v>
      </c>
      <c r="AP167">
        <v>4</v>
      </c>
      <c r="AQ167">
        <v>4</v>
      </c>
      <c r="AR167">
        <v>4</v>
      </c>
    </row>
    <row r="168" spans="1:44" x14ac:dyDescent="0.25">
      <c r="A168">
        <v>41</v>
      </c>
      <c r="B168" t="s">
        <v>43</v>
      </c>
      <c r="C168" t="s">
        <v>36</v>
      </c>
      <c r="D168">
        <v>465</v>
      </c>
      <c r="E168" t="s">
        <v>45</v>
      </c>
      <c r="F168">
        <v>14</v>
      </c>
      <c r="G168">
        <v>3</v>
      </c>
      <c r="H168" s="1" t="s">
        <v>92</v>
      </c>
      <c r="I168">
        <v>0</v>
      </c>
      <c r="J168" s="1" t="s">
        <v>36</v>
      </c>
      <c r="K168">
        <v>465</v>
      </c>
      <c r="L168" s="1" t="s">
        <v>94</v>
      </c>
      <c r="M168">
        <v>14</v>
      </c>
      <c r="N168">
        <v>3</v>
      </c>
      <c r="O168" s="1" t="s">
        <v>38</v>
      </c>
      <c r="P168" t="s">
        <v>38</v>
      </c>
      <c r="Q168" s="1" t="str">
        <f>IF(WA_Fn_UseC__HR_Employee_Attrition[[#This Row],[Educational Field]]="Human Resources","HR",WA_Fn_UseC__HR_Employee_Attrition[[#This Row],[Educational Field]])</f>
        <v>Life Sciences</v>
      </c>
      <c r="R168">
        <v>1</v>
      </c>
      <c r="S168">
        <v>227</v>
      </c>
      <c r="T168">
        <v>1</v>
      </c>
      <c r="U168" s="1" t="s">
        <v>95</v>
      </c>
      <c r="V168">
        <v>56</v>
      </c>
      <c r="W168">
        <v>3</v>
      </c>
      <c r="X168">
        <v>1</v>
      </c>
      <c r="Y168" s="1" t="s">
        <v>47</v>
      </c>
      <c r="Z168">
        <v>3</v>
      </c>
      <c r="AA168" s="1" t="s">
        <v>52</v>
      </c>
      <c r="AB168">
        <v>2451</v>
      </c>
      <c r="AC168">
        <v>4609</v>
      </c>
      <c r="AD168">
        <v>4</v>
      </c>
      <c r="AE168" s="1" t="s">
        <v>42</v>
      </c>
      <c r="AF168" s="1" t="s">
        <v>43</v>
      </c>
      <c r="AG168">
        <v>12</v>
      </c>
      <c r="AH168">
        <v>3</v>
      </c>
      <c r="AI168">
        <v>1</v>
      </c>
      <c r="AJ168">
        <v>80</v>
      </c>
      <c r="AK168">
        <v>1</v>
      </c>
      <c r="AL168">
        <v>13</v>
      </c>
      <c r="AM168">
        <v>2</v>
      </c>
      <c r="AN168">
        <v>3</v>
      </c>
      <c r="AO168">
        <v>9</v>
      </c>
      <c r="AP168">
        <v>8</v>
      </c>
      <c r="AQ168">
        <v>1</v>
      </c>
      <c r="AR168">
        <v>8</v>
      </c>
    </row>
    <row r="169" spans="1:44" x14ac:dyDescent="0.25">
      <c r="A169">
        <v>30</v>
      </c>
      <c r="B169" t="s">
        <v>43</v>
      </c>
      <c r="C169" t="s">
        <v>36</v>
      </c>
      <c r="D169">
        <v>1339</v>
      </c>
      <c r="E169" t="s">
        <v>37</v>
      </c>
      <c r="F169">
        <v>5</v>
      </c>
      <c r="G169">
        <v>3</v>
      </c>
      <c r="H169" s="1" t="s">
        <v>66</v>
      </c>
      <c r="I169">
        <v>0</v>
      </c>
      <c r="J169" s="1" t="s">
        <v>36</v>
      </c>
      <c r="K169">
        <v>1339</v>
      </c>
      <c r="L169" s="1" t="s">
        <v>37</v>
      </c>
      <c r="M169">
        <v>5</v>
      </c>
      <c r="N169">
        <v>3</v>
      </c>
      <c r="O169" s="1" t="s">
        <v>38</v>
      </c>
      <c r="P169" t="s">
        <v>38</v>
      </c>
      <c r="Q169" s="1" t="str">
        <f>IF(WA_Fn_UseC__HR_Employee_Attrition[[#This Row],[Educational Field]]="Human Resources","HR",WA_Fn_UseC__HR_Employee_Attrition[[#This Row],[Educational Field]])</f>
        <v>Life Sciences</v>
      </c>
      <c r="R169">
        <v>1</v>
      </c>
      <c r="S169">
        <v>228</v>
      </c>
      <c r="T169">
        <v>2</v>
      </c>
      <c r="U169" s="1" t="s">
        <v>93</v>
      </c>
      <c r="V169">
        <v>41</v>
      </c>
      <c r="W169">
        <v>3</v>
      </c>
      <c r="X169">
        <v>3</v>
      </c>
      <c r="Y169" s="1" t="s">
        <v>40</v>
      </c>
      <c r="Z169">
        <v>4</v>
      </c>
      <c r="AA169" s="1" t="s">
        <v>48</v>
      </c>
      <c r="AB169">
        <v>9419</v>
      </c>
      <c r="AC169">
        <v>8053</v>
      </c>
      <c r="AD169">
        <v>2</v>
      </c>
      <c r="AE169" s="1" t="s">
        <v>42</v>
      </c>
      <c r="AF169" s="1" t="s">
        <v>43</v>
      </c>
      <c r="AG169">
        <v>12</v>
      </c>
      <c r="AH169">
        <v>3</v>
      </c>
      <c r="AI169">
        <v>3</v>
      </c>
      <c r="AJ169">
        <v>80</v>
      </c>
      <c r="AK169">
        <v>1</v>
      </c>
      <c r="AL169">
        <v>12</v>
      </c>
      <c r="AM169">
        <v>2</v>
      </c>
      <c r="AN169">
        <v>3</v>
      </c>
      <c r="AO169">
        <v>10</v>
      </c>
      <c r="AP169">
        <v>9</v>
      </c>
      <c r="AQ169">
        <v>7</v>
      </c>
      <c r="AR169">
        <v>4</v>
      </c>
    </row>
    <row r="170" spans="1:44" x14ac:dyDescent="0.25">
      <c r="A170">
        <v>38</v>
      </c>
      <c r="B170" t="s">
        <v>43</v>
      </c>
      <c r="C170" t="s">
        <v>36</v>
      </c>
      <c r="D170">
        <v>702</v>
      </c>
      <c r="E170" t="s">
        <v>37</v>
      </c>
      <c r="F170">
        <v>1</v>
      </c>
      <c r="G170">
        <v>4</v>
      </c>
      <c r="H170" s="1" t="s">
        <v>66</v>
      </c>
      <c r="I170">
        <v>0</v>
      </c>
      <c r="J170" s="1" t="s">
        <v>36</v>
      </c>
      <c r="K170">
        <v>702</v>
      </c>
      <c r="L170" s="1" t="s">
        <v>37</v>
      </c>
      <c r="M170">
        <v>1</v>
      </c>
      <c r="N170">
        <v>4</v>
      </c>
      <c r="O170" s="1" t="s">
        <v>38</v>
      </c>
      <c r="P170" t="s">
        <v>38</v>
      </c>
      <c r="Q170" s="1" t="str">
        <f>IF(WA_Fn_UseC__HR_Employee_Attrition[[#This Row],[Educational Field]]="Human Resources","HR",WA_Fn_UseC__HR_Employee_Attrition[[#This Row],[Educational Field]])</f>
        <v>Life Sciences</v>
      </c>
      <c r="R170">
        <v>1</v>
      </c>
      <c r="S170">
        <v>230</v>
      </c>
      <c r="T170">
        <v>1</v>
      </c>
      <c r="U170" s="1" t="s">
        <v>93</v>
      </c>
      <c r="V170">
        <v>59</v>
      </c>
      <c r="W170">
        <v>2</v>
      </c>
      <c r="X170">
        <v>2</v>
      </c>
      <c r="Y170" s="1" t="s">
        <v>40</v>
      </c>
      <c r="Z170">
        <v>4</v>
      </c>
      <c r="AA170" s="1" t="s">
        <v>41</v>
      </c>
      <c r="AB170">
        <v>8686</v>
      </c>
      <c r="AC170">
        <v>12930</v>
      </c>
      <c r="AD170">
        <v>4</v>
      </c>
      <c r="AE170" s="1" t="s">
        <v>42</v>
      </c>
      <c r="AF170" s="1" t="s">
        <v>43</v>
      </c>
      <c r="AG170">
        <v>22</v>
      </c>
      <c r="AH170">
        <v>4</v>
      </c>
      <c r="AI170">
        <v>3</v>
      </c>
      <c r="AJ170">
        <v>80</v>
      </c>
      <c r="AK170">
        <v>0</v>
      </c>
      <c r="AL170">
        <v>12</v>
      </c>
      <c r="AM170">
        <v>2</v>
      </c>
      <c r="AN170">
        <v>4</v>
      </c>
      <c r="AO170">
        <v>8</v>
      </c>
      <c r="AP170">
        <v>3</v>
      </c>
      <c r="AQ170">
        <v>0</v>
      </c>
      <c r="AR170">
        <v>7</v>
      </c>
    </row>
    <row r="171" spans="1:44" x14ac:dyDescent="0.25">
      <c r="A171">
        <v>32</v>
      </c>
      <c r="B171" t="s">
        <v>43</v>
      </c>
      <c r="C171" t="s">
        <v>36</v>
      </c>
      <c r="D171">
        <v>120</v>
      </c>
      <c r="E171" t="s">
        <v>45</v>
      </c>
      <c r="F171">
        <v>6</v>
      </c>
      <c r="G171">
        <v>5</v>
      </c>
      <c r="H171" s="1" t="s">
        <v>66</v>
      </c>
      <c r="I171">
        <v>0</v>
      </c>
      <c r="J171" s="1" t="s">
        <v>36</v>
      </c>
      <c r="K171">
        <v>120</v>
      </c>
      <c r="L171" s="1" t="s">
        <v>94</v>
      </c>
      <c r="M171">
        <v>6</v>
      </c>
      <c r="N171">
        <v>5</v>
      </c>
      <c r="O171" s="1" t="s">
        <v>38</v>
      </c>
      <c r="P171" t="s">
        <v>38</v>
      </c>
      <c r="Q171" s="1" t="str">
        <f>IF(WA_Fn_UseC__HR_Employee_Attrition[[#This Row],[Educational Field]]="Human Resources","HR",WA_Fn_UseC__HR_Employee_Attrition[[#This Row],[Educational Field]])</f>
        <v>Life Sciences</v>
      </c>
      <c r="R171">
        <v>1</v>
      </c>
      <c r="S171">
        <v>231</v>
      </c>
      <c r="T171">
        <v>3</v>
      </c>
      <c r="U171" s="1" t="s">
        <v>95</v>
      </c>
      <c r="V171">
        <v>43</v>
      </c>
      <c r="W171">
        <v>3</v>
      </c>
      <c r="X171">
        <v>1</v>
      </c>
      <c r="Y171" s="1" t="s">
        <v>47</v>
      </c>
      <c r="Z171">
        <v>3</v>
      </c>
      <c r="AA171" s="1" t="s">
        <v>41</v>
      </c>
      <c r="AB171">
        <v>3038</v>
      </c>
      <c r="AC171">
        <v>12430</v>
      </c>
      <c r="AD171">
        <v>3</v>
      </c>
      <c r="AE171" s="1" t="s">
        <v>42</v>
      </c>
      <c r="AF171" s="1" t="s">
        <v>43</v>
      </c>
      <c r="AG171">
        <v>20</v>
      </c>
      <c r="AH171">
        <v>4</v>
      </c>
      <c r="AI171">
        <v>1</v>
      </c>
      <c r="AJ171">
        <v>80</v>
      </c>
      <c r="AK171">
        <v>0</v>
      </c>
      <c r="AL171">
        <v>8</v>
      </c>
      <c r="AM171">
        <v>2</v>
      </c>
      <c r="AN171">
        <v>3</v>
      </c>
      <c r="AO171">
        <v>5</v>
      </c>
      <c r="AP171">
        <v>4</v>
      </c>
      <c r="AQ171">
        <v>1</v>
      </c>
      <c r="AR171">
        <v>4</v>
      </c>
    </row>
    <row r="172" spans="1:44" x14ac:dyDescent="0.25">
      <c r="A172">
        <v>27</v>
      </c>
      <c r="B172" t="s">
        <v>43</v>
      </c>
      <c r="C172" t="s">
        <v>36</v>
      </c>
      <c r="D172">
        <v>1157</v>
      </c>
      <c r="E172" t="s">
        <v>45</v>
      </c>
      <c r="F172">
        <v>17</v>
      </c>
      <c r="G172">
        <v>3</v>
      </c>
      <c r="H172" s="1" t="s">
        <v>67</v>
      </c>
      <c r="I172">
        <v>0</v>
      </c>
      <c r="J172" s="1" t="s">
        <v>36</v>
      </c>
      <c r="K172">
        <v>1157</v>
      </c>
      <c r="L172" s="1" t="s">
        <v>94</v>
      </c>
      <c r="M172">
        <v>17</v>
      </c>
      <c r="N172">
        <v>3</v>
      </c>
      <c r="O172" s="1" t="s">
        <v>60</v>
      </c>
      <c r="P172" t="s">
        <v>96</v>
      </c>
      <c r="Q172" s="1" t="str">
        <f>IF(WA_Fn_UseC__HR_Employee_Attrition[[#This Row],[Educational Field]]="Human Resources","HR",WA_Fn_UseC__HR_Employee_Attrition[[#This Row],[Educational Field]])</f>
        <v>Tech Degree</v>
      </c>
      <c r="R172">
        <v>1</v>
      </c>
      <c r="S172">
        <v>233</v>
      </c>
      <c r="T172">
        <v>3</v>
      </c>
      <c r="U172" s="1" t="s">
        <v>95</v>
      </c>
      <c r="V172">
        <v>51</v>
      </c>
      <c r="W172">
        <v>3</v>
      </c>
      <c r="X172">
        <v>1</v>
      </c>
      <c r="Y172" s="1" t="s">
        <v>47</v>
      </c>
      <c r="Z172">
        <v>2</v>
      </c>
      <c r="AA172" s="1" t="s">
        <v>48</v>
      </c>
      <c r="AB172">
        <v>3058</v>
      </c>
      <c r="AC172">
        <v>13364</v>
      </c>
      <c r="AD172">
        <v>0</v>
      </c>
      <c r="AE172" s="1" t="s">
        <v>42</v>
      </c>
      <c r="AF172" s="1" t="s">
        <v>35</v>
      </c>
      <c r="AG172">
        <v>16</v>
      </c>
      <c r="AH172">
        <v>3</v>
      </c>
      <c r="AI172">
        <v>4</v>
      </c>
      <c r="AJ172">
        <v>80</v>
      </c>
      <c r="AK172">
        <v>1</v>
      </c>
      <c r="AL172">
        <v>6</v>
      </c>
      <c r="AM172">
        <v>3</v>
      </c>
      <c r="AN172">
        <v>2</v>
      </c>
      <c r="AO172">
        <v>5</v>
      </c>
      <c r="AP172">
        <v>2</v>
      </c>
      <c r="AQ172">
        <v>1</v>
      </c>
      <c r="AR172">
        <v>1</v>
      </c>
    </row>
    <row r="173" spans="1:44" x14ac:dyDescent="0.25">
      <c r="A173">
        <v>19</v>
      </c>
      <c r="B173" t="s">
        <v>35</v>
      </c>
      <c r="C173" t="s">
        <v>44</v>
      </c>
      <c r="D173">
        <v>602</v>
      </c>
      <c r="E173" t="s">
        <v>37</v>
      </c>
      <c r="F173">
        <v>1</v>
      </c>
      <c r="G173">
        <v>1</v>
      </c>
      <c r="H173" s="1" t="s">
        <v>67</v>
      </c>
      <c r="I173">
        <v>1</v>
      </c>
      <c r="J173" s="1" t="s">
        <v>44</v>
      </c>
      <c r="K173">
        <v>602</v>
      </c>
      <c r="L173" s="1" t="s">
        <v>37</v>
      </c>
      <c r="M173">
        <v>1</v>
      </c>
      <c r="N173">
        <v>1</v>
      </c>
      <c r="O173" s="1" t="s">
        <v>60</v>
      </c>
      <c r="P173" t="s">
        <v>96</v>
      </c>
      <c r="Q173" s="1" t="str">
        <f>IF(WA_Fn_UseC__HR_Employee_Attrition[[#This Row],[Educational Field]]="Human Resources","HR",WA_Fn_UseC__HR_Employee_Attrition[[#This Row],[Educational Field]])</f>
        <v>Tech Degree</v>
      </c>
      <c r="R173">
        <v>1</v>
      </c>
      <c r="S173">
        <v>235</v>
      </c>
      <c r="T173">
        <v>3</v>
      </c>
      <c r="U173" s="1" t="s">
        <v>93</v>
      </c>
      <c r="V173">
        <v>100</v>
      </c>
      <c r="W173">
        <v>1</v>
      </c>
      <c r="X173">
        <v>1</v>
      </c>
      <c r="Y173" s="1" t="s">
        <v>57</v>
      </c>
      <c r="Z173">
        <v>1</v>
      </c>
      <c r="AA173" s="1" t="s">
        <v>41</v>
      </c>
      <c r="AB173">
        <v>2325</v>
      </c>
      <c r="AC173">
        <v>20989</v>
      </c>
      <c r="AD173">
        <v>0</v>
      </c>
      <c r="AE173" s="1" t="s">
        <v>42</v>
      </c>
      <c r="AF173" s="1" t="s">
        <v>43</v>
      </c>
      <c r="AG173">
        <v>21</v>
      </c>
      <c r="AH173">
        <v>4</v>
      </c>
      <c r="AI173">
        <v>1</v>
      </c>
      <c r="AJ173">
        <v>80</v>
      </c>
      <c r="AK173">
        <v>0</v>
      </c>
      <c r="AL173">
        <v>1</v>
      </c>
      <c r="AM173">
        <v>5</v>
      </c>
      <c r="AN173">
        <v>4</v>
      </c>
      <c r="AO173">
        <v>0</v>
      </c>
      <c r="AP173">
        <v>0</v>
      </c>
      <c r="AQ173">
        <v>0</v>
      </c>
      <c r="AR173">
        <v>0</v>
      </c>
    </row>
    <row r="174" spans="1:44" x14ac:dyDescent="0.25">
      <c r="A174">
        <v>36</v>
      </c>
      <c r="B174" t="s">
        <v>43</v>
      </c>
      <c r="C174" t="s">
        <v>44</v>
      </c>
      <c r="D174">
        <v>1480</v>
      </c>
      <c r="E174" t="s">
        <v>45</v>
      </c>
      <c r="F174">
        <v>3</v>
      </c>
      <c r="G174">
        <v>2</v>
      </c>
      <c r="H174" s="1" t="s">
        <v>66</v>
      </c>
      <c r="I174">
        <v>0</v>
      </c>
      <c r="J174" s="1" t="s">
        <v>44</v>
      </c>
      <c r="K174">
        <v>1480</v>
      </c>
      <c r="L174" s="1" t="s">
        <v>94</v>
      </c>
      <c r="M174">
        <v>3</v>
      </c>
      <c r="N174">
        <v>2</v>
      </c>
      <c r="O174" s="1" t="s">
        <v>51</v>
      </c>
      <c r="P174" t="s">
        <v>51</v>
      </c>
      <c r="Q174" s="1" t="str">
        <f>IF(WA_Fn_UseC__HR_Employee_Attrition[[#This Row],[Educational Field]]="Human Resources","HR",WA_Fn_UseC__HR_Employee_Attrition[[#This Row],[Educational Field]])</f>
        <v>Medical</v>
      </c>
      <c r="R174">
        <v>1</v>
      </c>
      <c r="S174">
        <v>238</v>
      </c>
      <c r="T174">
        <v>4</v>
      </c>
      <c r="U174" s="1" t="s">
        <v>95</v>
      </c>
      <c r="V174">
        <v>30</v>
      </c>
      <c r="W174">
        <v>3</v>
      </c>
      <c r="X174">
        <v>1</v>
      </c>
      <c r="Y174" s="1" t="s">
        <v>50</v>
      </c>
      <c r="Z174">
        <v>2</v>
      </c>
      <c r="AA174" s="1" t="s">
        <v>41</v>
      </c>
      <c r="AB174">
        <v>2088</v>
      </c>
      <c r="AC174">
        <v>15062</v>
      </c>
      <c r="AD174">
        <v>4</v>
      </c>
      <c r="AE174" s="1" t="s">
        <v>42</v>
      </c>
      <c r="AF174" s="1" t="s">
        <v>43</v>
      </c>
      <c r="AG174">
        <v>12</v>
      </c>
      <c r="AH174">
        <v>3</v>
      </c>
      <c r="AI174">
        <v>3</v>
      </c>
      <c r="AJ174">
        <v>80</v>
      </c>
      <c r="AK174">
        <v>0</v>
      </c>
      <c r="AL174">
        <v>13</v>
      </c>
      <c r="AM174">
        <v>3</v>
      </c>
      <c r="AN174">
        <v>2</v>
      </c>
      <c r="AO174">
        <v>8</v>
      </c>
      <c r="AP174">
        <v>7</v>
      </c>
      <c r="AQ174">
        <v>7</v>
      </c>
      <c r="AR174">
        <v>2</v>
      </c>
    </row>
    <row r="175" spans="1:44" x14ac:dyDescent="0.25">
      <c r="A175">
        <v>30</v>
      </c>
      <c r="B175" t="s">
        <v>43</v>
      </c>
      <c r="C175" t="s">
        <v>55</v>
      </c>
      <c r="D175">
        <v>111</v>
      </c>
      <c r="E175" t="s">
        <v>45</v>
      </c>
      <c r="F175">
        <v>9</v>
      </c>
      <c r="G175">
        <v>3</v>
      </c>
      <c r="H175" s="1" t="s">
        <v>66</v>
      </c>
      <c r="I175">
        <v>0</v>
      </c>
      <c r="J175" s="1" t="s">
        <v>55</v>
      </c>
      <c r="K175">
        <v>111</v>
      </c>
      <c r="L175" s="1" t="s">
        <v>94</v>
      </c>
      <c r="M175">
        <v>9</v>
      </c>
      <c r="N175">
        <v>3</v>
      </c>
      <c r="O175" s="1" t="s">
        <v>51</v>
      </c>
      <c r="P175" t="s">
        <v>51</v>
      </c>
      <c r="Q175" s="1" t="str">
        <f>IF(WA_Fn_UseC__HR_Employee_Attrition[[#This Row],[Educational Field]]="Human Resources","HR",WA_Fn_UseC__HR_Employee_Attrition[[#This Row],[Educational Field]])</f>
        <v>Medical</v>
      </c>
      <c r="R175">
        <v>1</v>
      </c>
      <c r="S175">
        <v>239</v>
      </c>
      <c r="T175">
        <v>3</v>
      </c>
      <c r="U175" s="1" t="s">
        <v>95</v>
      </c>
      <c r="V175">
        <v>66</v>
      </c>
      <c r="W175">
        <v>3</v>
      </c>
      <c r="X175">
        <v>2</v>
      </c>
      <c r="Y175" s="1" t="s">
        <v>50</v>
      </c>
      <c r="Z175">
        <v>1</v>
      </c>
      <c r="AA175" s="1" t="s">
        <v>52</v>
      </c>
      <c r="AB175">
        <v>3072</v>
      </c>
      <c r="AC175">
        <v>11012</v>
      </c>
      <c r="AD175">
        <v>1</v>
      </c>
      <c r="AE175" s="1" t="s">
        <v>42</v>
      </c>
      <c r="AF175" s="1" t="s">
        <v>43</v>
      </c>
      <c r="AG175">
        <v>11</v>
      </c>
      <c r="AH175">
        <v>3</v>
      </c>
      <c r="AI175">
        <v>3</v>
      </c>
      <c r="AJ175">
        <v>80</v>
      </c>
      <c r="AK175">
        <v>2</v>
      </c>
      <c r="AL175">
        <v>12</v>
      </c>
      <c r="AM175">
        <v>4</v>
      </c>
      <c r="AN175">
        <v>3</v>
      </c>
      <c r="AO175">
        <v>12</v>
      </c>
      <c r="AP175">
        <v>9</v>
      </c>
      <c r="AQ175">
        <v>6</v>
      </c>
      <c r="AR175">
        <v>10</v>
      </c>
    </row>
    <row r="176" spans="1:44" x14ac:dyDescent="0.25">
      <c r="A176">
        <v>45</v>
      </c>
      <c r="B176" t="s">
        <v>43</v>
      </c>
      <c r="C176" t="s">
        <v>36</v>
      </c>
      <c r="D176">
        <v>1268</v>
      </c>
      <c r="E176" t="s">
        <v>37</v>
      </c>
      <c r="F176">
        <v>4</v>
      </c>
      <c r="G176">
        <v>2</v>
      </c>
      <c r="H176" s="1" t="s">
        <v>92</v>
      </c>
      <c r="I176">
        <v>0</v>
      </c>
      <c r="J176" s="1" t="s">
        <v>36</v>
      </c>
      <c r="K176">
        <v>1268</v>
      </c>
      <c r="L176" s="1" t="s">
        <v>37</v>
      </c>
      <c r="M176">
        <v>4</v>
      </c>
      <c r="N176">
        <v>2</v>
      </c>
      <c r="O176" s="1" t="s">
        <v>38</v>
      </c>
      <c r="P176" t="s">
        <v>38</v>
      </c>
      <c r="Q176" s="1" t="str">
        <f>IF(WA_Fn_UseC__HR_Employee_Attrition[[#This Row],[Educational Field]]="Human Resources","HR",WA_Fn_UseC__HR_Employee_Attrition[[#This Row],[Educational Field]])</f>
        <v>Life Sciences</v>
      </c>
      <c r="R176">
        <v>1</v>
      </c>
      <c r="S176">
        <v>240</v>
      </c>
      <c r="T176">
        <v>3</v>
      </c>
      <c r="U176" s="1" t="s">
        <v>93</v>
      </c>
      <c r="V176">
        <v>30</v>
      </c>
      <c r="W176">
        <v>3</v>
      </c>
      <c r="X176">
        <v>2</v>
      </c>
      <c r="Y176" s="1" t="s">
        <v>40</v>
      </c>
      <c r="Z176">
        <v>1</v>
      </c>
      <c r="AA176" s="1" t="s">
        <v>52</v>
      </c>
      <c r="AB176">
        <v>5006</v>
      </c>
      <c r="AC176">
        <v>6319</v>
      </c>
      <c r="AD176">
        <v>4</v>
      </c>
      <c r="AE176" s="1" t="s">
        <v>42</v>
      </c>
      <c r="AF176" s="1" t="s">
        <v>35</v>
      </c>
      <c r="AG176">
        <v>11</v>
      </c>
      <c r="AH176">
        <v>3</v>
      </c>
      <c r="AI176">
        <v>1</v>
      </c>
      <c r="AJ176">
        <v>80</v>
      </c>
      <c r="AK176">
        <v>1</v>
      </c>
      <c r="AL176">
        <v>9</v>
      </c>
      <c r="AM176">
        <v>3</v>
      </c>
      <c r="AN176">
        <v>4</v>
      </c>
      <c r="AO176">
        <v>5</v>
      </c>
      <c r="AP176">
        <v>4</v>
      </c>
      <c r="AQ176">
        <v>0</v>
      </c>
      <c r="AR176">
        <v>3</v>
      </c>
    </row>
    <row r="177" spans="1:44" x14ac:dyDescent="0.25">
      <c r="A177">
        <v>56</v>
      </c>
      <c r="B177" t="s">
        <v>43</v>
      </c>
      <c r="C177" t="s">
        <v>36</v>
      </c>
      <c r="D177">
        <v>713</v>
      </c>
      <c r="E177" t="s">
        <v>45</v>
      </c>
      <c r="F177">
        <v>8</v>
      </c>
      <c r="G177">
        <v>3</v>
      </c>
      <c r="H177" s="1" t="s">
        <v>68</v>
      </c>
      <c r="I177">
        <v>0</v>
      </c>
      <c r="J177" s="1" t="s">
        <v>36</v>
      </c>
      <c r="K177">
        <v>713</v>
      </c>
      <c r="L177" s="1" t="s">
        <v>94</v>
      </c>
      <c r="M177">
        <v>8</v>
      </c>
      <c r="N177">
        <v>3</v>
      </c>
      <c r="O177" s="1" t="s">
        <v>38</v>
      </c>
      <c r="P177" t="s">
        <v>38</v>
      </c>
      <c r="Q177" s="1" t="str">
        <f>IF(WA_Fn_UseC__HR_Employee_Attrition[[#This Row],[Educational Field]]="Human Resources","HR",WA_Fn_UseC__HR_Employee_Attrition[[#This Row],[Educational Field]])</f>
        <v>Life Sciences</v>
      </c>
      <c r="R177">
        <v>1</v>
      </c>
      <c r="S177">
        <v>241</v>
      </c>
      <c r="T177">
        <v>3</v>
      </c>
      <c r="U177" s="1" t="s">
        <v>93</v>
      </c>
      <c r="V177">
        <v>67</v>
      </c>
      <c r="W177">
        <v>3</v>
      </c>
      <c r="X177">
        <v>1</v>
      </c>
      <c r="Y177" s="1" t="s">
        <v>47</v>
      </c>
      <c r="Z177">
        <v>1</v>
      </c>
      <c r="AA177" s="1" t="s">
        <v>52</v>
      </c>
      <c r="AB177">
        <v>4257</v>
      </c>
      <c r="AC177">
        <v>13939</v>
      </c>
      <c r="AD177">
        <v>4</v>
      </c>
      <c r="AE177" s="1" t="s">
        <v>42</v>
      </c>
      <c r="AF177" s="1" t="s">
        <v>35</v>
      </c>
      <c r="AG177">
        <v>18</v>
      </c>
      <c r="AH177">
        <v>3</v>
      </c>
      <c r="AI177">
        <v>3</v>
      </c>
      <c r="AJ177">
        <v>80</v>
      </c>
      <c r="AK177">
        <v>1</v>
      </c>
      <c r="AL177">
        <v>19</v>
      </c>
      <c r="AM177">
        <v>3</v>
      </c>
      <c r="AN177">
        <v>3</v>
      </c>
      <c r="AO177">
        <v>2</v>
      </c>
      <c r="AP177">
        <v>2</v>
      </c>
      <c r="AQ177">
        <v>2</v>
      </c>
      <c r="AR177">
        <v>2</v>
      </c>
    </row>
    <row r="178" spans="1:44" x14ac:dyDescent="0.25">
      <c r="A178">
        <v>33</v>
      </c>
      <c r="B178" t="s">
        <v>43</v>
      </c>
      <c r="C178" t="s">
        <v>36</v>
      </c>
      <c r="D178">
        <v>134</v>
      </c>
      <c r="E178" t="s">
        <v>45</v>
      </c>
      <c r="F178">
        <v>2</v>
      </c>
      <c r="G178">
        <v>3</v>
      </c>
      <c r="H178" s="1" t="s">
        <v>66</v>
      </c>
      <c r="I178">
        <v>0</v>
      </c>
      <c r="J178" s="1" t="s">
        <v>36</v>
      </c>
      <c r="K178">
        <v>134</v>
      </c>
      <c r="L178" s="1" t="s">
        <v>94</v>
      </c>
      <c r="M178">
        <v>2</v>
      </c>
      <c r="N178">
        <v>3</v>
      </c>
      <c r="O178" s="1" t="s">
        <v>38</v>
      </c>
      <c r="P178" t="s">
        <v>38</v>
      </c>
      <c r="Q178" s="1" t="str">
        <f>IF(WA_Fn_UseC__HR_Employee_Attrition[[#This Row],[Educational Field]]="Human Resources","HR",WA_Fn_UseC__HR_Employee_Attrition[[#This Row],[Educational Field]])</f>
        <v>Life Sciences</v>
      </c>
      <c r="R178">
        <v>1</v>
      </c>
      <c r="S178">
        <v>242</v>
      </c>
      <c r="T178">
        <v>3</v>
      </c>
      <c r="U178" s="1" t="s">
        <v>95</v>
      </c>
      <c r="V178">
        <v>90</v>
      </c>
      <c r="W178">
        <v>3</v>
      </c>
      <c r="X178">
        <v>1</v>
      </c>
      <c r="Y178" s="1" t="s">
        <v>47</v>
      </c>
      <c r="Z178">
        <v>4</v>
      </c>
      <c r="AA178" s="1" t="s">
        <v>41</v>
      </c>
      <c r="AB178">
        <v>2500</v>
      </c>
      <c r="AC178">
        <v>10515</v>
      </c>
      <c r="AD178">
        <v>0</v>
      </c>
      <c r="AE178" s="1" t="s">
        <v>42</v>
      </c>
      <c r="AF178" s="1" t="s">
        <v>43</v>
      </c>
      <c r="AG178">
        <v>14</v>
      </c>
      <c r="AH178">
        <v>3</v>
      </c>
      <c r="AI178">
        <v>1</v>
      </c>
      <c r="AJ178">
        <v>80</v>
      </c>
      <c r="AK178">
        <v>0</v>
      </c>
      <c r="AL178">
        <v>4</v>
      </c>
      <c r="AM178">
        <v>2</v>
      </c>
      <c r="AN178">
        <v>4</v>
      </c>
      <c r="AO178">
        <v>3</v>
      </c>
      <c r="AP178">
        <v>1</v>
      </c>
      <c r="AQ178">
        <v>0</v>
      </c>
      <c r="AR178">
        <v>2</v>
      </c>
    </row>
    <row r="179" spans="1:44" x14ac:dyDescent="0.25">
      <c r="A179">
        <v>19</v>
      </c>
      <c r="B179" t="s">
        <v>35</v>
      </c>
      <c r="C179" t="s">
        <v>36</v>
      </c>
      <c r="D179">
        <v>303</v>
      </c>
      <c r="E179" t="s">
        <v>45</v>
      </c>
      <c r="F179">
        <v>2</v>
      </c>
      <c r="G179">
        <v>3</v>
      </c>
      <c r="H179" s="1" t="s">
        <v>67</v>
      </c>
      <c r="I179">
        <v>1</v>
      </c>
      <c r="J179" s="1" t="s">
        <v>36</v>
      </c>
      <c r="K179">
        <v>303</v>
      </c>
      <c r="L179" s="1" t="s">
        <v>94</v>
      </c>
      <c r="M179">
        <v>2</v>
      </c>
      <c r="N179">
        <v>3</v>
      </c>
      <c r="O179" s="1" t="s">
        <v>38</v>
      </c>
      <c r="P179" t="s">
        <v>38</v>
      </c>
      <c r="Q179" s="1" t="str">
        <f>IF(WA_Fn_UseC__HR_Employee_Attrition[[#This Row],[Educational Field]]="Human Resources","HR",WA_Fn_UseC__HR_Employee_Attrition[[#This Row],[Educational Field]])</f>
        <v>Life Sciences</v>
      </c>
      <c r="R179">
        <v>1</v>
      </c>
      <c r="S179">
        <v>243</v>
      </c>
      <c r="T179">
        <v>2</v>
      </c>
      <c r="U179" s="1" t="s">
        <v>95</v>
      </c>
      <c r="V179">
        <v>47</v>
      </c>
      <c r="W179">
        <v>2</v>
      </c>
      <c r="X179">
        <v>1</v>
      </c>
      <c r="Y179" s="1" t="s">
        <v>50</v>
      </c>
      <c r="Z179">
        <v>4</v>
      </c>
      <c r="AA179" s="1" t="s">
        <v>41</v>
      </c>
      <c r="AB179">
        <v>1102</v>
      </c>
      <c r="AC179">
        <v>9241</v>
      </c>
      <c r="AD179">
        <v>1</v>
      </c>
      <c r="AE179" s="1" t="s">
        <v>42</v>
      </c>
      <c r="AF179" s="1" t="s">
        <v>43</v>
      </c>
      <c r="AG179">
        <v>22</v>
      </c>
      <c r="AH179">
        <v>4</v>
      </c>
      <c r="AI179">
        <v>3</v>
      </c>
      <c r="AJ179">
        <v>80</v>
      </c>
      <c r="AK179">
        <v>0</v>
      </c>
      <c r="AL179">
        <v>1</v>
      </c>
      <c r="AM179">
        <v>3</v>
      </c>
      <c r="AN179">
        <v>2</v>
      </c>
      <c r="AO179">
        <v>1</v>
      </c>
      <c r="AP179">
        <v>0</v>
      </c>
      <c r="AQ179">
        <v>1</v>
      </c>
      <c r="AR179">
        <v>0</v>
      </c>
    </row>
    <row r="180" spans="1:44" x14ac:dyDescent="0.25">
      <c r="A180">
        <v>46</v>
      </c>
      <c r="B180" t="s">
        <v>43</v>
      </c>
      <c r="C180" t="s">
        <v>36</v>
      </c>
      <c r="D180">
        <v>526</v>
      </c>
      <c r="E180" t="s">
        <v>37</v>
      </c>
      <c r="F180">
        <v>1</v>
      </c>
      <c r="G180">
        <v>2</v>
      </c>
      <c r="H180" s="1" t="s">
        <v>92</v>
      </c>
      <c r="I180">
        <v>0</v>
      </c>
      <c r="J180" s="1" t="s">
        <v>36</v>
      </c>
      <c r="K180">
        <v>526</v>
      </c>
      <c r="L180" s="1" t="s">
        <v>37</v>
      </c>
      <c r="M180">
        <v>1</v>
      </c>
      <c r="N180">
        <v>2</v>
      </c>
      <c r="O180" s="1" t="s">
        <v>59</v>
      </c>
      <c r="P180" t="s">
        <v>59</v>
      </c>
      <c r="Q180" s="1" t="str">
        <f>IF(WA_Fn_UseC__HR_Employee_Attrition[[#This Row],[Educational Field]]="Human Resources","HR",WA_Fn_UseC__HR_Employee_Attrition[[#This Row],[Educational Field]])</f>
        <v>Marketing</v>
      </c>
      <c r="R180">
        <v>1</v>
      </c>
      <c r="S180">
        <v>244</v>
      </c>
      <c r="T180">
        <v>2</v>
      </c>
      <c r="U180" s="1" t="s">
        <v>93</v>
      </c>
      <c r="V180">
        <v>92</v>
      </c>
      <c r="W180">
        <v>3</v>
      </c>
      <c r="X180">
        <v>3</v>
      </c>
      <c r="Y180" s="1" t="s">
        <v>40</v>
      </c>
      <c r="Z180">
        <v>1</v>
      </c>
      <c r="AA180" s="1" t="s">
        <v>52</v>
      </c>
      <c r="AB180">
        <v>10453</v>
      </c>
      <c r="AC180">
        <v>2137</v>
      </c>
      <c r="AD180">
        <v>1</v>
      </c>
      <c r="AE180" s="1" t="s">
        <v>42</v>
      </c>
      <c r="AF180" s="1" t="s">
        <v>43</v>
      </c>
      <c r="AG180">
        <v>25</v>
      </c>
      <c r="AH180">
        <v>4</v>
      </c>
      <c r="AI180">
        <v>3</v>
      </c>
      <c r="AJ180">
        <v>80</v>
      </c>
      <c r="AK180">
        <v>3</v>
      </c>
      <c r="AL180">
        <v>24</v>
      </c>
      <c r="AM180">
        <v>2</v>
      </c>
      <c r="AN180">
        <v>3</v>
      </c>
      <c r="AO180">
        <v>24</v>
      </c>
      <c r="AP180">
        <v>13</v>
      </c>
      <c r="AQ180">
        <v>15</v>
      </c>
      <c r="AR180">
        <v>7</v>
      </c>
    </row>
    <row r="181" spans="1:44" x14ac:dyDescent="0.25">
      <c r="A181">
        <v>38</v>
      </c>
      <c r="B181" t="s">
        <v>43</v>
      </c>
      <c r="C181" t="s">
        <v>36</v>
      </c>
      <c r="D181">
        <v>1380</v>
      </c>
      <c r="E181" t="s">
        <v>45</v>
      </c>
      <c r="F181">
        <v>9</v>
      </c>
      <c r="G181">
        <v>2</v>
      </c>
      <c r="H181" s="1" t="s">
        <v>66</v>
      </c>
      <c r="I181">
        <v>0</v>
      </c>
      <c r="J181" s="1" t="s">
        <v>36</v>
      </c>
      <c r="K181">
        <v>1380</v>
      </c>
      <c r="L181" s="1" t="s">
        <v>94</v>
      </c>
      <c r="M181">
        <v>9</v>
      </c>
      <c r="N181">
        <v>2</v>
      </c>
      <c r="O181" s="1" t="s">
        <v>38</v>
      </c>
      <c r="P181" t="s">
        <v>38</v>
      </c>
      <c r="Q181" s="1" t="str">
        <f>IF(WA_Fn_UseC__HR_Employee_Attrition[[#This Row],[Educational Field]]="Human Resources","HR",WA_Fn_UseC__HR_Employee_Attrition[[#This Row],[Educational Field]])</f>
        <v>Life Sciences</v>
      </c>
      <c r="R181">
        <v>1</v>
      </c>
      <c r="S181">
        <v>245</v>
      </c>
      <c r="T181">
        <v>3</v>
      </c>
      <c r="U181" s="1" t="s">
        <v>93</v>
      </c>
      <c r="V181">
        <v>75</v>
      </c>
      <c r="W181">
        <v>3</v>
      </c>
      <c r="X181">
        <v>1</v>
      </c>
      <c r="Y181" s="1" t="s">
        <v>50</v>
      </c>
      <c r="Z181">
        <v>4</v>
      </c>
      <c r="AA181" s="1" t="s">
        <v>41</v>
      </c>
      <c r="AB181">
        <v>2288</v>
      </c>
      <c r="AC181">
        <v>6319</v>
      </c>
      <c r="AD181">
        <v>1</v>
      </c>
      <c r="AE181" s="1" t="s">
        <v>42</v>
      </c>
      <c r="AF181" s="1" t="s">
        <v>43</v>
      </c>
      <c r="AG181">
        <v>12</v>
      </c>
      <c r="AH181">
        <v>3</v>
      </c>
      <c r="AI181">
        <v>3</v>
      </c>
      <c r="AJ181">
        <v>80</v>
      </c>
      <c r="AK181">
        <v>0</v>
      </c>
      <c r="AL181">
        <v>2</v>
      </c>
      <c r="AM181">
        <v>3</v>
      </c>
      <c r="AN181">
        <v>3</v>
      </c>
      <c r="AO181">
        <v>2</v>
      </c>
      <c r="AP181">
        <v>2</v>
      </c>
      <c r="AQ181">
        <v>2</v>
      </c>
      <c r="AR181">
        <v>1</v>
      </c>
    </row>
    <row r="182" spans="1:44" x14ac:dyDescent="0.25">
      <c r="A182">
        <v>31</v>
      </c>
      <c r="B182" t="s">
        <v>43</v>
      </c>
      <c r="C182" t="s">
        <v>36</v>
      </c>
      <c r="D182">
        <v>140</v>
      </c>
      <c r="E182" t="s">
        <v>45</v>
      </c>
      <c r="F182">
        <v>12</v>
      </c>
      <c r="G182">
        <v>1</v>
      </c>
      <c r="H182" s="1" t="s">
        <v>66</v>
      </c>
      <c r="I182">
        <v>0</v>
      </c>
      <c r="J182" s="1" t="s">
        <v>36</v>
      </c>
      <c r="K182">
        <v>140</v>
      </c>
      <c r="L182" s="1" t="s">
        <v>94</v>
      </c>
      <c r="M182">
        <v>12</v>
      </c>
      <c r="N182">
        <v>1</v>
      </c>
      <c r="O182" s="1" t="s">
        <v>51</v>
      </c>
      <c r="P182" t="s">
        <v>51</v>
      </c>
      <c r="Q182" s="1" t="str">
        <f>IF(WA_Fn_UseC__HR_Employee_Attrition[[#This Row],[Educational Field]]="Human Resources","HR",WA_Fn_UseC__HR_Employee_Attrition[[#This Row],[Educational Field]])</f>
        <v>Medical</v>
      </c>
      <c r="R182">
        <v>1</v>
      </c>
      <c r="S182">
        <v>246</v>
      </c>
      <c r="T182">
        <v>3</v>
      </c>
      <c r="U182" s="1" t="s">
        <v>93</v>
      </c>
      <c r="V182">
        <v>95</v>
      </c>
      <c r="W182">
        <v>3</v>
      </c>
      <c r="X182">
        <v>1</v>
      </c>
      <c r="Y182" s="1" t="s">
        <v>47</v>
      </c>
      <c r="Z182">
        <v>4</v>
      </c>
      <c r="AA182" s="1" t="s">
        <v>48</v>
      </c>
      <c r="AB182">
        <v>3929</v>
      </c>
      <c r="AC182">
        <v>6984</v>
      </c>
      <c r="AD182">
        <v>8</v>
      </c>
      <c r="AE182" s="1" t="s">
        <v>42</v>
      </c>
      <c r="AF182" s="1" t="s">
        <v>35</v>
      </c>
      <c r="AG182">
        <v>23</v>
      </c>
      <c r="AH182">
        <v>4</v>
      </c>
      <c r="AI182">
        <v>3</v>
      </c>
      <c r="AJ182">
        <v>80</v>
      </c>
      <c r="AK182">
        <v>1</v>
      </c>
      <c r="AL182">
        <v>7</v>
      </c>
      <c r="AM182">
        <v>0</v>
      </c>
      <c r="AN182">
        <v>3</v>
      </c>
      <c r="AO182">
        <v>4</v>
      </c>
      <c r="AP182">
        <v>2</v>
      </c>
      <c r="AQ182">
        <v>0</v>
      </c>
      <c r="AR182">
        <v>2</v>
      </c>
    </row>
    <row r="183" spans="1:44" x14ac:dyDescent="0.25">
      <c r="A183">
        <v>34</v>
      </c>
      <c r="B183" t="s">
        <v>43</v>
      </c>
      <c r="C183" t="s">
        <v>36</v>
      </c>
      <c r="D183">
        <v>629</v>
      </c>
      <c r="E183" t="s">
        <v>45</v>
      </c>
      <c r="F183">
        <v>27</v>
      </c>
      <c r="G183">
        <v>2</v>
      </c>
      <c r="H183" s="1" t="s">
        <v>66</v>
      </c>
      <c r="I183">
        <v>0</v>
      </c>
      <c r="J183" s="1" t="s">
        <v>36</v>
      </c>
      <c r="K183">
        <v>629</v>
      </c>
      <c r="L183" s="1" t="s">
        <v>94</v>
      </c>
      <c r="M183">
        <v>27</v>
      </c>
      <c r="N183">
        <v>2</v>
      </c>
      <c r="O183" s="1" t="s">
        <v>51</v>
      </c>
      <c r="P183" t="s">
        <v>51</v>
      </c>
      <c r="Q183" s="1" t="str">
        <f>IF(WA_Fn_UseC__HR_Employee_Attrition[[#This Row],[Educational Field]]="Human Resources","HR",WA_Fn_UseC__HR_Employee_Attrition[[#This Row],[Educational Field]])</f>
        <v>Medical</v>
      </c>
      <c r="R183">
        <v>1</v>
      </c>
      <c r="S183">
        <v>247</v>
      </c>
      <c r="T183">
        <v>4</v>
      </c>
      <c r="U183" s="1" t="s">
        <v>93</v>
      </c>
      <c r="V183">
        <v>95</v>
      </c>
      <c r="W183">
        <v>3</v>
      </c>
      <c r="X183">
        <v>1</v>
      </c>
      <c r="Y183" s="1" t="s">
        <v>47</v>
      </c>
      <c r="Z183">
        <v>2</v>
      </c>
      <c r="AA183" s="1" t="s">
        <v>41</v>
      </c>
      <c r="AB183">
        <v>2311</v>
      </c>
      <c r="AC183">
        <v>5711</v>
      </c>
      <c r="AD183">
        <v>2</v>
      </c>
      <c r="AE183" s="1" t="s">
        <v>42</v>
      </c>
      <c r="AF183" s="1" t="s">
        <v>43</v>
      </c>
      <c r="AG183">
        <v>15</v>
      </c>
      <c r="AH183">
        <v>3</v>
      </c>
      <c r="AI183">
        <v>4</v>
      </c>
      <c r="AJ183">
        <v>80</v>
      </c>
      <c r="AK183">
        <v>0</v>
      </c>
      <c r="AL183">
        <v>9</v>
      </c>
      <c r="AM183">
        <v>3</v>
      </c>
      <c r="AN183">
        <v>3</v>
      </c>
      <c r="AO183">
        <v>3</v>
      </c>
      <c r="AP183">
        <v>2</v>
      </c>
      <c r="AQ183">
        <v>1</v>
      </c>
      <c r="AR183">
        <v>2</v>
      </c>
    </row>
    <row r="184" spans="1:44" x14ac:dyDescent="0.25">
      <c r="A184">
        <v>41</v>
      </c>
      <c r="B184" t="s">
        <v>35</v>
      </c>
      <c r="C184" t="s">
        <v>36</v>
      </c>
      <c r="D184">
        <v>1356</v>
      </c>
      <c r="E184" t="s">
        <v>37</v>
      </c>
      <c r="F184">
        <v>20</v>
      </c>
      <c r="G184">
        <v>2</v>
      </c>
      <c r="H184" s="1" t="s">
        <v>92</v>
      </c>
      <c r="I184">
        <v>1</v>
      </c>
      <c r="J184" s="1" t="s">
        <v>36</v>
      </c>
      <c r="K184">
        <v>1356</v>
      </c>
      <c r="L184" s="1" t="s">
        <v>37</v>
      </c>
      <c r="M184">
        <v>20</v>
      </c>
      <c r="N184">
        <v>2</v>
      </c>
      <c r="O184" s="1" t="s">
        <v>59</v>
      </c>
      <c r="P184" t="s">
        <v>59</v>
      </c>
      <c r="Q184" s="1" t="str">
        <f>IF(WA_Fn_UseC__HR_Employee_Attrition[[#This Row],[Educational Field]]="Human Resources","HR",WA_Fn_UseC__HR_Employee_Attrition[[#This Row],[Educational Field]])</f>
        <v>Marketing</v>
      </c>
      <c r="R184">
        <v>1</v>
      </c>
      <c r="S184">
        <v>248</v>
      </c>
      <c r="T184">
        <v>2</v>
      </c>
      <c r="U184" s="1" t="s">
        <v>93</v>
      </c>
      <c r="V184">
        <v>70</v>
      </c>
      <c r="W184">
        <v>3</v>
      </c>
      <c r="X184">
        <v>1</v>
      </c>
      <c r="Y184" s="1" t="s">
        <v>57</v>
      </c>
      <c r="Z184">
        <v>2</v>
      </c>
      <c r="AA184" s="1" t="s">
        <v>41</v>
      </c>
      <c r="AB184">
        <v>3140</v>
      </c>
      <c r="AC184">
        <v>21728</v>
      </c>
      <c r="AD184">
        <v>1</v>
      </c>
      <c r="AE184" s="1" t="s">
        <v>42</v>
      </c>
      <c r="AF184" s="1" t="s">
        <v>35</v>
      </c>
      <c r="AG184">
        <v>22</v>
      </c>
      <c r="AH184">
        <v>4</v>
      </c>
      <c r="AI184">
        <v>4</v>
      </c>
      <c r="AJ184">
        <v>80</v>
      </c>
      <c r="AK184">
        <v>0</v>
      </c>
      <c r="AL184">
        <v>4</v>
      </c>
      <c r="AM184">
        <v>5</v>
      </c>
      <c r="AN184">
        <v>2</v>
      </c>
      <c r="AO184">
        <v>4</v>
      </c>
      <c r="AP184">
        <v>3</v>
      </c>
      <c r="AQ184">
        <v>0</v>
      </c>
      <c r="AR184">
        <v>2</v>
      </c>
    </row>
    <row r="185" spans="1:44" x14ac:dyDescent="0.25">
      <c r="A185">
        <v>50</v>
      </c>
      <c r="B185" t="s">
        <v>43</v>
      </c>
      <c r="C185" t="s">
        <v>36</v>
      </c>
      <c r="D185">
        <v>328</v>
      </c>
      <c r="E185" t="s">
        <v>45</v>
      </c>
      <c r="F185">
        <v>1</v>
      </c>
      <c r="G185">
        <v>3</v>
      </c>
      <c r="H185" s="1" t="s">
        <v>92</v>
      </c>
      <c r="I185">
        <v>0</v>
      </c>
      <c r="J185" s="1" t="s">
        <v>36</v>
      </c>
      <c r="K185">
        <v>328</v>
      </c>
      <c r="L185" s="1" t="s">
        <v>94</v>
      </c>
      <c r="M185">
        <v>1</v>
      </c>
      <c r="N185">
        <v>3</v>
      </c>
      <c r="O185" s="1" t="s">
        <v>51</v>
      </c>
      <c r="P185" t="s">
        <v>51</v>
      </c>
      <c r="Q185" s="1" t="str">
        <f>IF(WA_Fn_UseC__HR_Employee_Attrition[[#This Row],[Educational Field]]="Human Resources","HR",WA_Fn_UseC__HR_Employee_Attrition[[#This Row],[Educational Field]])</f>
        <v>Medical</v>
      </c>
      <c r="R185">
        <v>1</v>
      </c>
      <c r="S185">
        <v>249</v>
      </c>
      <c r="T185">
        <v>3</v>
      </c>
      <c r="U185" s="1" t="s">
        <v>95</v>
      </c>
      <c r="V185">
        <v>86</v>
      </c>
      <c r="W185">
        <v>2</v>
      </c>
      <c r="X185">
        <v>1</v>
      </c>
      <c r="Y185" s="1" t="s">
        <v>50</v>
      </c>
      <c r="Z185">
        <v>3</v>
      </c>
      <c r="AA185" s="1" t="s">
        <v>48</v>
      </c>
      <c r="AB185">
        <v>3690</v>
      </c>
      <c r="AC185">
        <v>3425</v>
      </c>
      <c r="AD185">
        <v>2</v>
      </c>
      <c r="AE185" s="1" t="s">
        <v>42</v>
      </c>
      <c r="AF185" s="1" t="s">
        <v>43</v>
      </c>
      <c r="AG185">
        <v>15</v>
      </c>
      <c r="AH185">
        <v>3</v>
      </c>
      <c r="AI185">
        <v>4</v>
      </c>
      <c r="AJ185">
        <v>80</v>
      </c>
      <c r="AK185">
        <v>1</v>
      </c>
      <c r="AL185">
        <v>5</v>
      </c>
      <c r="AM185">
        <v>2</v>
      </c>
      <c r="AN185">
        <v>2</v>
      </c>
      <c r="AO185">
        <v>3</v>
      </c>
      <c r="AP185">
        <v>2</v>
      </c>
      <c r="AQ185">
        <v>0</v>
      </c>
      <c r="AR185">
        <v>2</v>
      </c>
    </row>
    <row r="186" spans="1:44" x14ac:dyDescent="0.25">
      <c r="A186">
        <v>53</v>
      </c>
      <c r="B186" t="s">
        <v>43</v>
      </c>
      <c r="C186" t="s">
        <v>36</v>
      </c>
      <c r="D186">
        <v>1084</v>
      </c>
      <c r="E186" t="s">
        <v>45</v>
      </c>
      <c r="F186">
        <v>13</v>
      </c>
      <c r="G186">
        <v>2</v>
      </c>
      <c r="H186" s="1" t="s">
        <v>68</v>
      </c>
      <c r="I186">
        <v>0</v>
      </c>
      <c r="J186" s="1" t="s">
        <v>36</v>
      </c>
      <c r="K186">
        <v>1084</v>
      </c>
      <c r="L186" s="1" t="s">
        <v>94</v>
      </c>
      <c r="M186">
        <v>13</v>
      </c>
      <c r="N186">
        <v>2</v>
      </c>
      <c r="O186" s="1" t="s">
        <v>51</v>
      </c>
      <c r="P186" t="s">
        <v>51</v>
      </c>
      <c r="Q186" s="1" t="str">
        <f>IF(WA_Fn_UseC__HR_Employee_Attrition[[#This Row],[Educational Field]]="Human Resources","HR",WA_Fn_UseC__HR_Employee_Attrition[[#This Row],[Educational Field]])</f>
        <v>Medical</v>
      </c>
      <c r="R186">
        <v>1</v>
      </c>
      <c r="S186">
        <v>250</v>
      </c>
      <c r="T186">
        <v>4</v>
      </c>
      <c r="U186" s="1" t="s">
        <v>93</v>
      </c>
      <c r="V186">
        <v>57</v>
      </c>
      <c r="W186">
        <v>4</v>
      </c>
      <c r="X186">
        <v>2</v>
      </c>
      <c r="Y186" s="1" t="s">
        <v>53</v>
      </c>
      <c r="Z186">
        <v>1</v>
      </c>
      <c r="AA186" s="1" t="s">
        <v>52</v>
      </c>
      <c r="AB186">
        <v>4450</v>
      </c>
      <c r="AC186">
        <v>26250</v>
      </c>
      <c r="AD186">
        <v>1</v>
      </c>
      <c r="AE186" s="1" t="s">
        <v>42</v>
      </c>
      <c r="AF186" s="1" t="s">
        <v>43</v>
      </c>
      <c r="AG186">
        <v>11</v>
      </c>
      <c r="AH186">
        <v>3</v>
      </c>
      <c r="AI186">
        <v>3</v>
      </c>
      <c r="AJ186">
        <v>80</v>
      </c>
      <c r="AK186">
        <v>2</v>
      </c>
      <c r="AL186">
        <v>5</v>
      </c>
      <c r="AM186">
        <v>3</v>
      </c>
      <c r="AN186">
        <v>3</v>
      </c>
      <c r="AO186">
        <v>4</v>
      </c>
      <c r="AP186">
        <v>2</v>
      </c>
      <c r="AQ186">
        <v>1</v>
      </c>
      <c r="AR186">
        <v>3</v>
      </c>
    </row>
    <row r="187" spans="1:44" x14ac:dyDescent="0.25">
      <c r="A187">
        <v>33</v>
      </c>
      <c r="B187" t="s">
        <v>43</v>
      </c>
      <c r="C187" t="s">
        <v>36</v>
      </c>
      <c r="D187">
        <v>931</v>
      </c>
      <c r="E187" t="s">
        <v>45</v>
      </c>
      <c r="F187">
        <v>14</v>
      </c>
      <c r="G187">
        <v>3</v>
      </c>
      <c r="H187" s="1" t="s">
        <v>66</v>
      </c>
      <c r="I187">
        <v>0</v>
      </c>
      <c r="J187" s="1" t="s">
        <v>36</v>
      </c>
      <c r="K187">
        <v>931</v>
      </c>
      <c r="L187" s="1" t="s">
        <v>94</v>
      </c>
      <c r="M187">
        <v>14</v>
      </c>
      <c r="N187">
        <v>3</v>
      </c>
      <c r="O187" s="1" t="s">
        <v>51</v>
      </c>
      <c r="P187" t="s">
        <v>51</v>
      </c>
      <c r="Q187" s="1" t="str">
        <f>IF(WA_Fn_UseC__HR_Employee_Attrition[[#This Row],[Educational Field]]="Human Resources","HR",WA_Fn_UseC__HR_Employee_Attrition[[#This Row],[Educational Field]])</f>
        <v>Medical</v>
      </c>
      <c r="R187">
        <v>1</v>
      </c>
      <c r="S187">
        <v>252</v>
      </c>
      <c r="T187">
        <v>4</v>
      </c>
      <c r="U187" s="1" t="s">
        <v>93</v>
      </c>
      <c r="V187">
        <v>72</v>
      </c>
      <c r="W187">
        <v>3</v>
      </c>
      <c r="X187">
        <v>1</v>
      </c>
      <c r="Y187" s="1" t="s">
        <v>47</v>
      </c>
      <c r="Z187">
        <v>2</v>
      </c>
      <c r="AA187" s="1" t="s">
        <v>48</v>
      </c>
      <c r="AB187">
        <v>2756</v>
      </c>
      <c r="AC187">
        <v>4673</v>
      </c>
      <c r="AD187">
        <v>1</v>
      </c>
      <c r="AE187" s="1" t="s">
        <v>42</v>
      </c>
      <c r="AF187" s="1" t="s">
        <v>43</v>
      </c>
      <c r="AG187">
        <v>13</v>
      </c>
      <c r="AH187">
        <v>3</v>
      </c>
      <c r="AI187">
        <v>4</v>
      </c>
      <c r="AJ187">
        <v>80</v>
      </c>
      <c r="AK187">
        <v>1</v>
      </c>
      <c r="AL187">
        <v>8</v>
      </c>
      <c r="AM187">
        <v>5</v>
      </c>
      <c r="AN187">
        <v>3</v>
      </c>
      <c r="AO187">
        <v>8</v>
      </c>
      <c r="AP187">
        <v>7</v>
      </c>
      <c r="AQ187">
        <v>1</v>
      </c>
      <c r="AR187">
        <v>6</v>
      </c>
    </row>
    <row r="188" spans="1:44" x14ac:dyDescent="0.25">
      <c r="A188">
        <v>40</v>
      </c>
      <c r="B188" t="s">
        <v>43</v>
      </c>
      <c r="C188" t="s">
        <v>36</v>
      </c>
      <c r="D188">
        <v>989</v>
      </c>
      <c r="E188" t="s">
        <v>45</v>
      </c>
      <c r="F188">
        <v>4</v>
      </c>
      <c r="G188">
        <v>1</v>
      </c>
      <c r="H188" s="1" t="s">
        <v>66</v>
      </c>
      <c r="I188">
        <v>0</v>
      </c>
      <c r="J188" s="1" t="s">
        <v>36</v>
      </c>
      <c r="K188">
        <v>989</v>
      </c>
      <c r="L188" s="1" t="s">
        <v>94</v>
      </c>
      <c r="M188">
        <v>4</v>
      </c>
      <c r="N188">
        <v>1</v>
      </c>
      <c r="O188" s="1" t="s">
        <v>51</v>
      </c>
      <c r="P188" t="s">
        <v>51</v>
      </c>
      <c r="Q188" s="1" t="str">
        <f>IF(WA_Fn_UseC__HR_Employee_Attrition[[#This Row],[Educational Field]]="Human Resources","HR",WA_Fn_UseC__HR_Employee_Attrition[[#This Row],[Educational Field]])</f>
        <v>Medical</v>
      </c>
      <c r="R188">
        <v>1</v>
      </c>
      <c r="S188">
        <v>253</v>
      </c>
      <c r="T188">
        <v>4</v>
      </c>
      <c r="U188" s="1" t="s">
        <v>93</v>
      </c>
      <c r="V188">
        <v>46</v>
      </c>
      <c r="W188">
        <v>3</v>
      </c>
      <c r="X188">
        <v>5</v>
      </c>
      <c r="Y188" s="1" t="s">
        <v>56</v>
      </c>
      <c r="Z188">
        <v>3</v>
      </c>
      <c r="AA188" s="1" t="s">
        <v>48</v>
      </c>
      <c r="AB188">
        <v>19033</v>
      </c>
      <c r="AC188">
        <v>6499</v>
      </c>
      <c r="AD188">
        <v>1</v>
      </c>
      <c r="AE188" s="1" t="s">
        <v>42</v>
      </c>
      <c r="AF188" s="1" t="s">
        <v>43</v>
      </c>
      <c r="AG188">
        <v>14</v>
      </c>
      <c r="AH188">
        <v>3</v>
      </c>
      <c r="AI188">
        <v>2</v>
      </c>
      <c r="AJ188">
        <v>80</v>
      </c>
      <c r="AK188">
        <v>1</v>
      </c>
      <c r="AL188">
        <v>21</v>
      </c>
      <c r="AM188">
        <v>2</v>
      </c>
      <c r="AN188">
        <v>3</v>
      </c>
      <c r="AO188">
        <v>20</v>
      </c>
      <c r="AP188">
        <v>8</v>
      </c>
      <c r="AQ188">
        <v>9</v>
      </c>
      <c r="AR188">
        <v>9</v>
      </c>
    </row>
    <row r="189" spans="1:44" x14ac:dyDescent="0.25">
      <c r="A189">
        <v>55</v>
      </c>
      <c r="B189" t="s">
        <v>43</v>
      </c>
      <c r="C189" t="s">
        <v>36</v>
      </c>
      <c r="D189">
        <v>692</v>
      </c>
      <c r="E189" t="s">
        <v>45</v>
      </c>
      <c r="F189">
        <v>14</v>
      </c>
      <c r="G189">
        <v>4</v>
      </c>
      <c r="H189" s="1" t="s">
        <v>68</v>
      </c>
      <c r="I189">
        <v>0</v>
      </c>
      <c r="J189" s="1" t="s">
        <v>36</v>
      </c>
      <c r="K189">
        <v>692</v>
      </c>
      <c r="L189" s="1" t="s">
        <v>94</v>
      </c>
      <c r="M189">
        <v>14</v>
      </c>
      <c r="N189">
        <v>4</v>
      </c>
      <c r="O189" s="1" t="s">
        <v>51</v>
      </c>
      <c r="P189" t="s">
        <v>51</v>
      </c>
      <c r="Q189" s="1" t="str">
        <f>IF(WA_Fn_UseC__HR_Employee_Attrition[[#This Row],[Educational Field]]="Human Resources","HR",WA_Fn_UseC__HR_Employee_Attrition[[#This Row],[Educational Field]])</f>
        <v>Medical</v>
      </c>
      <c r="R189">
        <v>1</v>
      </c>
      <c r="S189">
        <v>254</v>
      </c>
      <c r="T189">
        <v>3</v>
      </c>
      <c r="U189" s="1" t="s">
        <v>95</v>
      </c>
      <c r="V189">
        <v>61</v>
      </c>
      <c r="W189">
        <v>4</v>
      </c>
      <c r="X189">
        <v>5</v>
      </c>
      <c r="Y189" s="1" t="s">
        <v>58</v>
      </c>
      <c r="Z189">
        <v>2</v>
      </c>
      <c r="AA189" s="1" t="s">
        <v>41</v>
      </c>
      <c r="AB189">
        <v>18722</v>
      </c>
      <c r="AC189">
        <v>13339</v>
      </c>
      <c r="AD189">
        <v>8</v>
      </c>
      <c r="AE189" s="1" t="s">
        <v>42</v>
      </c>
      <c r="AF189" s="1" t="s">
        <v>43</v>
      </c>
      <c r="AG189">
        <v>11</v>
      </c>
      <c r="AH189">
        <v>3</v>
      </c>
      <c r="AI189">
        <v>4</v>
      </c>
      <c r="AJ189">
        <v>80</v>
      </c>
      <c r="AK189">
        <v>0</v>
      </c>
      <c r="AL189">
        <v>36</v>
      </c>
      <c r="AM189">
        <v>3</v>
      </c>
      <c r="AN189">
        <v>3</v>
      </c>
      <c r="AO189">
        <v>24</v>
      </c>
      <c r="AP189">
        <v>15</v>
      </c>
      <c r="AQ189">
        <v>2</v>
      </c>
      <c r="AR189">
        <v>15</v>
      </c>
    </row>
    <row r="190" spans="1:44" x14ac:dyDescent="0.25">
      <c r="A190">
        <v>34</v>
      </c>
      <c r="B190" t="s">
        <v>43</v>
      </c>
      <c r="C190" t="s">
        <v>44</v>
      </c>
      <c r="D190">
        <v>1069</v>
      </c>
      <c r="E190" t="s">
        <v>45</v>
      </c>
      <c r="F190">
        <v>2</v>
      </c>
      <c r="G190">
        <v>1</v>
      </c>
      <c r="H190" s="1" t="s">
        <v>66</v>
      </c>
      <c r="I190">
        <v>0</v>
      </c>
      <c r="J190" s="1" t="s">
        <v>44</v>
      </c>
      <c r="K190">
        <v>1069</v>
      </c>
      <c r="L190" s="1" t="s">
        <v>94</v>
      </c>
      <c r="M190">
        <v>2</v>
      </c>
      <c r="N190">
        <v>1</v>
      </c>
      <c r="O190" s="1" t="s">
        <v>38</v>
      </c>
      <c r="P190" t="s">
        <v>38</v>
      </c>
      <c r="Q190" s="1" t="str">
        <f>IF(WA_Fn_UseC__HR_Employee_Attrition[[#This Row],[Educational Field]]="Human Resources","HR",WA_Fn_UseC__HR_Employee_Attrition[[#This Row],[Educational Field]])</f>
        <v>Life Sciences</v>
      </c>
      <c r="R190">
        <v>1</v>
      </c>
      <c r="S190">
        <v>256</v>
      </c>
      <c r="T190">
        <v>4</v>
      </c>
      <c r="U190" s="1" t="s">
        <v>95</v>
      </c>
      <c r="V190">
        <v>45</v>
      </c>
      <c r="W190">
        <v>2</v>
      </c>
      <c r="X190">
        <v>2</v>
      </c>
      <c r="Y190" s="1" t="s">
        <v>53</v>
      </c>
      <c r="Z190">
        <v>3</v>
      </c>
      <c r="AA190" s="1" t="s">
        <v>48</v>
      </c>
      <c r="AB190">
        <v>9547</v>
      </c>
      <c r="AC190">
        <v>14074</v>
      </c>
      <c r="AD190">
        <v>1</v>
      </c>
      <c r="AE190" s="1" t="s">
        <v>42</v>
      </c>
      <c r="AF190" s="1" t="s">
        <v>43</v>
      </c>
      <c r="AG190">
        <v>17</v>
      </c>
      <c r="AH190">
        <v>3</v>
      </c>
      <c r="AI190">
        <v>3</v>
      </c>
      <c r="AJ190">
        <v>80</v>
      </c>
      <c r="AK190">
        <v>0</v>
      </c>
      <c r="AL190">
        <v>10</v>
      </c>
      <c r="AM190">
        <v>2</v>
      </c>
      <c r="AN190">
        <v>2</v>
      </c>
      <c r="AO190">
        <v>10</v>
      </c>
      <c r="AP190">
        <v>9</v>
      </c>
      <c r="AQ190">
        <v>1</v>
      </c>
      <c r="AR190">
        <v>9</v>
      </c>
    </row>
    <row r="191" spans="1:44" x14ac:dyDescent="0.25">
      <c r="A191">
        <v>51</v>
      </c>
      <c r="B191" t="s">
        <v>43</v>
      </c>
      <c r="C191" t="s">
        <v>36</v>
      </c>
      <c r="D191">
        <v>313</v>
      </c>
      <c r="E191" t="s">
        <v>45</v>
      </c>
      <c r="F191">
        <v>3</v>
      </c>
      <c r="G191">
        <v>3</v>
      </c>
      <c r="H191" s="1" t="s">
        <v>68</v>
      </c>
      <c r="I191">
        <v>0</v>
      </c>
      <c r="J191" s="1" t="s">
        <v>36</v>
      </c>
      <c r="K191">
        <v>313</v>
      </c>
      <c r="L191" s="1" t="s">
        <v>94</v>
      </c>
      <c r="M191">
        <v>3</v>
      </c>
      <c r="N191">
        <v>3</v>
      </c>
      <c r="O191" s="1" t="s">
        <v>51</v>
      </c>
      <c r="P191" t="s">
        <v>51</v>
      </c>
      <c r="Q191" s="1" t="str">
        <f>IF(WA_Fn_UseC__HR_Employee_Attrition[[#This Row],[Educational Field]]="Human Resources","HR",WA_Fn_UseC__HR_Employee_Attrition[[#This Row],[Educational Field]])</f>
        <v>Medical</v>
      </c>
      <c r="R191">
        <v>1</v>
      </c>
      <c r="S191">
        <v>258</v>
      </c>
      <c r="T191">
        <v>4</v>
      </c>
      <c r="U191" s="1" t="s">
        <v>93</v>
      </c>
      <c r="V191">
        <v>98</v>
      </c>
      <c r="W191">
        <v>3</v>
      </c>
      <c r="X191">
        <v>4</v>
      </c>
      <c r="Y191" s="1" t="s">
        <v>54</v>
      </c>
      <c r="Z191">
        <v>2</v>
      </c>
      <c r="AA191" s="1" t="s">
        <v>41</v>
      </c>
      <c r="AB191">
        <v>13734</v>
      </c>
      <c r="AC191">
        <v>7192</v>
      </c>
      <c r="AD191">
        <v>3</v>
      </c>
      <c r="AE191" s="1" t="s">
        <v>42</v>
      </c>
      <c r="AF191" s="1" t="s">
        <v>43</v>
      </c>
      <c r="AG191">
        <v>18</v>
      </c>
      <c r="AH191">
        <v>3</v>
      </c>
      <c r="AI191">
        <v>3</v>
      </c>
      <c r="AJ191">
        <v>80</v>
      </c>
      <c r="AK191">
        <v>0</v>
      </c>
      <c r="AL191">
        <v>21</v>
      </c>
      <c r="AM191">
        <v>6</v>
      </c>
      <c r="AN191">
        <v>3</v>
      </c>
      <c r="AO191">
        <v>7</v>
      </c>
      <c r="AP191">
        <v>7</v>
      </c>
      <c r="AQ191">
        <v>1</v>
      </c>
      <c r="AR191">
        <v>0</v>
      </c>
    </row>
    <row r="192" spans="1:44" x14ac:dyDescent="0.25">
      <c r="A192">
        <v>52</v>
      </c>
      <c r="B192" t="s">
        <v>43</v>
      </c>
      <c r="C192" t="s">
        <v>36</v>
      </c>
      <c r="D192">
        <v>699</v>
      </c>
      <c r="E192" t="s">
        <v>45</v>
      </c>
      <c r="F192">
        <v>1</v>
      </c>
      <c r="G192">
        <v>4</v>
      </c>
      <c r="H192" s="1" t="s">
        <v>68</v>
      </c>
      <c r="I192">
        <v>0</v>
      </c>
      <c r="J192" s="1" t="s">
        <v>36</v>
      </c>
      <c r="K192">
        <v>699</v>
      </c>
      <c r="L192" s="1" t="s">
        <v>94</v>
      </c>
      <c r="M192">
        <v>1</v>
      </c>
      <c r="N192">
        <v>4</v>
      </c>
      <c r="O192" s="1" t="s">
        <v>38</v>
      </c>
      <c r="P192" t="s">
        <v>38</v>
      </c>
      <c r="Q192" s="1" t="str">
        <f>IF(WA_Fn_UseC__HR_Employee_Attrition[[#This Row],[Educational Field]]="Human Resources","HR",WA_Fn_UseC__HR_Employee_Attrition[[#This Row],[Educational Field]])</f>
        <v>Life Sciences</v>
      </c>
      <c r="R192">
        <v>1</v>
      </c>
      <c r="S192">
        <v>259</v>
      </c>
      <c r="T192">
        <v>3</v>
      </c>
      <c r="U192" s="1" t="s">
        <v>95</v>
      </c>
      <c r="V192">
        <v>65</v>
      </c>
      <c r="W192">
        <v>2</v>
      </c>
      <c r="X192">
        <v>5</v>
      </c>
      <c r="Y192" s="1" t="s">
        <v>56</v>
      </c>
      <c r="Z192">
        <v>3</v>
      </c>
      <c r="AA192" s="1" t="s">
        <v>48</v>
      </c>
      <c r="AB192">
        <v>19999</v>
      </c>
      <c r="AC192">
        <v>5678</v>
      </c>
      <c r="AD192">
        <v>0</v>
      </c>
      <c r="AE192" s="1" t="s">
        <v>42</v>
      </c>
      <c r="AF192" s="1" t="s">
        <v>43</v>
      </c>
      <c r="AG192">
        <v>14</v>
      </c>
      <c r="AH192">
        <v>3</v>
      </c>
      <c r="AI192">
        <v>1</v>
      </c>
      <c r="AJ192">
        <v>80</v>
      </c>
      <c r="AK192">
        <v>1</v>
      </c>
      <c r="AL192">
        <v>34</v>
      </c>
      <c r="AM192">
        <v>5</v>
      </c>
      <c r="AN192">
        <v>3</v>
      </c>
      <c r="AO192">
        <v>33</v>
      </c>
      <c r="AP192">
        <v>18</v>
      </c>
      <c r="AQ192">
        <v>11</v>
      </c>
      <c r="AR192">
        <v>9</v>
      </c>
    </row>
    <row r="193" spans="1:44" x14ac:dyDescent="0.25">
      <c r="A193">
        <v>27</v>
      </c>
      <c r="B193" t="s">
        <v>43</v>
      </c>
      <c r="C193" t="s">
        <v>36</v>
      </c>
      <c r="D193">
        <v>894</v>
      </c>
      <c r="E193" t="s">
        <v>45</v>
      </c>
      <c r="F193">
        <v>9</v>
      </c>
      <c r="G193">
        <v>3</v>
      </c>
      <c r="H193" s="1" t="s">
        <v>67</v>
      </c>
      <c r="I193">
        <v>0</v>
      </c>
      <c r="J193" s="1" t="s">
        <v>36</v>
      </c>
      <c r="K193">
        <v>894</v>
      </c>
      <c r="L193" s="1" t="s">
        <v>94</v>
      </c>
      <c r="M193">
        <v>9</v>
      </c>
      <c r="N193">
        <v>3</v>
      </c>
      <c r="O193" s="1" t="s">
        <v>51</v>
      </c>
      <c r="P193" t="s">
        <v>51</v>
      </c>
      <c r="Q193" s="1" t="str">
        <f>IF(WA_Fn_UseC__HR_Employee_Attrition[[#This Row],[Educational Field]]="Human Resources","HR",WA_Fn_UseC__HR_Employee_Attrition[[#This Row],[Educational Field]])</f>
        <v>Medical</v>
      </c>
      <c r="R193">
        <v>1</v>
      </c>
      <c r="S193">
        <v>260</v>
      </c>
      <c r="T193">
        <v>4</v>
      </c>
      <c r="U193" s="1" t="s">
        <v>93</v>
      </c>
      <c r="V193">
        <v>99</v>
      </c>
      <c r="W193">
        <v>3</v>
      </c>
      <c r="X193">
        <v>1</v>
      </c>
      <c r="Y193" s="1" t="s">
        <v>47</v>
      </c>
      <c r="Z193">
        <v>2</v>
      </c>
      <c r="AA193" s="1" t="s">
        <v>41</v>
      </c>
      <c r="AB193">
        <v>2279</v>
      </c>
      <c r="AC193">
        <v>11781</v>
      </c>
      <c r="AD193">
        <v>1</v>
      </c>
      <c r="AE193" s="1" t="s">
        <v>42</v>
      </c>
      <c r="AF193" s="1" t="s">
        <v>43</v>
      </c>
      <c r="AG193">
        <v>16</v>
      </c>
      <c r="AH193">
        <v>3</v>
      </c>
      <c r="AI193">
        <v>4</v>
      </c>
      <c r="AJ193">
        <v>80</v>
      </c>
      <c r="AK193">
        <v>0</v>
      </c>
      <c r="AL193">
        <v>7</v>
      </c>
      <c r="AM193">
        <v>2</v>
      </c>
      <c r="AN193">
        <v>2</v>
      </c>
      <c r="AO193">
        <v>7</v>
      </c>
      <c r="AP193">
        <v>7</v>
      </c>
      <c r="AQ193">
        <v>0</v>
      </c>
      <c r="AR193">
        <v>3</v>
      </c>
    </row>
    <row r="194" spans="1:44" x14ac:dyDescent="0.25">
      <c r="A194">
        <v>35</v>
      </c>
      <c r="B194" t="s">
        <v>35</v>
      </c>
      <c r="C194" t="s">
        <v>36</v>
      </c>
      <c r="D194">
        <v>556</v>
      </c>
      <c r="E194" t="s">
        <v>45</v>
      </c>
      <c r="F194">
        <v>23</v>
      </c>
      <c r="G194">
        <v>2</v>
      </c>
      <c r="H194" s="1" t="s">
        <v>66</v>
      </c>
      <c r="I194">
        <v>1</v>
      </c>
      <c r="J194" s="1" t="s">
        <v>36</v>
      </c>
      <c r="K194">
        <v>556</v>
      </c>
      <c r="L194" s="1" t="s">
        <v>94</v>
      </c>
      <c r="M194">
        <v>23</v>
      </c>
      <c r="N194">
        <v>2</v>
      </c>
      <c r="O194" s="1" t="s">
        <v>38</v>
      </c>
      <c r="P194" t="s">
        <v>38</v>
      </c>
      <c r="Q194" s="1" t="str">
        <f>IF(WA_Fn_UseC__HR_Employee_Attrition[[#This Row],[Educational Field]]="Human Resources","HR",WA_Fn_UseC__HR_Employee_Attrition[[#This Row],[Educational Field]])</f>
        <v>Life Sciences</v>
      </c>
      <c r="R194">
        <v>1</v>
      </c>
      <c r="S194">
        <v>261</v>
      </c>
      <c r="T194">
        <v>2</v>
      </c>
      <c r="U194" s="1" t="s">
        <v>95</v>
      </c>
      <c r="V194">
        <v>50</v>
      </c>
      <c r="W194">
        <v>2</v>
      </c>
      <c r="X194">
        <v>2</v>
      </c>
      <c r="Y194" s="1" t="s">
        <v>53</v>
      </c>
      <c r="Z194">
        <v>3</v>
      </c>
      <c r="AA194" s="1" t="s">
        <v>48</v>
      </c>
      <c r="AB194">
        <v>5916</v>
      </c>
      <c r="AC194">
        <v>15497</v>
      </c>
      <c r="AD194">
        <v>3</v>
      </c>
      <c r="AE194" s="1" t="s">
        <v>42</v>
      </c>
      <c r="AF194" s="1" t="s">
        <v>35</v>
      </c>
      <c r="AG194">
        <v>13</v>
      </c>
      <c r="AH194">
        <v>3</v>
      </c>
      <c r="AI194">
        <v>1</v>
      </c>
      <c r="AJ194">
        <v>80</v>
      </c>
      <c r="AK194">
        <v>0</v>
      </c>
      <c r="AL194">
        <v>8</v>
      </c>
      <c r="AM194">
        <v>1</v>
      </c>
      <c r="AN194">
        <v>3</v>
      </c>
      <c r="AO194">
        <v>1</v>
      </c>
      <c r="AP194">
        <v>0</v>
      </c>
      <c r="AQ194">
        <v>0</v>
      </c>
      <c r="AR194">
        <v>1</v>
      </c>
    </row>
    <row r="195" spans="1:44" x14ac:dyDescent="0.25">
      <c r="A195">
        <v>43</v>
      </c>
      <c r="B195" t="s">
        <v>43</v>
      </c>
      <c r="C195" t="s">
        <v>55</v>
      </c>
      <c r="D195">
        <v>1344</v>
      </c>
      <c r="E195" t="s">
        <v>45</v>
      </c>
      <c r="F195">
        <v>7</v>
      </c>
      <c r="G195">
        <v>3</v>
      </c>
      <c r="H195" s="1" t="s">
        <v>92</v>
      </c>
      <c r="I195">
        <v>0</v>
      </c>
      <c r="J195" s="1" t="s">
        <v>55</v>
      </c>
      <c r="K195">
        <v>1344</v>
      </c>
      <c r="L195" s="1" t="s">
        <v>94</v>
      </c>
      <c r="M195">
        <v>7</v>
      </c>
      <c r="N195">
        <v>3</v>
      </c>
      <c r="O195" s="1" t="s">
        <v>51</v>
      </c>
      <c r="P195" t="s">
        <v>51</v>
      </c>
      <c r="Q195" s="1" t="str">
        <f>IF(WA_Fn_UseC__HR_Employee_Attrition[[#This Row],[Educational Field]]="Human Resources","HR",WA_Fn_UseC__HR_Employee_Attrition[[#This Row],[Educational Field]])</f>
        <v>Medical</v>
      </c>
      <c r="R195">
        <v>1</v>
      </c>
      <c r="S195">
        <v>262</v>
      </c>
      <c r="T195">
        <v>4</v>
      </c>
      <c r="U195" s="1" t="s">
        <v>95</v>
      </c>
      <c r="V195">
        <v>37</v>
      </c>
      <c r="W195">
        <v>4</v>
      </c>
      <c r="X195">
        <v>1</v>
      </c>
      <c r="Y195" s="1" t="s">
        <v>47</v>
      </c>
      <c r="Z195">
        <v>4</v>
      </c>
      <c r="AA195" s="1" t="s">
        <v>52</v>
      </c>
      <c r="AB195">
        <v>2089</v>
      </c>
      <c r="AC195">
        <v>5228</v>
      </c>
      <c r="AD195">
        <v>4</v>
      </c>
      <c r="AE195" s="1" t="s">
        <v>42</v>
      </c>
      <c r="AF195" s="1" t="s">
        <v>43</v>
      </c>
      <c r="AG195">
        <v>14</v>
      </c>
      <c r="AH195">
        <v>3</v>
      </c>
      <c r="AI195">
        <v>4</v>
      </c>
      <c r="AJ195">
        <v>80</v>
      </c>
      <c r="AK195">
        <v>3</v>
      </c>
      <c r="AL195">
        <v>7</v>
      </c>
      <c r="AM195">
        <v>3</v>
      </c>
      <c r="AN195">
        <v>4</v>
      </c>
      <c r="AO195">
        <v>5</v>
      </c>
      <c r="AP195">
        <v>4</v>
      </c>
      <c r="AQ195">
        <v>2</v>
      </c>
      <c r="AR195">
        <v>2</v>
      </c>
    </row>
    <row r="196" spans="1:44" x14ac:dyDescent="0.25">
      <c r="A196">
        <v>45</v>
      </c>
      <c r="B196" t="s">
        <v>43</v>
      </c>
      <c r="C196" t="s">
        <v>55</v>
      </c>
      <c r="D196">
        <v>1195</v>
      </c>
      <c r="E196" t="s">
        <v>45</v>
      </c>
      <c r="F196">
        <v>2</v>
      </c>
      <c r="G196">
        <v>2</v>
      </c>
      <c r="H196" s="1" t="s">
        <v>92</v>
      </c>
      <c r="I196">
        <v>0</v>
      </c>
      <c r="J196" s="1" t="s">
        <v>55</v>
      </c>
      <c r="K196">
        <v>1195</v>
      </c>
      <c r="L196" s="1" t="s">
        <v>94</v>
      </c>
      <c r="M196">
        <v>2</v>
      </c>
      <c r="N196">
        <v>2</v>
      </c>
      <c r="O196" s="1" t="s">
        <v>51</v>
      </c>
      <c r="P196" t="s">
        <v>51</v>
      </c>
      <c r="Q196" s="1" t="str">
        <f>IF(WA_Fn_UseC__HR_Employee_Attrition[[#This Row],[Educational Field]]="Human Resources","HR",WA_Fn_UseC__HR_Employee_Attrition[[#This Row],[Educational Field]])</f>
        <v>Medical</v>
      </c>
      <c r="R196">
        <v>1</v>
      </c>
      <c r="S196">
        <v>264</v>
      </c>
      <c r="T196">
        <v>1</v>
      </c>
      <c r="U196" s="1" t="s">
        <v>95</v>
      </c>
      <c r="V196">
        <v>65</v>
      </c>
      <c r="W196">
        <v>2</v>
      </c>
      <c r="X196">
        <v>4</v>
      </c>
      <c r="Y196" s="1" t="s">
        <v>56</v>
      </c>
      <c r="Z196">
        <v>4</v>
      </c>
      <c r="AA196" s="1" t="s">
        <v>48</v>
      </c>
      <c r="AB196">
        <v>16792</v>
      </c>
      <c r="AC196">
        <v>20462</v>
      </c>
      <c r="AD196">
        <v>9</v>
      </c>
      <c r="AE196" s="1" t="s">
        <v>42</v>
      </c>
      <c r="AF196" s="1" t="s">
        <v>43</v>
      </c>
      <c r="AG196">
        <v>23</v>
      </c>
      <c r="AH196">
        <v>4</v>
      </c>
      <c r="AI196">
        <v>4</v>
      </c>
      <c r="AJ196">
        <v>80</v>
      </c>
      <c r="AK196">
        <v>1</v>
      </c>
      <c r="AL196">
        <v>22</v>
      </c>
      <c r="AM196">
        <v>1</v>
      </c>
      <c r="AN196">
        <v>3</v>
      </c>
      <c r="AO196">
        <v>20</v>
      </c>
      <c r="AP196">
        <v>8</v>
      </c>
      <c r="AQ196">
        <v>11</v>
      </c>
      <c r="AR196">
        <v>8</v>
      </c>
    </row>
    <row r="197" spans="1:44" x14ac:dyDescent="0.25">
      <c r="A197">
        <v>37</v>
      </c>
      <c r="B197" t="s">
        <v>43</v>
      </c>
      <c r="C197" t="s">
        <v>36</v>
      </c>
      <c r="D197">
        <v>290</v>
      </c>
      <c r="E197" t="s">
        <v>45</v>
      </c>
      <c r="F197">
        <v>21</v>
      </c>
      <c r="G197">
        <v>3</v>
      </c>
      <c r="H197" s="1" t="s">
        <v>66</v>
      </c>
      <c r="I197">
        <v>0</v>
      </c>
      <c r="J197" s="1" t="s">
        <v>36</v>
      </c>
      <c r="K197">
        <v>290</v>
      </c>
      <c r="L197" s="1" t="s">
        <v>94</v>
      </c>
      <c r="M197">
        <v>21</v>
      </c>
      <c r="N197">
        <v>3</v>
      </c>
      <c r="O197" s="1" t="s">
        <v>38</v>
      </c>
      <c r="P197" t="s">
        <v>38</v>
      </c>
      <c r="Q197" s="1" t="str">
        <f>IF(WA_Fn_UseC__HR_Employee_Attrition[[#This Row],[Educational Field]]="Human Resources","HR",WA_Fn_UseC__HR_Employee_Attrition[[#This Row],[Educational Field]])</f>
        <v>Life Sciences</v>
      </c>
      <c r="R197">
        <v>1</v>
      </c>
      <c r="S197">
        <v>267</v>
      </c>
      <c r="T197">
        <v>2</v>
      </c>
      <c r="U197" s="1" t="s">
        <v>95</v>
      </c>
      <c r="V197">
        <v>65</v>
      </c>
      <c r="W197">
        <v>4</v>
      </c>
      <c r="X197">
        <v>1</v>
      </c>
      <c r="Y197" s="1" t="s">
        <v>47</v>
      </c>
      <c r="Z197">
        <v>1</v>
      </c>
      <c r="AA197" s="1" t="s">
        <v>48</v>
      </c>
      <c r="AB197">
        <v>3564</v>
      </c>
      <c r="AC197">
        <v>22977</v>
      </c>
      <c r="AD197">
        <v>1</v>
      </c>
      <c r="AE197" s="1" t="s">
        <v>42</v>
      </c>
      <c r="AF197" s="1" t="s">
        <v>35</v>
      </c>
      <c r="AG197">
        <v>12</v>
      </c>
      <c r="AH197">
        <v>3</v>
      </c>
      <c r="AI197">
        <v>1</v>
      </c>
      <c r="AJ197">
        <v>80</v>
      </c>
      <c r="AK197">
        <v>1</v>
      </c>
      <c r="AL197">
        <v>8</v>
      </c>
      <c r="AM197">
        <v>3</v>
      </c>
      <c r="AN197">
        <v>2</v>
      </c>
      <c r="AO197">
        <v>8</v>
      </c>
      <c r="AP197">
        <v>7</v>
      </c>
      <c r="AQ197">
        <v>1</v>
      </c>
      <c r="AR197">
        <v>7</v>
      </c>
    </row>
    <row r="198" spans="1:44" x14ac:dyDescent="0.25">
      <c r="A198">
        <v>35</v>
      </c>
      <c r="B198" t="s">
        <v>43</v>
      </c>
      <c r="C198" t="s">
        <v>44</v>
      </c>
      <c r="D198">
        <v>138</v>
      </c>
      <c r="E198" t="s">
        <v>45</v>
      </c>
      <c r="F198">
        <v>2</v>
      </c>
      <c r="G198">
        <v>3</v>
      </c>
      <c r="H198" s="1" t="s">
        <v>66</v>
      </c>
      <c r="I198">
        <v>0</v>
      </c>
      <c r="J198" s="1" t="s">
        <v>44</v>
      </c>
      <c r="K198">
        <v>138</v>
      </c>
      <c r="L198" s="1" t="s">
        <v>94</v>
      </c>
      <c r="M198">
        <v>2</v>
      </c>
      <c r="N198">
        <v>3</v>
      </c>
      <c r="O198" s="1" t="s">
        <v>51</v>
      </c>
      <c r="P198" t="s">
        <v>51</v>
      </c>
      <c r="Q198" s="1" t="str">
        <f>IF(WA_Fn_UseC__HR_Employee_Attrition[[#This Row],[Educational Field]]="Human Resources","HR",WA_Fn_UseC__HR_Employee_Attrition[[#This Row],[Educational Field]])</f>
        <v>Medical</v>
      </c>
      <c r="R198">
        <v>1</v>
      </c>
      <c r="S198">
        <v>269</v>
      </c>
      <c r="T198">
        <v>2</v>
      </c>
      <c r="U198" s="1" t="s">
        <v>93</v>
      </c>
      <c r="V198">
        <v>37</v>
      </c>
      <c r="W198">
        <v>3</v>
      </c>
      <c r="X198">
        <v>2</v>
      </c>
      <c r="Y198" s="1" t="s">
        <v>50</v>
      </c>
      <c r="Z198">
        <v>2</v>
      </c>
      <c r="AA198" s="1" t="s">
        <v>41</v>
      </c>
      <c r="AB198">
        <v>4425</v>
      </c>
      <c r="AC198">
        <v>15986</v>
      </c>
      <c r="AD198">
        <v>5</v>
      </c>
      <c r="AE198" s="1" t="s">
        <v>42</v>
      </c>
      <c r="AF198" s="1" t="s">
        <v>43</v>
      </c>
      <c r="AG198">
        <v>11</v>
      </c>
      <c r="AH198">
        <v>3</v>
      </c>
      <c r="AI198">
        <v>4</v>
      </c>
      <c r="AJ198">
        <v>80</v>
      </c>
      <c r="AK198">
        <v>0</v>
      </c>
      <c r="AL198">
        <v>10</v>
      </c>
      <c r="AM198">
        <v>5</v>
      </c>
      <c r="AN198">
        <v>3</v>
      </c>
      <c r="AO198">
        <v>6</v>
      </c>
      <c r="AP198">
        <v>2</v>
      </c>
      <c r="AQ198">
        <v>1</v>
      </c>
      <c r="AR198">
        <v>2</v>
      </c>
    </row>
    <row r="199" spans="1:44" x14ac:dyDescent="0.25">
      <c r="A199">
        <v>42</v>
      </c>
      <c r="B199" t="s">
        <v>43</v>
      </c>
      <c r="C199" t="s">
        <v>55</v>
      </c>
      <c r="D199">
        <v>926</v>
      </c>
      <c r="E199" t="s">
        <v>45</v>
      </c>
      <c r="F199">
        <v>21</v>
      </c>
      <c r="G199">
        <v>2</v>
      </c>
      <c r="H199" s="1" t="s">
        <v>92</v>
      </c>
      <c r="I199">
        <v>0</v>
      </c>
      <c r="J199" s="1" t="s">
        <v>55</v>
      </c>
      <c r="K199">
        <v>926</v>
      </c>
      <c r="L199" s="1" t="s">
        <v>94</v>
      </c>
      <c r="M199">
        <v>21</v>
      </c>
      <c r="N199">
        <v>2</v>
      </c>
      <c r="O199" s="1" t="s">
        <v>51</v>
      </c>
      <c r="P199" t="s">
        <v>51</v>
      </c>
      <c r="Q199" s="1" t="str">
        <f>IF(WA_Fn_UseC__HR_Employee_Attrition[[#This Row],[Educational Field]]="Human Resources","HR",WA_Fn_UseC__HR_Employee_Attrition[[#This Row],[Educational Field]])</f>
        <v>Medical</v>
      </c>
      <c r="R199">
        <v>1</v>
      </c>
      <c r="S199">
        <v>270</v>
      </c>
      <c r="T199">
        <v>3</v>
      </c>
      <c r="U199" s="1" t="s">
        <v>93</v>
      </c>
      <c r="V199">
        <v>36</v>
      </c>
      <c r="W199">
        <v>3</v>
      </c>
      <c r="X199">
        <v>2</v>
      </c>
      <c r="Y199" s="1" t="s">
        <v>53</v>
      </c>
      <c r="Z199">
        <v>3</v>
      </c>
      <c r="AA199" s="1" t="s">
        <v>52</v>
      </c>
      <c r="AB199">
        <v>5265</v>
      </c>
      <c r="AC199">
        <v>16439</v>
      </c>
      <c r="AD199">
        <v>2</v>
      </c>
      <c r="AE199" s="1" t="s">
        <v>42</v>
      </c>
      <c r="AF199" s="1" t="s">
        <v>43</v>
      </c>
      <c r="AG199">
        <v>16</v>
      </c>
      <c r="AH199">
        <v>3</v>
      </c>
      <c r="AI199">
        <v>2</v>
      </c>
      <c r="AJ199">
        <v>80</v>
      </c>
      <c r="AK199">
        <v>1</v>
      </c>
      <c r="AL199">
        <v>11</v>
      </c>
      <c r="AM199">
        <v>5</v>
      </c>
      <c r="AN199">
        <v>3</v>
      </c>
      <c r="AO199">
        <v>5</v>
      </c>
      <c r="AP199">
        <v>3</v>
      </c>
      <c r="AQ199">
        <v>0</v>
      </c>
      <c r="AR199">
        <v>2</v>
      </c>
    </row>
    <row r="200" spans="1:44" x14ac:dyDescent="0.25">
      <c r="A200">
        <v>38</v>
      </c>
      <c r="B200" t="s">
        <v>43</v>
      </c>
      <c r="C200" t="s">
        <v>36</v>
      </c>
      <c r="D200">
        <v>1261</v>
      </c>
      <c r="E200" t="s">
        <v>45</v>
      </c>
      <c r="F200">
        <v>2</v>
      </c>
      <c r="G200">
        <v>4</v>
      </c>
      <c r="H200" s="1" t="s">
        <v>66</v>
      </c>
      <c r="I200">
        <v>0</v>
      </c>
      <c r="J200" s="1" t="s">
        <v>36</v>
      </c>
      <c r="K200">
        <v>1261</v>
      </c>
      <c r="L200" s="1" t="s">
        <v>94</v>
      </c>
      <c r="M200">
        <v>2</v>
      </c>
      <c r="N200">
        <v>4</v>
      </c>
      <c r="O200" s="1" t="s">
        <v>38</v>
      </c>
      <c r="P200" t="s">
        <v>38</v>
      </c>
      <c r="Q200" s="1" t="str">
        <f>IF(WA_Fn_UseC__HR_Employee_Attrition[[#This Row],[Educational Field]]="Human Resources","HR",WA_Fn_UseC__HR_Employee_Attrition[[#This Row],[Educational Field]])</f>
        <v>Life Sciences</v>
      </c>
      <c r="R200">
        <v>1</v>
      </c>
      <c r="S200">
        <v>271</v>
      </c>
      <c r="T200">
        <v>4</v>
      </c>
      <c r="U200" s="1" t="s">
        <v>95</v>
      </c>
      <c r="V200">
        <v>88</v>
      </c>
      <c r="W200">
        <v>3</v>
      </c>
      <c r="X200">
        <v>2</v>
      </c>
      <c r="Y200" s="1" t="s">
        <v>53</v>
      </c>
      <c r="Z200">
        <v>3</v>
      </c>
      <c r="AA200" s="1" t="s">
        <v>48</v>
      </c>
      <c r="AB200">
        <v>6553</v>
      </c>
      <c r="AC200">
        <v>7259</v>
      </c>
      <c r="AD200">
        <v>9</v>
      </c>
      <c r="AE200" s="1" t="s">
        <v>42</v>
      </c>
      <c r="AF200" s="1" t="s">
        <v>43</v>
      </c>
      <c r="AG200">
        <v>14</v>
      </c>
      <c r="AH200">
        <v>3</v>
      </c>
      <c r="AI200">
        <v>2</v>
      </c>
      <c r="AJ200">
        <v>80</v>
      </c>
      <c r="AK200">
        <v>0</v>
      </c>
      <c r="AL200">
        <v>14</v>
      </c>
      <c r="AM200">
        <v>3</v>
      </c>
      <c r="AN200">
        <v>3</v>
      </c>
      <c r="AO200">
        <v>1</v>
      </c>
      <c r="AP200">
        <v>0</v>
      </c>
      <c r="AQ200">
        <v>0</v>
      </c>
      <c r="AR200">
        <v>0</v>
      </c>
    </row>
    <row r="201" spans="1:44" x14ac:dyDescent="0.25">
      <c r="A201">
        <v>38</v>
      </c>
      <c r="B201" t="s">
        <v>43</v>
      </c>
      <c r="C201" t="s">
        <v>36</v>
      </c>
      <c r="D201">
        <v>1084</v>
      </c>
      <c r="E201" t="s">
        <v>45</v>
      </c>
      <c r="F201">
        <v>29</v>
      </c>
      <c r="G201">
        <v>3</v>
      </c>
      <c r="H201" s="1" t="s">
        <v>66</v>
      </c>
      <c r="I201">
        <v>0</v>
      </c>
      <c r="J201" s="1" t="s">
        <v>36</v>
      </c>
      <c r="K201">
        <v>1084</v>
      </c>
      <c r="L201" s="1" t="s">
        <v>94</v>
      </c>
      <c r="M201">
        <v>29</v>
      </c>
      <c r="N201">
        <v>3</v>
      </c>
      <c r="O201" s="1" t="s">
        <v>60</v>
      </c>
      <c r="P201" t="s">
        <v>96</v>
      </c>
      <c r="Q201" s="1" t="str">
        <f>IF(WA_Fn_UseC__HR_Employee_Attrition[[#This Row],[Educational Field]]="Human Resources","HR",WA_Fn_UseC__HR_Employee_Attrition[[#This Row],[Educational Field]])</f>
        <v>Tech Degree</v>
      </c>
      <c r="R201">
        <v>1</v>
      </c>
      <c r="S201">
        <v>273</v>
      </c>
      <c r="T201">
        <v>4</v>
      </c>
      <c r="U201" s="1" t="s">
        <v>95</v>
      </c>
      <c r="V201">
        <v>54</v>
      </c>
      <c r="W201">
        <v>3</v>
      </c>
      <c r="X201">
        <v>2</v>
      </c>
      <c r="Y201" s="1" t="s">
        <v>53</v>
      </c>
      <c r="Z201">
        <v>4</v>
      </c>
      <c r="AA201" s="1" t="s">
        <v>48</v>
      </c>
      <c r="AB201">
        <v>6261</v>
      </c>
      <c r="AC201">
        <v>4185</v>
      </c>
      <c r="AD201">
        <v>3</v>
      </c>
      <c r="AE201" s="1" t="s">
        <v>42</v>
      </c>
      <c r="AF201" s="1" t="s">
        <v>43</v>
      </c>
      <c r="AG201">
        <v>18</v>
      </c>
      <c r="AH201">
        <v>3</v>
      </c>
      <c r="AI201">
        <v>1</v>
      </c>
      <c r="AJ201">
        <v>80</v>
      </c>
      <c r="AK201">
        <v>1</v>
      </c>
      <c r="AL201">
        <v>9</v>
      </c>
      <c r="AM201">
        <v>3</v>
      </c>
      <c r="AN201">
        <v>1</v>
      </c>
      <c r="AO201">
        <v>7</v>
      </c>
      <c r="AP201">
        <v>7</v>
      </c>
      <c r="AQ201">
        <v>1</v>
      </c>
      <c r="AR201">
        <v>7</v>
      </c>
    </row>
    <row r="202" spans="1:44" x14ac:dyDescent="0.25">
      <c r="A202">
        <v>27</v>
      </c>
      <c r="B202" t="s">
        <v>43</v>
      </c>
      <c r="C202" t="s">
        <v>44</v>
      </c>
      <c r="D202">
        <v>472</v>
      </c>
      <c r="E202" t="s">
        <v>45</v>
      </c>
      <c r="F202">
        <v>1</v>
      </c>
      <c r="G202">
        <v>1</v>
      </c>
      <c r="H202" s="1" t="s">
        <v>67</v>
      </c>
      <c r="I202">
        <v>0</v>
      </c>
      <c r="J202" s="1" t="s">
        <v>44</v>
      </c>
      <c r="K202">
        <v>472</v>
      </c>
      <c r="L202" s="1" t="s">
        <v>94</v>
      </c>
      <c r="M202">
        <v>1</v>
      </c>
      <c r="N202">
        <v>1</v>
      </c>
      <c r="O202" s="1" t="s">
        <v>60</v>
      </c>
      <c r="P202" t="s">
        <v>96</v>
      </c>
      <c r="Q202" s="1" t="str">
        <f>IF(WA_Fn_UseC__HR_Employee_Attrition[[#This Row],[Educational Field]]="Human Resources","HR",WA_Fn_UseC__HR_Employee_Attrition[[#This Row],[Educational Field]])</f>
        <v>Tech Degree</v>
      </c>
      <c r="R202">
        <v>1</v>
      </c>
      <c r="S202">
        <v>274</v>
      </c>
      <c r="T202">
        <v>3</v>
      </c>
      <c r="U202" s="1" t="s">
        <v>95</v>
      </c>
      <c r="V202">
        <v>60</v>
      </c>
      <c r="W202">
        <v>2</v>
      </c>
      <c r="X202">
        <v>2</v>
      </c>
      <c r="Y202" s="1" t="s">
        <v>53</v>
      </c>
      <c r="Z202">
        <v>1</v>
      </c>
      <c r="AA202" s="1" t="s">
        <v>48</v>
      </c>
      <c r="AB202">
        <v>4298</v>
      </c>
      <c r="AC202">
        <v>9679</v>
      </c>
      <c r="AD202">
        <v>5</v>
      </c>
      <c r="AE202" s="1" t="s">
        <v>42</v>
      </c>
      <c r="AF202" s="1" t="s">
        <v>43</v>
      </c>
      <c r="AG202">
        <v>19</v>
      </c>
      <c r="AH202">
        <v>3</v>
      </c>
      <c r="AI202">
        <v>3</v>
      </c>
      <c r="AJ202">
        <v>80</v>
      </c>
      <c r="AK202">
        <v>1</v>
      </c>
      <c r="AL202">
        <v>6</v>
      </c>
      <c r="AM202">
        <v>1</v>
      </c>
      <c r="AN202">
        <v>3</v>
      </c>
      <c r="AO202">
        <v>2</v>
      </c>
      <c r="AP202">
        <v>2</v>
      </c>
      <c r="AQ202">
        <v>2</v>
      </c>
      <c r="AR202">
        <v>0</v>
      </c>
    </row>
    <row r="203" spans="1:44" x14ac:dyDescent="0.25">
      <c r="A203">
        <v>49</v>
      </c>
      <c r="B203" t="s">
        <v>43</v>
      </c>
      <c r="C203" t="s">
        <v>55</v>
      </c>
      <c r="D203">
        <v>1002</v>
      </c>
      <c r="E203" t="s">
        <v>45</v>
      </c>
      <c r="F203">
        <v>18</v>
      </c>
      <c r="G203">
        <v>4</v>
      </c>
      <c r="H203" s="1" t="s">
        <v>92</v>
      </c>
      <c r="I203">
        <v>0</v>
      </c>
      <c r="J203" s="1" t="s">
        <v>55</v>
      </c>
      <c r="K203">
        <v>1002</v>
      </c>
      <c r="L203" s="1" t="s">
        <v>94</v>
      </c>
      <c r="M203">
        <v>18</v>
      </c>
      <c r="N203">
        <v>4</v>
      </c>
      <c r="O203" s="1" t="s">
        <v>38</v>
      </c>
      <c r="P203" t="s">
        <v>38</v>
      </c>
      <c r="Q203" s="1" t="str">
        <f>IF(WA_Fn_UseC__HR_Employee_Attrition[[#This Row],[Educational Field]]="Human Resources","HR",WA_Fn_UseC__HR_Employee_Attrition[[#This Row],[Educational Field]])</f>
        <v>Life Sciences</v>
      </c>
      <c r="R203">
        <v>1</v>
      </c>
      <c r="S203">
        <v>275</v>
      </c>
      <c r="T203">
        <v>4</v>
      </c>
      <c r="U203" s="1" t="s">
        <v>95</v>
      </c>
      <c r="V203">
        <v>92</v>
      </c>
      <c r="W203">
        <v>3</v>
      </c>
      <c r="X203">
        <v>2</v>
      </c>
      <c r="Y203" s="1" t="s">
        <v>53</v>
      </c>
      <c r="Z203">
        <v>4</v>
      </c>
      <c r="AA203" s="1" t="s">
        <v>52</v>
      </c>
      <c r="AB203">
        <v>6804</v>
      </c>
      <c r="AC203">
        <v>23793</v>
      </c>
      <c r="AD203">
        <v>1</v>
      </c>
      <c r="AE203" s="1" t="s">
        <v>42</v>
      </c>
      <c r="AF203" s="1" t="s">
        <v>35</v>
      </c>
      <c r="AG203">
        <v>15</v>
      </c>
      <c r="AH203">
        <v>3</v>
      </c>
      <c r="AI203">
        <v>1</v>
      </c>
      <c r="AJ203">
        <v>80</v>
      </c>
      <c r="AK203">
        <v>2</v>
      </c>
      <c r="AL203">
        <v>7</v>
      </c>
      <c r="AM203">
        <v>0</v>
      </c>
      <c r="AN203">
        <v>3</v>
      </c>
      <c r="AO203">
        <v>7</v>
      </c>
      <c r="AP203">
        <v>7</v>
      </c>
      <c r="AQ203">
        <v>1</v>
      </c>
      <c r="AR203">
        <v>7</v>
      </c>
    </row>
    <row r="204" spans="1:44" x14ac:dyDescent="0.25">
      <c r="A204">
        <v>34</v>
      </c>
      <c r="B204" t="s">
        <v>43</v>
      </c>
      <c r="C204" t="s">
        <v>44</v>
      </c>
      <c r="D204">
        <v>878</v>
      </c>
      <c r="E204" t="s">
        <v>45</v>
      </c>
      <c r="F204">
        <v>10</v>
      </c>
      <c r="G204">
        <v>4</v>
      </c>
      <c r="H204" s="1" t="s">
        <v>66</v>
      </c>
      <c r="I204">
        <v>0</v>
      </c>
      <c r="J204" s="1" t="s">
        <v>44</v>
      </c>
      <c r="K204">
        <v>878</v>
      </c>
      <c r="L204" s="1" t="s">
        <v>94</v>
      </c>
      <c r="M204">
        <v>10</v>
      </c>
      <c r="N204">
        <v>4</v>
      </c>
      <c r="O204" s="1" t="s">
        <v>51</v>
      </c>
      <c r="P204" t="s">
        <v>51</v>
      </c>
      <c r="Q204" s="1" t="str">
        <f>IF(WA_Fn_UseC__HR_Employee_Attrition[[#This Row],[Educational Field]]="Human Resources","HR",WA_Fn_UseC__HR_Employee_Attrition[[#This Row],[Educational Field]])</f>
        <v>Medical</v>
      </c>
      <c r="R204">
        <v>1</v>
      </c>
      <c r="S204">
        <v>277</v>
      </c>
      <c r="T204">
        <v>4</v>
      </c>
      <c r="U204" s="1" t="s">
        <v>95</v>
      </c>
      <c r="V204">
        <v>43</v>
      </c>
      <c r="W204">
        <v>3</v>
      </c>
      <c r="X204">
        <v>1</v>
      </c>
      <c r="Y204" s="1" t="s">
        <v>47</v>
      </c>
      <c r="Z204">
        <v>3</v>
      </c>
      <c r="AA204" s="1" t="s">
        <v>52</v>
      </c>
      <c r="AB204">
        <v>3815</v>
      </c>
      <c r="AC204">
        <v>5972</v>
      </c>
      <c r="AD204">
        <v>1</v>
      </c>
      <c r="AE204" s="1" t="s">
        <v>42</v>
      </c>
      <c r="AF204" s="1" t="s">
        <v>35</v>
      </c>
      <c r="AG204">
        <v>17</v>
      </c>
      <c r="AH204">
        <v>3</v>
      </c>
      <c r="AI204">
        <v>4</v>
      </c>
      <c r="AJ204">
        <v>80</v>
      </c>
      <c r="AK204">
        <v>1</v>
      </c>
      <c r="AL204">
        <v>5</v>
      </c>
      <c r="AM204">
        <v>4</v>
      </c>
      <c r="AN204">
        <v>4</v>
      </c>
      <c r="AO204">
        <v>5</v>
      </c>
      <c r="AP204">
        <v>3</v>
      </c>
      <c r="AQ204">
        <v>2</v>
      </c>
      <c r="AR204">
        <v>0</v>
      </c>
    </row>
    <row r="205" spans="1:44" x14ac:dyDescent="0.25">
      <c r="A205">
        <v>40</v>
      </c>
      <c r="B205" t="s">
        <v>43</v>
      </c>
      <c r="C205" t="s">
        <v>36</v>
      </c>
      <c r="D205">
        <v>905</v>
      </c>
      <c r="E205" t="s">
        <v>45</v>
      </c>
      <c r="F205">
        <v>19</v>
      </c>
      <c r="G205">
        <v>2</v>
      </c>
      <c r="H205" s="1" t="s">
        <v>66</v>
      </c>
      <c r="I205">
        <v>0</v>
      </c>
      <c r="J205" s="1" t="s">
        <v>36</v>
      </c>
      <c r="K205">
        <v>905</v>
      </c>
      <c r="L205" s="1" t="s">
        <v>94</v>
      </c>
      <c r="M205">
        <v>19</v>
      </c>
      <c r="N205">
        <v>2</v>
      </c>
      <c r="O205" s="1" t="s">
        <v>51</v>
      </c>
      <c r="P205" t="s">
        <v>51</v>
      </c>
      <c r="Q205" s="1" t="str">
        <f>IF(WA_Fn_UseC__HR_Employee_Attrition[[#This Row],[Educational Field]]="Human Resources","HR",WA_Fn_UseC__HR_Employee_Attrition[[#This Row],[Educational Field]])</f>
        <v>Medical</v>
      </c>
      <c r="R205">
        <v>1</v>
      </c>
      <c r="S205">
        <v>281</v>
      </c>
      <c r="T205">
        <v>3</v>
      </c>
      <c r="U205" s="1" t="s">
        <v>95</v>
      </c>
      <c r="V205">
        <v>99</v>
      </c>
      <c r="W205">
        <v>3</v>
      </c>
      <c r="X205">
        <v>2</v>
      </c>
      <c r="Y205" s="1" t="s">
        <v>50</v>
      </c>
      <c r="Z205">
        <v>4</v>
      </c>
      <c r="AA205" s="1" t="s">
        <v>48</v>
      </c>
      <c r="AB205">
        <v>2741</v>
      </c>
      <c r="AC205">
        <v>16523</v>
      </c>
      <c r="AD205">
        <v>8</v>
      </c>
      <c r="AE205" s="1" t="s">
        <v>42</v>
      </c>
      <c r="AF205" s="1" t="s">
        <v>35</v>
      </c>
      <c r="AG205">
        <v>15</v>
      </c>
      <c r="AH205">
        <v>3</v>
      </c>
      <c r="AI205">
        <v>3</v>
      </c>
      <c r="AJ205">
        <v>80</v>
      </c>
      <c r="AK205">
        <v>1</v>
      </c>
      <c r="AL205">
        <v>15</v>
      </c>
      <c r="AM205">
        <v>2</v>
      </c>
      <c r="AN205">
        <v>4</v>
      </c>
      <c r="AO205">
        <v>7</v>
      </c>
      <c r="AP205">
        <v>2</v>
      </c>
      <c r="AQ205">
        <v>3</v>
      </c>
      <c r="AR205">
        <v>7</v>
      </c>
    </row>
    <row r="206" spans="1:44" x14ac:dyDescent="0.25">
      <c r="A206">
        <v>38</v>
      </c>
      <c r="B206" t="s">
        <v>35</v>
      </c>
      <c r="C206" t="s">
        <v>36</v>
      </c>
      <c r="D206">
        <v>1180</v>
      </c>
      <c r="E206" t="s">
        <v>45</v>
      </c>
      <c r="F206">
        <v>29</v>
      </c>
      <c r="G206">
        <v>1</v>
      </c>
      <c r="H206" s="1" t="s">
        <v>66</v>
      </c>
      <c r="I206">
        <v>1</v>
      </c>
      <c r="J206" s="1" t="s">
        <v>36</v>
      </c>
      <c r="K206">
        <v>1180</v>
      </c>
      <c r="L206" s="1" t="s">
        <v>94</v>
      </c>
      <c r="M206">
        <v>29</v>
      </c>
      <c r="N206">
        <v>1</v>
      </c>
      <c r="O206" s="1" t="s">
        <v>51</v>
      </c>
      <c r="P206" t="s">
        <v>51</v>
      </c>
      <c r="Q206" s="1" t="str">
        <f>IF(WA_Fn_UseC__HR_Employee_Attrition[[#This Row],[Educational Field]]="Human Resources","HR",WA_Fn_UseC__HR_Employee_Attrition[[#This Row],[Educational Field]])</f>
        <v>Medical</v>
      </c>
      <c r="R206">
        <v>1</v>
      </c>
      <c r="S206">
        <v>282</v>
      </c>
      <c r="T206">
        <v>2</v>
      </c>
      <c r="U206" s="1" t="s">
        <v>95</v>
      </c>
      <c r="V206">
        <v>70</v>
      </c>
      <c r="W206">
        <v>3</v>
      </c>
      <c r="X206">
        <v>2</v>
      </c>
      <c r="Y206" s="1" t="s">
        <v>54</v>
      </c>
      <c r="Z206">
        <v>1</v>
      </c>
      <c r="AA206" s="1" t="s">
        <v>48</v>
      </c>
      <c r="AB206">
        <v>6673</v>
      </c>
      <c r="AC206">
        <v>11354</v>
      </c>
      <c r="AD206">
        <v>7</v>
      </c>
      <c r="AE206" s="1" t="s">
        <v>42</v>
      </c>
      <c r="AF206" s="1" t="s">
        <v>35</v>
      </c>
      <c r="AG206">
        <v>19</v>
      </c>
      <c r="AH206">
        <v>3</v>
      </c>
      <c r="AI206">
        <v>2</v>
      </c>
      <c r="AJ206">
        <v>80</v>
      </c>
      <c r="AK206">
        <v>0</v>
      </c>
      <c r="AL206">
        <v>17</v>
      </c>
      <c r="AM206">
        <v>2</v>
      </c>
      <c r="AN206">
        <v>3</v>
      </c>
      <c r="AO206">
        <v>1</v>
      </c>
      <c r="AP206">
        <v>0</v>
      </c>
      <c r="AQ206">
        <v>0</v>
      </c>
      <c r="AR206">
        <v>0</v>
      </c>
    </row>
    <row r="207" spans="1:44" x14ac:dyDescent="0.25">
      <c r="A207">
        <v>29</v>
      </c>
      <c r="B207" t="s">
        <v>35</v>
      </c>
      <c r="C207" t="s">
        <v>36</v>
      </c>
      <c r="D207">
        <v>121</v>
      </c>
      <c r="E207" t="s">
        <v>37</v>
      </c>
      <c r="F207">
        <v>27</v>
      </c>
      <c r="G207">
        <v>3</v>
      </c>
      <c r="H207" s="1" t="s">
        <v>67</v>
      </c>
      <c r="I207">
        <v>1</v>
      </c>
      <c r="J207" s="1" t="s">
        <v>36</v>
      </c>
      <c r="K207">
        <v>121</v>
      </c>
      <c r="L207" s="1" t="s">
        <v>37</v>
      </c>
      <c r="M207">
        <v>27</v>
      </c>
      <c r="N207">
        <v>3</v>
      </c>
      <c r="O207" s="1" t="s">
        <v>59</v>
      </c>
      <c r="P207" t="s">
        <v>59</v>
      </c>
      <c r="Q207" s="1" t="str">
        <f>IF(WA_Fn_UseC__HR_Employee_Attrition[[#This Row],[Educational Field]]="Human Resources","HR",WA_Fn_UseC__HR_Employee_Attrition[[#This Row],[Educational Field]])</f>
        <v>Marketing</v>
      </c>
      <c r="R207">
        <v>1</v>
      </c>
      <c r="S207">
        <v>283</v>
      </c>
      <c r="T207">
        <v>2</v>
      </c>
      <c r="U207" s="1" t="s">
        <v>93</v>
      </c>
      <c r="V207">
        <v>35</v>
      </c>
      <c r="W207">
        <v>3</v>
      </c>
      <c r="X207">
        <v>3</v>
      </c>
      <c r="Y207" s="1" t="s">
        <v>40</v>
      </c>
      <c r="Z207">
        <v>4</v>
      </c>
      <c r="AA207" s="1" t="s">
        <v>48</v>
      </c>
      <c r="AB207">
        <v>7639</v>
      </c>
      <c r="AC207">
        <v>24525</v>
      </c>
      <c r="AD207">
        <v>1</v>
      </c>
      <c r="AE207" s="1" t="s">
        <v>42</v>
      </c>
      <c r="AF207" s="1" t="s">
        <v>43</v>
      </c>
      <c r="AG207">
        <v>22</v>
      </c>
      <c r="AH207">
        <v>4</v>
      </c>
      <c r="AI207">
        <v>4</v>
      </c>
      <c r="AJ207">
        <v>80</v>
      </c>
      <c r="AK207">
        <v>3</v>
      </c>
      <c r="AL207">
        <v>10</v>
      </c>
      <c r="AM207">
        <v>3</v>
      </c>
      <c r="AN207">
        <v>2</v>
      </c>
      <c r="AO207">
        <v>10</v>
      </c>
      <c r="AP207">
        <v>4</v>
      </c>
      <c r="AQ207">
        <v>1</v>
      </c>
      <c r="AR207">
        <v>9</v>
      </c>
    </row>
    <row r="208" spans="1:44" x14ac:dyDescent="0.25">
      <c r="A208">
        <v>22</v>
      </c>
      <c r="B208" t="s">
        <v>43</v>
      </c>
      <c r="C208" t="s">
        <v>36</v>
      </c>
      <c r="D208">
        <v>1136</v>
      </c>
      <c r="E208" t="s">
        <v>45</v>
      </c>
      <c r="F208">
        <v>5</v>
      </c>
      <c r="G208">
        <v>3</v>
      </c>
      <c r="H208" s="1" t="s">
        <v>67</v>
      </c>
      <c r="I208">
        <v>0</v>
      </c>
      <c r="J208" s="1" t="s">
        <v>36</v>
      </c>
      <c r="K208">
        <v>1136</v>
      </c>
      <c r="L208" s="1" t="s">
        <v>94</v>
      </c>
      <c r="M208">
        <v>5</v>
      </c>
      <c r="N208">
        <v>3</v>
      </c>
      <c r="O208" s="1" t="s">
        <v>38</v>
      </c>
      <c r="P208" t="s">
        <v>38</v>
      </c>
      <c r="Q208" s="1" t="str">
        <f>IF(WA_Fn_UseC__HR_Employee_Attrition[[#This Row],[Educational Field]]="Human Resources","HR",WA_Fn_UseC__HR_Employee_Attrition[[#This Row],[Educational Field]])</f>
        <v>Life Sciences</v>
      </c>
      <c r="R208">
        <v>1</v>
      </c>
      <c r="S208">
        <v>284</v>
      </c>
      <c r="T208">
        <v>4</v>
      </c>
      <c r="U208" s="1" t="s">
        <v>95</v>
      </c>
      <c r="V208">
        <v>60</v>
      </c>
      <c r="W208">
        <v>4</v>
      </c>
      <c r="X208">
        <v>1</v>
      </c>
      <c r="Y208" s="1" t="s">
        <v>47</v>
      </c>
      <c r="Z208">
        <v>2</v>
      </c>
      <c r="AA208" s="1" t="s">
        <v>52</v>
      </c>
      <c r="AB208">
        <v>2328</v>
      </c>
      <c r="AC208">
        <v>12392</v>
      </c>
      <c r="AD208">
        <v>1</v>
      </c>
      <c r="AE208" s="1" t="s">
        <v>42</v>
      </c>
      <c r="AF208" s="1" t="s">
        <v>35</v>
      </c>
      <c r="AG208">
        <v>16</v>
      </c>
      <c r="AH208">
        <v>3</v>
      </c>
      <c r="AI208">
        <v>1</v>
      </c>
      <c r="AJ208">
        <v>80</v>
      </c>
      <c r="AK208">
        <v>1</v>
      </c>
      <c r="AL208">
        <v>4</v>
      </c>
      <c r="AM208">
        <v>2</v>
      </c>
      <c r="AN208">
        <v>2</v>
      </c>
      <c r="AO208">
        <v>4</v>
      </c>
      <c r="AP208">
        <v>2</v>
      </c>
      <c r="AQ208">
        <v>2</v>
      </c>
      <c r="AR208">
        <v>2</v>
      </c>
    </row>
    <row r="209" spans="1:44" x14ac:dyDescent="0.25">
      <c r="A209">
        <v>36</v>
      </c>
      <c r="B209" t="s">
        <v>43</v>
      </c>
      <c r="C209" t="s">
        <v>44</v>
      </c>
      <c r="D209">
        <v>635</v>
      </c>
      <c r="E209" t="s">
        <v>45</v>
      </c>
      <c r="F209">
        <v>18</v>
      </c>
      <c r="G209">
        <v>1</v>
      </c>
      <c r="H209" s="1" t="s">
        <v>66</v>
      </c>
      <c r="I209">
        <v>0</v>
      </c>
      <c r="J209" s="1" t="s">
        <v>44</v>
      </c>
      <c r="K209">
        <v>635</v>
      </c>
      <c r="L209" s="1" t="s">
        <v>94</v>
      </c>
      <c r="M209">
        <v>18</v>
      </c>
      <c r="N209">
        <v>1</v>
      </c>
      <c r="O209" s="1" t="s">
        <v>51</v>
      </c>
      <c r="P209" t="s">
        <v>51</v>
      </c>
      <c r="Q209" s="1" t="str">
        <f>IF(WA_Fn_UseC__HR_Employee_Attrition[[#This Row],[Educational Field]]="Human Resources","HR",WA_Fn_UseC__HR_Employee_Attrition[[#This Row],[Educational Field]])</f>
        <v>Medical</v>
      </c>
      <c r="R209">
        <v>1</v>
      </c>
      <c r="S209">
        <v>286</v>
      </c>
      <c r="T209">
        <v>2</v>
      </c>
      <c r="U209" s="1" t="s">
        <v>93</v>
      </c>
      <c r="V209">
        <v>73</v>
      </c>
      <c r="W209">
        <v>3</v>
      </c>
      <c r="X209">
        <v>1</v>
      </c>
      <c r="Y209" s="1" t="s">
        <v>50</v>
      </c>
      <c r="Z209">
        <v>4</v>
      </c>
      <c r="AA209" s="1" t="s">
        <v>41</v>
      </c>
      <c r="AB209">
        <v>2153</v>
      </c>
      <c r="AC209">
        <v>7703</v>
      </c>
      <c r="AD209">
        <v>1</v>
      </c>
      <c r="AE209" s="1" t="s">
        <v>42</v>
      </c>
      <c r="AF209" s="1" t="s">
        <v>43</v>
      </c>
      <c r="AG209">
        <v>13</v>
      </c>
      <c r="AH209">
        <v>3</v>
      </c>
      <c r="AI209">
        <v>1</v>
      </c>
      <c r="AJ209">
        <v>80</v>
      </c>
      <c r="AK209">
        <v>0</v>
      </c>
      <c r="AL209">
        <v>8</v>
      </c>
      <c r="AM209">
        <v>2</v>
      </c>
      <c r="AN209">
        <v>3</v>
      </c>
      <c r="AO209">
        <v>8</v>
      </c>
      <c r="AP209">
        <v>1</v>
      </c>
      <c r="AQ209">
        <v>1</v>
      </c>
      <c r="AR209">
        <v>7</v>
      </c>
    </row>
    <row r="210" spans="1:44" x14ac:dyDescent="0.25">
      <c r="A210">
        <v>40</v>
      </c>
      <c r="B210" t="s">
        <v>43</v>
      </c>
      <c r="C210" t="s">
        <v>55</v>
      </c>
      <c r="D210">
        <v>1151</v>
      </c>
      <c r="E210" t="s">
        <v>45</v>
      </c>
      <c r="F210">
        <v>9</v>
      </c>
      <c r="G210">
        <v>5</v>
      </c>
      <c r="H210" s="1" t="s">
        <v>66</v>
      </c>
      <c r="I210">
        <v>0</v>
      </c>
      <c r="J210" s="1" t="s">
        <v>55</v>
      </c>
      <c r="K210">
        <v>1151</v>
      </c>
      <c r="L210" s="1" t="s">
        <v>94</v>
      </c>
      <c r="M210">
        <v>9</v>
      </c>
      <c r="N210">
        <v>5</v>
      </c>
      <c r="O210" s="1" t="s">
        <v>38</v>
      </c>
      <c r="P210" t="s">
        <v>38</v>
      </c>
      <c r="Q210" s="1" t="str">
        <f>IF(WA_Fn_UseC__HR_Employee_Attrition[[#This Row],[Educational Field]]="Human Resources","HR",WA_Fn_UseC__HR_Employee_Attrition[[#This Row],[Educational Field]])</f>
        <v>Life Sciences</v>
      </c>
      <c r="R210">
        <v>1</v>
      </c>
      <c r="S210">
        <v>287</v>
      </c>
      <c r="T210">
        <v>4</v>
      </c>
      <c r="U210" s="1" t="s">
        <v>95</v>
      </c>
      <c r="V210">
        <v>63</v>
      </c>
      <c r="W210">
        <v>2</v>
      </c>
      <c r="X210">
        <v>2</v>
      </c>
      <c r="Y210" s="1" t="s">
        <v>54</v>
      </c>
      <c r="Z210">
        <v>4</v>
      </c>
      <c r="AA210" s="1" t="s">
        <v>48</v>
      </c>
      <c r="AB210">
        <v>4876</v>
      </c>
      <c r="AC210">
        <v>14242</v>
      </c>
      <c r="AD210">
        <v>9</v>
      </c>
      <c r="AE210" s="1" t="s">
        <v>42</v>
      </c>
      <c r="AF210" s="1" t="s">
        <v>43</v>
      </c>
      <c r="AG210">
        <v>14</v>
      </c>
      <c r="AH210">
        <v>3</v>
      </c>
      <c r="AI210">
        <v>4</v>
      </c>
      <c r="AJ210">
        <v>80</v>
      </c>
      <c r="AK210">
        <v>1</v>
      </c>
      <c r="AL210">
        <v>5</v>
      </c>
      <c r="AM210">
        <v>5</v>
      </c>
      <c r="AN210">
        <v>1</v>
      </c>
      <c r="AO210">
        <v>3</v>
      </c>
      <c r="AP210">
        <v>2</v>
      </c>
      <c r="AQ210">
        <v>0</v>
      </c>
      <c r="AR210">
        <v>2</v>
      </c>
    </row>
    <row r="211" spans="1:44" x14ac:dyDescent="0.25">
      <c r="A211">
        <v>46</v>
      </c>
      <c r="B211" t="s">
        <v>43</v>
      </c>
      <c r="C211" t="s">
        <v>36</v>
      </c>
      <c r="D211">
        <v>644</v>
      </c>
      <c r="E211" t="s">
        <v>45</v>
      </c>
      <c r="F211">
        <v>1</v>
      </c>
      <c r="G211">
        <v>4</v>
      </c>
      <c r="H211" s="1" t="s">
        <v>92</v>
      </c>
      <c r="I211">
        <v>0</v>
      </c>
      <c r="J211" s="1" t="s">
        <v>36</v>
      </c>
      <c r="K211">
        <v>644</v>
      </c>
      <c r="L211" s="1" t="s">
        <v>94</v>
      </c>
      <c r="M211">
        <v>1</v>
      </c>
      <c r="N211">
        <v>4</v>
      </c>
      <c r="O211" s="1" t="s">
        <v>51</v>
      </c>
      <c r="P211" t="s">
        <v>51</v>
      </c>
      <c r="Q211" s="1" t="str">
        <f>IF(WA_Fn_UseC__HR_Employee_Attrition[[#This Row],[Educational Field]]="Human Resources","HR",WA_Fn_UseC__HR_Employee_Attrition[[#This Row],[Educational Field]])</f>
        <v>Medical</v>
      </c>
      <c r="R211">
        <v>1</v>
      </c>
      <c r="S211">
        <v>288</v>
      </c>
      <c r="T211">
        <v>4</v>
      </c>
      <c r="U211" s="1" t="s">
        <v>95</v>
      </c>
      <c r="V211">
        <v>97</v>
      </c>
      <c r="W211">
        <v>3</v>
      </c>
      <c r="X211">
        <v>3</v>
      </c>
      <c r="Y211" s="1" t="s">
        <v>54</v>
      </c>
      <c r="Z211">
        <v>1</v>
      </c>
      <c r="AA211" s="1" t="s">
        <v>52</v>
      </c>
      <c r="AB211">
        <v>9396</v>
      </c>
      <c r="AC211">
        <v>12368</v>
      </c>
      <c r="AD211">
        <v>7</v>
      </c>
      <c r="AE211" s="1" t="s">
        <v>42</v>
      </c>
      <c r="AF211" s="1" t="s">
        <v>43</v>
      </c>
      <c r="AG211">
        <v>16</v>
      </c>
      <c r="AH211">
        <v>3</v>
      </c>
      <c r="AI211">
        <v>3</v>
      </c>
      <c r="AJ211">
        <v>80</v>
      </c>
      <c r="AK211">
        <v>1</v>
      </c>
      <c r="AL211">
        <v>17</v>
      </c>
      <c r="AM211">
        <v>3</v>
      </c>
      <c r="AN211">
        <v>3</v>
      </c>
      <c r="AO211">
        <v>4</v>
      </c>
      <c r="AP211">
        <v>2</v>
      </c>
      <c r="AQ211">
        <v>0</v>
      </c>
      <c r="AR211">
        <v>3</v>
      </c>
    </row>
    <row r="212" spans="1:44" x14ac:dyDescent="0.25">
      <c r="A212">
        <v>32</v>
      </c>
      <c r="B212" t="s">
        <v>35</v>
      </c>
      <c r="C212" t="s">
        <v>36</v>
      </c>
      <c r="D212">
        <v>1045</v>
      </c>
      <c r="E212" t="s">
        <v>37</v>
      </c>
      <c r="F212">
        <v>4</v>
      </c>
      <c r="G212">
        <v>4</v>
      </c>
      <c r="H212" s="1" t="s">
        <v>66</v>
      </c>
      <c r="I212">
        <v>1</v>
      </c>
      <c r="J212" s="1" t="s">
        <v>36</v>
      </c>
      <c r="K212">
        <v>1045</v>
      </c>
      <c r="L212" s="1" t="s">
        <v>37</v>
      </c>
      <c r="M212">
        <v>4</v>
      </c>
      <c r="N212">
        <v>4</v>
      </c>
      <c r="O212" s="1" t="s">
        <v>51</v>
      </c>
      <c r="P212" t="s">
        <v>51</v>
      </c>
      <c r="Q212" s="1" t="str">
        <f>IF(WA_Fn_UseC__HR_Employee_Attrition[[#This Row],[Educational Field]]="Human Resources","HR",WA_Fn_UseC__HR_Employee_Attrition[[#This Row],[Educational Field]])</f>
        <v>Medical</v>
      </c>
      <c r="R212">
        <v>1</v>
      </c>
      <c r="S212">
        <v>291</v>
      </c>
      <c r="T212">
        <v>4</v>
      </c>
      <c r="U212" s="1" t="s">
        <v>95</v>
      </c>
      <c r="V212">
        <v>32</v>
      </c>
      <c r="W212">
        <v>1</v>
      </c>
      <c r="X212">
        <v>3</v>
      </c>
      <c r="Y212" s="1" t="s">
        <v>40</v>
      </c>
      <c r="Z212">
        <v>4</v>
      </c>
      <c r="AA212" s="1" t="s">
        <v>48</v>
      </c>
      <c r="AB212">
        <v>10400</v>
      </c>
      <c r="AC212">
        <v>25812</v>
      </c>
      <c r="AD212">
        <v>1</v>
      </c>
      <c r="AE212" s="1" t="s">
        <v>42</v>
      </c>
      <c r="AF212" s="1" t="s">
        <v>43</v>
      </c>
      <c r="AG212">
        <v>11</v>
      </c>
      <c r="AH212">
        <v>3</v>
      </c>
      <c r="AI212">
        <v>3</v>
      </c>
      <c r="AJ212">
        <v>80</v>
      </c>
      <c r="AK212">
        <v>0</v>
      </c>
      <c r="AL212">
        <v>14</v>
      </c>
      <c r="AM212">
        <v>2</v>
      </c>
      <c r="AN212">
        <v>2</v>
      </c>
      <c r="AO212">
        <v>14</v>
      </c>
      <c r="AP212">
        <v>8</v>
      </c>
      <c r="AQ212">
        <v>9</v>
      </c>
      <c r="AR212">
        <v>8</v>
      </c>
    </row>
    <row r="213" spans="1:44" x14ac:dyDescent="0.25">
      <c r="A213">
        <v>30</v>
      </c>
      <c r="B213" t="s">
        <v>43</v>
      </c>
      <c r="C213" t="s">
        <v>55</v>
      </c>
      <c r="D213">
        <v>829</v>
      </c>
      <c r="E213" t="s">
        <v>45</v>
      </c>
      <c r="F213">
        <v>1</v>
      </c>
      <c r="G213">
        <v>1</v>
      </c>
      <c r="H213" s="1" t="s">
        <v>66</v>
      </c>
      <c r="I213">
        <v>0</v>
      </c>
      <c r="J213" s="1" t="s">
        <v>55</v>
      </c>
      <c r="K213">
        <v>829</v>
      </c>
      <c r="L213" s="1" t="s">
        <v>94</v>
      </c>
      <c r="M213">
        <v>1</v>
      </c>
      <c r="N213">
        <v>1</v>
      </c>
      <c r="O213" s="1" t="s">
        <v>38</v>
      </c>
      <c r="P213" t="s">
        <v>38</v>
      </c>
      <c r="Q213" s="1" t="str">
        <f>IF(WA_Fn_UseC__HR_Employee_Attrition[[#This Row],[Educational Field]]="Human Resources","HR",WA_Fn_UseC__HR_Employee_Attrition[[#This Row],[Educational Field]])</f>
        <v>Life Sciences</v>
      </c>
      <c r="R213">
        <v>1</v>
      </c>
      <c r="S213">
        <v>292</v>
      </c>
      <c r="T213">
        <v>3</v>
      </c>
      <c r="U213" s="1" t="s">
        <v>95</v>
      </c>
      <c r="V213">
        <v>88</v>
      </c>
      <c r="W213">
        <v>2</v>
      </c>
      <c r="X213">
        <v>3</v>
      </c>
      <c r="Y213" s="1" t="s">
        <v>53</v>
      </c>
      <c r="Z213">
        <v>3</v>
      </c>
      <c r="AA213" s="1" t="s">
        <v>41</v>
      </c>
      <c r="AB213">
        <v>8474</v>
      </c>
      <c r="AC213">
        <v>20925</v>
      </c>
      <c r="AD213">
        <v>1</v>
      </c>
      <c r="AE213" s="1" t="s">
        <v>42</v>
      </c>
      <c r="AF213" s="1" t="s">
        <v>43</v>
      </c>
      <c r="AG213">
        <v>22</v>
      </c>
      <c r="AH213">
        <v>4</v>
      </c>
      <c r="AI213">
        <v>3</v>
      </c>
      <c r="AJ213">
        <v>80</v>
      </c>
      <c r="AK213">
        <v>0</v>
      </c>
      <c r="AL213">
        <v>12</v>
      </c>
      <c r="AM213">
        <v>2</v>
      </c>
      <c r="AN213">
        <v>3</v>
      </c>
      <c r="AO213">
        <v>11</v>
      </c>
      <c r="AP213">
        <v>8</v>
      </c>
      <c r="AQ213">
        <v>5</v>
      </c>
      <c r="AR213">
        <v>8</v>
      </c>
    </row>
    <row r="214" spans="1:44" x14ac:dyDescent="0.25">
      <c r="A214">
        <v>27</v>
      </c>
      <c r="B214" t="s">
        <v>43</v>
      </c>
      <c r="C214" t="s">
        <v>44</v>
      </c>
      <c r="D214">
        <v>1242</v>
      </c>
      <c r="E214" t="s">
        <v>37</v>
      </c>
      <c r="F214">
        <v>20</v>
      </c>
      <c r="G214">
        <v>3</v>
      </c>
      <c r="H214" s="1" t="s">
        <v>67</v>
      </c>
      <c r="I214">
        <v>0</v>
      </c>
      <c r="J214" s="1" t="s">
        <v>44</v>
      </c>
      <c r="K214">
        <v>1242</v>
      </c>
      <c r="L214" s="1" t="s">
        <v>37</v>
      </c>
      <c r="M214">
        <v>20</v>
      </c>
      <c r="N214">
        <v>3</v>
      </c>
      <c r="O214" s="1" t="s">
        <v>38</v>
      </c>
      <c r="P214" t="s">
        <v>38</v>
      </c>
      <c r="Q214" s="1" t="str">
        <f>IF(WA_Fn_UseC__HR_Employee_Attrition[[#This Row],[Educational Field]]="Human Resources","HR",WA_Fn_UseC__HR_Employee_Attrition[[#This Row],[Educational Field]])</f>
        <v>Life Sciences</v>
      </c>
      <c r="R214">
        <v>1</v>
      </c>
      <c r="S214">
        <v>293</v>
      </c>
      <c r="T214">
        <v>4</v>
      </c>
      <c r="U214" s="1" t="s">
        <v>93</v>
      </c>
      <c r="V214">
        <v>90</v>
      </c>
      <c r="W214">
        <v>3</v>
      </c>
      <c r="X214">
        <v>2</v>
      </c>
      <c r="Y214" s="1" t="s">
        <v>40</v>
      </c>
      <c r="Z214">
        <v>3</v>
      </c>
      <c r="AA214" s="1" t="s">
        <v>41</v>
      </c>
      <c r="AB214">
        <v>9981</v>
      </c>
      <c r="AC214">
        <v>12916</v>
      </c>
      <c r="AD214">
        <v>1</v>
      </c>
      <c r="AE214" s="1" t="s">
        <v>42</v>
      </c>
      <c r="AF214" s="1" t="s">
        <v>43</v>
      </c>
      <c r="AG214">
        <v>14</v>
      </c>
      <c r="AH214">
        <v>3</v>
      </c>
      <c r="AI214">
        <v>4</v>
      </c>
      <c r="AJ214">
        <v>80</v>
      </c>
      <c r="AK214">
        <v>0</v>
      </c>
      <c r="AL214">
        <v>7</v>
      </c>
      <c r="AM214">
        <v>2</v>
      </c>
      <c r="AN214">
        <v>3</v>
      </c>
      <c r="AO214">
        <v>7</v>
      </c>
      <c r="AP214">
        <v>7</v>
      </c>
      <c r="AQ214">
        <v>0</v>
      </c>
      <c r="AR214">
        <v>7</v>
      </c>
    </row>
    <row r="215" spans="1:44" x14ac:dyDescent="0.25">
      <c r="A215">
        <v>51</v>
      </c>
      <c r="B215" t="s">
        <v>43</v>
      </c>
      <c r="C215" t="s">
        <v>36</v>
      </c>
      <c r="D215">
        <v>1469</v>
      </c>
      <c r="E215" t="s">
        <v>45</v>
      </c>
      <c r="F215">
        <v>8</v>
      </c>
      <c r="G215">
        <v>4</v>
      </c>
      <c r="H215" s="1" t="s">
        <v>68</v>
      </c>
      <c r="I215">
        <v>0</v>
      </c>
      <c r="J215" s="1" t="s">
        <v>36</v>
      </c>
      <c r="K215">
        <v>1469</v>
      </c>
      <c r="L215" s="1" t="s">
        <v>94</v>
      </c>
      <c r="M215">
        <v>8</v>
      </c>
      <c r="N215">
        <v>4</v>
      </c>
      <c r="O215" s="1" t="s">
        <v>38</v>
      </c>
      <c r="P215" t="s">
        <v>38</v>
      </c>
      <c r="Q215" s="1" t="str">
        <f>IF(WA_Fn_UseC__HR_Employee_Attrition[[#This Row],[Educational Field]]="Human Resources","HR",WA_Fn_UseC__HR_Employee_Attrition[[#This Row],[Educational Field]])</f>
        <v>Life Sciences</v>
      </c>
      <c r="R215">
        <v>1</v>
      </c>
      <c r="S215">
        <v>296</v>
      </c>
      <c r="T215">
        <v>2</v>
      </c>
      <c r="U215" s="1" t="s">
        <v>95</v>
      </c>
      <c r="V215">
        <v>81</v>
      </c>
      <c r="W215">
        <v>2</v>
      </c>
      <c r="X215">
        <v>3</v>
      </c>
      <c r="Y215" s="1" t="s">
        <v>58</v>
      </c>
      <c r="Z215">
        <v>2</v>
      </c>
      <c r="AA215" s="1" t="s">
        <v>48</v>
      </c>
      <c r="AB215">
        <v>12490</v>
      </c>
      <c r="AC215">
        <v>15736</v>
      </c>
      <c r="AD215">
        <v>5</v>
      </c>
      <c r="AE215" s="1" t="s">
        <v>42</v>
      </c>
      <c r="AF215" s="1" t="s">
        <v>43</v>
      </c>
      <c r="AG215">
        <v>16</v>
      </c>
      <c r="AH215">
        <v>3</v>
      </c>
      <c r="AI215">
        <v>4</v>
      </c>
      <c r="AJ215">
        <v>80</v>
      </c>
      <c r="AK215">
        <v>2</v>
      </c>
      <c r="AL215">
        <v>16</v>
      </c>
      <c r="AM215">
        <v>5</v>
      </c>
      <c r="AN215">
        <v>1</v>
      </c>
      <c r="AO215">
        <v>10</v>
      </c>
      <c r="AP215">
        <v>9</v>
      </c>
      <c r="AQ215">
        <v>4</v>
      </c>
      <c r="AR215">
        <v>7</v>
      </c>
    </row>
    <row r="216" spans="1:44" x14ac:dyDescent="0.25">
      <c r="A216">
        <v>30</v>
      </c>
      <c r="B216" t="s">
        <v>35</v>
      </c>
      <c r="C216" t="s">
        <v>36</v>
      </c>
      <c r="D216">
        <v>1005</v>
      </c>
      <c r="E216" t="s">
        <v>45</v>
      </c>
      <c r="F216">
        <v>3</v>
      </c>
      <c r="G216">
        <v>3</v>
      </c>
      <c r="H216" s="1" t="s">
        <v>66</v>
      </c>
      <c r="I216">
        <v>1</v>
      </c>
      <c r="J216" s="1" t="s">
        <v>36</v>
      </c>
      <c r="K216">
        <v>1005</v>
      </c>
      <c r="L216" s="1" t="s">
        <v>94</v>
      </c>
      <c r="M216">
        <v>3</v>
      </c>
      <c r="N216">
        <v>3</v>
      </c>
      <c r="O216" s="1" t="s">
        <v>60</v>
      </c>
      <c r="P216" t="s">
        <v>96</v>
      </c>
      <c r="Q216" s="1" t="str">
        <f>IF(WA_Fn_UseC__HR_Employee_Attrition[[#This Row],[Educational Field]]="Human Resources","HR",WA_Fn_UseC__HR_Employee_Attrition[[#This Row],[Educational Field]])</f>
        <v>Tech Degree</v>
      </c>
      <c r="R216">
        <v>1</v>
      </c>
      <c r="S216">
        <v>297</v>
      </c>
      <c r="T216">
        <v>4</v>
      </c>
      <c r="U216" s="1" t="s">
        <v>93</v>
      </c>
      <c r="V216">
        <v>88</v>
      </c>
      <c r="W216">
        <v>3</v>
      </c>
      <c r="X216">
        <v>1</v>
      </c>
      <c r="Y216" s="1" t="s">
        <v>47</v>
      </c>
      <c r="Z216">
        <v>1</v>
      </c>
      <c r="AA216" s="1" t="s">
        <v>41</v>
      </c>
      <c r="AB216">
        <v>2657</v>
      </c>
      <c r="AC216">
        <v>8556</v>
      </c>
      <c r="AD216">
        <v>5</v>
      </c>
      <c r="AE216" s="1" t="s">
        <v>42</v>
      </c>
      <c r="AF216" s="1" t="s">
        <v>35</v>
      </c>
      <c r="AG216">
        <v>11</v>
      </c>
      <c r="AH216">
        <v>3</v>
      </c>
      <c r="AI216">
        <v>3</v>
      </c>
      <c r="AJ216">
        <v>80</v>
      </c>
      <c r="AK216">
        <v>0</v>
      </c>
      <c r="AL216">
        <v>8</v>
      </c>
      <c r="AM216">
        <v>5</v>
      </c>
      <c r="AN216">
        <v>3</v>
      </c>
      <c r="AO216">
        <v>5</v>
      </c>
      <c r="AP216">
        <v>2</v>
      </c>
      <c r="AQ216">
        <v>0</v>
      </c>
      <c r="AR216">
        <v>4</v>
      </c>
    </row>
    <row r="217" spans="1:44" x14ac:dyDescent="0.25">
      <c r="A217">
        <v>41</v>
      </c>
      <c r="B217" t="s">
        <v>43</v>
      </c>
      <c r="C217" t="s">
        <v>36</v>
      </c>
      <c r="D217">
        <v>896</v>
      </c>
      <c r="E217" t="s">
        <v>37</v>
      </c>
      <c r="F217">
        <v>6</v>
      </c>
      <c r="G217">
        <v>3</v>
      </c>
      <c r="H217" s="1" t="s">
        <v>92</v>
      </c>
      <c r="I217">
        <v>0</v>
      </c>
      <c r="J217" s="1" t="s">
        <v>36</v>
      </c>
      <c r="K217">
        <v>896</v>
      </c>
      <c r="L217" s="1" t="s">
        <v>37</v>
      </c>
      <c r="M217">
        <v>6</v>
      </c>
      <c r="N217">
        <v>3</v>
      </c>
      <c r="O217" s="1" t="s">
        <v>38</v>
      </c>
      <c r="P217" t="s">
        <v>38</v>
      </c>
      <c r="Q217" s="1" t="str">
        <f>IF(WA_Fn_UseC__HR_Employee_Attrition[[#This Row],[Educational Field]]="Human Resources","HR",WA_Fn_UseC__HR_Employee_Attrition[[#This Row],[Educational Field]])</f>
        <v>Life Sciences</v>
      </c>
      <c r="R217">
        <v>1</v>
      </c>
      <c r="S217">
        <v>298</v>
      </c>
      <c r="T217">
        <v>4</v>
      </c>
      <c r="U217" s="1" t="s">
        <v>93</v>
      </c>
      <c r="V217">
        <v>75</v>
      </c>
      <c r="W217">
        <v>3</v>
      </c>
      <c r="X217">
        <v>3</v>
      </c>
      <c r="Y217" s="1" t="s">
        <v>56</v>
      </c>
      <c r="Z217">
        <v>4</v>
      </c>
      <c r="AA217" s="1" t="s">
        <v>41</v>
      </c>
      <c r="AB217">
        <v>13591</v>
      </c>
      <c r="AC217">
        <v>14674</v>
      </c>
      <c r="AD217">
        <v>3</v>
      </c>
      <c r="AE217" s="1" t="s">
        <v>42</v>
      </c>
      <c r="AF217" s="1" t="s">
        <v>35</v>
      </c>
      <c r="AG217">
        <v>18</v>
      </c>
      <c r="AH217">
        <v>3</v>
      </c>
      <c r="AI217">
        <v>3</v>
      </c>
      <c r="AJ217">
        <v>80</v>
      </c>
      <c r="AK217">
        <v>0</v>
      </c>
      <c r="AL217">
        <v>16</v>
      </c>
      <c r="AM217">
        <v>3</v>
      </c>
      <c r="AN217">
        <v>3</v>
      </c>
      <c r="AO217">
        <v>1</v>
      </c>
      <c r="AP217">
        <v>0</v>
      </c>
      <c r="AQ217">
        <v>0</v>
      </c>
      <c r="AR217">
        <v>0</v>
      </c>
    </row>
    <row r="218" spans="1:44" x14ac:dyDescent="0.25">
      <c r="A218">
        <v>30</v>
      </c>
      <c r="B218" t="s">
        <v>35</v>
      </c>
      <c r="C218" t="s">
        <v>44</v>
      </c>
      <c r="D218">
        <v>334</v>
      </c>
      <c r="E218" t="s">
        <v>37</v>
      </c>
      <c r="F218">
        <v>26</v>
      </c>
      <c r="G218">
        <v>4</v>
      </c>
      <c r="H218" s="1" t="s">
        <v>66</v>
      </c>
      <c r="I218">
        <v>1</v>
      </c>
      <c r="J218" s="1" t="s">
        <v>44</v>
      </c>
      <c r="K218">
        <v>334</v>
      </c>
      <c r="L218" s="1" t="s">
        <v>37</v>
      </c>
      <c r="M218">
        <v>26</v>
      </c>
      <c r="N218">
        <v>4</v>
      </c>
      <c r="O218" s="1" t="s">
        <v>59</v>
      </c>
      <c r="P218" t="s">
        <v>59</v>
      </c>
      <c r="Q218" s="1" t="str">
        <f>IF(WA_Fn_UseC__HR_Employee_Attrition[[#This Row],[Educational Field]]="Human Resources","HR",WA_Fn_UseC__HR_Employee_Attrition[[#This Row],[Educational Field]])</f>
        <v>Marketing</v>
      </c>
      <c r="R218">
        <v>1</v>
      </c>
      <c r="S218">
        <v>299</v>
      </c>
      <c r="T218">
        <v>3</v>
      </c>
      <c r="U218" s="1" t="s">
        <v>93</v>
      </c>
      <c r="V218">
        <v>52</v>
      </c>
      <c r="W218">
        <v>2</v>
      </c>
      <c r="X218">
        <v>2</v>
      </c>
      <c r="Y218" s="1" t="s">
        <v>40</v>
      </c>
      <c r="Z218">
        <v>1</v>
      </c>
      <c r="AA218" s="1" t="s">
        <v>41</v>
      </c>
      <c r="AB218">
        <v>6696</v>
      </c>
      <c r="AC218">
        <v>22967</v>
      </c>
      <c r="AD218">
        <v>5</v>
      </c>
      <c r="AE218" s="1" t="s">
        <v>42</v>
      </c>
      <c r="AF218" s="1" t="s">
        <v>43</v>
      </c>
      <c r="AG218">
        <v>15</v>
      </c>
      <c r="AH218">
        <v>3</v>
      </c>
      <c r="AI218">
        <v>3</v>
      </c>
      <c r="AJ218">
        <v>80</v>
      </c>
      <c r="AK218">
        <v>0</v>
      </c>
      <c r="AL218">
        <v>9</v>
      </c>
      <c r="AM218">
        <v>5</v>
      </c>
      <c r="AN218">
        <v>2</v>
      </c>
      <c r="AO218">
        <v>6</v>
      </c>
      <c r="AP218">
        <v>3</v>
      </c>
      <c r="AQ218">
        <v>0</v>
      </c>
      <c r="AR218">
        <v>1</v>
      </c>
    </row>
    <row r="219" spans="1:44" x14ac:dyDescent="0.25">
      <c r="A219">
        <v>29</v>
      </c>
      <c r="B219" t="s">
        <v>35</v>
      </c>
      <c r="C219" t="s">
        <v>36</v>
      </c>
      <c r="D219">
        <v>992</v>
      </c>
      <c r="E219" t="s">
        <v>45</v>
      </c>
      <c r="F219">
        <v>1</v>
      </c>
      <c r="G219">
        <v>3</v>
      </c>
      <c r="H219" s="1" t="s">
        <v>67</v>
      </c>
      <c r="I219">
        <v>1</v>
      </c>
      <c r="J219" s="1" t="s">
        <v>36</v>
      </c>
      <c r="K219">
        <v>992</v>
      </c>
      <c r="L219" s="1" t="s">
        <v>94</v>
      </c>
      <c r="M219">
        <v>1</v>
      </c>
      <c r="N219">
        <v>3</v>
      </c>
      <c r="O219" s="1" t="s">
        <v>60</v>
      </c>
      <c r="P219" t="s">
        <v>96</v>
      </c>
      <c r="Q219" s="1" t="str">
        <f>IF(WA_Fn_UseC__HR_Employee_Attrition[[#This Row],[Educational Field]]="Human Resources","HR",WA_Fn_UseC__HR_Employee_Attrition[[#This Row],[Educational Field]])</f>
        <v>Tech Degree</v>
      </c>
      <c r="R219">
        <v>1</v>
      </c>
      <c r="S219">
        <v>300</v>
      </c>
      <c r="T219">
        <v>3</v>
      </c>
      <c r="U219" s="1" t="s">
        <v>95</v>
      </c>
      <c r="V219">
        <v>85</v>
      </c>
      <c r="W219">
        <v>3</v>
      </c>
      <c r="X219">
        <v>1</v>
      </c>
      <c r="Y219" s="1" t="s">
        <v>47</v>
      </c>
      <c r="Z219">
        <v>3</v>
      </c>
      <c r="AA219" s="1" t="s">
        <v>41</v>
      </c>
      <c r="AB219">
        <v>2058</v>
      </c>
      <c r="AC219">
        <v>19757</v>
      </c>
      <c r="AD219">
        <v>0</v>
      </c>
      <c r="AE219" s="1" t="s">
        <v>42</v>
      </c>
      <c r="AF219" s="1" t="s">
        <v>43</v>
      </c>
      <c r="AG219">
        <v>14</v>
      </c>
      <c r="AH219">
        <v>3</v>
      </c>
      <c r="AI219">
        <v>4</v>
      </c>
      <c r="AJ219">
        <v>80</v>
      </c>
      <c r="AK219">
        <v>0</v>
      </c>
      <c r="AL219">
        <v>7</v>
      </c>
      <c r="AM219">
        <v>1</v>
      </c>
      <c r="AN219">
        <v>2</v>
      </c>
      <c r="AO219">
        <v>6</v>
      </c>
      <c r="AP219">
        <v>2</v>
      </c>
      <c r="AQ219">
        <v>1</v>
      </c>
      <c r="AR219">
        <v>5</v>
      </c>
    </row>
    <row r="220" spans="1:44" x14ac:dyDescent="0.25">
      <c r="A220">
        <v>45</v>
      </c>
      <c r="B220" t="s">
        <v>43</v>
      </c>
      <c r="C220" t="s">
        <v>55</v>
      </c>
      <c r="D220">
        <v>1052</v>
      </c>
      <c r="E220" t="s">
        <v>37</v>
      </c>
      <c r="F220">
        <v>6</v>
      </c>
      <c r="G220">
        <v>3</v>
      </c>
      <c r="H220" s="1" t="s">
        <v>92</v>
      </c>
      <c r="I220">
        <v>0</v>
      </c>
      <c r="J220" s="1" t="s">
        <v>55</v>
      </c>
      <c r="K220">
        <v>1052</v>
      </c>
      <c r="L220" s="1" t="s">
        <v>37</v>
      </c>
      <c r="M220">
        <v>6</v>
      </c>
      <c r="N220">
        <v>3</v>
      </c>
      <c r="O220" s="1" t="s">
        <v>51</v>
      </c>
      <c r="P220" t="s">
        <v>51</v>
      </c>
      <c r="Q220" s="1" t="str">
        <f>IF(WA_Fn_UseC__HR_Employee_Attrition[[#This Row],[Educational Field]]="Human Resources","HR",WA_Fn_UseC__HR_Employee_Attrition[[#This Row],[Educational Field]])</f>
        <v>Medical</v>
      </c>
      <c r="R220">
        <v>1</v>
      </c>
      <c r="S220">
        <v>302</v>
      </c>
      <c r="T220">
        <v>4</v>
      </c>
      <c r="U220" s="1" t="s">
        <v>93</v>
      </c>
      <c r="V220">
        <v>57</v>
      </c>
      <c r="W220">
        <v>2</v>
      </c>
      <c r="X220">
        <v>3</v>
      </c>
      <c r="Y220" s="1" t="s">
        <v>40</v>
      </c>
      <c r="Z220">
        <v>4</v>
      </c>
      <c r="AA220" s="1" t="s">
        <v>41</v>
      </c>
      <c r="AB220">
        <v>8865</v>
      </c>
      <c r="AC220">
        <v>16840</v>
      </c>
      <c r="AD220">
        <v>6</v>
      </c>
      <c r="AE220" s="1" t="s">
        <v>42</v>
      </c>
      <c r="AF220" s="1" t="s">
        <v>43</v>
      </c>
      <c r="AG220">
        <v>12</v>
      </c>
      <c r="AH220">
        <v>3</v>
      </c>
      <c r="AI220">
        <v>4</v>
      </c>
      <c r="AJ220">
        <v>80</v>
      </c>
      <c r="AK220">
        <v>0</v>
      </c>
      <c r="AL220">
        <v>23</v>
      </c>
      <c r="AM220">
        <v>2</v>
      </c>
      <c r="AN220">
        <v>3</v>
      </c>
      <c r="AO220">
        <v>19</v>
      </c>
      <c r="AP220">
        <v>7</v>
      </c>
      <c r="AQ220">
        <v>12</v>
      </c>
      <c r="AR220">
        <v>8</v>
      </c>
    </row>
    <row r="221" spans="1:44" x14ac:dyDescent="0.25">
      <c r="A221">
        <v>54</v>
      </c>
      <c r="B221" t="s">
        <v>43</v>
      </c>
      <c r="C221" t="s">
        <v>36</v>
      </c>
      <c r="D221">
        <v>1147</v>
      </c>
      <c r="E221" t="s">
        <v>37</v>
      </c>
      <c r="F221">
        <v>3</v>
      </c>
      <c r="G221">
        <v>3</v>
      </c>
      <c r="H221" s="1" t="s">
        <v>68</v>
      </c>
      <c r="I221">
        <v>0</v>
      </c>
      <c r="J221" s="1" t="s">
        <v>36</v>
      </c>
      <c r="K221">
        <v>1147</v>
      </c>
      <c r="L221" s="1" t="s">
        <v>37</v>
      </c>
      <c r="M221">
        <v>3</v>
      </c>
      <c r="N221">
        <v>3</v>
      </c>
      <c r="O221" s="1" t="s">
        <v>59</v>
      </c>
      <c r="P221" t="s">
        <v>59</v>
      </c>
      <c r="Q221" s="1" t="str">
        <f>IF(WA_Fn_UseC__HR_Employee_Attrition[[#This Row],[Educational Field]]="Human Resources","HR",WA_Fn_UseC__HR_Employee_Attrition[[#This Row],[Educational Field]])</f>
        <v>Marketing</v>
      </c>
      <c r="R221">
        <v>1</v>
      </c>
      <c r="S221">
        <v>303</v>
      </c>
      <c r="T221">
        <v>4</v>
      </c>
      <c r="U221" s="1" t="s">
        <v>93</v>
      </c>
      <c r="V221">
        <v>52</v>
      </c>
      <c r="W221">
        <v>3</v>
      </c>
      <c r="X221">
        <v>2</v>
      </c>
      <c r="Y221" s="1" t="s">
        <v>40</v>
      </c>
      <c r="Z221">
        <v>1</v>
      </c>
      <c r="AA221" s="1" t="s">
        <v>48</v>
      </c>
      <c r="AB221">
        <v>5940</v>
      </c>
      <c r="AC221">
        <v>17011</v>
      </c>
      <c r="AD221">
        <v>2</v>
      </c>
      <c r="AE221" s="1" t="s">
        <v>42</v>
      </c>
      <c r="AF221" s="1" t="s">
        <v>43</v>
      </c>
      <c r="AG221">
        <v>14</v>
      </c>
      <c r="AH221">
        <v>3</v>
      </c>
      <c r="AI221">
        <v>4</v>
      </c>
      <c r="AJ221">
        <v>80</v>
      </c>
      <c r="AK221">
        <v>1</v>
      </c>
      <c r="AL221">
        <v>16</v>
      </c>
      <c r="AM221">
        <v>4</v>
      </c>
      <c r="AN221">
        <v>3</v>
      </c>
      <c r="AO221">
        <v>6</v>
      </c>
      <c r="AP221">
        <v>2</v>
      </c>
      <c r="AQ221">
        <v>0</v>
      </c>
      <c r="AR221">
        <v>5</v>
      </c>
    </row>
    <row r="222" spans="1:44" x14ac:dyDescent="0.25">
      <c r="A222">
        <v>36</v>
      </c>
      <c r="B222" t="s">
        <v>43</v>
      </c>
      <c r="C222" t="s">
        <v>36</v>
      </c>
      <c r="D222">
        <v>1396</v>
      </c>
      <c r="E222" t="s">
        <v>45</v>
      </c>
      <c r="F222">
        <v>5</v>
      </c>
      <c r="G222">
        <v>2</v>
      </c>
      <c r="H222" s="1" t="s">
        <v>66</v>
      </c>
      <c r="I222">
        <v>0</v>
      </c>
      <c r="J222" s="1" t="s">
        <v>36</v>
      </c>
      <c r="K222">
        <v>1396</v>
      </c>
      <c r="L222" s="1" t="s">
        <v>94</v>
      </c>
      <c r="M222">
        <v>5</v>
      </c>
      <c r="N222">
        <v>2</v>
      </c>
      <c r="O222" s="1" t="s">
        <v>38</v>
      </c>
      <c r="P222" t="s">
        <v>38</v>
      </c>
      <c r="Q222" s="1" t="str">
        <f>IF(WA_Fn_UseC__HR_Employee_Attrition[[#This Row],[Educational Field]]="Human Resources","HR",WA_Fn_UseC__HR_Employee_Attrition[[#This Row],[Educational Field]])</f>
        <v>Life Sciences</v>
      </c>
      <c r="R222">
        <v>1</v>
      </c>
      <c r="S222">
        <v>304</v>
      </c>
      <c r="T222">
        <v>4</v>
      </c>
      <c r="U222" s="1" t="s">
        <v>95</v>
      </c>
      <c r="V222">
        <v>62</v>
      </c>
      <c r="W222">
        <v>3</v>
      </c>
      <c r="X222">
        <v>2</v>
      </c>
      <c r="Y222" s="1" t="s">
        <v>50</v>
      </c>
      <c r="Z222">
        <v>2</v>
      </c>
      <c r="AA222" s="1" t="s">
        <v>41</v>
      </c>
      <c r="AB222">
        <v>5914</v>
      </c>
      <c r="AC222">
        <v>9945</v>
      </c>
      <c r="AD222">
        <v>8</v>
      </c>
      <c r="AE222" s="1" t="s">
        <v>42</v>
      </c>
      <c r="AF222" s="1" t="s">
        <v>43</v>
      </c>
      <c r="AG222">
        <v>16</v>
      </c>
      <c r="AH222">
        <v>3</v>
      </c>
      <c r="AI222">
        <v>4</v>
      </c>
      <c r="AJ222">
        <v>80</v>
      </c>
      <c r="AK222">
        <v>0</v>
      </c>
      <c r="AL222">
        <v>16</v>
      </c>
      <c r="AM222">
        <v>3</v>
      </c>
      <c r="AN222">
        <v>4</v>
      </c>
      <c r="AO222">
        <v>13</v>
      </c>
      <c r="AP222">
        <v>11</v>
      </c>
      <c r="AQ222">
        <v>3</v>
      </c>
      <c r="AR222">
        <v>7</v>
      </c>
    </row>
    <row r="223" spans="1:44" x14ac:dyDescent="0.25">
      <c r="A223">
        <v>33</v>
      </c>
      <c r="B223" t="s">
        <v>43</v>
      </c>
      <c r="C223" t="s">
        <v>36</v>
      </c>
      <c r="D223">
        <v>147</v>
      </c>
      <c r="E223" t="s">
        <v>45</v>
      </c>
      <c r="F223">
        <v>4</v>
      </c>
      <c r="G223">
        <v>4</v>
      </c>
      <c r="H223" s="1" t="s">
        <v>66</v>
      </c>
      <c r="I223">
        <v>0</v>
      </c>
      <c r="J223" s="1" t="s">
        <v>36</v>
      </c>
      <c r="K223">
        <v>147</v>
      </c>
      <c r="L223" s="1" t="s">
        <v>94</v>
      </c>
      <c r="M223">
        <v>4</v>
      </c>
      <c r="N223">
        <v>4</v>
      </c>
      <c r="O223" s="1" t="s">
        <v>51</v>
      </c>
      <c r="P223" t="s">
        <v>51</v>
      </c>
      <c r="Q223" s="1" t="str">
        <f>IF(WA_Fn_UseC__HR_Employee_Attrition[[#This Row],[Educational Field]]="Human Resources","HR",WA_Fn_UseC__HR_Employee_Attrition[[#This Row],[Educational Field]])</f>
        <v>Medical</v>
      </c>
      <c r="R223">
        <v>1</v>
      </c>
      <c r="S223">
        <v>305</v>
      </c>
      <c r="T223">
        <v>3</v>
      </c>
      <c r="U223" s="1" t="s">
        <v>93</v>
      </c>
      <c r="V223">
        <v>47</v>
      </c>
      <c r="W223">
        <v>2</v>
      </c>
      <c r="X223">
        <v>1</v>
      </c>
      <c r="Y223" s="1" t="s">
        <v>47</v>
      </c>
      <c r="Z223">
        <v>2</v>
      </c>
      <c r="AA223" s="1" t="s">
        <v>48</v>
      </c>
      <c r="AB223">
        <v>2622</v>
      </c>
      <c r="AC223">
        <v>13248</v>
      </c>
      <c r="AD223">
        <v>6</v>
      </c>
      <c r="AE223" s="1" t="s">
        <v>42</v>
      </c>
      <c r="AF223" s="1" t="s">
        <v>43</v>
      </c>
      <c r="AG223">
        <v>21</v>
      </c>
      <c r="AH223">
        <v>4</v>
      </c>
      <c r="AI223">
        <v>4</v>
      </c>
      <c r="AJ223">
        <v>80</v>
      </c>
      <c r="AK223">
        <v>0</v>
      </c>
      <c r="AL223">
        <v>7</v>
      </c>
      <c r="AM223">
        <v>3</v>
      </c>
      <c r="AN223">
        <v>3</v>
      </c>
      <c r="AO223">
        <v>3</v>
      </c>
      <c r="AP223">
        <v>2</v>
      </c>
      <c r="AQ223">
        <v>1</v>
      </c>
      <c r="AR223">
        <v>1</v>
      </c>
    </row>
    <row r="224" spans="1:44" x14ac:dyDescent="0.25">
      <c r="A224">
        <v>37</v>
      </c>
      <c r="B224" t="s">
        <v>43</v>
      </c>
      <c r="C224" t="s">
        <v>44</v>
      </c>
      <c r="D224">
        <v>663</v>
      </c>
      <c r="E224" t="s">
        <v>45</v>
      </c>
      <c r="F224">
        <v>11</v>
      </c>
      <c r="G224">
        <v>3</v>
      </c>
      <c r="H224" s="1" t="s">
        <v>66</v>
      </c>
      <c r="I224">
        <v>0</v>
      </c>
      <c r="J224" s="1" t="s">
        <v>44</v>
      </c>
      <c r="K224">
        <v>663</v>
      </c>
      <c r="L224" s="1" t="s">
        <v>94</v>
      </c>
      <c r="M224">
        <v>11</v>
      </c>
      <c r="N224">
        <v>3</v>
      </c>
      <c r="O224" s="1" t="s">
        <v>49</v>
      </c>
      <c r="P224" t="s">
        <v>49</v>
      </c>
      <c r="Q224" s="1" t="str">
        <f>IF(WA_Fn_UseC__HR_Employee_Attrition[[#This Row],[Educational Field]]="Human Resources","HR",WA_Fn_UseC__HR_Employee_Attrition[[#This Row],[Educational Field]])</f>
        <v>Other</v>
      </c>
      <c r="R224">
        <v>1</v>
      </c>
      <c r="S224">
        <v>306</v>
      </c>
      <c r="T224">
        <v>2</v>
      </c>
      <c r="U224" s="1" t="s">
        <v>95</v>
      </c>
      <c r="V224">
        <v>47</v>
      </c>
      <c r="W224">
        <v>3</v>
      </c>
      <c r="X224">
        <v>3</v>
      </c>
      <c r="Y224" s="1" t="s">
        <v>58</v>
      </c>
      <c r="Z224">
        <v>4</v>
      </c>
      <c r="AA224" s="1" t="s">
        <v>52</v>
      </c>
      <c r="AB224">
        <v>12185</v>
      </c>
      <c r="AC224">
        <v>10056</v>
      </c>
      <c r="AD224">
        <v>1</v>
      </c>
      <c r="AE224" s="1" t="s">
        <v>42</v>
      </c>
      <c r="AF224" s="1" t="s">
        <v>35</v>
      </c>
      <c r="AG224">
        <v>14</v>
      </c>
      <c r="AH224">
        <v>3</v>
      </c>
      <c r="AI224">
        <v>3</v>
      </c>
      <c r="AJ224">
        <v>80</v>
      </c>
      <c r="AK224">
        <v>3</v>
      </c>
      <c r="AL224">
        <v>10</v>
      </c>
      <c r="AM224">
        <v>1</v>
      </c>
      <c r="AN224">
        <v>3</v>
      </c>
      <c r="AO224">
        <v>10</v>
      </c>
      <c r="AP224">
        <v>8</v>
      </c>
      <c r="AQ224">
        <v>0</v>
      </c>
      <c r="AR224">
        <v>7</v>
      </c>
    </row>
    <row r="225" spans="1:44" x14ac:dyDescent="0.25">
      <c r="A225">
        <v>38</v>
      </c>
      <c r="B225" t="s">
        <v>43</v>
      </c>
      <c r="C225" t="s">
        <v>36</v>
      </c>
      <c r="D225">
        <v>119</v>
      </c>
      <c r="E225" t="s">
        <v>37</v>
      </c>
      <c r="F225">
        <v>3</v>
      </c>
      <c r="G225">
        <v>3</v>
      </c>
      <c r="H225" s="1" t="s">
        <v>66</v>
      </c>
      <c r="I225">
        <v>0</v>
      </c>
      <c r="J225" s="1" t="s">
        <v>36</v>
      </c>
      <c r="K225">
        <v>119</v>
      </c>
      <c r="L225" s="1" t="s">
        <v>37</v>
      </c>
      <c r="M225">
        <v>3</v>
      </c>
      <c r="N225">
        <v>3</v>
      </c>
      <c r="O225" s="1" t="s">
        <v>38</v>
      </c>
      <c r="P225" t="s">
        <v>38</v>
      </c>
      <c r="Q225" s="1" t="str">
        <f>IF(WA_Fn_UseC__HR_Employee_Attrition[[#This Row],[Educational Field]]="Human Resources","HR",WA_Fn_UseC__HR_Employee_Attrition[[#This Row],[Educational Field]])</f>
        <v>Life Sciences</v>
      </c>
      <c r="R225">
        <v>1</v>
      </c>
      <c r="S225">
        <v>307</v>
      </c>
      <c r="T225">
        <v>1</v>
      </c>
      <c r="U225" s="1" t="s">
        <v>95</v>
      </c>
      <c r="V225">
        <v>76</v>
      </c>
      <c r="W225">
        <v>3</v>
      </c>
      <c r="X225">
        <v>3</v>
      </c>
      <c r="Y225" s="1" t="s">
        <v>40</v>
      </c>
      <c r="Z225">
        <v>3</v>
      </c>
      <c r="AA225" s="1" t="s">
        <v>52</v>
      </c>
      <c r="AB225">
        <v>10609</v>
      </c>
      <c r="AC225">
        <v>9647</v>
      </c>
      <c r="AD225">
        <v>0</v>
      </c>
      <c r="AE225" s="1" t="s">
        <v>42</v>
      </c>
      <c r="AF225" s="1" t="s">
        <v>43</v>
      </c>
      <c r="AG225">
        <v>12</v>
      </c>
      <c r="AH225">
        <v>3</v>
      </c>
      <c r="AI225">
        <v>3</v>
      </c>
      <c r="AJ225">
        <v>80</v>
      </c>
      <c r="AK225">
        <v>2</v>
      </c>
      <c r="AL225">
        <v>17</v>
      </c>
      <c r="AM225">
        <v>6</v>
      </c>
      <c r="AN225">
        <v>2</v>
      </c>
      <c r="AO225">
        <v>16</v>
      </c>
      <c r="AP225">
        <v>10</v>
      </c>
      <c r="AQ225">
        <v>5</v>
      </c>
      <c r="AR225">
        <v>13</v>
      </c>
    </row>
    <row r="226" spans="1:44" x14ac:dyDescent="0.25">
      <c r="A226">
        <v>31</v>
      </c>
      <c r="B226" t="s">
        <v>43</v>
      </c>
      <c r="C226" t="s">
        <v>55</v>
      </c>
      <c r="D226">
        <v>979</v>
      </c>
      <c r="E226" t="s">
        <v>45</v>
      </c>
      <c r="F226">
        <v>1</v>
      </c>
      <c r="G226">
        <v>4</v>
      </c>
      <c r="H226" s="1" t="s">
        <v>66</v>
      </c>
      <c r="I226">
        <v>0</v>
      </c>
      <c r="J226" s="1" t="s">
        <v>55</v>
      </c>
      <c r="K226">
        <v>979</v>
      </c>
      <c r="L226" s="1" t="s">
        <v>94</v>
      </c>
      <c r="M226">
        <v>1</v>
      </c>
      <c r="N226">
        <v>4</v>
      </c>
      <c r="O226" s="1" t="s">
        <v>51</v>
      </c>
      <c r="P226" t="s">
        <v>51</v>
      </c>
      <c r="Q226" s="1" t="str">
        <f>IF(WA_Fn_UseC__HR_Employee_Attrition[[#This Row],[Educational Field]]="Human Resources","HR",WA_Fn_UseC__HR_Employee_Attrition[[#This Row],[Educational Field]])</f>
        <v>Medical</v>
      </c>
      <c r="R226">
        <v>1</v>
      </c>
      <c r="S226">
        <v>308</v>
      </c>
      <c r="T226">
        <v>3</v>
      </c>
      <c r="U226" s="1" t="s">
        <v>95</v>
      </c>
      <c r="V226">
        <v>90</v>
      </c>
      <c r="W226">
        <v>1</v>
      </c>
      <c r="X226">
        <v>2</v>
      </c>
      <c r="Y226" s="1" t="s">
        <v>53</v>
      </c>
      <c r="Z226">
        <v>3</v>
      </c>
      <c r="AA226" s="1" t="s">
        <v>48</v>
      </c>
      <c r="AB226">
        <v>4345</v>
      </c>
      <c r="AC226">
        <v>4381</v>
      </c>
      <c r="AD226">
        <v>0</v>
      </c>
      <c r="AE226" s="1" t="s">
        <v>42</v>
      </c>
      <c r="AF226" s="1" t="s">
        <v>43</v>
      </c>
      <c r="AG226">
        <v>12</v>
      </c>
      <c r="AH226">
        <v>3</v>
      </c>
      <c r="AI226">
        <v>4</v>
      </c>
      <c r="AJ226">
        <v>80</v>
      </c>
      <c r="AK226">
        <v>1</v>
      </c>
      <c r="AL226">
        <v>6</v>
      </c>
      <c r="AM226">
        <v>2</v>
      </c>
      <c r="AN226">
        <v>3</v>
      </c>
      <c r="AO226">
        <v>5</v>
      </c>
      <c r="AP226">
        <v>4</v>
      </c>
      <c r="AQ226">
        <v>1</v>
      </c>
      <c r="AR226">
        <v>4</v>
      </c>
    </row>
    <row r="227" spans="1:44" x14ac:dyDescent="0.25">
      <c r="A227">
        <v>59</v>
      </c>
      <c r="B227" t="s">
        <v>43</v>
      </c>
      <c r="C227" t="s">
        <v>36</v>
      </c>
      <c r="D227">
        <v>142</v>
      </c>
      <c r="E227" t="s">
        <v>45</v>
      </c>
      <c r="F227">
        <v>3</v>
      </c>
      <c r="G227">
        <v>3</v>
      </c>
      <c r="H227" s="1" t="s">
        <v>68</v>
      </c>
      <c r="I227">
        <v>0</v>
      </c>
      <c r="J227" s="1" t="s">
        <v>36</v>
      </c>
      <c r="K227">
        <v>142</v>
      </c>
      <c r="L227" s="1" t="s">
        <v>94</v>
      </c>
      <c r="M227">
        <v>3</v>
      </c>
      <c r="N227">
        <v>3</v>
      </c>
      <c r="O227" s="1" t="s">
        <v>38</v>
      </c>
      <c r="P227" t="s">
        <v>38</v>
      </c>
      <c r="Q227" s="1" t="str">
        <f>IF(WA_Fn_UseC__HR_Employee_Attrition[[#This Row],[Educational Field]]="Human Resources","HR",WA_Fn_UseC__HR_Employee_Attrition[[#This Row],[Educational Field]])</f>
        <v>Life Sciences</v>
      </c>
      <c r="R227">
        <v>1</v>
      </c>
      <c r="S227">
        <v>309</v>
      </c>
      <c r="T227">
        <v>3</v>
      </c>
      <c r="U227" s="1" t="s">
        <v>95</v>
      </c>
      <c r="V227">
        <v>70</v>
      </c>
      <c r="W227">
        <v>2</v>
      </c>
      <c r="X227">
        <v>1</v>
      </c>
      <c r="Y227" s="1" t="s">
        <v>47</v>
      </c>
      <c r="Z227">
        <v>4</v>
      </c>
      <c r="AA227" s="1" t="s">
        <v>48</v>
      </c>
      <c r="AB227">
        <v>2177</v>
      </c>
      <c r="AC227">
        <v>8456</v>
      </c>
      <c r="AD227">
        <v>3</v>
      </c>
      <c r="AE227" s="1" t="s">
        <v>42</v>
      </c>
      <c r="AF227" s="1" t="s">
        <v>43</v>
      </c>
      <c r="AG227">
        <v>17</v>
      </c>
      <c r="AH227">
        <v>3</v>
      </c>
      <c r="AI227">
        <v>1</v>
      </c>
      <c r="AJ227">
        <v>80</v>
      </c>
      <c r="AK227">
        <v>1</v>
      </c>
      <c r="AL227">
        <v>7</v>
      </c>
      <c r="AM227">
        <v>6</v>
      </c>
      <c r="AN227">
        <v>3</v>
      </c>
      <c r="AO227">
        <v>1</v>
      </c>
      <c r="AP227">
        <v>0</v>
      </c>
      <c r="AQ227">
        <v>0</v>
      </c>
      <c r="AR227">
        <v>0</v>
      </c>
    </row>
    <row r="228" spans="1:44" x14ac:dyDescent="0.25">
      <c r="A228">
        <v>37</v>
      </c>
      <c r="B228" t="s">
        <v>43</v>
      </c>
      <c r="C228" t="s">
        <v>44</v>
      </c>
      <c r="D228">
        <v>319</v>
      </c>
      <c r="E228" t="s">
        <v>37</v>
      </c>
      <c r="F228">
        <v>4</v>
      </c>
      <c r="G228">
        <v>4</v>
      </c>
      <c r="H228" s="1" t="s">
        <v>66</v>
      </c>
      <c r="I228">
        <v>0</v>
      </c>
      <c r="J228" s="1" t="s">
        <v>44</v>
      </c>
      <c r="K228">
        <v>319</v>
      </c>
      <c r="L228" s="1" t="s">
        <v>37</v>
      </c>
      <c r="M228">
        <v>4</v>
      </c>
      <c r="N228">
        <v>4</v>
      </c>
      <c r="O228" s="1" t="s">
        <v>59</v>
      </c>
      <c r="P228" t="s">
        <v>59</v>
      </c>
      <c r="Q228" s="1" t="str">
        <f>IF(WA_Fn_UseC__HR_Employee_Attrition[[#This Row],[Educational Field]]="Human Resources","HR",WA_Fn_UseC__HR_Employee_Attrition[[#This Row],[Educational Field]])</f>
        <v>Marketing</v>
      </c>
      <c r="R228">
        <v>1</v>
      </c>
      <c r="S228">
        <v>311</v>
      </c>
      <c r="T228">
        <v>1</v>
      </c>
      <c r="U228" s="1" t="s">
        <v>95</v>
      </c>
      <c r="V228">
        <v>41</v>
      </c>
      <c r="W228">
        <v>3</v>
      </c>
      <c r="X228">
        <v>1</v>
      </c>
      <c r="Y228" s="1" t="s">
        <v>57</v>
      </c>
      <c r="Z228">
        <v>4</v>
      </c>
      <c r="AA228" s="1" t="s">
        <v>52</v>
      </c>
      <c r="AB228">
        <v>2793</v>
      </c>
      <c r="AC228">
        <v>2539</v>
      </c>
      <c r="AD228">
        <v>4</v>
      </c>
      <c r="AE228" s="1" t="s">
        <v>42</v>
      </c>
      <c r="AF228" s="1" t="s">
        <v>43</v>
      </c>
      <c r="AG228">
        <v>17</v>
      </c>
      <c r="AH228">
        <v>3</v>
      </c>
      <c r="AI228">
        <v>3</v>
      </c>
      <c r="AJ228">
        <v>80</v>
      </c>
      <c r="AK228">
        <v>1</v>
      </c>
      <c r="AL228">
        <v>13</v>
      </c>
      <c r="AM228">
        <v>2</v>
      </c>
      <c r="AN228">
        <v>3</v>
      </c>
      <c r="AO228">
        <v>9</v>
      </c>
      <c r="AP228">
        <v>8</v>
      </c>
      <c r="AQ228">
        <v>5</v>
      </c>
      <c r="AR228">
        <v>8</v>
      </c>
    </row>
    <row r="229" spans="1:44" x14ac:dyDescent="0.25">
      <c r="A229">
        <v>29</v>
      </c>
      <c r="B229" t="s">
        <v>43</v>
      </c>
      <c r="C229" t="s">
        <v>44</v>
      </c>
      <c r="D229">
        <v>1413</v>
      </c>
      <c r="E229" t="s">
        <v>37</v>
      </c>
      <c r="F229">
        <v>1</v>
      </c>
      <c r="G229">
        <v>1</v>
      </c>
      <c r="H229" s="1" t="s">
        <v>67</v>
      </c>
      <c r="I229">
        <v>0</v>
      </c>
      <c r="J229" s="1" t="s">
        <v>44</v>
      </c>
      <c r="K229">
        <v>1413</v>
      </c>
      <c r="L229" s="1" t="s">
        <v>37</v>
      </c>
      <c r="M229">
        <v>1</v>
      </c>
      <c r="N229">
        <v>1</v>
      </c>
      <c r="O229" s="1" t="s">
        <v>51</v>
      </c>
      <c r="P229" t="s">
        <v>51</v>
      </c>
      <c r="Q229" s="1" t="str">
        <f>IF(WA_Fn_UseC__HR_Employee_Attrition[[#This Row],[Educational Field]]="Human Resources","HR",WA_Fn_UseC__HR_Employee_Attrition[[#This Row],[Educational Field]])</f>
        <v>Medical</v>
      </c>
      <c r="R229">
        <v>1</v>
      </c>
      <c r="S229">
        <v>312</v>
      </c>
      <c r="T229">
        <v>2</v>
      </c>
      <c r="U229" s="1" t="s">
        <v>93</v>
      </c>
      <c r="V229">
        <v>42</v>
      </c>
      <c r="W229">
        <v>3</v>
      </c>
      <c r="X229">
        <v>3</v>
      </c>
      <c r="Y229" s="1" t="s">
        <v>40</v>
      </c>
      <c r="Z229">
        <v>4</v>
      </c>
      <c r="AA229" s="1" t="s">
        <v>48</v>
      </c>
      <c r="AB229">
        <v>7918</v>
      </c>
      <c r="AC229">
        <v>6599</v>
      </c>
      <c r="AD229">
        <v>1</v>
      </c>
      <c r="AE229" s="1" t="s">
        <v>42</v>
      </c>
      <c r="AF229" s="1" t="s">
        <v>43</v>
      </c>
      <c r="AG229">
        <v>14</v>
      </c>
      <c r="AH229">
        <v>3</v>
      </c>
      <c r="AI229">
        <v>4</v>
      </c>
      <c r="AJ229">
        <v>80</v>
      </c>
      <c r="AK229">
        <v>1</v>
      </c>
      <c r="AL229">
        <v>11</v>
      </c>
      <c r="AM229">
        <v>5</v>
      </c>
      <c r="AN229">
        <v>3</v>
      </c>
      <c r="AO229">
        <v>11</v>
      </c>
      <c r="AP229">
        <v>10</v>
      </c>
      <c r="AQ229">
        <v>4</v>
      </c>
      <c r="AR229">
        <v>1</v>
      </c>
    </row>
    <row r="230" spans="1:44" x14ac:dyDescent="0.25">
      <c r="A230">
        <v>35</v>
      </c>
      <c r="B230" t="s">
        <v>43</v>
      </c>
      <c r="C230" t="s">
        <v>44</v>
      </c>
      <c r="D230">
        <v>944</v>
      </c>
      <c r="E230" t="s">
        <v>37</v>
      </c>
      <c r="F230">
        <v>1</v>
      </c>
      <c r="G230">
        <v>3</v>
      </c>
      <c r="H230" s="1" t="s">
        <v>66</v>
      </c>
      <c r="I230">
        <v>0</v>
      </c>
      <c r="J230" s="1" t="s">
        <v>44</v>
      </c>
      <c r="K230">
        <v>944</v>
      </c>
      <c r="L230" s="1" t="s">
        <v>37</v>
      </c>
      <c r="M230">
        <v>1</v>
      </c>
      <c r="N230">
        <v>3</v>
      </c>
      <c r="O230" s="1" t="s">
        <v>59</v>
      </c>
      <c r="P230" t="s">
        <v>59</v>
      </c>
      <c r="Q230" s="1" t="str">
        <f>IF(WA_Fn_UseC__HR_Employee_Attrition[[#This Row],[Educational Field]]="Human Resources","HR",WA_Fn_UseC__HR_Employee_Attrition[[#This Row],[Educational Field]])</f>
        <v>Marketing</v>
      </c>
      <c r="R230">
        <v>1</v>
      </c>
      <c r="S230">
        <v>314</v>
      </c>
      <c r="T230">
        <v>3</v>
      </c>
      <c r="U230" s="1" t="s">
        <v>93</v>
      </c>
      <c r="V230">
        <v>92</v>
      </c>
      <c r="W230">
        <v>3</v>
      </c>
      <c r="X230">
        <v>3</v>
      </c>
      <c r="Y230" s="1" t="s">
        <v>40</v>
      </c>
      <c r="Z230">
        <v>3</v>
      </c>
      <c r="AA230" s="1" t="s">
        <v>41</v>
      </c>
      <c r="AB230">
        <v>8789</v>
      </c>
      <c r="AC230">
        <v>9096</v>
      </c>
      <c r="AD230">
        <v>1</v>
      </c>
      <c r="AE230" s="1" t="s">
        <v>42</v>
      </c>
      <c r="AF230" s="1" t="s">
        <v>43</v>
      </c>
      <c r="AG230">
        <v>14</v>
      </c>
      <c r="AH230">
        <v>3</v>
      </c>
      <c r="AI230">
        <v>1</v>
      </c>
      <c r="AJ230">
        <v>80</v>
      </c>
      <c r="AK230">
        <v>0</v>
      </c>
      <c r="AL230">
        <v>10</v>
      </c>
      <c r="AM230">
        <v>3</v>
      </c>
      <c r="AN230">
        <v>4</v>
      </c>
      <c r="AO230">
        <v>10</v>
      </c>
      <c r="AP230">
        <v>7</v>
      </c>
      <c r="AQ230">
        <v>0</v>
      </c>
      <c r="AR230">
        <v>8</v>
      </c>
    </row>
    <row r="231" spans="1:44" x14ac:dyDescent="0.25">
      <c r="A231">
        <v>29</v>
      </c>
      <c r="B231" t="s">
        <v>35</v>
      </c>
      <c r="C231" t="s">
        <v>36</v>
      </c>
      <c r="D231">
        <v>896</v>
      </c>
      <c r="E231" t="s">
        <v>45</v>
      </c>
      <c r="F231">
        <v>18</v>
      </c>
      <c r="G231">
        <v>1</v>
      </c>
      <c r="H231" s="1" t="s">
        <v>67</v>
      </c>
      <c r="I231">
        <v>1</v>
      </c>
      <c r="J231" s="1" t="s">
        <v>36</v>
      </c>
      <c r="K231">
        <v>896</v>
      </c>
      <c r="L231" s="1" t="s">
        <v>94</v>
      </c>
      <c r="M231">
        <v>18</v>
      </c>
      <c r="N231">
        <v>1</v>
      </c>
      <c r="O231" s="1" t="s">
        <v>51</v>
      </c>
      <c r="P231" t="s">
        <v>51</v>
      </c>
      <c r="Q231" s="1" t="str">
        <f>IF(WA_Fn_UseC__HR_Employee_Attrition[[#This Row],[Educational Field]]="Human Resources","HR",WA_Fn_UseC__HR_Employee_Attrition[[#This Row],[Educational Field]])</f>
        <v>Medical</v>
      </c>
      <c r="R231">
        <v>1</v>
      </c>
      <c r="S231">
        <v>315</v>
      </c>
      <c r="T231">
        <v>3</v>
      </c>
      <c r="U231" s="1" t="s">
        <v>95</v>
      </c>
      <c r="V231">
        <v>86</v>
      </c>
      <c r="W231">
        <v>2</v>
      </c>
      <c r="X231">
        <v>1</v>
      </c>
      <c r="Y231" s="1" t="s">
        <v>47</v>
      </c>
      <c r="Z231">
        <v>4</v>
      </c>
      <c r="AA231" s="1" t="s">
        <v>41</v>
      </c>
      <c r="AB231">
        <v>2389</v>
      </c>
      <c r="AC231">
        <v>14961</v>
      </c>
      <c r="AD231">
        <v>1</v>
      </c>
      <c r="AE231" s="1" t="s">
        <v>42</v>
      </c>
      <c r="AF231" s="1" t="s">
        <v>35</v>
      </c>
      <c r="AG231">
        <v>13</v>
      </c>
      <c r="AH231">
        <v>3</v>
      </c>
      <c r="AI231">
        <v>3</v>
      </c>
      <c r="AJ231">
        <v>80</v>
      </c>
      <c r="AK231">
        <v>0</v>
      </c>
      <c r="AL231">
        <v>4</v>
      </c>
      <c r="AM231">
        <v>3</v>
      </c>
      <c r="AN231">
        <v>2</v>
      </c>
      <c r="AO231">
        <v>4</v>
      </c>
      <c r="AP231">
        <v>3</v>
      </c>
      <c r="AQ231">
        <v>0</v>
      </c>
      <c r="AR231">
        <v>1</v>
      </c>
    </row>
    <row r="232" spans="1:44" x14ac:dyDescent="0.25">
      <c r="A232">
        <v>52</v>
      </c>
      <c r="B232" t="s">
        <v>43</v>
      </c>
      <c r="C232" t="s">
        <v>36</v>
      </c>
      <c r="D232">
        <v>1323</v>
      </c>
      <c r="E232" t="s">
        <v>45</v>
      </c>
      <c r="F232">
        <v>2</v>
      </c>
      <c r="G232">
        <v>3</v>
      </c>
      <c r="H232" s="1" t="s">
        <v>68</v>
      </c>
      <c r="I232">
        <v>0</v>
      </c>
      <c r="J232" s="1" t="s">
        <v>36</v>
      </c>
      <c r="K232">
        <v>1323</v>
      </c>
      <c r="L232" s="1" t="s">
        <v>94</v>
      </c>
      <c r="M232">
        <v>2</v>
      </c>
      <c r="N232">
        <v>3</v>
      </c>
      <c r="O232" s="1" t="s">
        <v>38</v>
      </c>
      <c r="P232" t="s">
        <v>38</v>
      </c>
      <c r="Q232" s="1" t="str">
        <f>IF(WA_Fn_UseC__HR_Employee_Attrition[[#This Row],[Educational Field]]="Human Resources","HR",WA_Fn_UseC__HR_Employee_Attrition[[#This Row],[Educational Field]])</f>
        <v>Life Sciences</v>
      </c>
      <c r="R232">
        <v>1</v>
      </c>
      <c r="S232">
        <v>316</v>
      </c>
      <c r="T232">
        <v>3</v>
      </c>
      <c r="U232" s="1" t="s">
        <v>93</v>
      </c>
      <c r="V232">
        <v>89</v>
      </c>
      <c r="W232">
        <v>2</v>
      </c>
      <c r="X232">
        <v>1</v>
      </c>
      <c r="Y232" s="1" t="s">
        <v>50</v>
      </c>
      <c r="Z232">
        <v>4</v>
      </c>
      <c r="AA232" s="1" t="s">
        <v>41</v>
      </c>
      <c r="AB232">
        <v>3212</v>
      </c>
      <c r="AC232">
        <v>3300</v>
      </c>
      <c r="AD232">
        <v>7</v>
      </c>
      <c r="AE232" s="1" t="s">
        <v>42</v>
      </c>
      <c r="AF232" s="1" t="s">
        <v>43</v>
      </c>
      <c r="AG232">
        <v>15</v>
      </c>
      <c r="AH232">
        <v>3</v>
      </c>
      <c r="AI232">
        <v>2</v>
      </c>
      <c r="AJ232">
        <v>80</v>
      </c>
      <c r="AK232">
        <v>0</v>
      </c>
      <c r="AL232">
        <v>6</v>
      </c>
      <c r="AM232">
        <v>3</v>
      </c>
      <c r="AN232">
        <v>2</v>
      </c>
      <c r="AO232">
        <v>2</v>
      </c>
      <c r="AP232">
        <v>2</v>
      </c>
      <c r="AQ232">
        <v>2</v>
      </c>
      <c r="AR232">
        <v>2</v>
      </c>
    </row>
    <row r="233" spans="1:44" x14ac:dyDescent="0.25">
      <c r="A233">
        <v>42</v>
      </c>
      <c r="B233" t="s">
        <v>43</v>
      </c>
      <c r="C233" t="s">
        <v>36</v>
      </c>
      <c r="D233">
        <v>532</v>
      </c>
      <c r="E233" t="s">
        <v>45</v>
      </c>
      <c r="F233">
        <v>4</v>
      </c>
      <c r="G233">
        <v>2</v>
      </c>
      <c r="H233" s="1" t="s">
        <v>92</v>
      </c>
      <c r="I233">
        <v>0</v>
      </c>
      <c r="J233" s="1" t="s">
        <v>36</v>
      </c>
      <c r="K233">
        <v>532</v>
      </c>
      <c r="L233" s="1" t="s">
        <v>94</v>
      </c>
      <c r="M233">
        <v>4</v>
      </c>
      <c r="N233">
        <v>2</v>
      </c>
      <c r="O233" s="1" t="s">
        <v>60</v>
      </c>
      <c r="P233" t="s">
        <v>96</v>
      </c>
      <c r="Q233" s="1" t="str">
        <f>IF(WA_Fn_UseC__HR_Employee_Attrition[[#This Row],[Educational Field]]="Human Resources","HR",WA_Fn_UseC__HR_Employee_Attrition[[#This Row],[Educational Field]])</f>
        <v>Tech Degree</v>
      </c>
      <c r="R233">
        <v>1</v>
      </c>
      <c r="S233">
        <v>319</v>
      </c>
      <c r="T233">
        <v>3</v>
      </c>
      <c r="U233" s="1" t="s">
        <v>95</v>
      </c>
      <c r="V233">
        <v>58</v>
      </c>
      <c r="W233">
        <v>3</v>
      </c>
      <c r="X233">
        <v>5</v>
      </c>
      <c r="Y233" s="1" t="s">
        <v>56</v>
      </c>
      <c r="Z233">
        <v>4</v>
      </c>
      <c r="AA233" s="1" t="s">
        <v>48</v>
      </c>
      <c r="AB233">
        <v>19232</v>
      </c>
      <c r="AC233">
        <v>4933</v>
      </c>
      <c r="AD233">
        <v>1</v>
      </c>
      <c r="AE233" s="1" t="s">
        <v>42</v>
      </c>
      <c r="AF233" s="1" t="s">
        <v>43</v>
      </c>
      <c r="AG233">
        <v>11</v>
      </c>
      <c r="AH233">
        <v>3</v>
      </c>
      <c r="AI233">
        <v>4</v>
      </c>
      <c r="AJ233">
        <v>80</v>
      </c>
      <c r="AK233">
        <v>0</v>
      </c>
      <c r="AL233">
        <v>22</v>
      </c>
      <c r="AM233">
        <v>3</v>
      </c>
      <c r="AN233">
        <v>3</v>
      </c>
      <c r="AO233">
        <v>22</v>
      </c>
      <c r="AP233">
        <v>17</v>
      </c>
      <c r="AQ233">
        <v>11</v>
      </c>
      <c r="AR233">
        <v>15</v>
      </c>
    </row>
    <row r="234" spans="1:44" x14ac:dyDescent="0.25">
      <c r="A234">
        <v>59</v>
      </c>
      <c r="B234" t="s">
        <v>43</v>
      </c>
      <c r="C234" t="s">
        <v>36</v>
      </c>
      <c r="D234">
        <v>818</v>
      </c>
      <c r="E234" t="s">
        <v>61</v>
      </c>
      <c r="F234">
        <v>6</v>
      </c>
      <c r="G234">
        <v>2</v>
      </c>
      <c r="H234" s="1" t="s">
        <v>68</v>
      </c>
      <c r="I234">
        <v>0</v>
      </c>
      <c r="J234" s="1" t="s">
        <v>36</v>
      </c>
      <c r="K234">
        <v>818</v>
      </c>
      <c r="L234" s="1" t="s">
        <v>69</v>
      </c>
      <c r="M234">
        <v>6</v>
      </c>
      <c r="N234">
        <v>2</v>
      </c>
      <c r="O234" s="1" t="s">
        <v>51</v>
      </c>
      <c r="P234" t="s">
        <v>51</v>
      </c>
      <c r="Q234" s="1" t="str">
        <f>IF(WA_Fn_UseC__HR_Employee_Attrition[[#This Row],[Educational Field]]="Human Resources","HR",WA_Fn_UseC__HR_Employee_Attrition[[#This Row],[Educational Field]])</f>
        <v>Medical</v>
      </c>
      <c r="R234">
        <v>1</v>
      </c>
      <c r="S234">
        <v>321</v>
      </c>
      <c r="T234">
        <v>2</v>
      </c>
      <c r="U234" s="1" t="s">
        <v>95</v>
      </c>
      <c r="V234">
        <v>52</v>
      </c>
      <c r="W234">
        <v>3</v>
      </c>
      <c r="X234">
        <v>1</v>
      </c>
      <c r="Y234" s="1" t="s">
        <v>61</v>
      </c>
      <c r="Z234">
        <v>3</v>
      </c>
      <c r="AA234" s="1" t="s">
        <v>48</v>
      </c>
      <c r="AB234">
        <v>2267</v>
      </c>
      <c r="AC234">
        <v>25657</v>
      </c>
      <c r="AD234">
        <v>8</v>
      </c>
      <c r="AE234" s="1" t="s">
        <v>42</v>
      </c>
      <c r="AF234" s="1" t="s">
        <v>43</v>
      </c>
      <c r="AG234">
        <v>17</v>
      </c>
      <c r="AH234">
        <v>3</v>
      </c>
      <c r="AI234">
        <v>4</v>
      </c>
      <c r="AJ234">
        <v>80</v>
      </c>
      <c r="AK234">
        <v>0</v>
      </c>
      <c r="AL234">
        <v>7</v>
      </c>
      <c r="AM234">
        <v>2</v>
      </c>
      <c r="AN234">
        <v>2</v>
      </c>
      <c r="AO234">
        <v>2</v>
      </c>
      <c r="AP234">
        <v>2</v>
      </c>
      <c r="AQ234">
        <v>2</v>
      </c>
      <c r="AR234">
        <v>2</v>
      </c>
    </row>
    <row r="235" spans="1:44" x14ac:dyDescent="0.25">
      <c r="A235">
        <v>50</v>
      </c>
      <c r="B235" t="s">
        <v>43</v>
      </c>
      <c r="C235" t="s">
        <v>36</v>
      </c>
      <c r="D235">
        <v>854</v>
      </c>
      <c r="E235" t="s">
        <v>37</v>
      </c>
      <c r="F235">
        <v>1</v>
      </c>
      <c r="G235">
        <v>4</v>
      </c>
      <c r="H235" s="1" t="s">
        <v>92</v>
      </c>
      <c r="I235">
        <v>0</v>
      </c>
      <c r="J235" s="1" t="s">
        <v>36</v>
      </c>
      <c r="K235">
        <v>854</v>
      </c>
      <c r="L235" s="1" t="s">
        <v>37</v>
      </c>
      <c r="M235">
        <v>1</v>
      </c>
      <c r="N235">
        <v>4</v>
      </c>
      <c r="O235" s="1" t="s">
        <v>51</v>
      </c>
      <c r="P235" t="s">
        <v>51</v>
      </c>
      <c r="Q235" s="1" t="str">
        <f>IF(WA_Fn_UseC__HR_Employee_Attrition[[#This Row],[Educational Field]]="Human Resources","HR",WA_Fn_UseC__HR_Employee_Attrition[[#This Row],[Educational Field]])</f>
        <v>Medical</v>
      </c>
      <c r="R235">
        <v>1</v>
      </c>
      <c r="S235">
        <v>323</v>
      </c>
      <c r="T235">
        <v>4</v>
      </c>
      <c r="U235" s="1" t="s">
        <v>93</v>
      </c>
      <c r="V235">
        <v>68</v>
      </c>
      <c r="W235">
        <v>3</v>
      </c>
      <c r="X235">
        <v>5</v>
      </c>
      <c r="Y235" s="1" t="s">
        <v>56</v>
      </c>
      <c r="Z235">
        <v>4</v>
      </c>
      <c r="AA235" s="1" t="s">
        <v>52</v>
      </c>
      <c r="AB235">
        <v>19517</v>
      </c>
      <c r="AC235">
        <v>24118</v>
      </c>
      <c r="AD235">
        <v>3</v>
      </c>
      <c r="AE235" s="1" t="s">
        <v>42</v>
      </c>
      <c r="AF235" s="1" t="s">
        <v>43</v>
      </c>
      <c r="AG235">
        <v>11</v>
      </c>
      <c r="AH235">
        <v>3</v>
      </c>
      <c r="AI235">
        <v>3</v>
      </c>
      <c r="AJ235">
        <v>80</v>
      </c>
      <c r="AK235">
        <v>1</v>
      </c>
      <c r="AL235">
        <v>32</v>
      </c>
      <c r="AM235">
        <v>3</v>
      </c>
      <c r="AN235">
        <v>2</v>
      </c>
      <c r="AO235">
        <v>7</v>
      </c>
      <c r="AP235">
        <v>0</v>
      </c>
      <c r="AQ235">
        <v>0</v>
      </c>
      <c r="AR235">
        <v>6</v>
      </c>
    </row>
    <row r="236" spans="1:44" x14ac:dyDescent="0.25">
      <c r="A236">
        <v>33</v>
      </c>
      <c r="B236" t="s">
        <v>35</v>
      </c>
      <c r="C236" t="s">
        <v>36</v>
      </c>
      <c r="D236">
        <v>813</v>
      </c>
      <c r="E236" t="s">
        <v>45</v>
      </c>
      <c r="F236">
        <v>14</v>
      </c>
      <c r="G236">
        <v>3</v>
      </c>
      <c r="H236" s="1" t="s">
        <v>66</v>
      </c>
      <c r="I236">
        <v>1</v>
      </c>
      <c r="J236" s="1" t="s">
        <v>36</v>
      </c>
      <c r="K236">
        <v>813</v>
      </c>
      <c r="L236" s="1" t="s">
        <v>94</v>
      </c>
      <c r="M236">
        <v>14</v>
      </c>
      <c r="N236">
        <v>3</v>
      </c>
      <c r="O236" s="1" t="s">
        <v>51</v>
      </c>
      <c r="P236" t="s">
        <v>51</v>
      </c>
      <c r="Q236" s="1" t="str">
        <f>IF(WA_Fn_UseC__HR_Employee_Attrition[[#This Row],[Educational Field]]="Human Resources","HR",WA_Fn_UseC__HR_Employee_Attrition[[#This Row],[Educational Field]])</f>
        <v>Medical</v>
      </c>
      <c r="R236">
        <v>1</v>
      </c>
      <c r="S236">
        <v>325</v>
      </c>
      <c r="T236">
        <v>3</v>
      </c>
      <c r="U236" s="1" t="s">
        <v>95</v>
      </c>
      <c r="V236">
        <v>58</v>
      </c>
      <c r="W236">
        <v>3</v>
      </c>
      <c r="X236">
        <v>1</v>
      </c>
      <c r="Y236" s="1" t="s">
        <v>50</v>
      </c>
      <c r="Z236">
        <v>4</v>
      </c>
      <c r="AA236" s="1" t="s">
        <v>48</v>
      </c>
      <c r="AB236">
        <v>2436</v>
      </c>
      <c r="AC236">
        <v>22149</v>
      </c>
      <c r="AD236">
        <v>5</v>
      </c>
      <c r="AE236" s="1" t="s">
        <v>42</v>
      </c>
      <c r="AF236" s="1" t="s">
        <v>35</v>
      </c>
      <c r="AG236">
        <v>13</v>
      </c>
      <c r="AH236">
        <v>3</v>
      </c>
      <c r="AI236">
        <v>3</v>
      </c>
      <c r="AJ236">
        <v>80</v>
      </c>
      <c r="AK236">
        <v>1</v>
      </c>
      <c r="AL236">
        <v>8</v>
      </c>
      <c r="AM236">
        <v>2</v>
      </c>
      <c r="AN236">
        <v>1</v>
      </c>
      <c r="AO236">
        <v>5</v>
      </c>
      <c r="AP236">
        <v>4</v>
      </c>
      <c r="AQ236">
        <v>0</v>
      </c>
      <c r="AR236">
        <v>4</v>
      </c>
    </row>
    <row r="237" spans="1:44" x14ac:dyDescent="0.25">
      <c r="A237">
        <v>43</v>
      </c>
      <c r="B237" t="s">
        <v>43</v>
      </c>
      <c r="C237" t="s">
        <v>36</v>
      </c>
      <c r="D237">
        <v>1034</v>
      </c>
      <c r="E237" t="s">
        <v>37</v>
      </c>
      <c r="F237">
        <v>16</v>
      </c>
      <c r="G237">
        <v>3</v>
      </c>
      <c r="H237" s="1" t="s">
        <v>92</v>
      </c>
      <c r="I237">
        <v>0</v>
      </c>
      <c r="J237" s="1" t="s">
        <v>36</v>
      </c>
      <c r="K237">
        <v>1034</v>
      </c>
      <c r="L237" s="1" t="s">
        <v>37</v>
      </c>
      <c r="M237">
        <v>16</v>
      </c>
      <c r="N237">
        <v>3</v>
      </c>
      <c r="O237" s="1" t="s">
        <v>59</v>
      </c>
      <c r="P237" t="s">
        <v>59</v>
      </c>
      <c r="Q237" s="1" t="str">
        <f>IF(WA_Fn_UseC__HR_Employee_Attrition[[#This Row],[Educational Field]]="Human Resources","HR",WA_Fn_UseC__HR_Employee_Attrition[[#This Row],[Educational Field]])</f>
        <v>Marketing</v>
      </c>
      <c r="R237">
        <v>1</v>
      </c>
      <c r="S237">
        <v>327</v>
      </c>
      <c r="T237">
        <v>4</v>
      </c>
      <c r="U237" s="1" t="s">
        <v>93</v>
      </c>
      <c r="V237">
        <v>80</v>
      </c>
      <c r="W237">
        <v>3</v>
      </c>
      <c r="X237">
        <v>4</v>
      </c>
      <c r="Y237" s="1" t="s">
        <v>56</v>
      </c>
      <c r="Z237">
        <v>4</v>
      </c>
      <c r="AA237" s="1" t="s">
        <v>48</v>
      </c>
      <c r="AB237">
        <v>16064</v>
      </c>
      <c r="AC237">
        <v>7744</v>
      </c>
      <c r="AD237">
        <v>5</v>
      </c>
      <c r="AE237" s="1" t="s">
        <v>42</v>
      </c>
      <c r="AF237" s="1" t="s">
        <v>35</v>
      </c>
      <c r="AG237">
        <v>22</v>
      </c>
      <c r="AH237">
        <v>4</v>
      </c>
      <c r="AI237">
        <v>3</v>
      </c>
      <c r="AJ237">
        <v>80</v>
      </c>
      <c r="AK237">
        <v>1</v>
      </c>
      <c r="AL237">
        <v>22</v>
      </c>
      <c r="AM237">
        <v>3</v>
      </c>
      <c r="AN237">
        <v>3</v>
      </c>
      <c r="AO237">
        <v>17</v>
      </c>
      <c r="AP237">
        <v>13</v>
      </c>
      <c r="AQ237">
        <v>1</v>
      </c>
      <c r="AR237">
        <v>9</v>
      </c>
    </row>
    <row r="238" spans="1:44" x14ac:dyDescent="0.25">
      <c r="A238">
        <v>33</v>
      </c>
      <c r="B238" t="s">
        <v>35</v>
      </c>
      <c r="C238" t="s">
        <v>36</v>
      </c>
      <c r="D238">
        <v>465</v>
      </c>
      <c r="E238" t="s">
        <v>45</v>
      </c>
      <c r="F238">
        <v>2</v>
      </c>
      <c r="G238">
        <v>2</v>
      </c>
      <c r="H238" s="1" t="s">
        <v>66</v>
      </c>
      <c r="I238">
        <v>1</v>
      </c>
      <c r="J238" s="1" t="s">
        <v>36</v>
      </c>
      <c r="K238">
        <v>465</v>
      </c>
      <c r="L238" s="1" t="s">
        <v>94</v>
      </c>
      <c r="M238">
        <v>2</v>
      </c>
      <c r="N238">
        <v>2</v>
      </c>
      <c r="O238" s="1" t="s">
        <v>38</v>
      </c>
      <c r="P238" t="s">
        <v>38</v>
      </c>
      <c r="Q238" s="1" t="str">
        <f>IF(WA_Fn_UseC__HR_Employee_Attrition[[#This Row],[Educational Field]]="Human Resources","HR",WA_Fn_UseC__HR_Employee_Attrition[[#This Row],[Educational Field]])</f>
        <v>Life Sciences</v>
      </c>
      <c r="R238">
        <v>1</v>
      </c>
      <c r="S238">
        <v>328</v>
      </c>
      <c r="T238">
        <v>1</v>
      </c>
      <c r="U238" s="1" t="s">
        <v>93</v>
      </c>
      <c r="V238">
        <v>39</v>
      </c>
      <c r="W238">
        <v>3</v>
      </c>
      <c r="X238">
        <v>1</v>
      </c>
      <c r="Y238" s="1" t="s">
        <v>50</v>
      </c>
      <c r="Z238">
        <v>1</v>
      </c>
      <c r="AA238" s="1" t="s">
        <v>48</v>
      </c>
      <c r="AB238">
        <v>2707</v>
      </c>
      <c r="AC238">
        <v>21509</v>
      </c>
      <c r="AD238">
        <v>7</v>
      </c>
      <c r="AE238" s="1" t="s">
        <v>42</v>
      </c>
      <c r="AF238" s="1" t="s">
        <v>43</v>
      </c>
      <c r="AG238">
        <v>20</v>
      </c>
      <c r="AH238">
        <v>4</v>
      </c>
      <c r="AI238">
        <v>1</v>
      </c>
      <c r="AJ238">
        <v>80</v>
      </c>
      <c r="AK238">
        <v>0</v>
      </c>
      <c r="AL238">
        <v>13</v>
      </c>
      <c r="AM238">
        <v>3</v>
      </c>
      <c r="AN238">
        <v>4</v>
      </c>
      <c r="AO238">
        <v>9</v>
      </c>
      <c r="AP238">
        <v>7</v>
      </c>
      <c r="AQ238">
        <v>1</v>
      </c>
      <c r="AR238">
        <v>7</v>
      </c>
    </row>
    <row r="239" spans="1:44" x14ac:dyDescent="0.25">
      <c r="A239">
        <v>52</v>
      </c>
      <c r="B239" t="s">
        <v>43</v>
      </c>
      <c r="C239" t="s">
        <v>55</v>
      </c>
      <c r="D239">
        <v>771</v>
      </c>
      <c r="E239" t="s">
        <v>37</v>
      </c>
      <c r="F239">
        <v>2</v>
      </c>
      <c r="G239">
        <v>4</v>
      </c>
      <c r="H239" s="1" t="s">
        <v>68</v>
      </c>
      <c r="I239">
        <v>0</v>
      </c>
      <c r="J239" s="1" t="s">
        <v>55</v>
      </c>
      <c r="K239">
        <v>771</v>
      </c>
      <c r="L239" s="1" t="s">
        <v>37</v>
      </c>
      <c r="M239">
        <v>2</v>
      </c>
      <c r="N239">
        <v>4</v>
      </c>
      <c r="O239" s="1" t="s">
        <v>38</v>
      </c>
      <c r="P239" t="s">
        <v>38</v>
      </c>
      <c r="Q239" s="1" t="str">
        <f>IF(WA_Fn_UseC__HR_Employee_Attrition[[#This Row],[Educational Field]]="Human Resources","HR",WA_Fn_UseC__HR_Employee_Attrition[[#This Row],[Educational Field]])</f>
        <v>Life Sciences</v>
      </c>
      <c r="R239">
        <v>1</v>
      </c>
      <c r="S239">
        <v>329</v>
      </c>
      <c r="T239">
        <v>1</v>
      </c>
      <c r="U239" s="1" t="s">
        <v>95</v>
      </c>
      <c r="V239">
        <v>79</v>
      </c>
      <c r="W239">
        <v>2</v>
      </c>
      <c r="X239">
        <v>5</v>
      </c>
      <c r="Y239" s="1" t="s">
        <v>56</v>
      </c>
      <c r="Z239">
        <v>3</v>
      </c>
      <c r="AA239" s="1" t="s">
        <v>41</v>
      </c>
      <c r="AB239">
        <v>19068</v>
      </c>
      <c r="AC239">
        <v>21030</v>
      </c>
      <c r="AD239">
        <v>1</v>
      </c>
      <c r="AE239" s="1" t="s">
        <v>42</v>
      </c>
      <c r="AF239" s="1" t="s">
        <v>35</v>
      </c>
      <c r="AG239">
        <v>18</v>
      </c>
      <c r="AH239">
        <v>3</v>
      </c>
      <c r="AI239">
        <v>4</v>
      </c>
      <c r="AJ239">
        <v>80</v>
      </c>
      <c r="AK239">
        <v>0</v>
      </c>
      <c r="AL239">
        <v>33</v>
      </c>
      <c r="AM239">
        <v>2</v>
      </c>
      <c r="AN239">
        <v>4</v>
      </c>
      <c r="AO239">
        <v>33</v>
      </c>
      <c r="AP239">
        <v>7</v>
      </c>
      <c r="AQ239">
        <v>15</v>
      </c>
      <c r="AR239">
        <v>12</v>
      </c>
    </row>
    <row r="240" spans="1:44" x14ac:dyDescent="0.25">
      <c r="A240">
        <v>32</v>
      </c>
      <c r="B240" t="s">
        <v>43</v>
      </c>
      <c r="C240" t="s">
        <v>36</v>
      </c>
      <c r="D240">
        <v>1401</v>
      </c>
      <c r="E240" t="s">
        <v>37</v>
      </c>
      <c r="F240">
        <v>4</v>
      </c>
      <c r="G240">
        <v>2</v>
      </c>
      <c r="H240" s="1" t="s">
        <v>66</v>
      </c>
      <c r="I240">
        <v>0</v>
      </c>
      <c r="J240" s="1" t="s">
        <v>36</v>
      </c>
      <c r="K240">
        <v>1401</v>
      </c>
      <c r="L240" s="1" t="s">
        <v>37</v>
      </c>
      <c r="M240">
        <v>4</v>
      </c>
      <c r="N240">
        <v>2</v>
      </c>
      <c r="O240" s="1" t="s">
        <v>38</v>
      </c>
      <c r="P240" t="s">
        <v>38</v>
      </c>
      <c r="Q240" s="1" t="str">
        <f>IF(WA_Fn_UseC__HR_Employee_Attrition[[#This Row],[Educational Field]]="Human Resources","HR",WA_Fn_UseC__HR_Employee_Attrition[[#This Row],[Educational Field]])</f>
        <v>Life Sciences</v>
      </c>
      <c r="R240">
        <v>1</v>
      </c>
      <c r="S240">
        <v>330</v>
      </c>
      <c r="T240">
        <v>3</v>
      </c>
      <c r="U240" s="1" t="s">
        <v>93</v>
      </c>
      <c r="V240">
        <v>56</v>
      </c>
      <c r="W240">
        <v>3</v>
      </c>
      <c r="X240">
        <v>1</v>
      </c>
      <c r="Y240" s="1" t="s">
        <v>57</v>
      </c>
      <c r="Z240">
        <v>2</v>
      </c>
      <c r="AA240" s="1" t="s">
        <v>48</v>
      </c>
      <c r="AB240">
        <v>3931</v>
      </c>
      <c r="AC240">
        <v>20990</v>
      </c>
      <c r="AD240">
        <v>2</v>
      </c>
      <c r="AE240" s="1" t="s">
        <v>42</v>
      </c>
      <c r="AF240" s="1" t="s">
        <v>43</v>
      </c>
      <c r="AG240">
        <v>11</v>
      </c>
      <c r="AH240">
        <v>3</v>
      </c>
      <c r="AI240">
        <v>1</v>
      </c>
      <c r="AJ240">
        <v>80</v>
      </c>
      <c r="AK240">
        <v>1</v>
      </c>
      <c r="AL240">
        <v>6</v>
      </c>
      <c r="AM240">
        <v>5</v>
      </c>
      <c r="AN240">
        <v>3</v>
      </c>
      <c r="AO240">
        <v>4</v>
      </c>
      <c r="AP240">
        <v>3</v>
      </c>
      <c r="AQ240">
        <v>1</v>
      </c>
      <c r="AR240">
        <v>2</v>
      </c>
    </row>
    <row r="241" spans="1:44" x14ac:dyDescent="0.25">
      <c r="A241">
        <v>32</v>
      </c>
      <c r="B241" t="s">
        <v>35</v>
      </c>
      <c r="C241" t="s">
        <v>36</v>
      </c>
      <c r="D241">
        <v>515</v>
      </c>
      <c r="E241" t="s">
        <v>45</v>
      </c>
      <c r="F241">
        <v>1</v>
      </c>
      <c r="G241">
        <v>3</v>
      </c>
      <c r="H241" s="1" t="s">
        <v>66</v>
      </c>
      <c r="I241">
        <v>1</v>
      </c>
      <c r="J241" s="1" t="s">
        <v>36</v>
      </c>
      <c r="K241">
        <v>515</v>
      </c>
      <c r="L241" s="1" t="s">
        <v>94</v>
      </c>
      <c r="M241">
        <v>1</v>
      </c>
      <c r="N241">
        <v>3</v>
      </c>
      <c r="O241" s="1" t="s">
        <v>38</v>
      </c>
      <c r="P241" t="s">
        <v>38</v>
      </c>
      <c r="Q241" s="1" t="str">
        <f>IF(WA_Fn_UseC__HR_Employee_Attrition[[#This Row],[Educational Field]]="Human Resources","HR",WA_Fn_UseC__HR_Employee_Attrition[[#This Row],[Educational Field]])</f>
        <v>Life Sciences</v>
      </c>
      <c r="R241">
        <v>1</v>
      </c>
      <c r="S241">
        <v>331</v>
      </c>
      <c r="T241">
        <v>4</v>
      </c>
      <c r="U241" s="1" t="s">
        <v>95</v>
      </c>
      <c r="V241">
        <v>62</v>
      </c>
      <c r="W241">
        <v>2</v>
      </c>
      <c r="X241">
        <v>1</v>
      </c>
      <c r="Y241" s="1" t="s">
        <v>50</v>
      </c>
      <c r="Z241">
        <v>3</v>
      </c>
      <c r="AA241" s="1" t="s">
        <v>41</v>
      </c>
      <c r="AB241">
        <v>3730</v>
      </c>
      <c r="AC241">
        <v>9571</v>
      </c>
      <c r="AD241">
        <v>0</v>
      </c>
      <c r="AE241" s="1" t="s">
        <v>42</v>
      </c>
      <c r="AF241" s="1" t="s">
        <v>35</v>
      </c>
      <c r="AG241">
        <v>14</v>
      </c>
      <c r="AH241">
        <v>3</v>
      </c>
      <c r="AI241">
        <v>4</v>
      </c>
      <c r="AJ241">
        <v>80</v>
      </c>
      <c r="AK241">
        <v>0</v>
      </c>
      <c r="AL241">
        <v>4</v>
      </c>
      <c r="AM241">
        <v>2</v>
      </c>
      <c r="AN241">
        <v>1</v>
      </c>
      <c r="AO241">
        <v>3</v>
      </c>
      <c r="AP241">
        <v>2</v>
      </c>
      <c r="AQ241">
        <v>1</v>
      </c>
      <c r="AR241">
        <v>2</v>
      </c>
    </row>
    <row r="242" spans="1:44" x14ac:dyDescent="0.25">
      <c r="A242">
        <v>39</v>
      </c>
      <c r="B242" t="s">
        <v>43</v>
      </c>
      <c r="C242" t="s">
        <v>36</v>
      </c>
      <c r="D242">
        <v>1431</v>
      </c>
      <c r="E242" t="s">
        <v>45</v>
      </c>
      <c r="F242">
        <v>1</v>
      </c>
      <c r="G242">
        <v>4</v>
      </c>
      <c r="H242" s="1" t="s">
        <v>66</v>
      </c>
      <c r="I242">
        <v>0</v>
      </c>
      <c r="J242" s="1" t="s">
        <v>36</v>
      </c>
      <c r="K242">
        <v>1431</v>
      </c>
      <c r="L242" s="1" t="s">
        <v>94</v>
      </c>
      <c r="M242">
        <v>1</v>
      </c>
      <c r="N242">
        <v>4</v>
      </c>
      <c r="O242" s="1" t="s">
        <v>51</v>
      </c>
      <c r="P242" t="s">
        <v>51</v>
      </c>
      <c r="Q242" s="1" t="str">
        <f>IF(WA_Fn_UseC__HR_Employee_Attrition[[#This Row],[Educational Field]]="Human Resources","HR",WA_Fn_UseC__HR_Employee_Attrition[[#This Row],[Educational Field]])</f>
        <v>Medical</v>
      </c>
      <c r="R242">
        <v>1</v>
      </c>
      <c r="S242">
        <v>332</v>
      </c>
      <c r="T242">
        <v>3</v>
      </c>
      <c r="U242" s="1" t="s">
        <v>93</v>
      </c>
      <c r="V242">
        <v>96</v>
      </c>
      <c r="W242">
        <v>3</v>
      </c>
      <c r="X242">
        <v>1</v>
      </c>
      <c r="Y242" s="1" t="s">
        <v>50</v>
      </c>
      <c r="Z242">
        <v>3</v>
      </c>
      <c r="AA242" s="1" t="s">
        <v>52</v>
      </c>
      <c r="AB242">
        <v>2232</v>
      </c>
      <c r="AC242">
        <v>15417</v>
      </c>
      <c r="AD242">
        <v>7</v>
      </c>
      <c r="AE242" s="1" t="s">
        <v>42</v>
      </c>
      <c r="AF242" s="1" t="s">
        <v>43</v>
      </c>
      <c r="AG242">
        <v>14</v>
      </c>
      <c r="AH242">
        <v>3</v>
      </c>
      <c r="AI242">
        <v>3</v>
      </c>
      <c r="AJ242">
        <v>80</v>
      </c>
      <c r="AK242">
        <v>3</v>
      </c>
      <c r="AL242">
        <v>7</v>
      </c>
      <c r="AM242">
        <v>1</v>
      </c>
      <c r="AN242">
        <v>3</v>
      </c>
      <c r="AO242">
        <v>3</v>
      </c>
      <c r="AP242">
        <v>2</v>
      </c>
      <c r="AQ242">
        <v>1</v>
      </c>
      <c r="AR242">
        <v>2</v>
      </c>
    </row>
    <row r="243" spans="1:44" x14ac:dyDescent="0.25">
      <c r="A243">
        <v>32</v>
      </c>
      <c r="B243" t="s">
        <v>43</v>
      </c>
      <c r="C243" t="s">
        <v>55</v>
      </c>
      <c r="D243">
        <v>976</v>
      </c>
      <c r="E243" t="s">
        <v>37</v>
      </c>
      <c r="F243">
        <v>26</v>
      </c>
      <c r="G243">
        <v>4</v>
      </c>
      <c r="H243" s="1" t="s">
        <v>66</v>
      </c>
      <c r="I243">
        <v>0</v>
      </c>
      <c r="J243" s="1" t="s">
        <v>55</v>
      </c>
      <c r="K243">
        <v>976</v>
      </c>
      <c r="L243" s="1" t="s">
        <v>37</v>
      </c>
      <c r="M243">
        <v>26</v>
      </c>
      <c r="N243">
        <v>4</v>
      </c>
      <c r="O243" s="1" t="s">
        <v>59</v>
      </c>
      <c r="P243" t="s">
        <v>59</v>
      </c>
      <c r="Q243" s="1" t="str">
        <f>IF(WA_Fn_UseC__HR_Employee_Attrition[[#This Row],[Educational Field]]="Human Resources","HR",WA_Fn_UseC__HR_Employee_Attrition[[#This Row],[Educational Field]])</f>
        <v>Marketing</v>
      </c>
      <c r="R243">
        <v>1</v>
      </c>
      <c r="S243">
        <v>333</v>
      </c>
      <c r="T243">
        <v>3</v>
      </c>
      <c r="U243" s="1" t="s">
        <v>95</v>
      </c>
      <c r="V243">
        <v>100</v>
      </c>
      <c r="W243">
        <v>3</v>
      </c>
      <c r="X243">
        <v>2</v>
      </c>
      <c r="Y243" s="1" t="s">
        <v>40</v>
      </c>
      <c r="Z243">
        <v>4</v>
      </c>
      <c r="AA243" s="1" t="s">
        <v>48</v>
      </c>
      <c r="AB243">
        <v>4465</v>
      </c>
      <c r="AC243">
        <v>12069</v>
      </c>
      <c r="AD243">
        <v>0</v>
      </c>
      <c r="AE243" s="1" t="s">
        <v>42</v>
      </c>
      <c r="AF243" s="1" t="s">
        <v>43</v>
      </c>
      <c r="AG243">
        <v>18</v>
      </c>
      <c r="AH243">
        <v>3</v>
      </c>
      <c r="AI243">
        <v>1</v>
      </c>
      <c r="AJ243">
        <v>80</v>
      </c>
      <c r="AK243">
        <v>0</v>
      </c>
      <c r="AL243">
        <v>4</v>
      </c>
      <c r="AM243">
        <v>2</v>
      </c>
      <c r="AN243">
        <v>3</v>
      </c>
      <c r="AO243">
        <v>3</v>
      </c>
      <c r="AP243">
        <v>2</v>
      </c>
      <c r="AQ243">
        <v>2</v>
      </c>
      <c r="AR243">
        <v>2</v>
      </c>
    </row>
    <row r="244" spans="1:44" x14ac:dyDescent="0.25">
      <c r="A244">
        <v>41</v>
      </c>
      <c r="B244" t="s">
        <v>43</v>
      </c>
      <c r="C244" t="s">
        <v>36</v>
      </c>
      <c r="D244">
        <v>1411</v>
      </c>
      <c r="E244" t="s">
        <v>45</v>
      </c>
      <c r="F244">
        <v>19</v>
      </c>
      <c r="G244">
        <v>2</v>
      </c>
      <c r="H244" s="1" t="s">
        <v>92</v>
      </c>
      <c r="I244">
        <v>0</v>
      </c>
      <c r="J244" s="1" t="s">
        <v>36</v>
      </c>
      <c r="K244">
        <v>1411</v>
      </c>
      <c r="L244" s="1" t="s">
        <v>94</v>
      </c>
      <c r="M244">
        <v>19</v>
      </c>
      <c r="N244">
        <v>2</v>
      </c>
      <c r="O244" s="1" t="s">
        <v>38</v>
      </c>
      <c r="P244" t="s">
        <v>38</v>
      </c>
      <c r="Q244" s="1" t="str">
        <f>IF(WA_Fn_UseC__HR_Employee_Attrition[[#This Row],[Educational Field]]="Human Resources","HR",WA_Fn_UseC__HR_Employee_Attrition[[#This Row],[Educational Field]])</f>
        <v>Life Sciences</v>
      </c>
      <c r="R244">
        <v>1</v>
      </c>
      <c r="S244">
        <v>334</v>
      </c>
      <c r="T244">
        <v>3</v>
      </c>
      <c r="U244" s="1" t="s">
        <v>95</v>
      </c>
      <c r="V244">
        <v>36</v>
      </c>
      <c r="W244">
        <v>3</v>
      </c>
      <c r="X244">
        <v>2</v>
      </c>
      <c r="Y244" s="1" t="s">
        <v>47</v>
      </c>
      <c r="Z244">
        <v>1</v>
      </c>
      <c r="AA244" s="1" t="s">
        <v>52</v>
      </c>
      <c r="AB244">
        <v>3072</v>
      </c>
      <c r="AC244">
        <v>19877</v>
      </c>
      <c r="AD244">
        <v>2</v>
      </c>
      <c r="AE244" s="1" t="s">
        <v>42</v>
      </c>
      <c r="AF244" s="1" t="s">
        <v>43</v>
      </c>
      <c r="AG244">
        <v>16</v>
      </c>
      <c r="AH244">
        <v>3</v>
      </c>
      <c r="AI244">
        <v>1</v>
      </c>
      <c r="AJ244">
        <v>80</v>
      </c>
      <c r="AK244">
        <v>2</v>
      </c>
      <c r="AL244">
        <v>17</v>
      </c>
      <c r="AM244">
        <v>2</v>
      </c>
      <c r="AN244">
        <v>2</v>
      </c>
      <c r="AO244">
        <v>1</v>
      </c>
      <c r="AP244">
        <v>0</v>
      </c>
      <c r="AQ244">
        <v>0</v>
      </c>
      <c r="AR244">
        <v>0</v>
      </c>
    </row>
    <row r="245" spans="1:44" x14ac:dyDescent="0.25">
      <c r="A245">
        <v>40</v>
      </c>
      <c r="B245" t="s">
        <v>43</v>
      </c>
      <c r="C245" t="s">
        <v>36</v>
      </c>
      <c r="D245">
        <v>1300</v>
      </c>
      <c r="E245" t="s">
        <v>45</v>
      </c>
      <c r="F245">
        <v>24</v>
      </c>
      <c r="G245">
        <v>2</v>
      </c>
      <c r="H245" s="1" t="s">
        <v>66</v>
      </c>
      <c r="I245">
        <v>0</v>
      </c>
      <c r="J245" s="1" t="s">
        <v>36</v>
      </c>
      <c r="K245">
        <v>1300</v>
      </c>
      <c r="L245" s="1" t="s">
        <v>94</v>
      </c>
      <c r="M245">
        <v>24</v>
      </c>
      <c r="N245">
        <v>2</v>
      </c>
      <c r="O245" s="1" t="s">
        <v>60</v>
      </c>
      <c r="P245" t="s">
        <v>96</v>
      </c>
      <c r="Q245" s="1" t="str">
        <f>IF(WA_Fn_UseC__HR_Employee_Attrition[[#This Row],[Educational Field]]="Human Resources","HR",WA_Fn_UseC__HR_Employee_Attrition[[#This Row],[Educational Field]])</f>
        <v>Tech Degree</v>
      </c>
      <c r="R245">
        <v>1</v>
      </c>
      <c r="S245">
        <v>335</v>
      </c>
      <c r="T245">
        <v>1</v>
      </c>
      <c r="U245" s="1" t="s">
        <v>95</v>
      </c>
      <c r="V245">
        <v>62</v>
      </c>
      <c r="W245">
        <v>3</v>
      </c>
      <c r="X245">
        <v>2</v>
      </c>
      <c r="Y245" s="1" t="s">
        <v>47</v>
      </c>
      <c r="Z245">
        <v>4</v>
      </c>
      <c r="AA245" s="1" t="s">
        <v>52</v>
      </c>
      <c r="AB245">
        <v>3319</v>
      </c>
      <c r="AC245">
        <v>24447</v>
      </c>
      <c r="AD245">
        <v>1</v>
      </c>
      <c r="AE245" s="1" t="s">
        <v>42</v>
      </c>
      <c r="AF245" s="1" t="s">
        <v>43</v>
      </c>
      <c r="AG245">
        <v>17</v>
      </c>
      <c r="AH245">
        <v>3</v>
      </c>
      <c r="AI245">
        <v>1</v>
      </c>
      <c r="AJ245">
        <v>80</v>
      </c>
      <c r="AK245">
        <v>2</v>
      </c>
      <c r="AL245">
        <v>9</v>
      </c>
      <c r="AM245">
        <v>3</v>
      </c>
      <c r="AN245">
        <v>3</v>
      </c>
      <c r="AO245">
        <v>9</v>
      </c>
      <c r="AP245">
        <v>8</v>
      </c>
      <c r="AQ245">
        <v>4</v>
      </c>
      <c r="AR245">
        <v>7</v>
      </c>
    </row>
    <row r="246" spans="1:44" x14ac:dyDescent="0.25">
      <c r="A246">
        <v>45</v>
      </c>
      <c r="B246" t="s">
        <v>43</v>
      </c>
      <c r="C246" t="s">
        <v>36</v>
      </c>
      <c r="D246">
        <v>252</v>
      </c>
      <c r="E246" t="s">
        <v>45</v>
      </c>
      <c r="F246">
        <v>1</v>
      </c>
      <c r="G246">
        <v>3</v>
      </c>
      <c r="H246" s="1" t="s">
        <v>92</v>
      </c>
      <c r="I246">
        <v>0</v>
      </c>
      <c r="J246" s="1" t="s">
        <v>36</v>
      </c>
      <c r="K246">
        <v>252</v>
      </c>
      <c r="L246" s="1" t="s">
        <v>94</v>
      </c>
      <c r="M246">
        <v>1</v>
      </c>
      <c r="N246">
        <v>3</v>
      </c>
      <c r="O246" s="1" t="s">
        <v>49</v>
      </c>
      <c r="P246" t="s">
        <v>49</v>
      </c>
      <c r="Q246" s="1" t="str">
        <f>IF(WA_Fn_UseC__HR_Employee_Attrition[[#This Row],[Educational Field]]="Human Resources","HR",WA_Fn_UseC__HR_Employee_Attrition[[#This Row],[Educational Field]])</f>
        <v>Other</v>
      </c>
      <c r="R246">
        <v>1</v>
      </c>
      <c r="S246">
        <v>336</v>
      </c>
      <c r="T246">
        <v>3</v>
      </c>
      <c r="U246" s="1" t="s">
        <v>95</v>
      </c>
      <c r="V246">
        <v>70</v>
      </c>
      <c r="W246">
        <v>4</v>
      </c>
      <c r="X246">
        <v>5</v>
      </c>
      <c r="Y246" s="1" t="s">
        <v>56</v>
      </c>
      <c r="Z246">
        <v>4</v>
      </c>
      <c r="AA246" s="1" t="s">
        <v>48</v>
      </c>
      <c r="AB246">
        <v>19202</v>
      </c>
      <c r="AC246">
        <v>15970</v>
      </c>
      <c r="AD246">
        <v>0</v>
      </c>
      <c r="AE246" s="1" t="s">
        <v>42</v>
      </c>
      <c r="AF246" s="1" t="s">
        <v>43</v>
      </c>
      <c r="AG246">
        <v>11</v>
      </c>
      <c r="AH246">
        <v>3</v>
      </c>
      <c r="AI246">
        <v>3</v>
      </c>
      <c r="AJ246">
        <v>80</v>
      </c>
      <c r="AK246">
        <v>1</v>
      </c>
      <c r="AL246">
        <v>25</v>
      </c>
      <c r="AM246">
        <v>2</v>
      </c>
      <c r="AN246">
        <v>3</v>
      </c>
      <c r="AO246">
        <v>24</v>
      </c>
      <c r="AP246">
        <v>0</v>
      </c>
      <c r="AQ246">
        <v>1</v>
      </c>
      <c r="AR246">
        <v>7</v>
      </c>
    </row>
    <row r="247" spans="1:44" x14ac:dyDescent="0.25">
      <c r="A247">
        <v>31</v>
      </c>
      <c r="B247" t="s">
        <v>43</v>
      </c>
      <c r="C247" t="s">
        <v>44</v>
      </c>
      <c r="D247">
        <v>1327</v>
      </c>
      <c r="E247" t="s">
        <v>45</v>
      </c>
      <c r="F247">
        <v>3</v>
      </c>
      <c r="G247">
        <v>4</v>
      </c>
      <c r="H247" s="1" t="s">
        <v>66</v>
      </c>
      <c r="I247">
        <v>0</v>
      </c>
      <c r="J247" s="1" t="s">
        <v>44</v>
      </c>
      <c r="K247">
        <v>1327</v>
      </c>
      <c r="L247" s="1" t="s">
        <v>94</v>
      </c>
      <c r="M247">
        <v>3</v>
      </c>
      <c r="N247">
        <v>4</v>
      </c>
      <c r="O247" s="1" t="s">
        <v>51</v>
      </c>
      <c r="P247" t="s">
        <v>51</v>
      </c>
      <c r="Q247" s="1" t="str">
        <f>IF(WA_Fn_UseC__HR_Employee_Attrition[[#This Row],[Educational Field]]="Human Resources","HR",WA_Fn_UseC__HR_Employee_Attrition[[#This Row],[Educational Field]])</f>
        <v>Medical</v>
      </c>
      <c r="R247">
        <v>1</v>
      </c>
      <c r="S247">
        <v>337</v>
      </c>
      <c r="T247">
        <v>2</v>
      </c>
      <c r="U247" s="1" t="s">
        <v>95</v>
      </c>
      <c r="V247">
        <v>73</v>
      </c>
      <c r="W247">
        <v>3</v>
      </c>
      <c r="X247">
        <v>3</v>
      </c>
      <c r="Y247" s="1" t="s">
        <v>58</v>
      </c>
      <c r="Z247">
        <v>3</v>
      </c>
      <c r="AA247" s="1" t="s">
        <v>52</v>
      </c>
      <c r="AB247">
        <v>13675</v>
      </c>
      <c r="AC247">
        <v>13523</v>
      </c>
      <c r="AD247">
        <v>9</v>
      </c>
      <c r="AE247" s="1" t="s">
        <v>42</v>
      </c>
      <c r="AF247" s="1" t="s">
        <v>43</v>
      </c>
      <c r="AG247">
        <v>12</v>
      </c>
      <c r="AH247">
        <v>3</v>
      </c>
      <c r="AI247">
        <v>1</v>
      </c>
      <c r="AJ247">
        <v>80</v>
      </c>
      <c r="AK247">
        <v>1</v>
      </c>
      <c r="AL247">
        <v>9</v>
      </c>
      <c r="AM247">
        <v>3</v>
      </c>
      <c r="AN247">
        <v>3</v>
      </c>
      <c r="AO247">
        <v>2</v>
      </c>
      <c r="AP247">
        <v>2</v>
      </c>
      <c r="AQ247">
        <v>2</v>
      </c>
      <c r="AR247">
        <v>2</v>
      </c>
    </row>
    <row r="248" spans="1:44" x14ac:dyDescent="0.25">
      <c r="A248">
        <v>33</v>
      </c>
      <c r="B248" t="s">
        <v>43</v>
      </c>
      <c r="C248" t="s">
        <v>36</v>
      </c>
      <c r="D248">
        <v>832</v>
      </c>
      <c r="E248" t="s">
        <v>45</v>
      </c>
      <c r="F248">
        <v>5</v>
      </c>
      <c r="G248">
        <v>4</v>
      </c>
      <c r="H248" s="1" t="s">
        <v>66</v>
      </c>
      <c r="I248">
        <v>0</v>
      </c>
      <c r="J248" s="1" t="s">
        <v>36</v>
      </c>
      <c r="K248">
        <v>832</v>
      </c>
      <c r="L248" s="1" t="s">
        <v>94</v>
      </c>
      <c r="M248">
        <v>5</v>
      </c>
      <c r="N248">
        <v>4</v>
      </c>
      <c r="O248" s="1" t="s">
        <v>38</v>
      </c>
      <c r="P248" t="s">
        <v>38</v>
      </c>
      <c r="Q248" s="1" t="str">
        <f>IF(WA_Fn_UseC__HR_Employee_Attrition[[#This Row],[Educational Field]]="Human Resources","HR",WA_Fn_UseC__HR_Employee_Attrition[[#This Row],[Educational Field]])</f>
        <v>Life Sciences</v>
      </c>
      <c r="R248">
        <v>1</v>
      </c>
      <c r="S248">
        <v>338</v>
      </c>
      <c r="T248">
        <v>3</v>
      </c>
      <c r="U248" s="1" t="s">
        <v>93</v>
      </c>
      <c r="V248">
        <v>63</v>
      </c>
      <c r="W248">
        <v>2</v>
      </c>
      <c r="X248">
        <v>1</v>
      </c>
      <c r="Y248" s="1" t="s">
        <v>47</v>
      </c>
      <c r="Z248">
        <v>4</v>
      </c>
      <c r="AA248" s="1" t="s">
        <v>48</v>
      </c>
      <c r="AB248">
        <v>2911</v>
      </c>
      <c r="AC248">
        <v>14776</v>
      </c>
      <c r="AD248">
        <v>1</v>
      </c>
      <c r="AE248" s="1" t="s">
        <v>42</v>
      </c>
      <c r="AF248" s="1" t="s">
        <v>43</v>
      </c>
      <c r="AG248">
        <v>13</v>
      </c>
      <c r="AH248">
        <v>3</v>
      </c>
      <c r="AI248">
        <v>3</v>
      </c>
      <c r="AJ248">
        <v>80</v>
      </c>
      <c r="AK248">
        <v>1</v>
      </c>
      <c r="AL248">
        <v>2</v>
      </c>
      <c r="AM248">
        <v>2</v>
      </c>
      <c r="AN248">
        <v>2</v>
      </c>
      <c r="AO248">
        <v>2</v>
      </c>
      <c r="AP248">
        <v>2</v>
      </c>
      <c r="AQ248">
        <v>0</v>
      </c>
      <c r="AR248">
        <v>2</v>
      </c>
    </row>
    <row r="249" spans="1:44" x14ac:dyDescent="0.25">
      <c r="A249">
        <v>34</v>
      </c>
      <c r="B249" t="s">
        <v>43</v>
      </c>
      <c r="C249" t="s">
        <v>36</v>
      </c>
      <c r="D249">
        <v>470</v>
      </c>
      <c r="E249" t="s">
        <v>45</v>
      </c>
      <c r="F249">
        <v>2</v>
      </c>
      <c r="G249">
        <v>4</v>
      </c>
      <c r="H249" s="1" t="s">
        <v>66</v>
      </c>
      <c r="I249">
        <v>0</v>
      </c>
      <c r="J249" s="1" t="s">
        <v>36</v>
      </c>
      <c r="K249">
        <v>470</v>
      </c>
      <c r="L249" s="1" t="s">
        <v>94</v>
      </c>
      <c r="M249">
        <v>2</v>
      </c>
      <c r="N249">
        <v>4</v>
      </c>
      <c r="O249" s="1" t="s">
        <v>38</v>
      </c>
      <c r="P249" t="s">
        <v>38</v>
      </c>
      <c r="Q249" s="1" t="str">
        <f>IF(WA_Fn_UseC__HR_Employee_Attrition[[#This Row],[Educational Field]]="Human Resources","HR",WA_Fn_UseC__HR_Employee_Attrition[[#This Row],[Educational Field]])</f>
        <v>Life Sciences</v>
      </c>
      <c r="R249">
        <v>1</v>
      </c>
      <c r="S249">
        <v>339</v>
      </c>
      <c r="T249">
        <v>4</v>
      </c>
      <c r="U249" s="1" t="s">
        <v>95</v>
      </c>
      <c r="V249">
        <v>84</v>
      </c>
      <c r="W249">
        <v>2</v>
      </c>
      <c r="X249">
        <v>2</v>
      </c>
      <c r="Y249" s="1" t="s">
        <v>53</v>
      </c>
      <c r="Z249">
        <v>1</v>
      </c>
      <c r="AA249" s="1" t="s">
        <v>48</v>
      </c>
      <c r="AB249">
        <v>5957</v>
      </c>
      <c r="AC249">
        <v>23687</v>
      </c>
      <c r="AD249">
        <v>6</v>
      </c>
      <c r="AE249" s="1" t="s">
        <v>42</v>
      </c>
      <c r="AF249" s="1" t="s">
        <v>43</v>
      </c>
      <c r="AG249">
        <v>13</v>
      </c>
      <c r="AH249">
        <v>3</v>
      </c>
      <c r="AI249">
        <v>2</v>
      </c>
      <c r="AJ249">
        <v>80</v>
      </c>
      <c r="AK249">
        <v>1</v>
      </c>
      <c r="AL249">
        <v>13</v>
      </c>
      <c r="AM249">
        <v>3</v>
      </c>
      <c r="AN249">
        <v>3</v>
      </c>
      <c r="AO249">
        <v>11</v>
      </c>
      <c r="AP249">
        <v>9</v>
      </c>
      <c r="AQ249">
        <v>5</v>
      </c>
      <c r="AR249">
        <v>9</v>
      </c>
    </row>
    <row r="250" spans="1:44" x14ac:dyDescent="0.25">
      <c r="A250">
        <v>37</v>
      </c>
      <c r="B250" t="s">
        <v>43</v>
      </c>
      <c r="C250" t="s">
        <v>36</v>
      </c>
      <c r="D250">
        <v>1017</v>
      </c>
      <c r="E250" t="s">
        <v>45</v>
      </c>
      <c r="F250">
        <v>1</v>
      </c>
      <c r="G250">
        <v>2</v>
      </c>
      <c r="H250" s="1" t="s">
        <v>66</v>
      </c>
      <c r="I250">
        <v>0</v>
      </c>
      <c r="J250" s="1" t="s">
        <v>36</v>
      </c>
      <c r="K250">
        <v>1017</v>
      </c>
      <c r="L250" s="1" t="s">
        <v>94</v>
      </c>
      <c r="M250">
        <v>1</v>
      </c>
      <c r="N250">
        <v>2</v>
      </c>
      <c r="O250" s="1" t="s">
        <v>51</v>
      </c>
      <c r="P250" t="s">
        <v>51</v>
      </c>
      <c r="Q250" s="1" t="str">
        <f>IF(WA_Fn_UseC__HR_Employee_Attrition[[#This Row],[Educational Field]]="Human Resources","HR",WA_Fn_UseC__HR_Employee_Attrition[[#This Row],[Educational Field]])</f>
        <v>Medical</v>
      </c>
      <c r="R250">
        <v>1</v>
      </c>
      <c r="S250">
        <v>340</v>
      </c>
      <c r="T250">
        <v>3</v>
      </c>
      <c r="U250" s="1" t="s">
        <v>93</v>
      </c>
      <c r="V250">
        <v>83</v>
      </c>
      <c r="W250">
        <v>2</v>
      </c>
      <c r="X250">
        <v>1</v>
      </c>
      <c r="Y250" s="1" t="s">
        <v>47</v>
      </c>
      <c r="Z250">
        <v>1</v>
      </c>
      <c r="AA250" s="1" t="s">
        <v>48</v>
      </c>
      <c r="AB250">
        <v>3920</v>
      </c>
      <c r="AC250">
        <v>18697</v>
      </c>
      <c r="AD250">
        <v>2</v>
      </c>
      <c r="AE250" s="1" t="s">
        <v>42</v>
      </c>
      <c r="AF250" s="1" t="s">
        <v>43</v>
      </c>
      <c r="AG250">
        <v>14</v>
      </c>
      <c r="AH250">
        <v>3</v>
      </c>
      <c r="AI250">
        <v>1</v>
      </c>
      <c r="AJ250">
        <v>80</v>
      </c>
      <c r="AK250">
        <v>1</v>
      </c>
      <c r="AL250">
        <v>17</v>
      </c>
      <c r="AM250">
        <v>2</v>
      </c>
      <c r="AN250">
        <v>2</v>
      </c>
      <c r="AO250">
        <v>3</v>
      </c>
      <c r="AP250">
        <v>1</v>
      </c>
      <c r="AQ250">
        <v>0</v>
      </c>
      <c r="AR250">
        <v>2</v>
      </c>
    </row>
    <row r="251" spans="1:44" x14ac:dyDescent="0.25">
      <c r="A251">
        <v>45</v>
      </c>
      <c r="B251" t="s">
        <v>43</v>
      </c>
      <c r="C251" t="s">
        <v>44</v>
      </c>
      <c r="D251">
        <v>1199</v>
      </c>
      <c r="E251" t="s">
        <v>45</v>
      </c>
      <c r="F251">
        <v>7</v>
      </c>
      <c r="G251">
        <v>4</v>
      </c>
      <c r="H251" s="1" t="s">
        <v>92</v>
      </c>
      <c r="I251">
        <v>0</v>
      </c>
      <c r="J251" s="1" t="s">
        <v>44</v>
      </c>
      <c r="K251">
        <v>1199</v>
      </c>
      <c r="L251" s="1" t="s">
        <v>94</v>
      </c>
      <c r="M251">
        <v>7</v>
      </c>
      <c r="N251">
        <v>4</v>
      </c>
      <c r="O251" s="1" t="s">
        <v>38</v>
      </c>
      <c r="P251" t="s">
        <v>38</v>
      </c>
      <c r="Q251" s="1" t="str">
        <f>IF(WA_Fn_UseC__HR_Employee_Attrition[[#This Row],[Educational Field]]="Human Resources","HR",WA_Fn_UseC__HR_Employee_Attrition[[#This Row],[Educational Field]])</f>
        <v>Life Sciences</v>
      </c>
      <c r="R251">
        <v>1</v>
      </c>
      <c r="S251">
        <v>341</v>
      </c>
      <c r="T251">
        <v>1</v>
      </c>
      <c r="U251" s="1" t="s">
        <v>95</v>
      </c>
      <c r="V251">
        <v>77</v>
      </c>
      <c r="W251">
        <v>4</v>
      </c>
      <c r="X251">
        <v>2</v>
      </c>
      <c r="Y251" s="1" t="s">
        <v>53</v>
      </c>
      <c r="Z251">
        <v>3</v>
      </c>
      <c r="AA251" s="1" t="s">
        <v>48</v>
      </c>
      <c r="AB251">
        <v>6434</v>
      </c>
      <c r="AC251">
        <v>5118</v>
      </c>
      <c r="AD251">
        <v>4</v>
      </c>
      <c r="AE251" s="1" t="s">
        <v>42</v>
      </c>
      <c r="AF251" s="1" t="s">
        <v>43</v>
      </c>
      <c r="AG251">
        <v>17</v>
      </c>
      <c r="AH251">
        <v>3</v>
      </c>
      <c r="AI251">
        <v>4</v>
      </c>
      <c r="AJ251">
        <v>80</v>
      </c>
      <c r="AK251">
        <v>1</v>
      </c>
      <c r="AL251">
        <v>9</v>
      </c>
      <c r="AM251">
        <v>1</v>
      </c>
      <c r="AN251">
        <v>3</v>
      </c>
      <c r="AO251">
        <v>3</v>
      </c>
      <c r="AP251">
        <v>2</v>
      </c>
      <c r="AQ251">
        <v>0</v>
      </c>
      <c r="AR251">
        <v>2</v>
      </c>
    </row>
    <row r="252" spans="1:44" x14ac:dyDescent="0.25">
      <c r="A252">
        <v>37</v>
      </c>
      <c r="B252" t="s">
        <v>35</v>
      </c>
      <c r="C252" t="s">
        <v>44</v>
      </c>
      <c r="D252">
        <v>504</v>
      </c>
      <c r="E252" t="s">
        <v>45</v>
      </c>
      <c r="F252">
        <v>10</v>
      </c>
      <c r="G252">
        <v>3</v>
      </c>
      <c r="H252" s="1" t="s">
        <v>66</v>
      </c>
      <c r="I252">
        <v>1</v>
      </c>
      <c r="J252" s="1" t="s">
        <v>44</v>
      </c>
      <c r="K252">
        <v>504</v>
      </c>
      <c r="L252" s="1" t="s">
        <v>94</v>
      </c>
      <c r="M252">
        <v>10</v>
      </c>
      <c r="N252">
        <v>3</v>
      </c>
      <c r="O252" s="1" t="s">
        <v>51</v>
      </c>
      <c r="P252" t="s">
        <v>51</v>
      </c>
      <c r="Q252" s="1" t="str">
        <f>IF(WA_Fn_UseC__HR_Employee_Attrition[[#This Row],[Educational Field]]="Human Resources","HR",WA_Fn_UseC__HR_Employee_Attrition[[#This Row],[Educational Field]])</f>
        <v>Medical</v>
      </c>
      <c r="R252">
        <v>1</v>
      </c>
      <c r="S252">
        <v>342</v>
      </c>
      <c r="T252">
        <v>1</v>
      </c>
      <c r="U252" s="1" t="s">
        <v>95</v>
      </c>
      <c r="V252">
        <v>61</v>
      </c>
      <c r="W252">
        <v>3</v>
      </c>
      <c r="X252">
        <v>3</v>
      </c>
      <c r="Y252" s="1" t="s">
        <v>53</v>
      </c>
      <c r="Z252">
        <v>3</v>
      </c>
      <c r="AA252" s="1" t="s">
        <v>52</v>
      </c>
      <c r="AB252">
        <v>10048</v>
      </c>
      <c r="AC252">
        <v>22573</v>
      </c>
      <c r="AD252">
        <v>6</v>
      </c>
      <c r="AE252" s="1" t="s">
        <v>42</v>
      </c>
      <c r="AF252" s="1" t="s">
        <v>43</v>
      </c>
      <c r="AG252">
        <v>11</v>
      </c>
      <c r="AH252">
        <v>3</v>
      </c>
      <c r="AI252">
        <v>2</v>
      </c>
      <c r="AJ252">
        <v>80</v>
      </c>
      <c r="AK252">
        <v>2</v>
      </c>
      <c r="AL252">
        <v>17</v>
      </c>
      <c r="AM252">
        <v>5</v>
      </c>
      <c r="AN252">
        <v>3</v>
      </c>
      <c r="AO252">
        <v>1</v>
      </c>
      <c r="AP252">
        <v>0</v>
      </c>
      <c r="AQ252">
        <v>0</v>
      </c>
      <c r="AR252">
        <v>0</v>
      </c>
    </row>
    <row r="253" spans="1:44" x14ac:dyDescent="0.25">
      <c r="A253">
        <v>39</v>
      </c>
      <c r="B253" t="s">
        <v>43</v>
      </c>
      <c r="C253" t="s">
        <v>44</v>
      </c>
      <c r="D253">
        <v>505</v>
      </c>
      <c r="E253" t="s">
        <v>45</v>
      </c>
      <c r="F253">
        <v>2</v>
      </c>
      <c r="G253">
        <v>4</v>
      </c>
      <c r="H253" s="1" t="s">
        <v>66</v>
      </c>
      <c r="I253">
        <v>0</v>
      </c>
      <c r="J253" s="1" t="s">
        <v>44</v>
      </c>
      <c r="K253">
        <v>505</v>
      </c>
      <c r="L253" s="1" t="s">
        <v>94</v>
      </c>
      <c r="M253">
        <v>2</v>
      </c>
      <c r="N253">
        <v>4</v>
      </c>
      <c r="O253" s="1" t="s">
        <v>60</v>
      </c>
      <c r="P253" t="s">
        <v>96</v>
      </c>
      <c r="Q253" s="1" t="str">
        <f>IF(WA_Fn_UseC__HR_Employee_Attrition[[#This Row],[Educational Field]]="Human Resources","HR",WA_Fn_UseC__HR_Employee_Attrition[[#This Row],[Educational Field]])</f>
        <v>Tech Degree</v>
      </c>
      <c r="R253">
        <v>1</v>
      </c>
      <c r="S253">
        <v>343</v>
      </c>
      <c r="T253">
        <v>3</v>
      </c>
      <c r="U253" s="1" t="s">
        <v>93</v>
      </c>
      <c r="V253">
        <v>64</v>
      </c>
      <c r="W253">
        <v>3</v>
      </c>
      <c r="X253">
        <v>3</v>
      </c>
      <c r="Y253" s="1" t="s">
        <v>54</v>
      </c>
      <c r="Z253">
        <v>3</v>
      </c>
      <c r="AA253" s="1" t="s">
        <v>41</v>
      </c>
      <c r="AB253">
        <v>10938</v>
      </c>
      <c r="AC253">
        <v>6420</v>
      </c>
      <c r="AD253">
        <v>0</v>
      </c>
      <c r="AE253" s="1" t="s">
        <v>42</v>
      </c>
      <c r="AF253" s="1" t="s">
        <v>43</v>
      </c>
      <c r="AG253">
        <v>25</v>
      </c>
      <c r="AH253">
        <v>4</v>
      </c>
      <c r="AI253">
        <v>4</v>
      </c>
      <c r="AJ253">
        <v>80</v>
      </c>
      <c r="AK253">
        <v>0</v>
      </c>
      <c r="AL253">
        <v>20</v>
      </c>
      <c r="AM253">
        <v>1</v>
      </c>
      <c r="AN253">
        <v>3</v>
      </c>
      <c r="AO253">
        <v>19</v>
      </c>
      <c r="AP253">
        <v>6</v>
      </c>
      <c r="AQ253">
        <v>11</v>
      </c>
      <c r="AR253">
        <v>8</v>
      </c>
    </row>
    <row r="254" spans="1:44" x14ac:dyDescent="0.25">
      <c r="A254">
        <v>29</v>
      </c>
      <c r="B254" t="s">
        <v>43</v>
      </c>
      <c r="C254" t="s">
        <v>36</v>
      </c>
      <c r="D254">
        <v>665</v>
      </c>
      <c r="E254" t="s">
        <v>45</v>
      </c>
      <c r="F254">
        <v>15</v>
      </c>
      <c r="G254">
        <v>3</v>
      </c>
      <c r="H254" s="1" t="s">
        <v>67</v>
      </c>
      <c r="I254">
        <v>0</v>
      </c>
      <c r="J254" s="1" t="s">
        <v>36</v>
      </c>
      <c r="K254">
        <v>665</v>
      </c>
      <c r="L254" s="1" t="s">
        <v>94</v>
      </c>
      <c r="M254">
        <v>15</v>
      </c>
      <c r="N254">
        <v>3</v>
      </c>
      <c r="O254" s="1" t="s">
        <v>38</v>
      </c>
      <c r="P254" t="s">
        <v>38</v>
      </c>
      <c r="Q254" s="1" t="str">
        <f>IF(WA_Fn_UseC__HR_Employee_Attrition[[#This Row],[Educational Field]]="Human Resources","HR",WA_Fn_UseC__HR_Employee_Attrition[[#This Row],[Educational Field]])</f>
        <v>Life Sciences</v>
      </c>
      <c r="R254">
        <v>1</v>
      </c>
      <c r="S254">
        <v>346</v>
      </c>
      <c r="T254">
        <v>3</v>
      </c>
      <c r="U254" s="1" t="s">
        <v>95</v>
      </c>
      <c r="V254">
        <v>60</v>
      </c>
      <c r="W254">
        <v>3</v>
      </c>
      <c r="X254">
        <v>1</v>
      </c>
      <c r="Y254" s="1" t="s">
        <v>47</v>
      </c>
      <c r="Z254">
        <v>4</v>
      </c>
      <c r="AA254" s="1" t="s">
        <v>41</v>
      </c>
      <c r="AB254">
        <v>2340</v>
      </c>
      <c r="AC254">
        <v>22673</v>
      </c>
      <c r="AD254">
        <v>1</v>
      </c>
      <c r="AE254" s="1" t="s">
        <v>42</v>
      </c>
      <c r="AF254" s="1" t="s">
        <v>43</v>
      </c>
      <c r="AG254">
        <v>19</v>
      </c>
      <c r="AH254">
        <v>3</v>
      </c>
      <c r="AI254">
        <v>1</v>
      </c>
      <c r="AJ254">
        <v>80</v>
      </c>
      <c r="AK254">
        <v>0</v>
      </c>
      <c r="AL254">
        <v>6</v>
      </c>
      <c r="AM254">
        <v>1</v>
      </c>
      <c r="AN254">
        <v>3</v>
      </c>
      <c r="AO254">
        <v>6</v>
      </c>
      <c r="AP254">
        <v>5</v>
      </c>
      <c r="AQ254">
        <v>1</v>
      </c>
      <c r="AR254">
        <v>5</v>
      </c>
    </row>
    <row r="255" spans="1:44" x14ac:dyDescent="0.25">
      <c r="A255">
        <v>42</v>
      </c>
      <c r="B255" t="s">
        <v>43</v>
      </c>
      <c r="C255" t="s">
        <v>36</v>
      </c>
      <c r="D255">
        <v>916</v>
      </c>
      <c r="E255" t="s">
        <v>45</v>
      </c>
      <c r="F255">
        <v>17</v>
      </c>
      <c r="G255">
        <v>2</v>
      </c>
      <c r="H255" s="1" t="s">
        <v>92</v>
      </c>
      <c r="I255">
        <v>0</v>
      </c>
      <c r="J255" s="1" t="s">
        <v>36</v>
      </c>
      <c r="K255">
        <v>916</v>
      </c>
      <c r="L255" s="1" t="s">
        <v>94</v>
      </c>
      <c r="M255">
        <v>17</v>
      </c>
      <c r="N255">
        <v>2</v>
      </c>
      <c r="O255" s="1" t="s">
        <v>38</v>
      </c>
      <c r="P255" t="s">
        <v>38</v>
      </c>
      <c r="Q255" s="1" t="str">
        <f>IF(WA_Fn_UseC__HR_Employee_Attrition[[#This Row],[Educational Field]]="Human Resources","HR",WA_Fn_UseC__HR_Employee_Attrition[[#This Row],[Educational Field]])</f>
        <v>Life Sciences</v>
      </c>
      <c r="R255">
        <v>1</v>
      </c>
      <c r="S255">
        <v>347</v>
      </c>
      <c r="T255">
        <v>4</v>
      </c>
      <c r="U255" s="1" t="s">
        <v>93</v>
      </c>
      <c r="V255">
        <v>82</v>
      </c>
      <c r="W255">
        <v>4</v>
      </c>
      <c r="X255">
        <v>2</v>
      </c>
      <c r="Y255" s="1" t="s">
        <v>47</v>
      </c>
      <c r="Z255">
        <v>1</v>
      </c>
      <c r="AA255" s="1" t="s">
        <v>41</v>
      </c>
      <c r="AB255">
        <v>6545</v>
      </c>
      <c r="AC255">
        <v>23016</v>
      </c>
      <c r="AD255">
        <v>3</v>
      </c>
      <c r="AE255" s="1" t="s">
        <v>42</v>
      </c>
      <c r="AF255" s="1" t="s">
        <v>35</v>
      </c>
      <c r="AG255">
        <v>13</v>
      </c>
      <c r="AH255">
        <v>3</v>
      </c>
      <c r="AI255">
        <v>3</v>
      </c>
      <c r="AJ255">
        <v>80</v>
      </c>
      <c r="AK255">
        <v>0</v>
      </c>
      <c r="AL255">
        <v>10</v>
      </c>
      <c r="AM255">
        <v>1</v>
      </c>
      <c r="AN255">
        <v>3</v>
      </c>
      <c r="AO255">
        <v>3</v>
      </c>
      <c r="AP255">
        <v>2</v>
      </c>
      <c r="AQ255">
        <v>0</v>
      </c>
      <c r="AR255">
        <v>2</v>
      </c>
    </row>
    <row r="256" spans="1:44" x14ac:dyDescent="0.25">
      <c r="A256">
        <v>29</v>
      </c>
      <c r="B256" t="s">
        <v>43</v>
      </c>
      <c r="C256" t="s">
        <v>36</v>
      </c>
      <c r="D256">
        <v>1247</v>
      </c>
      <c r="E256" t="s">
        <v>37</v>
      </c>
      <c r="F256">
        <v>20</v>
      </c>
      <c r="G256">
        <v>2</v>
      </c>
      <c r="H256" s="1" t="s">
        <v>67</v>
      </c>
      <c r="I256">
        <v>0</v>
      </c>
      <c r="J256" s="1" t="s">
        <v>36</v>
      </c>
      <c r="K256">
        <v>1247</v>
      </c>
      <c r="L256" s="1" t="s">
        <v>37</v>
      </c>
      <c r="M256">
        <v>20</v>
      </c>
      <c r="N256">
        <v>2</v>
      </c>
      <c r="O256" s="1" t="s">
        <v>59</v>
      </c>
      <c r="P256" t="s">
        <v>59</v>
      </c>
      <c r="Q256" s="1" t="str">
        <f>IF(WA_Fn_UseC__HR_Employee_Attrition[[#This Row],[Educational Field]]="Human Resources","HR",WA_Fn_UseC__HR_Employee_Attrition[[#This Row],[Educational Field]])</f>
        <v>Marketing</v>
      </c>
      <c r="R256">
        <v>1</v>
      </c>
      <c r="S256">
        <v>349</v>
      </c>
      <c r="T256">
        <v>4</v>
      </c>
      <c r="U256" s="1" t="s">
        <v>95</v>
      </c>
      <c r="V256">
        <v>45</v>
      </c>
      <c r="W256">
        <v>3</v>
      </c>
      <c r="X256">
        <v>2</v>
      </c>
      <c r="Y256" s="1" t="s">
        <v>40</v>
      </c>
      <c r="Z256">
        <v>4</v>
      </c>
      <c r="AA256" s="1" t="s">
        <v>52</v>
      </c>
      <c r="AB256">
        <v>6931</v>
      </c>
      <c r="AC256">
        <v>10732</v>
      </c>
      <c r="AD256">
        <v>2</v>
      </c>
      <c r="AE256" s="1" t="s">
        <v>42</v>
      </c>
      <c r="AF256" s="1" t="s">
        <v>43</v>
      </c>
      <c r="AG256">
        <v>14</v>
      </c>
      <c r="AH256">
        <v>3</v>
      </c>
      <c r="AI256">
        <v>4</v>
      </c>
      <c r="AJ256">
        <v>80</v>
      </c>
      <c r="AK256">
        <v>1</v>
      </c>
      <c r="AL256">
        <v>10</v>
      </c>
      <c r="AM256">
        <v>2</v>
      </c>
      <c r="AN256">
        <v>3</v>
      </c>
      <c r="AO256">
        <v>3</v>
      </c>
      <c r="AP256">
        <v>2</v>
      </c>
      <c r="AQ256">
        <v>0</v>
      </c>
      <c r="AR256">
        <v>2</v>
      </c>
    </row>
    <row r="257" spans="1:44" x14ac:dyDescent="0.25">
      <c r="A257">
        <v>25</v>
      </c>
      <c r="B257" t="s">
        <v>43</v>
      </c>
      <c r="C257" t="s">
        <v>36</v>
      </c>
      <c r="D257">
        <v>685</v>
      </c>
      <c r="E257" t="s">
        <v>45</v>
      </c>
      <c r="F257">
        <v>1</v>
      </c>
      <c r="G257">
        <v>3</v>
      </c>
      <c r="H257" s="1" t="s">
        <v>67</v>
      </c>
      <c r="I257">
        <v>0</v>
      </c>
      <c r="J257" s="1" t="s">
        <v>36</v>
      </c>
      <c r="K257">
        <v>685</v>
      </c>
      <c r="L257" s="1" t="s">
        <v>94</v>
      </c>
      <c r="M257">
        <v>1</v>
      </c>
      <c r="N257">
        <v>3</v>
      </c>
      <c r="O257" s="1" t="s">
        <v>38</v>
      </c>
      <c r="P257" t="s">
        <v>38</v>
      </c>
      <c r="Q257" s="1" t="str">
        <f>IF(WA_Fn_UseC__HR_Employee_Attrition[[#This Row],[Educational Field]]="Human Resources","HR",WA_Fn_UseC__HR_Employee_Attrition[[#This Row],[Educational Field]])</f>
        <v>Life Sciences</v>
      </c>
      <c r="R257">
        <v>1</v>
      </c>
      <c r="S257">
        <v>350</v>
      </c>
      <c r="T257">
        <v>1</v>
      </c>
      <c r="U257" s="1" t="s">
        <v>93</v>
      </c>
      <c r="V257">
        <v>62</v>
      </c>
      <c r="W257">
        <v>3</v>
      </c>
      <c r="X257">
        <v>2</v>
      </c>
      <c r="Y257" s="1" t="s">
        <v>53</v>
      </c>
      <c r="Z257">
        <v>3</v>
      </c>
      <c r="AA257" s="1" t="s">
        <v>48</v>
      </c>
      <c r="AB257">
        <v>4898</v>
      </c>
      <c r="AC257">
        <v>7505</v>
      </c>
      <c r="AD257">
        <v>0</v>
      </c>
      <c r="AE257" s="1" t="s">
        <v>42</v>
      </c>
      <c r="AF257" s="1" t="s">
        <v>43</v>
      </c>
      <c r="AG257">
        <v>12</v>
      </c>
      <c r="AH257">
        <v>3</v>
      </c>
      <c r="AI257">
        <v>4</v>
      </c>
      <c r="AJ257">
        <v>80</v>
      </c>
      <c r="AK257">
        <v>2</v>
      </c>
      <c r="AL257">
        <v>5</v>
      </c>
      <c r="AM257">
        <v>3</v>
      </c>
      <c r="AN257">
        <v>3</v>
      </c>
      <c r="AO257">
        <v>4</v>
      </c>
      <c r="AP257">
        <v>2</v>
      </c>
      <c r="AQ257">
        <v>1</v>
      </c>
      <c r="AR257">
        <v>2</v>
      </c>
    </row>
    <row r="258" spans="1:44" x14ac:dyDescent="0.25">
      <c r="A258">
        <v>42</v>
      </c>
      <c r="B258" t="s">
        <v>43</v>
      </c>
      <c r="C258" t="s">
        <v>36</v>
      </c>
      <c r="D258">
        <v>269</v>
      </c>
      <c r="E258" t="s">
        <v>45</v>
      </c>
      <c r="F258">
        <v>2</v>
      </c>
      <c r="G258">
        <v>3</v>
      </c>
      <c r="H258" s="1" t="s">
        <v>92</v>
      </c>
      <c r="I258">
        <v>0</v>
      </c>
      <c r="J258" s="1" t="s">
        <v>36</v>
      </c>
      <c r="K258">
        <v>269</v>
      </c>
      <c r="L258" s="1" t="s">
        <v>94</v>
      </c>
      <c r="M258">
        <v>2</v>
      </c>
      <c r="N258">
        <v>3</v>
      </c>
      <c r="O258" s="1" t="s">
        <v>51</v>
      </c>
      <c r="P258" t="s">
        <v>51</v>
      </c>
      <c r="Q258" s="1" t="str">
        <f>IF(WA_Fn_UseC__HR_Employee_Attrition[[#This Row],[Educational Field]]="Human Resources","HR",WA_Fn_UseC__HR_Employee_Attrition[[#This Row],[Educational Field]])</f>
        <v>Medical</v>
      </c>
      <c r="R258">
        <v>1</v>
      </c>
      <c r="S258">
        <v>351</v>
      </c>
      <c r="T258">
        <v>4</v>
      </c>
      <c r="U258" s="1" t="s">
        <v>93</v>
      </c>
      <c r="V258">
        <v>56</v>
      </c>
      <c r="W258">
        <v>2</v>
      </c>
      <c r="X258">
        <v>1</v>
      </c>
      <c r="Y258" s="1" t="s">
        <v>50</v>
      </c>
      <c r="Z258">
        <v>1</v>
      </c>
      <c r="AA258" s="1" t="s">
        <v>52</v>
      </c>
      <c r="AB258">
        <v>2593</v>
      </c>
      <c r="AC258">
        <v>8007</v>
      </c>
      <c r="AD258">
        <v>0</v>
      </c>
      <c r="AE258" s="1" t="s">
        <v>42</v>
      </c>
      <c r="AF258" s="1" t="s">
        <v>35</v>
      </c>
      <c r="AG258">
        <v>11</v>
      </c>
      <c r="AH258">
        <v>3</v>
      </c>
      <c r="AI258">
        <v>3</v>
      </c>
      <c r="AJ258">
        <v>80</v>
      </c>
      <c r="AK258">
        <v>1</v>
      </c>
      <c r="AL258">
        <v>10</v>
      </c>
      <c r="AM258">
        <v>4</v>
      </c>
      <c r="AN258">
        <v>3</v>
      </c>
      <c r="AO258">
        <v>9</v>
      </c>
      <c r="AP258">
        <v>6</v>
      </c>
      <c r="AQ258">
        <v>7</v>
      </c>
      <c r="AR258">
        <v>8</v>
      </c>
    </row>
    <row r="259" spans="1:44" x14ac:dyDescent="0.25">
      <c r="A259">
        <v>40</v>
      </c>
      <c r="B259" t="s">
        <v>43</v>
      </c>
      <c r="C259" t="s">
        <v>36</v>
      </c>
      <c r="D259">
        <v>1416</v>
      </c>
      <c r="E259" t="s">
        <v>45</v>
      </c>
      <c r="F259">
        <v>2</v>
      </c>
      <c r="G259">
        <v>2</v>
      </c>
      <c r="H259" s="1" t="s">
        <v>66</v>
      </c>
      <c r="I259">
        <v>0</v>
      </c>
      <c r="J259" s="1" t="s">
        <v>36</v>
      </c>
      <c r="K259">
        <v>1416</v>
      </c>
      <c r="L259" s="1" t="s">
        <v>94</v>
      </c>
      <c r="M259">
        <v>2</v>
      </c>
      <c r="N259">
        <v>2</v>
      </c>
      <c r="O259" s="1" t="s">
        <v>51</v>
      </c>
      <c r="P259" t="s">
        <v>51</v>
      </c>
      <c r="Q259" s="1" t="str">
        <f>IF(WA_Fn_UseC__HR_Employee_Attrition[[#This Row],[Educational Field]]="Human Resources","HR",WA_Fn_UseC__HR_Employee_Attrition[[#This Row],[Educational Field]])</f>
        <v>Medical</v>
      </c>
      <c r="R259">
        <v>1</v>
      </c>
      <c r="S259">
        <v>352</v>
      </c>
      <c r="T259">
        <v>1</v>
      </c>
      <c r="U259" s="1" t="s">
        <v>95</v>
      </c>
      <c r="V259">
        <v>49</v>
      </c>
      <c r="W259">
        <v>3</v>
      </c>
      <c r="X259">
        <v>5</v>
      </c>
      <c r="Y259" s="1" t="s">
        <v>58</v>
      </c>
      <c r="Z259">
        <v>3</v>
      </c>
      <c r="AA259" s="1" t="s">
        <v>52</v>
      </c>
      <c r="AB259">
        <v>19436</v>
      </c>
      <c r="AC259">
        <v>5949</v>
      </c>
      <c r="AD259">
        <v>0</v>
      </c>
      <c r="AE259" s="1" t="s">
        <v>42</v>
      </c>
      <c r="AF259" s="1" t="s">
        <v>43</v>
      </c>
      <c r="AG259">
        <v>19</v>
      </c>
      <c r="AH259">
        <v>3</v>
      </c>
      <c r="AI259">
        <v>4</v>
      </c>
      <c r="AJ259">
        <v>80</v>
      </c>
      <c r="AK259">
        <v>1</v>
      </c>
      <c r="AL259">
        <v>22</v>
      </c>
      <c r="AM259">
        <v>5</v>
      </c>
      <c r="AN259">
        <v>3</v>
      </c>
      <c r="AO259">
        <v>21</v>
      </c>
      <c r="AP259">
        <v>7</v>
      </c>
      <c r="AQ259">
        <v>3</v>
      </c>
      <c r="AR259">
        <v>9</v>
      </c>
    </row>
    <row r="260" spans="1:44" x14ac:dyDescent="0.25">
      <c r="A260">
        <v>51</v>
      </c>
      <c r="B260" t="s">
        <v>43</v>
      </c>
      <c r="C260" t="s">
        <v>36</v>
      </c>
      <c r="D260">
        <v>833</v>
      </c>
      <c r="E260" t="s">
        <v>45</v>
      </c>
      <c r="F260">
        <v>1</v>
      </c>
      <c r="G260">
        <v>3</v>
      </c>
      <c r="H260" s="1" t="s">
        <v>68</v>
      </c>
      <c r="I260">
        <v>0</v>
      </c>
      <c r="J260" s="1" t="s">
        <v>36</v>
      </c>
      <c r="K260">
        <v>833</v>
      </c>
      <c r="L260" s="1" t="s">
        <v>94</v>
      </c>
      <c r="M260">
        <v>1</v>
      </c>
      <c r="N260">
        <v>3</v>
      </c>
      <c r="O260" s="1" t="s">
        <v>38</v>
      </c>
      <c r="P260" t="s">
        <v>38</v>
      </c>
      <c r="Q260" s="1" t="str">
        <f>IF(WA_Fn_UseC__HR_Employee_Attrition[[#This Row],[Educational Field]]="Human Resources","HR",WA_Fn_UseC__HR_Employee_Attrition[[#This Row],[Educational Field]])</f>
        <v>Life Sciences</v>
      </c>
      <c r="R260">
        <v>1</v>
      </c>
      <c r="S260">
        <v>353</v>
      </c>
      <c r="T260">
        <v>3</v>
      </c>
      <c r="U260" s="1" t="s">
        <v>95</v>
      </c>
      <c r="V260">
        <v>96</v>
      </c>
      <c r="W260">
        <v>3</v>
      </c>
      <c r="X260">
        <v>1</v>
      </c>
      <c r="Y260" s="1" t="s">
        <v>47</v>
      </c>
      <c r="Z260">
        <v>4</v>
      </c>
      <c r="AA260" s="1" t="s">
        <v>48</v>
      </c>
      <c r="AB260">
        <v>2723</v>
      </c>
      <c r="AC260">
        <v>23231</v>
      </c>
      <c r="AD260">
        <v>1</v>
      </c>
      <c r="AE260" s="1" t="s">
        <v>42</v>
      </c>
      <c r="AF260" s="1" t="s">
        <v>43</v>
      </c>
      <c r="AG260">
        <v>11</v>
      </c>
      <c r="AH260">
        <v>3</v>
      </c>
      <c r="AI260">
        <v>2</v>
      </c>
      <c r="AJ260">
        <v>80</v>
      </c>
      <c r="AK260">
        <v>0</v>
      </c>
      <c r="AL260">
        <v>1</v>
      </c>
      <c r="AM260">
        <v>0</v>
      </c>
      <c r="AN260">
        <v>2</v>
      </c>
      <c r="AO260">
        <v>1</v>
      </c>
      <c r="AP260">
        <v>0</v>
      </c>
      <c r="AQ260">
        <v>0</v>
      </c>
      <c r="AR260">
        <v>0</v>
      </c>
    </row>
    <row r="261" spans="1:44" x14ac:dyDescent="0.25">
      <c r="A261">
        <v>31</v>
      </c>
      <c r="B261" t="s">
        <v>35</v>
      </c>
      <c r="C261" t="s">
        <v>44</v>
      </c>
      <c r="D261">
        <v>307</v>
      </c>
      <c r="E261" t="s">
        <v>45</v>
      </c>
      <c r="F261">
        <v>29</v>
      </c>
      <c r="G261">
        <v>2</v>
      </c>
      <c r="H261" s="1" t="s">
        <v>66</v>
      </c>
      <c r="I261">
        <v>1</v>
      </c>
      <c r="J261" s="1" t="s">
        <v>44</v>
      </c>
      <c r="K261">
        <v>307</v>
      </c>
      <c r="L261" s="1" t="s">
        <v>94</v>
      </c>
      <c r="M261">
        <v>29</v>
      </c>
      <c r="N261">
        <v>2</v>
      </c>
      <c r="O261" s="1" t="s">
        <v>51</v>
      </c>
      <c r="P261" t="s">
        <v>51</v>
      </c>
      <c r="Q261" s="1" t="str">
        <f>IF(WA_Fn_UseC__HR_Employee_Attrition[[#This Row],[Educational Field]]="Human Resources","HR",WA_Fn_UseC__HR_Employee_Attrition[[#This Row],[Educational Field]])</f>
        <v>Medical</v>
      </c>
      <c r="R261">
        <v>1</v>
      </c>
      <c r="S261">
        <v>355</v>
      </c>
      <c r="T261">
        <v>3</v>
      </c>
      <c r="U261" s="1" t="s">
        <v>95</v>
      </c>
      <c r="V261">
        <v>71</v>
      </c>
      <c r="W261">
        <v>2</v>
      </c>
      <c r="X261">
        <v>1</v>
      </c>
      <c r="Y261" s="1" t="s">
        <v>50</v>
      </c>
      <c r="Z261">
        <v>2</v>
      </c>
      <c r="AA261" s="1" t="s">
        <v>41</v>
      </c>
      <c r="AB261">
        <v>3479</v>
      </c>
      <c r="AC261">
        <v>11652</v>
      </c>
      <c r="AD261">
        <v>0</v>
      </c>
      <c r="AE261" s="1" t="s">
        <v>42</v>
      </c>
      <c r="AF261" s="1" t="s">
        <v>43</v>
      </c>
      <c r="AG261">
        <v>11</v>
      </c>
      <c r="AH261">
        <v>3</v>
      </c>
      <c r="AI261">
        <v>2</v>
      </c>
      <c r="AJ261">
        <v>80</v>
      </c>
      <c r="AK261">
        <v>0</v>
      </c>
      <c r="AL261">
        <v>6</v>
      </c>
      <c r="AM261">
        <v>2</v>
      </c>
      <c r="AN261">
        <v>4</v>
      </c>
      <c r="AO261">
        <v>5</v>
      </c>
      <c r="AP261">
        <v>4</v>
      </c>
      <c r="AQ261">
        <v>1</v>
      </c>
      <c r="AR261">
        <v>4</v>
      </c>
    </row>
    <row r="262" spans="1:44" x14ac:dyDescent="0.25">
      <c r="A262">
        <v>32</v>
      </c>
      <c r="B262" t="s">
        <v>43</v>
      </c>
      <c r="C262" t="s">
        <v>44</v>
      </c>
      <c r="D262">
        <v>1311</v>
      </c>
      <c r="E262" t="s">
        <v>45</v>
      </c>
      <c r="F262">
        <v>7</v>
      </c>
      <c r="G262">
        <v>3</v>
      </c>
      <c r="H262" s="1" t="s">
        <v>66</v>
      </c>
      <c r="I262">
        <v>0</v>
      </c>
      <c r="J262" s="1" t="s">
        <v>44</v>
      </c>
      <c r="K262">
        <v>1311</v>
      </c>
      <c r="L262" s="1" t="s">
        <v>94</v>
      </c>
      <c r="M262">
        <v>7</v>
      </c>
      <c r="N262">
        <v>3</v>
      </c>
      <c r="O262" s="1" t="s">
        <v>38</v>
      </c>
      <c r="P262" t="s">
        <v>38</v>
      </c>
      <c r="Q262" s="1" t="str">
        <f>IF(WA_Fn_UseC__HR_Employee_Attrition[[#This Row],[Educational Field]]="Human Resources","HR",WA_Fn_UseC__HR_Employee_Attrition[[#This Row],[Educational Field]])</f>
        <v>Life Sciences</v>
      </c>
      <c r="R262">
        <v>1</v>
      </c>
      <c r="S262">
        <v>359</v>
      </c>
      <c r="T262">
        <v>2</v>
      </c>
      <c r="U262" s="1" t="s">
        <v>95</v>
      </c>
      <c r="V262">
        <v>100</v>
      </c>
      <c r="W262">
        <v>4</v>
      </c>
      <c r="X262">
        <v>1</v>
      </c>
      <c r="Y262" s="1" t="s">
        <v>50</v>
      </c>
      <c r="Z262">
        <v>2</v>
      </c>
      <c r="AA262" s="1" t="s">
        <v>48</v>
      </c>
      <c r="AB262">
        <v>2794</v>
      </c>
      <c r="AC262">
        <v>26062</v>
      </c>
      <c r="AD262">
        <v>1</v>
      </c>
      <c r="AE262" s="1" t="s">
        <v>42</v>
      </c>
      <c r="AF262" s="1" t="s">
        <v>43</v>
      </c>
      <c r="AG262">
        <v>20</v>
      </c>
      <c r="AH262">
        <v>4</v>
      </c>
      <c r="AI262">
        <v>3</v>
      </c>
      <c r="AJ262">
        <v>80</v>
      </c>
      <c r="AK262">
        <v>0</v>
      </c>
      <c r="AL262">
        <v>5</v>
      </c>
      <c r="AM262">
        <v>3</v>
      </c>
      <c r="AN262">
        <v>1</v>
      </c>
      <c r="AO262">
        <v>5</v>
      </c>
      <c r="AP262">
        <v>1</v>
      </c>
      <c r="AQ262">
        <v>0</v>
      </c>
      <c r="AR262">
        <v>3</v>
      </c>
    </row>
    <row r="263" spans="1:44" x14ac:dyDescent="0.25">
      <c r="A263">
        <v>38</v>
      </c>
      <c r="B263" t="s">
        <v>43</v>
      </c>
      <c r="C263" t="s">
        <v>55</v>
      </c>
      <c r="D263">
        <v>1327</v>
      </c>
      <c r="E263" t="s">
        <v>37</v>
      </c>
      <c r="F263">
        <v>2</v>
      </c>
      <c r="G263">
        <v>2</v>
      </c>
      <c r="H263" s="1" t="s">
        <v>66</v>
      </c>
      <c r="I263">
        <v>0</v>
      </c>
      <c r="J263" s="1" t="s">
        <v>55</v>
      </c>
      <c r="K263">
        <v>1327</v>
      </c>
      <c r="L263" s="1" t="s">
        <v>37</v>
      </c>
      <c r="M263">
        <v>2</v>
      </c>
      <c r="N263">
        <v>2</v>
      </c>
      <c r="O263" s="1" t="s">
        <v>38</v>
      </c>
      <c r="P263" t="s">
        <v>38</v>
      </c>
      <c r="Q263" s="1" t="str">
        <f>IF(WA_Fn_UseC__HR_Employee_Attrition[[#This Row],[Educational Field]]="Human Resources","HR",WA_Fn_UseC__HR_Employee_Attrition[[#This Row],[Educational Field]])</f>
        <v>Life Sciences</v>
      </c>
      <c r="R263">
        <v>1</v>
      </c>
      <c r="S263">
        <v>361</v>
      </c>
      <c r="T263">
        <v>4</v>
      </c>
      <c r="U263" s="1" t="s">
        <v>95</v>
      </c>
      <c r="V263">
        <v>39</v>
      </c>
      <c r="W263">
        <v>2</v>
      </c>
      <c r="X263">
        <v>2</v>
      </c>
      <c r="Y263" s="1" t="s">
        <v>40</v>
      </c>
      <c r="Z263">
        <v>4</v>
      </c>
      <c r="AA263" s="1" t="s">
        <v>48</v>
      </c>
      <c r="AB263">
        <v>5249</v>
      </c>
      <c r="AC263">
        <v>19682</v>
      </c>
      <c r="AD263">
        <v>3</v>
      </c>
      <c r="AE263" s="1" t="s">
        <v>42</v>
      </c>
      <c r="AF263" s="1" t="s">
        <v>43</v>
      </c>
      <c r="AG263">
        <v>18</v>
      </c>
      <c r="AH263">
        <v>3</v>
      </c>
      <c r="AI263">
        <v>4</v>
      </c>
      <c r="AJ263">
        <v>80</v>
      </c>
      <c r="AK263">
        <v>1</v>
      </c>
      <c r="AL263">
        <v>13</v>
      </c>
      <c r="AM263">
        <v>0</v>
      </c>
      <c r="AN263">
        <v>3</v>
      </c>
      <c r="AO263">
        <v>8</v>
      </c>
      <c r="AP263">
        <v>7</v>
      </c>
      <c r="AQ263">
        <v>7</v>
      </c>
      <c r="AR263">
        <v>5</v>
      </c>
    </row>
    <row r="264" spans="1:44" x14ac:dyDescent="0.25">
      <c r="A264">
        <v>32</v>
      </c>
      <c r="B264" t="s">
        <v>43</v>
      </c>
      <c r="C264" t="s">
        <v>36</v>
      </c>
      <c r="D264">
        <v>128</v>
      </c>
      <c r="E264" t="s">
        <v>45</v>
      </c>
      <c r="F264">
        <v>2</v>
      </c>
      <c r="G264">
        <v>1</v>
      </c>
      <c r="H264" s="1" t="s">
        <v>66</v>
      </c>
      <c r="I264">
        <v>0</v>
      </c>
      <c r="J264" s="1" t="s">
        <v>36</v>
      </c>
      <c r="K264">
        <v>128</v>
      </c>
      <c r="L264" s="1" t="s">
        <v>94</v>
      </c>
      <c r="M264">
        <v>2</v>
      </c>
      <c r="N264">
        <v>1</v>
      </c>
      <c r="O264" s="1" t="s">
        <v>60</v>
      </c>
      <c r="P264" t="s">
        <v>96</v>
      </c>
      <c r="Q264" s="1" t="str">
        <f>IF(WA_Fn_UseC__HR_Employee_Attrition[[#This Row],[Educational Field]]="Human Resources","HR",WA_Fn_UseC__HR_Employee_Attrition[[#This Row],[Educational Field]])</f>
        <v>Tech Degree</v>
      </c>
      <c r="R264">
        <v>1</v>
      </c>
      <c r="S264">
        <v>362</v>
      </c>
      <c r="T264">
        <v>4</v>
      </c>
      <c r="U264" s="1" t="s">
        <v>95</v>
      </c>
      <c r="V264">
        <v>84</v>
      </c>
      <c r="W264">
        <v>2</v>
      </c>
      <c r="X264">
        <v>2</v>
      </c>
      <c r="Y264" s="1" t="s">
        <v>50</v>
      </c>
      <c r="Z264">
        <v>1</v>
      </c>
      <c r="AA264" s="1" t="s">
        <v>41</v>
      </c>
      <c r="AB264">
        <v>2176</v>
      </c>
      <c r="AC264">
        <v>19737</v>
      </c>
      <c r="AD264">
        <v>4</v>
      </c>
      <c r="AE264" s="1" t="s">
        <v>42</v>
      </c>
      <c r="AF264" s="1" t="s">
        <v>43</v>
      </c>
      <c r="AG264">
        <v>13</v>
      </c>
      <c r="AH264">
        <v>3</v>
      </c>
      <c r="AI264">
        <v>4</v>
      </c>
      <c r="AJ264">
        <v>80</v>
      </c>
      <c r="AK264">
        <v>0</v>
      </c>
      <c r="AL264">
        <v>9</v>
      </c>
      <c r="AM264">
        <v>5</v>
      </c>
      <c r="AN264">
        <v>3</v>
      </c>
      <c r="AO264">
        <v>6</v>
      </c>
      <c r="AP264">
        <v>2</v>
      </c>
      <c r="AQ264">
        <v>0</v>
      </c>
      <c r="AR264">
        <v>4</v>
      </c>
    </row>
    <row r="265" spans="1:44" x14ac:dyDescent="0.25">
      <c r="A265">
        <v>46</v>
      </c>
      <c r="B265" t="s">
        <v>43</v>
      </c>
      <c r="C265" t="s">
        <v>36</v>
      </c>
      <c r="D265">
        <v>488</v>
      </c>
      <c r="E265" t="s">
        <v>37</v>
      </c>
      <c r="F265">
        <v>2</v>
      </c>
      <c r="G265">
        <v>3</v>
      </c>
      <c r="H265" s="1" t="s">
        <v>92</v>
      </c>
      <c r="I265">
        <v>0</v>
      </c>
      <c r="J265" s="1" t="s">
        <v>36</v>
      </c>
      <c r="K265">
        <v>488</v>
      </c>
      <c r="L265" s="1" t="s">
        <v>37</v>
      </c>
      <c r="M265">
        <v>2</v>
      </c>
      <c r="N265">
        <v>3</v>
      </c>
      <c r="O265" s="1" t="s">
        <v>60</v>
      </c>
      <c r="P265" t="s">
        <v>96</v>
      </c>
      <c r="Q265" s="1" t="str">
        <f>IF(WA_Fn_UseC__HR_Employee_Attrition[[#This Row],[Educational Field]]="Human Resources","HR",WA_Fn_UseC__HR_Employee_Attrition[[#This Row],[Educational Field]])</f>
        <v>Tech Degree</v>
      </c>
      <c r="R265">
        <v>1</v>
      </c>
      <c r="S265">
        <v>363</v>
      </c>
      <c r="T265">
        <v>3</v>
      </c>
      <c r="U265" s="1" t="s">
        <v>93</v>
      </c>
      <c r="V265">
        <v>75</v>
      </c>
      <c r="W265">
        <v>1</v>
      </c>
      <c r="X265">
        <v>4</v>
      </c>
      <c r="Y265" s="1" t="s">
        <v>56</v>
      </c>
      <c r="Z265">
        <v>2</v>
      </c>
      <c r="AA265" s="1" t="s">
        <v>48</v>
      </c>
      <c r="AB265">
        <v>16872</v>
      </c>
      <c r="AC265">
        <v>14977</v>
      </c>
      <c r="AD265">
        <v>3</v>
      </c>
      <c r="AE265" s="1" t="s">
        <v>42</v>
      </c>
      <c r="AF265" s="1" t="s">
        <v>35</v>
      </c>
      <c r="AG265">
        <v>12</v>
      </c>
      <c r="AH265">
        <v>3</v>
      </c>
      <c r="AI265">
        <v>2</v>
      </c>
      <c r="AJ265">
        <v>80</v>
      </c>
      <c r="AK265">
        <v>1</v>
      </c>
      <c r="AL265">
        <v>28</v>
      </c>
      <c r="AM265">
        <v>2</v>
      </c>
      <c r="AN265">
        <v>2</v>
      </c>
      <c r="AO265">
        <v>7</v>
      </c>
      <c r="AP265">
        <v>7</v>
      </c>
      <c r="AQ265">
        <v>7</v>
      </c>
      <c r="AR265">
        <v>7</v>
      </c>
    </row>
    <row r="266" spans="1:44" x14ac:dyDescent="0.25">
      <c r="A266">
        <v>28</v>
      </c>
      <c r="B266" t="s">
        <v>35</v>
      </c>
      <c r="C266" t="s">
        <v>36</v>
      </c>
      <c r="D266">
        <v>529</v>
      </c>
      <c r="E266" t="s">
        <v>45</v>
      </c>
      <c r="F266">
        <v>2</v>
      </c>
      <c r="G266">
        <v>4</v>
      </c>
      <c r="H266" s="1" t="s">
        <v>67</v>
      </c>
      <c r="I266">
        <v>1</v>
      </c>
      <c r="J266" s="1" t="s">
        <v>36</v>
      </c>
      <c r="K266">
        <v>529</v>
      </c>
      <c r="L266" s="1" t="s">
        <v>94</v>
      </c>
      <c r="M266">
        <v>2</v>
      </c>
      <c r="N266">
        <v>4</v>
      </c>
      <c r="O266" s="1" t="s">
        <v>38</v>
      </c>
      <c r="P266" t="s">
        <v>38</v>
      </c>
      <c r="Q266" s="1" t="str">
        <f>IF(WA_Fn_UseC__HR_Employee_Attrition[[#This Row],[Educational Field]]="Human Resources","HR",WA_Fn_UseC__HR_Employee_Attrition[[#This Row],[Educational Field]])</f>
        <v>Life Sciences</v>
      </c>
      <c r="R266">
        <v>1</v>
      </c>
      <c r="S266">
        <v>364</v>
      </c>
      <c r="T266">
        <v>1</v>
      </c>
      <c r="U266" s="1" t="s">
        <v>95</v>
      </c>
      <c r="V266">
        <v>79</v>
      </c>
      <c r="W266">
        <v>3</v>
      </c>
      <c r="X266">
        <v>1</v>
      </c>
      <c r="Y266" s="1" t="s">
        <v>50</v>
      </c>
      <c r="Z266">
        <v>3</v>
      </c>
      <c r="AA266" s="1" t="s">
        <v>41</v>
      </c>
      <c r="AB266">
        <v>3485</v>
      </c>
      <c r="AC266">
        <v>14935</v>
      </c>
      <c r="AD266">
        <v>2</v>
      </c>
      <c r="AE266" s="1" t="s">
        <v>42</v>
      </c>
      <c r="AF266" s="1" t="s">
        <v>43</v>
      </c>
      <c r="AG266">
        <v>11</v>
      </c>
      <c r="AH266">
        <v>3</v>
      </c>
      <c r="AI266">
        <v>3</v>
      </c>
      <c r="AJ266">
        <v>80</v>
      </c>
      <c r="AK266">
        <v>0</v>
      </c>
      <c r="AL266">
        <v>5</v>
      </c>
      <c r="AM266">
        <v>5</v>
      </c>
      <c r="AN266">
        <v>1</v>
      </c>
      <c r="AO266">
        <v>0</v>
      </c>
      <c r="AP266">
        <v>0</v>
      </c>
      <c r="AQ266">
        <v>0</v>
      </c>
      <c r="AR266">
        <v>0</v>
      </c>
    </row>
    <row r="267" spans="1:44" x14ac:dyDescent="0.25">
      <c r="A267">
        <v>29</v>
      </c>
      <c r="B267" t="s">
        <v>43</v>
      </c>
      <c r="C267" t="s">
        <v>36</v>
      </c>
      <c r="D267">
        <v>1210</v>
      </c>
      <c r="E267" t="s">
        <v>37</v>
      </c>
      <c r="F267">
        <v>2</v>
      </c>
      <c r="G267">
        <v>3</v>
      </c>
      <c r="H267" s="1" t="s">
        <v>67</v>
      </c>
      <c r="I267">
        <v>0</v>
      </c>
      <c r="J267" s="1" t="s">
        <v>36</v>
      </c>
      <c r="K267">
        <v>1210</v>
      </c>
      <c r="L267" s="1" t="s">
        <v>37</v>
      </c>
      <c r="M267">
        <v>2</v>
      </c>
      <c r="N267">
        <v>3</v>
      </c>
      <c r="O267" s="1" t="s">
        <v>51</v>
      </c>
      <c r="P267" t="s">
        <v>51</v>
      </c>
      <c r="Q267" s="1" t="str">
        <f>IF(WA_Fn_UseC__HR_Employee_Attrition[[#This Row],[Educational Field]]="Human Resources","HR",WA_Fn_UseC__HR_Employee_Attrition[[#This Row],[Educational Field]])</f>
        <v>Medical</v>
      </c>
      <c r="R267">
        <v>1</v>
      </c>
      <c r="S267">
        <v>366</v>
      </c>
      <c r="T267">
        <v>1</v>
      </c>
      <c r="U267" s="1" t="s">
        <v>95</v>
      </c>
      <c r="V267">
        <v>78</v>
      </c>
      <c r="W267">
        <v>2</v>
      </c>
      <c r="X267">
        <v>2</v>
      </c>
      <c r="Y267" s="1" t="s">
        <v>40</v>
      </c>
      <c r="Z267">
        <v>2</v>
      </c>
      <c r="AA267" s="1" t="s">
        <v>48</v>
      </c>
      <c r="AB267">
        <v>6644</v>
      </c>
      <c r="AC267">
        <v>3687</v>
      </c>
      <c r="AD267">
        <v>2</v>
      </c>
      <c r="AE267" s="1" t="s">
        <v>42</v>
      </c>
      <c r="AF267" s="1" t="s">
        <v>43</v>
      </c>
      <c r="AG267">
        <v>19</v>
      </c>
      <c r="AH267">
        <v>3</v>
      </c>
      <c r="AI267">
        <v>2</v>
      </c>
      <c r="AJ267">
        <v>80</v>
      </c>
      <c r="AK267">
        <v>2</v>
      </c>
      <c r="AL267">
        <v>10</v>
      </c>
      <c r="AM267">
        <v>2</v>
      </c>
      <c r="AN267">
        <v>3</v>
      </c>
      <c r="AO267">
        <v>0</v>
      </c>
      <c r="AP267">
        <v>0</v>
      </c>
      <c r="AQ267">
        <v>0</v>
      </c>
      <c r="AR267">
        <v>0</v>
      </c>
    </row>
    <row r="268" spans="1:44" x14ac:dyDescent="0.25">
      <c r="A268">
        <v>31</v>
      </c>
      <c r="B268" t="s">
        <v>43</v>
      </c>
      <c r="C268" t="s">
        <v>36</v>
      </c>
      <c r="D268">
        <v>1463</v>
      </c>
      <c r="E268" t="s">
        <v>45</v>
      </c>
      <c r="F268">
        <v>23</v>
      </c>
      <c r="G268">
        <v>3</v>
      </c>
      <c r="H268" s="1" t="s">
        <v>66</v>
      </c>
      <c r="I268">
        <v>0</v>
      </c>
      <c r="J268" s="1" t="s">
        <v>36</v>
      </c>
      <c r="K268">
        <v>1463</v>
      </c>
      <c r="L268" s="1" t="s">
        <v>94</v>
      </c>
      <c r="M268">
        <v>23</v>
      </c>
      <c r="N268">
        <v>3</v>
      </c>
      <c r="O268" s="1" t="s">
        <v>51</v>
      </c>
      <c r="P268" t="s">
        <v>51</v>
      </c>
      <c r="Q268" s="1" t="str">
        <f>IF(WA_Fn_UseC__HR_Employee_Attrition[[#This Row],[Educational Field]]="Human Resources","HR",WA_Fn_UseC__HR_Employee_Attrition[[#This Row],[Educational Field]])</f>
        <v>Medical</v>
      </c>
      <c r="R268">
        <v>1</v>
      </c>
      <c r="S268">
        <v>367</v>
      </c>
      <c r="T268">
        <v>2</v>
      </c>
      <c r="U268" s="1" t="s">
        <v>95</v>
      </c>
      <c r="V268">
        <v>64</v>
      </c>
      <c r="W268">
        <v>2</v>
      </c>
      <c r="X268">
        <v>2</v>
      </c>
      <c r="Y268" s="1" t="s">
        <v>54</v>
      </c>
      <c r="Z268">
        <v>4</v>
      </c>
      <c r="AA268" s="1" t="s">
        <v>48</v>
      </c>
      <c r="AB268">
        <v>5582</v>
      </c>
      <c r="AC268">
        <v>14408</v>
      </c>
      <c r="AD268">
        <v>0</v>
      </c>
      <c r="AE268" s="1" t="s">
        <v>42</v>
      </c>
      <c r="AF268" s="1" t="s">
        <v>43</v>
      </c>
      <c r="AG268">
        <v>21</v>
      </c>
      <c r="AH268">
        <v>4</v>
      </c>
      <c r="AI268">
        <v>2</v>
      </c>
      <c r="AJ268">
        <v>80</v>
      </c>
      <c r="AK268">
        <v>1</v>
      </c>
      <c r="AL268">
        <v>10</v>
      </c>
      <c r="AM268">
        <v>2</v>
      </c>
      <c r="AN268">
        <v>3</v>
      </c>
      <c r="AO268">
        <v>9</v>
      </c>
      <c r="AP268">
        <v>0</v>
      </c>
      <c r="AQ268">
        <v>7</v>
      </c>
      <c r="AR268">
        <v>8</v>
      </c>
    </row>
    <row r="269" spans="1:44" x14ac:dyDescent="0.25">
      <c r="A269">
        <v>25</v>
      </c>
      <c r="B269" t="s">
        <v>43</v>
      </c>
      <c r="C269" t="s">
        <v>55</v>
      </c>
      <c r="D269">
        <v>675</v>
      </c>
      <c r="E269" t="s">
        <v>45</v>
      </c>
      <c r="F269">
        <v>5</v>
      </c>
      <c r="G269">
        <v>2</v>
      </c>
      <c r="H269" s="1" t="s">
        <v>67</v>
      </c>
      <c r="I269">
        <v>0</v>
      </c>
      <c r="J269" s="1" t="s">
        <v>55</v>
      </c>
      <c r="K269">
        <v>675</v>
      </c>
      <c r="L269" s="1" t="s">
        <v>94</v>
      </c>
      <c r="M269">
        <v>5</v>
      </c>
      <c r="N269">
        <v>2</v>
      </c>
      <c r="O269" s="1" t="s">
        <v>38</v>
      </c>
      <c r="P269" t="s">
        <v>38</v>
      </c>
      <c r="Q269" s="1" t="str">
        <f>IF(WA_Fn_UseC__HR_Employee_Attrition[[#This Row],[Educational Field]]="Human Resources","HR",WA_Fn_UseC__HR_Employee_Attrition[[#This Row],[Educational Field]])</f>
        <v>Life Sciences</v>
      </c>
      <c r="R269">
        <v>1</v>
      </c>
      <c r="S269">
        <v>369</v>
      </c>
      <c r="T269">
        <v>2</v>
      </c>
      <c r="U269" s="1" t="s">
        <v>95</v>
      </c>
      <c r="V269">
        <v>85</v>
      </c>
      <c r="W269">
        <v>4</v>
      </c>
      <c r="X269">
        <v>2</v>
      </c>
      <c r="Y269" s="1" t="s">
        <v>54</v>
      </c>
      <c r="Z269">
        <v>1</v>
      </c>
      <c r="AA269" s="1" t="s">
        <v>52</v>
      </c>
      <c r="AB269">
        <v>4000</v>
      </c>
      <c r="AC269">
        <v>18384</v>
      </c>
      <c r="AD269">
        <v>1</v>
      </c>
      <c r="AE269" s="1" t="s">
        <v>42</v>
      </c>
      <c r="AF269" s="1" t="s">
        <v>43</v>
      </c>
      <c r="AG269">
        <v>12</v>
      </c>
      <c r="AH269">
        <v>3</v>
      </c>
      <c r="AI269">
        <v>4</v>
      </c>
      <c r="AJ269">
        <v>80</v>
      </c>
      <c r="AK269">
        <v>2</v>
      </c>
      <c r="AL269">
        <v>6</v>
      </c>
      <c r="AM269">
        <v>2</v>
      </c>
      <c r="AN269">
        <v>3</v>
      </c>
      <c r="AO269">
        <v>6</v>
      </c>
      <c r="AP269">
        <v>3</v>
      </c>
      <c r="AQ269">
        <v>1</v>
      </c>
      <c r="AR269">
        <v>5</v>
      </c>
    </row>
    <row r="270" spans="1:44" x14ac:dyDescent="0.25">
      <c r="A270">
        <v>45</v>
      </c>
      <c r="B270" t="s">
        <v>43</v>
      </c>
      <c r="C270" t="s">
        <v>36</v>
      </c>
      <c r="D270">
        <v>1385</v>
      </c>
      <c r="E270" t="s">
        <v>45</v>
      </c>
      <c r="F270">
        <v>20</v>
      </c>
      <c r="G270">
        <v>2</v>
      </c>
      <c r="H270" s="1" t="s">
        <v>92</v>
      </c>
      <c r="I270">
        <v>0</v>
      </c>
      <c r="J270" s="1" t="s">
        <v>36</v>
      </c>
      <c r="K270">
        <v>1385</v>
      </c>
      <c r="L270" s="1" t="s">
        <v>94</v>
      </c>
      <c r="M270">
        <v>20</v>
      </c>
      <c r="N270">
        <v>2</v>
      </c>
      <c r="O270" s="1" t="s">
        <v>51</v>
      </c>
      <c r="P270" t="s">
        <v>51</v>
      </c>
      <c r="Q270" s="1" t="str">
        <f>IF(WA_Fn_UseC__HR_Employee_Attrition[[#This Row],[Educational Field]]="Human Resources","HR",WA_Fn_UseC__HR_Employee_Attrition[[#This Row],[Educational Field]])</f>
        <v>Medical</v>
      </c>
      <c r="R270">
        <v>1</v>
      </c>
      <c r="S270">
        <v>372</v>
      </c>
      <c r="T270">
        <v>3</v>
      </c>
      <c r="U270" s="1" t="s">
        <v>95</v>
      </c>
      <c r="V270">
        <v>79</v>
      </c>
      <c r="W270">
        <v>3</v>
      </c>
      <c r="X270">
        <v>4</v>
      </c>
      <c r="Y270" s="1" t="s">
        <v>54</v>
      </c>
      <c r="Z270">
        <v>4</v>
      </c>
      <c r="AA270" s="1" t="s">
        <v>48</v>
      </c>
      <c r="AB270">
        <v>13496</v>
      </c>
      <c r="AC270">
        <v>7501</v>
      </c>
      <c r="AD270">
        <v>0</v>
      </c>
      <c r="AE270" s="1" t="s">
        <v>42</v>
      </c>
      <c r="AF270" s="1" t="s">
        <v>35</v>
      </c>
      <c r="AG270">
        <v>14</v>
      </c>
      <c r="AH270">
        <v>3</v>
      </c>
      <c r="AI270">
        <v>2</v>
      </c>
      <c r="AJ270">
        <v>80</v>
      </c>
      <c r="AK270">
        <v>0</v>
      </c>
      <c r="AL270">
        <v>21</v>
      </c>
      <c r="AM270">
        <v>2</v>
      </c>
      <c r="AN270">
        <v>3</v>
      </c>
      <c r="AO270">
        <v>20</v>
      </c>
      <c r="AP270">
        <v>7</v>
      </c>
      <c r="AQ270">
        <v>4</v>
      </c>
      <c r="AR270">
        <v>10</v>
      </c>
    </row>
    <row r="271" spans="1:44" x14ac:dyDescent="0.25">
      <c r="A271">
        <v>36</v>
      </c>
      <c r="B271" t="s">
        <v>43</v>
      </c>
      <c r="C271" t="s">
        <v>36</v>
      </c>
      <c r="D271">
        <v>1403</v>
      </c>
      <c r="E271" t="s">
        <v>45</v>
      </c>
      <c r="F271">
        <v>6</v>
      </c>
      <c r="G271">
        <v>3</v>
      </c>
      <c r="H271" s="1" t="s">
        <v>66</v>
      </c>
      <c r="I271">
        <v>0</v>
      </c>
      <c r="J271" s="1" t="s">
        <v>36</v>
      </c>
      <c r="K271">
        <v>1403</v>
      </c>
      <c r="L271" s="1" t="s">
        <v>94</v>
      </c>
      <c r="M271">
        <v>6</v>
      </c>
      <c r="N271">
        <v>3</v>
      </c>
      <c r="O271" s="1" t="s">
        <v>38</v>
      </c>
      <c r="P271" t="s">
        <v>38</v>
      </c>
      <c r="Q271" s="1" t="str">
        <f>IF(WA_Fn_UseC__HR_Employee_Attrition[[#This Row],[Educational Field]]="Human Resources","HR",WA_Fn_UseC__HR_Employee_Attrition[[#This Row],[Educational Field]])</f>
        <v>Life Sciences</v>
      </c>
      <c r="R271">
        <v>1</v>
      </c>
      <c r="S271">
        <v>373</v>
      </c>
      <c r="T271">
        <v>4</v>
      </c>
      <c r="U271" s="1" t="s">
        <v>95</v>
      </c>
      <c r="V271">
        <v>47</v>
      </c>
      <c r="W271">
        <v>3</v>
      </c>
      <c r="X271">
        <v>1</v>
      </c>
      <c r="Y271" s="1" t="s">
        <v>50</v>
      </c>
      <c r="Z271">
        <v>4</v>
      </c>
      <c r="AA271" s="1" t="s">
        <v>48</v>
      </c>
      <c r="AB271">
        <v>3210</v>
      </c>
      <c r="AC271">
        <v>20251</v>
      </c>
      <c r="AD271">
        <v>0</v>
      </c>
      <c r="AE271" s="1" t="s">
        <v>42</v>
      </c>
      <c r="AF271" s="1" t="s">
        <v>43</v>
      </c>
      <c r="AG271">
        <v>11</v>
      </c>
      <c r="AH271">
        <v>3</v>
      </c>
      <c r="AI271">
        <v>3</v>
      </c>
      <c r="AJ271">
        <v>80</v>
      </c>
      <c r="AK271">
        <v>1</v>
      </c>
      <c r="AL271">
        <v>16</v>
      </c>
      <c r="AM271">
        <v>4</v>
      </c>
      <c r="AN271">
        <v>3</v>
      </c>
      <c r="AO271">
        <v>15</v>
      </c>
      <c r="AP271">
        <v>13</v>
      </c>
      <c r="AQ271">
        <v>10</v>
      </c>
      <c r="AR271">
        <v>11</v>
      </c>
    </row>
    <row r="272" spans="1:44" x14ac:dyDescent="0.25">
      <c r="A272">
        <v>55</v>
      </c>
      <c r="B272" t="s">
        <v>43</v>
      </c>
      <c r="C272" t="s">
        <v>36</v>
      </c>
      <c r="D272">
        <v>452</v>
      </c>
      <c r="E272" t="s">
        <v>45</v>
      </c>
      <c r="F272">
        <v>1</v>
      </c>
      <c r="G272">
        <v>3</v>
      </c>
      <c r="H272" s="1" t="s">
        <v>68</v>
      </c>
      <c r="I272">
        <v>0</v>
      </c>
      <c r="J272" s="1" t="s">
        <v>36</v>
      </c>
      <c r="K272">
        <v>452</v>
      </c>
      <c r="L272" s="1" t="s">
        <v>94</v>
      </c>
      <c r="M272">
        <v>1</v>
      </c>
      <c r="N272">
        <v>3</v>
      </c>
      <c r="O272" s="1" t="s">
        <v>51</v>
      </c>
      <c r="P272" t="s">
        <v>51</v>
      </c>
      <c r="Q272" s="1" t="str">
        <f>IF(WA_Fn_UseC__HR_Employee_Attrition[[#This Row],[Educational Field]]="Human Resources","HR",WA_Fn_UseC__HR_Employee_Attrition[[#This Row],[Educational Field]])</f>
        <v>Medical</v>
      </c>
      <c r="R272">
        <v>1</v>
      </c>
      <c r="S272">
        <v>374</v>
      </c>
      <c r="T272">
        <v>4</v>
      </c>
      <c r="U272" s="1" t="s">
        <v>95</v>
      </c>
      <c r="V272">
        <v>81</v>
      </c>
      <c r="W272">
        <v>3</v>
      </c>
      <c r="X272">
        <v>5</v>
      </c>
      <c r="Y272" s="1" t="s">
        <v>56</v>
      </c>
      <c r="Z272">
        <v>1</v>
      </c>
      <c r="AA272" s="1" t="s">
        <v>41</v>
      </c>
      <c r="AB272">
        <v>19045</v>
      </c>
      <c r="AC272">
        <v>18938</v>
      </c>
      <c r="AD272">
        <v>0</v>
      </c>
      <c r="AE272" s="1" t="s">
        <v>42</v>
      </c>
      <c r="AF272" s="1" t="s">
        <v>35</v>
      </c>
      <c r="AG272">
        <v>14</v>
      </c>
      <c r="AH272">
        <v>3</v>
      </c>
      <c r="AI272">
        <v>3</v>
      </c>
      <c r="AJ272">
        <v>80</v>
      </c>
      <c r="AK272">
        <v>0</v>
      </c>
      <c r="AL272">
        <v>37</v>
      </c>
      <c r="AM272">
        <v>2</v>
      </c>
      <c r="AN272">
        <v>3</v>
      </c>
      <c r="AO272">
        <v>36</v>
      </c>
      <c r="AP272">
        <v>10</v>
      </c>
      <c r="AQ272">
        <v>4</v>
      </c>
      <c r="AR272">
        <v>13</v>
      </c>
    </row>
    <row r="273" spans="1:44" x14ac:dyDescent="0.25">
      <c r="A273">
        <v>47</v>
      </c>
      <c r="B273" t="s">
        <v>35</v>
      </c>
      <c r="C273" t="s">
        <v>55</v>
      </c>
      <c r="D273">
        <v>666</v>
      </c>
      <c r="E273" t="s">
        <v>45</v>
      </c>
      <c r="F273">
        <v>29</v>
      </c>
      <c r="G273">
        <v>4</v>
      </c>
      <c r="H273" s="1" t="s">
        <v>92</v>
      </c>
      <c r="I273">
        <v>1</v>
      </c>
      <c r="J273" s="1" t="s">
        <v>55</v>
      </c>
      <c r="K273">
        <v>666</v>
      </c>
      <c r="L273" s="1" t="s">
        <v>94</v>
      </c>
      <c r="M273">
        <v>29</v>
      </c>
      <c r="N273">
        <v>4</v>
      </c>
      <c r="O273" s="1" t="s">
        <v>38</v>
      </c>
      <c r="P273" t="s">
        <v>38</v>
      </c>
      <c r="Q273" s="1" t="str">
        <f>IF(WA_Fn_UseC__HR_Employee_Attrition[[#This Row],[Educational Field]]="Human Resources","HR",WA_Fn_UseC__HR_Employee_Attrition[[#This Row],[Educational Field]])</f>
        <v>Life Sciences</v>
      </c>
      <c r="R273">
        <v>1</v>
      </c>
      <c r="S273">
        <v>376</v>
      </c>
      <c r="T273">
        <v>1</v>
      </c>
      <c r="U273" s="1" t="s">
        <v>95</v>
      </c>
      <c r="V273">
        <v>88</v>
      </c>
      <c r="W273">
        <v>3</v>
      </c>
      <c r="X273">
        <v>3</v>
      </c>
      <c r="Y273" s="1" t="s">
        <v>56</v>
      </c>
      <c r="Z273">
        <v>2</v>
      </c>
      <c r="AA273" s="1" t="s">
        <v>48</v>
      </c>
      <c r="AB273">
        <v>11849</v>
      </c>
      <c r="AC273">
        <v>10268</v>
      </c>
      <c r="AD273">
        <v>1</v>
      </c>
      <c r="AE273" s="1" t="s">
        <v>42</v>
      </c>
      <c r="AF273" s="1" t="s">
        <v>35</v>
      </c>
      <c r="AG273">
        <v>12</v>
      </c>
      <c r="AH273">
        <v>3</v>
      </c>
      <c r="AI273">
        <v>4</v>
      </c>
      <c r="AJ273">
        <v>80</v>
      </c>
      <c r="AK273">
        <v>1</v>
      </c>
      <c r="AL273">
        <v>10</v>
      </c>
      <c r="AM273">
        <v>2</v>
      </c>
      <c r="AN273">
        <v>2</v>
      </c>
      <c r="AO273">
        <v>10</v>
      </c>
      <c r="AP273">
        <v>7</v>
      </c>
      <c r="AQ273">
        <v>9</v>
      </c>
      <c r="AR273">
        <v>9</v>
      </c>
    </row>
    <row r="274" spans="1:44" x14ac:dyDescent="0.25">
      <c r="A274">
        <v>28</v>
      </c>
      <c r="B274" t="s">
        <v>43</v>
      </c>
      <c r="C274" t="s">
        <v>36</v>
      </c>
      <c r="D274">
        <v>1158</v>
      </c>
      <c r="E274" t="s">
        <v>45</v>
      </c>
      <c r="F274">
        <v>9</v>
      </c>
      <c r="G274">
        <v>3</v>
      </c>
      <c r="H274" s="1" t="s">
        <v>67</v>
      </c>
      <c r="I274">
        <v>0</v>
      </c>
      <c r="J274" s="1" t="s">
        <v>36</v>
      </c>
      <c r="K274">
        <v>1158</v>
      </c>
      <c r="L274" s="1" t="s">
        <v>94</v>
      </c>
      <c r="M274">
        <v>9</v>
      </c>
      <c r="N274">
        <v>3</v>
      </c>
      <c r="O274" s="1" t="s">
        <v>51</v>
      </c>
      <c r="P274" t="s">
        <v>51</v>
      </c>
      <c r="Q274" s="1" t="str">
        <f>IF(WA_Fn_UseC__HR_Employee_Attrition[[#This Row],[Educational Field]]="Human Resources","HR",WA_Fn_UseC__HR_Employee_Attrition[[#This Row],[Educational Field]])</f>
        <v>Medical</v>
      </c>
      <c r="R274">
        <v>1</v>
      </c>
      <c r="S274">
        <v>377</v>
      </c>
      <c r="T274">
        <v>4</v>
      </c>
      <c r="U274" s="1" t="s">
        <v>95</v>
      </c>
      <c r="V274">
        <v>94</v>
      </c>
      <c r="W274">
        <v>3</v>
      </c>
      <c r="X274">
        <v>1</v>
      </c>
      <c r="Y274" s="1" t="s">
        <v>47</v>
      </c>
      <c r="Z274">
        <v>4</v>
      </c>
      <c r="AA274" s="1" t="s">
        <v>48</v>
      </c>
      <c r="AB274">
        <v>2070</v>
      </c>
      <c r="AC274">
        <v>2613</v>
      </c>
      <c r="AD274">
        <v>1</v>
      </c>
      <c r="AE274" s="1" t="s">
        <v>42</v>
      </c>
      <c r="AF274" s="1" t="s">
        <v>43</v>
      </c>
      <c r="AG274">
        <v>23</v>
      </c>
      <c r="AH274">
        <v>4</v>
      </c>
      <c r="AI274">
        <v>4</v>
      </c>
      <c r="AJ274">
        <v>80</v>
      </c>
      <c r="AK274">
        <v>1</v>
      </c>
      <c r="AL274">
        <v>5</v>
      </c>
      <c r="AM274">
        <v>3</v>
      </c>
      <c r="AN274">
        <v>2</v>
      </c>
      <c r="AO274">
        <v>5</v>
      </c>
      <c r="AP274">
        <v>2</v>
      </c>
      <c r="AQ274">
        <v>0</v>
      </c>
      <c r="AR274">
        <v>4</v>
      </c>
    </row>
    <row r="275" spans="1:44" x14ac:dyDescent="0.25">
      <c r="A275">
        <v>37</v>
      </c>
      <c r="B275" t="s">
        <v>43</v>
      </c>
      <c r="C275" t="s">
        <v>36</v>
      </c>
      <c r="D275">
        <v>228</v>
      </c>
      <c r="E275" t="s">
        <v>37</v>
      </c>
      <c r="F275">
        <v>6</v>
      </c>
      <c r="G275">
        <v>4</v>
      </c>
      <c r="H275" s="1" t="s">
        <v>66</v>
      </c>
      <c r="I275">
        <v>0</v>
      </c>
      <c r="J275" s="1" t="s">
        <v>36</v>
      </c>
      <c r="K275">
        <v>228</v>
      </c>
      <c r="L275" s="1" t="s">
        <v>37</v>
      </c>
      <c r="M275">
        <v>6</v>
      </c>
      <c r="N275">
        <v>4</v>
      </c>
      <c r="O275" s="1" t="s">
        <v>51</v>
      </c>
      <c r="P275" t="s">
        <v>51</v>
      </c>
      <c r="Q275" s="1" t="str">
        <f>IF(WA_Fn_UseC__HR_Employee_Attrition[[#This Row],[Educational Field]]="Human Resources","HR",WA_Fn_UseC__HR_Employee_Attrition[[#This Row],[Educational Field]])</f>
        <v>Medical</v>
      </c>
      <c r="R275">
        <v>1</v>
      </c>
      <c r="S275">
        <v>378</v>
      </c>
      <c r="T275">
        <v>3</v>
      </c>
      <c r="U275" s="1" t="s">
        <v>95</v>
      </c>
      <c r="V275">
        <v>98</v>
      </c>
      <c r="W275">
        <v>3</v>
      </c>
      <c r="X275">
        <v>2</v>
      </c>
      <c r="Y275" s="1" t="s">
        <v>40</v>
      </c>
      <c r="Z275">
        <v>4</v>
      </c>
      <c r="AA275" s="1" t="s">
        <v>48</v>
      </c>
      <c r="AB275">
        <v>6502</v>
      </c>
      <c r="AC275">
        <v>22825</v>
      </c>
      <c r="AD275">
        <v>4</v>
      </c>
      <c r="AE275" s="1" t="s">
        <v>42</v>
      </c>
      <c r="AF275" s="1" t="s">
        <v>43</v>
      </c>
      <c r="AG275">
        <v>14</v>
      </c>
      <c r="AH275">
        <v>3</v>
      </c>
      <c r="AI275">
        <v>2</v>
      </c>
      <c r="AJ275">
        <v>80</v>
      </c>
      <c r="AK275">
        <v>1</v>
      </c>
      <c r="AL275">
        <v>7</v>
      </c>
      <c r="AM275">
        <v>5</v>
      </c>
      <c r="AN275">
        <v>4</v>
      </c>
      <c r="AO275">
        <v>5</v>
      </c>
      <c r="AP275">
        <v>4</v>
      </c>
      <c r="AQ275">
        <v>0</v>
      </c>
      <c r="AR275">
        <v>1</v>
      </c>
    </row>
    <row r="276" spans="1:44" x14ac:dyDescent="0.25">
      <c r="A276">
        <v>21</v>
      </c>
      <c r="B276" t="s">
        <v>43</v>
      </c>
      <c r="C276" t="s">
        <v>36</v>
      </c>
      <c r="D276">
        <v>996</v>
      </c>
      <c r="E276" t="s">
        <v>45</v>
      </c>
      <c r="F276">
        <v>3</v>
      </c>
      <c r="G276">
        <v>2</v>
      </c>
      <c r="H276" s="1" t="s">
        <v>67</v>
      </c>
      <c r="I276">
        <v>0</v>
      </c>
      <c r="J276" s="1" t="s">
        <v>36</v>
      </c>
      <c r="K276">
        <v>996</v>
      </c>
      <c r="L276" s="1" t="s">
        <v>94</v>
      </c>
      <c r="M276">
        <v>3</v>
      </c>
      <c r="N276">
        <v>2</v>
      </c>
      <c r="O276" s="1" t="s">
        <v>51</v>
      </c>
      <c r="P276" t="s">
        <v>51</v>
      </c>
      <c r="Q276" s="1" t="str">
        <f>IF(WA_Fn_UseC__HR_Employee_Attrition[[#This Row],[Educational Field]]="Human Resources","HR",WA_Fn_UseC__HR_Employee_Attrition[[#This Row],[Educational Field]])</f>
        <v>Medical</v>
      </c>
      <c r="R276">
        <v>1</v>
      </c>
      <c r="S276">
        <v>379</v>
      </c>
      <c r="T276">
        <v>4</v>
      </c>
      <c r="U276" s="1" t="s">
        <v>95</v>
      </c>
      <c r="V276">
        <v>100</v>
      </c>
      <c r="W276">
        <v>2</v>
      </c>
      <c r="X276">
        <v>1</v>
      </c>
      <c r="Y276" s="1" t="s">
        <v>47</v>
      </c>
      <c r="Z276">
        <v>3</v>
      </c>
      <c r="AA276" s="1" t="s">
        <v>41</v>
      </c>
      <c r="AB276">
        <v>3230</v>
      </c>
      <c r="AC276">
        <v>10531</v>
      </c>
      <c r="AD276">
        <v>1</v>
      </c>
      <c r="AE276" s="1" t="s">
        <v>42</v>
      </c>
      <c r="AF276" s="1" t="s">
        <v>43</v>
      </c>
      <c r="AG276">
        <v>17</v>
      </c>
      <c r="AH276">
        <v>3</v>
      </c>
      <c r="AI276">
        <v>1</v>
      </c>
      <c r="AJ276">
        <v>80</v>
      </c>
      <c r="AK276">
        <v>0</v>
      </c>
      <c r="AL276">
        <v>3</v>
      </c>
      <c r="AM276">
        <v>4</v>
      </c>
      <c r="AN276">
        <v>4</v>
      </c>
      <c r="AO276">
        <v>3</v>
      </c>
      <c r="AP276">
        <v>2</v>
      </c>
      <c r="AQ276">
        <v>1</v>
      </c>
      <c r="AR276">
        <v>0</v>
      </c>
    </row>
    <row r="277" spans="1:44" x14ac:dyDescent="0.25">
      <c r="A277">
        <v>37</v>
      </c>
      <c r="B277" t="s">
        <v>43</v>
      </c>
      <c r="C277" t="s">
        <v>55</v>
      </c>
      <c r="D277">
        <v>728</v>
      </c>
      <c r="E277" t="s">
        <v>45</v>
      </c>
      <c r="F277">
        <v>1</v>
      </c>
      <c r="G277">
        <v>4</v>
      </c>
      <c r="H277" s="1" t="s">
        <v>66</v>
      </c>
      <c r="I277">
        <v>0</v>
      </c>
      <c r="J277" s="1" t="s">
        <v>55</v>
      </c>
      <c r="K277">
        <v>728</v>
      </c>
      <c r="L277" s="1" t="s">
        <v>94</v>
      </c>
      <c r="M277">
        <v>1</v>
      </c>
      <c r="N277">
        <v>4</v>
      </c>
      <c r="O277" s="1" t="s">
        <v>51</v>
      </c>
      <c r="P277" t="s">
        <v>51</v>
      </c>
      <c r="Q277" s="1" t="str">
        <f>IF(WA_Fn_UseC__HR_Employee_Attrition[[#This Row],[Educational Field]]="Human Resources","HR",WA_Fn_UseC__HR_Employee_Attrition[[#This Row],[Educational Field]])</f>
        <v>Medical</v>
      </c>
      <c r="R277">
        <v>1</v>
      </c>
      <c r="S277">
        <v>380</v>
      </c>
      <c r="T277">
        <v>1</v>
      </c>
      <c r="U277" s="1" t="s">
        <v>93</v>
      </c>
      <c r="V277">
        <v>80</v>
      </c>
      <c r="W277">
        <v>3</v>
      </c>
      <c r="X277">
        <v>3</v>
      </c>
      <c r="Y277" s="1" t="s">
        <v>58</v>
      </c>
      <c r="Z277">
        <v>4</v>
      </c>
      <c r="AA277" s="1" t="s">
        <v>52</v>
      </c>
      <c r="AB277">
        <v>13603</v>
      </c>
      <c r="AC277">
        <v>11677</v>
      </c>
      <c r="AD277">
        <v>2</v>
      </c>
      <c r="AE277" s="1" t="s">
        <v>42</v>
      </c>
      <c r="AF277" s="1" t="s">
        <v>35</v>
      </c>
      <c r="AG277">
        <v>18</v>
      </c>
      <c r="AH277">
        <v>3</v>
      </c>
      <c r="AI277">
        <v>1</v>
      </c>
      <c r="AJ277">
        <v>80</v>
      </c>
      <c r="AK277">
        <v>2</v>
      </c>
      <c r="AL277">
        <v>15</v>
      </c>
      <c r="AM277">
        <v>2</v>
      </c>
      <c r="AN277">
        <v>3</v>
      </c>
      <c r="AO277">
        <v>5</v>
      </c>
      <c r="AP277">
        <v>2</v>
      </c>
      <c r="AQ277">
        <v>0</v>
      </c>
      <c r="AR277">
        <v>2</v>
      </c>
    </row>
    <row r="278" spans="1:44" x14ac:dyDescent="0.25">
      <c r="A278">
        <v>35</v>
      </c>
      <c r="B278" t="s">
        <v>43</v>
      </c>
      <c r="C278" t="s">
        <v>36</v>
      </c>
      <c r="D278">
        <v>1315</v>
      </c>
      <c r="E278" t="s">
        <v>45</v>
      </c>
      <c r="F278">
        <v>22</v>
      </c>
      <c r="G278">
        <v>3</v>
      </c>
      <c r="H278" s="1" t="s">
        <v>66</v>
      </c>
      <c r="I278">
        <v>0</v>
      </c>
      <c r="J278" s="1" t="s">
        <v>36</v>
      </c>
      <c r="K278">
        <v>1315</v>
      </c>
      <c r="L278" s="1" t="s">
        <v>94</v>
      </c>
      <c r="M278">
        <v>22</v>
      </c>
      <c r="N278">
        <v>3</v>
      </c>
      <c r="O278" s="1" t="s">
        <v>38</v>
      </c>
      <c r="P278" t="s">
        <v>38</v>
      </c>
      <c r="Q278" s="1" t="str">
        <f>IF(WA_Fn_UseC__HR_Employee_Attrition[[#This Row],[Educational Field]]="Human Resources","HR",WA_Fn_UseC__HR_Employee_Attrition[[#This Row],[Educational Field]])</f>
        <v>Life Sciences</v>
      </c>
      <c r="R278">
        <v>1</v>
      </c>
      <c r="S278">
        <v>381</v>
      </c>
      <c r="T278">
        <v>2</v>
      </c>
      <c r="U278" s="1" t="s">
        <v>93</v>
      </c>
      <c r="V278">
        <v>71</v>
      </c>
      <c r="W278">
        <v>4</v>
      </c>
      <c r="X278">
        <v>3</v>
      </c>
      <c r="Y278" s="1" t="s">
        <v>56</v>
      </c>
      <c r="Z278">
        <v>2</v>
      </c>
      <c r="AA278" s="1" t="s">
        <v>52</v>
      </c>
      <c r="AB278">
        <v>11996</v>
      </c>
      <c r="AC278">
        <v>19100</v>
      </c>
      <c r="AD278">
        <v>7</v>
      </c>
      <c r="AE278" s="1" t="s">
        <v>42</v>
      </c>
      <c r="AF278" s="1" t="s">
        <v>43</v>
      </c>
      <c r="AG278">
        <v>18</v>
      </c>
      <c r="AH278">
        <v>3</v>
      </c>
      <c r="AI278">
        <v>2</v>
      </c>
      <c r="AJ278">
        <v>80</v>
      </c>
      <c r="AK278">
        <v>1</v>
      </c>
      <c r="AL278">
        <v>10</v>
      </c>
      <c r="AM278">
        <v>6</v>
      </c>
      <c r="AN278">
        <v>2</v>
      </c>
      <c r="AO278">
        <v>7</v>
      </c>
      <c r="AP278">
        <v>7</v>
      </c>
      <c r="AQ278">
        <v>6</v>
      </c>
      <c r="AR278">
        <v>2</v>
      </c>
    </row>
    <row r="279" spans="1:44" x14ac:dyDescent="0.25">
      <c r="A279">
        <v>38</v>
      </c>
      <c r="B279" t="s">
        <v>43</v>
      </c>
      <c r="C279" t="s">
        <v>36</v>
      </c>
      <c r="D279">
        <v>322</v>
      </c>
      <c r="E279" t="s">
        <v>37</v>
      </c>
      <c r="F279">
        <v>7</v>
      </c>
      <c r="G279">
        <v>2</v>
      </c>
      <c r="H279" s="1" t="s">
        <v>66</v>
      </c>
      <c r="I279">
        <v>0</v>
      </c>
      <c r="J279" s="1" t="s">
        <v>36</v>
      </c>
      <c r="K279">
        <v>322</v>
      </c>
      <c r="L279" s="1" t="s">
        <v>37</v>
      </c>
      <c r="M279">
        <v>7</v>
      </c>
      <c r="N279">
        <v>2</v>
      </c>
      <c r="O279" s="1" t="s">
        <v>51</v>
      </c>
      <c r="P279" t="s">
        <v>51</v>
      </c>
      <c r="Q279" s="1" t="str">
        <f>IF(WA_Fn_UseC__HR_Employee_Attrition[[#This Row],[Educational Field]]="Human Resources","HR",WA_Fn_UseC__HR_Employee_Attrition[[#This Row],[Educational Field]])</f>
        <v>Medical</v>
      </c>
      <c r="R279">
        <v>1</v>
      </c>
      <c r="S279">
        <v>382</v>
      </c>
      <c r="T279">
        <v>1</v>
      </c>
      <c r="U279" s="1" t="s">
        <v>93</v>
      </c>
      <c r="V279">
        <v>44</v>
      </c>
      <c r="W279">
        <v>4</v>
      </c>
      <c r="X279">
        <v>2</v>
      </c>
      <c r="Y279" s="1" t="s">
        <v>40</v>
      </c>
      <c r="Z279">
        <v>1</v>
      </c>
      <c r="AA279" s="1" t="s">
        <v>52</v>
      </c>
      <c r="AB279">
        <v>5605</v>
      </c>
      <c r="AC279">
        <v>19191</v>
      </c>
      <c r="AD279">
        <v>1</v>
      </c>
      <c r="AE279" s="1" t="s">
        <v>42</v>
      </c>
      <c r="AF279" s="1" t="s">
        <v>35</v>
      </c>
      <c r="AG279">
        <v>24</v>
      </c>
      <c r="AH279">
        <v>4</v>
      </c>
      <c r="AI279">
        <v>3</v>
      </c>
      <c r="AJ279">
        <v>80</v>
      </c>
      <c r="AK279">
        <v>1</v>
      </c>
      <c r="AL279">
        <v>8</v>
      </c>
      <c r="AM279">
        <v>3</v>
      </c>
      <c r="AN279">
        <v>3</v>
      </c>
      <c r="AO279">
        <v>8</v>
      </c>
      <c r="AP279">
        <v>0</v>
      </c>
      <c r="AQ279">
        <v>7</v>
      </c>
      <c r="AR279">
        <v>7</v>
      </c>
    </row>
    <row r="280" spans="1:44" x14ac:dyDescent="0.25">
      <c r="A280">
        <v>26</v>
      </c>
      <c r="B280" t="s">
        <v>43</v>
      </c>
      <c r="C280" t="s">
        <v>44</v>
      </c>
      <c r="D280">
        <v>1479</v>
      </c>
      <c r="E280" t="s">
        <v>45</v>
      </c>
      <c r="F280">
        <v>1</v>
      </c>
      <c r="G280">
        <v>3</v>
      </c>
      <c r="H280" s="1" t="s">
        <v>67</v>
      </c>
      <c r="I280">
        <v>0</v>
      </c>
      <c r="J280" s="1" t="s">
        <v>44</v>
      </c>
      <c r="K280">
        <v>1479</v>
      </c>
      <c r="L280" s="1" t="s">
        <v>94</v>
      </c>
      <c r="M280">
        <v>1</v>
      </c>
      <c r="N280">
        <v>3</v>
      </c>
      <c r="O280" s="1" t="s">
        <v>38</v>
      </c>
      <c r="P280" t="s">
        <v>38</v>
      </c>
      <c r="Q280" s="1" t="str">
        <f>IF(WA_Fn_UseC__HR_Employee_Attrition[[#This Row],[Educational Field]]="Human Resources","HR",WA_Fn_UseC__HR_Employee_Attrition[[#This Row],[Educational Field]])</f>
        <v>Life Sciences</v>
      </c>
      <c r="R280">
        <v>1</v>
      </c>
      <c r="S280">
        <v>384</v>
      </c>
      <c r="T280">
        <v>3</v>
      </c>
      <c r="U280" s="1" t="s">
        <v>93</v>
      </c>
      <c r="V280">
        <v>84</v>
      </c>
      <c r="W280">
        <v>3</v>
      </c>
      <c r="X280">
        <v>2</v>
      </c>
      <c r="Y280" s="1" t="s">
        <v>53</v>
      </c>
      <c r="Z280">
        <v>2</v>
      </c>
      <c r="AA280" s="1" t="s">
        <v>52</v>
      </c>
      <c r="AB280">
        <v>6397</v>
      </c>
      <c r="AC280">
        <v>26767</v>
      </c>
      <c r="AD280">
        <v>1</v>
      </c>
      <c r="AE280" s="1" t="s">
        <v>42</v>
      </c>
      <c r="AF280" s="1" t="s">
        <v>43</v>
      </c>
      <c r="AG280">
        <v>20</v>
      </c>
      <c r="AH280">
        <v>4</v>
      </c>
      <c r="AI280">
        <v>1</v>
      </c>
      <c r="AJ280">
        <v>80</v>
      </c>
      <c r="AK280">
        <v>1</v>
      </c>
      <c r="AL280">
        <v>6</v>
      </c>
      <c r="AM280">
        <v>6</v>
      </c>
      <c r="AN280">
        <v>1</v>
      </c>
      <c r="AO280">
        <v>6</v>
      </c>
      <c r="AP280">
        <v>5</v>
      </c>
      <c r="AQ280">
        <v>1</v>
      </c>
      <c r="AR280">
        <v>4</v>
      </c>
    </row>
    <row r="281" spans="1:44" x14ac:dyDescent="0.25">
      <c r="A281">
        <v>50</v>
      </c>
      <c r="B281" t="s">
        <v>43</v>
      </c>
      <c r="C281" t="s">
        <v>36</v>
      </c>
      <c r="D281">
        <v>797</v>
      </c>
      <c r="E281" t="s">
        <v>45</v>
      </c>
      <c r="F281">
        <v>4</v>
      </c>
      <c r="G281">
        <v>1</v>
      </c>
      <c r="H281" s="1" t="s">
        <v>92</v>
      </c>
      <c r="I281">
        <v>0</v>
      </c>
      <c r="J281" s="1" t="s">
        <v>36</v>
      </c>
      <c r="K281">
        <v>797</v>
      </c>
      <c r="L281" s="1" t="s">
        <v>94</v>
      </c>
      <c r="M281">
        <v>4</v>
      </c>
      <c r="N281">
        <v>1</v>
      </c>
      <c r="O281" s="1" t="s">
        <v>38</v>
      </c>
      <c r="P281" t="s">
        <v>38</v>
      </c>
      <c r="Q281" s="1" t="str">
        <f>IF(WA_Fn_UseC__HR_Employee_Attrition[[#This Row],[Educational Field]]="Human Resources","HR",WA_Fn_UseC__HR_Employee_Attrition[[#This Row],[Educational Field]])</f>
        <v>Life Sciences</v>
      </c>
      <c r="R281">
        <v>1</v>
      </c>
      <c r="S281">
        <v>385</v>
      </c>
      <c r="T281">
        <v>1</v>
      </c>
      <c r="U281" s="1" t="s">
        <v>95</v>
      </c>
      <c r="V281">
        <v>96</v>
      </c>
      <c r="W281">
        <v>3</v>
      </c>
      <c r="X281">
        <v>5</v>
      </c>
      <c r="Y281" s="1" t="s">
        <v>58</v>
      </c>
      <c r="Z281">
        <v>2</v>
      </c>
      <c r="AA281" s="1" t="s">
        <v>52</v>
      </c>
      <c r="AB281">
        <v>19144</v>
      </c>
      <c r="AC281">
        <v>15815</v>
      </c>
      <c r="AD281">
        <v>3</v>
      </c>
      <c r="AE281" s="1" t="s">
        <v>42</v>
      </c>
      <c r="AF281" s="1" t="s">
        <v>43</v>
      </c>
      <c r="AG281">
        <v>14</v>
      </c>
      <c r="AH281">
        <v>3</v>
      </c>
      <c r="AI281">
        <v>1</v>
      </c>
      <c r="AJ281">
        <v>80</v>
      </c>
      <c r="AK281">
        <v>2</v>
      </c>
      <c r="AL281">
        <v>28</v>
      </c>
      <c r="AM281">
        <v>4</v>
      </c>
      <c r="AN281">
        <v>2</v>
      </c>
      <c r="AO281">
        <v>10</v>
      </c>
      <c r="AP281">
        <v>4</v>
      </c>
      <c r="AQ281">
        <v>1</v>
      </c>
      <c r="AR281">
        <v>6</v>
      </c>
    </row>
    <row r="282" spans="1:44" x14ac:dyDescent="0.25">
      <c r="A282">
        <v>53</v>
      </c>
      <c r="B282" t="s">
        <v>43</v>
      </c>
      <c r="C282" t="s">
        <v>36</v>
      </c>
      <c r="D282">
        <v>1070</v>
      </c>
      <c r="E282" t="s">
        <v>45</v>
      </c>
      <c r="F282">
        <v>3</v>
      </c>
      <c r="G282">
        <v>4</v>
      </c>
      <c r="H282" s="1" t="s">
        <v>68</v>
      </c>
      <c r="I282">
        <v>0</v>
      </c>
      <c r="J282" s="1" t="s">
        <v>36</v>
      </c>
      <c r="K282">
        <v>1070</v>
      </c>
      <c r="L282" s="1" t="s">
        <v>94</v>
      </c>
      <c r="M282">
        <v>3</v>
      </c>
      <c r="N282">
        <v>4</v>
      </c>
      <c r="O282" s="1" t="s">
        <v>51</v>
      </c>
      <c r="P282" t="s">
        <v>51</v>
      </c>
      <c r="Q282" s="1" t="str">
        <f>IF(WA_Fn_UseC__HR_Employee_Attrition[[#This Row],[Educational Field]]="Human Resources","HR",WA_Fn_UseC__HR_Employee_Attrition[[#This Row],[Educational Field]])</f>
        <v>Medical</v>
      </c>
      <c r="R282">
        <v>1</v>
      </c>
      <c r="S282">
        <v>386</v>
      </c>
      <c r="T282">
        <v>3</v>
      </c>
      <c r="U282" s="1" t="s">
        <v>95</v>
      </c>
      <c r="V282">
        <v>45</v>
      </c>
      <c r="W282">
        <v>3</v>
      </c>
      <c r="X282">
        <v>4</v>
      </c>
      <c r="Y282" s="1" t="s">
        <v>58</v>
      </c>
      <c r="Z282">
        <v>3</v>
      </c>
      <c r="AA282" s="1" t="s">
        <v>48</v>
      </c>
      <c r="AB282">
        <v>17584</v>
      </c>
      <c r="AC282">
        <v>21016</v>
      </c>
      <c r="AD282">
        <v>3</v>
      </c>
      <c r="AE282" s="1" t="s">
        <v>42</v>
      </c>
      <c r="AF282" s="1" t="s">
        <v>35</v>
      </c>
      <c r="AG282">
        <v>16</v>
      </c>
      <c r="AH282">
        <v>3</v>
      </c>
      <c r="AI282">
        <v>4</v>
      </c>
      <c r="AJ282">
        <v>80</v>
      </c>
      <c r="AK282">
        <v>3</v>
      </c>
      <c r="AL282">
        <v>21</v>
      </c>
      <c r="AM282">
        <v>5</v>
      </c>
      <c r="AN282">
        <v>2</v>
      </c>
      <c r="AO282">
        <v>5</v>
      </c>
      <c r="AP282">
        <v>3</v>
      </c>
      <c r="AQ282">
        <v>1</v>
      </c>
      <c r="AR282">
        <v>3</v>
      </c>
    </row>
    <row r="283" spans="1:44" x14ac:dyDescent="0.25">
      <c r="A283">
        <v>42</v>
      </c>
      <c r="B283" t="s">
        <v>43</v>
      </c>
      <c r="C283" t="s">
        <v>36</v>
      </c>
      <c r="D283">
        <v>635</v>
      </c>
      <c r="E283" t="s">
        <v>37</v>
      </c>
      <c r="F283">
        <v>1</v>
      </c>
      <c r="G283">
        <v>1</v>
      </c>
      <c r="H283" s="1" t="s">
        <v>92</v>
      </c>
      <c r="I283">
        <v>0</v>
      </c>
      <c r="J283" s="1" t="s">
        <v>36</v>
      </c>
      <c r="K283">
        <v>635</v>
      </c>
      <c r="L283" s="1" t="s">
        <v>37</v>
      </c>
      <c r="M283">
        <v>1</v>
      </c>
      <c r="N283">
        <v>1</v>
      </c>
      <c r="O283" s="1" t="s">
        <v>38</v>
      </c>
      <c r="P283" t="s">
        <v>38</v>
      </c>
      <c r="Q283" s="1" t="str">
        <f>IF(WA_Fn_UseC__HR_Employee_Attrition[[#This Row],[Educational Field]]="Human Resources","HR",WA_Fn_UseC__HR_Employee_Attrition[[#This Row],[Educational Field]])</f>
        <v>Life Sciences</v>
      </c>
      <c r="R283">
        <v>1</v>
      </c>
      <c r="S283">
        <v>387</v>
      </c>
      <c r="T283">
        <v>2</v>
      </c>
      <c r="U283" s="1" t="s">
        <v>95</v>
      </c>
      <c r="V283">
        <v>99</v>
      </c>
      <c r="W283">
        <v>3</v>
      </c>
      <c r="X283">
        <v>2</v>
      </c>
      <c r="Y283" s="1" t="s">
        <v>40</v>
      </c>
      <c r="Z283">
        <v>3</v>
      </c>
      <c r="AA283" s="1" t="s">
        <v>48</v>
      </c>
      <c r="AB283">
        <v>4907</v>
      </c>
      <c r="AC283">
        <v>24532</v>
      </c>
      <c r="AD283">
        <v>1</v>
      </c>
      <c r="AE283" s="1" t="s">
        <v>42</v>
      </c>
      <c r="AF283" s="1" t="s">
        <v>43</v>
      </c>
      <c r="AG283">
        <v>25</v>
      </c>
      <c r="AH283">
        <v>4</v>
      </c>
      <c r="AI283">
        <v>3</v>
      </c>
      <c r="AJ283">
        <v>80</v>
      </c>
      <c r="AK283">
        <v>0</v>
      </c>
      <c r="AL283">
        <v>20</v>
      </c>
      <c r="AM283">
        <v>3</v>
      </c>
      <c r="AN283">
        <v>3</v>
      </c>
      <c r="AO283">
        <v>20</v>
      </c>
      <c r="AP283">
        <v>16</v>
      </c>
      <c r="AQ283">
        <v>11</v>
      </c>
      <c r="AR283">
        <v>6</v>
      </c>
    </row>
    <row r="284" spans="1:44" x14ac:dyDescent="0.25">
      <c r="A284">
        <v>29</v>
      </c>
      <c r="B284" t="s">
        <v>43</v>
      </c>
      <c r="C284" t="s">
        <v>44</v>
      </c>
      <c r="D284">
        <v>442</v>
      </c>
      <c r="E284" t="s">
        <v>37</v>
      </c>
      <c r="F284">
        <v>2</v>
      </c>
      <c r="G284">
        <v>2</v>
      </c>
      <c r="H284" s="1" t="s">
        <v>67</v>
      </c>
      <c r="I284">
        <v>0</v>
      </c>
      <c r="J284" s="1" t="s">
        <v>44</v>
      </c>
      <c r="K284">
        <v>442</v>
      </c>
      <c r="L284" s="1" t="s">
        <v>37</v>
      </c>
      <c r="M284">
        <v>2</v>
      </c>
      <c r="N284">
        <v>2</v>
      </c>
      <c r="O284" s="1" t="s">
        <v>38</v>
      </c>
      <c r="P284" t="s">
        <v>38</v>
      </c>
      <c r="Q284" s="1" t="str">
        <f>IF(WA_Fn_UseC__HR_Employee_Attrition[[#This Row],[Educational Field]]="Human Resources","HR",WA_Fn_UseC__HR_Employee_Attrition[[#This Row],[Educational Field]])</f>
        <v>Life Sciences</v>
      </c>
      <c r="R284">
        <v>1</v>
      </c>
      <c r="S284">
        <v>388</v>
      </c>
      <c r="T284">
        <v>2</v>
      </c>
      <c r="U284" s="1" t="s">
        <v>95</v>
      </c>
      <c r="V284">
        <v>44</v>
      </c>
      <c r="W284">
        <v>3</v>
      </c>
      <c r="X284">
        <v>2</v>
      </c>
      <c r="Y284" s="1" t="s">
        <v>40</v>
      </c>
      <c r="Z284">
        <v>4</v>
      </c>
      <c r="AA284" s="1" t="s">
        <v>41</v>
      </c>
      <c r="AB284">
        <v>4554</v>
      </c>
      <c r="AC284">
        <v>20260</v>
      </c>
      <c r="AD284">
        <v>1</v>
      </c>
      <c r="AE284" s="1" t="s">
        <v>42</v>
      </c>
      <c r="AF284" s="1" t="s">
        <v>43</v>
      </c>
      <c r="AG284">
        <v>18</v>
      </c>
      <c r="AH284">
        <v>3</v>
      </c>
      <c r="AI284">
        <v>1</v>
      </c>
      <c r="AJ284">
        <v>80</v>
      </c>
      <c r="AK284">
        <v>0</v>
      </c>
      <c r="AL284">
        <v>10</v>
      </c>
      <c r="AM284">
        <v>3</v>
      </c>
      <c r="AN284">
        <v>2</v>
      </c>
      <c r="AO284">
        <v>10</v>
      </c>
      <c r="AP284">
        <v>7</v>
      </c>
      <c r="AQ284">
        <v>0</v>
      </c>
      <c r="AR284">
        <v>9</v>
      </c>
    </row>
    <row r="285" spans="1:44" x14ac:dyDescent="0.25">
      <c r="A285">
        <v>55</v>
      </c>
      <c r="B285" t="s">
        <v>43</v>
      </c>
      <c r="C285" t="s">
        <v>36</v>
      </c>
      <c r="D285">
        <v>147</v>
      </c>
      <c r="E285" t="s">
        <v>45</v>
      </c>
      <c r="F285">
        <v>20</v>
      </c>
      <c r="G285">
        <v>2</v>
      </c>
      <c r="H285" s="1" t="s">
        <v>68</v>
      </c>
      <c r="I285">
        <v>0</v>
      </c>
      <c r="J285" s="1" t="s">
        <v>36</v>
      </c>
      <c r="K285">
        <v>147</v>
      </c>
      <c r="L285" s="1" t="s">
        <v>94</v>
      </c>
      <c r="M285">
        <v>20</v>
      </c>
      <c r="N285">
        <v>2</v>
      </c>
      <c r="O285" s="1" t="s">
        <v>60</v>
      </c>
      <c r="P285" t="s">
        <v>96</v>
      </c>
      <c r="Q285" s="1" t="str">
        <f>IF(WA_Fn_UseC__HR_Employee_Attrition[[#This Row],[Educational Field]]="Human Resources","HR",WA_Fn_UseC__HR_Employee_Attrition[[#This Row],[Educational Field]])</f>
        <v>Tech Degree</v>
      </c>
      <c r="R285">
        <v>1</v>
      </c>
      <c r="S285">
        <v>389</v>
      </c>
      <c r="T285">
        <v>2</v>
      </c>
      <c r="U285" s="1" t="s">
        <v>95</v>
      </c>
      <c r="V285">
        <v>37</v>
      </c>
      <c r="W285">
        <v>3</v>
      </c>
      <c r="X285">
        <v>2</v>
      </c>
      <c r="Y285" s="1" t="s">
        <v>50</v>
      </c>
      <c r="Z285">
        <v>4</v>
      </c>
      <c r="AA285" s="1" t="s">
        <v>48</v>
      </c>
      <c r="AB285">
        <v>5415</v>
      </c>
      <c r="AC285">
        <v>15972</v>
      </c>
      <c r="AD285">
        <v>3</v>
      </c>
      <c r="AE285" s="1" t="s">
        <v>42</v>
      </c>
      <c r="AF285" s="1" t="s">
        <v>35</v>
      </c>
      <c r="AG285">
        <v>19</v>
      </c>
      <c r="AH285">
        <v>3</v>
      </c>
      <c r="AI285">
        <v>4</v>
      </c>
      <c r="AJ285">
        <v>80</v>
      </c>
      <c r="AK285">
        <v>1</v>
      </c>
      <c r="AL285">
        <v>12</v>
      </c>
      <c r="AM285">
        <v>4</v>
      </c>
      <c r="AN285">
        <v>3</v>
      </c>
      <c r="AO285">
        <v>10</v>
      </c>
      <c r="AP285">
        <v>7</v>
      </c>
      <c r="AQ285">
        <v>0</v>
      </c>
      <c r="AR285">
        <v>8</v>
      </c>
    </row>
    <row r="286" spans="1:44" x14ac:dyDescent="0.25">
      <c r="A286">
        <v>26</v>
      </c>
      <c r="B286" t="s">
        <v>43</v>
      </c>
      <c r="C286" t="s">
        <v>44</v>
      </c>
      <c r="D286">
        <v>496</v>
      </c>
      <c r="E286" t="s">
        <v>45</v>
      </c>
      <c r="F286">
        <v>11</v>
      </c>
      <c r="G286">
        <v>2</v>
      </c>
      <c r="H286" s="1" t="s">
        <v>67</v>
      </c>
      <c r="I286">
        <v>0</v>
      </c>
      <c r="J286" s="1" t="s">
        <v>44</v>
      </c>
      <c r="K286">
        <v>496</v>
      </c>
      <c r="L286" s="1" t="s">
        <v>94</v>
      </c>
      <c r="M286">
        <v>11</v>
      </c>
      <c r="N286">
        <v>2</v>
      </c>
      <c r="O286" s="1" t="s">
        <v>51</v>
      </c>
      <c r="P286" t="s">
        <v>51</v>
      </c>
      <c r="Q286" s="1" t="str">
        <f>IF(WA_Fn_UseC__HR_Employee_Attrition[[#This Row],[Educational Field]]="Human Resources","HR",WA_Fn_UseC__HR_Employee_Attrition[[#This Row],[Educational Field]])</f>
        <v>Medical</v>
      </c>
      <c r="R286">
        <v>1</v>
      </c>
      <c r="S286">
        <v>390</v>
      </c>
      <c r="T286">
        <v>1</v>
      </c>
      <c r="U286" s="1" t="s">
        <v>95</v>
      </c>
      <c r="V286">
        <v>60</v>
      </c>
      <c r="W286">
        <v>3</v>
      </c>
      <c r="X286">
        <v>2</v>
      </c>
      <c r="Y286" s="1" t="s">
        <v>54</v>
      </c>
      <c r="Z286">
        <v>1</v>
      </c>
      <c r="AA286" s="1" t="s">
        <v>48</v>
      </c>
      <c r="AB286">
        <v>4741</v>
      </c>
      <c r="AC286">
        <v>22722</v>
      </c>
      <c r="AD286">
        <v>1</v>
      </c>
      <c r="AE286" s="1" t="s">
        <v>42</v>
      </c>
      <c r="AF286" s="1" t="s">
        <v>35</v>
      </c>
      <c r="AG286">
        <v>13</v>
      </c>
      <c r="AH286">
        <v>3</v>
      </c>
      <c r="AI286">
        <v>3</v>
      </c>
      <c r="AJ286">
        <v>80</v>
      </c>
      <c r="AK286">
        <v>1</v>
      </c>
      <c r="AL286">
        <v>5</v>
      </c>
      <c r="AM286">
        <v>3</v>
      </c>
      <c r="AN286">
        <v>3</v>
      </c>
      <c r="AO286">
        <v>5</v>
      </c>
      <c r="AP286">
        <v>3</v>
      </c>
      <c r="AQ286">
        <v>3</v>
      </c>
      <c r="AR286">
        <v>3</v>
      </c>
    </row>
    <row r="287" spans="1:44" x14ac:dyDescent="0.25">
      <c r="A287">
        <v>37</v>
      </c>
      <c r="B287" t="s">
        <v>43</v>
      </c>
      <c r="C287" t="s">
        <v>36</v>
      </c>
      <c r="D287">
        <v>1372</v>
      </c>
      <c r="E287" t="s">
        <v>45</v>
      </c>
      <c r="F287">
        <v>1</v>
      </c>
      <c r="G287">
        <v>3</v>
      </c>
      <c r="H287" s="1" t="s">
        <v>66</v>
      </c>
      <c r="I287">
        <v>0</v>
      </c>
      <c r="J287" s="1" t="s">
        <v>36</v>
      </c>
      <c r="K287">
        <v>1372</v>
      </c>
      <c r="L287" s="1" t="s">
        <v>94</v>
      </c>
      <c r="M287">
        <v>1</v>
      </c>
      <c r="N287">
        <v>3</v>
      </c>
      <c r="O287" s="1" t="s">
        <v>38</v>
      </c>
      <c r="P287" t="s">
        <v>38</v>
      </c>
      <c r="Q287" s="1" t="str">
        <f>IF(WA_Fn_UseC__HR_Employee_Attrition[[#This Row],[Educational Field]]="Human Resources","HR",WA_Fn_UseC__HR_Employee_Attrition[[#This Row],[Educational Field]])</f>
        <v>Life Sciences</v>
      </c>
      <c r="R287">
        <v>1</v>
      </c>
      <c r="S287">
        <v>391</v>
      </c>
      <c r="T287">
        <v>4</v>
      </c>
      <c r="U287" s="1" t="s">
        <v>93</v>
      </c>
      <c r="V287">
        <v>42</v>
      </c>
      <c r="W287">
        <v>3</v>
      </c>
      <c r="X287">
        <v>1</v>
      </c>
      <c r="Y287" s="1" t="s">
        <v>47</v>
      </c>
      <c r="Z287">
        <v>4</v>
      </c>
      <c r="AA287" s="1" t="s">
        <v>41</v>
      </c>
      <c r="AB287">
        <v>2115</v>
      </c>
      <c r="AC287">
        <v>15881</v>
      </c>
      <c r="AD287">
        <v>1</v>
      </c>
      <c r="AE287" s="1" t="s">
        <v>42</v>
      </c>
      <c r="AF287" s="1" t="s">
        <v>43</v>
      </c>
      <c r="AG287">
        <v>12</v>
      </c>
      <c r="AH287">
        <v>3</v>
      </c>
      <c r="AI287">
        <v>2</v>
      </c>
      <c r="AJ287">
        <v>80</v>
      </c>
      <c r="AK287">
        <v>0</v>
      </c>
      <c r="AL287">
        <v>17</v>
      </c>
      <c r="AM287">
        <v>3</v>
      </c>
      <c r="AN287">
        <v>3</v>
      </c>
      <c r="AO287">
        <v>17</v>
      </c>
      <c r="AP287">
        <v>12</v>
      </c>
      <c r="AQ287">
        <v>5</v>
      </c>
      <c r="AR287">
        <v>7</v>
      </c>
    </row>
    <row r="288" spans="1:44" x14ac:dyDescent="0.25">
      <c r="A288">
        <v>44</v>
      </c>
      <c r="B288" t="s">
        <v>35</v>
      </c>
      <c r="C288" t="s">
        <v>44</v>
      </c>
      <c r="D288">
        <v>920</v>
      </c>
      <c r="E288" t="s">
        <v>45</v>
      </c>
      <c r="F288">
        <v>24</v>
      </c>
      <c r="G288">
        <v>3</v>
      </c>
      <c r="H288" s="1" t="s">
        <v>92</v>
      </c>
      <c r="I288">
        <v>1</v>
      </c>
      <c r="J288" s="1" t="s">
        <v>44</v>
      </c>
      <c r="K288">
        <v>920</v>
      </c>
      <c r="L288" s="1" t="s">
        <v>94</v>
      </c>
      <c r="M288">
        <v>24</v>
      </c>
      <c r="N288">
        <v>3</v>
      </c>
      <c r="O288" s="1" t="s">
        <v>38</v>
      </c>
      <c r="P288" t="s">
        <v>38</v>
      </c>
      <c r="Q288" s="1" t="str">
        <f>IF(WA_Fn_UseC__HR_Employee_Attrition[[#This Row],[Educational Field]]="Human Resources","HR",WA_Fn_UseC__HR_Employee_Attrition[[#This Row],[Educational Field]])</f>
        <v>Life Sciences</v>
      </c>
      <c r="R288">
        <v>1</v>
      </c>
      <c r="S288">
        <v>392</v>
      </c>
      <c r="T288">
        <v>4</v>
      </c>
      <c r="U288" s="1" t="s">
        <v>95</v>
      </c>
      <c r="V288">
        <v>43</v>
      </c>
      <c r="W288">
        <v>3</v>
      </c>
      <c r="X288">
        <v>1</v>
      </c>
      <c r="Y288" s="1" t="s">
        <v>50</v>
      </c>
      <c r="Z288">
        <v>3</v>
      </c>
      <c r="AA288" s="1" t="s">
        <v>52</v>
      </c>
      <c r="AB288">
        <v>3161</v>
      </c>
      <c r="AC288">
        <v>19920</v>
      </c>
      <c r="AD288">
        <v>3</v>
      </c>
      <c r="AE288" s="1" t="s">
        <v>42</v>
      </c>
      <c r="AF288" s="1" t="s">
        <v>35</v>
      </c>
      <c r="AG288">
        <v>22</v>
      </c>
      <c r="AH288">
        <v>4</v>
      </c>
      <c r="AI288">
        <v>4</v>
      </c>
      <c r="AJ288">
        <v>80</v>
      </c>
      <c r="AK288">
        <v>1</v>
      </c>
      <c r="AL288">
        <v>19</v>
      </c>
      <c r="AM288">
        <v>0</v>
      </c>
      <c r="AN288">
        <v>1</v>
      </c>
      <c r="AO288">
        <v>1</v>
      </c>
      <c r="AP288">
        <v>0</v>
      </c>
      <c r="AQ288">
        <v>0</v>
      </c>
      <c r="AR288">
        <v>0</v>
      </c>
    </row>
    <row r="289" spans="1:44" x14ac:dyDescent="0.25">
      <c r="A289">
        <v>38</v>
      </c>
      <c r="B289" t="s">
        <v>43</v>
      </c>
      <c r="C289" t="s">
        <v>36</v>
      </c>
      <c r="D289">
        <v>688</v>
      </c>
      <c r="E289" t="s">
        <v>45</v>
      </c>
      <c r="F289">
        <v>23</v>
      </c>
      <c r="G289">
        <v>4</v>
      </c>
      <c r="H289" s="1" t="s">
        <v>66</v>
      </c>
      <c r="I289">
        <v>0</v>
      </c>
      <c r="J289" s="1" t="s">
        <v>36</v>
      </c>
      <c r="K289">
        <v>688</v>
      </c>
      <c r="L289" s="1" t="s">
        <v>94</v>
      </c>
      <c r="M289">
        <v>23</v>
      </c>
      <c r="N289">
        <v>4</v>
      </c>
      <c r="O289" s="1" t="s">
        <v>38</v>
      </c>
      <c r="P289" t="s">
        <v>38</v>
      </c>
      <c r="Q289" s="1" t="str">
        <f>IF(WA_Fn_UseC__HR_Employee_Attrition[[#This Row],[Educational Field]]="Human Resources","HR",WA_Fn_UseC__HR_Employee_Attrition[[#This Row],[Educational Field]])</f>
        <v>Life Sciences</v>
      </c>
      <c r="R289">
        <v>1</v>
      </c>
      <c r="S289">
        <v>393</v>
      </c>
      <c r="T289">
        <v>4</v>
      </c>
      <c r="U289" s="1" t="s">
        <v>95</v>
      </c>
      <c r="V289">
        <v>82</v>
      </c>
      <c r="W289">
        <v>3</v>
      </c>
      <c r="X289">
        <v>2</v>
      </c>
      <c r="Y289" s="1" t="s">
        <v>54</v>
      </c>
      <c r="Z289">
        <v>4</v>
      </c>
      <c r="AA289" s="1" t="s">
        <v>52</v>
      </c>
      <c r="AB289">
        <v>5745</v>
      </c>
      <c r="AC289">
        <v>18899</v>
      </c>
      <c r="AD289">
        <v>9</v>
      </c>
      <c r="AE289" s="1" t="s">
        <v>42</v>
      </c>
      <c r="AF289" s="1" t="s">
        <v>43</v>
      </c>
      <c r="AG289">
        <v>14</v>
      </c>
      <c r="AH289">
        <v>3</v>
      </c>
      <c r="AI289">
        <v>2</v>
      </c>
      <c r="AJ289">
        <v>80</v>
      </c>
      <c r="AK289">
        <v>1</v>
      </c>
      <c r="AL289">
        <v>10</v>
      </c>
      <c r="AM289">
        <v>2</v>
      </c>
      <c r="AN289">
        <v>3</v>
      </c>
      <c r="AO289">
        <v>2</v>
      </c>
      <c r="AP289">
        <v>2</v>
      </c>
      <c r="AQ289">
        <v>1</v>
      </c>
      <c r="AR289">
        <v>2</v>
      </c>
    </row>
    <row r="290" spans="1:44" x14ac:dyDescent="0.25">
      <c r="A290">
        <v>26</v>
      </c>
      <c r="B290" t="s">
        <v>35</v>
      </c>
      <c r="C290" t="s">
        <v>36</v>
      </c>
      <c r="D290">
        <v>1449</v>
      </c>
      <c r="E290" t="s">
        <v>45</v>
      </c>
      <c r="F290">
        <v>16</v>
      </c>
      <c r="G290">
        <v>4</v>
      </c>
      <c r="H290" s="1" t="s">
        <v>67</v>
      </c>
      <c r="I290">
        <v>1</v>
      </c>
      <c r="J290" s="1" t="s">
        <v>36</v>
      </c>
      <c r="K290">
        <v>1449</v>
      </c>
      <c r="L290" s="1" t="s">
        <v>94</v>
      </c>
      <c r="M290">
        <v>16</v>
      </c>
      <c r="N290">
        <v>4</v>
      </c>
      <c r="O290" s="1" t="s">
        <v>51</v>
      </c>
      <c r="P290" t="s">
        <v>51</v>
      </c>
      <c r="Q290" s="1" t="str">
        <f>IF(WA_Fn_UseC__HR_Employee_Attrition[[#This Row],[Educational Field]]="Human Resources","HR",WA_Fn_UseC__HR_Employee_Attrition[[#This Row],[Educational Field]])</f>
        <v>Medical</v>
      </c>
      <c r="R290">
        <v>1</v>
      </c>
      <c r="S290">
        <v>394</v>
      </c>
      <c r="T290">
        <v>1</v>
      </c>
      <c r="U290" s="1" t="s">
        <v>95</v>
      </c>
      <c r="V290">
        <v>45</v>
      </c>
      <c r="W290">
        <v>3</v>
      </c>
      <c r="X290">
        <v>1</v>
      </c>
      <c r="Y290" s="1" t="s">
        <v>50</v>
      </c>
      <c r="Z290">
        <v>2</v>
      </c>
      <c r="AA290" s="1" t="s">
        <v>52</v>
      </c>
      <c r="AB290">
        <v>2373</v>
      </c>
      <c r="AC290">
        <v>14180</v>
      </c>
      <c r="AD290">
        <v>2</v>
      </c>
      <c r="AE290" s="1" t="s">
        <v>42</v>
      </c>
      <c r="AF290" s="1" t="s">
        <v>35</v>
      </c>
      <c r="AG290">
        <v>13</v>
      </c>
      <c r="AH290">
        <v>3</v>
      </c>
      <c r="AI290">
        <v>4</v>
      </c>
      <c r="AJ290">
        <v>80</v>
      </c>
      <c r="AK290">
        <v>1</v>
      </c>
      <c r="AL290">
        <v>5</v>
      </c>
      <c r="AM290">
        <v>2</v>
      </c>
      <c r="AN290">
        <v>3</v>
      </c>
      <c r="AO290">
        <v>3</v>
      </c>
      <c r="AP290">
        <v>2</v>
      </c>
      <c r="AQ290">
        <v>0</v>
      </c>
      <c r="AR290">
        <v>2</v>
      </c>
    </row>
    <row r="291" spans="1:44" x14ac:dyDescent="0.25">
      <c r="A291">
        <v>28</v>
      </c>
      <c r="B291" t="s">
        <v>43</v>
      </c>
      <c r="C291" t="s">
        <v>36</v>
      </c>
      <c r="D291">
        <v>1117</v>
      </c>
      <c r="E291" t="s">
        <v>45</v>
      </c>
      <c r="F291">
        <v>8</v>
      </c>
      <c r="G291">
        <v>2</v>
      </c>
      <c r="H291" s="1" t="s">
        <v>67</v>
      </c>
      <c r="I291">
        <v>0</v>
      </c>
      <c r="J291" s="1" t="s">
        <v>36</v>
      </c>
      <c r="K291">
        <v>1117</v>
      </c>
      <c r="L291" s="1" t="s">
        <v>94</v>
      </c>
      <c r="M291">
        <v>8</v>
      </c>
      <c r="N291">
        <v>2</v>
      </c>
      <c r="O291" s="1" t="s">
        <v>38</v>
      </c>
      <c r="P291" t="s">
        <v>38</v>
      </c>
      <c r="Q291" s="1" t="str">
        <f>IF(WA_Fn_UseC__HR_Employee_Attrition[[#This Row],[Educational Field]]="Human Resources","HR",WA_Fn_UseC__HR_Employee_Attrition[[#This Row],[Educational Field]])</f>
        <v>Life Sciences</v>
      </c>
      <c r="R291">
        <v>1</v>
      </c>
      <c r="S291">
        <v>395</v>
      </c>
      <c r="T291">
        <v>4</v>
      </c>
      <c r="U291" s="1" t="s">
        <v>93</v>
      </c>
      <c r="V291">
        <v>66</v>
      </c>
      <c r="W291">
        <v>3</v>
      </c>
      <c r="X291">
        <v>1</v>
      </c>
      <c r="Y291" s="1" t="s">
        <v>47</v>
      </c>
      <c r="Z291">
        <v>4</v>
      </c>
      <c r="AA291" s="1" t="s">
        <v>41</v>
      </c>
      <c r="AB291">
        <v>3310</v>
      </c>
      <c r="AC291">
        <v>4488</v>
      </c>
      <c r="AD291">
        <v>1</v>
      </c>
      <c r="AE291" s="1" t="s">
        <v>42</v>
      </c>
      <c r="AF291" s="1" t="s">
        <v>43</v>
      </c>
      <c r="AG291">
        <v>21</v>
      </c>
      <c r="AH291">
        <v>4</v>
      </c>
      <c r="AI291">
        <v>4</v>
      </c>
      <c r="AJ291">
        <v>80</v>
      </c>
      <c r="AK291">
        <v>0</v>
      </c>
      <c r="AL291">
        <v>5</v>
      </c>
      <c r="AM291">
        <v>3</v>
      </c>
      <c r="AN291">
        <v>3</v>
      </c>
      <c r="AO291">
        <v>5</v>
      </c>
      <c r="AP291">
        <v>3</v>
      </c>
      <c r="AQ291">
        <v>0</v>
      </c>
      <c r="AR291">
        <v>2</v>
      </c>
    </row>
    <row r="292" spans="1:44" x14ac:dyDescent="0.25">
      <c r="A292">
        <v>49</v>
      </c>
      <c r="B292" t="s">
        <v>43</v>
      </c>
      <c r="C292" t="s">
        <v>44</v>
      </c>
      <c r="D292">
        <v>636</v>
      </c>
      <c r="E292" t="s">
        <v>45</v>
      </c>
      <c r="F292">
        <v>10</v>
      </c>
      <c r="G292">
        <v>4</v>
      </c>
      <c r="H292" s="1" t="s">
        <v>92</v>
      </c>
      <c r="I292">
        <v>0</v>
      </c>
      <c r="J292" s="1" t="s">
        <v>44</v>
      </c>
      <c r="K292">
        <v>636</v>
      </c>
      <c r="L292" s="1" t="s">
        <v>94</v>
      </c>
      <c r="M292">
        <v>10</v>
      </c>
      <c r="N292">
        <v>4</v>
      </c>
      <c r="O292" s="1" t="s">
        <v>38</v>
      </c>
      <c r="P292" t="s">
        <v>38</v>
      </c>
      <c r="Q292" s="1" t="str">
        <f>IF(WA_Fn_UseC__HR_Employee_Attrition[[#This Row],[Educational Field]]="Human Resources","HR",WA_Fn_UseC__HR_Employee_Attrition[[#This Row],[Educational Field]])</f>
        <v>Life Sciences</v>
      </c>
      <c r="R292">
        <v>1</v>
      </c>
      <c r="S292">
        <v>396</v>
      </c>
      <c r="T292">
        <v>3</v>
      </c>
      <c r="U292" s="1" t="s">
        <v>93</v>
      </c>
      <c r="V292">
        <v>35</v>
      </c>
      <c r="W292">
        <v>3</v>
      </c>
      <c r="X292">
        <v>5</v>
      </c>
      <c r="Y292" s="1" t="s">
        <v>58</v>
      </c>
      <c r="Z292">
        <v>1</v>
      </c>
      <c r="AA292" s="1" t="s">
        <v>41</v>
      </c>
      <c r="AB292">
        <v>18665</v>
      </c>
      <c r="AC292">
        <v>25594</v>
      </c>
      <c r="AD292">
        <v>9</v>
      </c>
      <c r="AE292" s="1" t="s">
        <v>42</v>
      </c>
      <c r="AF292" s="1" t="s">
        <v>35</v>
      </c>
      <c r="AG292">
        <v>11</v>
      </c>
      <c r="AH292">
        <v>3</v>
      </c>
      <c r="AI292">
        <v>4</v>
      </c>
      <c r="AJ292">
        <v>80</v>
      </c>
      <c r="AK292">
        <v>0</v>
      </c>
      <c r="AL292">
        <v>22</v>
      </c>
      <c r="AM292">
        <v>4</v>
      </c>
      <c r="AN292">
        <v>3</v>
      </c>
      <c r="AO292">
        <v>3</v>
      </c>
      <c r="AP292">
        <v>2</v>
      </c>
      <c r="AQ292">
        <v>1</v>
      </c>
      <c r="AR292">
        <v>2</v>
      </c>
    </row>
    <row r="293" spans="1:44" x14ac:dyDescent="0.25">
      <c r="A293">
        <v>36</v>
      </c>
      <c r="B293" t="s">
        <v>43</v>
      </c>
      <c r="C293" t="s">
        <v>36</v>
      </c>
      <c r="D293">
        <v>506</v>
      </c>
      <c r="E293" t="s">
        <v>45</v>
      </c>
      <c r="F293">
        <v>3</v>
      </c>
      <c r="G293">
        <v>3</v>
      </c>
      <c r="H293" s="1" t="s">
        <v>66</v>
      </c>
      <c r="I293">
        <v>0</v>
      </c>
      <c r="J293" s="1" t="s">
        <v>36</v>
      </c>
      <c r="K293">
        <v>506</v>
      </c>
      <c r="L293" s="1" t="s">
        <v>94</v>
      </c>
      <c r="M293">
        <v>3</v>
      </c>
      <c r="N293">
        <v>3</v>
      </c>
      <c r="O293" s="1" t="s">
        <v>60</v>
      </c>
      <c r="P293" t="s">
        <v>96</v>
      </c>
      <c r="Q293" s="1" t="str">
        <f>IF(WA_Fn_UseC__HR_Employee_Attrition[[#This Row],[Educational Field]]="Human Resources","HR",WA_Fn_UseC__HR_Employee_Attrition[[#This Row],[Educational Field]])</f>
        <v>Tech Degree</v>
      </c>
      <c r="R293">
        <v>1</v>
      </c>
      <c r="S293">
        <v>397</v>
      </c>
      <c r="T293">
        <v>3</v>
      </c>
      <c r="U293" s="1" t="s">
        <v>95</v>
      </c>
      <c r="V293">
        <v>30</v>
      </c>
      <c r="W293">
        <v>3</v>
      </c>
      <c r="X293">
        <v>2</v>
      </c>
      <c r="Y293" s="1" t="s">
        <v>47</v>
      </c>
      <c r="Z293">
        <v>2</v>
      </c>
      <c r="AA293" s="1" t="s">
        <v>41</v>
      </c>
      <c r="AB293">
        <v>4485</v>
      </c>
      <c r="AC293">
        <v>26285</v>
      </c>
      <c r="AD293">
        <v>4</v>
      </c>
      <c r="AE293" s="1" t="s">
        <v>42</v>
      </c>
      <c r="AF293" s="1" t="s">
        <v>43</v>
      </c>
      <c r="AG293">
        <v>12</v>
      </c>
      <c r="AH293">
        <v>3</v>
      </c>
      <c r="AI293">
        <v>4</v>
      </c>
      <c r="AJ293">
        <v>80</v>
      </c>
      <c r="AK293">
        <v>0</v>
      </c>
      <c r="AL293">
        <v>10</v>
      </c>
      <c r="AM293">
        <v>2</v>
      </c>
      <c r="AN293">
        <v>3</v>
      </c>
      <c r="AO293">
        <v>8</v>
      </c>
      <c r="AP293">
        <v>0</v>
      </c>
      <c r="AQ293">
        <v>7</v>
      </c>
      <c r="AR293">
        <v>7</v>
      </c>
    </row>
    <row r="294" spans="1:44" x14ac:dyDescent="0.25">
      <c r="A294">
        <v>31</v>
      </c>
      <c r="B294" t="s">
        <v>43</v>
      </c>
      <c r="C294" t="s">
        <v>44</v>
      </c>
      <c r="D294">
        <v>444</v>
      </c>
      <c r="E294" t="s">
        <v>37</v>
      </c>
      <c r="F294">
        <v>5</v>
      </c>
      <c r="G294">
        <v>3</v>
      </c>
      <c r="H294" s="1" t="s">
        <v>66</v>
      </c>
      <c r="I294">
        <v>0</v>
      </c>
      <c r="J294" s="1" t="s">
        <v>44</v>
      </c>
      <c r="K294">
        <v>444</v>
      </c>
      <c r="L294" s="1" t="s">
        <v>37</v>
      </c>
      <c r="M294">
        <v>5</v>
      </c>
      <c r="N294">
        <v>3</v>
      </c>
      <c r="O294" s="1" t="s">
        <v>59</v>
      </c>
      <c r="P294" t="s">
        <v>59</v>
      </c>
      <c r="Q294" s="1" t="str">
        <f>IF(WA_Fn_UseC__HR_Employee_Attrition[[#This Row],[Educational Field]]="Human Resources","HR",WA_Fn_UseC__HR_Employee_Attrition[[#This Row],[Educational Field]])</f>
        <v>Marketing</v>
      </c>
      <c r="R294">
        <v>1</v>
      </c>
      <c r="S294">
        <v>399</v>
      </c>
      <c r="T294">
        <v>4</v>
      </c>
      <c r="U294" s="1" t="s">
        <v>93</v>
      </c>
      <c r="V294">
        <v>84</v>
      </c>
      <c r="W294">
        <v>3</v>
      </c>
      <c r="X294">
        <v>1</v>
      </c>
      <c r="Y294" s="1" t="s">
        <v>57</v>
      </c>
      <c r="Z294">
        <v>2</v>
      </c>
      <c r="AA294" s="1" t="s">
        <v>52</v>
      </c>
      <c r="AB294">
        <v>2789</v>
      </c>
      <c r="AC294">
        <v>3909</v>
      </c>
      <c r="AD294">
        <v>1</v>
      </c>
      <c r="AE294" s="1" t="s">
        <v>42</v>
      </c>
      <c r="AF294" s="1" t="s">
        <v>43</v>
      </c>
      <c r="AG294">
        <v>11</v>
      </c>
      <c r="AH294">
        <v>3</v>
      </c>
      <c r="AI294">
        <v>3</v>
      </c>
      <c r="AJ294">
        <v>80</v>
      </c>
      <c r="AK294">
        <v>1</v>
      </c>
      <c r="AL294">
        <v>2</v>
      </c>
      <c r="AM294">
        <v>5</v>
      </c>
      <c r="AN294">
        <v>2</v>
      </c>
      <c r="AO294">
        <v>2</v>
      </c>
      <c r="AP294">
        <v>2</v>
      </c>
      <c r="AQ294">
        <v>2</v>
      </c>
      <c r="AR294">
        <v>2</v>
      </c>
    </row>
    <row r="295" spans="1:44" x14ac:dyDescent="0.25">
      <c r="A295">
        <v>26</v>
      </c>
      <c r="B295" t="s">
        <v>35</v>
      </c>
      <c r="C295" t="s">
        <v>36</v>
      </c>
      <c r="D295">
        <v>950</v>
      </c>
      <c r="E295" t="s">
        <v>37</v>
      </c>
      <c r="F295">
        <v>4</v>
      </c>
      <c r="G295">
        <v>4</v>
      </c>
      <c r="H295" s="1" t="s">
        <v>67</v>
      </c>
      <c r="I295">
        <v>1</v>
      </c>
      <c r="J295" s="1" t="s">
        <v>36</v>
      </c>
      <c r="K295">
        <v>950</v>
      </c>
      <c r="L295" s="1" t="s">
        <v>37</v>
      </c>
      <c r="M295">
        <v>4</v>
      </c>
      <c r="N295">
        <v>4</v>
      </c>
      <c r="O295" s="1" t="s">
        <v>59</v>
      </c>
      <c r="P295" t="s">
        <v>59</v>
      </c>
      <c r="Q295" s="1" t="str">
        <f>IF(WA_Fn_UseC__HR_Employee_Attrition[[#This Row],[Educational Field]]="Human Resources","HR",WA_Fn_UseC__HR_Employee_Attrition[[#This Row],[Educational Field]])</f>
        <v>Marketing</v>
      </c>
      <c r="R295">
        <v>1</v>
      </c>
      <c r="S295">
        <v>401</v>
      </c>
      <c r="T295">
        <v>4</v>
      </c>
      <c r="U295" s="1" t="s">
        <v>95</v>
      </c>
      <c r="V295">
        <v>48</v>
      </c>
      <c r="W295">
        <v>2</v>
      </c>
      <c r="X295">
        <v>2</v>
      </c>
      <c r="Y295" s="1" t="s">
        <v>40</v>
      </c>
      <c r="Z295">
        <v>4</v>
      </c>
      <c r="AA295" s="1" t="s">
        <v>41</v>
      </c>
      <c r="AB295">
        <v>5828</v>
      </c>
      <c r="AC295">
        <v>8450</v>
      </c>
      <c r="AD295">
        <v>1</v>
      </c>
      <c r="AE295" s="1" t="s">
        <v>42</v>
      </c>
      <c r="AF295" s="1" t="s">
        <v>35</v>
      </c>
      <c r="AG295">
        <v>12</v>
      </c>
      <c r="AH295">
        <v>3</v>
      </c>
      <c r="AI295">
        <v>2</v>
      </c>
      <c r="AJ295">
        <v>80</v>
      </c>
      <c r="AK295">
        <v>0</v>
      </c>
      <c r="AL295">
        <v>8</v>
      </c>
      <c r="AM295">
        <v>0</v>
      </c>
      <c r="AN295">
        <v>3</v>
      </c>
      <c r="AO295">
        <v>8</v>
      </c>
      <c r="AP295">
        <v>7</v>
      </c>
      <c r="AQ295">
        <v>7</v>
      </c>
      <c r="AR295">
        <v>4</v>
      </c>
    </row>
    <row r="296" spans="1:44" x14ac:dyDescent="0.25">
      <c r="A296">
        <v>37</v>
      </c>
      <c r="B296" t="s">
        <v>43</v>
      </c>
      <c r="C296" t="s">
        <v>44</v>
      </c>
      <c r="D296">
        <v>889</v>
      </c>
      <c r="E296" t="s">
        <v>45</v>
      </c>
      <c r="F296">
        <v>9</v>
      </c>
      <c r="G296">
        <v>3</v>
      </c>
      <c r="H296" s="1" t="s">
        <v>66</v>
      </c>
      <c r="I296">
        <v>0</v>
      </c>
      <c r="J296" s="1" t="s">
        <v>44</v>
      </c>
      <c r="K296">
        <v>889</v>
      </c>
      <c r="L296" s="1" t="s">
        <v>94</v>
      </c>
      <c r="M296">
        <v>9</v>
      </c>
      <c r="N296">
        <v>3</v>
      </c>
      <c r="O296" s="1" t="s">
        <v>51</v>
      </c>
      <c r="P296" t="s">
        <v>51</v>
      </c>
      <c r="Q296" s="1" t="str">
        <f>IF(WA_Fn_UseC__HR_Employee_Attrition[[#This Row],[Educational Field]]="Human Resources","HR",WA_Fn_UseC__HR_Employee_Attrition[[#This Row],[Educational Field]])</f>
        <v>Medical</v>
      </c>
      <c r="R296">
        <v>1</v>
      </c>
      <c r="S296">
        <v>403</v>
      </c>
      <c r="T296">
        <v>2</v>
      </c>
      <c r="U296" s="1" t="s">
        <v>95</v>
      </c>
      <c r="V296">
        <v>53</v>
      </c>
      <c r="W296">
        <v>3</v>
      </c>
      <c r="X296">
        <v>1</v>
      </c>
      <c r="Y296" s="1" t="s">
        <v>47</v>
      </c>
      <c r="Z296">
        <v>4</v>
      </c>
      <c r="AA296" s="1" t="s">
        <v>48</v>
      </c>
      <c r="AB296">
        <v>2326</v>
      </c>
      <c r="AC296">
        <v>11411</v>
      </c>
      <c r="AD296">
        <v>1</v>
      </c>
      <c r="AE296" s="1" t="s">
        <v>42</v>
      </c>
      <c r="AF296" s="1" t="s">
        <v>35</v>
      </c>
      <c r="AG296">
        <v>12</v>
      </c>
      <c r="AH296">
        <v>3</v>
      </c>
      <c r="AI296">
        <v>3</v>
      </c>
      <c r="AJ296">
        <v>80</v>
      </c>
      <c r="AK296">
        <v>3</v>
      </c>
      <c r="AL296">
        <v>4</v>
      </c>
      <c r="AM296">
        <v>3</v>
      </c>
      <c r="AN296">
        <v>2</v>
      </c>
      <c r="AO296">
        <v>4</v>
      </c>
      <c r="AP296">
        <v>2</v>
      </c>
      <c r="AQ296">
        <v>1</v>
      </c>
      <c r="AR296">
        <v>2</v>
      </c>
    </row>
    <row r="297" spans="1:44" x14ac:dyDescent="0.25">
      <c r="A297">
        <v>42</v>
      </c>
      <c r="B297" t="s">
        <v>43</v>
      </c>
      <c r="C297" t="s">
        <v>44</v>
      </c>
      <c r="D297">
        <v>555</v>
      </c>
      <c r="E297" t="s">
        <v>37</v>
      </c>
      <c r="F297">
        <v>26</v>
      </c>
      <c r="G297">
        <v>3</v>
      </c>
      <c r="H297" s="1" t="s">
        <v>92</v>
      </c>
      <c r="I297">
        <v>0</v>
      </c>
      <c r="J297" s="1" t="s">
        <v>44</v>
      </c>
      <c r="K297">
        <v>555</v>
      </c>
      <c r="L297" s="1" t="s">
        <v>37</v>
      </c>
      <c r="M297">
        <v>26</v>
      </c>
      <c r="N297">
        <v>3</v>
      </c>
      <c r="O297" s="1" t="s">
        <v>59</v>
      </c>
      <c r="P297" t="s">
        <v>59</v>
      </c>
      <c r="Q297" s="1" t="str">
        <f>IF(WA_Fn_UseC__HR_Employee_Attrition[[#This Row],[Educational Field]]="Human Resources","HR",WA_Fn_UseC__HR_Employee_Attrition[[#This Row],[Educational Field]])</f>
        <v>Marketing</v>
      </c>
      <c r="R297">
        <v>1</v>
      </c>
      <c r="S297">
        <v>404</v>
      </c>
      <c r="T297">
        <v>3</v>
      </c>
      <c r="U297" s="1" t="s">
        <v>93</v>
      </c>
      <c r="V297">
        <v>77</v>
      </c>
      <c r="W297">
        <v>3</v>
      </c>
      <c r="X297">
        <v>4</v>
      </c>
      <c r="Y297" s="1" t="s">
        <v>40</v>
      </c>
      <c r="Z297">
        <v>2</v>
      </c>
      <c r="AA297" s="1" t="s">
        <v>48</v>
      </c>
      <c r="AB297">
        <v>13525</v>
      </c>
      <c r="AC297">
        <v>14864</v>
      </c>
      <c r="AD297">
        <v>5</v>
      </c>
      <c r="AE297" s="1" t="s">
        <v>42</v>
      </c>
      <c r="AF297" s="1" t="s">
        <v>43</v>
      </c>
      <c r="AG297">
        <v>14</v>
      </c>
      <c r="AH297">
        <v>3</v>
      </c>
      <c r="AI297">
        <v>4</v>
      </c>
      <c r="AJ297">
        <v>80</v>
      </c>
      <c r="AK297">
        <v>1</v>
      </c>
      <c r="AL297">
        <v>23</v>
      </c>
      <c r="AM297">
        <v>2</v>
      </c>
      <c r="AN297">
        <v>4</v>
      </c>
      <c r="AO297">
        <v>20</v>
      </c>
      <c r="AP297">
        <v>4</v>
      </c>
      <c r="AQ297">
        <v>4</v>
      </c>
      <c r="AR297">
        <v>8</v>
      </c>
    </row>
    <row r="298" spans="1:44" x14ac:dyDescent="0.25">
      <c r="A298">
        <v>18</v>
      </c>
      <c r="B298" t="s">
        <v>35</v>
      </c>
      <c r="C298" t="s">
        <v>36</v>
      </c>
      <c r="D298">
        <v>230</v>
      </c>
      <c r="E298" t="s">
        <v>45</v>
      </c>
      <c r="F298">
        <v>3</v>
      </c>
      <c r="G298">
        <v>3</v>
      </c>
      <c r="H298" s="1" t="s">
        <v>67</v>
      </c>
      <c r="I298">
        <v>1</v>
      </c>
      <c r="J298" s="1" t="s">
        <v>36</v>
      </c>
      <c r="K298">
        <v>230</v>
      </c>
      <c r="L298" s="1" t="s">
        <v>94</v>
      </c>
      <c r="M298">
        <v>3</v>
      </c>
      <c r="N298">
        <v>3</v>
      </c>
      <c r="O298" s="1" t="s">
        <v>38</v>
      </c>
      <c r="P298" t="s">
        <v>38</v>
      </c>
      <c r="Q298" s="1" t="str">
        <f>IF(WA_Fn_UseC__HR_Employee_Attrition[[#This Row],[Educational Field]]="Human Resources","HR",WA_Fn_UseC__HR_Employee_Attrition[[#This Row],[Educational Field]])</f>
        <v>Life Sciences</v>
      </c>
      <c r="R298">
        <v>1</v>
      </c>
      <c r="S298">
        <v>405</v>
      </c>
      <c r="T298">
        <v>3</v>
      </c>
      <c r="U298" s="1" t="s">
        <v>95</v>
      </c>
      <c r="V298">
        <v>54</v>
      </c>
      <c r="W298">
        <v>3</v>
      </c>
      <c r="X298">
        <v>1</v>
      </c>
      <c r="Y298" s="1" t="s">
        <v>50</v>
      </c>
      <c r="Z298">
        <v>3</v>
      </c>
      <c r="AA298" s="1" t="s">
        <v>41</v>
      </c>
      <c r="AB298">
        <v>1420</v>
      </c>
      <c r="AC298">
        <v>25233</v>
      </c>
      <c r="AD298">
        <v>1</v>
      </c>
      <c r="AE298" s="1" t="s">
        <v>42</v>
      </c>
      <c r="AF298" s="1" t="s">
        <v>43</v>
      </c>
      <c r="AG298">
        <v>13</v>
      </c>
      <c r="AH298">
        <v>3</v>
      </c>
      <c r="AI298">
        <v>3</v>
      </c>
      <c r="AJ298">
        <v>80</v>
      </c>
      <c r="AK298">
        <v>0</v>
      </c>
      <c r="AL298">
        <v>0</v>
      </c>
      <c r="AM298">
        <v>2</v>
      </c>
      <c r="AN298">
        <v>3</v>
      </c>
      <c r="AO298">
        <v>0</v>
      </c>
      <c r="AP298">
        <v>0</v>
      </c>
      <c r="AQ298">
        <v>0</v>
      </c>
      <c r="AR298">
        <v>0</v>
      </c>
    </row>
    <row r="299" spans="1:44" x14ac:dyDescent="0.25">
      <c r="A299">
        <v>35</v>
      </c>
      <c r="B299" t="s">
        <v>43</v>
      </c>
      <c r="C299" t="s">
        <v>36</v>
      </c>
      <c r="D299">
        <v>1232</v>
      </c>
      <c r="E299" t="s">
        <v>37</v>
      </c>
      <c r="F299">
        <v>16</v>
      </c>
      <c r="G299">
        <v>3</v>
      </c>
      <c r="H299" s="1" t="s">
        <v>66</v>
      </c>
      <c r="I299">
        <v>0</v>
      </c>
      <c r="J299" s="1" t="s">
        <v>36</v>
      </c>
      <c r="K299">
        <v>1232</v>
      </c>
      <c r="L299" s="1" t="s">
        <v>37</v>
      </c>
      <c r="M299">
        <v>16</v>
      </c>
      <c r="N299">
        <v>3</v>
      </c>
      <c r="O299" s="1" t="s">
        <v>59</v>
      </c>
      <c r="P299" t="s">
        <v>59</v>
      </c>
      <c r="Q299" s="1" t="str">
        <f>IF(WA_Fn_UseC__HR_Employee_Attrition[[#This Row],[Educational Field]]="Human Resources","HR",WA_Fn_UseC__HR_Employee_Attrition[[#This Row],[Educational Field]])</f>
        <v>Marketing</v>
      </c>
      <c r="R299">
        <v>1</v>
      </c>
      <c r="S299">
        <v>406</v>
      </c>
      <c r="T299">
        <v>3</v>
      </c>
      <c r="U299" s="1" t="s">
        <v>95</v>
      </c>
      <c r="V299">
        <v>96</v>
      </c>
      <c r="W299">
        <v>3</v>
      </c>
      <c r="X299">
        <v>3</v>
      </c>
      <c r="Y299" s="1" t="s">
        <v>40</v>
      </c>
      <c r="Z299">
        <v>2</v>
      </c>
      <c r="AA299" s="1" t="s">
        <v>48</v>
      </c>
      <c r="AB299">
        <v>8020</v>
      </c>
      <c r="AC299">
        <v>5100</v>
      </c>
      <c r="AD299">
        <v>0</v>
      </c>
      <c r="AE299" s="1" t="s">
        <v>42</v>
      </c>
      <c r="AF299" s="1" t="s">
        <v>43</v>
      </c>
      <c r="AG299">
        <v>15</v>
      </c>
      <c r="AH299">
        <v>3</v>
      </c>
      <c r="AI299">
        <v>3</v>
      </c>
      <c r="AJ299">
        <v>80</v>
      </c>
      <c r="AK299">
        <v>2</v>
      </c>
      <c r="AL299">
        <v>12</v>
      </c>
      <c r="AM299">
        <v>3</v>
      </c>
      <c r="AN299">
        <v>2</v>
      </c>
      <c r="AO299">
        <v>11</v>
      </c>
      <c r="AP299">
        <v>9</v>
      </c>
      <c r="AQ299">
        <v>6</v>
      </c>
      <c r="AR299">
        <v>9</v>
      </c>
    </row>
    <row r="300" spans="1:44" x14ac:dyDescent="0.25">
      <c r="A300">
        <v>36</v>
      </c>
      <c r="B300" t="s">
        <v>43</v>
      </c>
      <c r="C300" t="s">
        <v>44</v>
      </c>
      <c r="D300">
        <v>566</v>
      </c>
      <c r="E300" t="s">
        <v>45</v>
      </c>
      <c r="F300">
        <v>18</v>
      </c>
      <c r="G300">
        <v>4</v>
      </c>
      <c r="H300" s="1" t="s">
        <v>66</v>
      </c>
      <c r="I300">
        <v>0</v>
      </c>
      <c r="J300" s="1" t="s">
        <v>44</v>
      </c>
      <c r="K300">
        <v>566</v>
      </c>
      <c r="L300" s="1" t="s">
        <v>94</v>
      </c>
      <c r="M300">
        <v>18</v>
      </c>
      <c r="N300">
        <v>4</v>
      </c>
      <c r="O300" s="1" t="s">
        <v>38</v>
      </c>
      <c r="P300" t="s">
        <v>38</v>
      </c>
      <c r="Q300" s="1" t="str">
        <f>IF(WA_Fn_UseC__HR_Employee_Attrition[[#This Row],[Educational Field]]="Human Resources","HR",WA_Fn_UseC__HR_Employee_Attrition[[#This Row],[Educational Field]])</f>
        <v>Life Sciences</v>
      </c>
      <c r="R300">
        <v>1</v>
      </c>
      <c r="S300">
        <v>407</v>
      </c>
      <c r="T300">
        <v>3</v>
      </c>
      <c r="U300" s="1" t="s">
        <v>95</v>
      </c>
      <c r="V300">
        <v>81</v>
      </c>
      <c r="W300">
        <v>4</v>
      </c>
      <c r="X300">
        <v>1</v>
      </c>
      <c r="Y300" s="1" t="s">
        <v>50</v>
      </c>
      <c r="Z300">
        <v>4</v>
      </c>
      <c r="AA300" s="1" t="s">
        <v>48</v>
      </c>
      <c r="AB300">
        <v>3688</v>
      </c>
      <c r="AC300">
        <v>7122</v>
      </c>
      <c r="AD300">
        <v>4</v>
      </c>
      <c r="AE300" s="1" t="s">
        <v>42</v>
      </c>
      <c r="AF300" s="1" t="s">
        <v>43</v>
      </c>
      <c r="AG300">
        <v>18</v>
      </c>
      <c r="AH300">
        <v>3</v>
      </c>
      <c r="AI300">
        <v>4</v>
      </c>
      <c r="AJ300">
        <v>80</v>
      </c>
      <c r="AK300">
        <v>2</v>
      </c>
      <c r="AL300">
        <v>4</v>
      </c>
      <c r="AM300">
        <v>2</v>
      </c>
      <c r="AN300">
        <v>3</v>
      </c>
      <c r="AO300">
        <v>1</v>
      </c>
      <c r="AP300">
        <v>0</v>
      </c>
      <c r="AQ300">
        <v>0</v>
      </c>
      <c r="AR300">
        <v>0</v>
      </c>
    </row>
    <row r="301" spans="1:44" x14ac:dyDescent="0.25">
      <c r="A301">
        <v>51</v>
      </c>
      <c r="B301" t="s">
        <v>43</v>
      </c>
      <c r="C301" t="s">
        <v>36</v>
      </c>
      <c r="D301">
        <v>1302</v>
      </c>
      <c r="E301" t="s">
        <v>45</v>
      </c>
      <c r="F301">
        <v>2</v>
      </c>
      <c r="G301">
        <v>3</v>
      </c>
      <c r="H301" s="1" t="s">
        <v>68</v>
      </c>
      <c r="I301">
        <v>0</v>
      </c>
      <c r="J301" s="1" t="s">
        <v>36</v>
      </c>
      <c r="K301">
        <v>1302</v>
      </c>
      <c r="L301" s="1" t="s">
        <v>94</v>
      </c>
      <c r="M301">
        <v>2</v>
      </c>
      <c r="N301">
        <v>3</v>
      </c>
      <c r="O301" s="1" t="s">
        <v>51</v>
      </c>
      <c r="P301" t="s">
        <v>51</v>
      </c>
      <c r="Q301" s="1" t="str">
        <f>IF(WA_Fn_UseC__HR_Employee_Attrition[[#This Row],[Educational Field]]="Human Resources","HR",WA_Fn_UseC__HR_Employee_Attrition[[#This Row],[Educational Field]])</f>
        <v>Medical</v>
      </c>
      <c r="R301">
        <v>1</v>
      </c>
      <c r="S301">
        <v>408</v>
      </c>
      <c r="T301">
        <v>4</v>
      </c>
      <c r="U301" s="1" t="s">
        <v>95</v>
      </c>
      <c r="V301">
        <v>84</v>
      </c>
      <c r="W301">
        <v>1</v>
      </c>
      <c r="X301">
        <v>2</v>
      </c>
      <c r="Y301" s="1" t="s">
        <v>53</v>
      </c>
      <c r="Z301">
        <v>2</v>
      </c>
      <c r="AA301" s="1" t="s">
        <v>52</v>
      </c>
      <c r="AB301">
        <v>5482</v>
      </c>
      <c r="AC301">
        <v>16321</v>
      </c>
      <c r="AD301">
        <v>5</v>
      </c>
      <c r="AE301" s="1" t="s">
        <v>42</v>
      </c>
      <c r="AF301" s="1" t="s">
        <v>43</v>
      </c>
      <c r="AG301">
        <v>18</v>
      </c>
      <c r="AH301">
        <v>3</v>
      </c>
      <c r="AI301">
        <v>4</v>
      </c>
      <c r="AJ301">
        <v>80</v>
      </c>
      <c r="AK301">
        <v>1</v>
      </c>
      <c r="AL301">
        <v>13</v>
      </c>
      <c r="AM301">
        <v>3</v>
      </c>
      <c r="AN301">
        <v>3</v>
      </c>
      <c r="AO301">
        <v>4</v>
      </c>
      <c r="AP301">
        <v>1</v>
      </c>
      <c r="AQ301">
        <v>1</v>
      </c>
      <c r="AR301">
        <v>2</v>
      </c>
    </row>
    <row r="302" spans="1:44" x14ac:dyDescent="0.25">
      <c r="A302">
        <v>41</v>
      </c>
      <c r="B302" t="s">
        <v>43</v>
      </c>
      <c r="C302" t="s">
        <v>36</v>
      </c>
      <c r="D302">
        <v>334</v>
      </c>
      <c r="E302" t="s">
        <v>37</v>
      </c>
      <c r="F302">
        <v>2</v>
      </c>
      <c r="G302">
        <v>4</v>
      </c>
      <c r="H302" s="1" t="s">
        <v>92</v>
      </c>
      <c r="I302">
        <v>0</v>
      </c>
      <c r="J302" s="1" t="s">
        <v>36</v>
      </c>
      <c r="K302">
        <v>334</v>
      </c>
      <c r="L302" s="1" t="s">
        <v>37</v>
      </c>
      <c r="M302">
        <v>2</v>
      </c>
      <c r="N302">
        <v>4</v>
      </c>
      <c r="O302" s="1" t="s">
        <v>38</v>
      </c>
      <c r="P302" t="s">
        <v>38</v>
      </c>
      <c r="Q302" s="1" t="str">
        <f>IF(WA_Fn_UseC__HR_Employee_Attrition[[#This Row],[Educational Field]]="Human Resources","HR",WA_Fn_UseC__HR_Employee_Attrition[[#This Row],[Educational Field]])</f>
        <v>Life Sciences</v>
      </c>
      <c r="R302">
        <v>1</v>
      </c>
      <c r="S302">
        <v>410</v>
      </c>
      <c r="T302">
        <v>4</v>
      </c>
      <c r="U302" s="1" t="s">
        <v>95</v>
      </c>
      <c r="V302">
        <v>88</v>
      </c>
      <c r="W302">
        <v>3</v>
      </c>
      <c r="X302">
        <v>4</v>
      </c>
      <c r="Y302" s="1" t="s">
        <v>56</v>
      </c>
      <c r="Z302">
        <v>2</v>
      </c>
      <c r="AA302" s="1" t="s">
        <v>41</v>
      </c>
      <c r="AB302">
        <v>16015</v>
      </c>
      <c r="AC302">
        <v>15896</v>
      </c>
      <c r="AD302">
        <v>1</v>
      </c>
      <c r="AE302" s="1" t="s">
        <v>42</v>
      </c>
      <c r="AF302" s="1" t="s">
        <v>43</v>
      </c>
      <c r="AG302">
        <v>19</v>
      </c>
      <c r="AH302">
        <v>3</v>
      </c>
      <c r="AI302">
        <v>2</v>
      </c>
      <c r="AJ302">
        <v>80</v>
      </c>
      <c r="AK302">
        <v>0</v>
      </c>
      <c r="AL302">
        <v>22</v>
      </c>
      <c r="AM302">
        <v>2</v>
      </c>
      <c r="AN302">
        <v>3</v>
      </c>
      <c r="AO302">
        <v>22</v>
      </c>
      <c r="AP302">
        <v>10</v>
      </c>
      <c r="AQ302">
        <v>0</v>
      </c>
      <c r="AR302">
        <v>4</v>
      </c>
    </row>
    <row r="303" spans="1:44" x14ac:dyDescent="0.25">
      <c r="A303">
        <v>18</v>
      </c>
      <c r="B303" t="s">
        <v>43</v>
      </c>
      <c r="C303" t="s">
        <v>36</v>
      </c>
      <c r="D303">
        <v>812</v>
      </c>
      <c r="E303" t="s">
        <v>37</v>
      </c>
      <c r="F303">
        <v>10</v>
      </c>
      <c r="G303">
        <v>3</v>
      </c>
      <c r="H303" s="1" t="s">
        <v>67</v>
      </c>
      <c r="I303">
        <v>0</v>
      </c>
      <c r="J303" s="1" t="s">
        <v>36</v>
      </c>
      <c r="K303">
        <v>812</v>
      </c>
      <c r="L303" s="1" t="s">
        <v>37</v>
      </c>
      <c r="M303">
        <v>10</v>
      </c>
      <c r="N303">
        <v>3</v>
      </c>
      <c r="O303" s="1" t="s">
        <v>51</v>
      </c>
      <c r="P303" t="s">
        <v>51</v>
      </c>
      <c r="Q303" s="1" t="str">
        <f>IF(WA_Fn_UseC__HR_Employee_Attrition[[#This Row],[Educational Field]]="Human Resources","HR",WA_Fn_UseC__HR_Employee_Attrition[[#This Row],[Educational Field]])</f>
        <v>Medical</v>
      </c>
      <c r="R303">
        <v>1</v>
      </c>
      <c r="S303">
        <v>411</v>
      </c>
      <c r="T303">
        <v>4</v>
      </c>
      <c r="U303" s="1" t="s">
        <v>93</v>
      </c>
      <c r="V303">
        <v>69</v>
      </c>
      <c r="W303">
        <v>2</v>
      </c>
      <c r="X303">
        <v>1</v>
      </c>
      <c r="Y303" s="1" t="s">
        <v>57</v>
      </c>
      <c r="Z303">
        <v>3</v>
      </c>
      <c r="AA303" s="1" t="s">
        <v>41</v>
      </c>
      <c r="AB303">
        <v>1200</v>
      </c>
      <c r="AC303">
        <v>9724</v>
      </c>
      <c r="AD303">
        <v>1</v>
      </c>
      <c r="AE303" s="1" t="s">
        <v>42</v>
      </c>
      <c r="AF303" s="1" t="s">
        <v>43</v>
      </c>
      <c r="AG303">
        <v>12</v>
      </c>
      <c r="AH303">
        <v>3</v>
      </c>
      <c r="AI303">
        <v>1</v>
      </c>
      <c r="AJ303">
        <v>80</v>
      </c>
      <c r="AK303">
        <v>0</v>
      </c>
      <c r="AL303">
        <v>0</v>
      </c>
      <c r="AM303">
        <v>2</v>
      </c>
      <c r="AN303">
        <v>3</v>
      </c>
      <c r="AO303">
        <v>0</v>
      </c>
      <c r="AP303">
        <v>0</v>
      </c>
      <c r="AQ303">
        <v>0</v>
      </c>
      <c r="AR303">
        <v>0</v>
      </c>
    </row>
    <row r="304" spans="1:44" x14ac:dyDescent="0.25">
      <c r="A304">
        <v>28</v>
      </c>
      <c r="B304" t="s">
        <v>43</v>
      </c>
      <c r="C304" t="s">
        <v>36</v>
      </c>
      <c r="D304">
        <v>1476</v>
      </c>
      <c r="E304" t="s">
        <v>45</v>
      </c>
      <c r="F304">
        <v>16</v>
      </c>
      <c r="G304">
        <v>2</v>
      </c>
      <c r="H304" s="1" t="s">
        <v>67</v>
      </c>
      <c r="I304">
        <v>0</v>
      </c>
      <c r="J304" s="1" t="s">
        <v>36</v>
      </c>
      <c r="K304">
        <v>1476</v>
      </c>
      <c r="L304" s="1" t="s">
        <v>94</v>
      </c>
      <c r="M304">
        <v>16</v>
      </c>
      <c r="N304">
        <v>2</v>
      </c>
      <c r="O304" s="1" t="s">
        <v>51</v>
      </c>
      <c r="P304" t="s">
        <v>51</v>
      </c>
      <c r="Q304" s="1" t="str">
        <f>IF(WA_Fn_UseC__HR_Employee_Attrition[[#This Row],[Educational Field]]="Human Resources","HR",WA_Fn_UseC__HR_Employee_Attrition[[#This Row],[Educational Field]])</f>
        <v>Medical</v>
      </c>
      <c r="R304">
        <v>1</v>
      </c>
      <c r="S304">
        <v>412</v>
      </c>
      <c r="T304">
        <v>2</v>
      </c>
      <c r="U304" s="1" t="s">
        <v>95</v>
      </c>
      <c r="V304">
        <v>68</v>
      </c>
      <c r="W304">
        <v>4</v>
      </c>
      <c r="X304">
        <v>2</v>
      </c>
      <c r="Y304" s="1" t="s">
        <v>54</v>
      </c>
      <c r="Z304">
        <v>1</v>
      </c>
      <c r="AA304" s="1" t="s">
        <v>41</v>
      </c>
      <c r="AB304">
        <v>5661</v>
      </c>
      <c r="AC304">
        <v>4824</v>
      </c>
      <c r="AD304">
        <v>0</v>
      </c>
      <c r="AE304" s="1" t="s">
        <v>42</v>
      </c>
      <c r="AF304" s="1" t="s">
        <v>43</v>
      </c>
      <c r="AG304">
        <v>19</v>
      </c>
      <c r="AH304">
        <v>3</v>
      </c>
      <c r="AI304">
        <v>3</v>
      </c>
      <c r="AJ304">
        <v>80</v>
      </c>
      <c r="AK304">
        <v>0</v>
      </c>
      <c r="AL304">
        <v>9</v>
      </c>
      <c r="AM304">
        <v>2</v>
      </c>
      <c r="AN304">
        <v>3</v>
      </c>
      <c r="AO304">
        <v>8</v>
      </c>
      <c r="AP304">
        <v>3</v>
      </c>
      <c r="AQ304">
        <v>0</v>
      </c>
      <c r="AR304">
        <v>7</v>
      </c>
    </row>
    <row r="305" spans="1:44" x14ac:dyDescent="0.25">
      <c r="A305">
        <v>31</v>
      </c>
      <c r="B305" t="s">
        <v>43</v>
      </c>
      <c r="C305" t="s">
        <v>36</v>
      </c>
      <c r="D305">
        <v>218</v>
      </c>
      <c r="E305" t="s">
        <v>37</v>
      </c>
      <c r="F305">
        <v>7</v>
      </c>
      <c r="G305">
        <v>3</v>
      </c>
      <c r="H305" s="1" t="s">
        <v>66</v>
      </c>
      <c r="I305">
        <v>0</v>
      </c>
      <c r="J305" s="1" t="s">
        <v>36</v>
      </c>
      <c r="K305">
        <v>218</v>
      </c>
      <c r="L305" s="1" t="s">
        <v>37</v>
      </c>
      <c r="M305">
        <v>7</v>
      </c>
      <c r="N305">
        <v>3</v>
      </c>
      <c r="O305" s="1" t="s">
        <v>60</v>
      </c>
      <c r="P305" t="s">
        <v>96</v>
      </c>
      <c r="Q305" s="1" t="str">
        <f>IF(WA_Fn_UseC__HR_Employee_Attrition[[#This Row],[Educational Field]]="Human Resources","HR",WA_Fn_UseC__HR_Employee_Attrition[[#This Row],[Educational Field]])</f>
        <v>Tech Degree</v>
      </c>
      <c r="R305">
        <v>1</v>
      </c>
      <c r="S305">
        <v>416</v>
      </c>
      <c r="T305">
        <v>2</v>
      </c>
      <c r="U305" s="1" t="s">
        <v>95</v>
      </c>
      <c r="V305">
        <v>100</v>
      </c>
      <c r="W305">
        <v>4</v>
      </c>
      <c r="X305">
        <v>2</v>
      </c>
      <c r="Y305" s="1" t="s">
        <v>40</v>
      </c>
      <c r="Z305">
        <v>4</v>
      </c>
      <c r="AA305" s="1" t="s">
        <v>48</v>
      </c>
      <c r="AB305">
        <v>6929</v>
      </c>
      <c r="AC305">
        <v>12241</v>
      </c>
      <c r="AD305">
        <v>4</v>
      </c>
      <c r="AE305" s="1" t="s">
        <v>42</v>
      </c>
      <c r="AF305" s="1" t="s">
        <v>43</v>
      </c>
      <c r="AG305">
        <v>11</v>
      </c>
      <c r="AH305">
        <v>3</v>
      </c>
      <c r="AI305">
        <v>2</v>
      </c>
      <c r="AJ305">
        <v>80</v>
      </c>
      <c r="AK305">
        <v>1</v>
      </c>
      <c r="AL305">
        <v>10</v>
      </c>
      <c r="AM305">
        <v>3</v>
      </c>
      <c r="AN305">
        <v>2</v>
      </c>
      <c r="AO305">
        <v>8</v>
      </c>
      <c r="AP305">
        <v>7</v>
      </c>
      <c r="AQ305">
        <v>7</v>
      </c>
      <c r="AR305">
        <v>7</v>
      </c>
    </row>
    <row r="306" spans="1:44" x14ac:dyDescent="0.25">
      <c r="A306">
        <v>39</v>
      </c>
      <c r="B306" t="s">
        <v>43</v>
      </c>
      <c r="C306" t="s">
        <v>36</v>
      </c>
      <c r="D306">
        <v>1132</v>
      </c>
      <c r="E306" t="s">
        <v>45</v>
      </c>
      <c r="F306">
        <v>1</v>
      </c>
      <c r="G306">
        <v>3</v>
      </c>
      <c r="H306" s="1" t="s">
        <v>66</v>
      </c>
      <c r="I306">
        <v>0</v>
      </c>
      <c r="J306" s="1" t="s">
        <v>36</v>
      </c>
      <c r="K306">
        <v>1132</v>
      </c>
      <c r="L306" s="1" t="s">
        <v>94</v>
      </c>
      <c r="M306">
        <v>1</v>
      </c>
      <c r="N306">
        <v>3</v>
      </c>
      <c r="O306" s="1" t="s">
        <v>51</v>
      </c>
      <c r="P306" t="s">
        <v>51</v>
      </c>
      <c r="Q306" s="1" t="str">
        <f>IF(WA_Fn_UseC__HR_Employee_Attrition[[#This Row],[Educational Field]]="Human Resources","HR",WA_Fn_UseC__HR_Employee_Attrition[[#This Row],[Educational Field]])</f>
        <v>Medical</v>
      </c>
      <c r="R306">
        <v>1</v>
      </c>
      <c r="S306">
        <v>417</v>
      </c>
      <c r="T306">
        <v>3</v>
      </c>
      <c r="U306" s="1" t="s">
        <v>95</v>
      </c>
      <c r="V306">
        <v>48</v>
      </c>
      <c r="W306">
        <v>4</v>
      </c>
      <c r="X306">
        <v>3</v>
      </c>
      <c r="Y306" s="1" t="s">
        <v>54</v>
      </c>
      <c r="Z306">
        <v>4</v>
      </c>
      <c r="AA306" s="1" t="s">
        <v>52</v>
      </c>
      <c r="AB306">
        <v>9613</v>
      </c>
      <c r="AC306">
        <v>10942</v>
      </c>
      <c r="AD306">
        <v>0</v>
      </c>
      <c r="AE306" s="1" t="s">
        <v>42</v>
      </c>
      <c r="AF306" s="1" t="s">
        <v>43</v>
      </c>
      <c r="AG306">
        <v>17</v>
      </c>
      <c r="AH306">
        <v>3</v>
      </c>
      <c r="AI306">
        <v>1</v>
      </c>
      <c r="AJ306">
        <v>80</v>
      </c>
      <c r="AK306">
        <v>3</v>
      </c>
      <c r="AL306">
        <v>19</v>
      </c>
      <c r="AM306">
        <v>5</v>
      </c>
      <c r="AN306">
        <v>2</v>
      </c>
      <c r="AO306">
        <v>18</v>
      </c>
      <c r="AP306">
        <v>10</v>
      </c>
      <c r="AQ306">
        <v>3</v>
      </c>
      <c r="AR306">
        <v>7</v>
      </c>
    </row>
    <row r="307" spans="1:44" x14ac:dyDescent="0.25">
      <c r="A307">
        <v>36</v>
      </c>
      <c r="B307" t="s">
        <v>43</v>
      </c>
      <c r="C307" t="s">
        <v>55</v>
      </c>
      <c r="D307">
        <v>1105</v>
      </c>
      <c r="E307" t="s">
        <v>45</v>
      </c>
      <c r="F307">
        <v>24</v>
      </c>
      <c r="G307">
        <v>4</v>
      </c>
      <c r="H307" s="1" t="s">
        <v>66</v>
      </c>
      <c r="I307">
        <v>0</v>
      </c>
      <c r="J307" s="1" t="s">
        <v>55</v>
      </c>
      <c r="K307">
        <v>1105</v>
      </c>
      <c r="L307" s="1" t="s">
        <v>94</v>
      </c>
      <c r="M307">
        <v>24</v>
      </c>
      <c r="N307">
        <v>4</v>
      </c>
      <c r="O307" s="1" t="s">
        <v>38</v>
      </c>
      <c r="P307" t="s">
        <v>38</v>
      </c>
      <c r="Q307" s="1" t="str">
        <f>IF(WA_Fn_UseC__HR_Employee_Attrition[[#This Row],[Educational Field]]="Human Resources","HR",WA_Fn_UseC__HR_Employee_Attrition[[#This Row],[Educational Field]])</f>
        <v>Life Sciences</v>
      </c>
      <c r="R307">
        <v>1</v>
      </c>
      <c r="S307">
        <v>419</v>
      </c>
      <c r="T307">
        <v>2</v>
      </c>
      <c r="U307" s="1" t="s">
        <v>93</v>
      </c>
      <c r="V307">
        <v>47</v>
      </c>
      <c r="W307">
        <v>3</v>
      </c>
      <c r="X307">
        <v>2</v>
      </c>
      <c r="Y307" s="1" t="s">
        <v>50</v>
      </c>
      <c r="Z307">
        <v>2</v>
      </c>
      <c r="AA307" s="1" t="s">
        <v>48</v>
      </c>
      <c r="AB307">
        <v>5674</v>
      </c>
      <c r="AC307">
        <v>6927</v>
      </c>
      <c r="AD307">
        <v>7</v>
      </c>
      <c r="AE307" s="1" t="s">
        <v>42</v>
      </c>
      <c r="AF307" s="1" t="s">
        <v>43</v>
      </c>
      <c r="AG307">
        <v>15</v>
      </c>
      <c r="AH307">
        <v>3</v>
      </c>
      <c r="AI307">
        <v>3</v>
      </c>
      <c r="AJ307">
        <v>80</v>
      </c>
      <c r="AK307">
        <v>1</v>
      </c>
      <c r="AL307">
        <v>11</v>
      </c>
      <c r="AM307">
        <v>3</v>
      </c>
      <c r="AN307">
        <v>3</v>
      </c>
      <c r="AO307">
        <v>9</v>
      </c>
      <c r="AP307">
        <v>8</v>
      </c>
      <c r="AQ307">
        <v>0</v>
      </c>
      <c r="AR307">
        <v>8</v>
      </c>
    </row>
    <row r="308" spans="1:44" x14ac:dyDescent="0.25">
      <c r="A308">
        <v>32</v>
      </c>
      <c r="B308" t="s">
        <v>43</v>
      </c>
      <c r="C308" t="s">
        <v>36</v>
      </c>
      <c r="D308">
        <v>906</v>
      </c>
      <c r="E308" t="s">
        <v>37</v>
      </c>
      <c r="F308">
        <v>7</v>
      </c>
      <c r="G308">
        <v>3</v>
      </c>
      <c r="H308" s="1" t="s">
        <v>66</v>
      </c>
      <c r="I308">
        <v>0</v>
      </c>
      <c r="J308" s="1" t="s">
        <v>36</v>
      </c>
      <c r="K308">
        <v>906</v>
      </c>
      <c r="L308" s="1" t="s">
        <v>37</v>
      </c>
      <c r="M308">
        <v>7</v>
      </c>
      <c r="N308">
        <v>3</v>
      </c>
      <c r="O308" s="1" t="s">
        <v>38</v>
      </c>
      <c r="P308" t="s">
        <v>38</v>
      </c>
      <c r="Q308" s="1" t="str">
        <f>IF(WA_Fn_UseC__HR_Employee_Attrition[[#This Row],[Educational Field]]="Human Resources","HR",WA_Fn_UseC__HR_Employee_Attrition[[#This Row],[Educational Field]])</f>
        <v>Life Sciences</v>
      </c>
      <c r="R308">
        <v>1</v>
      </c>
      <c r="S308">
        <v>420</v>
      </c>
      <c r="T308">
        <v>4</v>
      </c>
      <c r="U308" s="1" t="s">
        <v>95</v>
      </c>
      <c r="V308">
        <v>91</v>
      </c>
      <c r="W308">
        <v>2</v>
      </c>
      <c r="X308">
        <v>2</v>
      </c>
      <c r="Y308" s="1" t="s">
        <v>40</v>
      </c>
      <c r="Z308">
        <v>3</v>
      </c>
      <c r="AA308" s="1" t="s">
        <v>48</v>
      </c>
      <c r="AB308">
        <v>5484</v>
      </c>
      <c r="AC308">
        <v>16985</v>
      </c>
      <c r="AD308">
        <v>1</v>
      </c>
      <c r="AE308" s="1" t="s">
        <v>42</v>
      </c>
      <c r="AF308" s="1" t="s">
        <v>43</v>
      </c>
      <c r="AG308">
        <v>14</v>
      </c>
      <c r="AH308">
        <v>3</v>
      </c>
      <c r="AI308">
        <v>3</v>
      </c>
      <c r="AJ308">
        <v>80</v>
      </c>
      <c r="AK308">
        <v>1</v>
      </c>
      <c r="AL308">
        <v>13</v>
      </c>
      <c r="AM308">
        <v>3</v>
      </c>
      <c r="AN308">
        <v>2</v>
      </c>
      <c r="AO308">
        <v>13</v>
      </c>
      <c r="AP308">
        <v>8</v>
      </c>
      <c r="AQ308">
        <v>4</v>
      </c>
      <c r="AR308">
        <v>8</v>
      </c>
    </row>
    <row r="309" spans="1:44" x14ac:dyDescent="0.25">
      <c r="A309">
        <v>38</v>
      </c>
      <c r="B309" t="s">
        <v>43</v>
      </c>
      <c r="C309" t="s">
        <v>36</v>
      </c>
      <c r="D309">
        <v>849</v>
      </c>
      <c r="E309" t="s">
        <v>45</v>
      </c>
      <c r="F309">
        <v>25</v>
      </c>
      <c r="G309">
        <v>2</v>
      </c>
      <c r="H309" s="1" t="s">
        <v>66</v>
      </c>
      <c r="I309">
        <v>0</v>
      </c>
      <c r="J309" s="1" t="s">
        <v>36</v>
      </c>
      <c r="K309">
        <v>849</v>
      </c>
      <c r="L309" s="1" t="s">
        <v>94</v>
      </c>
      <c r="M309">
        <v>25</v>
      </c>
      <c r="N309">
        <v>2</v>
      </c>
      <c r="O309" s="1" t="s">
        <v>38</v>
      </c>
      <c r="P309" t="s">
        <v>38</v>
      </c>
      <c r="Q309" s="1" t="str">
        <f>IF(WA_Fn_UseC__HR_Employee_Attrition[[#This Row],[Educational Field]]="Human Resources","HR",WA_Fn_UseC__HR_Employee_Attrition[[#This Row],[Educational Field]])</f>
        <v>Life Sciences</v>
      </c>
      <c r="R309">
        <v>1</v>
      </c>
      <c r="S309">
        <v>421</v>
      </c>
      <c r="T309">
        <v>1</v>
      </c>
      <c r="U309" s="1" t="s">
        <v>93</v>
      </c>
      <c r="V309">
        <v>81</v>
      </c>
      <c r="W309">
        <v>2</v>
      </c>
      <c r="X309">
        <v>3</v>
      </c>
      <c r="Y309" s="1" t="s">
        <v>58</v>
      </c>
      <c r="Z309">
        <v>2</v>
      </c>
      <c r="AA309" s="1" t="s">
        <v>48</v>
      </c>
      <c r="AB309">
        <v>12061</v>
      </c>
      <c r="AC309">
        <v>26707</v>
      </c>
      <c r="AD309">
        <v>3</v>
      </c>
      <c r="AE309" s="1" t="s">
        <v>42</v>
      </c>
      <c r="AF309" s="1" t="s">
        <v>43</v>
      </c>
      <c r="AG309">
        <v>17</v>
      </c>
      <c r="AH309">
        <v>3</v>
      </c>
      <c r="AI309">
        <v>3</v>
      </c>
      <c r="AJ309">
        <v>80</v>
      </c>
      <c r="AK309">
        <v>1</v>
      </c>
      <c r="AL309">
        <v>19</v>
      </c>
      <c r="AM309">
        <v>2</v>
      </c>
      <c r="AN309">
        <v>3</v>
      </c>
      <c r="AO309">
        <v>10</v>
      </c>
      <c r="AP309">
        <v>8</v>
      </c>
      <c r="AQ309">
        <v>0</v>
      </c>
      <c r="AR309">
        <v>1</v>
      </c>
    </row>
    <row r="310" spans="1:44" x14ac:dyDescent="0.25">
      <c r="A310">
        <v>58</v>
      </c>
      <c r="B310" t="s">
        <v>43</v>
      </c>
      <c r="C310" t="s">
        <v>55</v>
      </c>
      <c r="D310">
        <v>390</v>
      </c>
      <c r="E310" t="s">
        <v>45</v>
      </c>
      <c r="F310">
        <v>1</v>
      </c>
      <c r="G310">
        <v>4</v>
      </c>
      <c r="H310" s="1" t="s">
        <v>68</v>
      </c>
      <c r="I310">
        <v>0</v>
      </c>
      <c r="J310" s="1" t="s">
        <v>55</v>
      </c>
      <c r="K310">
        <v>390</v>
      </c>
      <c r="L310" s="1" t="s">
        <v>94</v>
      </c>
      <c r="M310">
        <v>1</v>
      </c>
      <c r="N310">
        <v>4</v>
      </c>
      <c r="O310" s="1" t="s">
        <v>38</v>
      </c>
      <c r="P310" t="s">
        <v>38</v>
      </c>
      <c r="Q310" s="1" t="str">
        <f>IF(WA_Fn_UseC__HR_Employee_Attrition[[#This Row],[Educational Field]]="Human Resources","HR",WA_Fn_UseC__HR_Employee_Attrition[[#This Row],[Educational Field]])</f>
        <v>Life Sciences</v>
      </c>
      <c r="R310">
        <v>1</v>
      </c>
      <c r="S310">
        <v>422</v>
      </c>
      <c r="T310">
        <v>4</v>
      </c>
      <c r="U310" s="1" t="s">
        <v>95</v>
      </c>
      <c r="V310">
        <v>32</v>
      </c>
      <c r="W310">
        <v>1</v>
      </c>
      <c r="X310">
        <v>2</v>
      </c>
      <c r="Y310" s="1" t="s">
        <v>54</v>
      </c>
      <c r="Z310">
        <v>3</v>
      </c>
      <c r="AA310" s="1" t="s">
        <v>52</v>
      </c>
      <c r="AB310">
        <v>5660</v>
      </c>
      <c r="AC310">
        <v>17056</v>
      </c>
      <c r="AD310">
        <v>2</v>
      </c>
      <c r="AE310" s="1" t="s">
        <v>42</v>
      </c>
      <c r="AF310" s="1" t="s">
        <v>35</v>
      </c>
      <c r="AG310">
        <v>13</v>
      </c>
      <c r="AH310">
        <v>3</v>
      </c>
      <c r="AI310">
        <v>4</v>
      </c>
      <c r="AJ310">
        <v>80</v>
      </c>
      <c r="AK310">
        <v>1</v>
      </c>
      <c r="AL310">
        <v>12</v>
      </c>
      <c r="AM310">
        <v>2</v>
      </c>
      <c r="AN310">
        <v>3</v>
      </c>
      <c r="AO310">
        <v>5</v>
      </c>
      <c r="AP310">
        <v>3</v>
      </c>
      <c r="AQ310">
        <v>1</v>
      </c>
      <c r="AR310">
        <v>2</v>
      </c>
    </row>
    <row r="311" spans="1:44" x14ac:dyDescent="0.25">
      <c r="A311">
        <v>31</v>
      </c>
      <c r="B311" t="s">
        <v>43</v>
      </c>
      <c r="C311" t="s">
        <v>36</v>
      </c>
      <c r="D311">
        <v>691</v>
      </c>
      <c r="E311" t="s">
        <v>45</v>
      </c>
      <c r="F311">
        <v>5</v>
      </c>
      <c r="G311">
        <v>4</v>
      </c>
      <c r="H311" s="1" t="s">
        <v>66</v>
      </c>
      <c r="I311">
        <v>0</v>
      </c>
      <c r="J311" s="1" t="s">
        <v>36</v>
      </c>
      <c r="K311">
        <v>691</v>
      </c>
      <c r="L311" s="1" t="s">
        <v>94</v>
      </c>
      <c r="M311">
        <v>5</v>
      </c>
      <c r="N311">
        <v>4</v>
      </c>
      <c r="O311" s="1" t="s">
        <v>60</v>
      </c>
      <c r="P311" t="s">
        <v>96</v>
      </c>
      <c r="Q311" s="1" t="str">
        <f>IF(WA_Fn_UseC__HR_Employee_Attrition[[#This Row],[Educational Field]]="Human Resources","HR",WA_Fn_UseC__HR_Employee_Attrition[[#This Row],[Educational Field]])</f>
        <v>Tech Degree</v>
      </c>
      <c r="R311">
        <v>1</v>
      </c>
      <c r="S311">
        <v>423</v>
      </c>
      <c r="T311">
        <v>3</v>
      </c>
      <c r="U311" s="1" t="s">
        <v>95</v>
      </c>
      <c r="V311">
        <v>86</v>
      </c>
      <c r="W311">
        <v>3</v>
      </c>
      <c r="X311">
        <v>1</v>
      </c>
      <c r="Y311" s="1" t="s">
        <v>47</v>
      </c>
      <c r="Z311">
        <v>4</v>
      </c>
      <c r="AA311" s="1" t="s">
        <v>48</v>
      </c>
      <c r="AB311">
        <v>4821</v>
      </c>
      <c r="AC311">
        <v>10077</v>
      </c>
      <c r="AD311">
        <v>0</v>
      </c>
      <c r="AE311" s="1" t="s">
        <v>42</v>
      </c>
      <c r="AF311" s="1" t="s">
        <v>35</v>
      </c>
      <c r="AG311">
        <v>12</v>
      </c>
      <c r="AH311">
        <v>3</v>
      </c>
      <c r="AI311">
        <v>3</v>
      </c>
      <c r="AJ311">
        <v>80</v>
      </c>
      <c r="AK311">
        <v>1</v>
      </c>
      <c r="AL311">
        <v>6</v>
      </c>
      <c r="AM311">
        <v>4</v>
      </c>
      <c r="AN311">
        <v>3</v>
      </c>
      <c r="AO311">
        <v>5</v>
      </c>
      <c r="AP311">
        <v>2</v>
      </c>
      <c r="AQ311">
        <v>0</v>
      </c>
      <c r="AR311">
        <v>3</v>
      </c>
    </row>
    <row r="312" spans="1:44" x14ac:dyDescent="0.25">
      <c r="A312">
        <v>31</v>
      </c>
      <c r="B312" t="s">
        <v>43</v>
      </c>
      <c r="C312" t="s">
        <v>36</v>
      </c>
      <c r="D312">
        <v>106</v>
      </c>
      <c r="E312" t="s">
        <v>61</v>
      </c>
      <c r="F312">
        <v>2</v>
      </c>
      <c r="G312">
        <v>3</v>
      </c>
      <c r="H312" s="1" t="s">
        <v>66</v>
      </c>
      <c r="I312">
        <v>0</v>
      </c>
      <c r="J312" s="1" t="s">
        <v>36</v>
      </c>
      <c r="K312">
        <v>106</v>
      </c>
      <c r="L312" s="1" t="s">
        <v>69</v>
      </c>
      <c r="M312">
        <v>2</v>
      </c>
      <c r="N312">
        <v>3</v>
      </c>
      <c r="O312" s="1" t="s">
        <v>61</v>
      </c>
      <c r="P312" t="s">
        <v>69</v>
      </c>
      <c r="Q312" s="1" t="str">
        <f>IF(WA_Fn_UseC__HR_Employee_Attrition[[#This Row],[Educational Field]]="Human Resources","HR",WA_Fn_UseC__HR_Employee_Attrition[[#This Row],[Educational Field]])</f>
        <v>HR</v>
      </c>
      <c r="R312">
        <v>1</v>
      </c>
      <c r="S312">
        <v>424</v>
      </c>
      <c r="T312">
        <v>1</v>
      </c>
      <c r="U312" s="1" t="s">
        <v>95</v>
      </c>
      <c r="V312">
        <v>62</v>
      </c>
      <c r="W312">
        <v>2</v>
      </c>
      <c r="X312">
        <v>2</v>
      </c>
      <c r="Y312" s="1" t="s">
        <v>61</v>
      </c>
      <c r="Z312">
        <v>1</v>
      </c>
      <c r="AA312" s="1" t="s">
        <v>48</v>
      </c>
      <c r="AB312">
        <v>6410</v>
      </c>
      <c r="AC312">
        <v>17822</v>
      </c>
      <c r="AD312">
        <v>3</v>
      </c>
      <c r="AE312" s="1" t="s">
        <v>42</v>
      </c>
      <c r="AF312" s="1" t="s">
        <v>43</v>
      </c>
      <c r="AG312">
        <v>12</v>
      </c>
      <c r="AH312">
        <v>3</v>
      </c>
      <c r="AI312">
        <v>4</v>
      </c>
      <c r="AJ312">
        <v>80</v>
      </c>
      <c r="AK312">
        <v>0</v>
      </c>
      <c r="AL312">
        <v>9</v>
      </c>
      <c r="AM312">
        <v>1</v>
      </c>
      <c r="AN312">
        <v>3</v>
      </c>
      <c r="AO312">
        <v>2</v>
      </c>
      <c r="AP312">
        <v>2</v>
      </c>
      <c r="AQ312">
        <v>1</v>
      </c>
      <c r="AR312">
        <v>0</v>
      </c>
    </row>
    <row r="313" spans="1:44" x14ac:dyDescent="0.25">
      <c r="A313">
        <v>45</v>
      </c>
      <c r="B313" t="s">
        <v>43</v>
      </c>
      <c r="C313" t="s">
        <v>44</v>
      </c>
      <c r="D313">
        <v>1249</v>
      </c>
      <c r="E313" t="s">
        <v>45</v>
      </c>
      <c r="F313">
        <v>7</v>
      </c>
      <c r="G313">
        <v>3</v>
      </c>
      <c r="H313" s="1" t="s">
        <v>92</v>
      </c>
      <c r="I313">
        <v>0</v>
      </c>
      <c r="J313" s="1" t="s">
        <v>44</v>
      </c>
      <c r="K313">
        <v>1249</v>
      </c>
      <c r="L313" s="1" t="s">
        <v>94</v>
      </c>
      <c r="M313">
        <v>7</v>
      </c>
      <c r="N313">
        <v>3</v>
      </c>
      <c r="O313" s="1" t="s">
        <v>38</v>
      </c>
      <c r="P313" t="s">
        <v>38</v>
      </c>
      <c r="Q313" s="1" t="str">
        <f>IF(WA_Fn_UseC__HR_Employee_Attrition[[#This Row],[Educational Field]]="Human Resources","HR",WA_Fn_UseC__HR_Employee_Attrition[[#This Row],[Educational Field]])</f>
        <v>Life Sciences</v>
      </c>
      <c r="R313">
        <v>1</v>
      </c>
      <c r="S313">
        <v>425</v>
      </c>
      <c r="T313">
        <v>1</v>
      </c>
      <c r="U313" s="1" t="s">
        <v>95</v>
      </c>
      <c r="V313">
        <v>97</v>
      </c>
      <c r="W313">
        <v>3</v>
      </c>
      <c r="X313">
        <v>3</v>
      </c>
      <c r="Y313" s="1" t="s">
        <v>50</v>
      </c>
      <c r="Z313">
        <v>1</v>
      </c>
      <c r="AA313" s="1" t="s">
        <v>52</v>
      </c>
      <c r="AB313">
        <v>5210</v>
      </c>
      <c r="AC313">
        <v>20308</v>
      </c>
      <c r="AD313">
        <v>1</v>
      </c>
      <c r="AE313" s="1" t="s">
        <v>42</v>
      </c>
      <c r="AF313" s="1" t="s">
        <v>43</v>
      </c>
      <c r="AG313">
        <v>18</v>
      </c>
      <c r="AH313">
        <v>3</v>
      </c>
      <c r="AI313">
        <v>1</v>
      </c>
      <c r="AJ313">
        <v>80</v>
      </c>
      <c r="AK313">
        <v>1</v>
      </c>
      <c r="AL313">
        <v>24</v>
      </c>
      <c r="AM313">
        <v>2</v>
      </c>
      <c r="AN313">
        <v>3</v>
      </c>
      <c r="AO313">
        <v>24</v>
      </c>
      <c r="AP313">
        <v>9</v>
      </c>
      <c r="AQ313">
        <v>9</v>
      </c>
      <c r="AR313">
        <v>11</v>
      </c>
    </row>
    <row r="314" spans="1:44" x14ac:dyDescent="0.25">
      <c r="A314">
        <v>31</v>
      </c>
      <c r="B314" t="s">
        <v>43</v>
      </c>
      <c r="C314" t="s">
        <v>36</v>
      </c>
      <c r="D314">
        <v>192</v>
      </c>
      <c r="E314" t="s">
        <v>45</v>
      </c>
      <c r="F314">
        <v>2</v>
      </c>
      <c r="G314">
        <v>4</v>
      </c>
      <c r="H314" s="1" t="s">
        <v>66</v>
      </c>
      <c r="I314">
        <v>0</v>
      </c>
      <c r="J314" s="1" t="s">
        <v>36</v>
      </c>
      <c r="K314">
        <v>192</v>
      </c>
      <c r="L314" s="1" t="s">
        <v>94</v>
      </c>
      <c r="M314">
        <v>2</v>
      </c>
      <c r="N314">
        <v>4</v>
      </c>
      <c r="O314" s="1" t="s">
        <v>38</v>
      </c>
      <c r="P314" t="s">
        <v>38</v>
      </c>
      <c r="Q314" s="1" t="str">
        <f>IF(WA_Fn_UseC__HR_Employee_Attrition[[#This Row],[Educational Field]]="Human Resources","HR",WA_Fn_UseC__HR_Employee_Attrition[[#This Row],[Educational Field]])</f>
        <v>Life Sciences</v>
      </c>
      <c r="R314">
        <v>1</v>
      </c>
      <c r="S314">
        <v>426</v>
      </c>
      <c r="T314">
        <v>3</v>
      </c>
      <c r="U314" s="1" t="s">
        <v>95</v>
      </c>
      <c r="V314">
        <v>32</v>
      </c>
      <c r="W314">
        <v>3</v>
      </c>
      <c r="X314">
        <v>1</v>
      </c>
      <c r="Y314" s="1" t="s">
        <v>47</v>
      </c>
      <c r="Z314">
        <v>4</v>
      </c>
      <c r="AA314" s="1" t="s">
        <v>52</v>
      </c>
      <c r="AB314">
        <v>2695</v>
      </c>
      <c r="AC314">
        <v>7747</v>
      </c>
      <c r="AD314">
        <v>0</v>
      </c>
      <c r="AE314" s="1" t="s">
        <v>42</v>
      </c>
      <c r="AF314" s="1" t="s">
        <v>35</v>
      </c>
      <c r="AG314">
        <v>18</v>
      </c>
      <c r="AH314">
        <v>3</v>
      </c>
      <c r="AI314">
        <v>2</v>
      </c>
      <c r="AJ314">
        <v>80</v>
      </c>
      <c r="AK314">
        <v>1</v>
      </c>
      <c r="AL314">
        <v>3</v>
      </c>
      <c r="AM314">
        <v>2</v>
      </c>
      <c r="AN314">
        <v>1</v>
      </c>
      <c r="AO314">
        <v>2</v>
      </c>
      <c r="AP314">
        <v>2</v>
      </c>
      <c r="AQ314">
        <v>2</v>
      </c>
      <c r="AR314">
        <v>2</v>
      </c>
    </row>
    <row r="315" spans="1:44" x14ac:dyDescent="0.25">
      <c r="A315">
        <v>33</v>
      </c>
      <c r="B315" t="s">
        <v>43</v>
      </c>
      <c r="C315" t="s">
        <v>44</v>
      </c>
      <c r="D315">
        <v>553</v>
      </c>
      <c r="E315" t="s">
        <v>45</v>
      </c>
      <c r="F315">
        <v>5</v>
      </c>
      <c r="G315">
        <v>4</v>
      </c>
      <c r="H315" s="1" t="s">
        <v>66</v>
      </c>
      <c r="I315">
        <v>0</v>
      </c>
      <c r="J315" s="1" t="s">
        <v>44</v>
      </c>
      <c r="K315">
        <v>553</v>
      </c>
      <c r="L315" s="1" t="s">
        <v>94</v>
      </c>
      <c r="M315">
        <v>5</v>
      </c>
      <c r="N315">
        <v>4</v>
      </c>
      <c r="O315" s="1" t="s">
        <v>38</v>
      </c>
      <c r="P315" t="s">
        <v>38</v>
      </c>
      <c r="Q315" s="1" t="str">
        <f>IF(WA_Fn_UseC__HR_Employee_Attrition[[#This Row],[Educational Field]]="Human Resources","HR",WA_Fn_UseC__HR_Employee_Attrition[[#This Row],[Educational Field]])</f>
        <v>Life Sciences</v>
      </c>
      <c r="R315">
        <v>1</v>
      </c>
      <c r="S315">
        <v>428</v>
      </c>
      <c r="T315">
        <v>4</v>
      </c>
      <c r="U315" s="1" t="s">
        <v>93</v>
      </c>
      <c r="V315">
        <v>74</v>
      </c>
      <c r="W315">
        <v>3</v>
      </c>
      <c r="X315">
        <v>3</v>
      </c>
      <c r="Y315" s="1" t="s">
        <v>56</v>
      </c>
      <c r="Z315">
        <v>2</v>
      </c>
      <c r="AA315" s="1" t="s">
        <v>48</v>
      </c>
      <c r="AB315">
        <v>11878</v>
      </c>
      <c r="AC315">
        <v>23364</v>
      </c>
      <c r="AD315">
        <v>6</v>
      </c>
      <c r="AE315" s="1" t="s">
        <v>42</v>
      </c>
      <c r="AF315" s="1" t="s">
        <v>43</v>
      </c>
      <c r="AG315">
        <v>11</v>
      </c>
      <c r="AH315">
        <v>3</v>
      </c>
      <c r="AI315">
        <v>2</v>
      </c>
      <c r="AJ315">
        <v>80</v>
      </c>
      <c r="AK315">
        <v>2</v>
      </c>
      <c r="AL315">
        <v>12</v>
      </c>
      <c r="AM315">
        <v>2</v>
      </c>
      <c r="AN315">
        <v>3</v>
      </c>
      <c r="AO315">
        <v>10</v>
      </c>
      <c r="AP315">
        <v>6</v>
      </c>
      <c r="AQ315">
        <v>8</v>
      </c>
      <c r="AR315">
        <v>8</v>
      </c>
    </row>
    <row r="316" spans="1:44" x14ac:dyDescent="0.25">
      <c r="A316">
        <v>39</v>
      </c>
      <c r="B316" t="s">
        <v>43</v>
      </c>
      <c r="C316" t="s">
        <v>36</v>
      </c>
      <c r="D316">
        <v>117</v>
      </c>
      <c r="E316" t="s">
        <v>45</v>
      </c>
      <c r="F316">
        <v>10</v>
      </c>
      <c r="G316">
        <v>1</v>
      </c>
      <c r="H316" s="1" t="s">
        <v>66</v>
      </c>
      <c r="I316">
        <v>0</v>
      </c>
      <c r="J316" s="1" t="s">
        <v>36</v>
      </c>
      <c r="K316">
        <v>117</v>
      </c>
      <c r="L316" s="1" t="s">
        <v>94</v>
      </c>
      <c r="M316">
        <v>10</v>
      </c>
      <c r="N316">
        <v>1</v>
      </c>
      <c r="O316" s="1" t="s">
        <v>51</v>
      </c>
      <c r="P316" t="s">
        <v>51</v>
      </c>
      <c r="Q316" s="1" t="str">
        <f>IF(WA_Fn_UseC__HR_Employee_Attrition[[#This Row],[Educational Field]]="Human Resources","HR",WA_Fn_UseC__HR_Employee_Attrition[[#This Row],[Educational Field]])</f>
        <v>Medical</v>
      </c>
      <c r="R316">
        <v>1</v>
      </c>
      <c r="S316">
        <v>429</v>
      </c>
      <c r="T316">
        <v>3</v>
      </c>
      <c r="U316" s="1" t="s">
        <v>95</v>
      </c>
      <c r="V316">
        <v>99</v>
      </c>
      <c r="W316">
        <v>3</v>
      </c>
      <c r="X316">
        <v>4</v>
      </c>
      <c r="Y316" s="1" t="s">
        <v>56</v>
      </c>
      <c r="Z316">
        <v>1</v>
      </c>
      <c r="AA316" s="1" t="s">
        <v>48</v>
      </c>
      <c r="AB316">
        <v>17068</v>
      </c>
      <c r="AC316">
        <v>5355</v>
      </c>
      <c r="AD316">
        <v>1</v>
      </c>
      <c r="AE316" s="1" t="s">
        <v>42</v>
      </c>
      <c r="AF316" s="1" t="s">
        <v>35</v>
      </c>
      <c r="AG316">
        <v>14</v>
      </c>
      <c r="AH316">
        <v>3</v>
      </c>
      <c r="AI316">
        <v>4</v>
      </c>
      <c r="AJ316">
        <v>80</v>
      </c>
      <c r="AK316">
        <v>0</v>
      </c>
      <c r="AL316">
        <v>21</v>
      </c>
      <c r="AM316">
        <v>3</v>
      </c>
      <c r="AN316">
        <v>3</v>
      </c>
      <c r="AO316">
        <v>21</v>
      </c>
      <c r="AP316">
        <v>9</v>
      </c>
      <c r="AQ316">
        <v>11</v>
      </c>
      <c r="AR316">
        <v>10</v>
      </c>
    </row>
    <row r="317" spans="1:44" x14ac:dyDescent="0.25">
      <c r="A317">
        <v>43</v>
      </c>
      <c r="B317" t="s">
        <v>43</v>
      </c>
      <c r="C317" t="s">
        <v>44</v>
      </c>
      <c r="D317">
        <v>185</v>
      </c>
      <c r="E317" t="s">
        <v>45</v>
      </c>
      <c r="F317">
        <v>10</v>
      </c>
      <c r="G317">
        <v>4</v>
      </c>
      <c r="H317" s="1" t="s">
        <v>92</v>
      </c>
      <c r="I317">
        <v>0</v>
      </c>
      <c r="J317" s="1" t="s">
        <v>44</v>
      </c>
      <c r="K317">
        <v>185</v>
      </c>
      <c r="L317" s="1" t="s">
        <v>94</v>
      </c>
      <c r="M317">
        <v>10</v>
      </c>
      <c r="N317">
        <v>4</v>
      </c>
      <c r="O317" s="1" t="s">
        <v>38</v>
      </c>
      <c r="P317" t="s">
        <v>38</v>
      </c>
      <c r="Q317" s="1" t="str">
        <f>IF(WA_Fn_UseC__HR_Employee_Attrition[[#This Row],[Educational Field]]="Human Resources","HR",WA_Fn_UseC__HR_Employee_Attrition[[#This Row],[Educational Field]])</f>
        <v>Life Sciences</v>
      </c>
      <c r="R317">
        <v>1</v>
      </c>
      <c r="S317">
        <v>430</v>
      </c>
      <c r="T317">
        <v>3</v>
      </c>
      <c r="U317" s="1" t="s">
        <v>93</v>
      </c>
      <c r="V317">
        <v>33</v>
      </c>
      <c r="W317">
        <v>3</v>
      </c>
      <c r="X317">
        <v>1</v>
      </c>
      <c r="Y317" s="1" t="s">
        <v>50</v>
      </c>
      <c r="Z317">
        <v>4</v>
      </c>
      <c r="AA317" s="1" t="s">
        <v>41</v>
      </c>
      <c r="AB317">
        <v>2455</v>
      </c>
      <c r="AC317">
        <v>10675</v>
      </c>
      <c r="AD317">
        <v>0</v>
      </c>
      <c r="AE317" s="1" t="s">
        <v>42</v>
      </c>
      <c r="AF317" s="1" t="s">
        <v>43</v>
      </c>
      <c r="AG317">
        <v>19</v>
      </c>
      <c r="AH317">
        <v>3</v>
      </c>
      <c r="AI317">
        <v>1</v>
      </c>
      <c r="AJ317">
        <v>80</v>
      </c>
      <c r="AK317">
        <v>0</v>
      </c>
      <c r="AL317">
        <v>9</v>
      </c>
      <c r="AM317">
        <v>5</v>
      </c>
      <c r="AN317">
        <v>3</v>
      </c>
      <c r="AO317">
        <v>8</v>
      </c>
      <c r="AP317">
        <v>7</v>
      </c>
      <c r="AQ317">
        <v>1</v>
      </c>
      <c r="AR317">
        <v>7</v>
      </c>
    </row>
    <row r="318" spans="1:44" x14ac:dyDescent="0.25">
      <c r="A318">
        <v>49</v>
      </c>
      <c r="B318" t="s">
        <v>43</v>
      </c>
      <c r="C318" t="s">
        <v>36</v>
      </c>
      <c r="D318">
        <v>1091</v>
      </c>
      <c r="E318" t="s">
        <v>45</v>
      </c>
      <c r="F318">
        <v>1</v>
      </c>
      <c r="G318">
        <v>2</v>
      </c>
      <c r="H318" s="1" t="s">
        <v>92</v>
      </c>
      <c r="I318">
        <v>0</v>
      </c>
      <c r="J318" s="1" t="s">
        <v>36</v>
      </c>
      <c r="K318">
        <v>1091</v>
      </c>
      <c r="L318" s="1" t="s">
        <v>94</v>
      </c>
      <c r="M318">
        <v>1</v>
      </c>
      <c r="N318">
        <v>2</v>
      </c>
      <c r="O318" s="1" t="s">
        <v>60</v>
      </c>
      <c r="P318" t="s">
        <v>96</v>
      </c>
      <c r="Q318" s="1" t="str">
        <f>IF(WA_Fn_UseC__HR_Employee_Attrition[[#This Row],[Educational Field]]="Human Resources","HR",WA_Fn_UseC__HR_Employee_Attrition[[#This Row],[Educational Field]])</f>
        <v>Tech Degree</v>
      </c>
      <c r="R318">
        <v>1</v>
      </c>
      <c r="S318">
        <v>431</v>
      </c>
      <c r="T318">
        <v>3</v>
      </c>
      <c r="U318" s="1" t="s">
        <v>93</v>
      </c>
      <c r="V318">
        <v>90</v>
      </c>
      <c r="W318">
        <v>2</v>
      </c>
      <c r="X318">
        <v>4</v>
      </c>
      <c r="Y318" s="1" t="s">
        <v>54</v>
      </c>
      <c r="Z318">
        <v>3</v>
      </c>
      <c r="AA318" s="1" t="s">
        <v>41</v>
      </c>
      <c r="AB318">
        <v>13964</v>
      </c>
      <c r="AC318">
        <v>17810</v>
      </c>
      <c r="AD318">
        <v>7</v>
      </c>
      <c r="AE318" s="1" t="s">
        <v>42</v>
      </c>
      <c r="AF318" s="1" t="s">
        <v>35</v>
      </c>
      <c r="AG318">
        <v>12</v>
      </c>
      <c r="AH318">
        <v>3</v>
      </c>
      <c r="AI318">
        <v>4</v>
      </c>
      <c r="AJ318">
        <v>80</v>
      </c>
      <c r="AK318">
        <v>0</v>
      </c>
      <c r="AL318">
        <v>25</v>
      </c>
      <c r="AM318">
        <v>2</v>
      </c>
      <c r="AN318">
        <v>3</v>
      </c>
      <c r="AO318">
        <v>7</v>
      </c>
      <c r="AP318">
        <v>1</v>
      </c>
      <c r="AQ318">
        <v>0</v>
      </c>
      <c r="AR318">
        <v>7</v>
      </c>
    </row>
    <row r="319" spans="1:44" x14ac:dyDescent="0.25">
      <c r="A319">
        <v>52</v>
      </c>
      <c r="B319" t="s">
        <v>35</v>
      </c>
      <c r="C319" t="s">
        <v>36</v>
      </c>
      <c r="D319">
        <v>723</v>
      </c>
      <c r="E319" t="s">
        <v>45</v>
      </c>
      <c r="F319">
        <v>8</v>
      </c>
      <c r="G319">
        <v>4</v>
      </c>
      <c r="H319" s="1" t="s">
        <v>68</v>
      </c>
      <c r="I319">
        <v>1</v>
      </c>
      <c r="J319" s="1" t="s">
        <v>36</v>
      </c>
      <c r="K319">
        <v>723</v>
      </c>
      <c r="L319" s="1" t="s">
        <v>94</v>
      </c>
      <c r="M319">
        <v>8</v>
      </c>
      <c r="N319">
        <v>4</v>
      </c>
      <c r="O319" s="1" t="s">
        <v>51</v>
      </c>
      <c r="P319" t="s">
        <v>51</v>
      </c>
      <c r="Q319" s="1" t="str">
        <f>IF(WA_Fn_UseC__HR_Employee_Attrition[[#This Row],[Educational Field]]="Human Resources","HR",WA_Fn_UseC__HR_Employee_Attrition[[#This Row],[Educational Field]])</f>
        <v>Medical</v>
      </c>
      <c r="R319">
        <v>1</v>
      </c>
      <c r="S319">
        <v>433</v>
      </c>
      <c r="T319">
        <v>3</v>
      </c>
      <c r="U319" s="1" t="s">
        <v>95</v>
      </c>
      <c r="V319">
        <v>85</v>
      </c>
      <c r="W319">
        <v>2</v>
      </c>
      <c r="X319">
        <v>2</v>
      </c>
      <c r="Y319" s="1" t="s">
        <v>47</v>
      </c>
      <c r="Z319">
        <v>2</v>
      </c>
      <c r="AA319" s="1" t="s">
        <v>48</v>
      </c>
      <c r="AB319">
        <v>4941</v>
      </c>
      <c r="AC319">
        <v>17747</v>
      </c>
      <c r="AD319">
        <v>2</v>
      </c>
      <c r="AE319" s="1" t="s">
        <v>42</v>
      </c>
      <c r="AF319" s="1" t="s">
        <v>43</v>
      </c>
      <c r="AG319">
        <v>15</v>
      </c>
      <c r="AH319">
        <v>3</v>
      </c>
      <c r="AI319">
        <v>1</v>
      </c>
      <c r="AJ319">
        <v>80</v>
      </c>
      <c r="AK319">
        <v>0</v>
      </c>
      <c r="AL319">
        <v>11</v>
      </c>
      <c r="AM319">
        <v>3</v>
      </c>
      <c r="AN319">
        <v>2</v>
      </c>
      <c r="AO319">
        <v>8</v>
      </c>
      <c r="AP319">
        <v>2</v>
      </c>
      <c r="AQ319">
        <v>7</v>
      </c>
      <c r="AR319">
        <v>7</v>
      </c>
    </row>
    <row r="320" spans="1:44" x14ac:dyDescent="0.25">
      <c r="A320">
        <v>27</v>
      </c>
      <c r="B320" t="s">
        <v>43</v>
      </c>
      <c r="C320" t="s">
        <v>36</v>
      </c>
      <c r="D320">
        <v>1220</v>
      </c>
      <c r="E320" t="s">
        <v>45</v>
      </c>
      <c r="F320">
        <v>5</v>
      </c>
      <c r="G320">
        <v>3</v>
      </c>
      <c r="H320" s="1" t="s">
        <v>67</v>
      </c>
      <c r="I320">
        <v>0</v>
      </c>
      <c r="J320" s="1" t="s">
        <v>36</v>
      </c>
      <c r="K320">
        <v>1220</v>
      </c>
      <c r="L320" s="1" t="s">
        <v>94</v>
      </c>
      <c r="M320">
        <v>5</v>
      </c>
      <c r="N320">
        <v>3</v>
      </c>
      <c r="O320" s="1" t="s">
        <v>38</v>
      </c>
      <c r="P320" t="s">
        <v>38</v>
      </c>
      <c r="Q320" s="1" t="str">
        <f>IF(WA_Fn_UseC__HR_Employee_Attrition[[#This Row],[Educational Field]]="Human Resources","HR",WA_Fn_UseC__HR_Employee_Attrition[[#This Row],[Educational Field]])</f>
        <v>Life Sciences</v>
      </c>
      <c r="R320">
        <v>1</v>
      </c>
      <c r="S320">
        <v>434</v>
      </c>
      <c r="T320">
        <v>3</v>
      </c>
      <c r="U320" s="1" t="s">
        <v>93</v>
      </c>
      <c r="V320">
        <v>85</v>
      </c>
      <c r="W320">
        <v>3</v>
      </c>
      <c r="X320">
        <v>1</v>
      </c>
      <c r="Y320" s="1" t="s">
        <v>47</v>
      </c>
      <c r="Z320">
        <v>2</v>
      </c>
      <c r="AA320" s="1" t="s">
        <v>41</v>
      </c>
      <c r="AB320">
        <v>2478</v>
      </c>
      <c r="AC320">
        <v>20938</v>
      </c>
      <c r="AD320">
        <v>1</v>
      </c>
      <c r="AE320" s="1" t="s">
        <v>42</v>
      </c>
      <c r="AF320" s="1" t="s">
        <v>35</v>
      </c>
      <c r="AG320">
        <v>12</v>
      </c>
      <c r="AH320">
        <v>3</v>
      </c>
      <c r="AI320">
        <v>2</v>
      </c>
      <c r="AJ320">
        <v>80</v>
      </c>
      <c r="AK320">
        <v>0</v>
      </c>
      <c r="AL320">
        <v>4</v>
      </c>
      <c r="AM320">
        <v>2</v>
      </c>
      <c r="AN320">
        <v>2</v>
      </c>
      <c r="AO320">
        <v>4</v>
      </c>
      <c r="AP320">
        <v>3</v>
      </c>
      <c r="AQ320">
        <v>1</v>
      </c>
      <c r="AR320">
        <v>2</v>
      </c>
    </row>
    <row r="321" spans="1:44" x14ac:dyDescent="0.25">
      <c r="A321">
        <v>32</v>
      </c>
      <c r="B321" t="s">
        <v>43</v>
      </c>
      <c r="C321" t="s">
        <v>36</v>
      </c>
      <c r="D321">
        <v>588</v>
      </c>
      <c r="E321" t="s">
        <v>37</v>
      </c>
      <c r="F321">
        <v>8</v>
      </c>
      <c r="G321">
        <v>2</v>
      </c>
      <c r="H321" s="1" t="s">
        <v>66</v>
      </c>
      <c r="I321">
        <v>0</v>
      </c>
      <c r="J321" s="1" t="s">
        <v>36</v>
      </c>
      <c r="K321">
        <v>588</v>
      </c>
      <c r="L321" s="1" t="s">
        <v>37</v>
      </c>
      <c r="M321">
        <v>8</v>
      </c>
      <c r="N321">
        <v>2</v>
      </c>
      <c r="O321" s="1" t="s">
        <v>60</v>
      </c>
      <c r="P321" t="s">
        <v>96</v>
      </c>
      <c r="Q321" s="1" t="str">
        <f>IF(WA_Fn_UseC__HR_Employee_Attrition[[#This Row],[Educational Field]]="Human Resources","HR",WA_Fn_UseC__HR_Employee_Attrition[[#This Row],[Educational Field]])</f>
        <v>Tech Degree</v>
      </c>
      <c r="R321">
        <v>1</v>
      </c>
      <c r="S321">
        <v>436</v>
      </c>
      <c r="T321">
        <v>3</v>
      </c>
      <c r="U321" s="1" t="s">
        <v>93</v>
      </c>
      <c r="V321">
        <v>65</v>
      </c>
      <c r="W321">
        <v>2</v>
      </c>
      <c r="X321">
        <v>2</v>
      </c>
      <c r="Y321" s="1" t="s">
        <v>40</v>
      </c>
      <c r="Z321">
        <v>2</v>
      </c>
      <c r="AA321" s="1" t="s">
        <v>48</v>
      </c>
      <c r="AB321">
        <v>5228</v>
      </c>
      <c r="AC321">
        <v>24624</v>
      </c>
      <c r="AD321">
        <v>1</v>
      </c>
      <c r="AE321" s="1" t="s">
        <v>42</v>
      </c>
      <c r="AF321" s="1" t="s">
        <v>35</v>
      </c>
      <c r="AG321">
        <v>11</v>
      </c>
      <c r="AH321">
        <v>3</v>
      </c>
      <c r="AI321">
        <v>4</v>
      </c>
      <c r="AJ321">
        <v>80</v>
      </c>
      <c r="AK321">
        <v>0</v>
      </c>
      <c r="AL321">
        <v>13</v>
      </c>
      <c r="AM321">
        <v>2</v>
      </c>
      <c r="AN321">
        <v>3</v>
      </c>
      <c r="AO321">
        <v>13</v>
      </c>
      <c r="AP321">
        <v>12</v>
      </c>
      <c r="AQ321">
        <v>11</v>
      </c>
      <c r="AR321">
        <v>9</v>
      </c>
    </row>
    <row r="322" spans="1:44" x14ac:dyDescent="0.25">
      <c r="A322">
        <v>27</v>
      </c>
      <c r="B322" t="s">
        <v>43</v>
      </c>
      <c r="C322" t="s">
        <v>36</v>
      </c>
      <c r="D322">
        <v>1377</v>
      </c>
      <c r="E322" t="s">
        <v>37</v>
      </c>
      <c r="F322">
        <v>2</v>
      </c>
      <c r="G322">
        <v>3</v>
      </c>
      <c r="H322" s="1" t="s">
        <v>67</v>
      </c>
      <c r="I322">
        <v>0</v>
      </c>
      <c r="J322" s="1" t="s">
        <v>36</v>
      </c>
      <c r="K322">
        <v>1377</v>
      </c>
      <c r="L322" s="1" t="s">
        <v>37</v>
      </c>
      <c r="M322">
        <v>2</v>
      </c>
      <c r="N322">
        <v>3</v>
      </c>
      <c r="O322" s="1" t="s">
        <v>38</v>
      </c>
      <c r="P322" t="s">
        <v>38</v>
      </c>
      <c r="Q322" s="1" t="str">
        <f>IF(WA_Fn_UseC__HR_Employee_Attrition[[#This Row],[Educational Field]]="Human Resources","HR",WA_Fn_UseC__HR_Employee_Attrition[[#This Row],[Educational Field]])</f>
        <v>Life Sciences</v>
      </c>
      <c r="R322">
        <v>1</v>
      </c>
      <c r="S322">
        <v>437</v>
      </c>
      <c r="T322">
        <v>4</v>
      </c>
      <c r="U322" s="1" t="s">
        <v>95</v>
      </c>
      <c r="V322">
        <v>74</v>
      </c>
      <c r="W322">
        <v>3</v>
      </c>
      <c r="X322">
        <v>2</v>
      </c>
      <c r="Y322" s="1" t="s">
        <v>40</v>
      </c>
      <c r="Z322">
        <v>3</v>
      </c>
      <c r="AA322" s="1" t="s">
        <v>41</v>
      </c>
      <c r="AB322">
        <v>4478</v>
      </c>
      <c r="AC322">
        <v>5242</v>
      </c>
      <c r="AD322">
        <v>1</v>
      </c>
      <c r="AE322" s="1" t="s">
        <v>42</v>
      </c>
      <c r="AF322" s="1" t="s">
        <v>35</v>
      </c>
      <c r="AG322">
        <v>11</v>
      </c>
      <c r="AH322">
        <v>3</v>
      </c>
      <c r="AI322">
        <v>1</v>
      </c>
      <c r="AJ322">
        <v>80</v>
      </c>
      <c r="AK322">
        <v>0</v>
      </c>
      <c r="AL322">
        <v>5</v>
      </c>
      <c r="AM322">
        <v>3</v>
      </c>
      <c r="AN322">
        <v>3</v>
      </c>
      <c r="AO322">
        <v>5</v>
      </c>
      <c r="AP322">
        <v>4</v>
      </c>
      <c r="AQ322">
        <v>0</v>
      </c>
      <c r="AR322">
        <v>4</v>
      </c>
    </row>
    <row r="323" spans="1:44" x14ac:dyDescent="0.25">
      <c r="A323">
        <v>31</v>
      </c>
      <c r="B323" t="s">
        <v>43</v>
      </c>
      <c r="C323" t="s">
        <v>36</v>
      </c>
      <c r="D323">
        <v>691</v>
      </c>
      <c r="E323" t="s">
        <v>37</v>
      </c>
      <c r="F323">
        <v>7</v>
      </c>
      <c r="G323">
        <v>3</v>
      </c>
      <c r="H323" s="1" t="s">
        <v>66</v>
      </c>
      <c r="I323">
        <v>0</v>
      </c>
      <c r="J323" s="1" t="s">
        <v>36</v>
      </c>
      <c r="K323">
        <v>691</v>
      </c>
      <c r="L323" s="1" t="s">
        <v>37</v>
      </c>
      <c r="M323">
        <v>7</v>
      </c>
      <c r="N323">
        <v>3</v>
      </c>
      <c r="O323" s="1" t="s">
        <v>59</v>
      </c>
      <c r="P323" t="s">
        <v>59</v>
      </c>
      <c r="Q323" s="1" t="str">
        <f>IF(WA_Fn_UseC__HR_Employee_Attrition[[#This Row],[Educational Field]]="Human Resources","HR",WA_Fn_UseC__HR_Employee_Attrition[[#This Row],[Educational Field]])</f>
        <v>Marketing</v>
      </c>
      <c r="R323">
        <v>1</v>
      </c>
      <c r="S323">
        <v>438</v>
      </c>
      <c r="T323">
        <v>4</v>
      </c>
      <c r="U323" s="1" t="s">
        <v>95</v>
      </c>
      <c r="V323">
        <v>73</v>
      </c>
      <c r="W323">
        <v>3</v>
      </c>
      <c r="X323">
        <v>2</v>
      </c>
      <c r="Y323" s="1" t="s">
        <v>40</v>
      </c>
      <c r="Z323">
        <v>4</v>
      </c>
      <c r="AA323" s="1" t="s">
        <v>52</v>
      </c>
      <c r="AB323">
        <v>7547</v>
      </c>
      <c r="AC323">
        <v>7143</v>
      </c>
      <c r="AD323">
        <v>4</v>
      </c>
      <c r="AE323" s="1" t="s">
        <v>42</v>
      </c>
      <c r="AF323" s="1" t="s">
        <v>43</v>
      </c>
      <c r="AG323">
        <v>12</v>
      </c>
      <c r="AH323">
        <v>3</v>
      </c>
      <c r="AI323">
        <v>4</v>
      </c>
      <c r="AJ323">
        <v>80</v>
      </c>
      <c r="AK323">
        <v>3</v>
      </c>
      <c r="AL323">
        <v>13</v>
      </c>
      <c r="AM323">
        <v>3</v>
      </c>
      <c r="AN323">
        <v>3</v>
      </c>
      <c r="AO323">
        <v>7</v>
      </c>
      <c r="AP323">
        <v>7</v>
      </c>
      <c r="AQ323">
        <v>1</v>
      </c>
      <c r="AR323">
        <v>7</v>
      </c>
    </row>
    <row r="324" spans="1:44" x14ac:dyDescent="0.25">
      <c r="A324">
        <v>32</v>
      </c>
      <c r="B324" t="s">
        <v>43</v>
      </c>
      <c r="C324" t="s">
        <v>36</v>
      </c>
      <c r="D324">
        <v>1018</v>
      </c>
      <c r="E324" t="s">
        <v>45</v>
      </c>
      <c r="F324">
        <v>2</v>
      </c>
      <c r="G324">
        <v>4</v>
      </c>
      <c r="H324" s="1" t="s">
        <v>66</v>
      </c>
      <c r="I324">
        <v>0</v>
      </c>
      <c r="J324" s="1" t="s">
        <v>36</v>
      </c>
      <c r="K324">
        <v>1018</v>
      </c>
      <c r="L324" s="1" t="s">
        <v>94</v>
      </c>
      <c r="M324">
        <v>2</v>
      </c>
      <c r="N324">
        <v>4</v>
      </c>
      <c r="O324" s="1" t="s">
        <v>51</v>
      </c>
      <c r="P324" t="s">
        <v>51</v>
      </c>
      <c r="Q324" s="1" t="str">
        <f>IF(WA_Fn_UseC__HR_Employee_Attrition[[#This Row],[Educational Field]]="Human Resources","HR",WA_Fn_UseC__HR_Employee_Attrition[[#This Row],[Educational Field]])</f>
        <v>Medical</v>
      </c>
      <c r="R324">
        <v>1</v>
      </c>
      <c r="S324">
        <v>439</v>
      </c>
      <c r="T324">
        <v>1</v>
      </c>
      <c r="U324" s="1" t="s">
        <v>93</v>
      </c>
      <c r="V324">
        <v>74</v>
      </c>
      <c r="W324">
        <v>4</v>
      </c>
      <c r="X324">
        <v>2</v>
      </c>
      <c r="Y324" s="1" t="s">
        <v>47</v>
      </c>
      <c r="Z324">
        <v>4</v>
      </c>
      <c r="AA324" s="1" t="s">
        <v>41</v>
      </c>
      <c r="AB324">
        <v>5055</v>
      </c>
      <c r="AC324">
        <v>10557</v>
      </c>
      <c r="AD324">
        <v>7</v>
      </c>
      <c r="AE324" s="1" t="s">
        <v>42</v>
      </c>
      <c r="AF324" s="1" t="s">
        <v>43</v>
      </c>
      <c r="AG324">
        <v>16</v>
      </c>
      <c r="AH324">
        <v>3</v>
      </c>
      <c r="AI324">
        <v>3</v>
      </c>
      <c r="AJ324">
        <v>80</v>
      </c>
      <c r="AK324">
        <v>0</v>
      </c>
      <c r="AL324">
        <v>10</v>
      </c>
      <c r="AM324">
        <v>0</v>
      </c>
      <c r="AN324">
        <v>2</v>
      </c>
      <c r="AO324">
        <v>7</v>
      </c>
      <c r="AP324">
        <v>7</v>
      </c>
      <c r="AQ324">
        <v>0</v>
      </c>
      <c r="AR324">
        <v>7</v>
      </c>
    </row>
    <row r="325" spans="1:44" x14ac:dyDescent="0.25">
      <c r="A325">
        <v>28</v>
      </c>
      <c r="B325" t="s">
        <v>35</v>
      </c>
      <c r="C325" t="s">
        <v>36</v>
      </c>
      <c r="D325">
        <v>1157</v>
      </c>
      <c r="E325" t="s">
        <v>45</v>
      </c>
      <c r="F325">
        <v>2</v>
      </c>
      <c r="G325">
        <v>4</v>
      </c>
      <c r="H325" s="1" t="s">
        <v>67</v>
      </c>
      <c r="I325">
        <v>1</v>
      </c>
      <c r="J325" s="1" t="s">
        <v>36</v>
      </c>
      <c r="K325">
        <v>1157</v>
      </c>
      <c r="L325" s="1" t="s">
        <v>94</v>
      </c>
      <c r="M325">
        <v>2</v>
      </c>
      <c r="N325">
        <v>4</v>
      </c>
      <c r="O325" s="1" t="s">
        <v>51</v>
      </c>
      <c r="P325" t="s">
        <v>51</v>
      </c>
      <c r="Q325" s="1" t="str">
        <f>IF(WA_Fn_UseC__HR_Employee_Attrition[[#This Row],[Educational Field]]="Human Resources","HR",WA_Fn_UseC__HR_Employee_Attrition[[#This Row],[Educational Field]])</f>
        <v>Medical</v>
      </c>
      <c r="R325">
        <v>1</v>
      </c>
      <c r="S325">
        <v>440</v>
      </c>
      <c r="T325">
        <v>1</v>
      </c>
      <c r="U325" s="1" t="s">
        <v>95</v>
      </c>
      <c r="V325">
        <v>84</v>
      </c>
      <c r="W325">
        <v>1</v>
      </c>
      <c r="X325">
        <v>1</v>
      </c>
      <c r="Y325" s="1" t="s">
        <v>47</v>
      </c>
      <c r="Z325">
        <v>4</v>
      </c>
      <c r="AA325" s="1" t="s">
        <v>48</v>
      </c>
      <c r="AB325">
        <v>3464</v>
      </c>
      <c r="AC325">
        <v>24737</v>
      </c>
      <c r="AD325">
        <v>5</v>
      </c>
      <c r="AE325" s="1" t="s">
        <v>42</v>
      </c>
      <c r="AF325" s="1" t="s">
        <v>35</v>
      </c>
      <c r="AG325">
        <v>13</v>
      </c>
      <c r="AH325">
        <v>3</v>
      </c>
      <c r="AI325">
        <v>4</v>
      </c>
      <c r="AJ325">
        <v>80</v>
      </c>
      <c r="AK325">
        <v>0</v>
      </c>
      <c r="AL325">
        <v>5</v>
      </c>
      <c r="AM325">
        <v>4</v>
      </c>
      <c r="AN325">
        <v>2</v>
      </c>
      <c r="AO325">
        <v>3</v>
      </c>
      <c r="AP325">
        <v>2</v>
      </c>
      <c r="AQ325">
        <v>2</v>
      </c>
      <c r="AR325">
        <v>2</v>
      </c>
    </row>
    <row r="326" spans="1:44" x14ac:dyDescent="0.25">
      <c r="A326">
        <v>30</v>
      </c>
      <c r="B326" t="s">
        <v>43</v>
      </c>
      <c r="C326" t="s">
        <v>36</v>
      </c>
      <c r="D326">
        <v>1275</v>
      </c>
      <c r="E326" t="s">
        <v>45</v>
      </c>
      <c r="F326">
        <v>28</v>
      </c>
      <c r="G326">
        <v>2</v>
      </c>
      <c r="H326" s="1" t="s">
        <v>66</v>
      </c>
      <c r="I326">
        <v>0</v>
      </c>
      <c r="J326" s="1" t="s">
        <v>36</v>
      </c>
      <c r="K326">
        <v>1275</v>
      </c>
      <c r="L326" s="1" t="s">
        <v>94</v>
      </c>
      <c r="M326">
        <v>28</v>
      </c>
      <c r="N326">
        <v>2</v>
      </c>
      <c r="O326" s="1" t="s">
        <v>51</v>
      </c>
      <c r="P326" t="s">
        <v>51</v>
      </c>
      <c r="Q326" s="1" t="str">
        <f>IF(WA_Fn_UseC__HR_Employee_Attrition[[#This Row],[Educational Field]]="Human Resources","HR",WA_Fn_UseC__HR_Employee_Attrition[[#This Row],[Educational Field]])</f>
        <v>Medical</v>
      </c>
      <c r="R326">
        <v>1</v>
      </c>
      <c r="S326">
        <v>441</v>
      </c>
      <c r="T326">
        <v>4</v>
      </c>
      <c r="U326" s="1" t="s">
        <v>93</v>
      </c>
      <c r="V326">
        <v>64</v>
      </c>
      <c r="W326">
        <v>3</v>
      </c>
      <c r="X326">
        <v>2</v>
      </c>
      <c r="Y326" s="1" t="s">
        <v>47</v>
      </c>
      <c r="Z326">
        <v>4</v>
      </c>
      <c r="AA326" s="1" t="s">
        <v>48</v>
      </c>
      <c r="AB326">
        <v>5775</v>
      </c>
      <c r="AC326">
        <v>11934</v>
      </c>
      <c r="AD326">
        <v>1</v>
      </c>
      <c r="AE326" s="1" t="s">
        <v>42</v>
      </c>
      <c r="AF326" s="1" t="s">
        <v>43</v>
      </c>
      <c r="AG326">
        <v>13</v>
      </c>
      <c r="AH326">
        <v>3</v>
      </c>
      <c r="AI326">
        <v>4</v>
      </c>
      <c r="AJ326">
        <v>80</v>
      </c>
      <c r="AK326">
        <v>2</v>
      </c>
      <c r="AL326">
        <v>11</v>
      </c>
      <c r="AM326">
        <v>2</v>
      </c>
      <c r="AN326">
        <v>3</v>
      </c>
      <c r="AO326">
        <v>10</v>
      </c>
      <c r="AP326">
        <v>8</v>
      </c>
      <c r="AQ326">
        <v>1</v>
      </c>
      <c r="AR326">
        <v>9</v>
      </c>
    </row>
    <row r="327" spans="1:44" x14ac:dyDescent="0.25">
      <c r="A327">
        <v>31</v>
      </c>
      <c r="B327" t="s">
        <v>43</v>
      </c>
      <c r="C327" t="s">
        <v>44</v>
      </c>
      <c r="D327">
        <v>798</v>
      </c>
      <c r="E327" t="s">
        <v>45</v>
      </c>
      <c r="F327">
        <v>7</v>
      </c>
      <c r="G327">
        <v>2</v>
      </c>
      <c r="H327" s="1" t="s">
        <v>66</v>
      </c>
      <c r="I327">
        <v>0</v>
      </c>
      <c r="J327" s="1" t="s">
        <v>44</v>
      </c>
      <c r="K327">
        <v>798</v>
      </c>
      <c r="L327" s="1" t="s">
        <v>94</v>
      </c>
      <c r="M327">
        <v>7</v>
      </c>
      <c r="N327">
        <v>2</v>
      </c>
      <c r="O327" s="1" t="s">
        <v>38</v>
      </c>
      <c r="P327" t="s">
        <v>38</v>
      </c>
      <c r="Q327" s="1" t="str">
        <f>IF(WA_Fn_UseC__HR_Employee_Attrition[[#This Row],[Educational Field]]="Human Resources","HR",WA_Fn_UseC__HR_Employee_Attrition[[#This Row],[Educational Field]])</f>
        <v>Life Sciences</v>
      </c>
      <c r="R327">
        <v>1</v>
      </c>
      <c r="S327">
        <v>442</v>
      </c>
      <c r="T327">
        <v>3</v>
      </c>
      <c r="U327" s="1" t="s">
        <v>93</v>
      </c>
      <c r="V327">
        <v>48</v>
      </c>
      <c r="W327">
        <v>2</v>
      </c>
      <c r="X327">
        <v>3</v>
      </c>
      <c r="Y327" s="1" t="s">
        <v>53</v>
      </c>
      <c r="Z327">
        <v>3</v>
      </c>
      <c r="AA327" s="1" t="s">
        <v>48</v>
      </c>
      <c r="AB327">
        <v>8943</v>
      </c>
      <c r="AC327">
        <v>14034</v>
      </c>
      <c r="AD327">
        <v>1</v>
      </c>
      <c r="AE327" s="1" t="s">
        <v>42</v>
      </c>
      <c r="AF327" s="1" t="s">
        <v>43</v>
      </c>
      <c r="AG327">
        <v>24</v>
      </c>
      <c r="AH327">
        <v>4</v>
      </c>
      <c r="AI327">
        <v>1</v>
      </c>
      <c r="AJ327">
        <v>80</v>
      </c>
      <c r="AK327">
        <v>1</v>
      </c>
      <c r="AL327">
        <v>10</v>
      </c>
      <c r="AM327">
        <v>2</v>
      </c>
      <c r="AN327">
        <v>3</v>
      </c>
      <c r="AO327">
        <v>10</v>
      </c>
      <c r="AP327">
        <v>9</v>
      </c>
      <c r="AQ327">
        <v>8</v>
      </c>
      <c r="AR327">
        <v>9</v>
      </c>
    </row>
    <row r="328" spans="1:44" x14ac:dyDescent="0.25">
      <c r="A328">
        <v>39</v>
      </c>
      <c r="B328" t="s">
        <v>43</v>
      </c>
      <c r="C328" t="s">
        <v>44</v>
      </c>
      <c r="D328">
        <v>672</v>
      </c>
      <c r="E328" t="s">
        <v>45</v>
      </c>
      <c r="F328">
        <v>7</v>
      </c>
      <c r="G328">
        <v>2</v>
      </c>
      <c r="H328" s="1" t="s">
        <v>66</v>
      </c>
      <c r="I328">
        <v>0</v>
      </c>
      <c r="J328" s="1" t="s">
        <v>44</v>
      </c>
      <c r="K328">
        <v>672</v>
      </c>
      <c r="L328" s="1" t="s">
        <v>94</v>
      </c>
      <c r="M328">
        <v>7</v>
      </c>
      <c r="N328">
        <v>2</v>
      </c>
      <c r="O328" s="1" t="s">
        <v>51</v>
      </c>
      <c r="P328" t="s">
        <v>51</v>
      </c>
      <c r="Q328" s="1" t="str">
        <f>IF(WA_Fn_UseC__HR_Employee_Attrition[[#This Row],[Educational Field]]="Human Resources","HR",WA_Fn_UseC__HR_Employee_Attrition[[#This Row],[Educational Field]])</f>
        <v>Medical</v>
      </c>
      <c r="R328">
        <v>1</v>
      </c>
      <c r="S328">
        <v>444</v>
      </c>
      <c r="T328">
        <v>3</v>
      </c>
      <c r="U328" s="1" t="s">
        <v>95</v>
      </c>
      <c r="V328">
        <v>54</v>
      </c>
      <c r="W328">
        <v>2</v>
      </c>
      <c r="X328">
        <v>5</v>
      </c>
      <c r="Y328" s="1" t="s">
        <v>56</v>
      </c>
      <c r="Z328">
        <v>4</v>
      </c>
      <c r="AA328" s="1" t="s">
        <v>48</v>
      </c>
      <c r="AB328">
        <v>19272</v>
      </c>
      <c r="AC328">
        <v>21141</v>
      </c>
      <c r="AD328">
        <v>1</v>
      </c>
      <c r="AE328" s="1" t="s">
        <v>42</v>
      </c>
      <c r="AF328" s="1" t="s">
        <v>43</v>
      </c>
      <c r="AG328">
        <v>15</v>
      </c>
      <c r="AH328">
        <v>3</v>
      </c>
      <c r="AI328">
        <v>1</v>
      </c>
      <c r="AJ328">
        <v>80</v>
      </c>
      <c r="AK328">
        <v>1</v>
      </c>
      <c r="AL328">
        <v>21</v>
      </c>
      <c r="AM328">
        <v>2</v>
      </c>
      <c r="AN328">
        <v>3</v>
      </c>
      <c r="AO328">
        <v>21</v>
      </c>
      <c r="AP328">
        <v>9</v>
      </c>
      <c r="AQ328">
        <v>13</v>
      </c>
      <c r="AR328">
        <v>3</v>
      </c>
    </row>
    <row r="329" spans="1:44" x14ac:dyDescent="0.25">
      <c r="A329">
        <v>39</v>
      </c>
      <c r="B329" t="s">
        <v>35</v>
      </c>
      <c r="C329" t="s">
        <v>36</v>
      </c>
      <c r="D329">
        <v>1162</v>
      </c>
      <c r="E329" t="s">
        <v>37</v>
      </c>
      <c r="F329">
        <v>3</v>
      </c>
      <c r="G329">
        <v>2</v>
      </c>
      <c r="H329" s="1" t="s">
        <v>66</v>
      </c>
      <c r="I329">
        <v>1</v>
      </c>
      <c r="J329" s="1" t="s">
        <v>36</v>
      </c>
      <c r="K329">
        <v>1162</v>
      </c>
      <c r="L329" s="1" t="s">
        <v>37</v>
      </c>
      <c r="M329">
        <v>3</v>
      </c>
      <c r="N329">
        <v>2</v>
      </c>
      <c r="O329" s="1" t="s">
        <v>51</v>
      </c>
      <c r="P329" t="s">
        <v>51</v>
      </c>
      <c r="Q329" s="1" t="str">
        <f>IF(WA_Fn_UseC__HR_Employee_Attrition[[#This Row],[Educational Field]]="Human Resources","HR",WA_Fn_UseC__HR_Employee_Attrition[[#This Row],[Educational Field]])</f>
        <v>Medical</v>
      </c>
      <c r="R329">
        <v>1</v>
      </c>
      <c r="S329">
        <v>445</v>
      </c>
      <c r="T329">
        <v>4</v>
      </c>
      <c r="U329" s="1" t="s">
        <v>93</v>
      </c>
      <c r="V329">
        <v>41</v>
      </c>
      <c r="W329">
        <v>3</v>
      </c>
      <c r="X329">
        <v>2</v>
      </c>
      <c r="Y329" s="1" t="s">
        <v>40</v>
      </c>
      <c r="Z329">
        <v>3</v>
      </c>
      <c r="AA329" s="1" t="s">
        <v>48</v>
      </c>
      <c r="AB329">
        <v>5238</v>
      </c>
      <c r="AC329">
        <v>17778</v>
      </c>
      <c r="AD329">
        <v>4</v>
      </c>
      <c r="AE329" s="1" t="s">
        <v>42</v>
      </c>
      <c r="AF329" s="1" t="s">
        <v>35</v>
      </c>
      <c r="AG329">
        <v>18</v>
      </c>
      <c r="AH329">
        <v>3</v>
      </c>
      <c r="AI329">
        <v>1</v>
      </c>
      <c r="AJ329">
        <v>80</v>
      </c>
      <c r="AK329">
        <v>0</v>
      </c>
      <c r="AL329">
        <v>12</v>
      </c>
      <c r="AM329">
        <v>3</v>
      </c>
      <c r="AN329">
        <v>2</v>
      </c>
      <c r="AO329">
        <v>1</v>
      </c>
      <c r="AP329">
        <v>0</v>
      </c>
      <c r="AQ329">
        <v>0</v>
      </c>
      <c r="AR329">
        <v>0</v>
      </c>
    </row>
    <row r="330" spans="1:44" x14ac:dyDescent="0.25">
      <c r="A330">
        <v>33</v>
      </c>
      <c r="B330" t="s">
        <v>43</v>
      </c>
      <c r="C330" t="s">
        <v>44</v>
      </c>
      <c r="D330">
        <v>508</v>
      </c>
      <c r="E330" t="s">
        <v>37</v>
      </c>
      <c r="F330">
        <v>10</v>
      </c>
      <c r="G330">
        <v>3</v>
      </c>
      <c r="H330" s="1" t="s">
        <v>66</v>
      </c>
      <c r="I330">
        <v>0</v>
      </c>
      <c r="J330" s="1" t="s">
        <v>44</v>
      </c>
      <c r="K330">
        <v>508</v>
      </c>
      <c r="L330" s="1" t="s">
        <v>37</v>
      </c>
      <c r="M330">
        <v>10</v>
      </c>
      <c r="N330">
        <v>3</v>
      </c>
      <c r="O330" s="1" t="s">
        <v>59</v>
      </c>
      <c r="P330" t="s">
        <v>59</v>
      </c>
      <c r="Q330" s="1" t="str">
        <f>IF(WA_Fn_UseC__HR_Employee_Attrition[[#This Row],[Educational Field]]="Human Resources","HR",WA_Fn_UseC__HR_Employee_Attrition[[#This Row],[Educational Field]])</f>
        <v>Marketing</v>
      </c>
      <c r="R330">
        <v>1</v>
      </c>
      <c r="S330">
        <v>446</v>
      </c>
      <c r="T330">
        <v>2</v>
      </c>
      <c r="U330" s="1" t="s">
        <v>95</v>
      </c>
      <c r="V330">
        <v>46</v>
      </c>
      <c r="W330">
        <v>2</v>
      </c>
      <c r="X330">
        <v>2</v>
      </c>
      <c r="Y330" s="1" t="s">
        <v>40</v>
      </c>
      <c r="Z330">
        <v>4</v>
      </c>
      <c r="AA330" s="1" t="s">
        <v>41</v>
      </c>
      <c r="AB330">
        <v>4682</v>
      </c>
      <c r="AC330">
        <v>4317</v>
      </c>
      <c r="AD330">
        <v>3</v>
      </c>
      <c r="AE330" s="1" t="s">
        <v>42</v>
      </c>
      <c r="AF330" s="1" t="s">
        <v>43</v>
      </c>
      <c r="AG330">
        <v>14</v>
      </c>
      <c r="AH330">
        <v>3</v>
      </c>
      <c r="AI330">
        <v>3</v>
      </c>
      <c r="AJ330">
        <v>80</v>
      </c>
      <c r="AK330">
        <v>0</v>
      </c>
      <c r="AL330">
        <v>9</v>
      </c>
      <c r="AM330">
        <v>6</v>
      </c>
      <c r="AN330">
        <v>2</v>
      </c>
      <c r="AO330">
        <v>7</v>
      </c>
      <c r="AP330">
        <v>7</v>
      </c>
      <c r="AQ330">
        <v>0</v>
      </c>
      <c r="AR330">
        <v>1</v>
      </c>
    </row>
    <row r="331" spans="1:44" x14ac:dyDescent="0.25">
      <c r="A331">
        <v>47</v>
      </c>
      <c r="B331" t="s">
        <v>43</v>
      </c>
      <c r="C331" t="s">
        <v>36</v>
      </c>
      <c r="D331">
        <v>1482</v>
      </c>
      <c r="E331" t="s">
        <v>45</v>
      </c>
      <c r="F331">
        <v>5</v>
      </c>
      <c r="G331">
        <v>5</v>
      </c>
      <c r="H331" s="1" t="s">
        <v>92</v>
      </c>
      <c r="I331">
        <v>0</v>
      </c>
      <c r="J331" s="1" t="s">
        <v>36</v>
      </c>
      <c r="K331">
        <v>1482</v>
      </c>
      <c r="L331" s="1" t="s">
        <v>94</v>
      </c>
      <c r="M331">
        <v>5</v>
      </c>
      <c r="N331">
        <v>5</v>
      </c>
      <c r="O331" s="1" t="s">
        <v>38</v>
      </c>
      <c r="P331" t="s">
        <v>38</v>
      </c>
      <c r="Q331" s="1" t="str">
        <f>IF(WA_Fn_UseC__HR_Employee_Attrition[[#This Row],[Educational Field]]="Human Resources","HR",WA_Fn_UseC__HR_Employee_Attrition[[#This Row],[Educational Field]])</f>
        <v>Life Sciences</v>
      </c>
      <c r="R331">
        <v>1</v>
      </c>
      <c r="S331">
        <v>447</v>
      </c>
      <c r="T331">
        <v>4</v>
      </c>
      <c r="U331" s="1" t="s">
        <v>95</v>
      </c>
      <c r="V331">
        <v>42</v>
      </c>
      <c r="W331">
        <v>3</v>
      </c>
      <c r="X331">
        <v>5</v>
      </c>
      <c r="Y331" s="1" t="s">
        <v>58</v>
      </c>
      <c r="Z331">
        <v>3</v>
      </c>
      <c r="AA331" s="1" t="s">
        <v>48</v>
      </c>
      <c r="AB331">
        <v>18300</v>
      </c>
      <c r="AC331">
        <v>16375</v>
      </c>
      <c r="AD331">
        <v>4</v>
      </c>
      <c r="AE331" s="1" t="s">
        <v>42</v>
      </c>
      <c r="AF331" s="1" t="s">
        <v>43</v>
      </c>
      <c r="AG331">
        <v>11</v>
      </c>
      <c r="AH331">
        <v>3</v>
      </c>
      <c r="AI331">
        <v>2</v>
      </c>
      <c r="AJ331">
        <v>80</v>
      </c>
      <c r="AK331">
        <v>1</v>
      </c>
      <c r="AL331">
        <v>21</v>
      </c>
      <c r="AM331">
        <v>2</v>
      </c>
      <c r="AN331">
        <v>3</v>
      </c>
      <c r="AO331">
        <v>3</v>
      </c>
      <c r="AP331">
        <v>2</v>
      </c>
      <c r="AQ331">
        <v>1</v>
      </c>
      <c r="AR331">
        <v>1</v>
      </c>
    </row>
    <row r="332" spans="1:44" x14ac:dyDescent="0.25">
      <c r="A332">
        <v>43</v>
      </c>
      <c r="B332" t="s">
        <v>43</v>
      </c>
      <c r="C332" t="s">
        <v>44</v>
      </c>
      <c r="D332">
        <v>559</v>
      </c>
      <c r="E332" t="s">
        <v>45</v>
      </c>
      <c r="F332">
        <v>10</v>
      </c>
      <c r="G332">
        <v>4</v>
      </c>
      <c r="H332" s="1" t="s">
        <v>92</v>
      </c>
      <c r="I332">
        <v>0</v>
      </c>
      <c r="J332" s="1" t="s">
        <v>44</v>
      </c>
      <c r="K332">
        <v>559</v>
      </c>
      <c r="L332" s="1" t="s">
        <v>94</v>
      </c>
      <c r="M332">
        <v>10</v>
      </c>
      <c r="N332">
        <v>4</v>
      </c>
      <c r="O332" s="1" t="s">
        <v>38</v>
      </c>
      <c r="P332" t="s">
        <v>38</v>
      </c>
      <c r="Q332" s="1" t="str">
        <f>IF(WA_Fn_UseC__HR_Employee_Attrition[[#This Row],[Educational Field]]="Human Resources","HR",WA_Fn_UseC__HR_Employee_Attrition[[#This Row],[Educational Field]])</f>
        <v>Life Sciences</v>
      </c>
      <c r="R332">
        <v>1</v>
      </c>
      <c r="S332">
        <v>448</v>
      </c>
      <c r="T332">
        <v>3</v>
      </c>
      <c r="U332" s="1" t="s">
        <v>93</v>
      </c>
      <c r="V332">
        <v>82</v>
      </c>
      <c r="W332">
        <v>2</v>
      </c>
      <c r="X332">
        <v>2</v>
      </c>
      <c r="Y332" s="1" t="s">
        <v>50</v>
      </c>
      <c r="Z332">
        <v>3</v>
      </c>
      <c r="AA332" s="1" t="s">
        <v>52</v>
      </c>
      <c r="AB332">
        <v>5257</v>
      </c>
      <c r="AC332">
        <v>6227</v>
      </c>
      <c r="AD332">
        <v>1</v>
      </c>
      <c r="AE332" s="1" t="s">
        <v>42</v>
      </c>
      <c r="AF332" s="1" t="s">
        <v>43</v>
      </c>
      <c r="AG332">
        <v>11</v>
      </c>
      <c r="AH332">
        <v>3</v>
      </c>
      <c r="AI332">
        <v>2</v>
      </c>
      <c r="AJ332">
        <v>80</v>
      </c>
      <c r="AK332">
        <v>1</v>
      </c>
      <c r="AL332">
        <v>9</v>
      </c>
      <c r="AM332">
        <v>3</v>
      </c>
      <c r="AN332">
        <v>4</v>
      </c>
      <c r="AO332">
        <v>9</v>
      </c>
      <c r="AP332">
        <v>7</v>
      </c>
      <c r="AQ332">
        <v>0</v>
      </c>
      <c r="AR332">
        <v>0</v>
      </c>
    </row>
    <row r="333" spans="1:44" x14ac:dyDescent="0.25">
      <c r="A333">
        <v>27</v>
      </c>
      <c r="B333" t="s">
        <v>43</v>
      </c>
      <c r="C333" t="s">
        <v>55</v>
      </c>
      <c r="D333">
        <v>210</v>
      </c>
      <c r="E333" t="s">
        <v>37</v>
      </c>
      <c r="F333">
        <v>1</v>
      </c>
      <c r="G333">
        <v>1</v>
      </c>
      <c r="H333" s="1" t="s">
        <v>67</v>
      </c>
      <c r="I333">
        <v>0</v>
      </c>
      <c r="J333" s="1" t="s">
        <v>55</v>
      </c>
      <c r="K333">
        <v>210</v>
      </c>
      <c r="L333" s="1" t="s">
        <v>37</v>
      </c>
      <c r="M333">
        <v>1</v>
      </c>
      <c r="N333">
        <v>1</v>
      </c>
      <c r="O333" s="1" t="s">
        <v>59</v>
      </c>
      <c r="P333" t="s">
        <v>59</v>
      </c>
      <c r="Q333" s="1" t="str">
        <f>IF(WA_Fn_UseC__HR_Employee_Attrition[[#This Row],[Educational Field]]="Human Resources","HR",WA_Fn_UseC__HR_Employee_Attrition[[#This Row],[Educational Field]])</f>
        <v>Marketing</v>
      </c>
      <c r="R333">
        <v>1</v>
      </c>
      <c r="S333">
        <v>449</v>
      </c>
      <c r="T333">
        <v>3</v>
      </c>
      <c r="U333" s="1" t="s">
        <v>95</v>
      </c>
      <c r="V333">
        <v>73</v>
      </c>
      <c r="W333">
        <v>3</v>
      </c>
      <c r="X333">
        <v>2</v>
      </c>
      <c r="Y333" s="1" t="s">
        <v>40</v>
      </c>
      <c r="Z333">
        <v>2</v>
      </c>
      <c r="AA333" s="1" t="s">
        <v>48</v>
      </c>
      <c r="AB333">
        <v>6349</v>
      </c>
      <c r="AC333">
        <v>22107</v>
      </c>
      <c r="AD333">
        <v>0</v>
      </c>
      <c r="AE333" s="1" t="s">
        <v>42</v>
      </c>
      <c r="AF333" s="1" t="s">
        <v>35</v>
      </c>
      <c r="AG333">
        <v>13</v>
      </c>
      <c r="AH333">
        <v>3</v>
      </c>
      <c r="AI333">
        <v>4</v>
      </c>
      <c r="AJ333">
        <v>80</v>
      </c>
      <c r="AK333">
        <v>1</v>
      </c>
      <c r="AL333">
        <v>6</v>
      </c>
      <c r="AM333">
        <v>0</v>
      </c>
      <c r="AN333">
        <v>3</v>
      </c>
      <c r="AO333">
        <v>5</v>
      </c>
      <c r="AP333">
        <v>4</v>
      </c>
      <c r="AQ333">
        <v>1</v>
      </c>
      <c r="AR333">
        <v>4</v>
      </c>
    </row>
    <row r="334" spans="1:44" x14ac:dyDescent="0.25">
      <c r="A334">
        <v>54</v>
      </c>
      <c r="B334" t="s">
        <v>43</v>
      </c>
      <c r="C334" t="s">
        <v>44</v>
      </c>
      <c r="D334">
        <v>928</v>
      </c>
      <c r="E334" t="s">
        <v>45</v>
      </c>
      <c r="F334">
        <v>20</v>
      </c>
      <c r="G334">
        <v>4</v>
      </c>
      <c r="H334" s="1" t="s">
        <v>68</v>
      </c>
      <c r="I334">
        <v>0</v>
      </c>
      <c r="J334" s="1" t="s">
        <v>44</v>
      </c>
      <c r="K334">
        <v>928</v>
      </c>
      <c r="L334" s="1" t="s">
        <v>94</v>
      </c>
      <c r="M334">
        <v>20</v>
      </c>
      <c r="N334">
        <v>4</v>
      </c>
      <c r="O334" s="1" t="s">
        <v>38</v>
      </c>
      <c r="P334" t="s">
        <v>38</v>
      </c>
      <c r="Q334" s="1" t="str">
        <f>IF(WA_Fn_UseC__HR_Employee_Attrition[[#This Row],[Educational Field]]="Human Resources","HR",WA_Fn_UseC__HR_Employee_Attrition[[#This Row],[Educational Field]])</f>
        <v>Life Sciences</v>
      </c>
      <c r="R334">
        <v>1</v>
      </c>
      <c r="S334">
        <v>450</v>
      </c>
      <c r="T334">
        <v>4</v>
      </c>
      <c r="U334" s="1" t="s">
        <v>93</v>
      </c>
      <c r="V334">
        <v>31</v>
      </c>
      <c r="W334">
        <v>3</v>
      </c>
      <c r="X334">
        <v>2</v>
      </c>
      <c r="Y334" s="1" t="s">
        <v>47</v>
      </c>
      <c r="Z334">
        <v>3</v>
      </c>
      <c r="AA334" s="1" t="s">
        <v>41</v>
      </c>
      <c r="AB334">
        <v>4869</v>
      </c>
      <c r="AC334">
        <v>16885</v>
      </c>
      <c r="AD334">
        <v>3</v>
      </c>
      <c r="AE334" s="1" t="s">
        <v>42</v>
      </c>
      <c r="AF334" s="1" t="s">
        <v>43</v>
      </c>
      <c r="AG334">
        <v>12</v>
      </c>
      <c r="AH334">
        <v>3</v>
      </c>
      <c r="AI334">
        <v>4</v>
      </c>
      <c r="AJ334">
        <v>80</v>
      </c>
      <c r="AK334">
        <v>0</v>
      </c>
      <c r="AL334">
        <v>20</v>
      </c>
      <c r="AM334">
        <v>4</v>
      </c>
      <c r="AN334">
        <v>2</v>
      </c>
      <c r="AO334">
        <v>4</v>
      </c>
      <c r="AP334">
        <v>3</v>
      </c>
      <c r="AQ334">
        <v>0</v>
      </c>
      <c r="AR334">
        <v>3</v>
      </c>
    </row>
    <row r="335" spans="1:44" x14ac:dyDescent="0.25">
      <c r="A335">
        <v>43</v>
      </c>
      <c r="B335" t="s">
        <v>43</v>
      </c>
      <c r="C335" t="s">
        <v>36</v>
      </c>
      <c r="D335">
        <v>1001</v>
      </c>
      <c r="E335" t="s">
        <v>45</v>
      </c>
      <c r="F335">
        <v>7</v>
      </c>
      <c r="G335">
        <v>3</v>
      </c>
      <c r="H335" s="1" t="s">
        <v>92</v>
      </c>
      <c r="I335">
        <v>0</v>
      </c>
      <c r="J335" s="1" t="s">
        <v>36</v>
      </c>
      <c r="K335">
        <v>1001</v>
      </c>
      <c r="L335" s="1" t="s">
        <v>94</v>
      </c>
      <c r="M335">
        <v>7</v>
      </c>
      <c r="N335">
        <v>3</v>
      </c>
      <c r="O335" s="1" t="s">
        <v>38</v>
      </c>
      <c r="P335" t="s">
        <v>38</v>
      </c>
      <c r="Q335" s="1" t="str">
        <f>IF(WA_Fn_UseC__HR_Employee_Attrition[[#This Row],[Educational Field]]="Human Resources","HR",WA_Fn_UseC__HR_Employee_Attrition[[#This Row],[Educational Field]])</f>
        <v>Life Sciences</v>
      </c>
      <c r="R335">
        <v>1</v>
      </c>
      <c r="S335">
        <v>451</v>
      </c>
      <c r="T335">
        <v>3</v>
      </c>
      <c r="U335" s="1" t="s">
        <v>93</v>
      </c>
      <c r="V335">
        <v>43</v>
      </c>
      <c r="W335">
        <v>3</v>
      </c>
      <c r="X335">
        <v>3</v>
      </c>
      <c r="Y335" s="1" t="s">
        <v>54</v>
      </c>
      <c r="Z335">
        <v>1</v>
      </c>
      <c r="AA335" s="1" t="s">
        <v>48</v>
      </c>
      <c r="AB335">
        <v>9985</v>
      </c>
      <c r="AC335">
        <v>9262</v>
      </c>
      <c r="AD335">
        <v>8</v>
      </c>
      <c r="AE335" s="1" t="s">
        <v>42</v>
      </c>
      <c r="AF335" s="1" t="s">
        <v>43</v>
      </c>
      <c r="AG335">
        <v>16</v>
      </c>
      <c r="AH335">
        <v>3</v>
      </c>
      <c r="AI335">
        <v>1</v>
      </c>
      <c r="AJ335">
        <v>80</v>
      </c>
      <c r="AK335">
        <v>1</v>
      </c>
      <c r="AL335">
        <v>10</v>
      </c>
      <c r="AM335">
        <v>1</v>
      </c>
      <c r="AN335">
        <v>2</v>
      </c>
      <c r="AO335">
        <v>1</v>
      </c>
      <c r="AP335">
        <v>0</v>
      </c>
      <c r="AQ335">
        <v>0</v>
      </c>
      <c r="AR335">
        <v>0</v>
      </c>
    </row>
    <row r="336" spans="1:44" x14ac:dyDescent="0.25">
      <c r="A336">
        <v>45</v>
      </c>
      <c r="B336" t="s">
        <v>43</v>
      </c>
      <c r="C336" t="s">
        <v>36</v>
      </c>
      <c r="D336">
        <v>549</v>
      </c>
      <c r="E336" t="s">
        <v>45</v>
      </c>
      <c r="F336">
        <v>8</v>
      </c>
      <c r="G336">
        <v>4</v>
      </c>
      <c r="H336" s="1" t="s">
        <v>92</v>
      </c>
      <c r="I336">
        <v>0</v>
      </c>
      <c r="J336" s="1" t="s">
        <v>36</v>
      </c>
      <c r="K336">
        <v>549</v>
      </c>
      <c r="L336" s="1" t="s">
        <v>94</v>
      </c>
      <c r="M336">
        <v>8</v>
      </c>
      <c r="N336">
        <v>4</v>
      </c>
      <c r="O336" s="1" t="s">
        <v>49</v>
      </c>
      <c r="P336" t="s">
        <v>49</v>
      </c>
      <c r="Q336" s="1" t="str">
        <f>IF(WA_Fn_UseC__HR_Employee_Attrition[[#This Row],[Educational Field]]="Human Resources","HR",WA_Fn_UseC__HR_Employee_Attrition[[#This Row],[Educational Field]])</f>
        <v>Other</v>
      </c>
      <c r="R336">
        <v>1</v>
      </c>
      <c r="S336">
        <v>452</v>
      </c>
      <c r="T336">
        <v>4</v>
      </c>
      <c r="U336" s="1" t="s">
        <v>95</v>
      </c>
      <c r="V336">
        <v>75</v>
      </c>
      <c r="W336">
        <v>3</v>
      </c>
      <c r="X336">
        <v>2</v>
      </c>
      <c r="Y336" s="1" t="s">
        <v>47</v>
      </c>
      <c r="Z336">
        <v>4</v>
      </c>
      <c r="AA336" s="1" t="s">
        <v>48</v>
      </c>
      <c r="AB336">
        <v>3697</v>
      </c>
      <c r="AC336">
        <v>9278</v>
      </c>
      <c r="AD336">
        <v>9</v>
      </c>
      <c r="AE336" s="1" t="s">
        <v>42</v>
      </c>
      <c r="AF336" s="1" t="s">
        <v>43</v>
      </c>
      <c r="AG336">
        <v>14</v>
      </c>
      <c r="AH336">
        <v>3</v>
      </c>
      <c r="AI336">
        <v>1</v>
      </c>
      <c r="AJ336">
        <v>80</v>
      </c>
      <c r="AK336">
        <v>2</v>
      </c>
      <c r="AL336">
        <v>12</v>
      </c>
      <c r="AM336">
        <v>3</v>
      </c>
      <c r="AN336">
        <v>3</v>
      </c>
      <c r="AO336">
        <v>10</v>
      </c>
      <c r="AP336">
        <v>9</v>
      </c>
      <c r="AQ336">
        <v>9</v>
      </c>
      <c r="AR336">
        <v>8</v>
      </c>
    </row>
    <row r="337" spans="1:44" x14ac:dyDescent="0.25">
      <c r="A337">
        <v>40</v>
      </c>
      <c r="B337" t="s">
        <v>43</v>
      </c>
      <c r="C337" t="s">
        <v>36</v>
      </c>
      <c r="D337">
        <v>1124</v>
      </c>
      <c r="E337" t="s">
        <v>37</v>
      </c>
      <c r="F337">
        <v>1</v>
      </c>
      <c r="G337">
        <v>2</v>
      </c>
      <c r="H337" s="1" t="s">
        <v>66</v>
      </c>
      <c r="I337">
        <v>0</v>
      </c>
      <c r="J337" s="1" t="s">
        <v>36</v>
      </c>
      <c r="K337">
        <v>1124</v>
      </c>
      <c r="L337" s="1" t="s">
        <v>37</v>
      </c>
      <c r="M337">
        <v>1</v>
      </c>
      <c r="N337">
        <v>2</v>
      </c>
      <c r="O337" s="1" t="s">
        <v>51</v>
      </c>
      <c r="P337" t="s">
        <v>51</v>
      </c>
      <c r="Q337" s="1" t="str">
        <f>IF(WA_Fn_UseC__HR_Employee_Attrition[[#This Row],[Educational Field]]="Human Resources","HR",WA_Fn_UseC__HR_Employee_Attrition[[#This Row],[Educational Field]])</f>
        <v>Medical</v>
      </c>
      <c r="R337">
        <v>1</v>
      </c>
      <c r="S337">
        <v>453</v>
      </c>
      <c r="T337">
        <v>2</v>
      </c>
      <c r="U337" s="1" t="s">
        <v>95</v>
      </c>
      <c r="V337">
        <v>57</v>
      </c>
      <c r="W337">
        <v>1</v>
      </c>
      <c r="X337">
        <v>2</v>
      </c>
      <c r="Y337" s="1" t="s">
        <v>40</v>
      </c>
      <c r="Z337">
        <v>4</v>
      </c>
      <c r="AA337" s="1" t="s">
        <v>48</v>
      </c>
      <c r="AB337">
        <v>7457</v>
      </c>
      <c r="AC337">
        <v>13273</v>
      </c>
      <c r="AD337">
        <v>2</v>
      </c>
      <c r="AE337" s="1" t="s">
        <v>42</v>
      </c>
      <c r="AF337" s="1" t="s">
        <v>35</v>
      </c>
      <c r="AG337">
        <v>22</v>
      </c>
      <c r="AH337">
        <v>4</v>
      </c>
      <c r="AI337">
        <v>3</v>
      </c>
      <c r="AJ337">
        <v>80</v>
      </c>
      <c r="AK337">
        <v>3</v>
      </c>
      <c r="AL337">
        <v>6</v>
      </c>
      <c r="AM337">
        <v>2</v>
      </c>
      <c r="AN337">
        <v>2</v>
      </c>
      <c r="AO337">
        <v>4</v>
      </c>
      <c r="AP337">
        <v>3</v>
      </c>
      <c r="AQ337">
        <v>0</v>
      </c>
      <c r="AR337">
        <v>2</v>
      </c>
    </row>
    <row r="338" spans="1:44" x14ac:dyDescent="0.25">
      <c r="A338">
        <v>29</v>
      </c>
      <c r="B338" t="s">
        <v>35</v>
      </c>
      <c r="C338" t="s">
        <v>36</v>
      </c>
      <c r="D338">
        <v>318</v>
      </c>
      <c r="E338" t="s">
        <v>45</v>
      </c>
      <c r="F338">
        <v>8</v>
      </c>
      <c r="G338">
        <v>4</v>
      </c>
      <c r="H338" s="1" t="s">
        <v>67</v>
      </c>
      <c r="I338">
        <v>1</v>
      </c>
      <c r="J338" s="1" t="s">
        <v>36</v>
      </c>
      <c r="K338">
        <v>318</v>
      </c>
      <c r="L338" s="1" t="s">
        <v>94</v>
      </c>
      <c r="M338">
        <v>8</v>
      </c>
      <c r="N338">
        <v>4</v>
      </c>
      <c r="O338" s="1" t="s">
        <v>49</v>
      </c>
      <c r="P338" t="s">
        <v>49</v>
      </c>
      <c r="Q338" s="1" t="str">
        <f>IF(WA_Fn_UseC__HR_Employee_Attrition[[#This Row],[Educational Field]]="Human Resources","HR",WA_Fn_UseC__HR_Employee_Attrition[[#This Row],[Educational Field]])</f>
        <v>Other</v>
      </c>
      <c r="R338">
        <v>1</v>
      </c>
      <c r="S338">
        <v>454</v>
      </c>
      <c r="T338">
        <v>2</v>
      </c>
      <c r="U338" s="1" t="s">
        <v>95</v>
      </c>
      <c r="V338">
        <v>77</v>
      </c>
      <c r="W338">
        <v>1</v>
      </c>
      <c r="X338">
        <v>1</v>
      </c>
      <c r="Y338" s="1" t="s">
        <v>50</v>
      </c>
      <c r="Z338">
        <v>1</v>
      </c>
      <c r="AA338" s="1" t="s">
        <v>48</v>
      </c>
      <c r="AB338">
        <v>2119</v>
      </c>
      <c r="AC338">
        <v>4759</v>
      </c>
      <c r="AD338">
        <v>1</v>
      </c>
      <c r="AE338" s="1" t="s">
        <v>42</v>
      </c>
      <c r="AF338" s="1" t="s">
        <v>35</v>
      </c>
      <c r="AG338">
        <v>11</v>
      </c>
      <c r="AH338">
        <v>3</v>
      </c>
      <c r="AI338">
        <v>4</v>
      </c>
      <c r="AJ338">
        <v>80</v>
      </c>
      <c r="AK338">
        <v>0</v>
      </c>
      <c r="AL338">
        <v>7</v>
      </c>
      <c r="AM338">
        <v>4</v>
      </c>
      <c r="AN338">
        <v>2</v>
      </c>
      <c r="AO338">
        <v>7</v>
      </c>
      <c r="AP338">
        <v>7</v>
      </c>
      <c r="AQ338">
        <v>0</v>
      </c>
      <c r="AR338">
        <v>7</v>
      </c>
    </row>
    <row r="339" spans="1:44" x14ac:dyDescent="0.25">
      <c r="A339">
        <v>29</v>
      </c>
      <c r="B339" t="s">
        <v>43</v>
      </c>
      <c r="C339" t="s">
        <v>36</v>
      </c>
      <c r="D339">
        <v>738</v>
      </c>
      <c r="E339" t="s">
        <v>45</v>
      </c>
      <c r="F339">
        <v>9</v>
      </c>
      <c r="G339">
        <v>5</v>
      </c>
      <c r="H339" s="1" t="s">
        <v>67</v>
      </c>
      <c r="I339">
        <v>0</v>
      </c>
      <c r="J339" s="1" t="s">
        <v>36</v>
      </c>
      <c r="K339">
        <v>738</v>
      </c>
      <c r="L339" s="1" t="s">
        <v>94</v>
      </c>
      <c r="M339">
        <v>9</v>
      </c>
      <c r="N339">
        <v>5</v>
      </c>
      <c r="O339" s="1" t="s">
        <v>49</v>
      </c>
      <c r="P339" t="s">
        <v>49</v>
      </c>
      <c r="Q339" s="1" t="str">
        <f>IF(WA_Fn_UseC__HR_Employee_Attrition[[#This Row],[Educational Field]]="Human Resources","HR",WA_Fn_UseC__HR_Employee_Attrition[[#This Row],[Educational Field]])</f>
        <v>Other</v>
      </c>
      <c r="R339">
        <v>1</v>
      </c>
      <c r="S339">
        <v>455</v>
      </c>
      <c r="T339">
        <v>2</v>
      </c>
      <c r="U339" s="1" t="s">
        <v>95</v>
      </c>
      <c r="V339">
        <v>30</v>
      </c>
      <c r="W339">
        <v>2</v>
      </c>
      <c r="X339">
        <v>1</v>
      </c>
      <c r="Y339" s="1" t="s">
        <v>50</v>
      </c>
      <c r="Z339">
        <v>4</v>
      </c>
      <c r="AA339" s="1" t="s">
        <v>41</v>
      </c>
      <c r="AB339">
        <v>3983</v>
      </c>
      <c r="AC339">
        <v>7621</v>
      </c>
      <c r="AD339">
        <v>0</v>
      </c>
      <c r="AE339" s="1" t="s">
        <v>42</v>
      </c>
      <c r="AF339" s="1" t="s">
        <v>43</v>
      </c>
      <c r="AG339">
        <v>17</v>
      </c>
      <c r="AH339">
        <v>3</v>
      </c>
      <c r="AI339">
        <v>3</v>
      </c>
      <c r="AJ339">
        <v>80</v>
      </c>
      <c r="AK339">
        <v>0</v>
      </c>
      <c r="AL339">
        <v>4</v>
      </c>
      <c r="AM339">
        <v>2</v>
      </c>
      <c r="AN339">
        <v>3</v>
      </c>
      <c r="AO339">
        <v>3</v>
      </c>
      <c r="AP339">
        <v>2</v>
      </c>
      <c r="AQ339">
        <v>2</v>
      </c>
      <c r="AR339">
        <v>2</v>
      </c>
    </row>
    <row r="340" spans="1:44" x14ac:dyDescent="0.25">
      <c r="A340">
        <v>30</v>
      </c>
      <c r="B340" t="s">
        <v>43</v>
      </c>
      <c r="C340" t="s">
        <v>36</v>
      </c>
      <c r="D340">
        <v>570</v>
      </c>
      <c r="E340" t="s">
        <v>37</v>
      </c>
      <c r="F340">
        <v>5</v>
      </c>
      <c r="G340">
        <v>3</v>
      </c>
      <c r="H340" s="1" t="s">
        <v>66</v>
      </c>
      <c r="I340">
        <v>0</v>
      </c>
      <c r="J340" s="1" t="s">
        <v>36</v>
      </c>
      <c r="K340">
        <v>570</v>
      </c>
      <c r="L340" s="1" t="s">
        <v>37</v>
      </c>
      <c r="M340">
        <v>5</v>
      </c>
      <c r="N340">
        <v>3</v>
      </c>
      <c r="O340" s="1" t="s">
        <v>59</v>
      </c>
      <c r="P340" t="s">
        <v>59</v>
      </c>
      <c r="Q340" s="1" t="str">
        <f>IF(WA_Fn_UseC__HR_Employee_Attrition[[#This Row],[Educational Field]]="Human Resources","HR",WA_Fn_UseC__HR_Employee_Attrition[[#This Row],[Educational Field]])</f>
        <v>Marketing</v>
      </c>
      <c r="R340">
        <v>1</v>
      </c>
      <c r="S340">
        <v>456</v>
      </c>
      <c r="T340">
        <v>4</v>
      </c>
      <c r="U340" s="1" t="s">
        <v>93</v>
      </c>
      <c r="V340">
        <v>30</v>
      </c>
      <c r="W340">
        <v>2</v>
      </c>
      <c r="X340">
        <v>2</v>
      </c>
      <c r="Y340" s="1" t="s">
        <v>40</v>
      </c>
      <c r="Z340">
        <v>3</v>
      </c>
      <c r="AA340" s="1" t="s">
        <v>52</v>
      </c>
      <c r="AB340">
        <v>6118</v>
      </c>
      <c r="AC340">
        <v>5431</v>
      </c>
      <c r="AD340">
        <v>1</v>
      </c>
      <c r="AE340" s="1" t="s">
        <v>42</v>
      </c>
      <c r="AF340" s="1" t="s">
        <v>43</v>
      </c>
      <c r="AG340">
        <v>13</v>
      </c>
      <c r="AH340">
        <v>3</v>
      </c>
      <c r="AI340">
        <v>3</v>
      </c>
      <c r="AJ340">
        <v>80</v>
      </c>
      <c r="AK340">
        <v>3</v>
      </c>
      <c r="AL340">
        <v>10</v>
      </c>
      <c r="AM340">
        <v>2</v>
      </c>
      <c r="AN340">
        <v>3</v>
      </c>
      <c r="AO340">
        <v>10</v>
      </c>
      <c r="AP340">
        <v>9</v>
      </c>
      <c r="AQ340">
        <v>1</v>
      </c>
      <c r="AR340">
        <v>2</v>
      </c>
    </row>
    <row r="341" spans="1:44" x14ac:dyDescent="0.25">
      <c r="A341">
        <v>27</v>
      </c>
      <c r="B341" t="s">
        <v>43</v>
      </c>
      <c r="C341" t="s">
        <v>36</v>
      </c>
      <c r="D341">
        <v>1130</v>
      </c>
      <c r="E341" t="s">
        <v>37</v>
      </c>
      <c r="F341">
        <v>8</v>
      </c>
      <c r="G341">
        <v>4</v>
      </c>
      <c r="H341" s="1" t="s">
        <v>67</v>
      </c>
      <c r="I341">
        <v>0</v>
      </c>
      <c r="J341" s="1" t="s">
        <v>36</v>
      </c>
      <c r="K341">
        <v>1130</v>
      </c>
      <c r="L341" s="1" t="s">
        <v>37</v>
      </c>
      <c r="M341">
        <v>8</v>
      </c>
      <c r="N341">
        <v>4</v>
      </c>
      <c r="O341" s="1" t="s">
        <v>59</v>
      </c>
      <c r="P341" t="s">
        <v>59</v>
      </c>
      <c r="Q341" s="1" t="str">
        <f>IF(WA_Fn_UseC__HR_Employee_Attrition[[#This Row],[Educational Field]]="Human Resources","HR",WA_Fn_UseC__HR_Employee_Attrition[[#This Row],[Educational Field]])</f>
        <v>Marketing</v>
      </c>
      <c r="R341">
        <v>1</v>
      </c>
      <c r="S341">
        <v>458</v>
      </c>
      <c r="T341">
        <v>2</v>
      </c>
      <c r="U341" s="1" t="s">
        <v>93</v>
      </c>
      <c r="V341">
        <v>56</v>
      </c>
      <c r="W341">
        <v>3</v>
      </c>
      <c r="X341">
        <v>2</v>
      </c>
      <c r="Y341" s="1" t="s">
        <v>40</v>
      </c>
      <c r="Z341">
        <v>2</v>
      </c>
      <c r="AA341" s="1" t="s">
        <v>48</v>
      </c>
      <c r="AB341">
        <v>6214</v>
      </c>
      <c r="AC341">
        <v>3415</v>
      </c>
      <c r="AD341">
        <v>1</v>
      </c>
      <c r="AE341" s="1" t="s">
        <v>42</v>
      </c>
      <c r="AF341" s="1" t="s">
        <v>43</v>
      </c>
      <c r="AG341">
        <v>18</v>
      </c>
      <c r="AH341">
        <v>3</v>
      </c>
      <c r="AI341">
        <v>1</v>
      </c>
      <c r="AJ341">
        <v>80</v>
      </c>
      <c r="AK341">
        <v>1</v>
      </c>
      <c r="AL341">
        <v>8</v>
      </c>
      <c r="AM341">
        <v>3</v>
      </c>
      <c r="AN341">
        <v>3</v>
      </c>
      <c r="AO341">
        <v>8</v>
      </c>
      <c r="AP341">
        <v>7</v>
      </c>
      <c r="AQ341">
        <v>0</v>
      </c>
      <c r="AR341">
        <v>7</v>
      </c>
    </row>
    <row r="342" spans="1:44" x14ac:dyDescent="0.25">
      <c r="A342">
        <v>37</v>
      </c>
      <c r="B342" t="s">
        <v>43</v>
      </c>
      <c r="C342" t="s">
        <v>36</v>
      </c>
      <c r="D342">
        <v>1192</v>
      </c>
      <c r="E342" t="s">
        <v>45</v>
      </c>
      <c r="F342">
        <v>5</v>
      </c>
      <c r="G342">
        <v>2</v>
      </c>
      <c r="H342" s="1" t="s">
        <v>66</v>
      </c>
      <c r="I342">
        <v>0</v>
      </c>
      <c r="J342" s="1" t="s">
        <v>36</v>
      </c>
      <c r="K342">
        <v>1192</v>
      </c>
      <c r="L342" s="1" t="s">
        <v>94</v>
      </c>
      <c r="M342">
        <v>5</v>
      </c>
      <c r="N342">
        <v>2</v>
      </c>
      <c r="O342" s="1" t="s">
        <v>51</v>
      </c>
      <c r="P342" t="s">
        <v>51</v>
      </c>
      <c r="Q342" s="1" t="str">
        <f>IF(WA_Fn_UseC__HR_Employee_Attrition[[#This Row],[Educational Field]]="Human Resources","HR",WA_Fn_UseC__HR_Employee_Attrition[[#This Row],[Educational Field]])</f>
        <v>Medical</v>
      </c>
      <c r="R342">
        <v>1</v>
      </c>
      <c r="S342">
        <v>460</v>
      </c>
      <c r="T342">
        <v>4</v>
      </c>
      <c r="U342" s="1" t="s">
        <v>95</v>
      </c>
      <c r="V342">
        <v>61</v>
      </c>
      <c r="W342">
        <v>3</v>
      </c>
      <c r="X342">
        <v>2</v>
      </c>
      <c r="Y342" s="1" t="s">
        <v>53</v>
      </c>
      <c r="Z342">
        <v>4</v>
      </c>
      <c r="AA342" s="1" t="s">
        <v>52</v>
      </c>
      <c r="AB342">
        <v>6347</v>
      </c>
      <c r="AC342">
        <v>23177</v>
      </c>
      <c r="AD342">
        <v>7</v>
      </c>
      <c r="AE342" s="1" t="s">
        <v>42</v>
      </c>
      <c r="AF342" s="1" t="s">
        <v>43</v>
      </c>
      <c r="AG342">
        <v>16</v>
      </c>
      <c r="AH342">
        <v>3</v>
      </c>
      <c r="AI342">
        <v>3</v>
      </c>
      <c r="AJ342">
        <v>80</v>
      </c>
      <c r="AK342">
        <v>2</v>
      </c>
      <c r="AL342">
        <v>8</v>
      </c>
      <c r="AM342">
        <v>2</v>
      </c>
      <c r="AN342">
        <v>2</v>
      </c>
      <c r="AO342">
        <v>6</v>
      </c>
      <c r="AP342">
        <v>2</v>
      </c>
      <c r="AQ342">
        <v>0</v>
      </c>
      <c r="AR342">
        <v>4</v>
      </c>
    </row>
    <row r="343" spans="1:44" x14ac:dyDescent="0.25">
      <c r="A343">
        <v>38</v>
      </c>
      <c r="B343" t="s">
        <v>43</v>
      </c>
      <c r="C343" t="s">
        <v>36</v>
      </c>
      <c r="D343">
        <v>343</v>
      </c>
      <c r="E343" t="s">
        <v>45</v>
      </c>
      <c r="F343">
        <v>15</v>
      </c>
      <c r="G343">
        <v>2</v>
      </c>
      <c r="H343" s="1" t="s">
        <v>66</v>
      </c>
      <c r="I343">
        <v>0</v>
      </c>
      <c r="J343" s="1" t="s">
        <v>36</v>
      </c>
      <c r="K343">
        <v>343</v>
      </c>
      <c r="L343" s="1" t="s">
        <v>94</v>
      </c>
      <c r="M343">
        <v>15</v>
      </c>
      <c r="N343">
        <v>2</v>
      </c>
      <c r="O343" s="1" t="s">
        <v>38</v>
      </c>
      <c r="P343" t="s">
        <v>38</v>
      </c>
      <c r="Q343" s="1" t="str">
        <f>IF(WA_Fn_UseC__HR_Employee_Attrition[[#This Row],[Educational Field]]="Human Resources","HR",WA_Fn_UseC__HR_Employee_Attrition[[#This Row],[Educational Field]])</f>
        <v>Life Sciences</v>
      </c>
      <c r="R343">
        <v>1</v>
      </c>
      <c r="S343">
        <v>461</v>
      </c>
      <c r="T343">
        <v>3</v>
      </c>
      <c r="U343" s="1" t="s">
        <v>95</v>
      </c>
      <c r="V343">
        <v>92</v>
      </c>
      <c r="W343">
        <v>2</v>
      </c>
      <c r="X343">
        <v>3</v>
      </c>
      <c r="Y343" s="1" t="s">
        <v>58</v>
      </c>
      <c r="Z343">
        <v>4</v>
      </c>
      <c r="AA343" s="1" t="s">
        <v>52</v>
      </c>
      <c r="AB343">
        <v>11510</v>
      </c>
      <c r="AC343">
        <v>15682</v>
      </c>
      <c r="AD343">
        <v>0</v>
      </c>
      <c r="AE343" s="1" t="s">
        <v>42</v>
      </c>
      <c r="AF343" s="1" t="s">
        <v>35</v>
      </c>
      <c r="AG343">
        <v>14</v>
      </c>
      <c r="AH343">
        <v>3</v>
      </c>
      <c r="AI343">
        <v>2</v>
      </c>
      <c r="AJ343">
        <v>80</v>
      </c>
      <c r="AK343">
        <v>1</v>
      </c>
      <c r="AL343">
        <v>12</v>
      </c>
      <c r="AM343">
        <v>3</v>
      </c>
      <c r="AN343">
        <v>3</v>
      </c>
      <c r="AO343">
        <v>11</v>
      </c>
      <c r="AP343">
        <v>10</v>
      </c>
      <c r="AQ343">
        <v>2</v>
      </c>
      <c r="AR343">
        <v>9</v>
      </c>
    </row>
    <row r="344" spans="1:44" x14ac:dyDescent="0.25">
      <c r="A344">
        <v>31</v>
      </c>
      <c r="B344" t="s">
        <v>43</v>
      </c>
      <c r="C344" t="s">
        <v>36</v>
      </c>
      <c r="D344">
        <v>1232</v>
      </c>
      <c r="E344" t="s">
        <v>45</v>
      </c>
      <c r="F344">
        <v>7</v>
      </c>
      <c r="G344">
        <v>4</v>
      </c>
      <c r="H344" s="1" t="s">
        <v>66</v>
      </c>
      <c r="I344">
        <v>0</v>
      </c>
      <c r="J344" s="1" t="s">
        <v>36</v>
      </c>
      <c r="K344">
        <v>1232</v>
      </c>
      <c r="L344" s="1" t="s">
        <v>94</v>
      </c>
      <c r="M344">
        <v>7</v>
      </c>
      <c r="N344">
        <v>4</v>
      </c>
      <c r="O344" s="1" t="s">
        <v>51</v>
      </c>
      <c r="P344" t="s">
        <v>51</v>
      </c>
      <c r="Q344" s="1" t="str">
        <f>IF(WA_Fn_UseC__HR_Employee_Attrition[[#This Row],[Educational Field]]="Human Resources","HR",WA_Fn_UseC__HR_Employee_Attrition[[#This Row],[Educational Field]])</f>
        <v>Medical</v>
      </c>
      <c r="R344">
        <v>1</v>
      </c>
      <c r="S344">
        <v>462</v>
      </c>
      <c r="T344">
        <v>3</v>
      </c>
      <c r="U344" s="1" t="s">
        <v>93</v>
      </c>
      <c r="V344">
        <v>39</v>
      </c>
      <c r="W344">
        <v>3</v>
      </c>
      <c r="X344">
        <v>3</v>
      </c>
      <c r="Y344" s="1" t="s">
        <v>53</v>
      </c>
      <c r="Z344">
        <v>4</v>
      </c>
      <c r="AA344" s="1" t="s">
        <v>41</v>
      </c>
      <c r="AB344">
        <v>7143</v>
      </c>
      <c r="AC344">
        <v>25713</v>
      </c>
      <c r="AD344">
        <v>1</v>
      </c>
      <c r="AE344" s="1" t="s">
        <v>42</v>
      </c>
      <c r="AF344" s="1" t="s">
        <v>35</v>
      </c>
      <c r="AG344">
        <v>14</v>
      </c>
      <c r="AH344">
        <v>3</v>
      </c>
      <c r="AI344">
        <v>3</v>
      </c>
      <c r="AJ344">
        <v>80</v>
      </c>
      <c r="AK344">
        <v>0</v>
      </c>
      <c r="AL344">
        <v>11</v>
      </c>
      <c r="AM344">
        <v>2</v>
      </c>
      <c r="AN344">
        <v>2</v>
      </c>
      <c r="AO344">
        <v>11</v>
      </c>
      <c r="AP344">
        <v>9</v>
      </c>
      <c r="AQ344">
        <v>4</v>
      </c>
      <c r="AR344">
        <v>10</v>
      </c>
    </row>
    <row r="345" spans="1:44" x14ac:dyDescent="0.25">
      <c r="A345">
        <v>29</v>
      </c>
      <c r="B345" t="s">
        <v>43</v>
      </c>
      <c r="C345" t="s">
        <v>36</v>
      </c>
      <c r="D345">
        <v>144</v>
      </c>
      <c r="E345" t="s">
        <v>37</v>
      </c>
      <c r="F345">
        <v>10</v>
      </c>
      <c r="G345">
        <v>1</v>
      </c>
      <c r="H345" s="1" t="s">
        <v>67</v>
      </c>
      <c r="I345">
        <v>0</v>
      </c>
      <c r="J345" s="1" t="s">
        <v>36</v>
      </c>
      <c r="K345">
        <v>144</v>
      </c>
      <c r="L345" s="1" t="s">
        <v>37</v>
      </c>
      <c r="M345">
        <v>10</v>
      </c>
      <c r="N345">
        <v>1</v>
      </c>
      <c r="O345" s="1" t="s">
        <v>59</v>
      </c>
      <c r="P345" t="s">
        <v>59</v>
      </c>
      <c r="Q345" s="1" t="str">
        <f>IF(WA_Fn_UseC__HR_Employee_Attrition[[#This Row],[Educational Field]]="Human Resources","HR",WA_Fn_UseC__HR_Employee_Attrition[[#This Row],[Educational Field]])</f>
        <v>Marketing</v>
      </c>
      <c r="R345">
        <v>1</v>
      </c>
      <c r="S345">
        <v>463</v>
      </c>
      <c r="T345">
        <v>4</v>
      </c>
      <c r="U345" s="1" t="s">
        <v>93</v>
      </c>
      <c r="V345">
        <v>39</v>
      </c>
      <c r="W345">
        <v>2</v>
      </c>
      <c r="X345">
        <v>2</v>
      </c>
      <c r="Y345" s="1" t="s">
        <v>40</v>
      </c>
      <c r="Z345">
        <v>2</v>
      </c>
      <c r="AA345" s="1" t="s">
        <v>52</v>
      </c>
      <c r="AB345">
        <v>8268</v>
      </c>
      <c r="AC345">
        <v>11866</v>
      </c>
      <c r="AD345">
        <v>1</v>
      </c>
      <c r="AE345" s="1" t="s">
        <v>42</v>
      </c>
      <c r="AF345" s="1" t="s">
        <v>35</v>
      </c>
      <c r="AG345">
        <v>14</v>
      </c>
      <c r="AH345">
        <v>3</v>
      </c>
      <c r="AI345">
        <v>1</v>
      </c>
      <c r="AJ345">
        <v>80</v>
      </c>
      <c r="AK345">
        <v>2</v>
      </c>
      <c r="AL345">
        <v>7</v>
      </c>
      <c r="AM345">
        <v>2</v>
      </c>
      <c r="AN345">
        <v>3</v>
      </c>
      <c r="AO345">
        <v>7</v>
      </c>
      <c r="AP345">
        <v>7</v>
      </c>
      <c r="AQ345">
        <v>1</v>
      </c>
      <c r="AR345">
        <v>7</v>
      </c>
    </row>
    <row r="346" spans="1:44" x14ac:dyDescent="0.25">
      <c r="A346">
        <v>35</v>
      </c>
      <c r="B346" t="s">
        <v>43</v>
      </c>
      <c r="C346" t="s">
        <v>36</v>
      </c>
      <c r="D346">
        <v>1296</v>
      </c>
      <c r="E346" t="s">
        <v>45</v>
      </c>
      <c r="F346">
        <v>5</v>
      </c>
      <c r="G346">
        <v>4</v>
      </c>
      <c r="H346" s="1" t="s">
        <v>66</v>
      </c>
      <c r="I346">
        <v>0</v>
      </c>
      <c r="J346" s="1" t="s">
        <v>36</v>
      </c>
      <c r="K346">
        <v>1296</v>
      </c>
      <c r="L346" s="1" t="s">
        <v>94</v>
      </c>
      <c r="M346">
        <v>5</v>
      </c>
      <c r="N346">
        <v>4</v>
      </c>
      <c r="O346" s="1" t="s">
        <v>60</v>
      </c>
      <c r="P346" t="s">
        <v>96</v>
      </c>
      <c r="Q346" s="1" t="str">
        <f>IF(WA_Fn_UseC__HR_Employee_Attrition[[#This Row],[Educational Field]]="Human Resources","HR",WA_Fn_UseC__HR_Employee_Attrition[[#This Row],[Educational Field]])</f>
        <v>Tech Degree</v>
      </c>
      <c r="R346">
        <v>1</v>
      </c>
      <c r="S346">
        <v>464</v>
      </c>
      <c r="T346">
        <v>3</v>
      </c>
      <c r="U346" s="1" t="s">
        <v>95</v>
      </c>
      <c r="V346">
        <v>62</v>
      </c>
      <c r="W346">
        <v>3</v>
      </c>
      <c r="X346">
        <v>3</v>
      </c>
      <c r="Y346" s="1" t="s">
        <v>53</v>
      </c>
      <c r="Z346">
        <v>2</v>
      </c>
      <c r="AA346" s="1" t="s">
        <v>41</v>
      </c>
      <c r="AB346">
        <v>8095</v>
      </c>
      <c r="AC346">
        <v>18264</v>
      </c>
      <c r="AD346">
        <v>0</v>
      </c>
      <c r="AE346" s="1" t="s">
        <v>42</v>
      </c>
      <c r="AF346" s="1" t="s">
        <v>43</v>
      </c>
      <c r="AG346">
        <v>13</v>
      </c>
      <c r="AH346">
        <v>3</v>
      </c>
      <c r="AI346">
        <v>4</v>
      </c>
      <c r="AJ346">
        <v>80</v>
      </c>
      <c r="AK346">
        <v>0</v>
      </c>
      <c r="AL346">
        <v>17</v>
      </c>
      <c r="AM346">
        <v>5</v>
      </c>
      <c r="AN346">
        <v>3</v>
      </c>
      <c r="AO346">
        <v>16</v>
      </c>
      <c r="AP346">
        <v>6</v>
      </c>
      <c r="AQ346">
        <v>0</v>
      </c>
      <c r="AR346">
        <v>13</v>
      </c>
    </row>
    <row r="347" spans="1:44" x14ac:dyDescent="0.25">
      <c r="A347">
        <v>23</v>
      </c>
      <c r="B347" t="s">
        <v>43</v>
      </c>
      <c r="C347" t="s">
        <v>36</v>
      </c>
      <c r="D347">
        <v>1309</v>
      </c>
      <c r="E347" t="s">
        <v>45</v>
      </c>
      <c r="F347">
        <v>26</v>
      </c>
      <c r="G347">
        <v>1</v>
      </c>
      <c r="H347" s="1" t="s">
        <v>67</v>
      </c>
      <c r="I347">
        <v>0</v>
      </c>
      <c r="J347" s="1" t="s">
        <v>36</v>
      </c>
      <c r="K347">
        <v>1309</v>
      </c>
      <c r="L347" s="1" t="s">
        <v>94</v>
      </c>
      <c r="M347">
        <v>26</v>
      </c>
      <c r="N347">
        <v>1</v>
      </c>
      <c r="O347" s="1" t="s">
        <v>38</v>
      </c>
      <c r="P347" t="s">
        <v>38</v>
      </c>
      <c r="Q347" s="1" t="str">
        <f>IF(WA_Fn_UseC__HR_Employee_Attrition[[#This Row],[Educational Field]]="Human Resources","HR",WA_Fn_UseC__HR_Employee_Attrition[[#This Row],[Educational Field]])</f>
        <v>Life Sciences</v>
      </c>
      <c r="R347">
        <v>1</v>
      </c>
      <c r="S347">
        <v>465</v>
      </c>
      <c r="T347">
        <v>3</v>
      </c>
      <c r="U347" s="1" t="s">
        <v>95</v>
      </c>
      <c r="V347">
        <v>83</v>
      </c>
      <c r="W347">
        <v>3</v>
      </c>
      <c r="X347">
        <v>1</v>
      </c>
      <c r="Y347" s="1" t="s">
        <v>47</v>
      </c>
      <c r="Z347">
        <v>4</v>
      </c>
      <c r="AA347" s="1" t="s">
        <v>52</v>
      </c>
      <c r="AB347">
        <v>2904</v>
      </c>
      <c r="AC347">
        <v>16092</v>
      </c>
      <c r="AD347">
        <v>1</v>
      </c>
      <c r="AE347" s="1" t="s">
        <v>42</v>
      </c>
      <c r="AF347" s="1" t="s">
        <v>43</v>
      </c>
      <c r="AG347">
        <v>12</v>
      </c>
      <c r="AH347">
        <v>3</v>
      </c>
      <c r="AI347">
        <v>3</v>
      </c>
      <c r="AJ347">
        <v>80</v>
      </c>
      <c r="AK347">
        <v>2</v>
      </c>
      <c r="AL347">
        <v>4</v>
      </c>
      <c r="AM347">
        <v>2</v>
      </c>
      <c r="AN347">
        <v>2</v>
      </c>
      <c r="AO347">
        <v>4</v>
      </c>
      <c r="AP347">
        <v>2</v>
      </c>
      <c r="AQ347">
        <v>0</v>
      </c>
      <c r="AR347">
        <v>2</v>
      </c>
    </row>
    <row r="348" spans="1:44" x14ac:dyDescent="0.25">
      <c r="A348">
        <v>41</v>
      </c>
      <c r="B348" t="s">
        <v>43</v>
      </c>
      <c r="C348" t="s">
        <v>36</v>
      </c>
      <c r="D348">
        <v>483</v>
      </c>
      <c r="E348" t="s">
        <v>45</v>
      </c>
      <c r="F348">
        <v>6</v>
      </c>
      <c r="G348">
        <v>3</v>
      </c>
      <c r="H348" s="1" t="s">
        <v>92</v>
      </c>
      <c r="I348">
        <v>0</v>
      </c>
      <c r="J348" s="1" t="s">
        <v>36</v>
      </c>
      <c r="K348">
        <v>483</v>
      </c>
      <c r="L348" s="1" t="s">
        <v>94</v>
      </c>
      <c r="M348">
        <v>6</v>
      </c>
      <c r="N348">
        <v>3</v>
      </c>
      <c r="O348" s="1" t="s">
        <v>51</v>
      </c>
      <c r="P348" t="s">
        <v>51</v>
      </c>
      <c r="Q348" s="1" t="str">
        <f>IF(WA_Fn_UseC__HR_Employee_Attrition[[#This Row],[Educational Field]]="Human Resources","HR",WA_Fn_UseC__HR_Employee_Attrition[[#This Row],[Educational Field]])</f>
        <v>Medical</v>
      </c>
      <c r="R348">
        <v>1</v>
      </c>
      <c r="S348">
        <v>466</v>
      </c>
      <c r="T348">
        <v>4</v>
      </c>
      <c r="U348" s="1" t="s">
        <v>95</v>
      </c>
      <c r="V348">
        <v>95</v>
      </c>
      <c r="W348">
        <v>2</v>
      </c>
      <c r="X348">
        <v>2</v>
      </c>
      <c r="Y348" s="1" t="s">
        <v>53</v>
      </c>
      <c r="Z348">
        <v>2</v>
      </c>
      <c r="AA348" s="1" t="s">
        <v>41</v>
      </c>
      <c r="AB348">
        <v>6032</v>
      </c>
      <c r="AC348">
        <v>10110</v>
      </c>
      <c r="AD348">
        <v>6</v>
      </c>
      <c r="AE348" s="1" t="s">
        <v>42</v>
      </c>
      <c r="AF348" s="1" t="s">
        <v>35</v>
      </c>
      <c r="AG348">
        <v>15</v>
      </c>
      <c r="AH348">
        <v>3</v>
      </c>
      <c r="AI348">
        <v>4</v>
      </c>
      <c r="AJ348">
        <v>80</v>
      </c>
      <c r="AK348">
        <v>0</v>
      </c>
      <c r="AL348">
        <v>8</v>
      </c>
      <c r="AM348">
        <v>3</v>
      </c>
      <c r="AN348">
        <v>3</v>
      </c>
      <c r="AO348">
        <v>5</v>
      </c>
      <c r="AP348">
        <v>4</v>
      </c>
      <c r="AQ348">
        <v>1</v>
      </c>
      <c r="AR348">
        <v>2</v>
      </c>
    </row>
    <row r="349" spans="1:44" x14ac:dyDescent="0.25">
      <c r="A349">
        <v>47</v>
      </c>
      <c r="B349" t="s">
        <v>43</v>
      </c>
      <c r="C349" t="s">
        <v>44</v>
      </c>
      <c r="D349">
        <v>1309</v>
      </c>
      <c r="E349" t="s">
        <v>37</v>
      </c>
      <c r="F349">
        <v>4</v>
      </c>
      <c r="G349">
        <v>1</v>
      </c>
      <c r="H349" s="1" t="s">
        <v>92</v>
      </c>
      <c r="I349">
        <v>0</v>
      </c>
      <c r="J349" s="1" t="s">
        <v>44</v>
      </c>
      <c r="K349">
        <v>1309</v>
      </c>
      <c r="L349" s="1" t="s">
        <v>37</v>
      </c>
      <c r="M349">
        <v>4</v>
      </c>
      <c r="N349">
        <v>1</v>
      </c>
      <c r="O349" s="1" t="s">
        <v>51</v>
      </c>
      <c r="P349" t="s">
        <v>51</v>
      </c>
      <c r="Q349" s="1" t="str">
        <f>IF(WA_Fn_UseC__HR_Employee_Attrition[[#This Row],[Educational Field]]="Human Resources","HR",WA_Fn_UseC__HR_Employee_Attrition[[#This Row],[Educational Field]])</f>
        <v>Medical</v>
      </c>
      <c r="R349">
        <v>1</v>
      </c>
      <c r="S349">
        <v>467</v>
      </c>
      <c r="T349">
        <v>2</v>
      </c>
      <c r="U349" s="1" t="s">
        <v>95</v>
      </c>
      <c r="V349">
        <v>99</v>
      </c>
      <c r="W349">
        <v>3</v>
      </c>
      <c r="X349">
        <v>2</v>
      </c>
      <c r="Y349" s="1" t="s">
        <v>57</v>
      </c>
      <c r="Z349">
        <v>3</v>
      </c>
      <c r="AA349" s="1" t="s">
        <v>41</v>
      </c>
      <c r="AB349">
        <v>2976</v>
      </c>
      <c r="AC349">
        <v>25751</v>
      </c>
      <c r="AD349">
        <v>3</v>
      </c>
      <c r="AE349" s="1" t="s">
        <v>42</v>
      </c>
      <c r="AF349" s="1" t="s">
        <v>43</v>
      </c>
      <c r="AG349">
        <v>19</v>
      </c>
      <c r="AH349">
        <v>3</v>
      </c>
      <c r="AI349">
        <v>1</v>
      </c>
      <c r="AJ349">
        <v>80</v>
      </c>
      <c r="AK349">
        <v>0</v>
      </c>
      <c r="AL349">
        <v>5</v>
      </c>
      <c r="AM349">
        <v>3</v>
      </c>
      <c r="AN349">
        <v>3</v>
      </c>
      <c r="AO349">
        <v>0</v>
      </c>
      <c r="AP349">
        <v>0</v>
      </c>
      <c r="AQ349">
        <v>0</v>
      </c>
      <c r="AR349">
        <v>0</v>
      </c>
    </row>
    <row r="350" spans="1:44" x14ac:dyDescent="0.25">
      <c r="A350">
        <v>42</v>
      </c>
      <c r="B350" t="s">
        <v>43</v>
      </c>
      <c r="C350" t="s">
        <v>36</v>
      </c>
      <c r="D350">
        <v>810</v>
      </c>
      <c r="E350" t="s">
        <v>45</v>
      </c>
      <c r="F350">
        <v>23</v>
      </c>
      <c r="G350">
        <v>5</v>
      </c>
      <c r="H350" s="1" t="s">
        <v>92</v>
      </c>
      <c r="I350">
        <v>0</v>
      </c>
      <c r="J350" s="1" t="s">
        <v>36</v>
      </c>
      <c r="K350">
        <v>810</v>
      </c>
      <c r="L350" s="1" t="s">
        <v>94</v>
      </c>
      <c r="M350">
        <v>23</v>
      </c>
      <c r="N350">
        <v>5</v>
      </c>
      <c r="O350" s="1" t="s">
        <v>38</v>
      </c>
      <c r="P350" t="s">
        <v>38</v>
      </c>
      <c r="Q350" s="1" t="str">
        <f>IF(WA_Fn_UseC__HR_Employee_Attrition[[#This Row],[Educational Field]]="Human Resources","HR",WA_Fn_UseC__HR_Employee_Attrition[[#This Row],[Educational Field]])</f>
        <v>Life Sciences</v>
      </c>
      <c r="R350">
        <v>1</v>
      </c>
      <c r="S350">
        <v>468</v>
      </c>
      <c r="T350">
        <v>1</v>
      </c>
      <c r="U350" s="1" t="s">
        <v>93</v>
      </c>
      <c r="V350">
        <v>44</v>
      </c>
      <c r="W350">
        <v>3</v>
      </c>
      <c r="X350">
        <v>4</v>
      </c>
      <c r="Y350" s="1" t="s">
        <v>58</v>
      </c>
      <c r="Z350">
        <v>4</v>
      </c>
      <c r="AA350" s="1" t="s">
        <v>41</v>
      </c>
      <c r="AB350">
        <v>15992</v>
      </c>
      <c r="AC350">
        <v>15901</v>
      </c>
      <c r="AD350">
        <v>2</v>
      </c>
      <c r="AE350" s="1" t="s">
        <v>42</v>
      </c>
      <c r="AF350" s="1" t="s">
        <v>43</v>
      </c>
      <c r="AG350">
        <v>14</v>
      </c>
      <c r="AH350">
        <v>3</v>
      </c>
      <c r="AI350">
        <v>2</v>
      </c>
      <c r="AJ350">
        <v>80</v>
      </c>
      <c r="AK350">
        <v>0</v>
      </c>
      <c r="AL350">
        <v>16</v>
      </c>
      <c r="AM350">
        <v>2</v>
      </c>
      <c r="AN350">
        <v>3</v>
      </c>
      <c r="AO350">
        <v>1</v>
      </c>
      <c r="AP350">
        <v>0</v>
      </c>
      <c r="AQ350">
        <v>0</v>
      </c>
      <c r="AR350">
        <v>0</v>
      </c>
    </row>
    <row r="351" spans="1:44" x14ac:dyDescent="0.25">
      <c r="A351">
        <v>29</v>
      </c>
      <c r="B351" t="s">
        <v>43</v>
      </c>
      <c r="C351" t="s">
        <v>55</v>
      </c>
      <c r="D351">
        <v>746</v>
      </c>
      <c r="E351" t="s">
        <v>37</v>
      </c>
      <c r="F351">
        <v>2</v>
      </c>
      <c r="G351">
        <v>3</v>
      </c>
      <c r="H351" s="1" t="s">
        <v>67</v>
      </c>
      <c r="I351">
        <v>0</v>
      </c>
      <c r="J351" s="1" t="s">
        <v>55</v>
      </c>
      <c r="K351">
        <v>746</v>
      </c>
      <c r="L351" s="1" t="s">
        <v>37</v>
      </c>
      <c r="M351">
        <v>2</v>
      </c>
      <c r="N351">
        <v>3</v>
      </c>
      <c r="O351" s="1" t="s">
        <v>38</v>
      </c>
      <c r="P351" t="s">
        <v>38</v>
      </c>
      <c r="Q351" s="1" t="str">
        <f>IF(WA_Fn_UseC__HR_Employee_Attrition[[#This Row],[Educational Field]]="Human Resources","HR",WA_Fn_UseC__HR_Employee_Attrition[[#This Row],[Educational Field]])</f>
        <v>Life Sciences</v>
      </c>
      <c r="R351">
        <v>1</v>
      </c>
      <c r="S351">
        <v>469</v>
      </c>
      <c r="T351">
        <v>4</v>
      </c>
      <c r="U351" s="1" t="s">
        <v>95</v>
      </c>
      <c r="V351">
        <v>61</v>
      </c>
      <c r="W351">
        <v>3</v>
      </c>
      <c r="X351">
        <v>2</v>
      </c>
      <c r="Y351" s="1" t="s">
        <v>40</v>
      </c>
      <c r="Z351">
        <v>3</v>
      </c>
      <c r="AA351" s="1" t="s">
        <v>48</v>
      </c>
      <c r="AB351">
        <v>4649</v>
      </c>
      <c r="AC351">
        <v>16928</v>
      </c>
      <c r="AD351">
        <v>1</v>
      </c>
      <c r="AE351" s="1" t="s">
        <v>42</v>
      </c>
      <c r="AF351" s="1" t="s">
        <v>43</v>
      </c>
      <c r="AG351">
        <v>14</v>
      </c>
      <c r="AH351">
        <v>3</v>
      </c>
      <c r="AI351">
        <v>1</v>
      </c>
      <c r="AJ351">
        <v>80</v>
      </c>
      <c r="AK351">
        <v>1</v>
      </c>
      <c r="AL351">
        <v>4</v>
      </c>
      <c r="AM351">
        <v>3</v>
      </c>
      <c r="AN351">
        <v>2</v>
      </c>
      <c r="AO351">
        <v>4</v>
      </c>
      <c r="AP351">
        <v>3</v>
      </c>
      <c r="AQ351">
        <v>0</v>
      </c>
      <c r="AR351">
        <v>2</v>
      </c>
    </row>
    <row r="352" spans="1:44" x14ac:dyDescent="0.25">
      <c r="A352">
        <v>42</v>
      </c>
      <c r="B352" t="s">
        <v>43</v>
      </c>
      <c r="C352" t="s">
        <v>36</v>
      </c>
      <c r="D352">
        <v>544</v>
      </c>
      <c r="E352" t="s">
        <v>61</v>
      </c>
      <c r="F352">
        <v>2</v>
      </c>
      <c r="G352">
        <v>1</v>
      </c>
      <c r="H352" s="1" t="s">
        <v>92</v>
      </c>
      <c r="I352">
        <v>0</v>
      </c>
      <c r="J352" s="1" t="s">
        <v>36</v>
      </c>
      <c r="K352">
        <v>544</v>
      </c>
      <c r="L352" s="1" t="s">
        <v>69</v>
      </c>
      <c r="M352">
        <v>2</v>
      </c>
      <c r="N352">
        <v>1</v>
      </c>
      <c r="O352" s="1" t="s">
        <v>60</v>
      </c>
      <c r="P352" t="s">
        <v>96</v>
      </c>
      <c r="Q352" s="1" t="str">
        <f>IF(WA_Fn_UseC__HR_Employee_Attrition[[#This Row],[Educational Field]]="Human Resources","HR",WA_Fn_UseC__HR_Employee_Attrition[[#This Row],[Educational Field]])</f>
        <v>Tech Degree</v>
      </c>
      <c r="R352">
        <v>1</v>
      </c>
      <c r="S352">
        <v>470</v>
      </c>
      <c r="T352">
        <v>3</v>
      </c>
      <c r="U352" s="1" t="s">
        <v>95</v>
      </c>
      <c r="V352">
        <v>52</v>
      </c>
      <c r="W352">
        <v>3</v>
      </c>
      <c r="X352">
        <v>1</v>
      </c>
      <c r="Y352" s="1" t="s">
        <v>61</v>
      </c>
      <c r="Z352">
        <v>3</v>
      </c>
      <c r="AA352" s="1" t="s">
        <v>52</v>
      </c>
      <c r="AB352">
        <v>2696</v>
      </c>
      <c r="AC352">
        <v>24017</v>
      </c>
      <c r="AD352">
        <v>0</v>
      </c>
      <c r="AE352" s="1" t="s">
        <v>42</v>
      </c>
      <c r="AF352" s="1" t="s">
        <v>35</v>
      </c>
      <c r="AG352">
        <v>11</v>
      </c>
      <c r="AH352">
        <v>3</v>
      </c>
      <c r="AI352">
        <v>3</v>
      </c>
      <c r="AJ352">
        <v>80</v>
      </c>
      <c r="AK352">
        <v>1</v>
      </c>
      <c r="AL352">
        <v>4</v>
      </c>
      <c r="AM352">
        <v>5</v>
      </c>
      <c r="AN352">
        <v>3</v>
      </c>
      <c r="AO352">
        <v>3</v>
      </c>
      <c r="AP352">
        <v>2</v>
      </c>
      <c r="AQ352">
        <v>1</v>
      </c>
      <c r="AR352">
        <v>0</v>
      </c>
    </row>
    <row r="353" spans="1:44" x14ac:dyDescent="0.25">
      <c r="A353">
        <v>32</v>
      </c>
      <c r="B353" t="s">
        <v>43</v>
      </c>
      <c r="C353" t="s">
        <v>36</v>
      </c>
      <c r="D353">
        <v>1062</v>
      </c>
      <c r="E353" t="s">
        <v>45</v>
      </c>
      <c r="F353">
        <v>2</v>
      </c>
      <c r="G353">
        <v>3</v>
      </c>
      <c r="H353" s="1" t="s">
        <v>66</v>
      </c>
      <c r="I353">
        <v>0</v>
      </c>
      <c r="J353" s="1" t="s">
        <v>36</v>
      </c>
      <c r="K353">
        <v>1062</v>
      </c>
      <c r="L353" s="1" t="s">
        <v>94</v>
      </c>
      <c r="M353">
        <v>2</v>
      </c>
      <c r="N353">
        <v>3</v>
      </c>
      <c r="O353" s="1" t="s">
        <v>51</v>
      </c>
      <c r="P353" t="s">
        <v>51</v>
      </c>
      <c r="Q353" s="1" t="str">
        <f>IF(WA_Fn_UseC__HR_Employee_Attrition[[#This Row],[Educational Field]]="Human Resources","HR",WA_Fn_UseC__HR_Employee_Attrition[[#This Row],[Educational Field]])</f>
        <v>Medical</v>
      </c>
      <c r="R353">
        <v>1</v>
      </c>
      <c r="S353">
        <v>471</v>
      </c>
      <c r="T353">
        <v>3</v>
      </c>
      <c r="U353" s="1" t="s">
        <v>93</v>
      </c>
      <c r="V353">
        <v>75</v>
      </c>
      <c r="W353">
        <v>3</v>
      </c>
      <c r="X353">
        <v>1</v>
      </c>
      <c r="Y353" s="1" t="s">
        <v>50</v>
      </c>
      <c r="Z353">
        <v>2</v>
      </c>
      <c r="AA353" s="1" t="s">
        <v>48</v>
      </c>
      <c r="AB353">
        <v>2370</v>
      </c>
      <c r="AC353">
        <v>3956</v>
      </c>
      <c r="AD353">
        <v>1</v>
      </c>
      <c r="AE353" s="1" t="s">
        <v>42</v>
      </c>
      <c r="AF353" s="1" t="s">
        <v>43</v>
      </c>
      <c r="AG353">
        <v>13</v>
      </c>
      <c r="AH353">
        <v>3</v>
      </c>
      <c r="AI353">
        <v>3</v>
      </c>
      <c r="AJ353">
        <v>80</v>
      </c>
      <c r="AK353">
        <v>1</v>
      </c>
      <c r="AL353">
        <v>8</v>
      </c>
      <c r="AM353">
        <v>4</v>
      </c>
      <c r="AN353">
        <v>3</v>
      </c>
      <c r="AO353">
        <v>8</v>
      </c>
      <c r="AP353">
        <v>0</v>
      </c>
      <c r="AQ353">
        <v>0</v>
      </c>
      <c r="AR353">
        <v>7</v>
      </c>
    </row>
    <row r="354" spans="1:44" x14ac:dyDescent="0.25">
      <c r="A354">
        <v>48</v>
      </c>
      <c r="B354" t="s">
        <v>43</v>
      </c>
      <c r="C354" t="s">
        <v>36</v>
      </c>
      <c r="D354">
        <v>530</v>
      </c>
      <c r="E354" t="s">
        <v>37</v>
      </c>
      <c r="F354">
        <v>29</v>
      </c>
      <c r="G354">
        <v>1</v>
      </c>
      <c r="H354" s="1" t="s">
        <v>92</v>
      </c>
      <c r="I354">
        <v>0</v>
      </c>
      <c r="J354" s="1" t="s">
        <v>36</v>
      </c>
      <c r="K354">
        <v>530</v>
      </c>
      <c r="L354" s="1" t="s">
        <v>37</v>
      </c>
      <c r="M354">
        <v>29</v>
      </c>
      <c r="N354">
        <v>1</v>
      </c>
      <c r="O354" s="1" t="s">
        <v>51</v>
      </c>
      <c r="P354" t="s">
        <v>51</v>
      </c>
      <c r="Q354" s="1" t="str">
        <f>IF(WA_Fn_UseC__HR_Employee_Attrition[[#This Row],[Educational Field]]="Human Resources","HR",WA_Fn_UseC__HR_Employee_Attrition[[#This Row],[Educational Field]])</f>
        <v>Medical</v>
      </c>
      <c r="R354">
        <v>1</v>
      </c>
      <c r="S354">
        <v>473</v>
      </c>
      <c r="T354">
        <v>1</v>
      </c>
      <c r="U354" s="1" t="s">
        <v>93</v>
      </c>
      <c r="V354">
        <v>91</v>
      </c>
      <c r="W354">
        <v>3</v>
      </c>
      <c r="X354">
        <v>3</v>
      </c>
      <c r="Y354" s="1" t="s">
        <v>56</v>
      </c>
      <c r="Z354">
        <v>3</v>
      </c>
      <c r="AA354" s="1" t="s">
        <v>48</v>
      </c>
      <c r="AB354">
        <v>12504</v>
      </c>
      <c r="AC354">
        <v>23978</v>
      </c>
      <c r="AD354">
        <v>3</v>
      </c>
      <c r="AE354" s="1" t="s">
        <v>42</v>
      </c>
      <c r="AF354" s="1" t="s">
        <v>43</v>
      </c>
      <c r="AG354">
        <v>21</v>
      </c>
      <c r="AH354">
        <v>4</v>
      </c>
      <c r="AI354">
        <v>2</v>
      </c>
      <c r="AJ354">
        <v>80</v>
      </c>
      <c r="AK354">
        <v>1</v>
      </c>
      <c r="AL354">
        <v>15</v>
      </c>
      <c r="AM354">
        <v>3</v>
      </c>
      <c r="AN354">
        <v>1</v>
      </c>
      <c r="AO354">
        <v>0</v>
      </c>
      <c r="AP354">
        <v>0</v>
      </c>
      <c r="AQ354">
        <v>0</v>
      </c>
      <c r="AR354">
        <v>0</v>
      </c>
    </row>
    <row r="355" spans="1:44" x14ac:dyDescent="0.25">
      <c r="A355">
        <v>37</v>
      </c>
      <c r="B355" t="s">
        <v>43</v>
      </c>
      <c r="C355" t="s">
        <v>36</v>
      </c>
      <c r="D355">
        <v>1319</v>
      </c>
      <c r="E355" t="s">
        <v>45</v>
      </c>
      <c r="F355">
        <v>6</v>
      </c>
      <c r="G355">
        <v>3</v>
      </c>
      <c r="H355" s="1" t="s">
        <v>66</v>
      </c>
      <c r="I355">
        <v>0</v>
      </c>
      <c r="J355" s="1" t="s">
        <v>36</v>
      </c>
      <c r="K355">
        <v>1319</v>
      </c>
      <c r="L355" s="1" t="s">
        <v>94</v>
      </c>
      <c r="M355">
        <v>6</v>
      </c>
      <c r="N355">
        <v>3</v>
      </c>
      <c r="O355" s="1" t="s">
        <v>51</v>
      </c>
      <c r="P355" t="s">
        <v>51</v>
      </c>
      <c r="Q355" s="1" t="str">
        <f>IF(WA_Fn_UseC__HR_Employee_Attrition[[#This Row],[Educational Field]]="Human Resources","HR",WA_Fn_UseC__HR_Employee_Attrition[[#This Row],[Educational Field]])</f>
        <v>Medical</v>
      </c>
      <c r="R355">
        <v>1</v>
      </c>
      <c r="S355">
        <v>474</v>
      </c>
      <c r="T355">
        <v>3</v>
      </c>
      <c r="U355" s="1" t="s">
        <v>95</v>
      </c>
      <c r="V355">
        <v>51</v>
      </c>
      <c r="W355">
        <v>4</v>
      </c>
      <c r="X355">
        <v>2</v>
      </c>
      <c r="Y355" s="1" t="s">
        <v>47</v>
      </c>
      <c r="Z355">
        <v>1</v>
      </c>
      <c r="AA355" s="1" t="s">
        <v>52</v>
      </c>
      <c r="AB355">
        <v>5974</v>
      </c>
      <c r="AC355">
        <v>17001</v>
      </c>
      <c r="AD355">
        <v>4</v>
      </c>
      <c r="AE355" s="1" t="s">
        <v>42</v>
      </c>
      <c r="AF355" s="1" t="s">
        <v>35</v>
      </c>
      <c r="AG355">
        <v>13</v>
      </c>
      <c r="AH355">
        <v>3</v>
      </c>
      <c r="AI355">
        <v>1</v>
      </c>
      <c r="AJ355">
        <v>80</v>
      </c>
      <c r="AK355">
        <v>2</v>
      </c>
      <c r="AL355">
        <v>13</v>
      </c>
      <c r="AM355">
        <v>2</v>
      </c>
      <c r="AN355">
        <v>3</v>
      </c>
      <c r="AO355">
        <v>7</v>
      </c>
      <c r="AP355">
        <v>7</v>
      </c>
      <c r="AQ355">
        <v>6</v>
      </c>
      <c r="AR355">
        <v>7</v>
      </c>
    </row>
    <row r="356" spans="1:44" x14ac:dyDescent="0.25">
      <c r="A356">
        <v>30</v>
      </c>
      <c r="B356" t="s">
        <v>43</v>
      </c>
      <c r="C356" t="s">
        <v>55</v>
      </c>
      <c r="D356">
        <v>641</v>
      </c>
      <c r="E356" t="s">
        <v>37</v>
      </c>
      <c r="F356">
        <v>25</v>
      </c>
      <c r="G356">
        <v>2</v>
      </c>
      <c r="H356" s="1" t="s">
        <v>66</v>
      </c>
      <c r="I356">
        <v>0</v>
      </c>
      <c r="J356" s="1" t="s">
        <v>55</v>
      </c>
      <c r="K356">
        <v>641</v>
      </c>
      <c r="L356" s="1" t="s">
        <v>37</v>
      </c>
      <c r="M356">
        <v>25</v>
      </c>
      <c r="N356">
        <v>2</v>
      </c>
      <c r="O356" s="1" t="s">
        <v>60</v>
      </c>
      <c r="P356" t="s">
        <v>96</v>
      </c>
      <c r="Q356" s="1" t="str">
        <f>IF(WA_Fn_UseC__HR_Employee_Attrition[[#This Row],[Educational Field]]="Human Resources","HR",WA_Fn_UseC__HR_Employee_Attrition[[#This Row],[Educational Field]])</f>
        <v>Tech Degree</v>
      </c>
      <c r="R356">
        <v>1</v>
      </c>
      <c r="S356">
        <v>475</v>
      </c>
      <c r="T356">
        <v>4</v>
      </c>
      <c r="U356" s="1" t="s">
        <v>93</v>
      </c>
      <c r="V356">
        <v>85</v>
      </c>
      <c r="W356">
        <v>3</v>
      </c>
      <c r="X356">
        <v>2</v>
      </c>
      <c r="Y356" s="1" t="s">
        <v>40</v>
      </c>
      <c r="Z356">
        <v>3</v>
      </c>
      <c r="AA356" s="1" t="s">
        <v>48</v>
      </c>
      <c r="AB356">
        <v>4736</v>
      </c>
      <c r="AC356">
        <v>6069</v>
      </c>
      <c r="AD356">
        <v>7</v>
      </c>
      <c r="AE356" s="1" t="s">
        <v>42</v>
      </c>
      <c r="AF356" s="1" t="s">
        <v>35</v>
      </c>
      <c r="AG356">
        <v>12</v>
      </c>
      <c r="AH356">
        <v>3</v>
      </c>
      <c r="AI356">
        <v>2</v>
      </c>
      <c r="AJ356">
        <v>80</v>
      </c>
      <c r="AK356">
        <v>1</v>
      </c>
      <c r="AL356">
        <v>4</v>
      </c>
      <c r="AM356">
        <v>2</v>
      </c>
      <c r="AN356">
        <v>4</v>
      </c>
      <c r="AO356">
        <v>2</v>
      </c>
      <c r="AP356">
        <v>2</v>
      </c>
      <c r="AQ356">
        <v>2</v>
      </c>
      <c r="AR356">
        <v>2</v>
      </c>
    </row>
    <row r="357" spans="1:44" x14ac:dyDescent="0.25">
      <c r="A357">
        <v>26</v>
      </c>
      <c r="B357" t="s">
        <v>43</v>
      </c>
      <c r="C357" t="s">
        <v>36</v>
      </c>
      <c r="D357">
        <v>933</v>
      </c>
      <c r="E357" t="s">
        <v>37</v>
      </c>
      <c r="F357">
        <v>1</v>
      </c>
      <c r="G357">
        <v>3</v>
      </c>
      <c r="H357" s="1" t="s">
        <v>67</v>
      </c>
      <c r="I357">
        <v>0</v>
      </c>
      <c r="J357" s="1" t="s">
        <v>36</v>
      </c>
      <c r="K357">
        <v>933</v>
      </c>
      <c r="L357" s="1" t="s">
        <v>37</v>
      </c>
      <c r="M357">
        <v>1</v>
      </c>
      <c r="N357">
        <v>3</v>
      </c>
      <c r="O357" s="1" t="s">
        <v>38</v>
      </c>
      <c r="P357" t="s">
        <v>38</v>
      </c>
      <c r="Q357" s="1" t="str">
        <f>IF(WA_Fn_UseC__HR_Employee_Attrition[[#This Row],[Educational Field]]="Human Resources","HR",WA_Fn_UseC__HR_Employee_Attrition[[#This Row],[Educational Field]])</f>
        <v>Life Sciences</v>
      </c>
      <c r="R357">
        <v>1</v>
      </c>
      <c r="S357">
        <v>476</v>
      </c>
      <c r="T357">
        <v>3</v>
      </c>
      <c r="U357" s="1" t="s">
        <v>95</v>
      </c>
      <c r="V357">
        <v>57</v>
      </c>
      <c r="W357">
        <v>3</v>
      </c>
      <c r="X357">
        <v>2</v>
      </c>
      <c r="Y357" s="1" t="s">
        <v>40</v>
      </c>
      <c r="Z357">
        <v>3</v>
      </c>
      <c r="AA357" s="1" t="s">
        <v>48</v>
      </c>
      <c r="AB357">
        <v>5296</v>
      </c>
      <c r="AC357">
        <v>20156</v>
      </c>
      <c r="AD357">
        <v>1</v>
      </c>
      <c r="AE357" s="1" t="s">
        <v>42</v>
      </c>
      <c r="AF357" s="1" t="s">
        <v>43</v>
      </c>
      <c r="AG357">
        <v>17</v>
      </c>
      <c r="AH357">
        <v>3</v>
      </c>
      <c r="AI357">
        <v>2</v>
      </c>
      <c r="AJ357">
        <v>80</v>
      </c>
      <c r="AK357">
        <v>1</v>
      </c>
      <c r="AL357">
        <v>8</v>
      </c>
      <c r="AM357">
        <v>3</v>
      </c>
      <c r="AN357">
        <v>3</v>
      </c>
      <c r="AO357">
        <v>8</v>
      </c>
      <c r="AP357">
        <v>7</v>
      </c>
      <c r="AQ357">
        <v>7</v>
      </c>
      <c r="AR357">
        <v>7</v>
      </c>
    </row>
    <row r="358" spans="1:44" x14ac:dyDescent="0.25">
      <c r="A358">
        <v>42</v>
      </c>
      <c r="B358" t="s">
        <v>43</v>
      </c>
      <c r="C358" t="s">
        <v>36</v>
      </c>
      <c r="D358">
        <v>1332</v>
      </c>
      <c r="E358" t="s">
        <v>45</v>
      </c>
      <c r="F358">
        <v>2</v>
      </c>
      <c r="G358">
        <v>4</v>
      </c>
      <c r="H358" s="1" t="s">
        <v>92</v>
      </c>
      <c r="I358">
        <v>0</v>
      </c>
      <c r="J358" s="1" t="s">
        <v>36</v>
      </c>
      <c r="K358">
        <v>1332</v>
      </c>
      <c r="L358" s="1" t="s">
        <v>94</v>
      </c>
      <c r="M358">
        <v>2</v>
      </c>
      <c r="N358">
        <v>4</v>
      </c>
      <c r="O358" s="1" t="s">
        <v>49</v>
      </c>
      <c r="P358" t="s">
        <v>49</v>
      </c>
      <c r="Q358" s="1" t="str">
        <f>IF(WA_Fn_UseC__HR_Employee_Attrition[[#This Row],[Educational Field]]="Human Resources","HR",WA_Fn_UseC__HR_Employee_Attrition[[#This Row],[Educational Field]])</f>
        <v>Other</v>
      </c>
      <c r="R358">
        <v>1</v>
      </c>
      <c r="S358">
        <v>477</v>
      </c>
      <c r="T358">
        <v>1</v>
      </c>
      <c r="U358" s="1" t="s">
        <v>95</v>
      </c>
      <c r="V358">
        <v>98</v>
      </c>
      <c r="W358">
        <v>2</v>
      </c>
      <c r="X358">
        <v>2</v>
      </c>
      <c r="Y358" s="1" t="s">
        <v>54</v>
      </c>
      <c r="Z358">
        <v>4</v>
      </c>
      <c r="AA358" s="1" t="s">
        <v>41</v>
      </c>
      <c r="AB358">
        <v>6781</v>
      </c>
      <c r="AC358">
        <v>17078</v>
      </c>
      <c r="AD358">
        <v>3</v>
      </c>
      <c r="AE358" s="1" t="s">
        <v>42</v>
      </c>
      <c r="AF358" s="1" t="s">
        <v>43</v>
      </c>
      <c r="AG358">
        <v>23</v>
      </c>
      <c r="AH358">
        <v>4</v>
      </c>
      <c r="AI358">
        <v>2</v>
      </c>
      <c r="AJ358">
        <v>80</v>
      </c>
      <c r="AK358">
        <v>0</v>
      </c>
      <c r="AL358">
        <v>14</v>
      </c>
      <c r="AM358">
        <v>6</v>
      </c>
      <c r="AN358">
        <v>3</v>
      </c>
      <c r="AO358">
        <v>1</v>
      </c>
      <c r="AP358">
        <v>0</v>
      </c>
      <c r="AQ358">
        <v>0</v>
      </c>
      <c r="AR358">
        <v>0</v>
      </c>
    </row>
    <row r="359" spans="1:44" x14ac:dyDescent="0.25">
      <c r="A359">
        <v>21</v>
      </c>
      <c r="B359" t="s">
        <v>35</v>
      </c>
      <c r="C359" t="s">
        <v>44</v>
      </c>
      <c r="D359">
        <v>756</v>
      </c>
      <c r="E359" t="s">
        <v>37</v>
      </c>
      <c r="F359">
        <v>1</v>
      </c>
      <c r="G359">
        <v>1</v>
      </c>
      <c r="H359" s="1" t="s">
        <v>67</v>
      </c>
      <c r="I359">
        <v>1</v>
      </c>
      <c r="J359" s="1" t="s">
        <v>44</v>
      </c>
      <c r="K359">
        <v>756</v>
      </c>
      <c r="L359" s="1" t="s">
        <v>37</v>
      </c>
      <c r="M359">
        <v>1</v>
      </c>
      <c r="N359">
        <v>1</v>
      </c>
      <c r="O359" s="1" t="s">
        <v>60</v>
      </c>
      <c r="P359" t="s">
        <v>96</v>
      </c>
      <c r="Q359" s="1" t="str">
        <f>IF(WA_Fn_UseC__HR_Employee_Attrition[[#This Row],[Educational Field]]="Human Resources","HR",WA_Fn_UseC__HR_Employee_Attrition[[#This Row],[Educational Field]])</f>
        <v>Tech Degree</v>
      </c>
      <c r="R359">
        <v>1</v>
      </c>
      <c r="S359">
        <v>478</v>
      </c>
      <c r="T359">
        <v>1</v>
      </c>
      <c r="U359" s="1" t="s">
        <v>93</v>
      </c>
      <c r="V359">
        <v>99</v>
      </c>
      <c r="W359">
        <v>2</v>
      </c>
      <c r="X359">
        <v>1</v>
      </c>
      <c r="Y359" s="1" t="s">
        <v>57</v>
      </c>
      <c r="Z359">
        <v>2</v>
      </c>
      <c r="AA359" s="1" t="s">
        <v>41</v>
      </c>
      <c r="AB359">
        <v>2174</v>
      </c>
      <c r="AC359">
        <v>9150</v>
      </c>
      <c r="AD359">
        <v>1</v>
      </c>
      <c r="AE359" s="1" t="s">
        <v>42</v>
      </c>
      <c r="AF359" s="1" t="s">
        <v>35</v>
      </c>
      <c r="AG359">
        <v>11</v>
      </c>
      <c r="AH359">
        <v>3</v>
      </c>
      <c r="AI359">
        <v>3</v>
      </c>
      <c r="AJ359">
        <v>80</v>
      </c>
      <c r="AK359">
        <v>0</v>
      </c>
      <c r="AL359">
        <v>3</v>
      </c>
      <c r="AM359">
        <v>3</v>
      </c>
      <c r="AN359">
        <v>3</v>
      </c>
      <c r="AO359">
        <v>3</v>
      </c>
      <c r="AP359">
        <v>2</v>
      </c>
      <c r="AQ359">
        <v>1</v>
      </c>
      <c r="AR359">
        <v>2</v>
      </c>
    </row>
    <row r="360" spans="1:44" x14ac:dyDescent="0.25">
      <c r="A360">
        <v>36</v>
      </c>
      <c r="B360" t="s">
        <v>43</v>
      </c>
      <c r="C360" t="s">
        <v>55</v>
      </c>
      <c r="D360">
        <v>845</v>
      </c>
      <c r="E360" t="s">
        <v>37</v>
      </c>
      <c r="F360">
        <v>1</v>
      </c>
      <c r="G360">
        <v>5</v>
      </c>
      <c r="H360" s="1" t="s">
        <v>66</v>
      </c>
      <c r="I360">
        <v>0</v>
      </c>
      <c r="J360" s="1" t="s">
        <v>55</v>
      </c>
      <c r="K360">
        <v>845</v>
      </c>
      <c r="L360" s="1" t="s">
        <v>37</v>
      </c>
      <c r="M360">
        <v>1</v>
      </c>
      <c r="N360">
        <v>5</v>
      </c>
      <c r="O360" s="1" t="s">
        <v>51</v>
      </c>
      <c r="P360" t="s">
        <v>51</v>
      </c>
      <c r="Q360" s="1" t="str">
        <f>IF(WA_Fn_UseC__HR_Employee_Attrition[[#This Row],[Educational Field]]="Human Resources","HR",WA_Fn_UseC__HR_Employee_Attrition[[#This Row],[Educational Field]])</f>
        <v>Medical</v>
      </c>
      <c r="R360">
        <v>1</v>
      </c>
      <c r="S360">
        <v>479</v>
      </c>
      <c r="T360">
        <v>4</v>
      </c>
      <c r="U360" s="1" t="s">
        <v>93</v>
      </c>
      <c r="V360">
        <v>45</v>
      </c>
      <c r="W360">
        <v>3</v>
      </c>
      <c r="X360">
        <v>2</v>
      </c>
      <c r="Y360" s="1" t="s">
        <v>40</v>
      </c>
      <c r="Z360">
        <v>4</v>
      </c>
      <c r="AA360" s="1" t="s">
        <v>41</v>
      </c>
      <c r="AB360">
        <v>6653</v>
      </c>
      <c r="AC360">
        <v>15276</v>
      </c>
      <c r="AD360">
        <v>4</v>
      </c>
      <c r="AE360" s="1" t="s">
        <v>42</v>
      </c>
      <c r="AF360" s="1" t="s">
        <v>43</v>
      </c>
      <c r="AG360">
        <v>15</v>
      </c>
      <c r="AH360">
        <v>3</v>
      </c>
      <c r="AI360">
        <v>2</v>
      </c>
      <c r="AJ360">
        <v>80</v>
      </c>
      <c r="AK360">
        <v>0</v>
      </c>
      <c r="AL360">
        <v>7</v>
      </c>
      <c r="AM360">
        <v>6</v>
      </c>
      <c r="AN360">
        <v>3</v>
      </c>
      <c r="AO360">
        <v>1</v>
      </c>
      <c r="AP360">
        <v>0</v>
      </c>
      <c r="AQ360">
        <v>0</v>
      </c>
      <c r="AR360">
        <v>0</v>
      </c>
    </row>
    <row r="361" spans="1:44" x14ac:dyDescent="0.25">
      <c r="A361">
        <v>36</v>
      </c>
      <c r="B361" t="s">
        <v>43</v>
      </c>
      <c r="C361" t="s">
        <v>44</v>
      </c>
      <c r="D361">
        <v>541</v>
      </c>
      <c r="E361" t="s">
        <v>37</v>
      </c>
      <c r="F361">
        <v>3</v>
      </c>
      <c r="G361">
        <v>4</v>
      </c>
      <c r="H361" s="1" t="s">
        <v>66</v>
      </c>
      <c r="I361">
        <v>0</v>
      </c>
      <c r="J361" s="1" t="s">
        <v>44</v>
      </c>
      <c r="K361">
        <v>541</v>
      </c>
      <c r="L361" s="1" t="s">
        <v>37</v>
      </c>
      <c r="M361">
        <v>3</v>
      </c>
      <c r="N361">
        <v>4</v>
      </c>
      <c r="O361" s="1" t="s">
        <v>51</v>
      </c>
      <c r="P361" t="s">
        <v>51</v>
      </c>
      <c r="Q361" s="1" t="str">
        <f>IF(WA_Fn_UseC__HR_Employee_Attrition[[#This Row],[Educational Field]]="Human Resources","HR",WA_Fn_UseC__HR_Employee_Attrition[[#This Row],[Educational Field]])</f>
        <v>Medical</v>
      </c>
      <c r="R361">
        <v>1</v>
      </c>
      <c r="S361">
        <v>481</v>
      </c>
      <c r="T361">
        <v>1</v>
      </c>
      <c r="U361" s="1" t="s">
        <v>95</v>
      </c>
      <c r="V361">
        <v>48</v>
      </c>
      <c r="W361">
        <v>2</v>
      </c>
      <c r="X361">
        <v>3</v>
      </c>
      <c r="Y361" s="1" t="s">
        <v>40</v>
      </c>
      <c r="Z361">
        <v>4</v>
      </c>
      <c r="AA361" s="1" t="s">
        <v>48</v>
      </c>
      <c r="AB361">
        <v>9699</v>
      </c>
      <c r="AC361">
        <v>7246</v>
      </c>
      <c r="AD361">
        <v>4</v>
      </c>
      <c r="AE361" s="1" t="s">
        <v>42</v>
      </c>
      <c r="AF361" s="1" t="s">
        <v>43</v>
      </c>
      <c r="AG361">
        <v>11</v>
      </c>
      <c r="AH361">
        <v>3</v>
      </c>
      <c r="AI361">
        <v>1</v>
      </c>
      <c r="AJ361">
        <v>80</v>
      </c>
      <c r="AK361">
        <v>1</v>
      </c>
      <c r="AL361">
        <v>16</v>
      </c>
      <c r="AM361">
        <v>2</v>
      </c>
      <c r="AN361">
        <v>3</v>
      </c>
      <c r="AO361">
        <v>13</v>
      </c>
      <c r="AP361">
        <v>9</v>
      </c>
      <c r="AQ361">
        <v>1</v>
      </c>
      <c r="AR361">
        <v>12</v>
      </c>
    </row>
    <row r="362" spans="1:44" x14ac:dyDescent="0.25">
      <c r="A362">
        <v>57</v>
      </c>
      <c r="B362" t="s">
        <v>43</v>
      </c>
      <c r="C362" t="s">
        <v>36</v>
      </c>
      <c r="D362">
        <v>593</v>
      </c>
      <c r="E362" t="s">
        <v>45</v>
      </c>
      <c r="F362">
        <v>1</v>
      </c>
      <c r="G362">
        <v>4</v>
      </c>
      <c r="H362" s="1" t="s">
        <v>68</v>
      </c>
      <c r="I362">
        <v>0</v>
      </c>
      <c r="J362" s="1" t="s">
        <v>36</v>
      </c>
      <c r="K362">
        <v>593</v>
      </c>
      <c r="L362" s="1" t="s">
        <v>94</v>
      </c>
      <c r="M362">
        <v>1</v>
      </c>
      <c r="N362">
        <v>4</v>
      </c>
      <c r="O362" s="1" t="s">
        <v>51</v>
      </c>
      <c r="P362" t="s">
        <v>51</v>
      </c>
      <c r="Q362" s="1" t="str">
        <f>IF(WA_Fn_UseC__HR_Employee_Attrition[[#This Row],[Educational Field]]="Human Resources","HR",WA_Fn_UseC__HR_Employee_Attrition[[#This Row],[Educational Field]])</f>
        <v>Medical</v>
      </c>
      <c r="R362">
        <v>1</v>
      </c>
      <c r="S362">
        <v>482</v>
      </c>
      <c r="T362">
        <v>4</v>
      </c>
      <c r="U362" s="1" t="s">
        <v>95</v>
      </c>
      <c r="V362">
        <v>88</v>
      </c>
      <c r="W362">
        <v>3</v>
      </c>
      <c r="X362">
        <v>2</v>
      </c>
      <c r="Y362" s="1" t="s">
        <v>54</v>
      </c>
      <c r="Z362">
        <v>3</v>
      </c>
      <c r="AA362" s="1" t="s">
        <v>48</v>
      </c>
      <c r="AB362">
        <v>6755</v>
      </c>
      <c r="AC362">
        <v>2967</v>
      </c>
      <c r="AD362">
        <v>2</v>
      </c>
      <c r="AE362" s="1" t="s">
        <v>42</v>
      </c>
      <c r="AF362" s="1" t="s">
        <v>43</v>
      </c>
      <c r="AG362">
        <v>11</v>
      </c>
      <c r="AH362">
        <v>3</v>
      </c>
      <c r="AI362">
        <v>3</v>
      </c>
      <c r="AJ362">
        <v>80</v>
      </c>
      <c r="AK362">
        <v>0</v>
      </c>
      <c r="AL362">
        <v>15</v>
      </c>
      <c r="AM362">
        <v>2</v>
      </c>
      <c r="AN362">
        <v>3</v>
      </c>
      <c r="AO362">
        <v>3</v>
      </c>
      <c r="AP362">
        <v>2</v>
      </c>
      <c r="AQ362">
        <v>1</v>
      </c>
      <c r="AR362">
        <v>2</v>
      </c>
    </row>
    <row r="363" spans="1:44" x14ac:dyDescent="0.25">
      <c r="A363">
        <v>40</v>
      </c>
      <c r="B363" t="s">
        <v>43</v>
      </c>
      <c r="C363" t="s">
        <v>36</v>
      </c>
      <c r="D363">
        <v>1171</v>
      </c>
      <c r="E363" t="s">
        <v>45</v>
      </c>
      <c r="F363">
        <v>10</v>
      </c>
      <c r="G363">
        <v>4</v>
      </c>
      <c r="H363" s="1" t="s">
        <v>66</v>
      </c>
      <c r="I363">
        <v>0</v>
      </c>
      <c r="J363" s="1" t="s">
        <v>36</v>
      </c>
      <c r="K363">
        <v>1171</v>
      </c>
      <c r="L363" s="1" t="s">
        <v>94</v>
      </c>
      <c r="M363">
        <v>10</v>
      </c>
      <c r="N363">
        <v>4</v>
      </c>
      <c r="O363" s="1" t="s">
        <v>38</v>
      </c>
      <c r="P363" t="s">
        <v>38</v>
      </c>
      <c r="Q363" s="1" t="str">
        <f>IF(WA_Fn_UseC__HR_Employee_Attrition[[#This Row],[Educational Field]]="Human Resources","HR",WA_Fn_UseC__HR_Employee_Attrition[[#This Row],[Educational Field]])</f>
        <v>Life Sciences</v>
      </c>
      <c r="R363">
        <v>1</v>
      </c>
      <c r="S363">
        <v>483</v>
      </c>
      <c r="T363">
        <v>4</v>
      </c>
      <c r="U363" s="1" t="s">
        <v>93</v>
      </c>
      <c r="V363">
        <v>46</v>
      </c>
      <c r="W363">
        <v>4</v>
      </c>
      <c r="X363">
        <v>1</v>
      </c>
      <c r="Y363" s="1" t="s">
        <v>50</v>
      </c>
      <c r="Z363">
        <v>3</v>
      </c>
      <c r="AA363" s="1" t="s">
        <v>48</v>
      </c>
      <c r="AB363">
        <v>2213</v>
      </c>
      <c r="AC363">
        <v>22495</v>
      </c>
      <c r="AD363">
        <v>3</v>
      </c>
      <c r="AE363" s="1" t="s">
        <v>42</v>
      </c>
      <c r="AF363" s="1" t="s">
        <v>35</v>
      </c>
      <c r="AG363">
        <v>13</v>
      </c>
      <c r="AH363">
        <v>3</v>
      </c>
      <c r="AI363">
        <v>3</v>
      </c>
      <c r="AJ363">
        <v>80</v>
      </c>
      <c r="AK363">
        <v>1</v>
      </c>
      <c r="AL363">
        <v>10</v>
      </c>
      <c r="AM363">
        <v>3</v>
      </c>
      <c r="AN363">
        <v>3</v>
      </c>
      <c r="AO363">
        <v>7</v>
      </c>
      <c r="AP363">
        <v>7</v>
      </c>
      <c r="AQ363">
        <v>1</v>
      </c>
      <c r="AR363">
        <v>7</v>
      </c>
    </row>
    <row r="364" spans="1:44" x14ac:dyDescent="0.25">
      <c r="A364">
        <v>21</v>
      </c>
      <c r="B364" t="s">
        <v>43</v>
      </c>
      <c r="C364" t="s">
        <v>55</v>
      </c>
      <c r="D364">
        <v>895</v>
      </c>
      <c r="E364" t="s">
        <v>37</v>
      </c>
      <c r="F364">
        <v>9</v>
      </c>
      <c r="G364">
        <v>2</v>
      </c>
      <c r="H364" s="1" t="s">
        <v>67</v>
      </c>
      <c r="I364">
        <v>0</v>
      </c>
      <c r="J364" s="1" t="s">
        <v>55</v>
      </c>
      <c r="K364">
        <v>895</v>
      </c>
      <c r="L364" s="1" t="s">
        <v>37</v>
      </c>
      <c r="M364">
        <v>9</v>
      </c>
      <c r="N364">
        <v>2</v>
      </c>
      <c r="O364" s="1" t="s">
        <v>51</v>
      </c>
      <c r="P364" t="s">
        <v>51</v>
      </c>
      <c r="Q364" s="1" t="str">
        <f>IF(WA_Fn_UseC__HR_Employee_Attrition[[#This Row],[Educational Field]]="Human Resources","HR",WA_Fn_UseC__HR_Employee_Attrition[[#This Row],[Educational Field]])</f>
        <v>Medical</v>
      </c>
      <c r="R364">
        <v>1</v>
      </c>
      <c r="S364">
        <v>484</v>
      </c>
      <c r="T364">
        <v>1</v>
      </c>
      <c r="U364" s="1" t="s">
        <v>95</v>
      </c>
      <c r="V364">
        <v>39</v>
      </c>
      <c r="W364">
        <v>3</v>
      </c>
      <c r="X364">
        <v>1</v>
      </c>
      <c r="Y364" s="1" t="s">
        <v>57</v>
      </c>
      <c r="Z364">
        <v>4</v>
      </c>
      <c r="AA364" s="1" t="s">
        <v>41</v>
      </c>
      <c r="AB364">
        <v>2610</v>
      </c>
      <c r="AC364">
        <v>2851</v>
      </c>
      <c r="AD364">
        <v>1</v>
      </c>
      <c r="AE364" s="1" t="s">
        <v>42</v>
      </c>
      <c r="AF364" s="1" t="s">
        <v>43</v>
      </c>
      <c r="AG364">
        <v>24</v>
      </c>
      <c r="AH364">
        <v>4</v>
      </c>
      <c r="AI364">
        <v>3</v>
      </c>
      <c r="AJ364">
        <v>80</v>
      </c>
      <c r="AK364">
        <v>0</v>
      </c>
      <c r="AL364">
        <v>3</v>
      </c>
      <c r="AM364">
        <v>3</v>
      </c>
      <c r="AN364">
        <v>2</v>
      </c>
      <c r="AO364">
        <v>3</v>
      </c>
      <c r="AP364">
        <v>2</v>
      </c>
      <c r="AQ364">
        <v>2</v>
      </c>
      <c r="AR364">
        <v>2</v>
      </c>
    </row>
    <row r="365" spans="1:44" x14ac:dyDescent="0.25">
      <c r="A365">
        <v>33</v>
      </c>
      <c r="B365" t="s">
        <v>35</v>
      </c>
      <c r="C365" t="s">
        <v>36</v>
      </c>
      <c r="D365">
        <v>350</v>
      </c>
      <c r="E365" t="s">
        <v>37</v>
      </c>
      <c r="F365">
        <v>5</v>
      </c>
      <c r="G365">
        <v>3</v>
      </c>
      <c r="H365" s="1" t="s">
        <v>66</v>
      </c>
      <c r="I365">
        <v>1</v>
      </c>
      <c r="J365" s="1" t="s">
        <v>36</v>
      </c>
      <c r="K365">
        <v>350</v>
      </c>
      <c r="L365" s="1" t="s">
        <v>37</v>
      </c>
      <c r="M365">
        <v>5</v>
      </c>
      <c r="N365">
        <v>3</v>
      </c>
      <c r="O365" s="1" t="s">
        <v>59</v>
      </c>
      <c r="P365" t="s">
        <v>59</v>
      </c>
      <c r="Q365" s="1" t="str">
        <f>IF(WA_Fn_UseC__HR_Employee_Attrition[[#This Row],[Educational Field]]="Human Resources","HR",WA_Fn_UseC__HR_Employee_Attrition[[#This Row],[Educational Field]])</f>
        <v>Marketing</v>
      </c>
      <c r="R365">
        <v>1</v>
      </c>
      <c r="S365">
        <v>485</v>
      </c>
      <c r="T365">
        <v>4</v>
      </c>
      <c r="U365" s="1" t="s">
        <v>93</v>
      </c>
      <c r="V365">
        <v>34</v>
      </c>
      <c r="W365">
        <v>3</v>
      </c>
      <c r="X365">
        <v>1</v>
      </c>
      <c r="Y365" s="1" t="s">
        <v>57</v>
      </c>
      <c r="Z365">
        <v>3</v>
      </c>
      <c r="AA365" s="1" t="s">
        <v>41</v>
      </c>
      <c r="AB365">
        <v>2851</v>
      </c>
      <c r="AC365">
        <v>9150</v>
      </c>
      <c r="AD365">
        <v>1</v>
      </c>
      <c r="AE365" s="1" t="s">
        <v>42</v>
      </c>
      <c r="AF365" s="1" t="s">
        <v>35</v>
      </c>
      <c r="AG365">
        <v>13</v>
      </c>
      <c r="AH365">
        <v>3</v>
      </c>
      <c r="AI365">
        <v>2</v>
      </c>
      <c r="AJ365">
        <v>80</v>
      </c>
      <c r="AK365">
        <v>0</v>
      </c>
      <c r="AL365">
        <v>1</v>
      </c>
      <c r="AM365">
        <v>2</v>
      </c>
      <c r="AN365">
        <v>3</v>
      </c>
      <c r="AO365">
        <v>1</v>
      </c>
      <c r="AP365">
        <v>0</v>
      </c>
      <c r="AQ365">
        <v>0</v>
      </c>
      <c r="AR365">
        <v>0</v>
      </c>
    </row>
    <row r="366" spans="1:44" x14ac:dyDescent="0.25">
      <c r="A366">
        <v>37</v>
      </c>
      <c r="B366" t="s">
        <v>43</v>
      </c>
      <c r="C366" t="s">
        <v>36</v>
      </c>
      <c r="D366">
        <v>921</v>
      </c>
      <c r="E366" t="s">
        <v>45</v>
      </c>
      <c r="F366">
        <v>10</v>
      </c>
      <c r="G366">
        <v>3</v>
      </c>
      <c r="H366" s="1" t="s">
        <v>66</v>
      </c>
      <c r="I366">
        <v>0</v>
      </c>
      <c r="J366" s="1" t="s">
        <v>36</v>
      </c>
      <c r="K366">
        <v>921</v>
      </c>
      <c r="L366" s="1" t="s">
        <v>94</v>
      </c>
      <c r="M366">
        <v>10</v>
      </c>
      <c r="N366">
        <v>3</v>
      </c>
      <c r="O366" s="1" t="s">
        <v>51</v>
      </c>
      <c r="P366" t="s">
        <v>51</v>
      </c>
      <c r="Q366" s="1" t="str">
        <f>IF(WA_Fn_UseC__HR_Employee_Attrition[[#This Row],[Educational Field]]="Human Resources","HR",WA_Fn_UseC__HR_Employee_Attrition[[#This Row],[Educational Field]])</f>
        <v>Medical</v>
      </c>
      <c r="R366">
        <v>1</v>
      </c>
      <c r="S366">
        <v>486</v>
      </c>
      <c r="T366">
        <v>3</v>
      </c>
      <c r="U366" s="1" t="s">
        <v>93</v>
      </c>
      <c r="V366">
        <v>98</v>
      </c>
      <c r="W366">
        <v>3</v>
      </c>
      <c r="X366">
        <v>1</v>
      </c>
      <c r="Y366" s="1" t="s">
        <v>50</v>
      </c>
      <c r="Z366">
        <v>1</v>
      </c>
      <c r="AA366" s="1" t="s">
        <v>48</v>
      </c>
      <c r="AB366">
        <v>3452</v>
      </c>
      <c r="AC366">
        <v>17663</v>
      </c>
      <c r="AD366">
        <v>6</v>
      </c>
      <c r="AE366" s="1" t="s">
        <v>42</v>
      </c>
      <c r="AF366" s="1" t="s">
        <v>43</v>
      </c>
      <c r="AG366">
        <v>20</v>
      </c>
      <c r="AH366">
        <v>4</v>
      </c>
      <c r="AI366">
        <v>2</v>
      </c>
      <c r="AJ366">
        <v>80</v>
      </c>
      <c r="AK366">
        <v>1</v>
      </c>
      <c r="AL366">
        <v>17</v>
      </c>
      <c r="AM366">
        <v>3</v>
      </c>
      <c r="AN366">
        <v>3</v>
      </c>
      <c r="AO366">
        <v>5</v>
      </c>
      <c r="AP366">
        <v>4</v>
      </c>
      <c r="AQ366">
        <v>0</v>
      </c>
      <c r="AR366">
        <v>3</v>
      </c>
    </row>
    <row r="367" spans="1:44" x14ac:dyDescent="0.25">
      <c r="A367">
        <v>46</v>
      </c>
      <c r="B367" t="s">
        <v>43</v>
      </c>
      <c r="C367" t="s">
        <v>55</v>
      </c>
      <c r="D367">
        <v>1144</v>
      </c>
      <c r="E367" t="s">
        <v>45</v>
      </c>
      <c r="F367">
        <v>7</v>
      </c>
      <c r="G367">
        <v>4</v>
      </c>
      <c r="H367" s="1" t="s">
        <v>92</v>
      </c>
      <c r="I367">
        <v>0</v>
      </c>
      <c r="J367" s="1" t="s">
        <v>55</v>
      </c>
      <c r="K367">
        <v>1144</v>
      </c>
      <c r="L367" s="1" t="s">
        <v>94</v>
      </c>
      <c r="M367">
        <v>7</v>
      </c>
      <c r="N367">
        <v>4</v>
      </c>
      <c r="O367" s="1" t="s">
        <v>51</v>
      </c>
      <c r="P367" t="s">
        <v>51</v>
      </c>
      <c r="Q367" s="1" t="str">
        <f>IF(WA_Fn_UseC__HR_Employee_Attrition[[#This Row],[Educational Field]]="Human Resources","HR",WA_Fn_UseC__HR_Employee_Attrition[[#This Row],[Educational Field]])</f>
        <v>Medical</v>
      </c>
      <c r="R367">
        <v>1</v>
      </c>
      <c r="S367">
        <v>487</v>
      </c>
      <c r="T367">
        <v>3</v>
      </c>
      <c r="U367" s="1" t="s">
        <v>93</v>
      </c>
      <c r="V367">
        <v>30</v>
      </c>
      <c r="W367">
        <v>3</v>
      </c>
      <c r="X367">
        <v>2</v>
      </c>
      <c r="Y367" s="1" t="s">
        <v>53</v>
      </c>
      <c r="Z367">
        <v>3</v>
      </c>
      <c r="AA367" s="1" t="s">
        <v>48</v>
      </c>
      <c r="AB367">
        <v>5258</v>
      </c>
      <c r="AC367">
        <v>16044</v>
      </c>
      <c r="AD367">
        <v>2</v>
      </c>
      <c r="AE367" s="1" t="s">
        <v>42</v>
      </c>
      <c r="AF367" s="1" t="s">
        <v>43</v>
      </c>
      <c r="AG367">
        <v>14</v>
      </c>
      <c r="AH367">
        <v>3</v>
      </c>
      <c r="AI367">
        <v>3</v>
      </c>
      <c r="AJ367">
        <v>80</v>
      </c>
      <c r="AK367">
        <v>0</v>
      </c>
      <c r="AL367">
        <v>7</v>
      </c>
      <c r="AM367">
        <v>2</v>
      </c>
      <c r="AN367">
        <v>4</v>
      </c>
      <c r="AO367">
        <v>1</v>
      </c>
      <c r="AP367">
        <v>0</v>
      </c>
      <c r="AQ367">
        <v>0</v>
      </c>
      <c r="AR367">
        <v>0</v>
      </c>
    </row>
    <row r="368" spans="1:44" x14ac:dyDescent="0.25">
      <c r="A368">
        <v>41</v>
      </c>
      <c r="B368" t="s">
        <v>35</v>
      </c>
      <c r="C368" t="s">
        <v>44</v>
      </c>
      <c r="D368">
        <v>143</v>
      </c>
      <c r="E368" t="s">
        <v>37</v>
      </c>
      <c r="F368">
        <v>4</v>
      </c>
      <c r="G368">
        <v>3</v>
      </c>
      <c r="H368" s="1" t="s">
        <v>92</v>
      </c>
      <c r="I368">
        <v>1</v>
      </c>
      <c r="J368" s="1" t="s">
        <v>44</v>
      </c>
      <c r="K368">
        <v>143</v>
      </c>
      <c r="L368" s="1" t="s">
        <v>37</v>
      </c>
      <c r="M368">
        <v>4</v>
      </c>
      <c r="N368">
        <v>3</v>
      </c>
      <c r="O368" s="1" t="s">
        <v>59</v>
      </c>
      <c r="P368" t="s">
        <v>59</v>
      </c>
      <c r="Q368" s="1" t="str">
        <f>IF(WA_Fn_UseC__HR_Employee_Attrition[[#This Row],[Educational Field]]="Human Resources","HR",WA_Fn_UseC__HR_Employee_Attrition[[#This Row],[Educational Field]])</f>
        <v>Marketing</v>
      </c>
      <c r="R368">
        <v>1</v>
      </c>
      <c r="S368">
        <v>488</v>
      </c>
      <c r="T368">
        <v>1</v>
      </c>
      <c r="U368" s="1" t="s">
        <v>95</v>
      </c>
      <c r="V368">
        <v>56</v>
      </c>
      <c r="W368">
        <v>3</v>
      </c>
      <c r="X368">
        <v>2</v>
      </c>
      <c r="Y368" s="1" t="s">
        <v>40</v>
      </c>
      <c r="Z368">
        <v>2</v>
      </c>
      <c r="AA368" s="1" t="s">
        <v>41</v>
      </c>
      <c r="AB368">
        <v>9355</v>
      </c>
      <c r="AC368">
        <v>9558</v>
      </c>
      <c r="AD368">
        <v>1</v>
      </c>
      <c r="AE368" s="1" t="s">
        <v>42</v>
      </c>
      <c r="AF368" s="1" t="s">
        <v>43</v>
      </c>
      <c r="AG368">
        <v>18</v>
      </c>
      <c r="AH368">
        <v>3</v>
      </c>
      <c r="AI368">
        <v>3</v>
      </c>
      <c r="AJ368">
        <v>80</v>
      </c>
      <c r="AK368">
        <v>0</v>
      </c>
      <c r="AL368">
        <v>8</v>
      </c>
      <c r="AM368">
        <v>5</v>
      </c>
      <c r="AN368">
        <v>3</v>
      </c>
      <c r="AO368">
        <v>8</v>
      </c>
      <c r="AP368">
        <v>7</v>
      </c>
      <c r="AQ368">
        <v>7</v>
      </c>
      <c r="AR368">
        <v>7</v>
      </c>
    </row>
    <row r="369" spans="1:44" x14ac:dyDescent="0.25">
      <c r="A369">
        <v>50</v>
      </c>
      <c r="B369" t="s">
        <v>43</v>
      </c>
      <c r="C369" t="s">
        <v>36</v>
      </c>
      <c r="D369">
        <v>1046</v>
      </c>
      <c r="E369" t="s">
        <v>45</v>
      </c>
      <c r="F369">
        <v>10</v>
      </c>
      <c r="G369">
        <v>3</v>
      </c>
      <c r="H369" s="1" t="s">
        <v>92</v>
      </c>
      <c r="I369">
        <v>0</v>
      </c>
      <c r="J369" s="1" t="s">
        <v>36</v>
      </c>
      <c r="K369">
        <v>1046</v>
      </c>
      <c r="L369" s="1" t="s">
        <v>94</v>
      </c>
      <c r="M369">
        <v>10</v>
      </c>
      <c r="N369">
        <v>3</v>
      </c>
      <c r="O369" s="1" t="s">
        <v>60</v>
      </c>
      <c r="P369" t="s">
        <v>96</v>
      </c>
      <c r="Q369" s="1" t="str">
        <f>IF(WA_Fn_UseC__HR_Employee_Attrition[[#This Row],[Educational Field]]="Human Resources","HR",WA_Fn_UseC__HR_Employee_Attrition[[#This Row],[Educational Field]])</f>
        <v>Tech Degree</v>
      </c>
      <c r="R369">
        <v>1</v>
      </c>
      <c r="S369">
        <v>491</v>
      </c>
      <c r="T369">
        <v>4</v>
      </c>
      <c r="U369" s="1" t="s">
        <v>95</v>
      </c>
      <c r="V369">
        <v>100</v>
      </c>
      <c r="W369">
        <v>2</v>
      </c>
      <c r="X369">
        <v>3</v>
      </c>
      <c r="Y369" s="1" t="s">
        <v>54</v>
      </c>
      <c r="Z369">
        <v>4</v>
      </c>
      <c r="AA369" s="1" t="s">
        <v>41</v>
      </c>
      <c r="AB369">
        <v>10496</v>
      </c>
      <c r="AC369">
        <v>2755</v>
      </c>
      <c r="AD369">
        <v>6</v>
      </c>
      <c r="AE369" s="1" t="s">
        <v>42</v>
      </c>
      <c r="AF369" s="1" t="s">
        <v>43</v>
      </c>
      <c r="AG369">
        <v>15</v>
      </c>
      <c r="AH369">
        <v>3</v>
      </c>
      <c r="AI369">
        <v>4</v>
      </c>
      <c r="AJ369">
        <v>80</v>
      </c>
      <c r="AK369">
        <v>0</v>
      </c>
      <c r="AL369">
        <v>20</v>
      </c>
      <c r="AM369">
        <v>2</v>
      </c>
      <c r="AN369">
        <v>3</v>
      </c>
      <c r="AO369">
        <v>4</v>
      </c>
      <c r="AP369">
        <v>3</v>
      </c>
      <c r="AQ369">
        <v>1</v>
      </c>
      <c r="AR369">
        <v>3</v>
      </c>
    </row>
    <row r="370" spans="1:44" x14ac:dyDescent="0.25">
      <c r="A370">
        <v>40</v>
      </c>
      <c r="B370" t="s">
        <v>35</v>
      </c>
      <c r="C370" t="s">
        <v>36</v>
      </c>
      <c r="D370">
        <v>575</v>
      </c>
      <c r="E370" t="s">
        <v>37</v>
      </c>
      <c r="F370">
        <v>22</v>
      </c>
      <c r="G370">
        <v>2</v>
      </c>
      <c r="H370" s="1" t="s">
        <v>66</v>
      </c>
      <c r="I370">
        <v>1</v>
      </c>
      <c r="J370" s="1" t="s">
        <v>36</v>
      </c>
      <c r="K370">
        <v>575</v>
      </c>
      <c r="L370" s="1" t="s">
        <v>37</v>
      </c>
      <c r="M370">
        <v>22</v>
      </c>
      <c r="N370">
        <v>2</v>
      </c>
      <c r="O370" s="1" t="s">
        <v>59</v>
      </c>
      <c r="P370" t="s">
        <v>59</v>
      </c>
      <c r="Q370" s="1" t="str">
        <f>IF(WA_Fn_UseC__HR_Employee_Attrition[[#This Row],[Educational Field]]="Human Resources","HR",WA_Fn_UseC__HR_Employee_Attrition[[#This Row],[Educational Field]])</f>
        <v>Marketing</v>
      </c>
      <c r="R370">
        <v>1</v>
      </c>
      <c r="S370">
        <v>492</v>
      </c>
      <c r="T370">
        <v>3</v>
      </c>
      <c r="U370" s="1" t="s">
        <v>95</v>
      </c>
      <c r="V370">
        <v>68</v>
      </c>
      <c r="W370">
        <v>2</v>
      </c>
      <c r="X370">
        <v>2</v>
      </c>
      <c r="Y370" s="1" t="s">
        <v>40</v>
      </c>
      <c r="Z370">
        <v>3</v>
      </c>
      <c r="AA370" s="1" t="s">
        <v>48</v>
      </c>
      <c r="AB370">
        <v>6380</v>
      </c>
      <c r="AC370">
        <v>6110</v>
      </c>
      <c r="AD370">
        <v>2</v>
      </c>
      <c r="AE370" s="1" t="s">
        <v>42</v>
      </c>
      <c r="AF370" s="1" t="s">
        <v>35</v>
      </c>
      <c r="AG370">
        <v>12</v>
      </c>
      <c r="AH370">
        <v>3</v>
      </c>
      <c r="AI370">
        <v>1</v>
      </c>
      <c r="AJ370">
        <v>80</v>
      </c>
      <c r="AK370">
        <v>2</v>
      </c>
      <c r="AL370">
        <v>8</v>
      </c>
      <c r="AM370">
        <v>6</v>
      </c>
      <c r="AN370">
        <v>3</v>
      </c>
      <c r="AO370">
        <v>6</v>
      </c>
      <c r="AP370">
        <v>4</v>
      </c>
      <c r="AQ370">
        <v>1</v>
      </c>
      <c r="AR370">
        <v>0</v>
      </c>
    </row>
    <row r="371" spans="1:44" x14ac:dyDescent="0.25">
      <c r="A371">
        <v>31</v>
      </c>
      <c r="B371" t="s">
        <v>43</v>
      </c>
      <c r="C371" t="s">
        <v>36</v>
      </c>
      <c r="D371">
        <v>408</v>
      </c>
      <c r="E371" t="s">
        <v>45</v>
      </c>
      <c r="F371">
        <v>9</v>
      </c>
      <c r="G371">
        <v>4</v>
      </c>
      <c r="H371" s="1" t="s">
        <v>66</v>
      </c>
      <c r="I371">
        <v>0</v>
      </c>
      <c r="J371" s="1" t="s">
        <v>36</v>
      </c>
      <c r="K371">
        <v>408</v>
      </c>
      <c r="L371" s="1" t="s">
        <v>94</v>
      </c>
      <c r="M371">
        <v>9</v>
      </c>
      <c r="N371">
        <v>4</v>
      </c>
      <c r="O371" s="1" t="s">
        <v>38</v>
      </c>
      <c r="P371" t="s">
        <v>38</v>
      </c>
      <c r="Q371" s="1" t="str">
        <f>IF(WA_Fn_UseC__HR_Employee_Attrition[[#This Row],[Educational Field]]="Human Resources","HR",WA_Fn_UseC__HR_Employee_Attrition[[#This Row],[Educational Field]])</f>
        <v>Life Sciences</v>
      </c>
      <c r="R371">
        <v>1</v>
      </c>
      <c r="S371">
        <v>493</v>
      </c>
      <c r="T371">
        <v>3</v>
      </c>
      <c r="U371" s="1" t="s">
        <v>95</v>
      </c>
      <c r="V371">
        <v>42</v>
      </c>
      <c r="W371">
        <v>2</v>
      </c>
      <c r="X371">
        <v>1</v>
      </c>
      <c r="Y371" s="1" t="s">
        <v>47</v>
      </c>
      <c r="Z371">
        <v>2</v>
      </c>
      <c r="AA371" s="1" t="s">
        <v>41</v>
      </c>
      <c r="AB371">
        <v>2657</v>
      </c>
      <c r="AC371">
        <v>7551</v>
      </c>
      <c r="AD371">
        <v>0</v>
      </c>
      <c r="AE371" s="1" t="s">
        <v>42</v>
      </c>
      <c r="AF371" s="1" t="s">
        <v>35</v>
      </c>
      <c r="AG371">
        <v>16</v>
      </c>
      <c r="AH371">
        <v>3</v>
      </c>
      <c r="AI371">
        <v>4</v>
      </c>
      <c r="AJ371">
        <v>80</v>
      </c>
      <c r="AK371">
        <v>0</v>
      </c>
      <c r="AL371">
        <v>3</v>
      </c>
      <c r="AM371">
        <v>5</v>
      </c>
      <c r="AN371">
        <v>3</v>
      </c>
      <c r="AO371">
        <v>2</v>
      </c>
      <c r="AP371">
        <v>2</v>
      </c>
      <c r="AQ371">
        <v>2</v>
      </c>
      <c r="AR371">
        <v>2</v>
      </c>
    </row>
    <row r="372" spans="1:44" x14ac:dyDescent="0.25">
      <c r="A372">
        <v>21</v>
      </c>
      <c r="B372" t="s">
        <v>35</v>
      </c>
      <c r="C372" t="s">
        <v>36</v>
      </c>
      <c r="D372">
        <v>156</v>
      </c>
      <c r="E372" t="s">
        <v>37</v>
      </c>
      <c r="F372">
        <v>12</v>
      </c>
      <c r="G372">
        <v>3</v>
      </c>
      <c r="H372" s="1" t="s">
        <v>67</v>
      </c>
      <c r="I372">
        <v>1</v>
      </c>
      <c r="J372" s="1" t="s">
        <v>36</v>
      </c>
      <c r="K372">
        <v>156</v>
      </c>
      <c r="L372" s="1" t="s">
        <v>37</v>
      </c>
      <c r="M372">
        <v>12</v>
      </c>
      <c r="N372">
        <v>3</v>
      </c>
      <c r="O372" s="1" t="s">
        <v>38</v>
      </c>
      <c r="P372" t="s">
        <v>38</v>
      </c>
      <c r="Q372" s="1" t="str">
        <f>IF(WA_Fn_UseC__HR_Employee_Attrition[[#This Row],[Educational Field]]="Human Resources","HR",WA_Fn_UseC__HR_Employee_Attrition[[#This Row],[Educational Field]])</f>
        <v>Life Sciences</v>
      </c>
      <c r="R372">
        <v>1</v>
      </c>
      <c r="S372">
        <v>494</v>
      </c>
      <c r="T372">
        <v>3</v>
      </c>
      <c r="U372" s="1" t="s">
        <v>93</v>
      </c>
      <c r="V372">
        <v>90</v>
      </c>
      <c r="W372">
        <v>4</v>
      </c>
      <c r="X372">
        <v>1</v>
      </c>
      <c r="Y372" s="1" t="s">
        <v>57</v>
      </c>
      <c r="Z372">
        <v>2</v>
      </c>
      <c r="AA372" s="1" t="s">
        <v>41</v>
      </c>
      <c r="AB372">
        <v>2716</v>
      </c>
      <c r="AC372">
        <v>25422</v>
      </c>
      <c r="AD372">
        <v>1</v>
      </c>
      <c r="AE372" s="1" t="s">
        <v>42</v>
      </c>
      <c r="AF372" s="1" t="s">
        <v>43</v>
      </c>
      <c r="AG372">
        <v>15</v>
      </c>
      <c r="AH372">
        <v>3</v>
      </c>
      <c r="AI372">
        <v>4</v>
      </c>
      <c r="AJ372">
        <v>80</v>
      </c>
      <c r="AK372">
        <v>0</v>
      </c>
      <c r="AL372">
        <v>1</v>
      </c>
      <c r="AM372">
        <v>0</v>
      </c>
      <c r="AN372">
        <v>3</v>
      </c>
      <c r="AO372">
        <v>1</v>
      </c>
      <c r="AP372">
        <v>0</v>
      </c>
      <c r="AQ372">
        <v>0</v>
      </c>
      <c r="AR372">
        <v>0</v>
      </c>
    </row>
    <row r="373" spans="1:44" x14ac:dyDescent="0.25">
      <c r="A373">
        <v>29</v>
      </c>
      <c r="B373" t="s">
        <v>43</v>
      </c>
      <c r="C373" t="s">
        <v>36</v>
      </c>
      <c r="D373">
        <v>1283</v>
      </c>
      <c r="E373" t="s">
        <v>45</v>
      </c>
      <c r="F373">
        <v>23</v>
      </c>
      <c r="G373">
        <v>3</v>
      </c>
      <c r="H373" s="1" t="s">
        <v>67</v>
      </c>
      <c r="I373">
        <v>0</v>
      </c>
      <c r="J373" s="1" t="s">
        <v>36</v>
      </c>
      <c r="K373">
        <v>1283</v>
      </c>
      <c r="L373" s="1" t="s">
        <v>94</v>
      </c>
      <c r="M373">
        <v>23</v>
      </c>
      <c r="N373">
        <v>3</v>
      </c>
      <c r="O373" s="1" t="s">
        <v>38</v>
      </c>
      <c r="P373" t="s">
        <v>38</v>
      </c>
      <c r="Q373" s="1" t="str">
        <f>IF(WA_Fn_UseC__HR_Employee_Attrition[[#This Row],[Educational Field]]="Human Resources","HR",WA_Fn_UseC__HR_Employee_Attrition[[#This Row],[Educational Field]])</f>
        <v>Life Sciences</v>
      </c>
      <c r="R373">
        <v>1</v>
      </c>
      <c r="S373">
        <v>495</v>
      </c>
      <c r="T373">
        <v>4</v>
      </c>
      <c r="U373" s="1" t="s">
        <v>95</v>
      </c>
      <c r="V373">
        <v>54</v>
      </c>
      <c r="W373">
        <v>3</v>
      </c>
      <c r="X373">
        <v>1</v>
      </c>
      <c r="Y373" s="1" t="s">
        <v>47</v>
      </c>
      <c r="Z373">
        <v>4</v>
      </c>
      <c r="AA373" s="1" t="s">
        <v>41</v>
      </c>
      <c r="AB373">
        <v>2201</v>
      </c>
      <c r="AC373">
        <v>18168</v>
      </c>
      <c r="AD373">
        <v>9</v>
      </c>
      <c r="AE373" s="1" t="s">
        <v>42</v>
      </c>
      <c r="AF373" s="1" t="s">
        <v>43</v>
      </c>
      <c r="AG373">
        <v>16</v>
      </c>
      <c r="AH373">
        <v>3</v>
      </c>
      <c r="AI373">
        <v>4</v>
      </c>
      <c r="AJ373">
        <v>80</v>
      </c>
      <c r="AK373">
        <v>0</v>
      </c>
      <c r="AL373">
        <v>6</v>
      </c>
      <c r="AM373">
        <v>4</v>
      </c>
      <c r="AN373">
        <v>3</v>
      </c>
      <c r="AO373">
        <v>3</v>
      </c>
      <c r="AP373">
        <v>2</v>
      </c>
      <c r="AQ373">
        <v>1</v>
      </c>
      <c r="AR373">
        <v>2</v>
      </c>
    </row>
    <row r="374" spans="1:44" x14ac:dyDescent="0.25">
      <c r="A374">
        <v>35</v>
      </c>
      <c r="B374" t="s">
        <v>43</v>
      </c>
      <c r="C374" t="s">
        <v>36</v>
      </c>
      <c r="D374">
        <v>755</v>
      </c>
      <c r="E374" t="s">
        <v>45</v>
      </c>
      <c r="F374">
        <v>9</v>
      </c>
      <c r="G374">
        <v>4</v>
      </c>
      <c r="H374" s="1" t="s">
        <v>66</v>
      </c>
      <c r="I374">
        <v>0</v>
      </c>
      <c r="J374" s="1" t="s">
        <v>36</v>
      </c>
      <c r="K374">
        <v>755</v>
      </c>
      <c r="L374" s="1" t="s">
        <v>94</v>
      </c>
      <c r="M374">
        <v>9</v>
      </c>
      <c r="N374">
        <v>4</v>
      </c>
      <c r="O374" s="1" t="s">
        <v>38</v>
      </c>
      <c r="P374" t="s">
        <v>38</v>
      </c>
      <c r="Q374" s="1" t="str">
        <f>IF(WA_Fn_UseC__HR_Employee_Attrition[[#This Row],[Educational Field]]="Human Resources","HR",WA_Fn_UseC__HR_Employee_Attrition[[#This Row],[Educational Field]])</f>
        <v>Life Sciences</v>
      </c>
      <c r="R374">
        <v>1</v>
      </c>
      <c r="S374">
        <v>496</v>
      </c>
      <c r="T374">
        <v>3</v>
      </c>
      <c r="U374" s="1" t="s">
        <v>95</v>
      </c>
      <c r="V374">
        <v>97</v>
      </c>
      <c r="W374">
        <v>2</v>
      </c>
      <c r="X374">
        <v>2</v>
      </c>
      <c r="Y374" s="1" t="s">
        <v>54</v>
      </c>
      <c r="Z374">
        <v>2</v>
      </c>
      <c r="AA374" s="1" t="s">
        <v>41</v>
      </c>
      <c r="AB374">
        <v>6540</v>
      </c>
      <c r="AC374">
        <v>19394</v>
      </c>
      <c r="AD374">
        <v>9</v>
      </c>
      <c r="AE374" s="1" t="s">
        <v>42</v>
      </c>
      <c r="AF374" s="1" t="s">
        <v>43</v>
      </c>
      <c r="AG374">
        <v>19</v>
      </c>
      <c r="AH374">
        <v>3</v>
      </c>
      <c r="AI374">
        <v>3</v>
      </c>
      <c r="AJ374">
        <v>80</v>
      </c>
      <c r="AK374">
        <v>0</v>
      </c>
      <c r="AL374">
        <v>10</v>
      </c>
      <c r="AM374">
        <v>5</v>
      </c>
      <c r="AN374">
        <v>3</v>
      </c>
      <c r="AO374">
        <v>1</v>
      </c>
      <c r="AP374">
        <v>1</v>
      </c>
      <c r="AQ374">
        <v>0</v>
      </c>
      <c r="AR374">
        <v>0</v>
      </c>
    </row>
    <row r="375" spans="1:44" x14ac:dyDescent="0.25">
      <c r="A375">
        <v>27</v>
      </c>
      <c r="B375" t="s">
        <v>43</v>
      </c>
      <c r="C375" t="s">
        <v>36</v>
      </c>
      <c r="D375">
        <v>1469</v>
      </c>
      <c r="E375" t="s">
        <v>45</v>
      </c>
      <c r="F375">
        <v>1</v>
      </c>
      <c r="G375">
        <v>2</v>
      </c>
      <c r="H375" s="1" t="s">
        <v>67</v>
      </c>
      <c r="I375">
        <v>0</v>
      </c>
      <c r="J375" s="1" t="s">
        <v>36</v>
      </c>
      <c r="K375">
        <v>1469</v>
      </c>
      <c r="L375" s="1" t="s">
        <v>94</v>
      </c>
      <c r="M375">
        <v>1</v>
      </c>
      <c r="N375">
        <v>2</v>
      </c>
      <c r="O375" s="1" t="s">
        <v>51</v>
      </c>
      <c r="P375" t="s">
        <v>51</v>
      </c>
      <c r="Q375" s="1" t="str">
        <f>IF(WA_Fn_UseC__HR_Employee_Attrition[[#This Row],[Educational Field]]="Human Resources","HR",WA_Fn_UseC__HR_Employee_Attrition[[#This Row],[Educational Field]])</f>
        <v>Medical</v>
      </c>
      <c r="R375">
        <v>1</v>
      </c>
      <c r="S375">
        <v>497</v>
      </c>
      <c r="T375">
        <v>4</v>
      </c>
      <c r="U375" s="1" t="s">
        <v>95</v>
      </c>
      <c r="V375">
        <v>82</v>
      </c>
      <c r="W375">
        <v>3</v>
      </c>
      <c r="X375">
        <v>1</v>
      </c>
      <c r="Y375" s="1" t="s">
        <v>50</v>
      </c>
      <c r="Z375">
        <v>2</v>
      </c>
      <c r="AA375" s="1" t="s">
        <v>52</v>
      </c>
      <c r="AB375">
        <v>3816</v>
      </c>
      <c r="AC375">
        <v>17881</v>
      </c>
      <c r="AD375">
        <v>1</v>
      </c>
      <c r="AE375" s="1" t="s">
        <v>42</v>
      </c>
      <c r="AF375" s="1" t="s">
        <v>43</v>
      </c>
      <c r="AG375">
        <v>11</v>
      </c>
      <c r="AH375">
        <v>3</v>
      </c>
      <c r="AI375">
        <v>2</v>
      </c>
      <c r="AJ375">
        <v>80</v>
      </c>
      <c r="AK375">
        <v>1</v>
      </c>
      <c r="AL375">
        <v>5</v>
      </c>
      <c r="AM375">
        <v>2</v>
      </c>
      <c r="AN375">
        <v>3</v>
      </c>
      <c r="AO375">
        <v>5</v>
      </c>
      <c r="AP375">
        <v>2</v>
      </c>
      <c r="AQ375">
        <v>0</v>
      </c>
      <c r="AR375">
        <v>4</v>
      </c>
    </row>
    <row r="376" spans="1:44" x14ac:dyDescent="0.25">
      <c r="A376">
        <v>28</v>
      </c>
      <c r="B376" t="s">
        <v>43</v>
      </c>
      <c r="C376" t="s">
        <v>36</v>
      </c>
      <c r="D376">
        <v>304</v>
      </c>
      <c r="E376" t="s">
        <v>37</v>
      </c>
      <c r="F376">
        <v>9</v>
      </c>
      <c r="G376">
        <v>4</v>
      </c>
      <c r="H376" s="1" t="s">
        <v>67</v>
      </c>
      <c r="I376">
        <v>0</v>
      </c>
      <c r="J376" s="1" t="s">
        <v>36</v>
      </c>
      <c r="K376">
        <v>304</v>
      </c>
      <c r="L376" s="1" t="s">
        <v>37</v>
      </c>
      <c r="M376">
        <v>9</v>
      </c>
      <c r="N376">
        <v>4</v>
      </c>
      <c r="O376" s="1" t="s">
        <v>38</v>
      </c>
      <c r="P376" t="s">
        <v>38</v>
      </c>
      <c r="Q376" s="1" t="str">
        <f>IF(WA_Fn_UseC__HR_Employee_Attrition[[#This Row],[Educational Field]]="Human Resources","HR",WA_Fn_UseC__HR_Employee_Attrition[[#This Row],[Educational Field]])</f>
        <v>Life Sciences</v>
      </c>
      <c r="R376">
        <v>1</v>
      </c>
      <c r="S376">
        <v>498</v>
      </c>
      <c r="T376">
        <v>2</v>
      </c>
      <c r="U376" s="1" t="s">
        <v>95</v>
      </c>
      <c r="V376">
        <v>92</v>
      </c>
      <c r="W376">
        <v>3</v>
      </c>
      <c r="X376">
        <v>2</v>
      </c>
      <c r="Y376" s="1" t="s">
        <v>40</v>
      </c>
      <c r="Z376">
        <v>4</v>
      </c>
      <c r="AA376" s="1" t="s">
        <v>41</v>
      </c>
      <c r="AB376">
        <v>5253</v>
      </c>
      <c r="AC376">
        <v>20750</v>
      </c>
      <c r="AD376">
        <v>1</v>
      </c>
      <c r="AE376" s="1" t="s">
        <v>42</v>
      </c>
      <c r="AF376" s="1" t="s">
        <v>43</v>
      </c>
      <c r="AG376">
        <v>16</v>
      </c>
      <c r="AH376">
        <v>3</v>
      </c>
      <c r="AI376">
        <v>4</v>
      </c>
      <c r="AJ376">
        <v>80</v>
      </c>
      <c r="AK376">
        <v>0</v>
      </c>
      <c r="AL376">
        <v>7</v>
      </c>
      <c r="AM376">
        <v>1</v>
      </c>
      <c r="AN376">
        <v>3</v>
      </c>
      <c r="AO376">
        <v>7</v>
      </c>
      <c r="AP376">
        <v>5</v>
      </c>
      <c r="AQ376">
        <v>0</v>
      </c>
      <c r="AR376">
        <v>7</v>
      </c>
    </row>
    <row r="377" spans="1:44" x14ac:dyDescent="0.25">
      <c r="A377">
        <v>49</v>
      </c>
      <c r="B377" t="s">
        <v>43</v>
      </c>
      <c r="C377" t="s">
        <v>36</v>
      </c>
      <c r="D377">
        <v>1261</v>
      </c>
      <c r="E377" t="s">
        <v>45</v>
      </c>
      <c r="F377">
        <v>7</v>
      </c>
      <c r="G377">
        <v>3</v>
      </c>
      <c r="H377" s="1" t="s">
        <v>92</v>
      </c>
      <c r="I377">
        <v>0</v>
      </c>
      <c r="J377" s="1" t="s">
        <v>36</v>
      </c>
      <c r="K377">
        <v>1261</v>
      </c>
      <c r="L377" s="1" t="s">
        <v>94</v>
      </c>
      <c r="M377">
        <v>7</v>
      </c>
      <c r="N377">
        <v>3</v>
      </c>
      <c r="O377" s="1" t="s">
        <v>49</v>
      </c>
      <c r="P377" t="s">
        <v>49</v>
      </c>
      <c r="Q377" s="1" t="str">
        <f>IF(WA_Fn_UseC__HR_Employee_Attrition[[#This Row],[Educational Field]]="Human Resources","HR",WA_Fn_UseC__HR_Employee_Attrition[[#This Row],[Educational Field]])</f>
        <v>Other</v>
      </c>
      <c r="R377">
        <v>1</v>
      </c>
      <c r="S377">
        <v>499</v>
      </c>
      <c r="T377">
        <v>2</v>
      </c>
      <c r="U377" s="1" t="s">
        <v>95</v>
      </c>
      <c r="V377">
        <v>31</v>
      </c>
      <c r="W377">
        <v>2</v>
      </c>
      <c r="X377">
        <v>3</v>
      </c>
      <c r="Y377" s="1" t="s">
        <v>54</v>
      </c>
      <c r="Z377">
        <v>3</v>
      </c>
      <c r="AA377" s="1" t="s">
        <v>41</v>
      </c>
      <c r="AB377">
        <v>10965</v>
      </c>
      <c r="AC377">
        <v>12066</v>
      </c>
      <c r="AD377">
        <v>8</v>
      </c>
      <c r="AE377" s="1" t="s">
        <v>42</v>
      </c>
      <c r="AF377" s="1" t="s">
        <v>43</v>
      </c>
      <c r="AG377">
        <v>24</v>
      </c>
      <c r="AH377">
        <v>4</v>
      </c>
      <c r="AI377">
        <v>3</v>
      </c>
      <c r="AJ377">
        <v>80</v>
      </c>
      <c r="AK377">
        <v>0</v>
      </c>
      <c r="AL377">
        <v>26</v>
      </c>
      <c r="AM377">
        <v>2</v>
      </c>
      <c r="AN377">
        <v>3</v>
      </c>
      <c r="AO377">
        <v>5</v>
      </c>
      <c r="AP377">
        <v>2</v>
      </c>
      <c r="AQ377">
        <v>0</v>
      </c>
      <c r="AR377">
        <v>0</v>
      </c>
    </row>
    <row r="378" spans="1:44" x14ac:dyDescent="0.25">
      <c r="A378">
        <v>51</v>
      </c>
      <c r="B378" t="s">
        <v>43</v>
      </c>
      <c r="C378" t="s">
        <v>36</v>
      </c>
      <c r="D378">
        <v>1178</v>
      </c>
      <c r="E378" t="s">
        <v>37</v>
      </c>
      <c r="F378">
        <v>14</v>
      </c>
      <c r="G378">
        <v>2</v>
      </c>
      <c r="H378" s="1" t="s">
        <v>68</v>
      </c>
      <c r="I378">
        <v>0</v>
      </c>
      <c r="J378" s="1" t="s">
        <v>36</v>
      </c>
      <c r="K378">
        <v>1178</v>
      </c>
      <c r="L378" s="1" t="s">
        <v>37</v>
      </c>
      <c r="M378">
        <v>14</v>
      </c>
      <c r="N378">
        <v>2</v>
      </c>
      <c r="O378" s="1" t="s">
        <v>38</v>
      </c>
      <c r="P378" t="s">
        <v>38</v>
      </c>
      <c r="Q378" s="1" t="str">
        <f>IF(WA_Fn_UseC__HR_Employee_Attrition[[#This Row],[Educational Field]]="Human Resources","HR",WA_Fn_UseC__HR_Employee_Attrition[[#This Row],[Educational Field]])</f>
        <v>Life Sciences</v>
      </c>
      <c r="R378">
        <v>1</v>
      </c>
      <c r="S378">
        <v>500</v>
      </c>
      <c r="T378">
        <v>3</v>
      </c>
      <c r="U378" s="1" t="s">
        <v>93</v>
      </c>
      <c r="V378">
        <v>87</v>
      </c>
      <c r="W378">
        <v>3</v>
      </c>
      <c r="X378">
        <v>2</v>
      </c>
      <c r="Y378" s="1" t="s">
        <v>40</v>
      </c>
      <c r="Z378">
        <v>4</v>
      </c>
      <c r="AA378" s="1" t="s">
        <v>48</v>
      </c>
      <c r="AB378">
        <v>4936</v>
      </c>
      <c r="AC378">
        <v>14862</v>
      </c>
      <c r="AD378">
        <v>4</v>
      </c>
      <c r="AE378" s="1" t="s">
        <v>42</v>
      </c>
      <c r="AF378" s="1" t="s">
        <v>43</v>
      </c>
      <c r="AG378">
        <v>11</v>
      </c>
      <c r="AH378">
        <v>3</v>
      </c>
      <c r="AI378">
        <v>3</v>
      </c>
      <c r="AJ378">
        <v>80</v>
      </c>
      <c r="AK378">
        <v>1</v>
      </c>
      <c r="AL378">
        <v>18</v>
      </c>
      <c r="AM378">
        <v>2</v>
      </c>
      <c r="AN378">
        <v>2</v>
      </c>
      <c r="AO378">
        <v>7</v>
      </c>
      <c r="AP378">
        <v>7</v>
      </c>
      <c r="AQ378">
        <v>0</v>
      </c>
      <c r="AR378">
        <v>7</v>
      </c>
    </row>
    <row r="379" spans="1:44" x14ac:dyDescent="0.25">
      <c r="A379">
        <v>36</v>
      </c>
      <c r="B379" t="s">
        <v>43</v>
      </c>
      <c r="C379" t="s">
        <v>36</v>
      </c>
      <c r="D379">
        <v>329</v>
      </c>
      <c r="E379" t="s">
        <v>45</v>
      </c>
      <c r="F379">
        <v>2</v>
      </c>
      <c r="G379">
        <v>3</v>
      </c>
      <c r="H379" s="1" t="s">
        <v>66</v>
      </c>
      <c r="I379">
        <v>0</v>
      </c>
      <c r="J379" s="1" t="s">
        <v>36</v>
      </c>
      <c r="K379">
        <v>329</v>
      </c>
      <c r="L379" s="1" t="s">
        <v>94</v>
      </c>
      <c r="M379">
        <v>2</v>
      </c>
      <c r="N379">
        <v>3</v>
      </c>
      <c r="O379" s="1" t="s">
        <v>38</v>
      </c>
      <c r="P379" t="s">
        <v>38</v>
      </c>
      <c r="Q379" s="1" t="str">
        <f>IF(WA_Fn_UseC__HR_Employee_Attrition[[#This Row],[Educational Field]]="Human Resources","HR",WA_Fn_UseC__HR_Employee_Attrition[[#This Row],[Educational Field]])</f>
        <v>Life Sciences</v>
      </c>
      <c r="R379">
        <v>1</v>
      </c>
      <c r="S379">
        <v>501</v>
      </c>
      <c r="T379">
        <v>4</v>
      </c>
      <c r="U379" s="1" t="s">
        <v>93</v>
      </c>
      <c r="V379">
        <v>96</v>
      </c>
      <c r="W379">
        <v>3</v>
      </c>
      <c r="X379">
        <v>1</v>
      </c>
      <c r="Y379" s="1" t="s">
        <v>47</v>
      </c>
      <c r="Z379">
        <v>3</v>
      </c>
      <c r="AA379" s="1" t="s">
        <v>48</v>
      </c>
      <c r="AB379">
        <v>2543</v>
      </c>
      <c r="AC379">
        <v>11868</v>
      </c>
      <c r="AD379">
        <v>4</v>
      </c>
      <c r="AE379" s="1" t="s">
        <v>42</v>
      </c>
      <c r="AF379" s="1" t="s">
        <v>43</v>
      </c>
      <c r="AG379">
        <v>13</v>
      </c>
      <c r="AH379">
        <v>3</v>
      </c>
      <c r="AI379">
        <v>2</v>
      </c>
      <c r="AJ379">
        <v>80</v>
      </c>
      <c r="AK379">
        <v>1</v>
      </c>
      <c r="AL379">
        <v>6</v>
      </c>
      <c r="AM379">
        <v>3</v>
      </c>
      <c r="AN379">
        <v>3</v>
      </c>
      <c r="AO379">
        <v>2</v>
      </c>
      <c r="AP379">
        <v>2</v>
      </c>
      <c r="AQ379">
        <v>2</v>
      </c>
      <c r="AR379">
        <v>2</v>
      </c>
    </row>
    <row r="380" spans="1:44" x14ac:dyDescent="0.25">
      <c r="A380">
        <v>34</v>
      </c>
      <c r="B380" t="s">
        <v>35</v>
      </c>
      <c r="C380" t="s">
        <v>55</v>
      </c>
      <c r="D380">
        <v>1362</v>
      </c>
      <c r="E380" t="s">
        <v>37</v>
      </c>
      <c r="F380">
        <v>19</v>
      </c>
      <c r="G380">
        <v>3</v>
      </c>
      <c r="H380" s="1" t="s">
        <v>66</v>
      </c>
      <c r="I380">
        <v>1</v>
      </c>
      <c r="J380" s="1" t="s">
        <v>55</v>
      </c>
      <c r="K380">
        <v>1362</v>
      </c>
      <c r="L380" s="1" t="s">
        <v>37</v>
      </c>
      <c r="M380">
        <v>19</v>
      </c>
      <c r="N380">
        <v>3</v>
      </c>
      <c r="O380" s="1" t="s">
        <v>59</v>
      </c>
      <c r="P380" t="s">
        <v>59</v>
      </c>
      <c r="Q380" s="1" t="str">
        <f>IF(WA_Fn_UseC__HR_Employee_Attrition[[#This Row],[Educational Field]]="Human Resources","HR",WA_Fn_UseC__HR_Employee_Attrition[[#This Row],[Educational Field]])</f>
        <v>Marketing</v>
      </c>
      <c r="R380">
        <v>1</v>
      </c>
      <c r="S380">
        <v>502</v>
      </c>
      <c r="T380">
        <v>1</v>
      </c>
      <c r="U380" s="1" t="s">
        <v>95</v>
      </c>
      <c r="V380">
        <v>67</v>
      </c>
      <c r="W380">
        <v>4</v>
      </c>
      <c r="X380">
        <v>2</v>
      </c>
      <c r="Y380" s="1" t="s">
        <v>40</v>
      </c>
      <c r="Z380">
        <v>4</v>
      </c>
      <c r="AA380" s="1" t="s">
        <v>41</v>
      </c>
      <c r="AB380">
        <v>5304</v>
      </c>
      <c r="AC380">
        <v>4652</v>
      </c>
      <c r="AD380">
        <v>8</v>
      </c>
      <c r="AE380" s="1" t="s">
        <v>42</v>
      </c>
      <c r="AF380" s="1" t="s">
        <v>35</v>
      </c>
      <c r="AG380">
        <v>13</v>
      </c>
      <c r="AH380">
        <v>3</v>
      </c>
      <c r="AI380">
        <v>2</v>
      </c>
      <c r="AJ380">
        <v>80</v>
      </c>
      <c r="AK380">
        <v>0</v>
      </c>
      <c r="AL380">
        <v>9</v>
      </c>
      <c r="AM380">
        <v>3</v>
      </c>
      <c r="AN380">
        <v>2</v>
      </c>
      <c r="AO380">
        <v>5</v>
      </c>
      <c r="AP380">
        <v>2</v>
      </c>
      <c r="AQ380">
        <v>0</v>
      </c>
      <c r="AR380">
        <v>4</v>
      </c>
    </row>
    <row r="381" spans="1:44" x14ac:dyDescent="0.25">
      <c r="A381">
        <v>55</v>
      </c>
      <c r="B381" t="s">
        <v>43</v>
      </c>
      <c r="C381" t="s">
        <v>36</v>
      </c>
      <c r="D381">
        <v>1311</v>
      </c>
      <c r="E381" t="s">
        <v>45</v>
      </c>
      <c r="F381">
        <v>2</v>
      </c>
      <c r="G381">
        <v>3</v>
      </c>
      <c r="H381" s="1" t="s">
        <v>68</v>
      </c>
      <c r="I381">
        <v>0</v>
      </c>
      <c r="J381" s="1" t="s">
        <v>36</v>
      </c>
      <c r="K381">
        <v>1311</v>
      </c>
      <c r="L381" s="1" t="s">
        <v>94</v>
      </c>
      <c r="M381">
        <v>2</v>
      </c>
      <c r="N381">
        <v>3</v>
      </c>
      <c r="O381" s="1" t="s">
        <v>38</v>
      </c>
      <c r="P381" t="s">
        <v>38</v>
      </c>
      <c r="Q381" s="1" t="str">
        <f>IF(WA_Fn_UseC__HR_Employee_Attrition[[#This Row],[Educational Field]]="Human Resources","HR",WA_Fn_UseC__HR_Employee_Attrition[[#This Row],[Educational Field]])</f>
        <v>Life Sciences</v>
      </c>
      <c r="R381">
        <v>1</v>
      </c>
      <c r="S381">
        <v>505</v>
      </c>
      <c r="T381">
        <v>3</v>
      </c>
      <c r="U381" s="1" t="s">
        <v>93</v>
      </c>
      <c r="V381">
        <v>97</v>
      </c>
      <c r="W381">
        <v>3</v>
      </c>
      <c r="X381">
        <v>4</v>
      </c>
      <c r="Y381" s="1" t="s">
        <v>56</v>
      </c>
      <c r="Z381">
        <v>4</v>
      </c>
      <c r="AA381" s="1" t="s">
        <v>41</v>
      </c>
      <c r="AB381">
        <v>16659</v>
      </c>
      <c r="AC381">
        <v>23258</v>
      </c>
      <c r="AD381">
        <v>2</v>
      </c>
      <c r="AE381" s="1" t="s">
        <v>42</v>
      </c>
      <c r="AF381" s="1" t="s">
        <v>35</v>
      </c>
      <c r="AG381">
        <v>13</v>
      </c>
      <c r="AH381">
        <v>3</v>
      </c>
      <c r="AI381">
        <v>3</v>
      </c>
      <c r="AJ381">
        <v>80</v>
      </c>
      <c r="AK381">
        <v>0</v>
      </c>
      <c r="AL381">
        <v>30</v>
      </c>
      <c r="AM381">
        <v>2</v>
      </c>
      <c r="AN381">
        <v>3</v>
      </c>
      <c r="AO381">
        <v>5</v>
      </c>
      <c r="AP381">
        <v>4</v>
      </c>
      <c r="AQ381">
        <v>1</v>
      </c>
      <c r="AR381">
        <v>2</v>
      </c>
    </row>
    <row r="382" spans="1:44" x14ac:dyDescent="0.25">
      <c r="A382">
        <v>24</v>
      </c>
      <c r="B382" t="s">
        <v>43</v>
      </c>
      <c r="C382" t="s">
        <v>36</v>
      </c>
      <c r="D382">
        <v>1371</v>
      </c>
      <c r="E382" t="s">
        <v>37</v>
      </c>
      <c r="F382">
        <v>10</v>
      </c>
      <c r="G382">
        <v>4</v>
      </c>
      <c r="H382" s="1" t="s">
        <v>67</v>
      </c>
      <c r="I382">
        <v>0</v>
      </c>
      <c r="J382" s="1" t="s">
        <v>36</v>
      </c>
      <c r="K382">
        <v>1371</v>
      </c>
      <c r="L382" s="1" t="s">
        <v>37</v>
      </c>
      <c r="M382">
        <v>10</v>
      </c>
      <c r="N382">
        <v>4</v>
      </c>
      <c r="O382" s="1" t="s">
        <v>59</v>
      </c>
      <c r="P382" t="s">
        <v>59</v>
      </c>
      <c r="Q382" s="1" t="str">
        <f>IF(WA_Fn_UseC__HR_Employee_Attrition[[#This Row],[Educational Field]]="Human Resources","HR",WA_Fn_UseC__HR_Employee_Attrition[[#This Row],[Educational Field]])</f>
        <v>Marketing</v>
      </c>
      <c r="R382">
        <v>1</v>
      </c>
      <c r="S382">
        <v>507</v>
      </c>
      <c r="T382">
        <v>4</v>
      </c>
      <c r="U382" s="1" t="s">
        <v>93</v>
      </c>
      <c r="V382">
        <v>77</v>
      </c>
      <c r="W382">
        <v>3</v>
      </c>
      <c r="X382">
        <v>2</v>
      </c>
      <c r="Y382" s="1" t="s">
        <v>40</v>
      </c>
      <c r="Z382">
        <v>3</v>
      </c>
      <c r="AA382" s="1" t="s">
        <v>52</v>
      </c>
      <c r="AB382">
        <v>4260</v>
      </c>
      <c r="AC382">
        <v>5915</v>
      </c>
      <c r="AD382">
        <v>1</v>
      </c>
      <c r="AE382" s="1" t="s">
        <v>42</v>
      </c>
      <c r="AF382" s="1" t="s">
        <v>35</v>
      </c>
      <c r="AG382">
        <v>12</v>
      </c>
      <c r="AH382">
        <v>3</v>
      </c>
      <c r="AI382">
        <v>4</v>
      </c>
      <c r="AJ382">
        <v>80</v>
      </c>
      <c r="AK382">
        <v>1</v>
      </c>
      <c r="AL382">
        <v>5</v>
      </c>
      <c r="AM382">
        <v>2</v>
      </c>
      <c r="AN382">
        <v>4</v>
      </c>
      <c r="AO382">
        <v>5</v>
      </c>
      <c r="AP382">
        <v>2</v>
      </c>
      <c r="AQ382">
        <v>0</v>
      </c>
      <c r="AR382">
        <v>3</v>
      </c>
    </row>
    <row r="383" spans="1:44" x14ac:dyDescent="0.25">
      <c r="A383">
        <v>30</v>
      </c>
      <c r="B383" t="s">
        <v>43</v>
      </c>
      <c r="C383" t="s">
        <v>36</v>
      </c>
      <c r="D383">
        <v>202</v>
      </c>
      <c r="E383" t="s">
        <v>37</v>
      </c>
      <c r="F383">
        <v>2</v>
      </c>
      <c r="G383">
        <v>1</v>
      </c>
      <c r="H383" s="1" t="s">
        <v>66</v>
      </c>
      <c r="I383">
        <v>0</v>
      </c>
      <c r="J383" s="1" t="s">
        <v>36</v>
      </c>
      <c r="K383">
        <v>202</v>
      </c>
      <c r="L383" s="1" t="s">
        <v>37</v>
      </c>
      <c r="M383">
        <v>2</v>
      </c>
      <c r="N383">
        <v>1</v>
      </c>
      <c r="O383" s="1" t="s">
        <v>60</v>
      </c>
      <c r="P383" t="s">
        <v>96</v>
      </c>
      <c r="Q383" s="1" t="str">
        <f>IF(WA_Fn_UseC__HR_Employee_Attrition[[#This Row],[Educational Field]]="Human Resources","HR",WA_Fn_UseC__HR_Employee_Attrition[[#This Row],[Educational Field]])</f>
        <v>Tech Degree</v>
      </c>
      <c r="R383">
        <v>1</v>
      </c>
      <c r="S383">
        <v>508</v>
      </c>
      <c r="T383">
        <v>3</v>
      </c>
      <c r="U383" s="1" t="s">
        <v>95</v>
      </c>
      <c r="V383">
        <v>72</v>
      </c>
      <c r="W383">
        <v>3</v>
      </c>
      <c r="X383">
        <v>1</v>
      </c>
      <c r="Y383" s="1" t="s">
        <v>57</v>
      </c>
      <c r="Z383">
        <v>2</v>
      </c>
      <c r="AA383" s="1" t="s">
        <v>48</v>
      </c>
      <c r="AB383">
        <v>2476</v>
      </c>
      <c r="AC383">
        <v>17434</v>
      </c>
      <c r="AD383">
        <v>1</v>
      </c>
      <c r="AE383" s="1" t="s">
        <v>42</v>
      </c>
      <c r="AF383" s="1" t="s">
        <v>43</v>
      </c>
      <c r="AG383">
        <v>18</v>
      </c>
      <c r="AH383">
        <v>3</v>
      </c>
      <c r="AI383">
        <v>1</v>
      </c>
      <c r="AJ383">
        <v>80</v>
      </c>
      <c r="AK383">
        <v>1</v>
      </c>
      <c r="AL383">
        <v>1</v>
      </c>
      <c r="AM383">
        <v>3</v>
      </c>
      <c r="AN383">
        <v>3</v>
      </c>
      <c r="AO383">
        <v>1</v>
      </c>
      <c r="AP383">
        <v>0</v>
      </c>
      <c r="AQ383">
        <v>0</v>
      </c>
      <c r="AR383">
        <v>0</v>
      </c>
    </row>
    <row r="384" spans="1:44" x14ac:dyDescent="0.25">
      <c r="A384">
        <v>26</v>
      </c>
      <c r="B384" t="s">
        <v>35</v>
      </c>
      <c r="C384" t="s">
        <v>44</v>
      </c>
      <c r="D384">
        <v>575</v>
      </c>
      <c r="E384" t="s">
        <v>45</v>
      </c>
      <c r="F384">
        <v>3</v>
      </c>
      <c r="G384">
        <v>1</v>
      </c>
      <c r="H384" s="1" t="s">
        <v>67</v>
      </c>
      <c r="I384">
        <v>1</v>
      </c>
      <c r="J384" s="1" t="s">
        <v>44</v>
      </c>
      <c r="K384">
        <v>575</v>
      </c>
      <c r="L384" s="1" t="s">
        <v>94</v>
      </c>
      <c r="M384">
        <v>3</v>
      </c>
      <c r="N384">
        <v>1</v>
      </c>
      <c r="O384" s="1" t="s">
        <v>60</v>
      </c>
      <c r="P384" t="s">
        <v>96</v>
      </c>
      <c r="Q384" s="1" t="str">
        <f>IF(WA_Fn_UseC__HR_Employee_Attrition[[#This Row],[Educational Field]]="Human Resources","HR",WA_Fn_UseC__HR_Employee_Attrition[[#This Row],[Educational Field]])</f>
        <v>Tech Degree</v>
      </c>
      <c r="R384">
        <v>1</v>
      </c>
      <c r="S384">
        <v>510</v>
      </c>
      <c r="T384">
        <v>3</v>
      </c>
      <c r="U384" s="1" t="s">
        <v>95</v>
      </c>
      <c r="V384">
        <v>73</v>
      </c>
      <c r="W384">
        <v>3</v>
      </c>
      <c r="X384">
        <v>1</v>
      </c>
      <c r="Y384" s="1" t="s">
        <v>47</v>
      </c>
      <c r="Z384">
        <v>1</v>
      </c>
      <c r="AA384" s="1" t="s">
        <v>41</v>
      </c>
      <c r="AB384">
        <v>3102</v>
      </c>
      <c r="AC384">
        <v>6582</v>
      </c>
      <c r="AD384">
        <v>0</v>
      </c>
      <c r="AE384" s="1" t="s">
        <v>42</v>
      </c>
      <c r="AF384" s="1" t="s">
        <v>43</v>
      </c>
      <c r="AG384">
        <v>22</v>
      </c>
      <c r="AH384">
        <v>4</v>
      </c>
      <c r="AI384">
        <v>3</v>
      </c>
      <c r="AJ384">
        <v>80</v>
      </c>
      <c r="AK384">
        <v>0</v>
      </c>
      <c r="AL384">
        <v>7</v>
      </c>
      <c r="AM384">
        <v>2</v>
      </c>
      <c r="AN384">
        <v>3</v>
      </c>
      <c r="AO384">
        <v>6</v>
      </c>
      <c r="AP384">
        <v>4</v>
      </c>
      <c r="AQ384">
        <v>0</v>
      </c>
      <c r="AR384">
        <v>4</v>
      </c>
    </row>
    <row r="385" spans="1:44" x14ac:dyDescent="0.25">
      <c r="A385">
        <v>22</v>
      </c>
      <c r="B385" t="s">
        <v>43</v>
      </c>
      <c r="C385" t="s">
        <v>36</v>
      </c>
      <c r="D385">
        <v>253</v>
      </c>
      <c r="E385" t="s">
        <v>45</v>
      </c>
      <c r="F385">
        <v>11</v>
      </c>
      <c r="G385">
        <v>3</v>
      </c>
      <c r="H385" s="1" t="s">
        <v>67</v>
      </c>
      <c r="I385">
        <v>0</v>
      </c>
      <c r="J385" s="1" t="s">
        <v>36</v>
      </c>
      <c r="K385">
        <v>253</v>
      </c>
      <c r="L385" s="1" t="s">
        <v>94</v>
      </c>
      <c r="M385">
        <v>11</v>
      </c>
      <c r="N385">
        <v>3</v>
      </c>
      <c r="O385" s="1" t="s">
        <v>51</v>
      </c>
      <c r="P385" t="s">
        <v>51</v>
      </c>
      <c r="Q385" s="1" t="str">
        <f>IF(WA_Fn_UseC__HR_Employee_Attrition[[#This Row],[Educational Field]]="Human Resources","HR",WA_Fn_UseC__HR_Employee_Attrition[[#This Row],[Educational Field]])</f>
        <v>Medical</v>
      </c>
      <c r="R385">
        <v>1</v>
      </c>
      <c r="S385">
        <v>511</v>
      </c>
      <c r="T385">
        <v>1</v>
      </c>
      <c r="U385" s="1" t="s">
        <v>93</v>
      </c>
      <c r="V385">
        <v>43</v>
      </c>
      <c r="W385">
        <v>3</v>
      </c>
      <c r="X385">
        <v>1</v>
      </c>
      <c r="Y385" s="1" t="s">
        <v>47</v>
      </c>
      <c r="Z385">
        <v>2</v>
      </c>
      <c r="AA385" s="1" t="s">
        <v>48</v>
      </c>
      <c r="AB385">
        <v>2244</v>
      </c>
      <c r="AC385">
        <v>24440</v>
      </c>
      <c r="AD385">
        <v>1</v>
      </c>
      <c r="AE385" s="1" t="s">
        <v>42</v>
      </c>
      <c r="AF385" s="1" t="s">
        <v>43</v>
      </c>
      <c r="AG385">
        <v>13</v>
      </c>
      <c r="AH385">
        <v>3</v>
      </c>
      <c r="AI385">
        <v>4</v>
      </c>
      <c r="AJ385">
        <v>80</v>
      </c>
      <c r="AK385">
        <v>1</v>
      </c>
      <c r="AL385">
        <v>2</v>
      </c>
      <c r="AM385">
        <v>1</v>
      </c>
      <c r="AN385">
        <v>3</v>
      </c>
      <c r="AO385">
        <v>2</v>
      </c>
      <c r="AP385">
        <v>1</v>
      </c>
      <c r="AQ385">
        <v>1</v>
      </c>
      <c r="AR385">
        <v>2</v>
      </c>
    </row>
    <row r="386" spans="1:44" x14ac:dyDescent="0.25">
      <c r="A386">
        <v>36</v>
      </c>
      <c r="B386" t="s">
        <v>43</v>
      </c>
      <c r="C386" t="s">
        <v>36</v>
      </c>
      <c r="D386">
        <v>164</v>
      </c>
      <c r="E386" t="s">
        <v>37</v>
      </c>
      <c r="F386">
        <v>2</v>
      </c>
      <c r="G386">
        <v>2</v>
      </c>
      <c r="H386" s="1" t="s">
        <v>66</v>
      </c>
      <c r="I386">
        <v>0</v>
      </c>
      <c r="J386" s="1" t="s">
        <v>36</v>
      </c>
      <c r="K386">
        <v>164</v>
      </c>
      <c r="L386" s="1" t="s">
        <v>37</v>
      </c>
      <c r="M386">
        <v>2</v>
      </c>
      <c r="N386">
        <v>2</v>
      </c>
      <c r="O386" s="1" t="s">
        <v>51</v>
      </c>
      <c r="P386" t="s">
        <v>51</v>
      </c>
      <c r="Q386" s="1" t="str">
        <f>IF(WA_Fn_UseC__HR_Employee_Attrition[[#This Row],[Educational Field]]="Human Resources","HR",WA_Fn_UseC__HR_Employee_Attrition[[#This Row],[Educational Field]])</f>
        <v>Medical</v>
      </c>
      <c r="R386">
        <v>1</v>
      </c>
      <c r="S386">
        <v>513</v>
      </c>
      <c r="T386">
        <v>2</v>
      </c>
      <c r="U386" s="1" t="s">
        <v>95</v>
      </c>
      <c r="V386">
        <v>61</v>
      </c>
      <c r="W386">
        <v>2</v>
      </c>
      <c r="X386">
        <v>3</v>
      </c>
      <c r="Y386" s="1" t="s">
        <v>40</v>
      </c>
      <c r="Z386">
        <v>3</v>
      </c>
      <c r="AA386" s="1" t="s">
        <v>48</v>
      </c>
      <c r="AB386">
        <v>7596</v>
      </c>
      <c r="AC386">
        <v>3809</v>
      </c>
      <c r="AD386">
        <v>1</v>
      </c>
      <c r="AE386" s="1" t="s">
        <v>42</v>
      </c>
      <c r="AF386" s="1" t="s">
        <v>43</v>
      </c>
      <c r="AG386">
        <v>13</v>
      </c>
      <c r="AH386">
        <v>3</v>
      </c>
      <c r="AI386">
        <v>2</v>
      </c>
      <c r="AJ386">
        <v>80</v>
      </c>
      <c r="AK386">
        <v>2</v>
      </c>
      <c r="AL386">
        <v>10</v>
      </c>
      <c r="AM386">
        <v>2</v>
      </c>
      <c r="AN386">
        <v>3</v>
      </c>
      <c r="AO386">
        <v>10</v>
      </c>
      <c r="AP386">
        <v>9</v>
      </c>
      <c r="AQ386">
        <v>9</v>
      </c>
      <c r="AR386">
        <v>0</v>
      </c>
    </row>
    <row r="387" spans="1:44" x14ac:dyDescent="0.25">
      <c r="A387">
        <v>30</v>
      </c>
      <c r="B387" t="s">
        <v>35</v>
      </c>
      <c r="C387" t="s">
        <v>44</v>
      </c>
      <c r="D387">
        <v>464</v>
      </c>
      <c r="E387" t="s">
        <v>45</v>
      </c>
      <c r="F387">
        <v>4</v>
      </c>
      <c r="G387">
        <v>3</v>
      </c>
      <c r="H387" s="1" t="s">
        <v>66</v>
      </c>
      <c r="I387">
        <v>1</v>
      </c>
      <c r="J387" s="1" t="s">
        <v>44</v>
      </c>
      <c r="K387">
        <v>464</v>
      </c>
      <c r="L387" s="1" t="s">
        <v>94</v>
      </c>
      <c r="M387">
        <v>4</v>
      </c>
      <c r="N387">
        <v>3</v>
      </c>
      <c r="O387" s="1" t="s">
        <v>60</v>
      </c>
      <c r="P387" t="s">
        <v>96</v>
      </c>
      <c r="Q387" s="1" t="str">
        <f>IF(WA_Fn_UseC__HR_Employee_Attrition[[#This Row],[Educational Field]]="Human Resources","HR",WA_Fn_UseC__HR_Employee_Attrition[[#This Row],[Educational Field]])</f>
        <v>Tech Degree</v>
      </c>
      <c r="R387">
        <v>1</v>
      </c>
      <c r="S387">
        <v>514</v>
      </c>
      <c r="T387">
        <v>3</v>
      </c>
      <c r="U387" s="1" t="s">
        <v>95</v>
      </c>
      <c r="V387">
        <v>40</v>
      </c>
      <c r="W387">
        <v>3</v>
      </c>
      <c r="X387">
        <v>1</v>
      </c>
      <c r="Y387" s="1" t="s">
        <v>47</v>
      </c>
      <c r="Z387">
        <v>4</v>
      </c>
      <c r="AA387" s="1" t="s">
        <v>41</v>
      </c>
      <c r="AB387">
        <v>2285</v>
      </c>
      <c r="AC387">
        <v>3427</v>
      </c>
      <c r="AD387">
        <v>9</v>
      </c>
      <c r="AE387" s="1" t="s">
        <v>42</v>
      </c>
      <c r="AF387" s="1" t="s">
        <v>35</v>
      </c>
      <c r="AG387">
        <v>23</v>
      </c>
      <c r="AH387">
        <v>4</v>
      </c>
      <c r="AI387">
        <v>3</v>
      </c>
      <c r="AJ387">
        <v>80</v>
      </c>
      <c r="AK387">
        <v>0</v>
      </c>
      <c r="AL387">
        <v>3</v>
      </c>
      <c r="AM387">
        <v>4</v>
      </c>
      <c r="AN387">
        <v>3</v>
      </c>
      <c r="AO387">
        <v>1</v>
      </c>
      <c r="AP387">
        <v>0</v>
      </c>
      <c r="AQ387">
        <v>0</v>
      </c>
      <c r="AR387">
        <v>0</v>
      </c>
    </row>
    <row r="388" spans="1:44" x14ac:dyDescent="0.25">
      <c r="A388">
        <v>37</v>
      </c>
      <c r="B388" t="s">
        <v>43</v>
      </c>
      <c r="C388" t="s">
        <v>36</v>
      </c>
      <c r="D388">
        <v>1107</v>
      </c>
      <c r="E388" t="s">
        <v>45</v>
      </c>
      <c r="F388">
        <v>14</v>
      </c>
      <c r="G388">
        <v>3</v>
      </c>
      <c r="H388" s="1" t="s">
        <v>66</v>
      </c>
      <c r="I388">
        <v>0</v>
      </c>
      <c r="J388" s="1" t="s">
        <v>36</v>
      </c>
      <c r="K388">
        <v>1107</v>
      </c>
      <c r="L388" s="1" t="s">
        <v>94</v>
      </c>
      <c r="M388">
        <v>14</v>
      </c>
      <c r="N388">
        <v>3</v>
      </c>
      <c r="O388" s="1" t="s">
        <v>38</v>
      </c>
      <c r="P388" t="s">
        <v>38</v>
      </c>
      <c r="Q388" s="1" t="str">
        <f>IF(WA_Fn_UseC__HR_Employee_Attrition[[#This Row],[Educational Field]]="Human Resources","HR",WA_Fn_UseC__HR_Employee_Attrition[[#This Row],[Educational Field]])</f>
        <v>Life Sciences</v>
      </c>
      <c r="R388">
        <v>1</v>
      </c>
      <c r="S388">
        <v>515</v>
      </c>
      <c r="T388">
        <v>4</v>
      </c>
      <c r="U388" s="1" t="s">
        <v>93</v>
      </c>
      <c r="V388">
        <v>95</v>
      </c>
      <c r="W388">
        <v>3</v>
      </c>
      <c r="X388">
        <v>1</v>
      </c>
      <c r="Y388" s="1" t="s">
        <v>50</v>
      </c>
      <c r="Z388">
        <v>1</v>
      </c>
      <c r="AA388" s="1" t="s">
        <v>52</v>
      </c>
      <c r="AB388">
        <v>3034</v>
      </c>
      <c r="AC388">
        <v>26914</v>
      </c>
      <c r="AD388">
        <v>1</v>
      </c>
      <c r="AE388" s="1" t="s">
        <v>42</v>
      </c>
      <c r="AF388" s="1" t="s">
        <v>43</v>
      </c>
      <c r="AG388">
        <v>12</v>
      </c>
      <c r="AH388">
        <v>3</v>
      </c>
      <c r="AI388">
        <v>3</v>
      </c>
      <c r="AJ388">
        <v>80</v>
      </c>
      <c r="AK388">
        <v>1</v>
      </c>
      <c r="AL388">
        <v>18</v>
      </c>
      <c r="AM388">
        <v>2</v>
      </c>
      <c r="AN388">
        <v>2</v>
      </c>
      <c r="AO388">
        <v>18</v>
      </c>
      <c r="AP388">
        <v>7</v>
      </c>
      <c r="AQ388">
        <v>12</v>
      </c>
      <c r="AR388">
        <v>17</v>
      </c>
    </row>
    <row r="389" spans="1:44" x14ac:dyDescent="0.25">
      <c r="A389">
        <v>40</v>
      </c>
      <c r="B389" t="s">
        <v>43</v>
      </c>
      <c r="C389" t="s">
        <v>36</v>
      </c>
      <c r="D389">
        <v>759</v>
      </c>
      <c r="E389" t="s">
        <v>37</v>
      </c>
      <c r="F389">
        <v>2</v>
      </c>
      <c r="G389">
        <v>2</v>
      </c>
      <c r="H389" s="1" t="s">
        <v>66</v>
      </c>
      <c r="I389">
        <v>0</v>
      </c>
      <c r="J389" s="1" t="s">
        <v>36</v>
      </c>
      <c r="K389">
        <v>759</v>
      </c>
      <c r="L389" s="1" t="s">
        <v>37</v>
      </c>
      <c r="M389">
        <v>2</v>
      </c>
      <c r="N389">
        <v>2</v>
      </c>
      <c r="O389" s="1" t="s">
        <v>59</v>
      </c>
      <c r="P389" t="s">
        <v>59</v>
      </c>
      <c r="Q389" s="1" t="str">
        <f>IF(WA_Fn_UseC__HR_Employee_Attrition[[#This Row],[Educational Field]]="Human Resources","HR",WA_Fn_UseC__HR_Employee_Attrition[[#This Row],[Educational Field]])</f>
        <v>Marketing</v>
      </c>
      <c r="R389">
        <v>1</v>
      </c>
      <c r="S389">
        <v>516</v>
      </c>
      <c r="T389">
        <v>4</v>
      </c>
      <c r="U389" s="1" t="s">
        <v>93</v>
      </c>
      <c r="V389">
        <v>46</v>
      </c>
      <c r="W389">
        <v>3</v>
      </c>
      <c r="X389">
        <v>2</v>
      </c>
      <c r="Y389" s="1" t="s">
        <v>40</v>
      </c>
      <c r="Z389">
        <v>2</v>
      </c>
      <c r="AA389" s="1" t="s">
        <v>52</v>
      </c>
      <c r="AB389">
        <v>5715</v>
      </c>
      <c r="AC389">
        <v>22553</v>
      </c>
      <c r="AD389">
        <v>7</v>
      </c>
      <c r="AE389" s="1" t="s">
        <v>42</v>
      </c>
      <c r="AF389" s="1" t="s">
        <v>43</v>
      </c>
      <c r="AG389">
        <v>12</v>
      </c>
      <c r="AH389">
        <v>3</v>
      </c>
      <c r="AI389">
        <v>3</v>
      </c>
      <c r="AJ389">
        <v>80</v>
      </c>
      <c r="AK389">
        <v>2</v>
      </c>
      <c r="AL389">
        <v>8</v>
      </c>
      <c r="AM389">
        <v>5</v>
      </c>
      <c r="AN389">
        <v>3</v>
      </c>
      <c r="AO389">
        <v>5</v>
      </c>
      <c r="AP389">
        <v>4</v>
      </c>
      <c r="AQ389">
        <v>1</v>
      </c>
      <c r="AR389">
        <v>3</v>
      </c>
    </row>
    <row r="390" spans="1:44" x14ac:dyDescent="0.25">
      <c r="A390">
        <v>42</v>
      </c>
      <c r="B390" t="s">
        <v>43</v>
      </c>
      <c r="C390" t="s">
        <v>36</v>
      </c>
      <c r="D390">
        <v>201</v>
      </c>
      <c r="E390" t="s">
        <v>45</v>
      </c>
      <c r="F390">
        <v>1</v>
      </c>
      <c r="G390">
        <v>4</v>
      </c>
      <c r="H390" s="1" t="s">
        <v>92</v>
      </c>
      <c r="I390">
        <v>0</v>
      </c>
      <c r="J390" s="1" t="s">
        <v>36</v>
      </c>
      <c r="K390">
        <v>201</v>
      </c>
      <c r="L390" s="1" t="s">
        <v>94</v>
      </c>
      <c r="M390">
        <v>1</v>
      </c>
      <c r="N390">
        <v>4</v>
      </c>
      <c r="O390" s="1" t="s">
        <v>38</v>
      </c>
      <c r="P390" t="s">
        <v>38</v>
      </c>
      <c r="Q390" s="1" t="str">
        <f>IF(WA_Fn_UseC__HR_Employee_Attrition[[#This Row],[Educational Field]]="Human Resources","HR",WA_Fn_UseC__HR_Employee_Attrition[[#This Row],[Educational Field]])</f>
        <v>Life Sciences</v>
      </c>
      <c r="R390">
        <v>1</v>
      </c>
      <c r="S390">
        <v>517</v>
      </c>
      <c r="T390">
        <v>2</v>
      </c>
      <c r="U390" s="1" t="s">
        <v>93</v>
      </c>
      <c r="V390">
        <v>95</v>
      </c>
      <c r="W390">
        <v>3</v>
      </c>
      <c r="X390">
        <v>1</v>
      </c>
      <c r="Y390" s="1" t="s">
        <v>50</v>
      </c>
      <c r="Z390">
        <v>1</v>
      </c>
      <c r="AA390" s="1" t="s">
        <v>52</v>
      </c>
      <c r="AB390">
        <v>2576</v>
      </c>
      <c r="AC390">
        <v>20490</v>
      </c>
      <c r="AD390">
        <v>3</v>
      </c>
      <c r="AE390" s="1" t="s">
        <v>42</v>
      </c>
      <c r="AF390" s="1" t="s">
        <v>43</v>
      </c>
      <c r="AG390">
        <v>16</v>
      </c>
      <c r="AH390">
        <v>3</v>
      </c>
      <c r="AI390">
        <v>2</v>
      </c>
      <c r="AJ390">
        <v>80</v>
      </c>
      <c r="AK390">
        <v>1</v>
      </c>
      <c r="AL390">
        <v>8</v>
      </c>
      <c r="AM390">
        <v>5</v>
      </c>
      <c r="AN390">
        <v>3</v>
      </c>
      <c r="AO390">
        <v>5</v>
      </c>
      <c r="AP390">
        <v>2</v>
      </c>
      <c r="AQ390">
        <v>1</v>
      </c>
      <c r="AR390">
        <v>2</v>
      </c>
    </row>
    <row r="391" spans="1:44" x14ac:dyDescent="0.25">
      <c r="A391">
        <v>37</v>
      </c>
      <c r="B391" t="s">
        <v>43</v>
      </c>
      <c r="C391" t="s">
        <v>36</v>
      </c>
      <c r="D391">
        <v>1305</v>
      </c>
      <c r="E391" t="s">
        <v>45</v>
      </c>
      <c r="F391">
        <v>10</v>
      </c>
      <c r="G391">
        <v>4</v>
      </c>
      <c r="H391" s="1" t="s">
        <v>66</v>
      </c>
      <c r="I391">
        <v>0</v>
      </c>
      <c r="J391" s="1" t="s">
        <v>36</v>
      </c>
      <c r="K391">
        <v>1305</v>
      </c>
      <c r="L391" s="1" t="s">
        <v>94</v>
      </c>
      <c r="M391">
        <v>10</v>
      </c>
      <c r="N391">
        <v>4</v>
      </c>
      <c r="O391" s="1" t="s">
        <v>38</v>
      </c>
      <c r="P391" t="s">
        <v>38</v>
      </c>
      <c r="Q391" s="1" t="str">
        <f>IF(WA_Fn_UseC__HR_Employee_Attrition[[#This Row],[Educational Field]]="Human Resources","HR",WA_Fn_UseC__HR_Employee_Attrition[[#This Row],[Educational Field]])</f>
        <v>Life Sciences</v>
      </c>
      <c r="R391">
        <v>1</v>
      </c>
      <c r="S391">
        <v>518</v>
      </c>
      <c r="T391">
        <v>3</v>
      </c>
      <c r="U391" s="1" t="s">
        <v>95</v>
      </c>
      <c r="V391">
        <v>49</v>
      </c>
      <c r="W391">
        <v>3</v>
      </c>
      <c r="X391">
        <v>2</v>
      </c>
      <c r="Y391" s="1" t="s">
        <v>53</v>
      </c>
      <c r="Z391">
        <v>2</v>
      </c>
      <c r="AA391" s="1" t="s">
        <v>41</v>
      </c>
      <c r="AB391">
        <v>4197</v>
      </c>
      <c r="AC391">
        <v>21123</v>
      </c>
      <c r="AD391">
        <v>2</v>
      </c>
      <c r="AE391" s="1" t="s">
        <v>42</v>
      </c>
      <c r="AF391" s="1" t="s">
        <v>35</v>
      </c>
      <c r="AG391">
        <v>12</v>
      </c>
      <c r="AH391">
        <v>3</v>
      </c>
      <c r="AI391">
        <v>4</v>
      </c>
      <c r="AJ391">
        <v>80</v>
      </c>
      <c r="AK391">
        <v>0</v>
      </c>
      <c r="AL391">
        <v>18</v>
      </c>
      <c r="AM391">
        <v>2</v>
      </c>
      <c r="AN391">
        <v>2</v>
      </c>
      <c r="AO391">
        <v>1</v>
      </c>
      <c r="AP391">
        <v>0</v>
      </c>
      <c r="AQ391">
        <v>0</v>
      </c>
      <c r="AR391">
        <v>1</v>
      </c>
    </row>
    <row r="392" spans="1:44" x14ac:dyDescent="0.25">
      <c r="A392">
        <v>43</v>
      </c>
      <c r="B392" t="s">
        <v>43</v>
      </c>
      <c r="C392" t="s">
        <v>36</v>
      </c>
      <c r="D392">
        <v>982</v>
      </c>
      <c r="E392" t="s">
        <v>45</v>
      </c>
      <c r="F392">
        <v>12</v>
      </c>
      <c r="G392">
        <v>3</v>
      </c>
      <c r="H392" s="1" t="s">
        <v>92</v>
      </c>
      <c r="I392">
        <v>0</v>
      </c>
      <c r="J392" s="1" t="s">
        <v>36</v>
      </c>
      <c r="K392">
        <v>982</v>
      </c>
      <c r="L392" s="1" t="s">
        <v>94</v>
      </c>
      <c r="M392">
        <v>12</v>
      </c>
      <c r="N392">
        <v>3</v>
      </c>
      <c r="O392" s="1" t="s">
        <v>38</v>
      </c>
      <c r="P392" t="s">
        <v>38</v>
      </c>
      <c r="Q392" s="1" t="str">
        <f>IF(WA_Fn_UseC__HR_Employee_Attrition[[#This Row],[Educational Field]]="Human Resources","HR",WA_Fn_UseC__HR_Employee_Attrition[[#This Row],[Educational Field]])</f>
        <v>Life Sciences</v>
      </c>
      <c r="R392">
        <v>1</v>
      </c>
      <c r="S392">
        <v>520</v>
      </c>
      <c r="T392">
        <v>1</v>
      </c>
      <c r="U392" s="1" t="s">
        <v>95</v>
      </c>
      <c r="V392">
        <v>59</v>
      </c>
      <c r="W392">
        <v>2</v>
      </c>
      <c r="X392">
        <v>4</v>
      </c>
      <c r="Y392" s="1" t="s">
        <v>58</v>
      </c>
      <c r="Z392">
        <v>2</v>
      </c>
      <c r="AA392" s="1" t="s">
        <v>52</v>
      </c>
      <c r="AB392">
        <v>14336</v>
      </c>
      <c r="AC392">
        <v>4345</v>
      </c>
      <c r="AD392">
        <v>1</v>
      </c>
      <c r="AE392" s="1" t="s">
        <v>42</v>
      </c>
      <c r="AF392" s="1" t="s">
        <v>43</v>
      </c>
      <c r="AG392">
        <v>11</v>
      </c>
      <c r="AH392">
        <v>3</v>
      </c>
      <c r="AI392">
        <v>3</v>
      </c>
      <c r="AJ392">
        <v>80</v>
      </c>
      <c r="AK392">
        <v>1</v>
      </c>
      <c r="AL392">
        <v>25</v>
      </c>
      <c r="AM392">
        <v>3</v>
      </c>
      <c r="AN392">
        <v>3</v>
      </c>
      <c r="AO392">
        <v>25</v>
      </c>
      <c r="AP392">
        <v>10</v>
      </c>
      <c r="AQ392">
        <v>3</v>
      </c>
      <c r="AR392">
        <v>9</v>
      </c>
    </row>
    <row r="393" spans="1:44" x14ac:dyDescent="0.25">
      <c r="A393">
        <v>40</v>
      </c>
      <c r="B393" t="s">
        <v>43</v>
      </c>
      <c r="C393" t="s">
        <v>36</v>
      </c>
      <c r="D393">
        <v>555</v>
      </c>
      <c r="E393" t="s">
        <v>45</v>
      </c>
      <c r="F393">
        <v>2</v>
      </c>
      <c r="G393">
        <v>3</v>
      </c>
      <c r="H393" s="1" t="s">
        <v>66</v>
      </c>
      <c r="I393">
        <v>0</v>
      </c>
      <c r="J393" s="1" t="s">
        <v>36</v>
      </c>
      <c r="K393">
        <v>555</v>
      </c>
      <c r="L393" s="1" t="s">
        <v>94</v>
      </c>
      <c r="M393">
        <v>2</v>
      </c>
      <c r="N393">
        <v>3</v>
      </c>
      <c r="O393" s="1" t="s">
        <v>51</v>
      </c>
      <c r="P393" t="s">
        <v>51</v>
      </c>
      <c r="Q393" s="1" t="str">
        <f>IF(WA_Fn_UseC__HR_Employee_Attrition[[#This Row],[Educational Field]]="Human Resources","HR",WA_Fn_UseC__HR_Employee_Attrition[[#This Row],[Educational Field]])</f>
        <v>Medical</v>
      </c>
      <c r="R393">
        <v>1</v>
      </c>
      <c r="S393">
        <v>521</v>
      </c>
      <c r="T393">
        <v>2</v>
      </c>
      <c r="U393" s="1" t="s">
        <v>93</v>
      </c>
      <c r="V393">
        <v>78</v>
      </c>
      <c r="W393">
        <v>2</v>
      </c>
      <c r="X393">
        <v>2</v>
      </c>
      <c r="Y393" s="1" t="s">
        <v>50</v>
      </c>
      <c r="Z393">
        <v>3</v>
      </c>
      <c r="AA393" s="1" t="s">
        <v>48</v>
      </c>
      <c r="AB393">
        <v>3448</v>
      </c>
      <c r="AC393">
        <v>13436</v>
      </c>
      <c r="AD393">
        <v>6</v>
      </c>
      <c r="AE393" s="1" t="s">
        <v>42</v>
      </c>
      <c r="AF393" s="1" t="s">
        <v>43</v>
      </c>
      <c r="AG393">
        <v>22</v>
      </c>
      <c r="AH393">
        <v>4</v>
      </c>
      <c r="AI393">
        <v>2</v>
      </c>
      <c r="AJ393">
        <v>80</v>
      </c>
      <c r="AK393">
        <v>1</v>
      </c>
      <c r="AL393">
        <v>20</v>
      </c>
      <c r="AM393">
        <v>3</v>
      </c>
      <c r="AN393">
        <v>3</v>
      </c>
      <c r="AO393">
        <v>1</v>
      </c>
      <c r="AP393">
        <v>0</v>
      </c>
      <c r="AQ393">
        <v>0</v>
      </c>
      <c r="AR393">
        <v>0</v>
      </c>
    </row>
    <row r="394" spans="1:44" x14ac:dyDescent="0.25">
      <c r="A394">
        <v>54</v>
      </c>
      <c r="B394" t="s">
        <v>43</v>
      </c>
      <c r="C394" t="s">
        <v>36</v>
      </c>
      <c r="D394">
        <v>821</v>
      </c>
      <c r="E394" t="s">
        <v>45</v>
      </c>
      <c r="F394">
        <v>5</v>
      </c>
      <c r="G394">
        <v>2</v>
      </c>
      <c r="H394" s="1" t="s">
        <v>68</v>
      </c>
      <c r="I394">
        <v>0</v>
      </c>
      <c r="J394" s="1" t="s">
        <v>36</v>
      </c>
      <c r="K394">
        <v>821</v>
      </c>
      <c r="L394" s="1" t="s">
        <v>94</v>
      </c>
      <c r="M394">
        <v>5</v>
      </c>
      <c r="N394">
        <v>2</v>
      </c>
      <c r="O394" s="1" t="s">
        <v>51</v>
      </c>
      <c r="P394" t="s">
        <v>51</v>
      </c>
      <c r="Q394" s="1" t="str">
        <f>IF(WA_Fn_UseC__HR_Employee_Attrition[[#This Row],[Educational Field]]="Human Resources","HR",WA_Fn_UseC__HR_Employee_Attrition[[#This Row],[Educational Field]])</f>
        <v>Medical</v>
      </c>
      <c r="R394">
        <v>1</v>
      </c>
      <c r="S394">
        <v>522</v>
      </c>
      <c r="T394">
        <v>1</v>
      </c>
      <c r="U394" s="1" t="s">
        <v>95</v>
      </c>
      <c r="V394">
        <v>86</v>
      </c>
      <c r="W394">
        <v>3</v>
      </c>
      <c r="X394">
        <v>5</v>
      </c>
      <c r="Y394" s="1" t="s">
        <v>58</v>
      </c>
      <c r="Z394">
        <v>1</v>
      </c>
      <c r="AA394" s="1" t="s">
        <v>48</v>
      </c>
      <c r="AB394">
        <v>19406</v>
      </c>
      <c r="AC394">
        <v>8509</v>
      </c>
      <c r="AD394">
        <v>4</v>
      </c>
      <c r="AE394" s="1" t="s">
        <v>42</v>
      </c>
      <c r="AF394" s="1" t="s">
        <v>43</v>
      </c>
      <c r="AG394">
        <v>11</v>
      </c>
      <c r="AH394">
        <v>3</v>
      </c>
      <c r="AI394">
        <v>3</v>
      </c>
      <c r="AJ394">
        <v>80</v>
      </c>
      <c r="AK394">
        <v>1</v>
      </c>
      <c r="AL394">
        <v>24</v>
      </c>
      <c r="AM394">
        <v>4</v>
      </c>
      <c r="AN394">
        <v>2</v>
      </c>
      <c r="AO394">
        <v>4</v>
      </c>
      <c r="AP394">
        <v>2</v>
      </c>
      <c r="AQ394">
        <v>1</v>
      </c>
      <c r="AR394">
        <v>2</v>
      </c>
    </row>
    <row r="395" spans="1:44" x14ac:dyDescent="0.25">
      <c r="A395">
        <v>34</v>
      </c>
      <c r="B395" t="s">
        <v>43</v>
      </c>
      <c r="C395" t="s">
        <v>55</v>
      </c>
      <c r="D395">
        <v>1381</v>
      </c>
      <c r="E395" t="s">
        <v>37</v>
      </c>
      <c r="F395">
        <v>4</v>
      </c>
      <c r="G395">
        <v>4</v>
      </c>
      <c r="H395" s="1" t="s">
        <v>66</v>
      </c>
      <c r="I395">
        <v>0</v>
      </c>
      <c r="J395" s="1" t="s">
        <v>55</v>
      </c>
      <c r="K395">
        <v>1381</v>
      </c>
      <c r="L395" s="1" t="s">
        <v>37</v>
      </c>
      <c r="M395">
        <v>4</v>
      </c>
      <c r="N395">
        <v>4</v>
      </c>
      <c r="O395" s="1" t="s">
        <v>59</v>
      </c>
      <c r="P395" t="s">
        <v>59</v>
      </c>
      <c r="Q395" s="1" t="str">
        <f>IF(WA_Fn_UseC__HR_Employee_Attrition[[#This Row],[Educational Field]]="Human Resources","HR",WA_Fn_UseC__HR_Employee_Attrition[[#This Row],[Educational Field]])</f>
        <v>Marketing</v>
      </c>
      <c r="R395">
        <v>1</v>
      </c>
      <c r="S395">
        <v>523</v>
      </c>
      <c r="T395">
        <v>3</v>
      </c>
      <c r="U395" s="1" t="s">
        <v>93</v>
      </c>
      <c r="V395">
        <v>72</v>
      </c>
      <c r="W395">
        <v>3</v>
      </c>
      <c r="X395">
        <v>2</v>
      </c>
      <c r="Y395" s="1" t="s">
        <v>40</v>
      </c>
      <c r="Z395">
        <v>3</v>
      </c>
      <c r="AA395" s="1" t="s">
        <v>48</v>
      </c>
      <c r="AB395">
        <v>6538</v>
      </c>
      <c r="AC395">
        <v>12740</v>
      </c>
      <c r="AD395">
        <v>9</v>
      </c>
      <c r="AE395" s="1" t="s">
        <v>42</v>
      </c>
      <c r="AF395" s="1" t="s">
        <v>43</v>
      </c>
      <c r="AG395">
        <v>15</v>
      </c>
      <c r="AH395">
        <v>3</v>
      </c>
      <c r="AI395">
        <v>1</v>
      </c>
      <c r="AJ395">
        <v>80</v>
      </c>
      <c r="AK395">
        <v>1</v>
      </c>
      <c r="AL395">
        <v>6</v>
      </c>
      <c r="AM395">
        <v>3</v>
      </c>
      <c r="AN395">
        <v>3</v>
      </c>
      <c r="AO395">
        <v>3</v>
      </c>
      <c r="AP395">
        <v>2</v>
      </c>
      <c r="AQ395">
        <v>1</v>
      </c>
      <c r="AR395">
        <v>2</v>
      </c>
    </row>
    <row r="396" spans="1:44" x14ac:dyDescent="0.25">
      <c r="A396">
        <v>31</v>
      </c>
      <c r="B396" t="s">
        <v>43</v>
      </c>
      <c r="C396" t="s">
        <v>36</v>
      </c>
      <c r="D396">
        <v>480</v>
      </c>
      <c r="E396" t="s">
        <v>45</v>
      </c>
      <c r="F396">
        <v>7</v>
      </c>
      <c r="G396">
        <v>2</v>
      </c>
      <c r="H396" s="1" t="s">
        <v>66</v>
      </c>
      <c r="I396">
        <v>0</v>
      </c>
      <c r="J396" s="1" t="s">
        <v>36</v>
      </c>
      <c r="K396">
        <v>480</v>
      </c>
      <c r="L396" s="1" t="s">
        <v>94</v>
      </c>
      <c r="M396">
        <v>7</v>
      </c>
      <c r="N396">
        <v>2</v>
      </c>
      <c r="O396" s="1" t="s">
        <v>51</v>
      </c>
      <c r="P396" t="s">
        <v>51</v>
      </c>
      <c r="Q396" s="1" t="str">
        <f>IF(WA_Fn_UseC__HR_Employee_Attrition[[#This Row],[Educational Field]]="Human Resources","HR",WA_Fn_UseC__HR_Employee_Attrition[[#This Row],[Educational Field]])</f>
        <v>Medical</v>
      </c>
      <c r="R396">
        <v>1</v>
      </c>
      <c r="S396">
        <v>524</v>
      </c>
      <c r="T396">
        <v>2</v>
      </c>
      <c r="U396" s="1" t="s">
        <v>93</v>
      </c>
      <c r="V396">
        <v>31</v>
      </c>
      <c r="W396">
        <v>3</v>
      </c>
      <c r="X396">
        <v>2</v>
      </c>
      <c r="Y396" s="1" t="s">
        <v>53</v>
      </c>
      <c r="Z396">
        <v>1</v>
      </c>
      <c r="AA396" s="1" t="s">
        <v>48</v>
      </c>
      <c r="AB396">
        <v>4306</v>
      </c>
      <c r="AC396">
        <v>4156</v>
      </c>
      <c r="AD396">
        <v>1</v>
      </c>
      <c r="AE396" s="1" t="s">
        <v>42</v>
      </c>
      <c r="AF396" s="1" t="s">
        <v>43</v>
      </c>
      <c r="AG396">
        <v>12</v>
      </c>
      <c r="AH396">
        <v>3</v>
      </c>
      <c r="AI396">
        <v>2</v>
      </c>
      <c r="AJ396">
        <v>80</v>
      </c>
      <c r="AK396">
        <v>1</v>
      </c>
      <c r="AL396">
        <v>13</v>
      </c>
      <c r="AM396">
        <v>5</v>
      </c>
      <c r="AN396">
        <v>1</v>
      </c>
      <c r="AO396">
        <v>13</v>
      </c>
      <c r="AP396">
        <v>10</v>
      </c>
      <c r="AQ396">
        <v>3</v>
      </c>
      <c r="AR396">
        <v>12</v>
      </c>
    </row>
    <row r="397" spans="1:44" x14ac:dyDescent="0.25">
      <c r="A397">
        <v>43</v>
      </c>
      <c r="B397" t="s">
        <v>43</v>
      </c>
      <c r="C397" t="s">
        <v>44</v>
      </c>
      <c r="D397">
        <v>313</v>
      </c>
      <c r="E397" t="s">
        <v>45</v>
      </c>
      <c r="F397">
        <v>21</v>
      </c>
      <c r="G397">
        <v>3</v>
      </c>
      <c r="H397" s="1" t="s">
        <v>92</v>
      </c>
      <c r="I397">
        <v>0</v>
      </c>
      <c r="J397" s="1" t="s">
        <v>44</v>
      </c>
      <c r="K397">
        <v>313</v>
      </c>
      <c r="L397" s="1" t="s">
        <v>94</v>
      </c>
      <c r="M397">
        <v>21</v>
      </c>
      <c r="N397">
        <v>3</v>
      </c>
      <c r="O397" s="1" t="s">
        <v>51</v>
      </c>
      <c r="P397" t="s">
        <v>51</v>
      </c>
      <c r="Q397" s="1" t="str">
        <f>IF(WA_Fn_UseC__HR_Employee_Attrition[[#This Row],[Educational Field]]="Human Resources","HR",WA_Fn_UseC__HR_Employee_Attrition[[#This Row],[Educational Field]])</f>
        <v>Medical</v>
      </c>
      <c r="R397">
        <v>1</v>
      </c>
      <c r="S397">
        <v>525</v>
      </c>
      <c r="T397">
        <v>4</v>
      </c>
      <c r="U397" s="1" t="s">
        <v>95</v>
      </c>
      <c r="V397">
        <v>61</v>
      </c>
      <c r="W397">
        <v>3</v>
      </c>
      <c r="X397">
        <v>1</v>
      </c>
      <c r="Y397" s="1" t="s">
        <v>50</v>
      </c>
      <c r="Z397">
        <v>4</v>
      </c>
      <c r="AA397" s="1" t="s">
        <v>48</v>
      </c>
      <c r="AB397">
        <v>2258</v>
      </c>
      <c r="AC397">
        <v>15238</v>
      </c>
      <c r="AD397">
        <v>7</v>
      </c>
      <c r="AE397" s="1" t="s">
        <v>42</v>
      </c>
      <c r="AF397" s="1" t="s">
        <v>43</v>
      </c>
      <c r="AG397">
        <v>20</v>
      </c>
      <c r="AH397">
        <v>4</v>
      </c>
      <c r="AI397">
        <v>1</v>
      </c>
      <c r="AJ397">
        <v>80</v>
      </c>
      <c r="AK397">
        <v>1</v>
      </c>
      <c r="AL397">
        <v>8</v>
      </c>
      <c r="AM397">
        <v>1</v>
      </c>
      <c r="AN397">
        <v>3</v>
      </c>
      <c r="AO397">
        <v>3</v>
      </c>
      <c r="AP397">
        <v>2</v>
      </c>
      <c r="AQ397">
        <v>1</v>
      </c>
      <c r="AR397">
        <v>2</v>
      </c>
    </row>
    <row r="398" spans="1:44" x14ac:dyDescent="0.25">
      <c r="A398">
        <v>43</v>
      </c>
      <c r="B398" t="s">
        <v>43</v>
      </c>
      <c r="C398" t="s">
        <v>36</v>
      </c>
      <c r="D398">
        <v>1473</v>
      </c>
      <c r="E398" t="s">
        <v>45</v>
      </c>
      <c r="F398">
        <v>8</v>
      </c>
      <c r="G398">
        <v>4</v>
      </c>
      <c r="H398" s="1" t="s">
        <v>92</v>
      </c>
      <c r="I398">
        <v>0</v>
      </c>
      <c r="J398" s="1" t="s">
        <v>36</v>
      </c>
      <c r="K398">
        <v>1473</v>
      </c>
      <c r="L398" s="1" t="s">
        <v>94</v>
      </c>
      <c r="M398">
        <v>8</v>
      </c>
      <c r="N398">
        <v>4</v>
      </c>
      <c r="O398" s="1" t="s">
        <v>49</v>
      </c>
      <c r="P398" t="s">
        <v>49</v>
      </c>
      <c r="Q398" s="1" t="str">
        <f>IF(WA_Fn_UseC__HR_Employee_Attrition[[#This Row],[Educational Field]]="Human Resources","HR",WA_Fn_UseC__HR_Employee_Attrition[[#This Row],[Educational Field]])</f>
        <v>Other</v>
      </c>
      <c r="R398">
        <v>1</v>
      </c>
      <c r="S398">
        <v>526</v>
      </c>
      <c r="T398">
        <v>3</v>
      </c>
      <c r="U398" s="1" t="s">
        <v>93</v>
      </c>
      <c r="V398">
        <v>74</v>
      </c>
      <c r="W398">
        <v>3</v>
      </c>
      <c r="X398">
        <v>2</v>
      </c>
      <c r="Y398" s="1" t="s">
        <v>54</v>
      </c>
      <c r="Z398">
        <v>3</v>
      </c>
      <c r="AA398" s="1" t="s">
        <v>52</v>
      </c>
      <c r="AB398">
        <v>4522</v>
      </c>
      <c r="AC398">
        <v>2227</v>
      </c>
      <c r="AD398">
        <v>4</v>
      </c>
      <c r="AE398" s="1" t="s">
        <v>42</v>
      </c>
      <c r="AF398" s="1" t="s">
        <v>35</v>
      </c>
      <c r="AG398">
        <v>14</v>
      </c>
      <c r="AH398">
        <v>3</v>
      </c>
      <c r="AI398">
        <v>4</v>
      </c>
      <c r="AJ398">
        <v>80</v>
      </c>
      <c r="AK398">
        <v>0</v>
      </c>
      <c r="AL398">
        <v>8</v>
      </c>
      <c r="AM398">
        <v>3</v>
      </c>
      <c r="AN398">
        <v>3</v>
      </c>
      <c r="AO398">
        <v>5</v>
      </c>
      <c r="AP398">
        <v>2</v>
      </c>
      <c r="AQ398">
        <v>0</v>
      </c>
      <c r="AR398">
        <v>2</v>
      </c>
    </row>
    <row r="399" spans="1:44" x14ac:dyDescent="0.25">
      <c r="A399">
        <v>25</v>
      </c>
      <c r="B399" t="s">
        <v>43</v>
      </c>
      <c r="C399" t="s">
        <v>36</v>
      </c>
      <c r="D399">
        <v>891</v>
      </c>
      <c r="E399" t="s">
        <v>37</v>
      </c>
      <c r="F399">
        <v>4</v>
      </c>
      <c r="G399">
        <v>2</v>
      </c>
      <c r="H399" s="1" t="s">
        <v>67</v>
      </c>
      <c r="I399">
        <v>0</v>
      </c>
      <c r="J399" s="1" t="s">
        <v>36</v>
      </c>
      <c r="K399">
        <v>891</v>
      </c>
      <c r="L399" s="1" t="s">
        <v>37</v>
      </c>
      <c r="M399">
        <v>4</v>
      </c>
      <c r="N399">
        <v>2</v>
      </c>
      <c r="O399" s="1" t="s">
        <v>38</v>
      </c>
      <c r="P399" t="s">
        <v>38</v>
      </c>
      <c r="Q399" s="1" t="str">
        <f>IF(WA_Fn_UseC__HR_Employee_Attrition[[#This Row],[Educational Field]]="Human Resources","HR",WA_Fn_UseC__HR_Employee_Attrition[[#This Row],[Educational Field]])</f>
        <v>Life Sciences</v>
      </c>
      <c r="R399">
        <v>1</v>
      </c>
      <c r="S399">
        <v>527</v>
      </c>
      <c r="T399">
        <v>2</v>
      </c>
      <c r="U399" s="1" t="s">
        <v>93</v>
      </c>
      <c r="V399">
        <v>99</v>
      </c>
      <c r="W399">
        <v>2</v>
      </c>
      <c r="X399">
        <v>2</v>
      </c>
      <c r="Y399" s="1" t="s">
        <v>40</v>
      </c>
      <c r="Z399">
        <v>4</v>
      </c>
      <c r="AA399" s="1" t="s">
        <v>41</v>
      </c>
      <c r="AB399">
        <v>4487</v>
      </c>
      <c r="AC399">
        <v>12090</v>
      </c>
      <c r="AD399">
        <v>1</v>
      </c>
      <c r="AE399" s="1" t="s">
        <v>42</v>
      </c>
      <c r="AF399" s="1" t="s">
        <v>35</v>
      </c>
      <c r="AG399">
        <v>11</v>
      </c>
      <c r="AH399">
        <v>3</v>
      </c>
      <c r="AI399">
        <v>2</v>
      </c>
      <c r="AJ399">
        <v>80</v>
      </c>
      <c r="AK399">
        <v>0</v>
      </c>
      <c r="AL399">
        <v>5</v>
      </c>
      <c r="AM399">
        <v>3</v>
      </c>
      <c r="AN399">
        <v>3</v>
      </c>
      <c r="AO399">
        <v>5</v>
      </c>
      <c r="AP399">
        <v>4</v>
      </c>
      <c r="AQ399">
        <v>1</v>
      </c>
      <c r="AR399">
        <v>3</v>
      </c>
    </row>
    <row r="400" spans="1:44" x14ac:dyDescent="0.25">
      <c r="A400">
        <v>37</v>
      </c>
      <c r="B400" t="s">
        <v>43</v>
      </c>
      <c r="C400" t="s">
        <v>55</v>
      </c>
      <c r="D400">
        <v>1063</v>
      </c>
      <c r="E400" t="s">
        <v>45</v>
      </c>
      <c r="F400">
        <v>25</v>
      </c>
      <c r="G400">
        <v>5</v>
      </c>
      <c r="H400" s="1" t="s">
        <v>66</v>
      </c>
      <c r="I400">
        <v>0</v>
      </c>
      <c r="J400" s="1" t="s">
        <v>55</v>
      </c>
      <c r="K400">
        <v>1063</v>
      </c>
      <c r="L400" s="1" t="s">
        <v>94</v>
      </c>
      <c r="M400">
        <v>25</v>
      </c>
      <c r="N400">
        <v>5</v>
      </c>
      <c r="O400" s="1" t="s">
        <v>51</v>
      </c>
      <c r="P400" t="s">
        <v>51</v>
      </c>
      <c r="Q400" s="1" t="str">
        <f>IF(WA_Fn_UseC__HR_Employee_Attrition[[#This Row],[Educational Field]]="Human Resources","HR",WA_Fn_UseC__HR_Employee_Attrition[[#This Row],[Educational Field]])</f>
        <v>Medical</v>
      </c>
      <c r="R400">
        <v>1</v>
      </c>
      <c r="S400">
        <v>529</v>
      </c>
      <c r="T400">
        <v>2</v>
      </c>
      <c r="U400" s="1" t="s">
        <v>93</v>
      </c>
      <c r="V400">
        <v>72</v>
      </c>
      <c r="W400">
        <v>3</v>
      </c>
      <c r="X400">
        <v>2</v>
      </c>
      <c r="Y400" s="1" t="s">
        <v>47</v>
      </c>
      <c r="Z400">
        <v>3</v>
      </c>
      <c r="AA400" s="1" t="s">
        <v>48</v>
      </c>
      <c r="AB400">
        <v>4449</v>
      </c>
      <c r="AC400">
        <v>23866</v>
      </c>
      <c r="AD400">
        <v>3</v>
      </c>
      <c r="AE400" s="1" t="s">
        <v>42</v>
      </c>
      <c r="AF400" s="1" t="s">
        <v>35</v>
      </c>
      <c r="AG400">
        <v>15</v>
      </c>
      <c r="AH400">
        <v>3</v>
      </c>
      <c r="AI400">
        <v>1</v>
      </c>
      <c r="AJ400">
        <v>80</v>
      </c>
      <c r="AK400">
        <v>2</v>
      </c>
      <c r="AL400">
        <v>15</v>
      </c>
      <c r="AM400">
        <v>2</v>
      </c>
      <c r="AN400">
        <v>3</v>
      </c>
      <c r="AO400">
        <v>13</v>
      </c>
      <c r="AP400">
        <v>11</v>
      </c>
      <c r="AQ400">
        <v>10</v>
      </c>
      <c r="AR400">
        <v>7</v>
      </c>
    </row>
    <row r="401" spans="1:44" x14ac:dyDescent="0.25">
      <c r="A401">
        <v>31</v>
      </c>
      <c r="B401" t="s">
        <v>43</v>
      </c>
      <c r="C401" t="s">
        <v>36</v>
      </c>
      <c r="D401">
        <v>329</v>
      </c>
      <c r="E401" t="s">
        <v>45</v>
      </c>
      <c r="F401">
        <v>1</v>
      </c>
      <c r="G401">
        <v>2</v>
      </c>
      <c r="H401" s="1" t="s">
        <v>66</v>
      </c>
      <c r="I401">
        <v>0</v>
      </c>
      <c r="J401" s="1" t="s">
        <v>36</v>
      </c>
      <c r="K401">
        <v>329</v>
      </c>
      <c r="L401" s="1" t="s">
        <v>94</v>
      </c>
      <c r="M401">
        <v>1</v>
      </c>
      <c r="N401">
        <v>2</v>
      </c>
      <c r="O401" s="1" t="s">
        <v>38</v>
      </c>
      <c r="P401" t="s">
        <v>38</v>
      </c>
      <c r="Q401" s="1" t="str">
        <f>IF(WA_Fn_UseC__HR_Employee_Attrition[[#This Row],[Educational Field]]="Human Resources","HR",WA_Fn_UseC__HR_Employee_Attrition[[#This Row],[Educational Field]])</f>
        <v>Life Sciences</v>
      </c>
      <c r="R401">
        <v>1</v>
      </c>
      <c r="S401">
        <v>530</v>
      </c>
      <c r="T401">
        <v>4</v>
      </c>
      <c r="U401" s="1" t="s">
        <v>95</v>
      </c>
      <c r="V401">
        <v>98</v>
      </c>
      <c r="W401">
        <v>2</v>
      </c>
      <c r="X401">
        <v>1</v>
      </c>
      <c r="Y401" s="1" t="s">
        <v>50</v>
      </c>
      <c r="Z401">
        <v>1</v>
      </c>
      <c r="AA401" s="1" t="s">
        <v>48</v>
      </c>
      <c r="AB401">
        <v>2218</v>
      </c>
      <c r="AC401">
        <v>16193</v>
      </c>
      <c r="AD401">
        <v>1</v>
      </c>
      <c r="AE401" s="1" t="s">
        <v>42</v>
      </c>
      <c r="AF401" s="1" t="s">
        <v>43</v>
      </c>
      <c r="AG401">
        <v>12</v>
      </c>
      <c r="AH401">
        <v>3</v>
      </c>
      <c r="AI401">
        <v>3</v>
      </c>
      <c r="AJ401">
        <v>80</v>
      </c>
      <c r="AK401">
        <v>1</v>
      </c>
      <c r="AL401">
        <v>4</v>
      </c>
      <c r="AM401">
        <v>3</v>
      </c>
      <c r="AN401">
        <v>3</v>
      </c>
      <c r="AO401">
        <v>4</v>
      </c>
      <c r="AP401">
        <v>2</v>
      </c>
      <c r="AQ401">
        <v>3</v>
      </c>
      <c r="AR401">
        <v>2</v>
      </c>
    </row>
    <row r="402" spans="1:44" x14ac:dyDescent="0.25">
      <c r="A402">
        <v>39</v>
      </c>
      <c r="B402" t="s">
        <v>43</v>
      </c>
      <c r="C402" t="s">
        <v>44</v>
      </c>
      <c r="D402">
        <v>1218</v>
      </c>
      <c r="E402" t="s">
        <v>45</v>
      </c>
      <c r="F402">
        <v>1</v>
      </c>
      <c r="G402">
        <v>1</v>
      </c>
      <c r="H402" s="1" t="s">
        <v>66</v>
      </c>
      <c r="I402">
        <v>0</v>
      </c>
      <c r="J402" s="1" t="s">
        <v>44</v>
      </c>
      <c r="K402">
        <v>1218</v>
      </c>
      <c r="L402" s="1" t="s">
        <v>94</v>
      </c>
      <c r="M402">
        <v>1</v>
      </c>
      <c r="N402">
        <v>1</v>
      </c>
      <c r="O402" s="1" t="s">
        <v>38</v>
      </c>
      <c r="P402" t="s">
        <v>38</v>
      </c>
      <c r="Q402" s="1" t="str">
        <f>IF(WA_Fn_UseC__HR_Employee_Attrition[[#This Row],[Educational Field]]="Human Resources","HR",WA_Fn_UseC__HR_Employee_Attrition[[#This Row],[Educational Field]])</f>
        <v>Life Sciences</v>
      </c>
      <c r="R402">
        <v>1</v>
      </c>
      <c r="S402">
        <v>531</v>
      </c>
      <c r="T402">
        <v>2</v>
      </c>
      <c r="U402" s="1" t="s">
        <v>95</v>
      </c>
      <c r="V402">
        <v>52</v>
      </c>
      <c r="W402">
        <v>3</v>
      </c>
      <c r="X402">
        <v>5</v>
      </c>
      <c r="Y402" s="1" t="s">
        <v>56</v>
      </c>
      <c r="Z402">
        <v>3</v>
      </c>
      <c r="AA402" s="1" t="s">
        <v>52</v>
      </c>
      <c r="AB402">
        <v>19197</v>
      </c>
      <c r="AC402">
        <v>8213</v>
      </c>
      <c r="AD402">
        <v>1</v>
      </c>
      <c r="AE402" s="1" t="s">
        <v>42</v>
      </c>
      <c r="AF402" s="1" t="s">
        <v>35</v>
      </c>
      <c r="AG402">
        <v>14</v>
      </c>
      <c r="AH402">
        <v>3</v>
      </c>
      <c r="AI402">
        <v>3</v>
      </c>
      <c r="AJ402">
        <v>80</v>
      </c>
      <c r="AK402">
        <v>1</v>
      </c>
      <c r="AL402">
        <v>21</v>
      </c>
      <c r="AM402">
        <v>3</v>
      </c>
      <c r="AN402">
        <v>3</v>
      </c>
      <c r="AO402">
        <v>21</v>
      </c>
      <c r="AP402">
        <v>8</v>
      </c>
      <c r="AQ402">
        <v>1</v>
      </c>
      <c r="AR402">
        <v>6</v>
      </c>
    </row>
    <row r="403" spans="1:44" x14ac:dyDescent="0.25">
      <c r="A403">
        <v>56</v>
      </c>
      <c r="B403" t="s">
        <v>43</v>
      </c>
      <c r="C403" t="s">
        <v>44</v>
      </c>
      <c r="D403">
        <v>906</v>
      </c>
      <c r="E403" t="s">
        <v>37</v>
      </c>
      <c r="F403">
        <v>6</v>
      </c>
      <c r="G403">
        <v>3</v>
      </c>
      <c r="H403" s="1" t="s">
        <v>68</v>
      </c>
      <c r="I403">
        <v>0</v>
      </c>
      <c r="J403" s="1" t="s">
        <v>44</v>
      </c>
      <c r="K403">
        <v>906</v>
      </c>
      <c r="L403" s="1" t="s">
        <v>37</v>
      </c>
      <c r="M403">
        <v>6</v>
      </c>
      <c r="N403">
        <v>3</v>
      </c>
      <c r="O403" s="1" t="s">
        <v>38</v>
      </c>
      <c r="P403" t="s">
        <v>38</v>
      </c>
      <c r="Q403" s="1" t="str">
        <f>IF(WA_Fn_UseC__HR_Employee_Attrition[[#This Row],[Educational Field]]="Human Resources","HR",WA_Fn_UseC__HR_Employee_Attrition[[#This Row],[Educational Field]])</f>
        <v>Life Sciences</v>
      </c>
      <c r="R403">
        <v>1</v>
      </c>
      <c r="S403">
        <v>532</v>
      </c>
      <c r="T403">
        <v>3</v>
      </c>
      <c r="U403" s="1" t="s">
        <v>93</v>
      </c>
      <c r="V403">
        <v>86</v>
      </c>
      <c r="W403">
        <v>4</v>
      </c>
      <c r="X403">
        <v>4</v>
      </c>
      <c r="Y403" s="1" t="s">
        <v>40</v>
      </c>
      <c r="Z403">
        <v>1</v>
      </c>
      <c r="AA403" s="1" t="s">
        <v>48</v>
      </c>
      <c r="AB403">
        <v>13212</v>
      </c>
      <c r="AC403">
        <v>18256</v>
      </c>
      <c r="AD403">
        <v>9</v>
      </c>
      <c r="AE403" s="1" t="s">
        <v>42</v>
      </c>
      <c r="AF403" s="1" t="s">
        <v>43</v>
      </c>
      <c r="AG403">
        <v>11</v>
      </c>
      <c r="AH403">
        <v>3</v>
      </c>
      <c r="AI403">
        <v>4</v>
      </c>
      <c r="AJ403">
        <v>80</v>
      </c>
      <c r="AK403">
        <v>3</v>
      </c>
      <c r="AL403">
        <v>36</v>
      </c>
      <c r="AM403">
        <v>0</v>
      </c>
      <c r="AN403">
        <v>2</v>
      </c>
      <c r="AO403">
        <v>7</v>
      </c>
      <c r="AP403">
        <v>7</v>
      </c>
      <c r="AQ403">
        <v>7</v>
      </c>
      <c r="AR403">
        <v>7</v>
      </c>
    </row>
    <row r="404" spans="1:44" x14ac:dyDescent="0.25">
      <c r="A404">
        <v>30</v>
      </c>
      <c r="B404" t="s">
        <v>43</v>
      </c>
      <c r="C404" t="s">
        <v>36</v>
      </c>
      <c r="D404">
        <v>1082</v>
      </c>
      <c r="E404" t="s">
        <v>37</v>
      </c>
      <c r="F404">
        <v>12</v>
      </c>
      <c r="G404">
        <v>3</v>
      </c>
      <c r="H404" s="1" t="s">
        <v>66</v>
      </c>
      <c r="I404">
        <v>0</v>
      </c>
      <c r="J404" s="1" t="s">
        <v>36</v>
      </c>
      <c r="K404">
        <v>1082</v>
      </c>
      <c r="L404" s="1" t="s">
        <v>37</v>
      </c>
      <c r="M404">
        <v>12</v>
      </c>
      <c r="N404">
        <v>3</v>
      </c>
      <c r="O404" s="1" t="s">
        <v>60</v>
      </c>
      <c r="P404" t="s">
        <v>96</v>
      </c>
      <c r="Q404" s="1" t="str">
        <f>IF(WA_Fn_UseC__HR_Employee_Attrition[[#This Row],[Educational Field]]="Human Resources","HR",WA_Fn_UseC__HR_Employee_Attrition[[#This Row],[Educational Field]])</f>
        <v>Tech Degree</v>
      </c>
      <c r="R404">
        <v>1</v>
      </c>
      <c r="S404">
        <v>533</v>
      </c>
      <c r="T404">
        <v>2</v>
      </c>
      <c r="U404" s="1" t="s">
        <v>93</v>
      </c>
      <c r="V404">
        <v>83</v>
      </c>
      <c r="W404">
        <v>3</v>
      </c>
      <c r="X404">
        <v>2</v>
      </c>
      <c r="Y404" s="1" t="s">
        <v>40</v>
      </c>
      <c r="Z404">
        <v>3</v>
      </c>
      <c r="AA404" s="1" t="s">
        <v>41</v>
      </c>
      <c r="AB404">
        <v>6577</v>
      </c>
      <c r="AC404">
        <v>19558</v>
      </c>
      <c r="AD404">
        <v>0</v>
      </c>
      <c r="AE404" s="1" t="s">
        <v>42</v>
      </c>
      <c r="AF404" s="1" t="s">
        <v>43</v>
      </c>
      <c r="AG404">
        <v>11</v>
      </c>
      <c r="AH404">
        <v>3</v>
      </c>
      <c r="AI404">
        <v>2</v>
      </c>
      <c r="AJ404">
        <v>80</v>
      </c>
      <c r="AK404">
        <v>0</v>
      </c>
      <c r="AL404">
        <v>6</v>
      </c>
      <c r="AM404">
        <v>6</v>
      </c>
      <c r="AN404">
        <v>3</v>
      </c>
      <c r="AO404">
        <v>5</v>
      </c>
      <c r="AP404">
        <v>4</v>
      </c>
      <c r="AQ404">
        <v>4</v>
      </c>
      <c r="AR404">
        <v>4</v>
      </c>
    </row>
    <row r="405" spans="1:44" x14ac:dyDescent="0.25">
      <c r="A405">
        <v>41</v>
      </c>
      <c r="B405" t="s">
        <v>43</v>
      </c>
      <c r="C405" t="s">
        <v>36</v>
      </c>
      <c r="D405">
        <v>645</v>
      </c>
      <c r="E405" t="s">
        <v>37</v>
      </c>
      <c r="F405">
        <v>1</v>
      </c>
      <c r="G405">
        <v>3</v>
      </c>
      <c r="H405" s="1" t="s">
        <v>92</v>
      </c>
      <c r="I405">
        <v>0</v>
      </c>
      <c r="J405" s="1" t="s">
        <v>36</v>
      </c>
      <c r="K405">
        <v>645</v>
      </c>
      <c r="L405" s="1" t="s">
        <v>37</v>
      </c>
      <c r="M405">
        <v>1</v>
      </c>
      <c r="N405">
        <v>3</v>
      </c>
      <c r="O405" s="1" t="s">
        <v>59</v>
      </c>
      <c r="P405" t="s">
        <v>59</v>
      </c>
      <c r="Q405" s="1" t="str">
        <f>IF(WA_Fn_UseC__HR_Employee_Attrition[[#This Row],[Educational Field]]="Human Resources","HR",WA_Fn_UseC__HR_Employee_Attrition[[#This Row],[Educational Field]])</f>
        <v>Marketing</v>
      </c>
      <c r="R405">
        <v>1</v>
      </c>
      <c r="S405">
        <v>534</v>
      </c>
      <c r="T405">
        <v>2</v>
      </c>
      <c r="U405" s="1" t="s">
        <v>95</v>
      </c>
      <c r="V405">
        <v>49</v>
      </c>
      <c r="W405">
        <v>4</v>
      </c>
      <c r="X405">
        <v>3</v>
      </c>
      <c r="Y405" s="1" t="s">
        <v>40</v>
      </c>
      <c r="Z405">
        <v>1</v>
      </c>
      <c r="AA405" s="1" t="s">
        <v>48</v>
      </c>
      <c r="AB405">
        <v>8392</v>
      </c>
      <c r="AC405">
        <v>19566</v>
      </c>
      <c r="AD405">
        <v>1</v>
      </c>
      <c r="AE405" s="1" t="s">
        <v>42</v>
      </c>
      <c r="AF405" s="1" t="s">
        <v>43</v>
      </c>
      <c r="AG405">
        <v>16</v>
      </c>
      <c r="AH405">
        <v>3</v>
      </c>
      <c r="AI405">
        <v>3</v>
      </c>
      <c r="AJ405">
        <v>80</v>
      </c>
      <c r="AK405">
        <v>1</v>
      </c>
      <c r="AL405">
        <v>10</v>
      </c>
      <c r="AM405">
        <v>2</v>
      </c>
      <c r="AN405">
        <v>3</v>
      </c>
      <c r="AO405">
        <v>10</v>
      </c>
      <c r="AP405">
        <v>7</v>
      </c>
      <c r="AQ405">
        <v>0</v>
      </c>
      <c r="AR405">
        <v>7</v>
      </c>
    </row>
    <row r="406" spans="1:44" x14ac:dyDescent="0.25">
      <c r="A406">
        <v>28</v>
      </c>
      <c r="B406" t="s">
        <v>43</v>
      </c>
      <c r="C406" t="s">
        <v>36</v>
      </c>
      <c r="D406">
        <v>1300</v>
      </c>
      <c r="E406" t="s">
        <v>45</v>
      </c>
      <c r="F406">
        <v>17</v>
      </c>
      <c r="G406">
        <v>2</v>
      </c>
      <c r="H406" s="1" t="s">
        <v>67</v>
      </c>
      <c r="I406">
        <v>0</v>
      </c>
      <c r="J406" s="1" t="s">
        <v>36</v>
      </c>
      <c r="K406">
        <v>1300</v>
      </c>
      <c r="L406" s="1" t="s">
        <v>94</v>
      </c>
      <c r="M406">
        <v>17</v>
      </c>
      <c r="N406">
        <v>2</v>
      </c>
      <c r="O406" s="1" t="s">
        <v>51</v>
      </c>
      <c r="P406" t="s">
        <v>51</v>
      </c>
      <c r="Q406" s="1" t="str">
        <f>IF(WA_Fn_UseC__HR_Employee_Attrition[[#This Row],[Educational Field]]="Human Resources","HR",WA_Fn_UseC__HR_Employee_Attrition[[#This Row],[Educational Field]])</f>
        <v>Medical</v>
      </c>
      <c r="R406">
        <v>1</v>
      </c>
      <c r="S406">
        <v>536</v>
      </c>
      <c r="T406">
        <v>3</v>
      </c>
      <c r="U406" s="1" t="s">
        <v>95</v>
      </c>
      <c r="V406">
        <v>79</v>
      </c>
      <c r="W406">
        <v>3</v>
      </c>
      <c r="X406">
        <v>2</v>
      </c>
      <c r="Y406" s="1" t="s">
        <v>50</v>
      </c>
      <c r="Z406">
        <v>1</v>
      </c>
      <c r="AA406" s="1" t="s">
        <v>52</v>
      </c>
      <c r="AB406">
        <v>4558</v>
      </c>
      <c r="AC406">
        <v>13535</v>
      </c>
      <c r="AD406">
        <v>1</v>
      </c>
      <c r="AE406" s="1" t="s">
        <v>42</v>
      </c>
      <c r="AF406" s="1" t="s">
        <v>43</v>
      </c>
      <c r="AG406">
        <v>12</v>
      </c>
      <c r="AH406">
        <v>3</v>
      </c>
      <c r="AI406">
        <v>4</v>
      </c>
      <c r="AJ406">
        <v>80</v>
      </c>
      <c r="AK406">
        <v>1</v>
      </c>
      <c r="AL406">
        <v>10</v>
      </c>
      <c r="AM406">
        <v>2</v>
      </c>
      <c r="AN406">
        <v>3</v>
      </c>
      <c r="AO406">
        <v>10</v>
      </c>
      <c r="AP406">
        <v>0</v>
      </c>
      <c r="AQ406">
        <v>1</v>
      </c>
      <c r="AR406">
        <v>8</v>
      </c>
    </row>
    <row r="407" spans="1:44" x14ac:dyDescent="0.25">
      <c r="A407">
        <v>25</v>
      </c>
      <c r="B407" t="s">
        <v>35</v>
      </c>
      <c r="C407" t="s">
        <v>36</v>
      </c>
      <c r="D407">
        <v>688</v>
      </c>
      <c r="E407" t="s">
        <v>45</v>
      </c>
      <c r="F407">
        <v>3</v>
      </c>
      <c r="G407">
        <v>3</v>
      </c>
      <c r="H407" s="1" t="s">
        <v>67</v>
      </c>
      <c r="I407">
        <v>1</v>
      </c>
      <c r="J407" s="1" t="s">
        <v>36</v>
      </c>
      <c r="K407">
        <v>688</v>
      </c>
      <c r="L407" s="1" t="s">
        <v>94</v>
      </c>
      <c r="M407">
        <v>3</v>
      </c>
      <c r="N407">
        <v>3</v>
      </c>
      <c r="O407" s="1" t="s">
        <v>51</v>
      </c>
      <c r="P407" t="s">
        <v>51</v>
      </c>
      <c r="Q407" s="1" t="str">
        <f>IF(WA_Fn_UseC__HR_Employee_Attrition[[#This Row],[Educational Field]]="Human Resources","HR",WA_Fn_UseC__HR_Employee_Attrition[[#This Row],[Educational Field]])</f>
        <v>Medical</v>
      </c>
      <c r="R407">
        <v>1</v>
      </c>
      <c r="S407">
        <v>538</v>
      </c>
      <c r="T407">
        <v>1</v>
      </c>
      <c r="U407" s="1" t="s">
        <v>95</v>
      </c>
      <c r="V407">
        <v>91</v>
      </c>
      <c r="W407">
        <v>3</v>
      </c>
      <c r="X407">
        <v>1</v>
      </c>
      <c r="Y407" s="1" t="s">
        <v>50</v>
      </c>
      <c r="Z407">
        <v>1</v>
      </c>
      <c r="AA407" s="1" t="s">
        <v>48</v>
      </c>
      <c r="AB407">
        <v>4031</v>
      </c>
      <c r="AC407">
        <v>9396</v>
      </c>
      <c r="AD407">
        <v>5</v>
      </c>
      <c r="AE407" s="1" t="s">
        <v>42</v>
      </c>
      <c r="AF407" s="1" t="s">
        <v>43</v>
      </c>
      <c r="AG407">
        <v>13</v>
      </c>
      <c r="AH407">
        <v>3</v>
      </c>
      <c r="AI407">
        <v>3</v>
      </c>
      <c r="AJ407">
        <v>80</v>
      </c>
      <c r="AK407">
        <v>1</v>
      </c>
      <c r="AL407">
        <v>6</v>
      </c>
      <c r="AM407">
        <v>5</v>
      </c>
      <c r="AN407">
        <v>3</v>
      </c>
      <c r="AO407">
        <v>2</v>
      </c>
      <c r="AP407">
        <v>2</v>
      </c>
      <c r="AQ407">
        <v>0</v>
      </c>
      <c r="AR407">
        <v>2</v>
      </c>
    </row>
    <row r="408" spans="1:44" x14ac:dyDescent="0.25">
      <c r="A408">
        <v>52</v>
      </c>
      <c r="B408" t="s">
        <v>43</v>
      </c>
      <c r="C408" t="s">
        <v>36</v>
      </c>
      <c r="D408">
        <v>319</v>
      </c>
      <c r="E408" t="s">
        <v>45</v>
      </c>
      <c r="F408">
        <v>3</v>
      </c>
      <c r="G408">
        <v>3</v>
      </c>
      <c r="H408" s="1" t="s">
        <v>68</v>
      </c>
      <c r="I408">
        <v>0</v>
      </c>
      <c r="J408" s="1" t="s">
        <v>36</v>
      </c>
      <c r="K408">
        <v>319</v>
      </c>
      <c r="L408" s="1" t="s">
        <v>94</v>
      </c>
      <c r="M408">
        <v>3</v>
      </c>
      <c r="N408">
        <v>3</v>
      </c>
      <c r="O408" s="1" t="s">
        <v>51</v>
      </c>
      <c r="P408" t="s">
        <v>51</v>
      </c>
      <c r="Q408" s="1" t="str">
        <f>IF(WA_Fn_UseC__HR_Employee_Attrition[[#This Row],[Educational Field]]="Human Resources","HR",WA_Fn_UseC__HR_Employee_Attrition[[#This Row],[Educational Field]])</f>
        <v>Medical</v>
      </c>
      <c r="R408">
        <v>1</v>
      </c>
      <c r="S408">
        <v>543</v>
      </c>
      <c r="T408">
        <v>4</v>
      </c>
      <c r="U408" s="1" t="s">
        <v>95</v>
      </c>
      <c r="V408">
        <v>39</v>
      </c>
      <c r="W408">
        <v>2</v>
      </c>
      <c r="X408">
        <v>3</v>
      </c>
      <c r="Y408" s="1" t="s">
        <v>53</v>
      </c>
      <c r="Z408">
        <v>3</v>
      </c>
      <c r="AA408" s="1" t="s">
        <v>48</v>
      </c>
      <c r="AB408">
        <v>7969</v>
      </c>
      <c r="AC408">
        <v>19609</v>
      </c>
      <c r="AD408">
        <v>2</v>
      </c>
      <c r="AE408" s="1" t="s">
        <v>42</v>
      </c>
      <c r="AF408" s="1" t="s">
        <v>35</v>
      </c>
      <c r="AG408">
        <v>14</v>
      </c>
      <c r="AH408">
        <v>3</v>
      </c>
      <c r="AI408">
        <v>3</v>
      </c>
      <c r="AJ408">
        <v>80</v>
      </c>
      <c r="AK408">
        <v>0</v>
      </c>
      <c r="AL408">
        <v>28</v>
      </c>
      <c r="AM408">
        <v>4</v>
      </c>
      <c r="AN408">
        <v>3</v>
      </c>
      <c r="AO408">
        <v>5</v>
      </c>
      <c r="AP408">
        <v>4</v>
      </c>
      <c r="AQ408">
        <v>0</v>
      </c>
      <c r="AR408">
        <v>4</v>
      </c>
    </row>
    <row r="409" spans="1:44" x14ac:dyDescent="0.25">
      <c r="A409">
        <v>45</v>
      </c>
      <c r="B409" t="s">
        <v>43</v>
      </c>
      <c r="C409" t="s">
        <v>36</v>
      </c>
      <c r="D409">
        <v>192</v>
      </c>
      <c r="E409" t="s">
        <v>45</v>
      </c>
      <c r="F409">
        <v>10</v>
      </c>
      <c r="G409">
        <v>2</v>
      </c>
      <c r="H409" s="1" t="s">
        <v>92</v>
      </c>
      <c r="I409">
        <v>0</v>
      </c>
      <c r="J409" s="1" t="s">
        <v>36</v>
      </c>
      <c r="K409">
        <v>192</v>
      </c>
      <c r="L409" s="1" t="s">
        <v>94</v>
      </c>
      <c r="M409">
        <v>10</v>
      </c>
      <c r="N409">
        <v>2</v>
      </c>
      <c r="O409" s="1" t="s">
        <v>38</v>
      </c>
      <c r="P409" t="s">
        <v>38</v>
      </c>
      <c r="Q409" s="1" t="str">
        <f>IF(WA_Fn_UseC__HR_Employee_Attrition[[#This Row],[Educational Field]]="Human Resources","HR",WA_Fn_UseC__HR_Employee_Attrition[[#This Row],[Educational Field]])</f>
        <v>Life Sciences</v>
      </c>
      <c r="R409">
        <v>1</v>
      </c>
      <c r="S409">
        <v>544</v>
      </c>
      <c r="T409">
        <v>1</v>
      </c>
      <c r="U409" s="1" t="s">
        <v>95</v>
      </c>
      <c r="V409">
        <v>69</v>
      </c>
      <c r="W409">
        <v>3</v>
      </c>
      <c r="X409">
        <v>1</v>
      </c>
      <c r="Y409" s="1" t="s">
        <v>47</v>
      </c>
      <c r="Z409">
        <v>4</v>
      </c>
      <c r="AA409" s="1" t="s">
        <v>48</v>
      </c>
      <c r="AB409">
        <v>2654</v>
      </c>
      <c r="AC409">
        <v>9655</v>
      </c>
      <c r="AD409">
        <v>3</v>
      </c>
      <c r="AE409" s="1" t="s">
        <v>42</v>
      </c>
      <c r="AF409" s="1" t="s">
        <v>43</v>
      </c>
      <c r="AG409">
        <v>21</v>
      </c>
      <c r="AH409">
        <v>4</v>
      </c>
      <c r="AI409">
        <v>4</v>
      </c>
      <c r="AJ409">
        <v>80</v>
      </c>
      <c r="AK409">
        <v>2</v>
      </c>
      <c r="AL409">
        <v>8</v>
      </c>
      <c r="AM409">
        <v>3</v>
      </c>
      <c r="AN409">
        <v>2</v>
      </c>
      <c r="AO409">
        <v>2</v>
      </c>
      <c r="AP409">
        <v>2</v>
      </c>
      <c r="AQ409">
        <v>0</v>
      </c>
      <c r="AR409">
        <v>2</v>
      </c>
    </row>
    <row r="410" spans="1:44" x14ac:dyDescent="0.25">
      <c r="A410">
        <v>52</v>
      </c>
      <c r="B410" t="s">
        <v>43</v>
      </c>
      <c r="C410" t="s">
        <v>36</v>
      </c>
      <c r="D410">
        <v>1490</v>
      </c>
      <c r="E410" t="s">
        <v>45</v>
      </c>
      <c r="F410">
        <v>4</v>
      </c>
      <c r="G410">
        <v>2</v>
      </c>
      <c r="H410" s="1" t="s">
        <v>68</v>
      </c>
      <c r="I410">
        <v>0</v>
      </c>
      <c r="J410" s="1" t="s">
        <v>36</v>
      </c>
      <c r="K410">
        <v>1490</v>
      </c>
      <c r="L410" s="1" t="s">
        <v>94</v>
      </c>
      <c r="M410">
        <v>4</v>
      </c>
      <c r="N410">
        <v>2</v>
      </c>
      <c r="O410" s="1" t="s">
        <v>38</v>
      </c>
      <c r="P410" t="s">
        <v>38</v>
      </c>
      <c r="Q410" s="1" t="str">
        <f>IF(WA_Fn_UseC__HR_Employee_Attrition[[#This Row],[Educational Field]]="Human Resources","HR",WA_Fn_UseC__HR_Employee_Attrition[[#This Row],[Educational Field]])</f>
        <v>Life Sciences</v>
      </c>
      <c r="R410">
        <v>1</v>
      </c>
      <c r="S410">
        <v>546</v>
      </c>
      <c r="T410">
        <v>4</v>
      </c>
      <c r="U410" s="1" t="s">
        <v>93</v>
      </c>
      <c r="V410">
        <v>30</v>
      </c>
      <c r="W410">
        <v>3</v>
      </c>
      <c r="X410">
        <v>4</v>
      </c>
      <c r="Y410" s="1" t="s">
        <v>56</v>
      </c>
      <c r="Z410">
        <v>4</v>
      </c>
      <c r="AA410" s="1" t="s">
        <v>48</v>
      </c>
      <c r="AB410">
        <v>16555</v>
      </c>
      <c r="AC410">
        <v>10310</v>
      </c>
      <c r="AD410">
        <v>2</v>
      </c>
      <c r="AE410" s="1" t="s">
        <v>42</v>
      </c>
      <c r="AF410" s="1" t="s">
        <v>43</v>
      </c>
      <c r="AG410">
        <v>13</v>
      </c>
      <c r="AH410">
        <v>3</v>
      </c>
      <c r="AI410">
        <v>4</v>
      </c>
      <c r="AJ410">
        <v>80</v>
      </c>
      <c r="AK410">
        <v>0</v>
      </c>
      <c r="AL410">
        <v>31</v>
      </c>
      <c r="AM410">
        <v>2</v>
      </c>
      <c r="AN410">
        <v>1</v>
      </c>
      <c r="AO410">
        <v>5</v>
      </c>
      <c r="AP410">
        <v>2</v>
      </c>
      <c r="AQ410">
        <v>1</v>
      </c>
      <c r="AR410">
        <v>4</v>
      </c>
    </row>
    <row r="411" spans="1:44" x14ac:dyDescent="0.25">
      <c r="A411">
        <v>42</v>
      </c>
      <c r="B411" t="s">
        <v>43</v>
      </c>
      <c r="C411" t="s">
        <v>44</v>
      </c>
      <c r="D411">
        <v>532</v>
      </c>
      <c r="E411" t="s">
        <v>45</v>
      </c>
      <c r="F411">
        <v>29</v>
      </c>
      <c r="G411">
        <v>2</v>
      </c>
      <c r="H411" s="1" t="s">
        <v>92</v>
      </c>
      <c r="I411">
        <v>0</v>
      </c>
      <c r="J411" s="1" t="s">
        <v>44</v>
      </c>
      <c r="K411">
        <v>532</v>
      </c>
      <c r="L411" s="1" t="s">
        <v>94</v>
      </c>
      <c r="M411">
        <v>29</v>
      </c>
      <c r="N411">
        <v>2</v>
      </c>
      <c r="O411" s="1" t="s">
        <v>38</v>
      </c>
      <c r="P411" t="s">
        <v>38</v>
      </c>
      <c r="Q411" s="1" t="str">
        <f>IF(WA_Fn_UseC__HR_Employee_Attrition[[#This Row],[Educational Field]]="Human Resources","HR",WA_Fn_UseC__HR_Employee_Attrition[[#This Row],[Educational Field]])</f>
        <v>Life Sciences</v>
      </c>
      <c r="R411">
        <v>1</v>
      </c>
      <c r="S411">
        <v>547</v>
      </c>
      <c r="T411">
        <v>1</v>
      </c>
      <c r="U411" s="1" t="s">
        <v>93</v>
      </c>
      <c r="V411">
        <v>92</v>
      </c>
      <c r="W411">
        <v>3</v>
      </c>
      <c r="X411">
        <v>2</v>
      </c>
      <c r="Y411" s="1" t="s">
        <v>47</v>
      </c>
      <c r="Z411">
        <v>3</v>
      </c>
      <c r="AA411" s="1" t="s">
        <v>52</v>
      </c>
      <c r="AB411">
        <v>4556</v>
      </c>
      <c r="AC411">
        <v>12932</v>
      </c>
      <c r="AD411">
        <v>2</v>
      </c>
      <c r="AE411" s="1" t="s">
        <v>42</v>
      </c>
      <c r="AF411" s="1" t="s">
        <v>43</v>
      </c>
      <c r="AG411">
        <v>11</v>
      </c>
      <c r="AH411">
        <v>3</v>
      </c>
      <c r="AI411">
        <v>2</v>
      </c>
      <c r="AJ411">
        <v>80</v>
      </c>
      <c r="AK411">
        <v>1</v>
      </c>
      <c r="AL411">
        <v>19</v>
      </c>
      <c r="AM411">
        <v>3</v>
      </c>
      <c r="AN411">
        <v>3</v>
      </c>
      <c r="AO411">
        <v>5</v>
      </c>
      <c r="AP411">
        <v>4</v>
      </c>
      <c r="AQ411">
        <v>0</v>
      </c>
      <c r="AR411">
        <v>2</v>
      </c>
    </row>
    <row r="412" spans="1:44" x14ac:dyDescent="0.25">
      <c r="A412">
        <v>30</v>
      </c>
      <c r="B412" t="s">
        <v>43</v>
      </c>
      <c r="C412" t="s">
        <v>36</v>
      </c>
      <c r="D412">
        <v>317</v>
      </c>
      <c r="E412" t="s">
        <v>45</v>
      </c>
      <c r="F412">
        <v>2</v>
      </c>
      <c r="G412">
        <v>3</v>
      </c>
      <c r="H412" s="1" t="s">
        <v>66</v>
      </c>
      <c r="I412">
        <v>0</v>
      </c>
      <c r="J412" s="1" t="s">
        <v>36</v>
      </c>
      <c r="K412">
        <v>317</v>
      </c>
      <c r="L412" s="1" t="s">
        <v>94</v>
      </c>
      <c r="M412">
        <v>2</v>
      </c>
      <c r="N412">
        <v>3</v>
      </c>
      <c r="O412" s="1" t="s">
        <v>38</v>
      </c>
      <c r="P412" t="s">
        <v>38</v>
      </c>
      <c r="Q412" s="1" t="str">
        <f>IF(WA_Fn_UseC__HR_Employee_Attrition[[#This Row],[Educational Field]]="Human Resources","HR",WA_Fn_UseC__HR_Employee_Attrition[[#This Row],[Educational Field]])</f>
        <v>Life Sciences</v>
      </c>
      <c r="R412">
        <v>1</v>
      </c>
      <c r="S412">
        <v>548</v>
      </c>
      <c r="T412">
        <v>3</v>
      </c>
      <c r="U412" s="1" t="s">
        <v>93</v>
      </c>
      <c r="V412">
        <v>43</v>
      </c>
      <c r="W412">
        <v>1</v>
      </c>
      <c r="X412">
        <v>2</v>
      </c>
      <c r="Y412" s="1" t="s">
        <v>53</v>
      </c>
      <c r="Z412">
        <v>4</v>
      </c>
      <c r="AA412" s="1" t="s">
        <v>41</v>
      </c>
      <c r="AB412">
        <v>6091</v>
      </c>
      <c r="AC412">
        <v>24793</v>
      </c>
      <c r="AD412">
        <v>2</v>
      </c>
      <c r="AE412" s="1" t="s">
        <v>42</v>
      </c>
      <c r="AF412" s="1" t="s">
        <v>43</v>
      </c>
      <c r="AG412">
        <v>20</v>
      </c>
      <c r="AH412">
        <v>4</v>
      </c>
      <c r="AI412">
        <v>3</v>
      </c>
      <c r="AJ412">
        <v>80</v>
      </c>
      <c r="AK412">
        <v>0</v>
      </c>
      <c r="AL412">
        <v>11</v>
      </c>
      <c r="AM412">
        <v>2</v>
      </c>
      <c r="AN412">
        <v>3</v>
      </c>
      <c r="AO412">
        <v>5</v>
      </c>
      <c r="AP412">
        <v>4</v>
      </c>
      <c r="AQ412">
        <v>0</v>
      </c>
      <c r="AR412">
        <v>2</v>
      </c>
    </row>
    <row r="413" spans="1:44" x14ac:dyDescent="0.25">
      <c r="A413">
        <v>60</v>
      </c>
      <c r="B413" t="s">
        <v>43</v>
      </c>
      <c r="C413" t="s">
        <v>36</v>
      </c>
      <c r="D413">
        <v>422</v>
      </c>
      <c r="E413" t="s">
        <v>45</v>
      </c>
      <c r="F413">
        <v>7</v>
      </c>
      <c r="G413">
        <v>3</v>
      </c>
      <c r="H413" s="1" t="s">
        <v>68</v>
      </c>
      <c r="I413">
        <v>0</v>
      </c>
      <c r="J413" s="1" t="s">
        <v>36</v>
      </c>
      <c r="K413">
        <v>422</v>
      </c>
      <c r="L413" s="1" t="s">
        <v>94</v>
      </c>
      <c r="M413">
        <v>7</v>
      </c>
      <c r="N413">
        <v>3</v>
      </c>
      <c r="O413" s="1" t="s">
        <v>38</v>
      </c>
      <c r="P413" t="s">
        <v>38</v>
      </c>
      <c r="Q413" s="1" t="str">
        <f>IF(WA_Fn_UseC__HR_Employee_Attrition[[#This Row],[Educational Field]]="Human Resources","HR",WA_Fn_UseC__HR_Employee_Attrition[[#This Row],[Educational Field]])</f>
        <v>Life Sciences</v>
      </c>
      <c r="R413">
        <v>1</v>
      </c>
      <c r="S413">
        <v>549</v>
      </c>
      <c r="T413">
        <v>1</v>
      </c>
      <c r="U413" s="1" t="s">
        <v>93</v>
      </c>
      <c r="V413">
        <v>41</v>
      </c>
      <c r="W413">
        <v>3</v>
      </c>
      <c r="X413">
        <v>5</v>
      </c>
      <c r="Y413" s="1" t="s">
        <v>56</v>
      </c>
      <c r="Z413">
        <v>1</v>
      </c>
      <c r="AA413" s="1" t="s">
        <v>48</v>
      </c>
      <c r="AB413">
        <v>19566</v>
      </c>
      <c r="AC413">
        <v>3854</v>
      </c>
      <c r="AD413">
        <v>5</v>
      </c>
      <c r="AE413" s="1" t="s">
        <v>42</v>
      </c>
      <c r="AF413" s="1" t="s">
        <v>43</v>
      </c>
      <c r="AG413">
        <v>11</v>
      </c>
      <c r="AH413">
        <v>3</v>
      </c>
      <c r="AI413">
        <v>4</v>
      </c>
      <c r="AJ413">
        <v>80</v>
      </c>
      <c r="AK413">
        <v>0</v>
      </c>
      <c r="AL413">
        <v>33</v>
      </c>
      <c r="AM413">
        <v>5</v>
      </c>
      <c r="AN413">
        <v>1</v>
      </c>
      <c r="AO413">
        <v>29</v>
      </c>
      <c r="AP413">
        <v>8</v>
      </c>
      <c r="AQ413">
        <v>11</v>
      </c>
      <c r="AR413">
        <v>10</v>
      </c>
    </row>
    <row r="414" spans="1:44" x14ac:dyDescent="0.25">
      <c r="A414">
        <v>46</v>
      </c>
      <c r="B414" t="s">
        <v>43</v>
      </c>
      <c r="C414" t="s">
        <v>36</v>
      </c>
      <c r="D414">
        <v>1485</v>
      </c>
      <c r="E414" t="s">
        <v>45</v>
      </c>
      <c r="F414">
        <v>18</v>
      </c>
      <c r="G414">
        <v>3</v>
      </c>
      <c r="H414" s="1" t="s">
        <v>92</v>
      </c>
      <c r="I414">
        <v>0</v>
      </c>
      <c r="J414" s="1" t="s">
        <v>36</v>
      </c>
      <c r="K414">
        <v>1485</v>
      </c>
      <c r="L414" s="1" t="s">
        <v>94</v>
      </c>
      <c r="M414">
        <v>18</v>
      </c>
      <c r="N414">
        <v>3</v>
      </c>
      <c r="O414" s="1" t="s">
        <v>51</v>
      </c>
      <c r="P414" t="s">
        <v>51</v>
      </c>
      <c r="Q414" s="1" t="str">
        <f>IF(WA_Fn_UseC__HR_Employee_Attrition[[#This Row],[Educational Field]]="Human Resources","HR",WA_Fn_UseC__HR_Employee_Attrition[[#This Row],[Educational Field]])</f>
        <v>Medical</v>
      </c>
      <c r="R414">
        <v>1</v>
      </c>
      <c r="S414">
        <v>550</v>
      </c>
      <c r="T414">
        <v>3</v>
      </c>
      <c r="U414" s="1" t="s">
        <v>93</v>
      </c>
      <c r="V414">
        <v>87</v>
      </c>
      <c r="W414">
        <v>3</v>
      </c>
      <c r="X414">
        <v>2</v>
      </c>
      <c r="Y414" s="1" t="s">
        <v>53</v>
      </c>
      <c r="Z414">
        <v>3</v>
      </c>
      <c r="AA414" s="1" t="s">
        <v>52</v>
      </c>
      <c r="AB414">
        <v>4810</v>
      </c>
      <c r="AC414">
        <v>26314</v>
      </c>
      <c r="AD414">
        <v>2</v>
      </c>
      <c r="AE414" s="1" t="s">
        <v>42</v>
      </c>
      <c r="AF414" s="1" t="s">
        <v>43</v>
      </c>
      <c r="AG414">
        <v>14</v>
      </c>
      <c r="AH414">
        <v>3</v>
      </c>
      <c r="AI414">
        <v>3</v>
      </c>
      <c r="AJ414">
        <v>80</v>
      </c>
      <c r="AK414">
        <v>1</v>
      </c>
      <c r="AL414">
        <v>19</v>
      </c>
      <c r="AM414">
        <v>5</v>
      </c>
      <c r="AN414">
        <v>2</v>
      </c>
      <c r="AO414">
        <v>10</v>
      </c>
      <c r="AP414">
        <v>7</v>
      </c>
      <c r="AQ414">
        <v>0</v>
      </c>
      <c r="AR414">
        <v>8</v>
      </c>
    </row>
    <row r="415" spans="1:44" x14ac:dyDescent="0.25">
      <c r="A415">
        <v>42</v>
      </c>
      <c r="B415" t="s">
        <v>43</v>
      </c>
      <c r="C415" t="s">
        <v>44</v>
      </c>
      <c r="D415">
        <v>1368</v>
      </c>
      <c r="E415" t="s">
        <v>45</v>
      </c>
      <c r="F415">
        <v>28</v>
      </c>
      <c r="G415">
        <v>4</v>
      </c>
      <c r="H415" s="1" t="s">
        <v>92</v>
      </c>
      <c r="I415">
        <v>0</v>
      </c>
      <c r="J415" s="1" t="s">
        <v>44</v>
      </c>
      <c r="K415">
        <v>1368</v>
      </c>
      <c r="L415" s="1" t="s">
        <v>94</v>
      </c>
      <c r="M415">
        <v>28</v>
      </c>
      <c r="N415">
        <v>4</v>
      </c>
      <c r="O415" s="1" t="s">
        <v>60</v>
      </c>
      <c r="P415" t="s">
        <v>96</v>
      </c>
      <c r="Q415" s="1" t="str">
        <f>IF(WA_Fn_UseC__HR_Employee_Attrition[[#This Row],[Educational Field]]="Human Resources","HR",WA_Fn_UseC__HR_Employee_Attrition[[#This Row],[Educational Field]])</f>
        <v>Tech Degree</v>
      </c>
      <c r="R415">
        <v>1</v>
      </c>
      <c r="S415">
        <v>551</v>
      </c>
      <c r="T415">
        <v>4</v>
      </c>
      <c r="U415" s="1" t="s">
        <v>93</v>
      </c>
      <c r="V415">
        <v>88</v>
      </c>
      <c r="W415">
        <v>2</v>
      </c>
      <c r="X415">
        <v>2</v>
      </c>
      <c r="Y415" s="1" t="s">
        <v>54</v>
      </c>
      <c r="Z415">
        <v>4</v>
      </c>
      <c r="AA415" s="1" t="s">
        <v>48</v>
      </c>
      <c r="AB415">
        <v>4523</v>
      </c>
      <c r="AC415">
        <v>4386</v>
      </c>
      <c r="AD415">
        <v>0</v>
      </c>
      <c r="AE415" s="1" t="s">
        <v>42</v>
      </c>
      <c r="AF415" s="1" t="s">
        <v>43</v>
      </c>
      <c r="AG415">
        <v>11</v>
      </c>
      <c r="AH415">
        <v>3</v>
      </c>
      <c r="AI415">
        <v>4</v>
      </c>
      <c r="AJ415">
        <v>80</v>
      </c>
      <c r="AK415">
        <v>3</v>
      </c>
      <c r="AL415">
        <v>7</v>
      </c>
      <c r="AM415">
        <v>4</v>
      </c>
      <c r="AN415">
        <v>4</v>
      </c>
      <c r="AO415">
        <v>6</v>
      </c>
      <c r="AP415">
        <v>5</v>
      </c>
      <c r="AQ415">
        <v>0</v>
      </c>
      <c r="AR415">
        <v>4</v>
      </c>
    </row>
    <row r="416" spans="1:44" x14ac:dyDescent="0.25">
      <c r="A416">
        <v>24</v>
      </c>
      <c r="B416" t="s">
        <v>35</v>
      </c>
      <c r="C416" t="s">
        <v>36</v>
      </c>
      <c r="D416">
        <v>1448</v>
      </c>
      <c r="E416" t="s">
        <v>37</v>
      </c>
      <c r="F416">
        <v>1</v>
      </c>
      <c r="G416">
        <v>1</v>
      </c>
      <c r="H416" s="1" t="s">
        <v>67</v>
      </c>
      <c r="I416">
        <v>1</v>
      </c>
      <c r="J416" s="1" t="s">
        <v>36</v>
      </c>
      <c r="K416">
        <v>1448</v>
      </c>
      <c r="L416" s="1" t="s">
        <v>37</v>
      </c>
      <c r="M416">
        <v>1</v>
      </c>
      <c r="N416">
        <v>1</v>
      </c>
      <c r="O416" s="1" t="s">
        <v>60</v>
      </c>
      <c r="P416" t="s">
        <v>96</v>
      </c>
      <c r="Q416" s="1" t="str">
        <f>IF(WA_Fn_UseC__HR_Employee_Attrition[[#This Row],[Educational Field]]="Human Resources","HR",WA_Fn_UseC__HR_Employee_Attrition[[#This Row],[Educational Field]])</f>
        <v>Tech Degree</v>
      </c>
      <c r="R416">
        <v>1</v>
      </c>
      <c r="S416">
        <v>554</v>
      </c>
      <c r="T416">
        <v>1</v>
      </c>
      <c r="U416" s="1" t="s">
        <v>93</v>
      </c>
      <c r="V416">
        <v>62</v>
      </c>
      <c r="W416">
        <v>3</v>
      </c>
      <c r="X416">
        <v>1</v>
      </c>
      <c r="Y416" s="1" t="s">
        <v>57</v>
      </c>
      <c r="Z416">
        <v>2</v>
      </c>
      <c r="AA416" s="1" t="s">
        <v>41</v>
      </c>
      <c r="AB416">
        <v>3202</v>
      </c>
      <c r="AC416">
        <v>21972</v>
      </c>
      <c r="AD416">
        <v>1</v>
      </c>
      <c r="AE416" s="1" t="s">
        <v>42</v>
      </c>
      <c r="AF416" s="1" t="s">
        <v>35</v>
      </c>
      <c r="AG416">
        <v>16</v>
      </c>
      <c r="AH416">
        <v>3</v>
      </c>
      <c r="AI416">
        <v>2</v>
      </c>
      <c r="AJ416">
        <v>80</v>
      </c>
      <c r="AK416">
        <v>0</v>
      </c>
      <c r="AL416">
        <v>6</v>
      </c>
      <c r="AM416">
        <v>4</v>
      </c>
      <c r="AN416">
        <v>3</v>
      </c>
      <c r="AO416">
        <v>5</v>
      </c>
      <c r="AP416">
        <v>3</v>
      </c>
      <c r="AQ416">
        <v>1</v>
      </c>
      <c r="AR416">
        <v>4</v>
      </c>
    </row>
    <row r="417" spans="1:44" x14ac:dyDescent="0.25">
      <c r="A417">
        <v>34</v>
      </c>
      <c r="B417" t="s">
        <v>35</v>
      </c>
      <c r="C417" t="s">
        <v>44</v>
      </c>
      <c r="D417">
        <v>296</v>
      </c>
      <c r="E417" t="s">
        <v>37</v>
      </c>
      <c r="F417">
        <v>6</v>
      </c>
      <c r="G417">
        <v>2</v>
      </c>
      <c r="H417" s="1" t="s">
        <v>66</v>
      </c>
      <c r="I417">
        <v>1</v>
      </c>
      <c r="J417" s="1" t="s">
        <v>44</v>
      </c>
      <c r="K417">
        <v>296</v>
      </c>
      <c r="L417" s="1" t="s">
        <v>37</v>
      </c>
      <c r="M417">
        <v>6</v>
      </c>
      <c r="N417">
        <v>2</v>
      </c>
      <c r="O417" s="1" t="s">
        <v>59</v>
      </c>
      <c r="P417" t="s">
        <v>59</v>
      </c>
      <c r="Q417" s="1" t="str">
        <f>IF(WA_Fn_UseC__HR_Employee_Attrition[[#This Row],[Educational Field]]="Human Resources","HR",WA_Fn_UseC__HR_Employee_Attrition[[#This Row],[Educational Field]])</f>
        <v>Marketing</v>
      </c>
      <c r="R417">
        <v>1</v>
      </c>
      <c r="S417">
        <v>555</v>
      </c>
      <c r="T417">
        <v>4</v>
      </c>
      <c r="U417" s="1" t="s">
        <v>93</v>
      </c>
      <c r="V417">
        <v>33</v>
      </c>
      <c r="W417">
        <v>1</v>
      </c>
      <c r="X417">
        <v>1</v>
      </c>
      <c r="Y417" s="1" t="s">
        <v>57</v>
      </c>
      <c r="Z417">
        <v>3</v>
      </c>
      <c r="AA417" s="1" t="s">
        <v>52</v>
      </c>
      <c r="AB417">
        <v>2351</v>
      </c>
      <c r="AC417">
        <v>12253</v>
      </c>
      <c r="AD417">
        <v>0</v>
      </c>
      <c r="AE417" s="1" t="s">
        <v>42</v>
      </c>
      <c r="AF417" s="1" t="s">
        <v>43</v>
      </c>
      <c r="AG417">
        <v>16</v>
      </c>
      <c r="AH417">
        <v>3</v>
      </c>
      <c r="AI417">
        <v>4</v>
      </c>
      <c r="AJ417">
        <v>80</v>
      </c>
      <c r="AK417">
        <v>1</v>
      </c>
      <c r="AL417">
        <v>3</v>
      </c>
      <c r="AM417">
        <v>3</v>
      </c>
      <c r="AN417">
        <v>2</v>
      </c>
      <c r="AO417">
        <v>2</v>
      </c>
      <c r="AP417">
        <v>2</v>
      </c>
      <c r="AQ417">
        <v>1</v>
      </c>
      <c r="AR417">
        <v>0</v>
      </c>
    </row>
    <row r="418" spans="1:44" x14ac:dyDescent="0.25">
      <c r="A418">
        <v>38</v>
      </c>
      <c r="B418" t="s">
        <v>43</v>
      </c>
      <c r="C418" t="s">
        <v>44</v>
      </c>
      <c r="D418">
        <v>1490</v>
      </c>
      <c r="E418" t="s">
        <v>45</v>
      </c>
      <c r="F418">
        <v>2</v>
      </c>
      <c r="G418">
        <v>2</v>
      </c>
      <c r="H418" s="1" t="s">
        <v>66</v>
      </c>
      <c r="I418">
        <v>0</v>
      </c>
      <c r="J418" s="1" t="s">
        <v>44</v>
      </c>
      <c r="K418">
        <v>1490</v>
      </c>
      <c r="L418" s="1" t="s">
        <v>94</v>
      </c>
      <c r="M418">
        <v>2</v>
      </c>
      <c r="N418">
        <v>2</v>
      </c>
      <c r="O418" s="1" t="s">
        <v>38</v>
      </c>
      <c r="P418" t="s">
        <v>38</v>
      </c>
      <c r="Q418" s="1" t="str">
        <f>IF(WA_Fn_UseC__HR_Employee_Attrition[[#This Row],[Educational Field]]="Human Resources","HR",WA_Fn_UseC__HR_Employee_Attrition[[#This Row],[Educational Field]])</f>
        <v>Life Sciences</v>
      </c>
      <c r="R418">
        <v>1</v>
      </c>
      <c r="S418">
        <v>556</v>
      </c>
      <c r="T418">
        <v>4</v>
      </c>
      <c r="U418" s="1" t="s">
        <v>95</v>
      </c>
      <c r="V418">
        <v>42</v>
      </c>
      <c r="W418">
        <v>3</v>
      </c>
      <c r="X418">
        <v>1</v>
      </c>
      <c r="Y418" s="1" t="s">
        <v>50</v>
      </c>
      <c r="Z418">
        <v>4</v>
      </c>
      <c r="AA418" s="1" t="s">
        <v>48</v>
      </c>
      <c r="AB418">
        <v>1702</v>
      </c>
      <c r="AC418">
        <v>12106</v>
      </c>
      <c r="AD418">
        <v>1</v>
      </c>
      <c r="AE418" s="1" t="s">
        <v>42</v>
      </c>
      <c r="AF418" s="1" t="s">
        <v>35</v>
      </c>
      <c r="AG418">
        <v>23</v>
      </c>
      <c r="AH418">
        <v>4</v>
      </c>
      <c r="AI418">
        <v>3</v>
      </c>
      <c r="AJ418">
        <v>80</v>
      </c>
      <c r="AK418">
        <v>1</v>
      </c>
      <c r="AL418">
        <v>1</v>
      </c>
      <c r="AM418">
        <v>3</v>
      </c>
      <c r="AN418">
        <v>3</v>
      </c>
      <c r="AO418">
        <v>1</v>
      </c>
      <c r="AP418">
        <v>0</v>
      </c>
      <c r="AQ418">
        <v>0</v>
      </c>
      <c r="AR418">
        <v>0</v>
      </c>
    </row>
    <row r="419" spans="1:44" x14ac:dyDescent="0.25">
      <c r="A419">
        <v>40</v>
      </c>
      <c r="B419" t="s">
        <v>43</v>
      </c>
      <c r="C419" t="s">
        <v>36</v>
      </c>
      <c r="D419">
        <v>1398</v>
      </c>
      <c r="E419" t="s">
        <v>37</v>
      </c>
      <c r="F419">
        <v>2</v>
      </c>
      <c r="G419">
        <v>4</v>
      </c>
      <c r="H419" s="1" t="s">
        <v>66</v>
      </c>
      <c r="I419">
        <v>0</v>
      </c>
      <c r="J419" s="1" t="s">
        <v>36</v>
      </c>
      <c r="K419">
        <v>1398</v>
      </c>
      <c r="L419" s="1" t="s">
        <v>37</v>
      </c>
      <c r="M419">
        <v>2</v>
      </c>
      <c r="N419">
        <v>4</v>
      </c>
      <c r="O419" s="1" t="s">
        <v>38</v>
      </c>
      <c r="P419" t="s">
        <v>38</v>
      </c>
      <c r="Q419" s="1" t="str">
        <f>IF(WA_Fn_UseC__HR_Employee_Attrition[[#This Row],[Educational Field]]="Human Resources","HR",WA_Fn_UseC__HR_Employee_Attrition[[#This Row],[Educational Field]])</f>
        <v>Life Sciences</v>
      </c>
      <c r="R419">
        <v>1</v>
      </c>
      <c r="S419">
        <v>558</v>
      </c>
      <c r="T419">
        <v>3</v>
      </c>
      <c r="U419" s="1" t="s">
        <v>93</v>
      </c>
      <c r="V419">
        <v>79</v>
      </c>
      <c r="W419">
        <v>3</v>
      </c>
      <c r="X419">
        <v>5</v>
      </c>
      <c r="Y419" s="1" t="s">
        <v>56</v>
      </c>
      <c r="Z419">
        <v>3</v>
      </c>
      <c r="AA419" s="1" t="s">
        <v>48</v>
      </c>
      <c r="AB419">
        <v>18041</v>
      </c>
      <c r="AC419">
        <v>13022</v>
      </c>
      <c r="AD419">
        <v>0</v>
      </c>
      <c r="AE419" s="1" t="s">
        <v>42</v>
      </c>
      <c r="AF419" s="1" t="s">
        <v>43</v>
      </c>
      <c r="AG419">
        <v>14</v>
      </c>
      <c r="AH419">
        <v>3</v>
      </c>
      <c r="AI419">
        <v>4</v>
      </c>
      <c r="AJ419">
        <v>80</v>
      </c>
      <c r="AK419">
        <v>0</v>
      </c>
      <c r="AL419">
        <v>21</v>
      </c>
      <c r="AM419">
        <v>2</v>
      </c>
      <c r="AN419">
        <v>3</v>
      </c>
      <c r="AO419">
        <v>20</v>
      </c>
      <c r="AP419">
        <v>15</v>
      </c>
      <c r="AQ419">
        <v>1</v>
      </c>
      <c r="AR419">
        <v>12</v>
      </c>
    </row>
    <row r="420" spans="1:44" x14ac:dyDescent="0.25">
      <c r="A420">
        <v>26</v>
      </c>
      <c r="B420" t="s">
        <v>43</v>
      </c>
      <c r="C420" t="s">
        <v>36</v>
      </c>
      <c r="D420">
        <v>1349</v>
      </c>
      <c r="E420" t="s">
        <v>45</v>
      </c>
      <c r="F420">
        <v>23</v>
      </c>
      <c r="G420">
        <v>3</v>
      </c>
      <c r="H420" s="1" t="s">
        <v>67</v>
      </c>
      <c r="I420">
        <v>0</v>
      </c>
      <c r="J420" s="1" t="s">
        <v>36</v>
      </c>
      <c r="K420">
        <v>1349</v>
      </c>
      <c r="L420" s="1" t="s">
        <v>94</v>
      </c>
      <c r="M420">
        <v>23</v>
      </c>
      <c r="N420">
        <v>3</v>
      </c>
      <c r="O420" s="1" t="s">
        <v>38</v>
      </c>
      <c r="P420" t="s">
        <v>38</v>
      </c>
      <c r="Q420" s="1" t="str">
        <f>IF(WA_Fn_UseC__HR_Employee_Attrition[[#This Row],[Educational Field]]="Human Resources","HR",WA_Fn_UseC__HR_Employee_Attrition[[#This Row],[Educational Field]])</f>
        <v>Life Sciences</v>
      </c>
      <c r="R420">
        <v>1</v>
      </c>
      <c r="S420">
        <v>560</v>
      </c>
      <c r="T420">
        <v>1</v>
      </c>
      <c r="U420" s="1" t="s">
        <v>93</v>
      </c>
      <c r="V420">
        <v>90</v>
      </c>
      <c r="W420">
        <v>3</v>
      </c>
      <c r="X420">
        <v>1</v>
      </c>
      <c r="Y420" s="1" t="s">
        <v>47</v>
      </c>
      <c r="Z420">
        <v>4</v>
      </c>
      <c r="AA420" s="1" t="s">
        <v>52</v>
      </c>
      <c r="AB420">
        <v>2886</v>
      </c>
      <c r="AC420">
        <v>3032</v>
      </c>
      <c r="AD420">
        <v>1</v>
      </c>
      <c r="AE420" s="1" t="s">
        <v>42</v>
      </c>
      <c r="AF420" s="1" t="s">
        <v>43</v>
      </c>
      <c r="AG420">
        <v>22</v>
      </c>
      <c r="AH420">
        <v>4</v>
      </c>
      <c r="AI420">
        <v>2</v>
      </c>
      <c r="AJ420">
        <v>80</v>
      </c>
      <c r="AK420">
        <v>2</v>
      </c>
      <c r="AL420">
        <v>3</v>
      </c>
      <c r="AM420">
        <v>3</v>
      </c>
      <c r="AN420">
        <v>1</v>
      </c>
      <c r="AO420">
        <v>3</v>
      </c>
      <c r="AP420">
        <v>2</v>
      </c>
      <c r="AQ420">
        <v>0</v>
      </c>
      <c r="AR420">
        <v>2</v>
      </c>
    </row>
    <row r="421" spans="1:44" x14ac:dyDescent="0.25">
      <c r="A421">
        <v>30</v>
      </c>
      <c r="B421" t="s">
        <v>43</v>
      </c>
      <c r="C421" t="s">
        <v>55</v>
      </c>
      <c r="D421">
        <v>1400</v>
      </c>
      <c r="E421" t="s">
        <v>45</v>
      </c>
      <c r="F421">
        <v>3</v>
      </c>
      <c r="G421">
        <v>3</v>
      </c>
      <c r="H421" s="1" t="s">
        <v>66</v>
      </c>
      <c r="I421">
        <v>0</v>
      </c>
      <c r="J421" s="1" t="s">
        <v>55</v>
      </c>
      <c r="K421">
        <v>1400</v>
      </c>
      <c r="L421" s="1" t="s">
        <v>94</v>
      </c>
      <c r="M421">
        <v>3</v>
      </c>
      <c r="N421">
        <v>3</v>
      </c>
      <c r="O421" s="1" t="s">
        <v>38</v>
      </c>
      <c r="P421" t="s">
        <v>38</v>
      </c>
      <c r="Q421" s="1" t="str">
        <f>IF(WA_Fn_UseC__HR_Employee_Attrition[[#This Row],[Educational Field]]="Human Resources","HR",WA_Fn_UseC__HR_Employee_Attrition[[#This Row],[Educational Field]])</f>
        <v>Life Sciences</v>
      </c>
      <c r="R421">
        <v>1</v>
      </c>
      <c r="S421">
        <v>562</v>
      </c>
      <c r="T421">
        <v>3</v>
      </c>
      <c r="U421" s="1" t="s">
        <v>95</v>
      </c>
      <c r="V421">
        <v>53</v>
      </c>
      <c r="W421">
        <v>3</v>
      </c>
      <c r="X421">
        <v>1</v>
      </c>
      <c r="Y421" s="1" t="s">
        <v>50</v>
      </c>
      <c r="Z421">
        <v>4</v>
      </c>
      <c r="AA421" s="1" t="s">
        <v>48</v>
      </c>
      <c r="AB421">
        <v>2097</v>
      </c>
      <c r="AC421">
        <v>16734</v>
      </c>
      <c r="AD421">
        <v>4</v>
      </c>
      <c r="AE421" s="1" t="s">
        <v>42</v>
      </c>
      <c r="AF421" s="1" t="s">
        <v>43</v>
      </c>
      <c r="AG421">
        <v>15</v>
      </c>
      <c r="AH421">
        <v>3</v>
      </c>
      <c r="AI421">
        <v>3</v>
      </c>
      <c r="AJ421">
        <v>80</v>
      </c>
      <c r="AK421">
        <v>1</v>
      </c>
      <c r="AL421">
        <v>9</v>
      </c>
      <c r="AM421">
        <v>3</v>
      </c>
      <c r="AN421">
        <v>1</v>
      </c>
      <c r="AO421">
        <v>5</v>
      </c>
      <c r="AP421">
        <v>3</v>
      </c>
      <c r="AQ421">
        <v>1</v>
      </c>
      <c r="AR421">
        <v>4</v>
      </c>
    </row>
    <row r="422" spans="1:44" x14ac:dyDescent="0.25">
      <c r="A422">
        <v>29</v>
      </c>
      <c r="B422" t="s">
        <v>43</v>
      </c>
      <c r="C422" t="s">
        <v>36</v>
      </c>
      <c r="D422">
        <v>986</v>
      </c>
      <c r="E422" t="s">
        <v>45</v>
      </c>
      <c r="F422">
        <v>3</v>
      </c>
      <c r="G422">
        <v>4</v>
      </c>
      <c r="H422" s="1" t="s">
        <v>67</v>
      </c>
      <c r="I422">
        <v>0</v>
      </c>
      <c r="J422" s="1" t="s">
        <v>36</v>
      </c>
      <c r="K422">
        <v>986</v>
      </c>
      <c r="L422" s="1" t="s">
        <v>94</v>
      </c>
      <c r="M422">
        <v>3</v>
      </c>
      <c r="N422">
        <v>4</v>
      </c>
      <c r="O422" s="1" t="s">
        <v>51</v>
      </c>
      <c r="P422" t="s">
        <v>51</v>
      </c>
      <c r="Q422" s="1" t="str">
        <f>IF(WA_Fn_UseC__HR_Employee_Attrition[[#This Row],[Educational Field]]="Human Resources","HR",WA_Fn_UseC__HR_Employee_Attrition[[#This Row],[Educational Field]])</f>
        <v>Medical</v>
      </c>
      <c r="R422">
        <v>1</v>
      </c>
      <c r="S422">
        <v>564</v>
      </c>
      <c r="T422">
        <v>2</v>
      </c>
      <c r="U422" s="1" t="s">
        <v>95</v>
      </c>
      <c r="V422">
        <v>93</v>
      </c>
      <c r="W422">
        <v>2</v>
      </c>
      <c r="X422">
        <v>3</v>
      </c>
      <c r="Y422" s="1" t="s">
        <v>58</v>
      </c>
      <c r="Z422">
        <v>3</v>
      </c>
      <c r="AA422" s="1" t="s">
        <v>48</v>
      </c>
      <c r="AB422">
        <v>11935</v>
      </c>
      <c r="AC422">
        <v>21526</v>
      </c>
      <c r="AD422">
        <v>1</v>
      </c>
      <c r="AE422" s="1" t="s">
        <v>42</v>
      </c>
      <c r="AF422" s="1" t="s">
        <v>43</v>
      </c>
      <c r="AG422">
        <v>18</v>
      </c>
      <c r="AH422">
        <v>3</v>
      </c>
      <c r="AI422">
        <v>3</v>
      </c>
      <c r="AJ422">
        <v>80</v>
      </c>
      <c r="AK422">
        <v>0</v>
      </c>
      <c r="AL422">
        <v>10</v>
      </c>
      <c r="AM422">
        <v>2</v>
      </c>
      <c r="AN422">
        <v>3</v>
      </c>
      <c r="AO422">
        <v>10</v>
      </c>
      <c r="AP422">
        <v>2</v>
      </c>
      <c r="AQ422">
        <v>0</v>
      </c>
      <c r="AR422">
        <v>7</v>
      </c>
    </row>
    <row r="423" spans="1:44" x14ac:dyDescent="0.25">
      <c r="A423">
        <v>29</v>
      </c>
      <c r="B423" t="s">
        <v>35</v>
      </c>
      <c r="C423" t="s">
        <v>36</v>
      </c>
      <c r="D423">
        <v>408</v>
      </c>
      <c r="E423" t="s">
        <v>45</v>
      </c>
      <c r="F423">
        <v>25</v>
      </c>
      <c r="G423">
        <v>5</v>
      </c>
      <c r="H423" s="1" t="s">
        <v>67</v>
      </c>
      <c r="I423">
        <v>1</v>
      </c>
      <c r="J423" s="1" t="s">
        <v>36</v>
      </c>
      <c r="K423">
        <v>408</v>
      </c>
      <c r="L423" s="1" t="s">
        <v>94</v>
      </c>
      <c r="M423">
        <v>25</v>
      </c>
      <c r="N423">
        <v>5</v>
      </c>
      <c r="O423" s="1" t="s">
        <v>60</v>
      </c>
      <c r="P423" t="s">
        <v>96</v>
      </c>
      <c r="Q423" s="1" t="str">
        <f>IF(WA_Fn_UseC__HR_Employee_Attrition[[#This Row],[Educational Field]]="Human Resources","HR",WA_Fn_UseC__HR_Employee_Attrition[[#This Row],[Educational Field]])</f>
        <v>Tech Degree</v>
      </c>
      <c r="R423">
        <v>1</v>
      </c>
      <c r="S423">
        <v>565</v>
      </c>
      <c r="T423">
        <v>3</v>
      </c>
      <c r="U423" s="1" t="s">
        <v>93</v>
      </c>
      <c r="V423">
        <v>71</v>
      </c>
      <c r="W423">
        <v>2</v>
      </c>
      <c r="X423">
        <v>1</v>
      </c>
      <c r="Y423" s="1" t="s">
        <v>47</v>
      </c>
      <c r="Z423">
        <v>2</v>
      </c>
      <c r="AA423" s="1" t="s">
        <v>48</v>
      </c>
      <c r="AB423">
        <v>2546</v>
      </c>
      <c r="AC423">
        <v>18300</v>
      </c>
      <c r="AD423">
        <v>5</v>
      </c>
      <c r="AE423" s="1" t="s">
        <v>42</v>
      </c>
      <c r="AF423" s="1" t="s">
        <v>43</v>
      </c>
      <c r="AG423">
        <v>16</v>
      </c>
      <c r="AH423">
        <v>3</v>
      </c>
      <c r="AI423">
        <v>2</v>
      </c>
      <c r="AJ423">
        <v>80</v>
      </c>
      <c r="AK423">
        <v>0</v>
      </c>
      <c r="AL423">
        <v>6</v>
      </c>
      <c r="AM423">
        <v>2</v>
      </c>
      <c r="AN423">
        <v>4</v>
      </c>
      <c r="AO423">
        <v>2</v>
      </c>
      <c r="AP423">
        <v>2</v>
      </c>
      <c r="AQ423">
        <v>1</v>
      </c>
      <c r="AR423">
        <v>1</v>
      </c>
    </row>
    <row r="424" spans="1:44" x14ac:dyDescent="0.25">
      <c r="A424">
        <v>19</v>
      </c>
      <c r="B424" t="s">
        <v>35</v>
      </c>
      <c r="C424" t="s">
        <v>36</v>
      </c>
      <c r="D424">
        <v>489</v>
      </c>
      <c r="E424" t="s">
        <v>61</v>
      </c>
      <c r="F424">
        <v>2</v>
      </c>
      <c r="G424">
        <v>2</v>
      </c>
      <c r="H424" s="1" t="s">
        <v>67</v>
      </c>
      <c r="I424">
        <v>1</v>
      </c>
      <c r="J424" s="1" t="s">
        <v>36</v>
      </c>
      <c r="K424">
        <v>489</v>
      </c>
      <c r="L424" s="1" t="s">
        <v>69</v>
      </c>
      <c r="M424">
        <v>2</v>
      </c>
      <c r="N424">
        <v>2</v>
      </c>
      <c r="O424" s="1" t="s">
        <v>60</v>
      </c>
      <c r="P424" t="s">
        <v>96</v>
      </c>
      <c r="Q424" s="1" t="str">
        <f>IF(WA_Fn_UseC__HR_Employee_Attrition[[#This Row],[Educational Field]]="Human Resources","HR",WA_Fn_UseC__HR_Employee_Attrition[[#This Row],[Educational Field]])</f>
        <v>Tech Degree</v>
      </c>
      <c r="R424">
        <v>1</v>
      </c>
      <c r="S424">
        <v>566</v>
      </c>
      <c r="T424">
        <v>1</v>
      </c>
      <c r="U424" s="1" t="s">
        <v>95</v>
      </c>
      <c r="V424">
        <v>52</v>
      </c>
      <c r="W424">
        <v>2</v>
      </c>
      <c r="X424">
        <v>1</v>
      </c>
      <c r="Y424" s="1" t="s">
        <v>61</v>
      </c>
      <c r="Z424">
        <v>4</v>
      </c>
      <c r="AA424" s="1" t="s">
        <v>41</v>
      </c>
      <c r="AB424">
        <v>2564</v>
      </c>
      <c r="AC424">
        <v>18437</v>
      </c>
      <c r="AD424">
        <v>1</v>
      </c>
      <c r="AE424" s="1" t="s">
        <v>42</v>
      </c>
      <c r="AF424" s="1" t="s">
        <v>43</v>
      </c>
      <c r="AG424">
        <v>12</v>
      </c>
      <c r="AH424">
        <v>3</v>
      </c>
      <c r="AI424">
        <v>3</v>
      </c>
      <c r="AJ424">
        <v>80</v>
      </c>
      <c r="AK424">
        <v>0</v>
      </c>
      <c r="AL424">
        <v>1</v>
      </c>
      <c r="AM424">
        <v>3</v>
      </c>
      <c r="AN424">
        <v>4</v>
      </c>
      <c r="AO424">
        <v>1</v>
      </c>
      <c r="AP424">
        <v>0</v>
      </c>
      <c r="AQ424">
        <v>0</v>
      </c>
      <c r="AR424">
        <v>0</v>
      </c>
    </row>
    <row r="425" spans="1:44" x14ac:dyDescent="0.25">
      <c r="A425">
        <v>30</v>
      </c>
      <c r="B425" t="s">
        <v>43</v>
      </c>
      <c r="C425" t="s">
        <v>55</v>
      </c>
      <c r="D425">
        <v>1398</v>
      </c>
      <c r="E425" t="s">
        <v>37</v>
      </c>
      <c r="F425">
        <v>22</v>
      </c>
      <c r="G425">
        <v>4</v>
      </c>
      <c r="H425" s="1" t="s">
        <v>66</v>
      </c>
      <c r="I425">
        <v>0</v>
      </c>
      <c r="J425" s="1" t="s">
        <v>55</v>
      </c>
      <c r="K425">
        <v>1398</v>
      </c>
      <c r="L425" s="1" t="s">
        <v>37</v>
      </c>
      <c r="M425">
        <v>22</v>
      </c>
      <c r="N425">
        <v>4</v>
      </c>
      <c r="O425" s="1" t="s">
        <v>49</v>
      </c>
      <c r="P425" t="s">
        <v>49</v>
      </c>
      <c r="Q425" s="1" t="str">
        <f>IF(WA_Fn_UseC__HR_Employee_Attrition[[#This Row],[Educational Field]]="Human Resources","HR",WA_Fn_UseC__HR_Employee_Attrition[[#This Row],[Educational Field]])</f>
        <v>Other</v>
      </c>
      <c r="R425">
        <v>1</v>
      </c>
      <c r="S425">
        <v>567</v>
      </c>
      <c r="T425">
        <v>3</v>
      </c>
      <c r="U425" s="1" t="s">
        <v>93</v>
      </c>
      <c r="V425">
        <v>69</v>
      </c>
      <c r="W425">
        <v>3</v>
      </c>
      <c r="X425">
        <v>3</v>
      </c>
      <c r="Y425" s="1" t="s">
        <v>40</v>
      </c>
      <c r="Z425">
        <v>1</v>
      </c>
      <c r="AA425" s="1" t="s">
        <v>48</v>
      </c>
      <c r="AB425">
        <v>8412</v>
      </c>
      <c r="AC425">
        <v>2890</v>
      </c>
      <c r="AD425">
        <v>0</v>
      </c>
      <c r="AE425" s="1" t="s">
        <v>42</v>
      </c>
      <c r="AF425" s="1" t="s">
        <v>43</v>
      </c>
      <c r="AG425">
        <v>11</v>
      </c>
      <c r="AH425">
        <v>3</v>
      </c>
      <c r="AI425">
        <v>3</v>
      </c>
      <c r="AJ425">
        <v>80</v>
      </c>
      <c r="AK425">
        <v>0</v>
      </c>
      <c r="AL425">
        <v>10</v>
      </c>
      <c r="AM425">
        <v>3</v>
      </c>
      <c r="AN425">
        <v>3</v>
      </c>
      <c r="AO425">
        <v>9</v>
      </c>
      <c r="AP425">
        <v>8</v>
      </c>
      <c r="AQ425">
        <v>7</v>
      </c>
      <c r="AR425">
        <v>8</v>
      </c>
    </row>
    <row r="426" spans="1:44" x14ac:dyDescent="0.25">
      <c r="A426">
        <v>57</v>
      </c>
      <c r="B426" t="s">
        <v>43</v>
      </c>
      <c r="C426" t="s">
        <v>36</v>
      </c>
      <c r="D426">
        <v>210</v>
      </c>
      <c r="E426" t="s">
        <v>37</v>
      </c>
      <c r="F426">
        <v>29</v>
      </c>
      <c r="G426">
        <v>3</v>
      </c>
      <c r="H426" s="1" t="s">
        <v>68</v>
      </c>
      <c r="I426">
        <v>0</v>
      </c>
      <c r="J426" s="1" t="s">
        <v>36</v>
      </c>
      <c r="K426">
        <v>210</v>
      </c>
      <c r="L426" s="1" t="s">
        <v>37</v>
      </c>
      <c r="M426">
        <v>29</v>
      </c>
      <c r="N426">
        <v>3</v>
      </c>
      <c r="O426" s="1" t="s">
        <v>59</v>
      </c>
      <c r="P426" t="s">
        <v>59</v>
      </c>
      <c r="Q426" s="1" t="str">
        <f>IF(WA_Fn_UseC__HR_Employee_Attrition[[#This Row],[Educational Field]]="Human Resources","HR",WA_Fn_UseC__HR_Employee_Attrition[[#This Row],[Educational Field]])</f>
        <v>Marketing</v>
      </c>
      <c r="R426">
        <v>1</v>
      </c>
      <c r="S426">
        <v>568</v>
      </c>
      <c r="T426">
        <v>1</v>
      </c>
      <c r="U426" s="1" t="s">
        <v>95</v>
      </c>
      <c r="V426">
        <v>56</v>
      </c>
      <c r="W426">
        <v>2</v>
      </c>
      <c r="X426">
        <v>4</v>
      </c>
      <c r="Y426" s="1" t="s">
        <v>56</v>
      </c>
      <c r="Z426">
        <v>4</v>
      </c>
      <c r="AA426" s="1" t="s">
        <v>52</v>
      </c>
      <c r="AB426">
        <v>14118</v>
      </c>
      <c r="AC426">
        <v>22102</v>
      </c>
      <c r="AD426">
        <v>3</v>
      </c>
      <c r="AE426" s="1" t="s">
        <v>42</v>
      </c>
      <c r="AF426" s="1" t="s">
        <v>43</v>
      </c>
      <c r="AG426">
        <v>12</v>
      </c>
      <c r="AH426">
        <v>3</v>
      </c>
      <c r="AI426">
        <v>3</v>
      </c>
      <c r="AJ426">
        <v>80</v>
      </c>
      <c r="AK426">
        <v>1</v>
      </c>
      <c r="AL426">
        <v>32</v>
      </c>
      <c r="AM426">
        <v>3</v>
      </c>
      <c r="AN426">
        <v>2</v>
      </c>
      <c r="AO426">
        <v>1</v>
      </c>
      <c r="AP426">
        <v>0</v>
      </c>
      <c r="AQ426">
        <v>0</v>
      </c>
      <c r="AR426">
        <v>0</v>
      </c>
    </row>
    <row r="427" spans="1:44" x14ac:dyDescent="0.25">
      <c r="A427">
        <v>50</v>
      </c>
      <c r="B427" t="s">
        <v>43</v>
      </c>
      <c r="C427" t="s">
        <v>36</v>
      </c>
      <c r="D427">
        <v>1099</v>
      </c>
      <c r="E427" t="s">
        <v>45</v>
      </c>
      <c r="F427">
        <v>29</v>
      </c>
      <c r="G427">
        <v>4</v>
      </c>
      <c r="H427" s="1" t="s">
        <v>92</v>
      </c>
      <c r="I427">
        <v>0</v>
      </c>
      <c r="J427" s="1" t="s">
        <v>36</v>
      </c>
      <c r="K427">
        <v>1099</v>
      </c>
      <c r="L427" s="1" t="s">
        <v>94</v>
      </c>
      <c r="M427">
        <v>29</v>
      </c>
      <c r="N427">
        <v>4</v>
      </c>
      <c r="O427" s="1" t="s">
        <v>38</v>
      </c>
      <c r="P427" t="s">
        <v>38</v>
      </c>
      <c r="Q427" s="1" t="str">
        <f>IF(WA_Fn_UseC__HR_Employee_Attrition[[#This Row],[Educational Field]]="Human Resources","HR",WA_Fn_UseC__HR_Employee_Attrition[[#This Row],[Educational Field]])</f>
        <v>Life Sciences</v>
      </c>
      <c r="R427">
        <v>1</v>
      </c>
      <c r="S427">
        <v>569</v>
      </c>
      <c r="T427">
        <v>2</v>
      </c>
      <c r="U427" s="1" t="s">
        <v>95</v>
      </c>
      <c r="V427">
        <v>88</v>
      </c>
      <c r="W427">
        <v>2</v>
      </c>
      <c r="X427">
        <v>4</v>
      </c>
      <c r="Y427" s="1" t="s">
        <v>56</v>
      </c>
      <c r="Z427">
        <v>3</v>
      </c>
      <c r="AA427" s="1" t="s">
        <v>48</v>
      </c>
      <c r="AB427">
        <v>17046</v>
      </c>
      <c r="AC427">
        <v>9314</v>
      </c>
      <c r="AD427">
        <v>0</v>
      </c>
      <c r="AE427" s="1" t="s">
        <v>42</v>
      </c>
      <c r="AF427" s="1" t="s">
        <v>43</v>
      </c>
      <c r="AG427">
        <v>15</v>
      </c>
      <c r="AH427">
        <v>3</v>
      </c>
      <c r="AI427">
        <v>2</v>
      </c>
      <c r="AJ427">
        <v>80</v>
      </c>
      <c r="AK427">
        <v>1</v>
      </c>
      <c r="AL427">
        <v>28</v>
      </c>
      <c r="AM427">
        <v>2</v>
      </c>
      <c r="AN427">
        <v>3</v>
      </c>
      <c r="AO427">
        <v>27</v>
      </c>
      <c r="AP427">
        <v>10</v>
      </c>
      <c r="AQ427">
        <v>15</v>
      </c>
      <c r="AR427">
        <v>7</v>
      </c>
    </row>
    <row r="428" spans="1:44" x14ac:dyDescent="0.25">
      <c r="A428">
        <v>30</v>
      </c>
      <c r="B428" t="s">
        <v>43</v>
      </c>
      <c r="C428" t="s">
        <v>55</v>
      </c>
      <c r="D428">
        <v>1116</v>
      </c>
      <c r="E428" t="s">
        <v>45</v>
      </c>
      <c r="F428">
        <v>2</v>
      </c>
      <c r="G428">
        <v>3</v>
      </c>
      <c r="H428" s="1" t="s">
        <v>66</v>
      </c>
      <c r="I428">
        <v>0</v>
      </c>
      <c r="J428" s="1" t="s">
        <v>55</v>
      </c>
      <c r="K428">
        <v>1116</v>
      </c>
      <c r="L428" s="1" t="s">
        <v>94</v>
      </c>
      <c r="M428">
        <v>2</v>
      </c>
      <c r="N428">
        <v>3</v>
      </c>
      <c r="O428" s="1" t="s">
        <v>51</v>
      </c>
      <c r="P428" t="s">
        <v>51</v>
      </c>
      <c r="Q428" s="1" t="str">
        <f>IF(WA_Fn_UseC__HR_Employee_Attrition[[#This Row],[Educational Field]]="Human Resources","HR",WA_Fn_UseC__HR_Employee_Attrition[[#This Row],[Educational Field]])</f>
        <v>Medical</v>
      </c>
      <c r="R428">
        <v>1</v>
      </c>
      <c r="S428">
        <v>571</v>
      </c>
      <c r="T428">
        <v>3</v>
      </c>
      <c r="U428" s="1" t="s">
        <v>93</v>
      </c>
      <c r="V428">
        <v>49</v>
      </c>
      <c r="W428">
        <v>3</v>
      </c>
      <c r="X428">
        <v>1</v>
      </c>
      <c r="Y428" s="1" t="s">
        <v>50</v>
      </c>
      <c r="Z428">
        <v>4</v>
      </c>
      <c r="AA428" s="1" t="s">
        <v>41</v>
      </c>
      <c r="AB428">
        <v>2564</v>
      </c>
      <c r="AC428">
        <v>7181</v>
      </c>
      <c r="AD428">
        <v>0</v>
      </c>
      <c r="AE428" s="1" t="s">
        <v>42</v>
      </c>
      <c r="AF428" s="1" t="s">
        <v>43</v>
      </c>
      <c r="AG428">
        <v>14</v>
      </c>
      <c r="AH428">
        <v>3</v>
      </c>
      <c r="AI428">
        <v>3</v>
      </c>
      <c r="AJ428">
        <v>80</v>
      </c>
      <c r="AK428">
        <v>0</v>
      </c>
      <c r="AL428">
        <v>12</v>
      </c>
      <c r="AM428">
        <v>2</v>
      </c>
      <c r="AN428">
        <v>2</v>
      </c>
      <c r="AO428">
        <v>11</v>
      </c>
      <c r="AP428">
        <v>7</v>
      </c>
      <c r="AQ428">
        <v>6</v>
      </c>
      <c r="AR428">
        <v>7</v>
      </c>
    </row>
    <row r="429" spans="1:44" x14ac:dyDescent="0.25">
      <c r="A429">
        <v>60</v>
      </c>
      <c r="B429" t="s">
        <v>43</v>
      </c>
      <c r="C429" t="s">
        <v>44</v>
      </c>
      <c r="D429">
        <v>1499</v>
      </c>
      <c r="E429" t="s">
        <v>37</v>
      </c>
      <c r="F429">
        <v>28</v>
      </c>
      <c r="G429">
        <v>3</v>
      </c>
      <c r="H429" s="1" t="s">
        <v>68</v>
      </c>
      <c r="I429">
        <v>0</v>
      </c>
      <c r="J429" s="1" t="s">
        <v>44</v>
      </c>
      <c r="K429">
        <v>1499</v>
      </c>
      <c r="L429" s="1" t="s">
        <v>37</v>
      </c>
      <c r="M429">
        <v>28</v>
      </c>
      <c r="N429">
        <v>3</v>
      </c>
      <c r="O429" s="1" t="s">
        <v>59</v>
      </c>
      <c r="P429" t="s">
        <v>59</v>
      </c>
      <c r="Q429" s="1" t="str">
        <f>IF(WA_Fn_UseC__HR_Employee_Attrition[[#This Row],[Educational Field]]="Human Resources","HR",WA_Fn_UseC__HR_Employee_Attrition[[#This Row],[Educational Field]])</f>
        <v>Marketing</v>
      </c>
      <c r="R429">
        <v>1</v>
      </c>
      <c r="S429">
        <v>573</v>
      </c>
      <c r="T429">
        <v>3</v>
      </c>
      <c r="U429" s="1" t="s">
        <v>93</v>
      </c>
      <c r="V429">
        <v>80</v>
      </c>
      <c r="W429">
        <v>2</v>
      </c>
      <c r="X429">
        <v>3</v>
      </c>
      <c r="Y429" s="1" t="s">
        <v>40</v>
      </c>
      <c r="Z429">
        <v>1</v>
      </c>
      <c r="AA429" s="1" t="s">
        <v>48</v>
      </c>
      <c r="AB429">
        <v>10266</v>
      </c>
      <c r="AC429">
        <v>2845</v>
      </c>
      <c r="AD429">
        <v>4</v>
      </c>
      <c r="AE429" s="1" t="s">
        <v>42</v>
      </c>
      <c r="AF429" s="1" t="s">
        <v>43</v>
      </c>
      <c r="AG429">
        <v>19</v>
      </c>
      <c r="AH429">
        <v>3</v>
      </c>
      <c r="AI429">
        <v>4</v>
      </c>
      <c r="AJ429">
        <v>80</v>
      </c>
      <c r="AK429">
        <v>0</v>
      </c>
      <c r="AL429">
        <v>22</v>
      </c>
      <c r="AM429">
        <v>5</v>
      </c>
      <c r="AN429">
        <v>4</v>
      </c>
      <c r="AO429">
        <v>18</v>
      </c>
      <c r="AP429">
        <v>13</v>
      </c>
      <c r="AQ429">
        <v>13</v>
      </c>
      <c r="AR429">
        <v>11</v>
      </c>
    </row>
    <row r="430" spans="1:44" x14ac:dyDescent="0.25">
      <c r="A430">
        <v>47</v>
      </c>
      <c r="B430" t="s">
        <v>43</v>
      </c>
      <c r="C430" t="s">
        <v>36</v>
      </c>
      <c r="D430">
        <v>983</v>
      </c>
      <c r="E430" t="s">
        <v>45</v>
      </c>
      <c r="F430">
        <v>2</v>
      </c>
      <c r="G430">
        <v>2</v>
      </c>
      <c r="H430" s="1" t="s">
        <v>92</v>
      </c>
      <c r="I430">
        <v>0</v>
      </c>
      <c r="J430" s="1" t="s">
        <v>36</v>
      </c>
      <c r="K430">
        <v>983</v>
      </c>
      <c r="L430" s="1" t="s">
        <v>94</v>
      </c>
      <c r="M430">
        <v>2</v>
      </c>
      <c r="N430">
        <v>2</v>
      </c>
      <c r="O430" s="1" t="s">
        <v>51</v>
      </c>
      <c r="P430" t="s">
        <v>51</v>
      </c>
      <c r="Q430" s="1" t="str">
        <f>IF(WA_Fn_UseC__HR_Employee_Attrition[[#This Row],[Educational Field]]="Human Resources","HR",WA_Fn_UseC__HR_Employee_Attrition[[#This Row],[Educational Field]])</f>
        <v>Medical</v>
      </c>
      <c r="R430">
        <v>1</v>
      </c>
      <c r="S430">
        <v>574</v>
      </c>
      <c r="T430">
        <v>1</v>
      </c>
      <c r="U430" s="1" t="s">
        <v>93</v>
      </c>
      <c r="V430">
        <v>65</v>
      </c>
      <c r="W430">
        <v>3</v>
      </c>
      <c r="X430">
        <v>2</v>
      </c>
      <c r="Y430" s="1" t="s">
        <v>53</v>
      </c>
      <c r="Z430">
        <v>4</v>
      </c>
      <c r="AA430" s="1" t="s">
        <v>52</v>
      </c>
      <c r="AB430">
        <v>5070</v>
      </c>
      <c r="AC430">
        <v>7389</v>
      </c>
      <c r="AD430">
        <v>5</v>
      </c>
      <c r="AE430" s="1" t="s">
        <v>42</v>
      </c>
      <c r="AF430" s="1" t="s">
        <v>43</v>
      </c>
      <c r="AG430">
        <v>13</v>
      </c>
      <c r="AH430">
        <v>3</v>
      </c>
      <c r="AI430">
        <v>3</v>
      </c>
      <c r="AJ430">
        <v>80</v>
      </c>
      <c r="AK430">
        <v>3</v>
      </c>
      <c r="AL430">
        <v>20</v>
      </c>
      <c r="AM430">
        <v>2</v>
      </c>
      <c r="AN430">
        <v>3</v>
      </c>
      <c r="AO430">
        <v>5</v>
      </c>
      <c r="AP430">
        <v>0</v>
      </c>
      <c r="AQ430">
        <v>0</v>
      </c>
      <c r="AR430">
        <v>4</v>
      </c>
    </row>
    <row r="431" spans="1:44" x14ac:dyDescent="0.25">
      <c r="A431">
        <v>46</v>
      </c>
      <c r="B431" t="s">
        <v>43</v>
      </c>
      <c r="C431" t="s">
        <v>36</v>
      </c>
      <c r="D431">
        <v>1009</v>
      </c>
      <c r="E431" t="s">
        <v>45</v>
      </c>
      <c r="F431">
        <v>2</v>
      </c>
      <c r="G431">
        <v>3</v>
      </c>
      <c r="H431" s="1" t="s">
        <v>92</v>
      </c>
      <c r="I431">
        <v>0</v>
      </c>
      <c r="J431" s="1" t="s">
        <v>36</v>
      </c>
      <c r="K431">
        <v>1009</v>
      </c>
      <c r="L431" s="1" t="s">
        <v>94</v>
      </c>
      <c r="M431">
        <v>2</v>
      </c>
      <c r="N431">
        <v>3</v>
      </c>
      <c r="O431" s="1" t="s">
        <v>38</v>
      </c>
      <c r="P431" t="s">
        <v>38</v>
      </c>
      <c r="Q431" s="1" t="str">
        <f>IF(WA_Fn_UseC__HR_Employee_Attrition[[#This Row],[Educational Field]]="Human Resources","HR",WA_Fn_UseC__HR_Employee_Attrition[[#This Row],[Educational Field]])</f>
        <v>Life Sciences</v>
      </c>
      <c r="R431">
        <v>1</v>
      </c>
      <c r="S431">
        <v>575</v>
      </c>
      <c r="T431">
        <v>1</v>
      </c>
      <c r="U431" s="1" t="s">
        <v>95</v>
      </c>
      <c r="V431">
        <v>51</v>
      </c>
      <c r="W431">
        <v>3</v>
      </c>
      <c r="X431">
        <v>4</v>
      </c>
      <c r="Y431" s="1" t="s">
        <v>58</v>
      </c>
      <c r="Z431">
        <v>3</v>
      </c>
      <c r="AA431" s="1" t="s">
        <v>48</v>
      </c>
      <c r="AB431">
        <v>17861</v>
      </c>
      <c r="AC431">
        <v>2288</v>
      </c>
      <c r="AD431">
        <v>6</v>
      </c>
      <c r="AE431" s="1" t="s">
        <v>42</v>
      </c>
      <c r="AF431" s="1" t="s">
        <v>43</v>
      </c>
      <c r="AG431">
        <v>13</v>
      </c>
      <c r="AH431">
        <v>3</v>
      </c>
      <c r="AI431">
        <v>3</v>
      </c>
      <c r="AJ431">
        <v>80</v>
      </c>
      <c r="AK431">
        <v>0</v>
      </c>
      <c r="AL431">
        <v>26</v>
      </c>
      <c r="AM431">
        <v>2</v>
      </c>
      <c r="AN431">
        <v>1</v>
      </c>
      <c r="AO431">
        <v>3</v>
      </c>
      <c r="AP431">
        <v>2</v>
      </c>
      <c r="AQ431">
        <v>0</v>
      </c>
      <c r="AR431">
        <v>1</v>
      </c>
    </row>
    <row r="432" spans="1:44" x14ac:dyDescent="0.25">
      <c r="A432">
        <v>35</v>
      </c>
      <c r="B432" t="s">
        <v>43</v>
      </c>
      <c r="C432" t="s">
        <v>36</v>
      </c>
      <c r="D432">
        <v>144</v>
      </c>
      <c r="E432" t="s">
        <v>45</v>
      </c>
      <c r="F432">
        <v>22</v>
      </c>
      <c r="G432">
        <v>3</v>
      </c>
      <c r="H432" s="1" t="s">
        <v>66</v>
      </c>
      <c r="I432">
        <v>0</v>
      </c>
      <c r="J432" s="1" t="s">
        <v>36</v>
      </c>
      <c r="K432">
        <v>144</v>
      </c>
      <c r="L432" s="1" t="s">
        <v>94</v>
      </c>
      <c r="M432">
        <v>22</v>
      </c>
      <c r="N432">
        <v>3</v>
      </c>
      <c r="O432" s="1" t="s">
        <v>38</v>
      </c>
      <c r="P432" t="s">
        <v>38</v>
      </c>
      <c r="Q432" s="1" t="str">
        <f>IF(WA_Fn_UseC__HR_Employee_Attrition[[#This Row],[Educational Field]]="Human Resources","HR",WA_Fn_UseC__HR_Employee_Attrition[[#This Row],[Educational Field]])</f>
        <v>Life Sciences</v>
      </c>
      <c r="R432">
        <v>1</v>
      </c>
      <c r="S432">
        <v>577</v>
      </c>
      <c r="T432">
        <v>4</v>
      </c>
      <c r="U432" s="1" t="s">
        <v>95</v>
      </c>
      <c r="V432">
        <v>46</v>
      </c>
      <c r="W432">
        <v>1</v>
      </c>
      <c r="X432">
        <v>1</v>
      </c>
      <c r="Y432" s="1" t="s">
        <v>50</v>
      </c>
      <c r="Z432">
        <v>3</v>
      </c>
      <c r="AA432" s="1" t="s">
        <v>41</v>
      </c>
      <c r="AB432">
        <v>4230</v>
      </c>
      <c r="AC432">
        <v>19225</v>
      </c>
      <c r="AD432">
        <v>0</v>
      </c>
      <c r="AE432" s="1" t="s">
        <v>42</v>
      </c>
      <c r="AF432" s="1" t="s">
        <v>43</v>
      </c>
      <c r="AG432">
        <v>15</v>
      </c>
      <c r="AH432">
        <v>3</v>
      </c>
      <c r="AI432">
        <v>3</v>
      </c>
      <c r="AJ432">
        <v>80</v>
      </c>
      <c r="AK432">
        <v>0</v>
      </c>
      <c r="AL432">
        <v>6</v>
      </c>
      <c r="AM432">
        <v>2</v>
      </c>
      <c r="AN432">
        <v>3</v>
      </c>
      <c r="AO432">
        <v>5</v>
      </c>
      <c r="AP432">
        <v>4</v>
      </c>
      <c r="AQ432">
        <v>4</v>
      </c>
      <c r="AR432">
        <v>3</v>
      </c>
    </row>
    <row r="433" spans="1:44" x14ac:dyDescent="0.25">
      <c r="A433">
        <v>54</v>
      </c>
      <c r="B433" t="s">
        <v>43</v>
      </c>
      <c r="C433" t="s">
        <v>36</v>
      </c>
      <c r="D433">
        <v>548</v>
      </c>
      <c r="E433" t="s">
        <v>45</v>
      </c>
      <c r="F433">
        <v>8</v>
      </c>
      <c r="G433">
        <v>4</v>
      </c>
      <c r="H433" s="1" t="s">
        <v>68</v>
      </c>
      <c r="I433">
        <v>0</v>
      </c>
      <c r="J433" s="1" t="s">
        <v>36</v>
      </c>
      <c r="K433">
        <v>548</v>
      </c>
      <c r="L433" s="1" t="s">
        <v>94</v>
      </c>
      <c r="M433">
        <v>8</v>
      </c>
      <c r="N433">
        <v>4</v>
      </c>
      <c r="O433" s="1" t="s">
        <v>38</v>
      </c>
      <c r="P433" t="s">
        <v>38</v>
      </c>
      <c r="Q433" s="1" t="str">
        <f>IF(WA_Fn_UseC__HR_Employee_Attrition[[#This Row],[Educational Field]]="Human Resources","HR",WA_Fn_UseC__HR_Employee_Attrition[[#This Row],[Educational Field]])</f>
        <v>Life Sciences</v>
      </c>
      <c r="R433">
        <v>1</v>
      </c>
      <c r="S433">
        <v>578</v>
      </c>
      <c r="T433">
        <v>3</v>
      </c>
      <c r="U433" s="1" t="s">
        <v>93</v>
      </c>
      <c r="V433">
        <v>42</v>
      </c>
      <c r="W433">
        <v>3</v>
      </c>
      <c r="X433">
        <v>2</v>
      </c>
      <c r="Y433" s="1" t="s">
        <v>50</v>
      </c>
      <c r="Z433">
        <v>3</v>
      </c>
      <c r="AA433" s="1" t="s">
        <v>41</v>
      </c>
      <c r="AB433">
        <v>3780</v>
      </c>
      <c r="AC433">
        <v>23428</v>
      </c>
      <c r="AD433">
        <v>7</v>
      </c>
      <c r="AE433" s="1" t="s">
        <v>42</v>
      </c>
      <c r="AF433" s="1" t="s">
        <v>43</v>
      </c>
      <c r="AG433">
        <v>11</v>
      </c>
      <c r="AH433">
        <v>3</v>
      </c>
      <c r="AI433">
        <v>3</v>
      </c>
      <c r="AJ433">
        <v>80</v>
      </c>
      <c r="AK433">
        <v>0</v>
      </c>
      <c r="AL433">
        <v>19</v>
      </c>
      <c r="AM433">
        <v>3</v>
      </c>
      <c r="AN433">
        <v>3</v>
      </c>
      <c r="AO433">
        <v>1</v>
      </c>
      <c r="AP433">
        <v>0</v>
      </c>
      <c r="AQ433">
        <v>0</v>
      </c>
      <c r="AR433">
        <v>0</v>
      </c>
    </row>
    <row r="434" spans="1:44" x14ac:dyDescent="0.25">
      <c r="A434">
        <v>34</v>
      </c>
      <c r="B434" t="s">
        <v>43</v>
      </c>
      <c r="C434" t="s">
        <v>36</v>
      </c>
      <c r="D434">
        <v>1303</v>
      </c>
      <c r="E434" t="s">
        <v>45</v>
      </c>
      <c r="F434">
        <v>2</v>
      </c>
      <c r="G434">
        <v>4</v>
      </c>
      <c r="H434" s="1" t="s">
        <v>66</v>
      </c>
      <c r="I434">
        <v>0</v>
      </c>
      <c r="J434" s="1" t="s">
        <v>36</v>
      </c>
      <c r="K434">
        <v>1303</v>
      </c>
      <c r="L434" s="1" t="s">
        <v>94</v>
      </c>
      <c r="M434">
        <v>2</v>
      </c>
      <c r="N434">
        <v>4</v>
      </c>
      <c r="O434" s="1" t="s">
        <v>38</v>
      </c>
      <c r="P434" t="s">
        <v>38</v>
      </c>
      <c r="Q434" s="1" t="str">
        <f>IF(WA_Fn_UseC__HR_Employee_Attrition[[#This Row],[Educational Field]]="Human Resources","HR",WA_Fn_UseC__HR_Employee_Attrition[[#This Row],[Educational Field]])</f>
        <v>Life Sciences</v>
      </c>
      <c r="R434">
        <v>1</v>
      </c>
      <c r="S434">
        <v>579</v>
      </c>
      <c r="T434">
        <v>4</v>
      </c>
      <c r="U434" s="1" t="s">
        <v>95</v>
      </c>
      <c r="V434">
        <v>62</v>
      </c>
      <c r="W434">
        <v>2</v>
      </c>
      <c r="X434">
        <v>1</v>
      </c>
      <c r="Y434" s="1" t="s">
        <v>47</v>
      </c>
      <c r="Z434">
        <v>3</v>
      </c>
      <c r="AA434" s="1" t="s">
        <v>52</v>
      </c>
      <c r="AB434">
        <v>2768</v>
      </c>
      <c r="AC434">
        <v>8416</v>
      </c>
      <c r="AD434">
        <v>3</v>
      </c>
      <c r="AE434" s="1" t="s">
        <v>42</v>
      </c>
      <c r="AF434" s="1" t="s">
        <v>43</v>
      </c>
      <c r="AG434">
        <v>12</v>
      </c>
      <c r="AH434">
        <v>3</v>
      </c>
      <c r="AI434">
        <v>3</v>
      </c>
      <c r="AJ434">
        <v>80</v>
      </c>
      <c r="AK434">
        <v>1</v>
      </c>
      <c r="AL434">
        <v>14</v>
      </c>
      <c r="AM434">
        <v>3</v>
      </c>
      <c r="AN434">
        <v>3</v>
      </c>
      <c r="AO434">
        <v>7</v>
      </c>
      <c r="AP434">
        <v>3</v>
      </c>
      <c r="AQ434">
        <v>5</v>
      </c>
      <c r="AR434">
        <v>7</v>
      </c>
    </row>
    <row r="435" spans="1:44" x14ac:dyDescent="0.25">
      <c r="A435">
        <v>46</v>
      </c>
      <c r="B435" t="s">
        <v>43</v>
      </c>
      <c r="C435" t="s">
        <v>36</v>
      </c>
      <c r="D435">
        <v>1125</v>
      </c>
      <c r="E435" t="s">
        <v>37</v>
      </c>
      <c r="F435">
        <v>10</v>
      </c>
      <c r="G435">
        <v>3</v>
      </c>
      <c r="H435" s="1" t="s">
        <v>92</v>
      </c>
      <c r="I435">
        <v>0</v>
      </c>
      <c r="J435" s="1" t="s">
        <v>36</v>
      </c>
      <c r="K435">
        <v>1125</v>
      </c>
      <c r="L435" s="1" t="s">
        <v>37</v>
      </c>
      <c r="M435">
        <v>10</v>
      </c>
      <c r="N435">
        <v>3</v>
      </c>
      <c r="O435" s="1" t="s">
        <v>59</v>
      </c>
      <c r="P435" t="s">
        <v>59</v>
      </c>
      <c r="Q435" s="1" t="str">
        <f>IF(WA_Fn_UseC__HR_Employee_Attrition[[#This Row],[Educational Field]]="Human Resources","HR",WA_Fn_UseC__HR_Employee_Attrition[[#This Row],[Educational Field]])</f>
        <v>Marketing</v>
      </c>
      <c r="R435">
        <v>1</v>
      </c>
      <c r="S435">
        <v>580</v>
      </c>
      <c r="T435">
        <v>3</v>
      </c>
      <c r="U435" s="1" t="s">
        <v>93</v>
      </c>
      <c r="V435">
        <v>94</v>
      </c>
      <c r="W435">
        <v>2</v>
      </c>
      <c r="X435">
        <v>3</v>
      </c>
      <c r="Y435" s="1" t="s">
        <v>40</v>
      </c>
      <c r="Z435">
        <v>4</v>
      </c>
      <c r="AA435" s="1" t="s">
        <v>48</v>
      </c>
      <c r="AB435">
        <v>9071</v>
      </c>
      <c r="AC435">
        <v>11563</v>
      </c>
      <c r="AD435">
        <v>2</v>
      </c>
      <c r="AE435" s="1" t="s">
        <v>42</v>
      </c>
      <c r="AF435" s="1" t="s">
        <v>35</v>
      </c>
      <c r="AG435">
        <v>19</v>
      </c>
      <c r="AH435">
        <v>3</v>
      </c>
      <c r="AI435">
        <v>3</v>
      </c>
      <c r="AJ435">
        <v>80</v>
      </c>
      <c r="AK435">
        <v>1</v>
      </c>
      <c r="AL435">
        <v>15</v>
      </c>
      <c r="AM435">
        <v>3</v>
      </c>
      <c r="AN435">
        <v>3</v>
      </c>
      <c r="AO435">
        <v>3</v>
      </c>
      <c r="AP435">
        <v>2</v>
      </c>
      <c r="AQ435">
        <v>1</v>
      </c>
      <c r="AR435">
        <v>2</v>
      </c>
    </row>
    <row r="436" spans="1:44" x14ac:dyDescent="0.25">
      <c r="A436">
        <v>31</v>
      </c>
      <c r="B436" t="s">
        <v>43</v>
      </c>
      <c r="C436" t="s">
        <v>36</v>
      </c>
      <c r="D436">
        <v>1274</v>
      </c>
      <c r="E436" t="s">
        <v>45</v>
      </c>
      <c r="F436">
        <v>9</v>
      </c>
      <c r="G436">
        <v>1</v>
      </c>
      <c r="H436" s="1" t="s">
        <v>66</v>
      </c>
      <c r="I436">
        <v>0</v>
      </c>
      <c r="J436" s="1" t="s">
        <v>36</v>
      </c>
      <c r="K436">
        <v>1274</v>
      </c>
      <c r="L436" s="1" t="s">
        <v>94</v>
      </c>
      <c r="M436">
        <v>9</v>
      </c>
      <c r="N436">
        <v>1</v>
      </c>
      <c r="O436" s="1" t="s">
        <v>38</v>
      </c>
      <c r="P436" t="s">
        <v>38</v>
      </c>
      <c r="Q436" s="1" t="str">
        <f>IF(WA_Fn_UseC__HR_Employee_Attrition[[#This Row],[Educational Field]]="Human Resources","HR",WA_Fn_UseC__HR_Employee_Attrition[[#This Row],[Educational Field]])</f>
        <v>Life Sciences</v>
      </c>
      <c r="R436">
        <v>1</v>
      </c>
      <c r="S436">
        <v>581</v>
      </c>
      <c r="T436">
        <v>3</v>
      </c>
      <c r="U436" s="1" t="s">
        <v>95</v>
      </c>
      <c r="V436">
        <v>33</v>
      </c>
      <c r="W436">
        <v>3</v>
      </c>
      <c r="X436">
        <v>3</v>
      </c>
      <c r="Y436" s="1" t="s">
        <v>53</v>
      </c>
      <c r="Z436">
        <v>2</v>
      </c>
      <c r="AA436" s="1" t="s">
        <v>52</v>
      </c>
      <c r="AB436">
        <v>10648</v>
      </c>
      <c r="AC436">
        <v>14394</v>
      </c>
      <c r="AD436">
        <v>1</v>
      </c>
      <c r="AE436" s="1" t="s">
        <v>42</v>
      </c>
      <c r="AF436" s="1" t="s">
        <v>43</v>
      </c>
      <c r="AG436">
        <v>25</v>
      </c>
      <c r="AH436">
        <v>4</v>
      </c>
      <c r="AI436">
        <v>4</v>
      </c>
      <c r="AJ436">
        <v>80</v>
      </c>
      <c r="AK436">
        <v>1</v>
      </c>
      <c r="AL436">
        <v>13</v>
      </c>
      <c r="AM436">
        <v>6</v>
      </c>
      <c r="AN436">
        <v>4</v>
      </c>
      <c r="AO436">
        <v>13</v>
      </c>
      <c r="AP436">
        <v>8</v>
      </c>
      <c r="AQ436">
        <v>0</v>
      </c>
      <c r="AR436">
        <v>8</v>
      </c>
    </row>
    <row r="437" spans="1:44" x14ac:dyDescent="0.25">
      <c r="A437">
        <v>33</v>
      </c>
      <c r="B437" t="s">
        <v>35</v>
      </c>
      <c r="C437" t="s">
        <v>36</v>
      </c>
      <c r="D437">
        <v>1277</v>
      </c>
      <c r="E437" t="s">
        <v>45</v>
      </c>
      <c r="F437">
        <v>15</v>
      </c>
      <c r="G437">
        <v>1</v>
      </c>
      <c r="H437" s="1" t="s">
        <v>66</v>
      </c>
      <c r="I437">
        <v>1</v>
      </c>
      <c r="J437" s="1" t="s">
        <v>36</v>
      </c>
      <c r="K437">
        <v>1277</v>
      </c>
      <c r="L437" s="1" t="s">
        <v>94</v>
      </c>
      <c r="M437">
        <v>15</v>
      </c>
      <c r="N437">
        <v>1</v>
      </c>
      <c r="O437" s="1" t="s">
        <v>51</v>
      </c>
      <c r="P437" t="s">
        <v>51</v>
      </c>
      <c r="Q437" s="1" t="str">
        <f>IF(WA_Fn_UseC__HR_Employee_Attrition[[#This Row],[Educational Field]]="Human Resources","HR",WA_Fn_UseC__HR_Employee_Attrition[[#This Row],[Educational Field]])</f>
        <v>Medical</v>
      </c>
      <c r="R437">
        <v>1</v>
      </c>
      <c r="S437">
        <v>582</v>
      </c>
      <c r="T437">
        <v>2</v>
      </c>
      <c r="U437" s="1" t="s">
        <v>95</v>
      </c>
      <c r="V437">
        <v>56</v>
      </c>
      <c r="W437">
        <v>3</v>
      </c>
      <c r="X437">
        <v>3</v>
      </c>
      <c r="Y437" s="1" t="s">
        <v>56</v>
      </c>
      <c r="Z437">
        <v>3</v>
      </c>
      <c r="AA437" s="1" t="s">
        <v>48</v>
      </c>
      <c r="AB437">
        <v>13610</v>
      </c>
      <c r="AC437">
        <v>24619</v>
      </c>
      <c r="AD437">
        <v>7</v>
      </c>
      <c r="AE437" s="1" t="s">
        <v>42</v>
      </c>
      <c r="AF437" s="1" t="s">
        <v>35</v>
      </c>
      <c r="AG437">
        <v>12</v>
      </c>
      <c r="AH437">
        <v>3</v>
      </c>
      <c r="AI437">
        <v>4</v>
      </c>
      <c r="AJ437">
        <v>80</v>
      </c>
      <c r="AK437">
        <v>0</v>
      </c>
      <c r="AL437">
        <v>15</v>
      </c>
      <c r="AM437">
        <v>2</v>
      </c>
      <c r="AN437">
        <v>4</v>
      </c>
      <c r="AO437">
        <v>7</v>
      </c>
      <c r="AP437">
        <v>6</v>
      </c>
      <c r="AQ437">
        <v>7</v>
      </c>
      <c r="AR437">
        <v>7</v>
      </c>
    </row>
    <row r="438" spans="1:44" x14ac:dyDescent="0.25">
      <c r="A438">
        <v>33</v>
      </c>
      <c r="B438" t="s">
        <v>35</v>
      </c>
      <c r="C438" t="s">
        <v>36</v>
      </c>
      <c r="D438">
        <v>587</v>
      </c>
      <c r="E438" t="s">
        <v>45</v>
      </c>
      <c r="F438">
        <v>10</v>
      </c>
      <c r="G438">
        <v>1</v>
      </c>
      <c r="H438" s="1" t="s">
        <v>66</v>
      </c>
      <c r="I438">
        <v>1</v>
      </c>
      <c r="J438" s="1" t="s">
        <v>36</v>
      </c>
      <c r="K438">
        <v>587</v>
      </c>
      <c r="L438" s="1" t="s">
        <v>94</v>
      </c>
      <c r="M438">
        <v>10</v>
      </c>
      <c r="N438">
        <v>1</v>
      </c>
      <c r="O438" s="1" t="s">
        <v>51</v>
      </c>
      <c r="P438" t="s">
        <v>51</v>
      </c>
      <c r="Q438" s="1" t="str">
        <f>IF(WA_Fn_UseC__HR_Employee_Attrition[[#This Row],[Educational Field]]="Human Resources","HR",WA_Fn_UseC__HR_Employee_Attrition[[#This Row],[Educational Field]])</f>
        <v>Medical</v>
      </c>
      <c r="R438">
        <v>1</v>
      </c>
      <c r="S438">
        <v>584</v>
      </c>
      <c r="T438">
        <v>1</v>
      </c>
      <c r="U438" s="1" t="s">
        <v>95</v>
      </c>
      <c r="V438">
        <v>38</v>
      </c>
      <c r="W438">
        <v>1</v>
      </c>
      <c r="X438">
        <v>1</v>
      </c>
      <c r="Y438" s="1" t="s">
        <v>50</v>
      </c>
      <c r="Z438">
        <v>4</v>
      </c>
      <c r="AA438" s="1" t="s">
        <v>52</v>
      </c>
      <c r="AB438">
        <v>3408</v>
      </c>
      <c r="AC438">
        <v>6705</v>
      </c>
      <c r="AD438">
        <v>7</v>
      </c>
      <c r="AE438" s="1" t="s">
        <v>42</v>
      </c>
      <c r="AF438" s="1" t="s">
        <v>43</v>
      </c>
      <c r="AG438">
        <v>13</v>
      </c>
      <c r="AH438">
        <v>3</v>
      </c>
      <c r="AI438">
        <v>1</v>
      </c>
      <c r="AJ438">
        <v>80</v>
      </c>
      <c r="AK438">
        <v>3</v>
      </c>
      <c r="AL438">
        <v>8</v>
      </c>
      <c r="AM438">
        <v>2</v>
      </c>
      <c r="AN438">
        <v>3</v>
      </c>
      <c r="AO438">
        <v>4</v>
      </c>
      <c r="AP438">
        <v>3</v>
      </c>
      <c r="AQ438">
        <v>1</v>
      </c>
      <c r="AR438">
        <v>3</v>
      </c>
    </row>
    <row r="439" spans="1:44" x14ac:dyDescent="0.25">
      <c r="A439">
        <v>30</v>
      </c>
      <c r="B439" t="s">
        <v>43</v>
      </c>
      <c r="C439" t="s">
        <v>36</v>
      </c>
      <c r="D439">
        <v>413</v>
      </c>
      <c r="E439" t="s">
        <v>37</v>
      </c>
      <c r="F439">
        <v>7</v>
      </c>
      <c r="G439">
        <v>1</v>
      </c>
      <c r="H439" s="1" t="s">
        <v>66</v>
      </c>
      <c r="I439">
        <v>0</v>
      </c>
      <c r="J439" s="1" t="s">
        <v>36</v>
      </c>
      <c r="K439">
        <v>413</v>
      </c>
      <c r="L439" s="1" t="s">
        <v>37</v>
      </c>
      <c r="M439">
        <v>7</v>
      </c>
      <c r="N439">
        <v>1</v>
      </c>
      <c r="O439" s="1" t="s">
        <v>59</v>
      </c>
      <c r="P439" t="s">
        <v>59</v>
      </c>
      <c r="Q439" s="1" t="str">
        <f>IF(WA_Fn_UseC__HR_Employee_Attrition[[#This Row],[Educational Field]]="Human Resources","HR",WA_Fn_UseC__HR_Employee_Attrition[[#This Row],[Educational Field]])</f>
        <v>Marketing</v>
      </c>
      <c r="R439">
        <v>1</v>
      </c>
      <c r="S439">
        <v>585</v>
      </c>
      <c r="T439">
        <v>4</v>
      </c>
      <c r="U439" s="1" t="s">
        <v>95</v>
      </c>
      <c r="V439">
        <v>57</v>
      </c>
      <c r="W439">
        <v>3</v>
      </c>
      <c r="X439">
        <v>1</v>
      </c>
      <c r="Y439" s="1" t="s">
        <v>57</v>
      </c>
      <c r="Z439">
        <v>2</v>
      </c>
      <c r="AA439" s="1" t="s">
        <v>41</v>
      </c>
      <c r="AB439">
        <v>2983</v>
      </c>
      <c r="AC439">
        <v>18398</v>
      </c>
      <c r="AD439">
        <v>0</v>
      </c>
      <c r="AE439" s="1" t="s">
        <v>42</v>
      </c>
      <c r="AF439" s="1" t="s">
        <v>43</v>
      </c>
      <c r="AG439">
        <v>14</v>
      </c>
      <c r="AH439">
        <v>3</v>
      </c>
      <c r="AI439">
        <v>1</v>
      </c>
      <c r="AJ439">
        <v>80</v>
      </c>
      <c r="AK439">
        <v>0</v>
      </c>
      <c r="AL439">
        <v>4</v>
      </c>
      <c r="AM439">
        <v>3</v>
      </c>
      <c r="AN439">
        <v>3</v>
      </c>
      <c r="AO439">
        <v>3</v>
      </c>
      <c r="AP439">
        <v>2</v>
      </c>
      <c r="AQ439">
        <v>1</v>
      </c>
      <c r="AR439">
        <v>2</v>
      </c>
    </row>
    <row r="440" spans="1:44" x14ac:dyDescent="0.25">
      <c r="A440">
        <v>35</v>
      </c>
      <c r="B440" t="s">
        <v>43</v>
      </c>
      <c r="C440" t="s">
        <v>36</v>
      </c>
      <c r="D440">
        <v>1276</v>
      </c>
      <c r="E440" t="s">
        <v>45</v>
      </c>
      <c r="F440">
        <v>16</v>
      </c>
      <c r="G440">
        <v>3</v>
      </c>
      <c r="H440" s="1" t="s">
        <v>66</v>
      </c>
      <c r="I440">
        <v>0</v>
      </c>
      <c r="J440" s="1" t="s">
        <v>36</v>
      </c>
      <c r="K440">
        <v>1276</v>
      </c>
      <c r="L440" s="1" t="s">
        <v>94</v>
      </c>
      <c r="M440">
        <v>16</v>
      </c>
      <c r="N440">
        <v>3</v>
      </c>
      <c r="O440" s="1" t="s">
        <v>38</v>
      </c>
      <c r="P440" t="s">
        <v>38</v>
      </c>
      <c r="Q440" s="1" t="str">
        <f>IF(WA_Fn_UseC__HR_Employee_Attrition[[#This Row],[Educational Field]]="Human Resources","HR",WA_Fn_UseC__HR_Employee_Attrition[[#This Row],[Educational Field]])</f>
        <v>Life Sciences</v>
      </c>
      <c r="R440">
        <v>1</v>
      </c>
      <c r="S440">
        <v>586</v>
      </c>
      <c r="T440">
        <v>4</v>
      </c>
      <c r="U440" s="1" t="s">
        <v>95</v>
      </c>
      <c r="V440">
        <v>72</v>
      </c>
      <c r="W440">
        <v>3</v>
      </c>
      <c r="X440">
        <v>3</v>
      </c>
      <c r="Y440" s="1" t="s">
        <v>54</v>
      </c>
      <c r="Z440">
        <v>3</v>
      </c>
      <c r="AA440" s="1" t="s">
        <v>48</v>
      </c>
      <c r="AB440">
        <v>7632</v>
      </c>
      <c r="AC440">
        <v>14295</v>
      </c>
      <c r="AD440">
        <v>4</v>
      </c>
      <c r="AE440" s="1" t="s">
        <v>42</v>
      </c>
      <c r="AF440" s="1" t="s">
        <v>35</v>
      </c>
      <c r="AG440">
        <v>12</v>
      </c>
      <c r="AH440">
        <v>3</v>
      </c>
      <c r="AI440">
        <v>3</v>
      </c>
      <c r="AJ440">
        <v>80</v>
      </c>
      <c r="AK440">
        <v>0</v>
      </c>
      <c r="AL440">
        <v>10</v>
      </c>
      <c r="AM440">
        <v>2</v>
      </c>
      <c r="AN440">
        <v>3</v>
      </c>
      <c r="AO440">
        <v>8</v>
      </c>
      <c r="AP440">
        <v>7</v>
      </c>
      <c r="AQ440">
        <v>0</v>
      </c>
      <c r="AR440">
        <v>0</v>
      </c>
    </row>
    <row r="441" spans="1:44" x14ac:dyDescent="0.25">
      <c r="A441">
        <v>31</v>
      </c>
      <c r="B441" t="s">
        <v>35</v>
      </c>
      <c r="C441" t="s">
        <v>44</v>
      </c>
      <c r="D441">
        <v>534</v>
      </c>
      <c r="E441" t="s">
        <v>45</v>
      </c>
      <c r="F441">
        <v>20</v>
      </c>
      <c r="G441">
        <v>3</v>
      </c>
      <c r="H441" s="1" t="s">
        <v>66</v>
      </c>
      <c r="I441">
        <v>1</v>
      </c>
      <c r="J441" s="1" t="s">
        <v>44</v>
      </c>
      <c r="K441">
        <v>534</v>
      </c>
      <c r="L441" s="1" t="s">
        <v>94</v>
      </c>
      <c r="M441">
        <v>20</v>
      </c>
      <c r="N441">
        <v>3</v>
      </c>
      <c r="O441" s="1" t="s">
        <v>38</v>
      </c>
      <c r="P441" t="s">
        <v>38</v>
      </c>
      <c r="Q441" s="1" t="str">
        <f>IF(WA_Fn_UseC__HR_Employee_Attrition[[#This Row],[Educational Field]]="Human Resources","HR",WA_Fn_UseC__HR_Employee_Attrition[[#This Row],[Educational Field]])</f>
        <v>Life Sciences</v>
      </c>
      <c r="R441">
        <v>1</v>
      </c>
      <c r="S441">
        <v>587</v>
      </c>
      <c r="T441">
        <v>1</v>
      </c>
      <c r="U441" s="1" t="s">
        <v>95</v>
      </c>
      <c r="V441">
        <v>66</v>
      </c>
      <c r="W441">
        <v>3</v>
      </c>
      <c r="X441">
        <v>3</v>
      </c>
      <c r="Y441" s="1" t="s">
        <v>54</v>
      </c>
      <c r="Z441">
        <v>3</v>
      </c>
      <c r="AA441" s="1" t="s">
        <v>48</v>
      </c>
      <c r="AB441">
        <v>9824</v>
      </c>
      <c r="AC441">
        <v>22908</v>
      </c>
      <c r="AD441">
        <v>3</v>
      </c>
      <c r="AE441" s="1" t="s">
        <v>42</v>
      </c>
      <c r="AF441" s="1" t="s">
        <v>43</v>
      </c>
      <c r="AG441">
        <v>12</v>
      </c>
      <c r="AH441">
        <v>3</v>
      </c>
      <c r="AI441">
        <v>1</v>
      </c>
      <c r="AJ441">
        <v>80</v>
      </c>
      <c r="AK441">
        <v>0</v>
      </c>
      <c r="AL441">
        <v>12</v>
      </c>
      <c r="AM441">
        <v>2</v>
      </c>
      <c r="AN441">
        <v>3</v>
      </c>
      <c r="AO441">
        <v>1</v>
      </c>
      <c r="AP441">
        <v>0</v>
      </c>
      <c r="AQ441">
        <v>0</v>
      </c>
      <c r="AR441">
        <v>0</v>
      </c>
    </row>
    <row r="442" spans="1:44" x14ac:dyDescent="0.25">
      <c r="A442">
        <v>34</v>
      </c>
      <c r="B442" t="s">
        <v>35</v>
      </c>
      <c r="C442" t="s">
        <v>44</v>
      </c>
      <c r="D442">
        <v>988</v>
      </c>
      <c r="E442" t="s">
        <v>61</v>
      </c>
      <c r="F442">
        <v>23</v>
      </c>
      <c r="G442">
        <v>3</v>
      </c>
      <c r="H442" s="1" t="s">
        <v>66</v>
      </c>
      <c r="I442">
        <v>1</v>
      </c>
      <c r="J442" s="1" t="s">
        <v>44</v>
      </c>
      <c r="K442">
        <v>988</v>
      </c>
      <c r="L442" s="1" t="s">
        <v>69</v>
      </c>
      <c r="M442">
        <v>23</v>
      </c>
      <c r="N442">
        <v>3</v>
      </c>
      <c r="O442" s="1" t="s">
        <v>61</v>
      </c>
      <c r="P442" t="s">
        <v>69</v>
      </c>
      <c r="Q442" s="1" t="str">
        <f>IF(WA_Fn_UseC__HR_Employee_Attrition[[#This Row],[Educational Field]]="Human Resources","HR",WA_Fn_UseC__HR_Employee_Attrition[[#This Row],[Educational Field]])</f>
        <v>HR</v>
      </c>
      <c r="R442">
        <v>1</v>
      </c>
      <c r="S442">
        <v>590</v>
      </c>
      <c r="T442">
        <v>2</v>
      </c>
      <c r="U442" s="1" t="s">
        <v>93</v>
      </c>
      <c r="V442">
        <v>43</v>
      </c>
      <c r="W442">
        <v>3</v>
      </c>
      <c r="X442">
        <v>3</v>
      </c>
      <c r="Y442" s="1" t="s">
        <v>61</v>
      </c>
      <c r="Z442">
        <v>1</v>
      </c>
      <c r="AA442" s="1" t="s">
        <v>52</v>
      </c>
      <c r="AB442">
        <v>9950</v>
      </c>
      <c r="AC442">
        <v>11533</v>
      </c>
      <c r="AD442">
        <v>9</v>
      </c>
      <c r="AE442" s="1" t="s">
        <v>42</v>
      </c>
      <c r="AF442" s="1" t="s">
        <v>35</v>
      </c>
      <c r="AG442">
        <v>15</v>
      </c>
      <c r="AH442">
        <v>3</v>
      </c>
      <c r="AI442">
        <v>3</v>
      </c>
      <c r="AJ442">
        <v>80</v>
      </c>
      <c r="AK442">
        <v>3</v>
      </c>
      <c r="AL442">
        <v>11</v>
      </c>
      <c r="AM442">
        <v>2</v>
      </c>
      <c r="AN442">
        <v>3</v>
      </c>
      <c r="AO442">
        <v>3</v>
      </c>
      <c r="AP442">
        <v>2</v>
      </c>
      <c r="AQ442">
        <v>0</v>
      </c>
      <c r="AR442">
        <v>2</v>
      </c>
    </row>
    <row r="443" spans="1:44" x14ac:dyDescent="0.25">
      <c r="A443">
        <v>42</v>
      </c>
      <c r="B443" t="s">
        <v>43</v>
      </c>
      <c r="C443" t="s">
        <v>44</v>
      </c>
      <c r="D443">
        <v>1474</v>
      </c>
      <c r="E443" t="s">
        <v>45</v>
      </c>
      <c r="F443">
        <v>5</v>
      </c>
      <c r="G443">
        <v>2</v>
      </c>
      <c r="H443" s="1" t="s">
        <v>92</v>
      </c>
      <c r="I443">
        <v>0</v>
      </c>
      <c r="J443" s="1" t="s">
        <v>44</v>
      </c>
      <c r="K443">
        <v>1474</v>
      </c>
      <c r="L443" s="1" t="s">
        <v>94</v>
      </c>
      <c r="M443">
        <v>5</v>
      </c>
      <c r="N443">
        <v>2</v>
      </c>
      <c r="O443" s="1" t="s">
        <v>49</v>
      </c>
      <c r="P443" t="s">
        <v>49</v>
      </c>
      <c r="Q443" s="1" t="str">
        <f>IF(WA_Fn_UseC__HR_Employee_Attrition[[#This Row],[Educational Field]]="Human Resources","HR",WA_Fn_UseC__HR_Employee_Attrition[[#This Row],[Educational Field]])</f>
        <v>Other</v>
      </c>
      <c r="R443">
        <v>1</v>
      </c>
      <c r="S443">
        <v>591</v>
      </c>
      <c r="T443">
        <v>2</v>
      </c>
      <c r="U443" s="1" t="s">
        <v>95</v>
      </c>
      <c r="V443">
        <v>97</v>
      </c>
      <c r="W443">
        <v>3</v>
      </c>
      <c r="X443">
        <v>1</v>
      </c>
      <c r="Y443" s="1" t="s">
        <v>50</v>
      </c>
      <c r="Z443">
        <v>3</v>
      </c>
      <c r="AA443" s="1" t="s">
        <v>48</v>
      </c>
      <c r="AB443">
        <v>2093</v>
      </c>
      <c r="AC443">
        <v>9260</v>
      </c>
      <c r="AD443">
        <v>4</v>
      </c>
      <c r="AE443" s="1" t="s">
        <v>42</v>
      </c>
      <c r="AF443" s="1" t="s">
        <v>43</v>
      </c>
      <c r="AG443">
        <v>17</v>
      </c>
      <c r="AH443">
        <v>3</v>
      </c>
      <c r="AI443">
        <v>4</v>
      </c>
      <c r="AJ443">
        <v>80</v>
      </c>
      <c r="AK443">
        <v>1</v>
      </c>
      <c r="AL443">
        <v>8</v>
      </c>
      <c r="AM443">
        <v>4</v>
      </c>
      <c r="AN443">
        <v>3</v>
      </c>
      <c r="AO443">
        <v>2</v>
      </c>
      <c r="AP443">
        <v>2</v>
      </c>
      <c r="AQ443">
        <v>2</v>
      </c>
      <c r="AR443">
        <v>0</v>
      </c>
    </row>
    <row r="444" spans="1:44" x14ac:dyDescent="0.25">
      <c r="A444">
        <v>36</v>
      </c>
      <c r="B444" t="s">
        <v>43</v>
      </c>
      <c r="C444" t="s">
        <v>55</v>
      </c>
      <c r="D444">
        <v>635</v>
      </c>
      <c r="E444" t="s">
        <v>37</v>
      </c>
      <c r="F444">
        <v>10</v>
      </c>
      <c r="G444">
        <v>4</v>
      </c>
      <c r="H444" s="1" t="s">
        <v>66</v>
      </c>
      <c r="I444">
        <v>0</v>
      </c>
      <c r="J444" s="1" t="s">
        <v>55</v>
      </c>
      <c r="K444">
        <v>635</v>
      </c>
      <c r="L444" s="1" t="s">
        <v>37</v>
      </c>
      <c r="M444">
        <v>10</v>
      </c>
      <c r="N444">
        <v>4</v>
      </c>
      <c r="O444" s="1" t="s">
        <v>51</v>
      </c>
      <c r="P444" t="s">
        <v>51</v>
      </c>
      <c r="Q444" s="1" t="str">
        <f>IF(WA_Fn_UseC__HR_Employee_Attrition[[#This Row],[Educational Field]]="Human Resources","HR",WA_Fn_UseC__HR_Employee_Attrition[[#This Row],[Educational Field]])</f>
        <v>Medical</v>
      </c>
      <c r="R444">
        <v>1</v>
      </c>
      <c r="S444">
        <v>592</v>
      </c>
      <c r="T444">
        <v>2</v>
      </c>
      <c r="U444" s="1" t="s">
        <v>95</v>
      </c>
      <c r="V444">
        <v>32</v>
      </c>
      <c r="W444">
        <v>3</v>
      </c>
      <c r="X444">
        <v>3</v>
      </c>
      <c r="Y444" s="1" t="s">
        <v>40</v>
      </c>
      <c r="Z444">
        <v>4</v>
      </c>
      <c r="AA444" s="1" t="s">
        <v>41</v>
      </c>
      <c r="AB444">
        <v>9980</v>
      </c>
      <c r="AC444">
        <v>15318</v>
      </c>
      <c r="AD444">
        <v>1</v>
      </c>
      <c r="AE444" s="1" t="s">
        <v>42</v>
      </c>
      <c r="AF444" s="1" t="s">
        <v>43</v>
      </c>
      <c r="AG444">
        <v>14</v>
      </c>
      <c r="AH444">
        <v>3</v>
      </c>
      <c r="AI444">
        <v>4</v>
      </c>
      <c r="AJ444">
        <v>80</v>
      </c>
      <c r="AK444">
        <v>0</v>
      </c>
      <c r="AL444">
        <v>10</v>
      </c>
      <c r="AM444">
        <v>3</v>
      </c>
      <c r="AN444">
        <v>2</v>
      </c>
      <c r="AO444">
        <v>10</v>
      </c>
      <c r="AP444">
        <v>3</v>
      </c>
      <c r="AQ444">
        <v>9</v>
      </c>
      <c r="AR444">
        <v>7</v>
      </c>
    </row>
    <row r="445" spans="1:44" x14ac:dyDescent="0.25">
      <c r="A445">
        <v>22</v>
      </c>
      <c r="B445" t="s">
        <v>35</v>
      </c>
      <c r="C445" t="s">
        <v>44</v>
      </c>
      <c r="D445">
        <v>1368</v>
      </c>
      <c r="E445" t="s">
        <v>45</v>
      </c>
      <c r="F445">
        <v>4</v>
      </c>
      <c r="G445">
        <v>1</v>
      </c>
      <c r="H445" s="1" t="s">
        <v>67</v>
      </c>
      <c r="I445">
        <v>1</v>
      </c>
      <c r="J445" s="1" t="s">
        <v>44</v>
      </c>
      <c r="K445">
        <v>1368</v>
      </c>
      <c r="L445" s="1" t="s">
        <v>94</v>
      </c>
      <c r="M445">
        <v>4</v>
      </c>
      <c r="N445">
        <v>1</v>
      </c>
      <c r="O445" s="1" t="s">
        <v>60</v>
      </c>
      <c r="P445" t="s">
        <v>96</v>
      </c>
      <c r="Q445" s="1" t="str">
        <f>IF(WA_Fn_UseC__HR_Employee_Attrition[[#This Row],[Educational Field]]="Human Resources","HR",WA_Fn_UseC__HR_Employee_Attrition[[#This Row],[Educational Field]])</f>
        <v>Tech Degree</v>
      </c>
      <c r="R445">
        <v>1</v>
      </c>
      <c r="S445">
        <v>593</v>
      </c>
      <c r="T445">
        <v>3</v>
      </c>
      <c r="U445" s="1" t="s">
        <v>95</v>
      </c>
      <c r="V445">
        <v>99</v>
      </c>
      <c r="W445">
        <v>2</v>
      </c>
      <c r="X445">
        <v>1</v>
      </c>
      <c r="Y445" s="1" t="s">
        <v>50</v>
      </c>
      <c r="Z445">
        <v>3</v>
      </c>
      <c r="AA445" s="1" t="s">
        <v>41</v>
      </c>
      <c r="AB445">
        <v>3894</v>
      </c>
      <c r="AC445">
        <v>9129</v>
      </c>
      <c r="AD445">
        <v>5</v>
      </c>
      <c r="AE445" s="1" t="s">
        <v>42</v>
      </c>
      <c r="AF445" s="1" t="s">
        <v>43</v>
      </c>
      <c r="AG445">
        <v>16</v>
      </c>
      <c r="AH445">
        <v>3</v>
      </c>
      <c r="AI445">
        <v>3</v>
      </c>
      <c r="AJ445">
        <v>80</v>
      </c>
      <c r="AK445">
        <v>0</v>
      </c>
      <c r="AL445">
        <v>4</v>
      </c>
      <c r="AM445">
        <v>3</v>
      </c>
      <c r="AN445">
        <v>3</v>
      </c>
      <c r="AO445">
        <v>2</v>
      </c>
      <c r="AP445">
        <v>2</v>
      </c>
      <c r="AQ445">
        <v>1</v>
      </c>
      <c r="AR445">
        <v>2</v>
      </c>
    </row>
    <row r="446" spans="1:44" x14ac:dyDescent="0.25">
      <c r="A446">
        <v>48</v>
      </c>
      <c r="B446" t="s">
        <v>43</v>
      </c>
      <c r="C446" t="s">
        <v>36</v>
      </c>
      <c r="D446">
        <v>163</v>
      </c>
      <c r="E446" t="s">
        <v>37</v>
      </c>
      <c r="F446">
        <v>2</v>
      </c>
      <c r="G446">
        <v>5</v>
      </c>
      <c r="H446" s="1" t="s">
        <v>92</v>
      </c>
      <c r="I446">
        <v>0</v>
      </c>
      <c r="J446" s="1" t="s">
        <v>36</v>
      </c>
      <c r="K446">
        <v>163</v>
      </c>
      <c r="L446" s="1" t="s">
        <v>37</v>
      </c>
      <c r="M446">
        <v>2</v>
      </c>
      <c r="N446">
        <v>5</v>
      </c>
      <c r="O446" s="1" t="s">
        <v>59</v>
      </c>
      <c r="P446" t="s">
        <v>59</v>
      </c>
      <c r="Q446" s="1" t="str">
        <f>IF(WA_Fn_UseC__HR_Employee_Attrition[[#This Row],[Educational Field]]="Human Resources","HR",WA_Fn_UseC__HR_Employee_Attrition[[#This Row],[Educational Field]])</f>
        <v>Marketing</v>
      </c>
      <c r="R446">
        <v>1</v>
      </c>
      <c r="S446">
        <v>595</v>
      </c>
      <c r="T446">
        <v>2</v>
      </c>
      <c r="U446" s="1" t="s">
        <v>93</v>
      </c>
      <c r="V446">
        <v>37</v>
      </c>
      <c r="W446">
        <v>3</v>
      </c>
      <c r="X446">
        <v>2</v>
      </c>
      <c r="Y446" s="1" t="s">
        <v>40</v>
      </c>
      <c r="Z446">
        <v>4</v>
      </c>
      <c r="AA446" s="1" t="s">
        <v>48</v>
      </c>
      <c r="AB446">
        <v>4051</v>
      </c>
      <c r="AC446">
        <v>19658</v>
      </c>
      <c r="AD446">
        <v>2</v>
      </c>
      <c r="AE446" s="1" t="s">
        <v>42</v>
      </c>
      <c r="AF446" s="1" t="s">
        <v>43</v>
      </c>
      <c r="AG446">
        <v>14</v>
      </c>
      <c r="AH446">
        <v>3</v>
      </c>
      <c r="AI446">
        <v>1</v>
      </c>
      <c r="AJ446">
        <v>80</v>
      </c>
      <c r="AK446">
        <v>1</v>
      </c>
      <c r="AL446">
        <v>14</v>
      </c>
      <c r="AM446">
        <v>2</v>
      </c>
      <c r="AN446">
        <v>3</v>
      </c>
      <c r="AO446">
        <v>9</v>
      </c>
      <c r="AP446">
        <v>7</v>
      </c>
      <c r="AQ446">
        <v>6</v>
      </c>
      <c r="AR446">
        <v>7</v>
      </c>
    </row>
    <row r="447" spans="1:44" x14ac:dyDescent="0.25">
      <c r="A447">
        <v>55</v>
      </c>
      <c r="B447" t="s">
        <v>43</v>
      </c>
      <c r="C447" t="s">
        <v>36</v>
      </c>
      <c r="D447">
        <v>1117</v>
      </c>
      <c r="E447" t="s">
        <v>37</v>
      </c>
      <c r="F447">
        <v>18</v>
      </c>
      <c r="G447">
        <v>5</v>
      </c>
      <c r="H447" s="1" t="s">
        <v>68</v>
      </c>
      <c r="I447">
        <v>0</v>
      </c>
      <c r="J447" s="1" t="s">
        <v>36</v>
      </c>
      <c r="K447">
        <v>1117</v>
      </c>
      <c r="L447" s="1" t="s">
        <v>37</v>
      </c>
      <c r="M447">
        <v>18</v>
      </c>
      <c r="N447">
        <v>5</v>
      </c>
      <c r="O447" s="1" t="s">
        <v>38</v>
      </c>
      <c r="P447" t="s">
        <v>38</v>
      </c>
      <c r="Q447" s="1" t="str">
        <f>IF(WA_Fn_UseC__HR_Employee_Attrition[[#This Row],[Educational Field]]="Human Resources","HR",WA_Fn_UseC__HR_Employee_Attrition[[#This Row],[Educational Field]])</f>
        <v>Life Sciences</v>
      </c>
      <c r="R447">
        <v>1</v>
      </c>
      <c r="S447">
        <v>597</v>
      </c>
      <c r="T447">
        <v>1</v>
      </c>
      <c r="U447" s="1" t="s">
        <v>93</v>
      </c>
      <c r="V447">
        <v>83</v>
      </c>
      <c r="W447">
        <v>3</v>
      </c>
      <c r="X447">
        <v>4</v>
      </c>
      <c r="Y447" s="1" t="s">
        <v>56</v>
      </c>
      <c r="Z447">
        <v>2</v>
      </c>
      <c r="AA447" s="1" t="s">
        <v>41</v>
      </c>
      <c r="AB447">
        <v>16835</v>
      </c>
      <c r="AC447">
        <v>9873</v>
      </c>
      <c r="AD447">
        <v>3</v>
      </c>
      <c r="AE447" s="1" t="s">
        <v>42</v>
      </c>
      <c r="AF447" s="1" t="s">
        <v>43</v>
      </c>
      <c r="AG447">
        <v>23</v>
      </c>
      <c r="AH447">
        <v>4</v>
      </c>
      <c r="AI447">
        <v>4</v>
      </c>
      <c r="AJ447">
        <v>80</v>
      </c>
      <c r="AK447">
        <v>0</v>
      </c>
      <c r="AL447">
        <v>37</v>
      </c>
      <c r="AM447">
        <v>2</v>
      </c>
      <c r="AN447">
        <v>3</v>
      </c>
      <c r="AO447">
        <v>10</v>
      </c>
      <c r="AP447">
        <v>9</v>
      </c>
      <c r="AQ447">
        <v>7</v>
      </c>
      <c r="AR447">
        <v>7</v>
      </c>
    </row>
    <row r="448" spans="1:44" x14ac:dyDescent="0.25">
      <c r="A448">
        <v>41</v>
      </c>
      <c r="B448" t="s">
        <v>43</v>
      </c>
      <c r="C448" t="s">
        <v>55</v>
      </c>
      <c r="D448">
        <v>267</v>
      </c>
      <c r="E448" t="s">
        <v>37</v>
      </c>
      <c r="F448">
        <v>10</v>
      </c>
      <c r="G448">
        <v>2</v>
      </c>
      <c r="H448" s="1" t="s">
        <v>92</v>
      </c>
      <c r="I448">
        <v>0</v>
      </c>
      <c r="J448" s="1" t="s">
        <v>55</v>
      </c>
      <c r="K448">
        <v>267</v>
      </c>
      <c r="L448" s="1" t="s">
        <v>37</v>
      </c>
      <c r="M448">
        <v>10</v>
      </c>
      <c r="N448">
        <v>2</v>
      </c>
      <c r="O448" s="1" t="s">
        <v>38</v>
      </c>
      <c r="P448" t="s">
        <v>38</v>
      </c>
      <c r="Q448" s="1" t="str">
        <f>IF(WA_Fn_UseC__HR_Employee_Attrition[[#This Row],[Educational Field]]="Human Resources","HR",WA_Fn_UseC__HR_Employee_Attrition[[#This Row],[Educational Field]])</f>
        <v>Life Sciences</v>
      </c>
      <c r="R448">
        <v>1</v>
      </c>
      <c r="S448">
        <v>599</v>
      </c>
      <c r="T448">
        <v>4</v>
      </c>
      <c r="U448" s="1" t="s">
        <v>95</v>
      </c>
      <c r="V448">
        <v>56</v>
      </c>
      <c r="W448">
        <v>3</v>
      </c>
      <c r="X448">
        <v>2</v>
      </c>
      <c r="Y448" s="1" t="s">
        <v>40</v>
      </c>
      <c r="Z448">
        <v>4</v>
      </c>
      <c r="AA448" s="1" t="s">
        <v>41</v>
      </c>
      <c r="AB448">
        <v>6230</v>
      </c>
      <c r="AC448">
        <v>13430</v>
      </c>
      <c r="AD448">
        <v>7</v>
      </c>
      <c r="AE448" s="1" t="s">
        <v>42</v>
      </c>
      <c r="AF448" s="1" t="s">
        <v>43</v>
      </c>
      <c r="AG448">
        <v>14</v>
      </c>
      <c r="AH448">
        <v>3</v>
      </c>
      <c r="AI448">
        <v>4</v>
      </c>
      <c r="AJ448">
        <v>80</v>
      </c>
      <c r="AK448">
        <v>0</v>
      </c>
      <c r="AL448">
        <v>16</v>
      </c>
      <c r="AM448">
        <v>3</v>
      </c>
      <c r="AN448">
        <v>3</v>
      </c>
      <c r="AO448">
        <v>14</v>
      </c>
      <c r="AP448">
        <v>3</v>
      </c>
      <c r="AQ448">
        <v>1</v>
      </c>
      <c r="AR448">
        <v>10</v>
      </c>
    </row>
    <row r="449" spans="1:44" x14ac:dyDescent="0.25">
      <c r="A449">
        <v>35</v>
      </c>
      <c r="B449" t="s">
        <v>43</v>
      </c>
      <c r="C449" t="s">
        <v>36</v>
      </c>
      <c r="D449">
        <v>619</v>
      </c>
      <c r="E449" t="s">
        <v>37</v>
      </c>
      <c r="F449">
        <v>1</v>
      </c>
      <c r="G449">
        <v>3</v>
      </c>
      <c r="H449" s="1" t="s">
        <v>66</v>
      </c>
      <c r="I449">
        <v>0</v>
      </c>
      <c r="J449" s="1" t="s">
        <v>36</v>
      </c>
      <c r="K449">
        <v>619</v>
      </c>
      <c r="L449" s="1" t="s">
        <v>37</v>
      </c>
      <c r="M449">
        <v>1</v>
      </c>
      <c r="N449">
        <v>3</v>
      </c>
      <c r="O449" s="1" t="s">
        <v>59</v>
      </c>
      <c r="P449" t="s">
        <v>59</v>
      </c>
      <c r="Q449" s="1" t="str">
        <f>IF(WA_Fn_UseC__HR_Employee_Attrition[[#This Row],[Educational Field]]="Human Resources","HR",WA_Fn_UseC__HR_Employee_Attrition[[#This Row],[Educational Field]])</f>
        <v>Marketing</v>
      </c>
      <c r="R449">
        <v>1</v>
      </c>
      <c r="S449">
        <v>600</v>
      </c>
      <c r="T449">
        <v>2</v>
      </c>
      <c r="U449" s="1" t="s">
        <v>95</v>
      </c>
      <c r="V449">
        <v>85</v>
      </c>
      <c r="W449">
        <v>3</v>
      </c>
      <c r="X449">
        <v>2</v>
      </c>
      <c r="Y449" s="1" t="s">
        <v>40</v>
      </c>
      <c r="Z449">
        <v>3</v>
      </c>
      <c r="AA449" s="1" t="s">
        <v>48</v>
      </c>
      <c r="AB449">
        <v>4717</v>
      </c>
      <c r="AC449">
        <v>18659</v>
      </c>
      <c r="AD449">
        <v>9</v>
      </c>
      <c r="AE449" s="1" t="s">
        <v>42</v>
      </c>
      <c r="AF449" s="1" t="s">
        <v>43</v>
      </c>
      <c r="AG449">
        <v>11</v>
      </c>
      <c r="AH449">
        <v>3</v>
      </c>
      <c r="AI449">
        <v>3</v>
      </c>
      <c r="AJ449">
        <v>80</v>
      </c>
      <c r="AK449">
        <v>0</v>
      </c>
      <c r="AL449">
        <v>15</v>
      </c>
      <c r="AM449">
        <v>2</v>
      </c>
      <c r="AN449">
        <v>3</v>
      </c>
      <c r="AO449">
        <v>11</v>
      </c>
      <c r="AP449">
        <v>9</v>
      </c>
      <c r="AQ449">
        <v>6</v>
      </c>
      <c r="AR449">
        <v>9</v>
      </c>
    </row>
    <row r="450" spans="1:44" x14ac:dyDescent="0.25">
      <c r="A450">
        <v>40</v>
      </c>
      <c r="B450" t="s">
        <v>43</v>
      </c>
      <c r="C450" t="s">
        <v>36</v>
      </c>
      <c r="D450">
        <v>302</v>
      </c>
      <c r="E450" t="s">
        <v>45</v>
      </c>
      <c r="F450">
        <v>6</v>
      </c>
      <c r="G450">
        <v>3</v>
      </c>
      <c r="H450" s="1" t="s">
        <v>66</v>
      </c>
      <c r="I450">
        <v>0</v>
      </c>
      <c r="J450" s="1" t="s">
        <v>36</v>
      </c>
      <c r="K450">
        <v>302</v>
      </c>
      <c r="L450" s="1" t="s">
        <v>94</v>
      </c>
      <c r="M450">
        <v>6</v>
      </c>
      <c r="N450">
        <v>3</v>
      </c>
      <c r="O450" s="1" t="s">
        <v>38</v>
      </c>
      <c r="P450" t="s">
        <v>38</v>
      </c>
      <c r="Q450" s="1" t="str">
        <f>IF(WA_Fn_UseC__HR_Employee_Attrition[[#This Row],[Educational Field]]="Human Resources","HR",WA_Fn_UseC__HR_Employee_Attrition[[#This Row],[Educational Field]])</f>
        <v>Life Sciences</v>
      </c>
      <c r="R450">
        <v>1</v>
      </c>
      <c r="S450">
        <v>601</v>
      </c>
      <c r="T450">
        <v>2</v>
      </c>
      <c r="U450" s="1" t="s">
        <v>93</v>
      </c>
      <c r="V450">
        <v>75</v>
      </c>
      <c r="W450">
        <v>3</v>
      </c>
      <c r="X450">
        <v>4</v>
      </c>
      <c r="Y450" s="1" t="s">
        <v>53</v>
      </c>
      <c r="Z450">
        <v>3</v>
      </c>
      <c r="AA450" s="1" t="s">
        <v>41</v>
      </c>
      <c r="AB450">
        <v>13237</v>
      </c>
      <c r="AC450">
        <v>20364</v>
      </c>
      <c r="AD450">
        <v>7</v>
      </c>
      <c r="AE450" s="1" t="s">
        <v>42</v>
      </c>
      <c r="AF450" s="1" t="s">
        <v>43</v>
      </c>
      <c r="AG450">
        <v>15</v>
      </c>
      <c r="AH450">
        <v>3</v>
      </c>
      <c r="AI450">
        <v>3</v>
      </c>
      <c r="AJ450">
        <v>80</v>
      </c>
      <c r="AK450">
        <v>0</v>
      </c>
      <c r="AL450">
        <v>22</v>
      </c>
      <c r="AM450">
        <v>3</v>
      </c>
      <c r="AN450">
        <v>3</v>
      </c>
      <c r="AO450">
        <v>20</v>
      </c>
      <c r="AP450">
        <v>6</v>
      </c>
      <c r="AQ450">
        <v>5</v>
      </c>
      <c r="AR450">
        <v>13</v>
      </c>
    </row>
    <row r="451" spans="1:44" x14ac:dyDescent="0.25">
      <c r="A451">
        <v>39</v>
      </c>
      <c r="B451" t="s">
        <v>43</v>
      </c>
      <c r="C451" t="s">
        <v>44</v>
      </c>
      <c r="D451">
        <v>443</v>
      </c>
      <c r="E451" t="s">
        <v>45</v>
      </c>
      <c r="F451">
        <v>8</v>
      </c>
      <c r="G451">
        <v>1</v>
      </c>
      <c r="H451" s="1" t="s">
        <v>66</v>
      </c>
      <c r="I451">
        <v>0</v>
      </c>
      <c r="J451" s="1" t="s">
        <v>44</v>
      </c>
      <c r="K451">
        <v>443</v>
      </c>
      <c r="L451" s="1" t="s">
        <v>94</v>
      </c>
      <c r="M451">
        <v>8</v>
      </c>
      <c r="N451">
        <v>1</v>
      </c>
      <c r="O451" s="1" t="s">
        <v>38</v>
      </c>
      <c r="P451" t="s">
        <v>38</v>
      </c>
      <c r="Q451" s="1" t="str">
        <f>IF(WA_Fn_UseC__HR_Employee_Attrition[[#This Row],[Educational Field]]="Human Resources","HR",WA_Fn_UseC__HR_Employee_Attrition[[#This Row],[Educational Field]])</f>
        <v>Life Sciences</v>
      </c>
      <c r="R451">
        <v>1</v>
      </c>
      <c r="S451">
        <v>602</v>
      </c>
      <c r="T451">
        <v>3</v>
      </c>
      <c r="U451" s="1" t="s">
        <v>93</v>
      </c>
      <c r="V451">
        <v>48</v>
      </c>
      <c r="W451">
        <v>3</v>
      </c>
      <c r="X451">
        <v>1</v>
      </c>
      <c r="Y451" s="1" t="s">
        <v>50</v>
      </c>
      <c r="Z451">
        <v>3</v>
      </c>
      <c r="AA451" s="1" t="s">
        <v>48</v>
      </c>
      <c r="AB451">
        <v>3755</v>
      </c>
      <c r="AC451">
        <v>17872</v>
      </c>
      <c r="AD451">
        <v>1</v>
      </c>
      <c r="AE451" s="1" t="s">
        <v>42</v>
      </c>
      <c r="AF451" s="1" t="s">
        <v>43</v>
      </c>
      <c r="AG451">
        <v>11</v>
      </c>
      <c r="AH451">
        <v>3</v>
      </c>
      <c r="AI451">
        <v>1</v>
      </c>
      <c r="AJ451">
        <v>80</v>
      </c>
      <c r="AK451">
        <v>1</v>
      </c>
      <c r="AL451">
        <v>8</v>
      </c>
      <c r="AM451">
        <v>3</v>
      </c>
      <c r="AN451">
        <v>3</v>
      </c>
      <c r="AO451">
        <v>8</v>
      </c>
      <c r="AP451">
        <v>3</v>
      </c>
      <c r="AQ451">
        <v>0</v>
      </c>
      <c r="AR451">
        <v>7</v>
      </c>
    </row>
    <row r="452" spans="1:44" x14ac:dyDescent="0.25">
      <c r="A452">
        <v>31</v>
      </c>
      <c r="B452" t="s">
        <v>43</v>
      </c>
      <c r="C452" t="s">
        <v>36</v>
      </c>
      <c r="D452">
        <v>828</v>
      </c>
      <c r="E452" t="s">
        <v>37</v>
      </c>
      <c r="F452">
        <v>2</v>
      </c>
      <c r="G452">
        <v>1</v>
      </c>
      <c r="H452" s="1" t="s">
        <v>66</v>
      </c>
      <c r="I452">
        <v>0</v>
      </c>
      <c r="J452" s="1" t="s">
        <v>36</v>
      </c>
      <c r="K452">
        <v>828</v>
      </c>
      <c r="L452" s="1" t="s">
        <v>37</v>
      </c>
      <c r="M452">
        <v>2</v>
      </c>
      <c r="N452">
        <v>1</v>
      </c>
      <c r="O452" s="1" t="s">
        <v>38</v>
      </c>
      <c r="P452" t="s">
        <v>38</v>
      </c>
      <c r="Q452" s="1" t="str">
        <f>IF(WA_Fn_UseC__HR_Employee_Attrition[[#This Row],[Educational Field]]="Human Resources","HR",WA_Fn_UseC__HR_Employee_Attrition[[#This Row],[Educational Field]])</f>
        <v>Life Sciences</v>
      </c>
      <c r="R452">
        <v>1</v>
      </c>
      <c r="S452">
        <v>604</v>
      </c>
      <c r="T452">
        <v>2</v>
      </c>
      <c r="U452" s="1" t="s">
        <v>95</v>
      </c>
      <c r="V452">
        <v>77</v>
      </c>
      <c r="W452">
        <v>3</v>
      </c>
      <c r="X452">
        <v>2</v>
      </c>
      <c r="Y452" s="1" t="s">
        <v>40</v>
      </c>
      <c r="Z452">
        <v>4</v>
      </c>
      <c r="AA452" s="1" t="s">
        <v>41</v>
      </c>
      <c r="AB452">
        <v>6582</v>
      </c>
      <c r="AC452">
        <v>8346</v>
      </c>
      <c r="AD452">
        <v>4</v>
      </c>
      <c r="AE452" s="1" t="s">
        <v>42</v>
      </c>
      <c r="AF452" s="1" t="s">
        <v>35</v>
      </c>
      <c r="AG452">
        <v>13</v>
      </c>
      <c r="AH452">
        <v>3</v>
      </c>
      <c r="AI452">
        <v>3</v>
      </c>
      <c r="AJ452">
        <v>80</v>
      </c>
      <c r="AK452">
        <v>0</v>
      </c>
      <c r="AL452">
        <v>10</v>
      </c>
      <c r="AM452">
        <v>2</v>
      </c>
      <c r="AN452">
        <v>4</v>
      </c>
      <c r="AO452">
        <v>6</v>
      </c>
      <c r="AP452">
        <v>5</v>
      </c>
      <c r="AQ452">
        <v>0</v>
      </c>
      <c r="AR452">
        <v>5</v>
      </c>
    </row>
    <row r="453" spans="1:44" x14ac:dyDescent="0.25">
      <c r="A453">
        <v>42</v>
      </c>
      <c r="B453" t="s">
        <v>43</v>
      </c>
      <c r="C453" t="s">
        <v>36</v>
      </c>
      <c r="D453">
        <v>319</v>
      </c>
      <c r="E453" t="s">
        <v>45</v>
      </c>
      <c r="F453">
        <v>24</v>
      </c>
      <c r="G453">
        <v>3</v>
      </c>
      <c r="H453" s="1" t="s">
        <v>92</v>
      </c>
      <c r="I453">
        <v>0</v>
      </c>
      <c r="J453" s="1" t="s">
        <v>36</v>
      </c>
      <c r="K453">
        <v>319</v>
      </c>
      <c r="L453" s="1" t="s">
        <v>94</v>
      </c>
      <c r="M453">
        <v>24</v>
      </c>
      <c r="N453">
        <v>3</v>
      </c>
      <c r="O453" s="1" t="s">
        <v>51</v>
      </c>
      <c r="P453" t="s">
        <v>51</v>
      </c>
      <c r="Q453" s="1" t="str">
        <f>IF(WA_Fn_UseC__HR_Employee_Attrition[[#This Row],[Educational Field]]="Human Resources","HR",WA_Fn_UseC__HR_Employee_Attrition[[#This Row],[Educational Field]])</f>
        <v>Medical</v>
      </c>
      <c r="R453">
        <v>1</v>
      </c>
      <c r="S453">
        <v>605</v>
      </c>
      <c r="T453">
        <v>4</v>
      </c>
      <c r="U453" s="1" t="s">
        <v>95</v>
      </c>
      <c r="V453">
        <v>56</v>
      </c>
      <c r="W453">
        <v>3</v>
      </c>
      <c r="X453">
        <v>3</v>
      </c>
      <c r="Y453" s="1" t="s">
        <v>53</v>
      </c>
      <c r="Z453">
        <v>1</v>
      </c>
      <c r="AA453" s="1" t="s">
        <v>48</v>
      </c>
      <c r="AB453">
        <v>7406</v>
      </c>
      <c r="AC453">
        <v>6950</v>
      </c>
      <c r="AD453">
        <v>1</v>
      </c>
      <c r="AE453" s="1" t="s">
        <v>42</v>
      </c>
      <c r="AF453" s="1" t="s">
        <v>35</v>
      </c>
      <c r="AG453">
        <v>21</v>
      </c>
      <c r="AH453">
        <v>4</v>
      </c>
      <c r="AI453">
        <v>4</v>
      </c>
      <c r="AJ453">
        <v>80</v>
      </c>
      <c r="AK453">
        <v>1</v>
      </c>
      <c r="AL453">
        <v>10</v>
      </c>
      <c r="AM453">
        <v>5</v>
      </c>
      <c r="AN453">
        <v>2</v>
      </c>
      <c r="AO453">
        <v>10</v>
      </c>
      <c r="AP453">
        <v>9</v>
      </c>
      <c r="AQ453">
        <v>5</v>
      </c>
      <c r="AR453">
        <v>8</v>
      </c>
    </row>
    <row r="454" spans="1:44" x14ac:dyDescent="0.25">
      <c r="A454">
        <v>45</v>
      </c>
      <c r="B454" t="s">
        <v>43</v>
      </c>
      <c r="C454" t="s">
        <v>36</v>
      </c>
      <c r="D454">
        <v>561</v>
      </c>
      <c r="E454" t="s">
        <v>37</v>
      </c>
      <c r="F454">
        <v>2</v>
      </c>
      <c r="G454">
        <v>3</v>
      </c>
      <c r="H454" s="1" t="s">
        <v>92</v>
      </c>
      <c r="I454">
        <v>0</v>
      </c>
      <c r="J454" s="1" t="s">
        <v>36</v>
      </c>
      <c r="K454">
        <v>561</v>
      </c>
      <c r="L454" s="1" t="s">
        <v>37</v>
      </c>
      <c r="M454">
        <v>2</v>
      </c>
      <c r="N454">
        <v>3</v>
      </c>
      <c r="O454" s="1" t="s">
        <v>49</v>
      </c>
      <c r="P454" t="s">
        <v>49</v>
      </c>
      <c r="Q454" s="1" t="str">
        <f>IF(WA_Fn_UseC__HR_Employee_Attrition[[#This Row],[Educational Field]]="Human Resources","HR",WA_Fn_UseC__HR_Employee_Attrition[[#This Row],[Educational Field]])</f>
        <v>Other</v>
      </c>
      <c r="R454">
        <v>1</v>
      </c>
      <c r="S454">
        <v>606</v>
      </c>
      <c r="T454">
        <v>4</v>
      </c>
      <c r="U454" s="1" t="s">
        <v>95</v>
      </c>
      <c r="V454">
        <v>61</v>
      </c>
      <c r="W454">
        <v>3</v>
      </c>
      <c r="X454">
        <v>2</v>
      </c>
      <c r="Y454" s="1" t="s">
        <v>40</v>
      </c>
      <c r="Z454">
        <v>2</v>
      </c>
      <c r="AA454" s="1" t="s">
        <v>48</v>
      </c>
      <c r="AB454">
        <v>4805</v>
      </c>
      <c r="AC454">
        <v>16177</v>
      </c>
      <c r="AD454">
        <v>0</v>
      </c>
      <c r="AE454" s="1" t="s">
        <v>42</v>
      </c>
      <c r="AF454" s="1" t="s">
        <v>43</v>
      </c>
      <c r="AG454">
        <v>19</v>
      </c>
      <c r="AH454">
        <v>3</v>
      </c>
      <c r="AI454">
        <v>2</v>
      </c>
      <c r="AJ454">
        <v>80</v>
      </c>
      <c r="AK454">
        <v>1</v>
      </c>
      <c r="AL454">
        <v>9</v>
      </c>
      <c r="AM454">
        <v>3</v>
      </c>
      <c r="AN454">
        <v>4</v>
      </c>
      <c r="AO454">
        <v>8</v>
      </c>
      <c r="AP454">
        <v>7</v>
      </c>
      <c r="AQ454">
        <v>3</v>
      </c>
      <c r="AR454">
        <v>7</v>
      </c>
    </row>
    <row r="455" spans="1:44" x14ac:dyDescent="0.25">
      <c r="A455">
        <v>26</v>
      </c>
      <c r="B455" t="s">
        <v>35</v>
      </c>
      <c r="C455" t="s">
        <v>44</v>
      </c>
      <c r="D455">
        <v>426</v>
      </c>
      <c r="E455" t="s">
        <v>61</v>
      </c>
      <c r="F455">
        <v>17</v>
      </c>
      <c r="G455">
        <v>4</v>
      </c>
      <c r="H455" s="1" t="s">
        <v>67</v>
      </c>
      <c r="I455">
        <v>1</v>
      </c>
      <c r="J455" s="1" t="s">
        <v>44</v>
      </c>
      <c r="K455">
        <v>426</v>
      </c>
      <c r="L455" s="1" t="s">
        <v>69</v>
      </c>
      <c r="M455">
        <v>17</v>
      </c>
      <c r="N455">
        <v>4</v>
      </c>
      <c r="O455" s="1" t="s">
        <v>38</v>
      </c>
      <c r="P455" t="s">
        <v>38</v>
      </c>
      <c r="Q455" s="1" t="str">
        <f>IF(WA_Fn_UseC__HR_Employee_Attrition[[#This Row],[Educational Field]]="Human Resources","HR",WA_Fn_UseC__HR_Employee_Attrition[[#This Row],[Educational Field]])</f>
        <v>Life Sciences</v>
      </c>
      <c r="R455">
        <v>1</v>
      </c>
      <c r="S455">
        <v>608</v>
      </c>
      <c r="T455">
        <v>2</v>
      </c>
      <c r="U455" s="1" t="s">
        <v>93</v>
      </c>
      <c r="V455">
        <v>58</v>
      </c>
      <c r="W455">
        <v>3</v>
      </c>
      <c r="X455">
        <v>1</v>
      </c>
      <c r="Y455" s="1" t="s">
        <v>61</v>
      </c>
      <c r="Z455">
        <v>3</v>
      </c>
      <c r="AA455" s="1" t="s">
        <v>52</v>
      </c>
      <c r="AB455">
        <v>2741</v>
      </c>
      <c r="AC455">
        <v>22808</v>
      </c>
      <c r="AD455">
        <v>0</v>
      </c>
      <c r="AE455" s="1" t="s">
        <v>42</v>
      </c>
      <c r="AF455" s="1" t="s">
        <v>35</v>
      </c>
      <c r="AG455">
        <v>11</v>
      </c>
      <c r="AH455">
        <v>3</v>
      </c>
      <c r="AI455">
        <v>2</v>
      </c>
      <c r="AJ455">
        <v>80</v>
      </c>
      <c r="AK455">
        <v>1</v>
      </c>
      <c r="AL455">
        <v>8</v>
      </c>
      <c r="AM455">
        <v>2</v>
      </c>
      <c r="AN455">
        <v>2</v>
      </c>
      <c r="AO455">
        <v>7</v>
      </c>
      <c r="AP455">
        <v>7</v>
      </c>
      <c r="AQ455">
        <v>1</v>
      </c>
      <c r="AR455">
        <v>0</v>
      </c>
    </row>
    <row r="456" spans="1:44" x14ac:dyDescent="0.25">
      <c r="A456">
        <v>29</v>
      </c>
      <c r="B456" t="s">
        <v>43</v>
      </c>
      <c r="C456" t="s">
        <v>36</v>
      </c>
      <c r="D456">
        <v>232</v>
      </c>
      <c r="E456" t="s">
        <v>45</v>
      </c>
      <c r="F456">
        <v>19</v>
      </c>
      <c r="G456">
        <v>3</v>
      </c>
      <c r="H456" s="1" t="s">
        <v>67</v>
      </c>
      <c r="I456">
        <v>0</v>
      </c>
      <c r="J456" s="1" t="s">
        <v>36</v>
      </c>
      <c r="K456">
        <v>232</v>
      </c>
      <c r="L456" s="1" t="s">
        <v>94</v>
      </c>
      <c r="M456">
        <v>19</v>
      </c>
      <c r="N456">
        <v>3</v>
      </c>
      <c r="O456" s="1" t="s">
        <v>60</v>
      </c>
      <c r="P456" t="s">
        <v>96</v>
      </c>
      <c r="Q456" s="1" t="str">
        <f>IF(WA_Fn_UseC__HR_Employee_Attrition[[#This Row],[Educational Field]]="Human Resources","HR",WA_Fn_UseC__HR_Employee_Attrition[[#This Row],[Educational Field]])</f>
        <v>Tech Degree</v>
      </c>
      <c r="R456">
        <v>1</v>
      </c>
      <c r="S456">
        <v>611</v>
      </c>
      <c r="T456">
        <v>4</v>
      </c>
      <c r="U456" s="1" t="s">
        <v>95</v>
      </c>
      <c r="V456">
        <v>34</v>
      </c>
      <c r="W456">
        <v>3</v>
      </c>
      <c r="X456">
        <v>2</v>
      </c>
      <c r="Y456" s="1" t="s">
        <v>53</v>
      </c>
      <c r="Z456">
        <v>4</v>
      </c>
      <c r="AA456" s="1" t="s">
        <v>52</v>
      </c>
      <c r="AB456">
        <v>4262</v>
      </c>
      <c r="AC456">
        <v>22645</v>
      </c>
      <c r="AD456">
        <v>4</v>
      </c>
      <c r="AE456" s="1" t="s">
        <v>42</v>
      </c>
      <c r="AF456" s="1" t="s">
        <v>43</v>
      </c>
      <c r="AG456">
        <v>12</v>
      </c>
      <c r="AH456">
        <v>3</v>
      </c>
      <c r="AI456">
        <v>2</v>
      </c>
      <c r="AJ456">
        <v>80</v>
      </c>
      <c r="AK456">
        <v>2</v>
      </c>
      <c r="AL456">
        <v>8</v>
      </c>
      <c r="AM456">
        <v>2</v>
      </c>
      <c r="AN456">
        <v>4</v>
      </c>
      <c r="AO456">
        <v>3</v>
      </c>
      <c r="AP456">
        <v>2</v>
      </c>
      <c r="AQ456">
        <v>1</v>
      </c>
      <c r="AR456">
        <v>2</v>
      </c>
    </row>
    <row r="457" spans="1:44" x14ac:dyDescent="0.25">
      <c r="A457">
        <v>33</v>
      </c>
      <c r="B457" t="s">
        <v>43</v>
      </c>
      <c r="C457" t="s">
        <v>36</v>
      </c>
      <c r="D457">
        <v>922</v>
      </c>
      <c r="E457" t="s">
        <v>45</v>
      </c>
      <c r="F457">
        <v>1</v>
      </c>
      <c r="G457">
        <v>5</v>
      </c>
      <c r="H457" s="1" t="s">
        <v>66</v>
      </c>
      <c r="I457">
        <v>0</v>
      </c>
      <c r="J457" s="1" t="s">
        <v>36</v>
      </c>
      <c r="K457">
        <v>922</v>
      </c>
      <c r="L457" s="1" t="s">
        <v>94</v>
      </c>
      <c r="M457">
        <v>1</v>
      </c>
      <c r="N457">
        <v>5</v>
      </c>
      <c r="O457" s="1" t="s">
        <v>51</v>
      </c>
      <c r="P457" t="s">
        <v>51</v>
      </c>
      <c r="Q457" s="1" t="str">
        <f>IF(WA_Fn_UseC__HR_Employee_Attrition[[#This Row],[Educational Field]]="Human Resources","HR",WA_Fn_UseC__HR_Employee_Attrition[[#This Row],[Educational Field]])</f>
        <v>Medical</v>
      </c>
      <c r="R457">
        <v>1</v>
      </c>
      <c r="S457">
        <v>612</v>
      </c>
      <c r="T457">
        <v>1</v>
      </c>
      <c r="U457" s="1" t="s">
        <v>93</v>
      </c>
      <c r="V457">
        <v>95</v>
      </c>
      <c r="W457">
        <v>4</v>
      </c>
      <c r="X457">
        <v>4</v>
      </c>
      <c r="Y457" s="1" t="s">
        <v>58</v>
      </c>
      <c r="Z457">
        <v>3</v>
      </c>
      <c r="AA457" s="1" t="s">
        <v>52</v>
      </c>
      <c r="AB457">
        <v>16184</v>
      </c>
      <c r="AC457">
        <v>22578</v>
      </c>
      <c r="AD457">
        <v>4</v>
      </c>
      <c r="AE457" s="1" t="s">
        <v>42</v>
      </c>
      <c r="AF457" s="1" t="s">
        <v>43</v>
      </c>
      <c r="AG457">
        <v>19</v>
      </c>
      <c r="AH457">
        <v>3</v>
      </c>
      <c r="AI457">
        <v>3</v>
      </c>
      <c r="AJ457">
        <v>80</v>
      </c>
      <c r="AK457">
        <v>1</v>
      </c>
      <c r="AL457">
        <v>10</v>
      </c>
      <c r="AM457">
        <v>2</v>
      </c>
      <c r="AN457">
        <v>3</v>
      </c>
      <c r="AO457">
        <v>6</v>
      </c>
      <c r="AP457">
        <v>1</v>
      </c>
      <c r="AQ457">
        <v>0</v>
      </c>
      <c r="AR457">
        <v>5</v>
      </c>
    </row>
    <row r="458" spans="1:44" x14ac:dyDescent="0.25">
      <c r="A458">
        <v>31</v>
      </c>
      <c r="B458" t="s">
        <v>43</v>
      </c>
      <c r="C458" t="s">
        <v>36</v>
      </c>
      <c r="D458">
        <v>688</v>
      </c>
      <c r="E458" t="s">
        <v>37</v>
      </c>
      <c r="F458">
        <v>7</v>
      </c>
      <c r="G458">
        <v>3</v>
      </c>
      <c r="H458" s="1" t="s">
        <v>66</v>
      </c>
      <c r="I458">
        <v>0</v>
      </c>
      <c r="J458" s="1" t="s">
        <v>36</v>
      </c>
      <c r="K458">
        <v>688</v>
      </c>
      <c r="L458" s="1" t="s">
        <v>37</v>
      </c>
      <c r="M458">
        <v>7</v>
      </c>
      <c r="N458">
        <v>3</v>
      </c>
      <c r="O458" s="1" t="s">
        <v>38</v>
      </c>
      <c r="P458" t="s">
        <v>38</v>
      </c>
      <c r="Q458" s="1" t="str">
        <f>IF(WA_Fn_UseC__HR_Employee_Attrition[[#This Row],[Educational Field]]="Human Resources","HR",WA_Fn_UseC__HR_Employee_Attrition[[#This Row],[Educational Field]])</f>
        <v>Life Sciences</v>
      </c>
      <c r="R458">
        <v>1</v>
      </c>
      <c r="S458">
        <v>613</v>
      </c>
      <c r="T458">
        <v>3</v>
      </c>
      <c r="U458" s="1" t="s">
        <v>95</v>
      </c>
      <c r="V458">
        <v>44</v>
      </c>
      <c r="W458">
        <v>2</v>
      </c>
      <c r="X458">
        <v>3</v>
      </c>
      <c r="Y458" s="1" t="s">
        <v>56</v>
      </c>
      <c r="Z458">
        <v>4</v>
      </c>
      <c r="AA458" s="1" t="s">
        <v>52</v>
      </c>
      <c r="AB458">
        <v>11557</v>
      </c>
      <c r="AC458">
        <v>25291</v>
      </c>
      <c r="AD458">
        <v>9</v>
      </c>
      <c r="AE458" s="1" t="s">
        <v>42</v>
      </c>
      <c r="AF458" s="1" t="s">
        <v>43</v>
      </c>
      <c r="AG458">
        <v>21</v>
      </c>
      <c r="AH458">
        <v>4</v>
      </c>
      <c r="AI458">
        <v>3</v>
      </c>
      <c r="AJ458">
        <v>80</v>
      </c>
      <c r="AK458">
        <v>1</v>
      </c>
      <c r="AL458">
        <v>10</v>
      </c>
      <c r="AM458">
        <v>3</v>
      </c>
      <c r="AN458">
        <v>2</v>
      </c>
      <c r="AO458">
        <v>5</v>
      </c>
      <c r="AP458">
        <v>4</v>
      </c>
      <c r="AQ458">
        <v>0</v>
      </c>
      <c r="AR458">
        <v>1</v>
      </c>
    </row>
    <row r="459" spans="1:44" x14ac:dyDescent="0.25">
      <c r="A459">
        <v>18</v>
      </c>
      <c r="B459" t="s">
        <v>35</v>
      </c>
      <c r="C459" t="s">
        <v>44</v>
      </c>
      <c r="D459">
        <v>1306</v>
      </c>
      <c r="E459" t="s">
        <v>37</v>
      </c>
      <c r="F459">
        <v>5</v>
      </c>
      <c r="G459">
        <v>3</v>
      </c>
      <c r="H459" s="1" t="s">
        <v>67</v>
      </c>
      <c r="I459">
        <v>1</v>
      </c>
      <c r="J459" s="1" t="s">
        <v>44</v>
      </c>
      <c r="K459">
        <v>1306</v>
      </c>
      <c r="L459" s="1" t="s">
        <v>37</v>
      </c>
      <c r="M459">
        <v>5</v>
      </c>
      <c r="N459">
        <v>3</v>
      </c>
      <c r="O459" s="1" t="s">
        <v>59</v>
      </c>
      <c r="P459" t="s">
        <v>59</v>
      </c>
      <c r="Q459" s="1" t="str">
        <f>IF(WA_Fn_UseC__HR_Employee_Attrition[[#This Row],[Educational Field]]="Human Resources","HR",WA_Fn_UseC__HR_Employee_Attrition[[#This Row],[Educational Field]])</f>
        <v>Marketing</v>
      </c>
      <c r="R459">
        <v>1</v>
      </c>
      <c r="S459">
        <v>614</v>
      </c>
      <c r="T459">
        <v>2</v>
      </c>
      <c r="U459" s="1" t="s">
        <v>95</v>
      </c>
      <c r="V459">
        <v>69</v>
      </c>
      <c r="W459">
        <v>3</v>
      </c>
      <c r="X459">
        <v>1</v>
      </c>
      <c r="Y459" s="1" t="s">
        <v>57</v>
      </c>
      <c r="Z459">
        <v>2</v>
      </c>
      <c r="AA459" s="1" t="s">
        <v>41</v>
      </c>
      <c r="AB459">
        <v>1878</v>
      </c>
      <c r="AC459">
        <v>8059</v>
      </c>
      <c r="AD459">
        <v>1</v>
      </c>
      <c r="AE459" s="1" t="s">
        <v>42</v>
      </c>
      <c r="AF459" s="1" t="s">
        <v>35</v>
      </c>
      <c r="AG459">
        <v>14</v>
      </c>
      <c r="AH459">
        <v>3</v>
      </c>
      <c r="AI459">
        <v>4</v>
      </c>
      <c r="AJ459">
        <v>80</v>
      </c>
      <c r="AK459">
        <v>0</v>
      </c>
      <c r="AL459">
        <v>0</v>
      </c>
      <c r="AM459">
        <v>3</v>
      </c>
      <c r="AN459">
        <v>3</v>
      </c>
      <c r="AO459">
        <v>0</v>
      </c>
      <c r="AP459">
        <v>0</v>
      </c>
      <c r="AQ459">
        <v>0</v>
      </c>
      <c r="AR459">
        <v>0</v>
      </c>
    </row>
    <row r="460" spans="1:44" x14ac:dyDescent="0.25">
      <c r="A460">
        <v>40</v>
      </c>
      <c r="B460" t="s">
        <v>43</v>
      </c>
      <c r="C460" t="s">
        <v>55</v>
      </c>
      <c r="D460">
        <v>1094</v>
      </c>
      <c r="E460" t="s">
        <v>37</v>
      </c>
      <c r="F460">
        <v>28</v>
      </c>
      <c r="G460">
        <v>3</v>
      </c>
      <c r="H460" s="1" t="s">
        <v>66</v>
      </c>
      <c r="I460">
        <v>0</v>
      </c>
      <c r="J460" s="1" t="s">
        <v>55</v>
      </c>
      <c r="K460">
        <v>1094</v>
      </c>
      <c r="L460" s="1" t="s">
        <v>37</v>
      </c>
      <c r="M460">
        <v>28</v>
      </c>
      <c r="N460">
        <v>3</v>
      </c>
      <c r="O460" s="1" t="s">
        <v>49</v>
      </c>
      <c r="P460" t="s">
        <v>49</v>
      </c>
      <c r="Q460" s="1" t="str">
        <f>IF(WA_Fn_UseC__HR_Employee_Attrition[[#This Row],[Educational Field]]="Human Resources","HR",WA_Fn_UseC__HR_Employee_Attrition[[#This Row],[Educational Field]])</f>
        <v>Other</v>
      </c>
      <c r="R460">
        <v>1</v>
      </c>
      <c r="S460">
        <v>615</v>
      </c>
      <c r="T460">
        <v>3</v>
      </c>
      <c r="U460" s="1" t="s">
        <v>95</v>
      </c>
      <c r="V460">
        <v>58</v>
      </c>
      <c r="W460">
        <v>1</v>
      </c>
      <c r="X460">
        <v>3</v>
      </c>
      <c r="Y460" s="1" t="s">
        <v>40</v>
      </c>
      <c r="Z460">
        <v>1</v>
      </c>
      <c r="AA460" s="1" t="s">
        <v>52</v>
      </c>
      <c r="AB460">
        <v>10932</v>
      </c>
      <c r="AC460">
        <v>11373</v>
      </c>
      <c r="AD460">
        <v>3</v>
      </c>
      <c r="AE460" s="1" t="s">
        <v>42</v>
      </c>
      <c r="AF460" s="1" t="s">
        <v>43</v>
      </c>
      <c r="AG460">
        <v>15</v>
      </c>
      <c r="AH460">
        <v>3</v>
      </c>
      <c r="AI460">
        <v>3</v>
      </c>
      <c r="AJ460">
        <v>80</v>
      </c>
      <c r="AK460">
        <v>1</v>
      </c>
      <c r="AL460">
        <v>20</v>
      </c>
      <c r="AM460">
        <v>2</v>
      </c>
      <c r="AN460">
        <v>3</v>
      </c>
      <c r="AO460">
        <v>1</v>
      </c>
      <c r="AP460">
        <v>0</v>
      </c>
      <c r="AQ460">
        <v>0</v>
      </c>
      <c r="AR460">
        <v>1</v>
      </c>
    </row>
    <row r="461" spans="1:44" x14ac:dyDescent="0.25">
      <c r="A461">
        <v>41</v>
      </c>
      <c r="B461" t="s">
        <v>43</v>
      </c>
      <c r="C461" t="s">
        <v>55</v>
      </c>
      <c r="D461">
        <v>509</v>
      </c>
      <c r="E461" t="s">
        <v>45</v>
      </c>
      <c r="F461">
        <v>2</v>
      </c>
      <c r="G461">
        <v>4</v>
      </c>
      <c r="H461" s="1" t="s">
        <v>92</v>
      </c>
      <c r="I461">
        <v>0</v>
      </c>
      <c r="J461" s="1" t="s">
        <v>55</v>
      </c>
      <c r="K461">
        <v>509</v>
      </c>
      <c r="L461" s="1" t="s">
        <v>94</v>
      </c>
      <c r="M461">
        <v>2</v>
      </c>
      <c r="N461">
        <v>4</v>
      </c>
      <c r="O461" s="1" t="s">
        <v>49</v>
      </c>
      <c r="P461" t="s">
        <v>49</v>
      </c>
      <c r="Q461" s="1" t="str">
        <f>IF(WA_Fn_UseC__HR_Employee_Attrition[[#This Row],[Educational Field]]="Human Resources","HR",WA_Fn_UseC__HR_Employee_Attrition[[#This Row],[Educational Field]])</f>
        <v>Other</v>
      </c>
      <c r="R461">
        <v>1</v>
      </c>
      <c r="S461">
        <v>616</v>
      </c>
      <c r="T461">
        <v>1</v>
      </c>
      <c r="U461" s="1" t="s">
        <v>93</v>
      </c>
      <c r="V461">
        <v>62</v>
      </c>
      <c r="W461">
        <v>2</v>
      </c>
      <c r="X461">
        <v>2</v>
      </c>
      <c r="Y461" s="1" t="s">
        <v>54</v>
      </c>
      <c r="Z461">
        <v>3</v>
      </c>
      <c r="AA461" s="1" t="s">
        <v>41</v>
      </c>
      <c r="AB461">
        <v>6811</v>
      </c>
      <c r="AC461">
        <v>2112</v>
      </c>
      <c r="AD461">
        <v>2</v>
      </c>
      <c r="AE461" s="1" t="s">
        <v>42</v>
      </c>
      <c r="AF461" s="1" t="s">
        <v>35</v>
      </c>
      <c r="AG461">
        <v>17</v>
      </c>
      <c r="AH461">
        <v>3</v>
      </c>
      <c r="AI461">
        <v>1</v>
      </c>
      <c r="AJ461">
        <v>80</v>
      </c>
      <c r="AK461">
        <v>0</v>
      </c>
      <c r="AL461">
        <v>10</v>
      </c>
      <c r="AM461">
        <v>3</v>
      </c>
      <c r="AN461">
        <v>3</v>
      </c>
      <c r="AO461">
        <v>8</v>
      </c>
      <c r="AP461">
        <v>7</v>
      </c>
      <c r="AQ461">
        <v>0</v>
      </c>
      <c r="AR461">
        <v>7</v>
      </c>
    </row>
    <row r="462" spans="1:44" x14ac:dyDescent="0.25">
      <c r="A462">
        <v>26</v>
      </c>
      <c r="B462" t="s">
        <v>43</v>
      </c>
      <c r="C462" t="s">
        <v>36</v>
      </c>
      <c r="D462">
        <v>775</v>
      </c>
      <c r="E462" t="s">
        <v>37</v>
      </c>
      <c r="F462">
        <v>29</v>
      </c>
      <c r="G462">
        <v>2</v>
      </c>
      <c r="H462" s="1" t="s">
        <v>67</v>
      </c>
      <c r="I462">
        <v>0</v>
      </c>
      <c r="J462" s="1" t="s">
        <v>36</v>
      </c>
      <c r="K462">
        <v>775</v>
      </c>
      <c r="L462" s="1" t="s">
        <v>37</v>
      </c>
      <c r="M462">
        <v>29</v>
      </c>
      <c r="N462">
        <v>2</v>
      </c>
      <c r="O462" s="1" t="s">
        <v>51</v>
      </c>
      <c r="P462" t="s">
        <v>51</v>
      </c>
      <c r="Q462" s="1" t="str">
        <f>IF(WA_Fn_UseC__HR_Employee_Attrition[[#This Row],[Educational Field]]="Human Resources","HR",WA_Fn_UseC__HR_Employee_Attrition[[#This Row],[Educational Field]])</f>
        <v>Medical</v>
      </c>
      <c r="R462">
        <v>1</v>
      </c>
      <c r="S462">
        <v>618</v>
      </c>
      <c r="T462">
        <v>1</v>
      </c>
      <c r="U462" s="1" t="s">
        <v>95</v>
      </c>
      <c r="V462">
        <v>45</v>
      </c>
      <c r="W462">
        <v>3</v>
      </c>
      <c r="X462">
        <v>2</v>
      </c>
      <c r="Y462" s="1" t="s">
        <v>40</v>
      </c>
      <c r="Z462">
        <v>3</v>
      </c>
      <c r="AA462" s="1" t="s">
        <v>52</v>
      </c>
      <c r="AB462">
        <v>4306</v>
      </c>
      <c r="AC462">
        <v>4267</v>
      </c>
      <c r="AD462">
        <v>5</v>
      </c>
      <c r="AE462" s="1" t="s">
        <v>42</v>
      </c>
      <c r="AF462" s="1" t="s">
        <v>43</v>
      </c>
      <c r="AG462">
        <v>12</v>
      </c>
      <c r="AH462">
        <v>3</v>
      </c>
      <c r="AI462">
        <v>1</v>
      </c>
      <c r="AJ462">
        <v>80</v>
      </c>
      <c r="AK462">
        <v>2</v>
      </c>
      <c r="AL462">
        <v>8</v>
      </c>
      <c r="AM462">
        <v>5</v>
      </c>
      <c r="AN462">
        <v>3</v>
      </c>
      <c r="AO462">
        <v>0</v>
      </c>
      <c r="AP462">
        <v>0</v>
      </c>
      <c r="AQ462">
        <v>0</v>
      </c>
      <c r="AR462">
        <v>0</v>
      </c>
    </row>
    <row r="463" spans="1:44" x14ac:dyDescent="0.25">
      <c r="A463">
        <v>35</v>
      </c>
      <c r="B463" t="s">
        <v>43</v>
      </c>
      <c r="C463" t="s">
        <v>36</v>
      </c>
      <c r="D463">
        <v>195</v>
      </c>
      <c r="E463" t="s">
        <v>37</v>
      </c>
      <c r="F463">
        <v>1</v>
      </c>
      <c r="G463">
        <v>3</v>
      </c>
      <c r="H463" s="1" t="s">
        <v>66</v>
      </c>
      <c r="I463">
        <v>0</v>
      </c>
      <c r="J463" s="1" t="s">
        <v>36</v>
      </c>
      <c r="K463">
        <v>195</v>
      </c>
      <c r="L463" s="1" t="s">
        <v>37</v>
      </c>
      <c r="M463">
        <v>1</v>
      </c>
      <c r="N463">
        <v>3</v>
      </c>
      <c r="O463" s="1" t="s">
        <v>51</v>
      </c>
      <c r="P463" t="s">
        <v>51</v>
      </c>
      <c r="Q463" s="1" t="str">
        <f>IF(WA_Fn_UseC__HR_Employee_Attrition[[#This Row],[Educational Field]]="Human Resources","HR",WA_Fn_UseC__HR_Employee_Attrition[[#This Row],[Educational Field]])</f>
        <v>Medical</v>
      </c>
      <c r="R463">
        <v>1</v>
      </c>
      <c r="S463">
        <v>620</v>
      </c>
      <c r="T463">
        <v>1</v>
      </c>
      <c r="U463" s="1" t="s">
        <v>93</v>
      </c>
      <c r="V463">
        <v>80</v>
      </c>
      <c r="W463">
        <v>3</v>
      </c>
      <c r="X463">
        <v>2</v>
      </c>
      <c r="Y463" s="1" t="s">
        <v>40</v>
      </c>
      <c r="Z463">
        <v>3</v>
      </c>
      <c r="AA463" s="1" t="s">
        <v>41</v>
      </c>
      <c r="AB463">
        <v>4859</v>
      </c>
      <c r="AC463">
        <v>6698</v>
      </c>
      <c r="AD463">
        <v>1</v>
      </c>
      <c r="AE463" s="1" t="s">
        <v>42</v>
      </c>
      <c r="AF463" s="1" t="s">
        <v>43</v>
      </c>
      <c r="AG463">
        <v>16</v>
      </c>
      <c r="AH463">
        <v>3</v>
      </c>
      <c r="AI463">
        <v>4</v>
      </c>
      <c r="AJ463">
        <v>80</v>
      </c>
      <c r="AK463">
        <v>0</v>
      </c>
      <c r="AL463">
        <v>5</v>
      </c>
      <c r="AM463">
        <v>3</v>
      </c>
      <c r="AN463">
        <v>3</v>
      </c>
      <c r="AO463">
        <v>5</v>
      </c>
      <c r="AP463">
        <v>4</v>
      </c>
      <c r="AQ463">
        <v>0</v>
      </c>
      <c r="AR463">
        <v>3</v>
      </c>
    </row>
    <row r="464" spans="1:44" x14ac:dyDescent="0.25">
      <c r="A464">
        <v>34</v>
      </c>
      <c r="B464" t="s">
        <v>43</v>
      </c>
      <c r="C464" t="s">
        <v>36</v>
      </c>
      <c r="D464">
        <v>258</v>
      </c>
      <c r="E464" t="s">
        <v>37</v>
      </c>
      <c r="F464">
        <v>21</v>
      </c>
      <c r="G464">
        <v>4</v>
      </c>
      <c r="H464" s="1" t="s">
        <v>66</v>
      </c>
      <c r="I464">
        <v>0</v>
      </c>
      <c r="J464" s="1" t="s">
        <v>36</v>
      </c>
      <c r="K464">
        <v>258</v>
      </c>
      <c r="L464" s="1" t="s">
        <v>37</v>
      </c>
      <c r="M464">
        <v>21</v>
      </c>
      <c r="N464">
        <v>4</v>
      </c>
      <c r="O464" s="1" t="s">
        <v>38</v>
      </c>
      <c r="P464" t="s">
        <v>38</v>
      </c>
      <c r="Q464" s="1" t="str">
        <f>IF(WA_Fn_UseC__HR_Employee_Attrition[[#This Row],[Educational Field]]="Human Resources","HR",WA_Fn_UseC__HR_Employee_Attrition[[#This Row],[Educational Field]])</f>
        <v>Life Sciences</v>
      </c>
      <c r="R464">
        <v>1</v>
      </c>
      <c r="S464">
        <v>621</v>
      </c>
      <c r="T464">
        <v>4</v>
      </c>
      <c r="U464" s="1" t="s">
        <v>95</v>
      </c>
      <c r="V464">
        <v>74</v>
      </c>
      <c r="W464">
        <v>4</v>
      </c>
      <c r="X464">
        <v>2</v>
      </c>
      <c r="Y464" s="1" t="s">
        <v>40</v>
      </c>
      <c r="Z464">
        <v>4</v>
      </c>
      <c r="AA464" s="1" t="s">
        <v>41</v>
      </c>
      <c r="AB464">
        <v>5337</v>
      </c>
      <c r="AC464">
        <v>19921</v>
      </c>
      <c r="AD464">
        <v>1</v>
      </c>
      <c r="AE464" s="1" t="s">
        <v>42</v>
      </c>
      <c r="AF464" s="1" t="s">
        <v>43</v>
      </c>
      <c r="AG464">
        <v>12</v>
      </c>
      <c r="AH464">
        <v>3</v>
      </c>
      <c r="AI464">
        <v>4</v>
      </c>
      <c r="AJ464">
        <v>80</v>
      </c>
      <c r="AK464">
        <v>0</v>
      </c>
      <c r="AL464">
        <v>10</v>
      </c>
      <c r="AM464">
        <v>3</v>
      </c>
      <c r="AN464">
        <v>3</v>
      </c>
      <c r="AO464">
        <v>10</v>
      </c>
      <c r="AP464">
        <v>7</v>
      </c>
      <c r="AQ464">
        <v>5</v>
      </c>
      <c r="AR464">
        <v>7</v>
      </c>
    </row>
    <row r="465" spans="1:44" x14ac:dyDescent="0.25">
      <c r="A465">
        <v>26</v>
      </c>
      <c r="B465" t="s">
        <v>35</v>
      </c>
      <c r="C465" t="s">
        <v>36</v>
      </c>
      <c r="D465">
        <v>471</v>
      </c>
      <c r="E465" t="s">
        <v>45</v>
      </c>
      <c r="F465">
        <v>24</v>
      </c>
      <c r="G465">
        <v>3</v>
      </c>
      <c r="H465" s="1" t="s">
        <v>67</v>
      </c>
      <c r="I465">
        <v>1</v>
      </c>
      <c r="J465" s="1" t="s">
        <v>36</v>
      </c>
      <c r="K465">
        <v>471</v>
      </c>
      <c r="L465" s="1" t="s">
        <v>94</v>
      </c>
      <c r="M465">
        <v>24</v>
      </c>
      <c r="N465">
        <v>3</v>
      </c>
      <c r="O465" s="1" t="s">
        <v>60</v>
      </c>
      <c r="P465" t="s">
        <v>96</v>
      </c>
      <c r="Q465" s="1" t="str">
        <f>IF(WA_Fn_UseC__HR_Employee_Attrition[[#This Row],[Educational Field]]="Human Resources","HR",WA_Fn_UseC__HR_Employee_Attrition[[#This Row],[Educational Field]])</f>
        <v>Tech Degree</v>
      </c>
      <c r="R465">
        <v>1</v>
      </c>
      <c r="S465">
        <v>622</v>
      </c>
      <c r="T465">
        <v>3</v>
      </c>
      <c r="U465" s="1" t="s">
        <v>95</v>
      </c>
      <c r="V465">
        <v>66</v>
      </c>
      <c r="W465">
        <v>1</v>
      </c>
      <c r="X465">
        <v>1</v>
      </c>
      <c r="Y465" s="1" t="s">
        <v>50</v>
      </c>
      <c r="Z465">
        <v>4</v>
      </c>
      <c r="AA465" s="1" t="s">
        <v>41</v>
      </c>
      <c r="AB465">
        <v>2340</v>
      </c>
      <c r="AC465">
        <v>23213</v>
      </c>
      <c r="AD465">
        <v>1</v>
      </c>
      <c r="AE465" s="1" t="s">
        <v>42</v>
      </c>
      <c r="AF465" s="1" t="s">
        <v>35</v>
      </c>
      <c r="AG465">
        <v>18</v>
      </c>
      <c r="AH465">
        <v>3</v>
      </c>
      <c r="AI465">
        <v>2</v>
      </c>
      <c r="AJ465">
        <v>80</v>
      </c>
      <c r="AK465">
        <v>0</v>
      </c>
      <c r="AL465">
        <v>1</v>
      </c>
      <c r="AM465">
        <v>3</v>
      </c>
      <c r="AN465">
        <v>1</v>
      </c>
      <c r="AO465">
        <v>1</v>
      </c>
      <c r="AP465">
        <v>0</v>
      </c>
      <c r="AQ465">
        <v>0</v>
      </c>
      <c r="AR465">
        <v>0</v>
      </c>
    </row>
    <row r="466" spans="1:44" x14ac:dyDescent="0.25">
      <c r="A466">
        <v>37</v>
      </c>
      <c r="B466" t="s">
        <v>43</v>
      </c>
      <c r="C466" t="s">
        <v>36</v>
      </c>
      <c r="D466">
        <v>799</v>
      </c>
      <c r="E466" t="s">
        <v>45</v>
      </c>
      <c r="F466">
        <v>1</v>
      </c>
      <c r="G466">
        <v>3</v>
      </c>
      <c r="H466" s="1" t="s">
        <v>66</v>
      </c>
      <c r="I466">
        <v>0</v>
      </c>
      <c r="J466" s="1" t="s">
        <v>36</v>
      </c>
      <c r="K466">
        <v>799</v>
      </c>
      <c r="L466" s="1" t="s">
        <v>94</v>
      </c>
      <c r="M466">
        <v>1</v>
      </c>
      <c r="N466">
        <v>3</v>
      </c>
      <c r="O466" s="1" t="s">
        <v>60</v>
      </c>
      <c r="P466" t="s">
        <v>96</v>
      </c>
      <c r="Q466" s="1" t="str">
        <f>IF(WA_Fn_UseC__HR_Employee_Attrition[[#This Row],[Educational Field]]="Human Resources","HR",WA_Fn_UseC__HR_Employee_Attrition[[#This Row],[Educational Field]])</f>
        <v>Tech Degree</v>
      </c>
      <c r="R466">
        <v>1</v>
      </c>
      <c r="S466">
        <v>623</v>
      </c>
      <c r="T466">
        <v>2</v>
      </c>
      <c r="U466" s="1" t="s">
        <v>93</v>
      </c>
      <c r="V466">
        <v>59</v>
      </c>
      <c r="W466">
        <v>3</v>
      </c>
      <c r="X466">
        <v>3</v>
      </c>
      <c r="Y466" s="1" t="s">
        <v>53</v>
      </c>
      <c r="Z466">
        <v>4</v>
      </c>
      <c r="AA466" s="1" t="s">
        <v>41</v>
      </c>
      <c r="AB466">
        <v>7491</v>
      </c>
      <c r="AC466">
        <v>23848</v>
      </c>
      <c r="AD466">
        <v>4</v>
      </c>
      <c r="AE466" s="1" t="s">
        <v>42</v>
      </c>
      <c r="AF466" s="1" t="s">
        <v>43</v>
      </c>
      <c r="AG466">
        <v>17</v>
      </c>
      <c r="AH466">
        <v>3</v>
      </c>
      <c r="AI466">
        <v>4</v>
      </c>
      <c r="AJ466">
        <v>80</v>
      </c>
      <c r="AK466">
        <v>0</v>
      </c>
      <c r="AL466">
        <v>12</v>
      </c>
      <c r="AM466">
        <v>3</v>
      </c>
      <c r="AN466">
        <v>4</v>
      </c>
      <c r="AO466">
        <v>6</v>
      </c>
      <c r="AP466">
        <v>5</v>
      </c>
      <c r="AQ466">
        <v>1</v>
      </c>
      <c r="AR466">
        <v>2</v>
      </c>
    </row>
    <row r="467" spans="1:44" x14ac:dyDescent="0.25">
      <c r="A467">
        <v>46</v>
      </c>
      <c r="B467" t="s">
        <v>43</v>
      </c>
      <c r="C467" t="s">
        <v>44</v>
      </c>
      <c r="D467">
        <v>1034</v>
      </c>
      <c r="E467" t="s">
        <v>45</v>
      </c>
      <c r="F467">
        <v>18</v>
      </c>
      <c r="G467">
        <v>1</v>
      </c>
      <c r="H467" s="1" t="s">
        <v>92</v>
      </c>
      <c r="I467">
        <v>0</v>
      </c>
      <c r="J467" s="1" t="s">
        <v>44</v>
      </c>
      <c r="K467">
        <v>1034</v>
      </c>
      <c r="L467" s="1" t="s">
        <v>94</v>
      </c>
      <c r="M467">
        <v>18</v>
      </c>
      <c r="N467">
        <v>1</v>
      </c>
      <c r="O467" s="1" t="s">
        <v>51</v>
      </c>
      <c r="P467" t="s">
        <v>51</v>
      </c>
      <c r="Q467" s="1" t="str">
        <f>IF(WA_Fn_UseC__HR_Employee_Attrition[[#This Row],[Educational Field]]="Human Resources","HR",WA_Fn_UseC__HR_Employee_Attrition[[#This Row],[Educational Field]])</f>
        <v>Medical</v>
      </c>
      <c r="R467">
        <v>1</v>
      </c>
      <c r="S467">
        <v>624</v>
      </c>
      <c r="T467">
        <v>1</v>
      </c>
      <c r="U467" s="1" t="s">
        <v>93</v>
      </c>
      <c r="V467">
        <v>86</v>
      </c>
      <c r="W467">
        <v>3</v>
      </c>
      <c r="X467">
        <v>3</v>
      </c>
      <c r="Y467" s="1" t="s">
        <v>54</v>
      </c>
      <c r="Z467">
        <v>3</v>
      </c>
      <c r="AA467" s="1" t="s">
        <v>48</v>
      </c>
      <c r="AB467">
        <v>10527</v>
      </c>
      <c r="AC467">
        <v>8984</v>
      </c>
      <c r="AD467">
        <v>5</v>
      </c>
      <c r="AE467" s="1" t="s">
        <v>42</v>
      </c>
      <c r="AF467" s="1" t="s">
        <v>43</v>
      </c>
      <c r="AG467">
        <v>11</v>
      </c>
      <c r="AH467">
        <v>3</v>
      </c>
      <c r="AI467">
        <v>4</v>
      </c>
      <c r="AJ467">
        <v>80</v>
      </c>
      <c r="AK467">
        <v>0</v>
      </c>
      <c r="AL467">
        <v>28</v>
      </c>
      <c r="AM467">
        <v>3</v>
      </c>
      <c r="AN467">
        <v>2</v>
      </c>
      <c r="AO467">
        <v>2</v>
      </c>
      <c r="AP467">
        <v>2</v>
      </c>
      <c r="AQ467">
        <v>1</v>
      </c>
      <c r="AR467">
        <v>2</v>
      </c>
    </row>
    <row r="468" spans="1:44" x14ac:dyDescent="0.25">
      <c r="A468">
        <v>41</v>
      </c>
      <c r="B468" t="s">
        <v>43</v>
      </c>
      <c r="C468" t="s">
        <v>36</v>
      </c>
      <c r="D468">
        <v>1276</v>
      </c>
      <c r="E468" t="s">
        <v>37</v>
      </c>
      <c r="F468">
        <v>2</v>
      </c>
      <c r="G468">
        <v>5</v>
      </c>
      <c r="H468" s="1" t="s">
        <v>92</v>
      </c>
      <c r="I468">
        <v>0</v>
      </c>
      <c r="J468" s="1" t="s">
        <v>36</v>
      </c>
      <c r="K468">
        <v>1276</v>
      </c>
      <c r="L468" s="1" t="s">
        <v>37</v>
      </c>
      <c r="M468">
        <v>2</v>
      </c>
      <c r="N468">
        <v>5</v>
      </c>
      <c r="O468" s="1" t="s">
        <v>38</v>
      </c>
      <c r="P468" t="s">
        <v>38</v>
      </c>
      <c r="Q468" s="1" t="str">
        <f>IF(WA_Fn_UseC__HR_Employee_Attrition[[#This Row],[Educational Field]]="Human Resources","HR",WA_Fn_UseC__HR_Employee_Attrition[[#This Row],[Educational Field]])</f>
        <v>Life Sciences</v>
      </c>
      <c r="R468">
        <v>1</v>
      </c>
      <c r="S468">
        <v>625</v>
      </c>
      <c r="T468">
        <v>2</v>
      </c>
      <c r="U468" s="1" t="s">
        <v>93</v>
      </c>
      <c r="V468">
        <v>91</v>
      </c>
      <c r="W468">
        <v>3</v>
      </c>
      <c r="X468">
        <v>4</v>
      </c>
      <c r="Y468" s="1" t="s">
        <v>56</v>
      </c>
      <c r="Z468">
        <v>1</v>
      </c>
      <c r="AA468" s="1" t="s">
        <v>48</v>
      </c>
      <c r="AB468">
        <v>16595</v>
      </c>
      <c r="AC468">
        <v>5626</v>
      </c>
      <c r="AD468">
        <v>7</v>
      </c>
      <c r="AE468" s="1" t="s">
        <v>42</v>
      </c>
      <c r="AF468" s="1" t="s">
        <v>43</v>
      </c>
      <c r="AG468">
        <v>16</v>
      </c>
      <c r="AH468">
        <v>3</v>
      </c>
      <c r="AI468">
        <v>2</v>
      </c>
      <c r="AJ468">
        <v>80</v>
      </c>
      <c r="AK468">
        <v>1</v>
      </c>
      <c r="AL468">
        <v>22</v>
      </c>
      <c r="AM468">
        <v>2</v>
      </c>
      <c r="AN468">
        <v>3</v>
      </c>
      <c r="AO468">
        <v>18</v>
      </c>
      <c r="AP468">
        <v>16</v>
      </c>
      <c r="AQ468">
        <v>11</v>
      </c>
      <c r="AR468">
        <v>8</v>
      </c>
    </row>
    <row r="469" spans="1:44" x14ac:dyDescent="0.25">
      <c r="A469">
        <v>37</v>
      </c>
      <c r="B469" t="s">
        <v>43</v>
      </c>
      <c r="C469" t="s">
        <v>55</v>
      </c>
      <c r="D469">
        <v>142</v>
      </c>
      <c r="E469" t="s">
        <v>37</v>
      </c>
      <c r="F469">
        <v>9</v>
      </c>
      <c r="G469">
        <v>4</v>
      </c>
      <c r="H469" s="1" t="s">
        <v>66</v>
      </c>
      <c r="I469">
        <v>0</v>
      </c>
      <c r="J469" s="1" t="s">
        <v>55</v>
      </c>
      <c r="K469">
        <v>142</v>
      </c>
      <c r="L469" s="1" t="s">
        <v>37</v>
      </c>
      <c r="M469">
        <v>9</v>
      </c>
      <c r="N469">
        <v>4</v>
      </c>
      <c r="O469" s="1" t="s">
        <v>51</v>
      </c>
      <c r="P469" t="s">
        <v>51</v>
      </c>
      <c r="Q469" s="1" t="str">
        <f>IF(WA_Fn_UseC__HR_Employee_Attrition[[#This Row],[Educational Field]]="Human Resources","HR",WA_Fn_UseC__HR_Employee_Attrition[[#This Row],[Educational Field]])</f>
        <v>Medical</v>
      </c>
      <c r="R469">
        <v>1</v>
      </c>
      <c r="S469">
        <v>626</v>
      </c>
      <c r="T469">
        <v>1</v>
      </c>
      <c r="U469" s="1" t="s">
        <v>95</v>
      </c>
      <c r="V469">
        <v>69</v>
      </c>
      <c r="W469">
        <v>3</v>
      </c>
      <c r="X469">
        <v>3</v>
      </c>
      <c r="Y469" s="1" t="s">
        <v>40</v>
      </c>
      <c r="Z469">
        <v>2</v>
      </c>
      <c r="AA469" s="1" t="s">
        <v>52</v>
      </c>
      <c r="AB469">
        <v>8834</v>
      </c>
      <c r="AC469">
        <v>24666</v>
      </c>
      <c r="AD469">
        <v>1</v>
      </c>
      <c r="AE469" s="1" t="s">
        <v>42</v>
      </c>
      <c r="AF469" s="1" t="s">
        <v>43</v>
      </c>
      <c r="AG469">
        <v>13</v>
      </c>
      <c r="AH469">
        <v>3</v>
      </c>
      <c r="AI469">
        <v>4</v>
      </c>
      <c r="AJ469">
        <v>80</v>
      </c>
      <c r="AK469">
        <v>1</v>
      </c>
      <c r="AL469">
        <v>9</v>
      </c>
      <c r="AM469">
        <v>6</v>
      </c>
      <c r="AN469">
        <v>3</v>
      </c>
      <c r="AO469">
        <v>9</v>
      </c>
      <c r="AP469">
        <v>5</v>
      </c>
      <c r="AQ469">
        <v>7</v>
      </c>
      <c r="AR469">
        <v>7</v>
      </c>
    </row>
    <row r="470" spans="1:44" x14ac:dyDescent="0.25">
      <c r="A470">
        <v>52</v>
      </c>
      <c r="B470" t="s">
        <v>43</v>
      </c>
      <c r="C470" t="s">
        <v>36</v>
      </c>
      <c r="D470">
        <v>956</v>
      </c>
      <c r="E470" t="s">
        <v>45</v>
      </c>
      <c r="F470">
        <v>6</v>
      </c>
      <c r="G470">
        <v>2</v>
      </c>
      <c r="H470" s="1" t="s">
        <v>68</v>
      </c>
      <c r="I470">
        <v>0</v>
      </c>
      <c r="J470" s="1" t="s">
        <v>36</v>
      </c>
      <c r="K470">
        <v>956</v>
      </c>
      <c r="L470" s="1" t="s">
        <v>94</v>
      </c>
      <c r="M470">
        <v>6</v>
      </c>
      <c r="N470">
        <v>2</v>
      </c>
      <c r="O470" s="1" t="s">
        <v>60</v>
      </c>
      <c r="P470" t="s">
        <v>96</v>
      </c>
      <c r="Q470" s="1" t="str">
        <f>IF(WA_Fn_UseC__HR_Employee_Attrition[[#This Row],[Educational Field]]="Human Resources","HR",WA_Fn_UseC__HR_Employee_Attrition[[#This Row],[Educational Field]])</f>
        <v>Tech Degree</v>
      </c>
      <c r="R470">
        <v>1</v>
      </c>
      <c r="S470">
        <v>630</v>
      </c>
      <c r="T470">
        <v>4</v>
      </c>
      <c r="U470" s="1" t="s">
        <v>95</v>
      </c>
      <c r="V470">
        <v>78</v>
      </c>
      <c r="W470">
        <v>3</v>
      </c>
      <c r="X470">
        <v>2</v>
      </c>
      <c r="Y470" s="1" t="s">
        <v>47</v>
      </c>
      <c r="Z470">
        <v>1</v>
      </c>
      <c r="AA470" s="1" t="s">
        <v>52</v>
      </c>
      <c r="AB470">
        <v>5577</v>
      </c>
      <c r="AC470">
        <v>22087</v>
      </c>
      <c r="AD470">
        <v>3</v>
      </c>
      <c r="AE470" s="1" t="s">
        <v>42</v>
      </c>
      <c r="AF470" s="1" t="s">
        <v>35</v>
      </c>
      <c r="AG470">
        <v>12</v>
      </c>
      <c r="AH470">
        <v>3</v>
      </c>
      <c r="AI470">
        <v>2</v>
      </c>
      <c r="AJ470">
        <v>80</v>
      </c>
      <c r="AK470">
        <v>2</v>
      </c>
      <c r="AL470">
        <v>18</v>
      </c>
      <c r="AM470">
        <v>3</v>
      </c>
      <c r="AN470">
        <v>3</v>
      </c>
      <c r="AO470">
        <v>10</v>
      </c>
      <c r="AP470">
        <v>9</v>
      </c>
      <c r="AQ470">
        <v>6</v>
      </c>
      <c r="AR470">
        <v>9</v>
      </c>
    </row>
    <row r="471" spans="1:44" x14ac:dyDescent="0.25">
      <c r="A471">
        <v>32</v>
      </c>
      <c r="B471" t="s">
        <v>35</v>
      </c>
      <c r="C471" t="s">
        <v>55</v>
      </c>
      <c r="D471">
        <v>1474</v>
      </c>
      <c r="E471" t="s">
        <v>37</v>
      </c>
      <c r="F471">
        <v>11</v>
      </c>
      <c r="G471">
        <v>4</v>
      </c>
      <c r="H471" s="1" t="s">
        <v>66</v>
      </c>
      <c r="I471">
        <v>1</v>
      </c>
      <c r="J471" s="1" t="s">
        <v>55</v>
      </c>
      <c r="K471">
        <v>1474</v>
      </c>
      <c r="L471" s="1" t="s">
        <v>37</v>
      </c>
      <c r="M471">
        <v>11</v>
      </c>
      <c r="N471">
        <v>4</v>
      </c>
      <c r="O471" s="1" t="s">
        <v>49</v>
      </c>
      <c r="P471" t="s">
        <v>49</v>
      </c>
      <c r="Q471" s="1" t="str">
        <f>IF(WA_Fn_UseC__HR_Employee_Attrition[[#This Row],[Educational Field]]="Human Resources","HR",WA_Fn_UseC__HR_Employee_Attrition[[#This Row],[Educational Field]])</f>
        <v>Other</v>
      </c>
      <c r="R471">
        <v>1</v>
      </c>
      <c r="S471">
        <v>631</v>
      </c>
      <c r="T471">
        <v>4</v>
      </c>
      <c r="U471" s="1" t="s">
        <v>95</v>
      </c>
      <c r="V471">
        <v>60</v>
      </c>
      <c r="W471">
        <v>4</v>
      </c>
      <c r="X471">
        <v>2</v>
      </c>
      <c r="Y471" s="1" t="s">
        <v>40</v>
      </c>
      <c r="Z471">
        <v>3</v>
      </c>
      <c r="AA471" s="1" t="s">
        <v>48</v>
      </c>
      <c r="AB471">
        <v>4707</v>
      </c>
      <c r="AC471">
        <v>23914</v>
      </c>
      <c r="AD471">
        <v>8</v>
      </c>
      <c r="AE471" s="1" t="s">
        <v>42</v>
      </c>
      <c r="AF471" s="1" t="s">
        <v>43</v>
      </c>
      <c r="AG471">
        <v>12</v>
      </c>
      <c r="AH471">
        <v>3</v>
      </c>
      <c r="AI471">
        <v>4</v>
      </c>
      <c r="AJ471">
        <v>80</v>
      </c>
      <c r="AK471">
        <v>0</v>
      </c>
      <c r="AL471">
        <v>6</v>
      </c>
      <c r="AM471">
        <v>2</v>
      </c>
      <c r="AN471">
        <v>3</v>
      </c>
      <c r="AO471">
        <v>4</v>
      </c>
      <c r="AP471">
        <v>2</v>
      </c>
      <c r="AQ471">
        <v>1</v>
      </c>
      <c r="AR471">
        <v>2</v>
      </c>
    </row>
    <row r="472" spans="1:44" x14ac:dyDescent="0.25">
      <c r="A472">
        <v>24</v>
      </c>
      <c r="B472" t="s">
        <v>43</v>
      </c>
      <c r="C472" t="s">
        <v>44</v>
      </c>
      <c r="D472">
        <v>535</v>
      </c>
      <c r="E472" t="s">
        <v>37</v>
      </c>
      <c r="F472">
        <v>24</v>
      </c>
      <c r="G472">
        <v>3</v>
      </c>
      <c r="H472" s="1" t="s">
        <v>67</v>
      </c>
      <c r="I472">
        <v>0</v>
      </c>
      <c r="J472" s="1" t="s">
        <v>44</v>
      </c>
      <c r="K472">
        <v>535</v>
      </c>
      <c r="L472" s="1" t="s">
        <v>37</v>
      </c>
      <c r="M472">
        <v>24</v>
      </c>
      <c r="N472">
        <v>3</v>
      </c>
      <c r="O472" s="1" t="s">
        <v>51</v>
      </c>
      <c r="P472" t="s">
        <v>51</v>
      </c>
      <c r="Q472" s="1" t="str">
        <f>IF(WA_Fn_UseC__HR_Employee_Attrition[[#This Row],[Educational Field]]="Human Resources","HR",WA_Fn_UseC__HR_Employee_Attrition[[#This Row],[Educational Field]])</f>
        <v>Medical</v>
      </c>
      <c r="R472">
        <v>1</v>
      </c>
      <c r="S472">
        <v>632</v>
      </c>
      <c r="T472">
        <v>4</v>
      </c>
      <c r="U472" s="1" t="s">
        <v>95</v>
      </c>
      <c r="V472">
        <v>38</v>
      </c>
      <c r="W472">
        <v>3</v>
      </c>
      <c r="X472">
        <v>1</v>
      </c>
      <c r="Y472" s="1" t="s">
        <v>57</v>
      </c>
      <c r="Z472">
        <v>4</v>
      </c>
      <c r="AA472" s="1" t="s">
        <v>48</v>
      </c>
      <c r="AB472">
        <v>2400</v>
      </c>
      <c r="AC472">
        <v>5530</v>
      </c>
      <c r="AD472">
        <v>0</v>
      </c>
      <c r="AE472" s="1" t="s">
        <v>42</v>
      </c>
      <c r="AF472" s="1" t="s">
        <v>43</v>
      </c>
      <c r="AG472">
        <v>13</v>
      </c>
      <c r="AH472">
        <v>3</v>
      </c>
      <c r="AI472">
        <v>3</v>
      </c>
      <c r="AJ472">
        <v>80</v>
      </c>
      <c r="AK472">
        <v>2</v>
      </c>
      <c r="AL472">
        <v>3</v>
      </c>
      <c r="AM472">
        <v>3</v>
      </c>
      <c r="AN472">
        <v>3</v>
      </c>
      <c r="AO472">
        <v>2</v>
      </c>
      <c r="AP472">
        <v>2</v>
      </c>
      <c r="AQ472">
        <v>2</v>
      </c>
      <c r="AR472">
        <v>1</v>
      </c>
    </row>
    <row r="473" spans="1:44" x14ac:dyDescent="0.25">
      <c r="A473">
        <v>38</v>
      </c>
      <c r="B473" t="s">
        <v>43</v>
      </c>
      <c r="C473" t="s">
        <v>36</v>
      </c>
      <c r="D473">
        <v>1495</v>
      </c>
      <c r="E473" t="s">
        <v>45</v>
      </c>
      <c r="F473">
        <v>10</v>
      </c>
      <c r="G473">
        <v>3</v>
      </c>
      <c r="H473" s="1" t="s">
        <v>66</v>
      </c>
      <c r="I473">
        <v>0</v>
      </c>
      <c r="J473" s="1" t="s">
        <v>36</v>
      </c>
      <c r="K473">
        <v>1495</v>
      </c>
      <c r="L473" s="1" t="s">
        <v>94</v>
      </c>
      <c r="M473">
        <v>10</v>
      </c>
      <c r="N473">
        <v>3</v>
      </c>
      <c r="O473" s="1" t="s">
        <v>51</v>
      </c>
      <c r="P473" t="s">
        <v>51</v>
      </c>
      <c r="Q473" s="1" t="str">
        <f>IF(WA_Fn_UseC__HR_Employee_Attrition[[#This Row],[Educational Field]]="Human Resources","HR",WA_Fn_UseC__HR_Employee_Attrition[[#This Row],[Educational Field]])</f>
        <v>Medical</v>
      </c>
      <c r="R473">
        <v>1</v>
      </c>
      <c r="S473">
        <v>634</v>
      </c>
      <c r="T473">
        <v>3</v>
      </c>
      <c r="U473" s="1" t="s">
        <v>93</v>
      </c>
      <c r="V473">
        <v>76</v>
      </c>
      <c r="W473">
        <v>3</v>
      </c>
      <c r="X473">
        <v>2</v>
      </c>
      <c r="Y473" s="1" t="s">
        <v>54</v>
      </c>
      <c r="Z473">
        <v>3</v>
      </c>
      <c r="AA473" s="1" t="s">
        <v>48</v>
      </c>
      <c r="AB473">
        <v>9824</v>
      </c>
      <c r="AC473">
        <v>22174</v>
      </c>
      <c r="AD473">
        <v>3</v>
      </c>
      <c r="AE473" s="1" t="s">
        <v>42</v>
      </c>
      <c r="AF473" s="1" t="s">
        <v>43</v>
      </c>
      <c r="AG473">
        <v>19</v>
      </c>
      <c r="AH473">
        <v>3</v>
      </c>
      <c r="AI473">
        <v>3</v>
      </c>
      <c r="AJ473">
        <v>80</v>
      </c>
      <c r="AK473">
        <v>1</v>
      </c>
      <c r="AL473">
        <v>18</v>
      </c>
      <c r="AM473">
        <v>4</v>
      </c>
      <c r="AN473">
        <v>3</v>
      </c>
      <c r="AO473">
        <v>1</v>
      </c>
      <c r="AP473">
        <v>0</v>
      </c>
      <c r="AQ473">
        <v>0</v>
      </c>
      <c r="AR473">
        <v>0</v>
      </c>
    </row>
    <row r="474" spans="1:44" x14ac:dyDescent="0.25">
      <c r="A474">
        <v>37</v>
      </c>
      <c r="B474" t="s">
        <v>43</v>
      </c>
      <c r="C474" t="s">
        <v>36</v>
      </c>
      <c r="D474">
        <v>446</v>
      </c>
      <c r="E474" t="s">
        <v>45</v>
      </c>
      <c r="F474">
        <v>1</v>
      </c>
      <c r="G474">
        <v>4</v>
      </c>
      <c r="H474" s="1" t="s">
        <v>66</v>
      </c>
      <c r="I474">
        <v>0</v>
      </c>
      <c r="J474" s="1" t="s">
        <v>36</v>
      </c>
      <c r="K474">
        <v>446</v>
      </c>
      <c r="L474" s="1" t="s">
        <v>94</v>
      </c>
      <c r="M474">
        <v>1</v>
      </c>
      <c r="N474">
        <v>4</v>
      </c>
      <c r="O474" s="1" t="s">
        <v>38</v>
      </c>
      <c r="P474" t="s">
        <v>38</v>
      </c>
      <c r="Q474" s="1" t="str">
        <f>IF(WA_Fn_UseC__HR_Employee_Attrition[[#This Row],[Educational Field]]="Human Resources","HR",WA_Fn_UseC__HR_Employee_Attrition[[#This Row],[Educational Field]])</f>
        <v>Life Sciences</v>
      </c>
      <c r="R474">
        <v>1</v>
      </c>
      <c r="S474">
        <v>635</v>
      </c>
      <c r="T474">
        <v>2</v>
      </c>
      <c r="U474" s="1" t="s">
        <v>93</v>
      </c>
      <c r="V474">
        <v>65</v>
      </c>
      <c r="W474">
        <v>3</v>
      </c>
      <c r="X474">
        <v>2</v>
      </c>
      <c r="Y474" s="1" t="s">
        <v>53</v>
      </c>
      <c r="Z474">
        <v>2</v>
      </c>
      <c r="AA474" s="1" t="s">
        <v>48</v>
      </c>
      <c r="AB474">
        <v>6447</v>
      </c>
      <c r="AC474">
        <v>15701</v>
      </c>
      <c r="AD474">
        <v>6</v>
      </c>
      <c r="AE474" s="1" t="s">
        <v>42</v>
      </c>
      <c r="AF474" s="1" t="s">
        <v>43</v>
      </c>
      <c r="AG474">
        <v>12</v>
      </c>
      <c r="AH474">
        <v>3</v>
      </c>
      <c r="AI474">
        <v>2</v>
      </c>
      <c r="AJ474">
        <v>80</v>
      </c>
      <c r="AK474">
        <v>1</v>
      </c>
      <c r="AL474">
        <v>8</v>
      </c>
      <c r="AM474">
        <v>2</v>
      </c>
      <c r="AN474">
        <v>2</v>
      </c>
      <c r="AO474">
        <v>6</v>
      </c>
      <c r="AP474">
        <v>5</v>
      </c>
      <c r="AQ474">
        <v>4</v>
      </c>
      <c r="AR474">
        <v>3</v>
      </c>
    </row>
    <row r="475" spans="1:44" x14ac:dyDescent="0.25">
      <c r="A475">
        <v>49</v>
      </c>
      <c r="B475" t="s">
        <v>43</v>
      </c>
      <c r="C475" t="s">
        <v>36</v>
      </c>
      <c r="D475">
        <v>1245</v>
      </c>
      <c r="E475" t="s">
        <v>45</v>
      </c>
      <c r="F475">
        <v>18</v>
      </c>
      <c r="G475">
        <v>4</v>
      </c>
      <c r="H475" s="1" t="s">
        <v>92</v>
      </c>
      <c r="I475">
        <v>0</v>
      </c>
      <c r="J475" s="1" t="s">
        <v>36</v>
      </c>
      <c r="K475">
        <v>1245</v>
      </c>
      <c r="L475" s="1" t="s">
        <v>94</v>
      </c>
      <c r="M475">
        <v>18</v>
      </c>
      <c r="N475">
        <v>4</v>
      </c>
      <c r="O475" s="1" t="s">
        <v>38</v>
      </c>
      <c r="P475" t="s">
        <v>38</v>
      </c>
      <c r="Q475" s="1" t="str">
        <f>IF(WA_Fn_UseC__HR_Employee_Attrition[[#This Row],[Educational Field]]="Human Resources","HR",WA_Fn_UseC__HR_Employee_Attrition[[#This Row],[Educational Field]])</f>
        <v>Life Sciences</v>
      </c>
      <c r="R475">
        <v>1</v>
      </c>
      <c r="S475">
        <v>638</v>
      </c>
      <c r="T475">
        <v>4</v>
      </c>
      <c r="U475" s="1" t="s">
        <v>95</v>
      </c>
      <c r="V475">
        <v>58</v>
      </c>
      <c r="W475">
        <v>2</v>
      </c>
      <c r="X475">
        <v>5</v>
      </c>
      <c r="Y475" s="1" t="s">
        <v>58</v>
      </c>
      <c r="Z475">
        <v>3</v>
      </c>
      <c r="AA475" s="1" t="s">
        <v>52</v>
      </c>
      <c r="AB475">
        <v>19502</v>
      </c>
      <c r="AC475">
        <v>2125</v>
      </c>
      <c r="AD475">
        <v>1</v>
      </c>
      <c r="AE475" s="1" t="s">
        <v>42</v>
      </c>
      <c r="AF475" s="1" t="s">
        <v>35</v>
      </c>
      <c r="AG475">
        <v>17</v>
      </c>
      <c r="AH475">
        <v>3</v>
      </c>
      <c r="AI475">
        <v>3</v>
      </c>
      <c r="AJ475">
        <v>80</v>
      </c>
      <c r="AK475">
        <v>1</v>
      </c>
      <c r="AL475">
        <v>31</v>
      </c>
      <c r="AM475">
        <v>5</v>
      </c>
      <c r="AN475">
        <v>3</v>
      </c>
      <c r="AO475">
        <v>31</v>
      </c>
      <c r="AP475">
        <v>9</v>
      </c>
      <c r="AQ475">
        <v>0</v>
      </c>
      <c r="AR475">
        <v>9</v>
      </c>
    </row>
    <row r="476" spans="1:44" x14ac:dyDescent="0.25">
      <c r="A476">
        <v>24</v>
      </c>
      <c r="B476" t="s">
        <v>43</v>
      </c>
      <c r="C476" t="s">
        <v>36</v>
      </c>
      <c r="D476">
        <v>691</v>
      </c>
      <c r="E476" t="s">
        <v>45</v>
      </c>
      <c r="F476">
        <v>23</v>
      </c>
      <c r="G476">
        <v>3</v>
      </c>
      <c r="H476" s="1" t="s">
        <v>67</v>
      </c>
      <c r="I476">
        <v>0</v>
      </c>
      <c r="J476" s="1" t="s">
        <v>36</v>
      </c>
      <c r="K476">
        <v>691</v>
      </c>
      <c r="L476" s="1" t="s">
        <v>94</v>
      </c>
      <c r="M476">
        <v>23</v>
      </c>
      <c r="N476">
        <v>3</v>
      </c>
      <c r="O476" s="1" t="s">
        <v>51</v>
      </c>
      <c r="P476" t="s">
        <v>51</v>
      </c>
      <c r="Q476" s="1" t="str">
        <f>IF(WA_Fn_UseC__HR_Employee_Attrition[[#This Row],[Educational Field]]="Human Resources","HR",WA_Fn_UseC__HR_Employee_Attrition[[#This Row],[Educational Field]])</f>
        <v>Medical</v>
      </c>
      <c r="R476">
        <v>1</v>
      </c>
      <c r="S476">
        <v>639</v>
      </c>
      <c r="T476">
        <v>2</v>
      </c>
      <c r="U476" s="1" t="s">
        <v>95</v>
      </c>
      <c r="V476">
        <v>89</v>
      </c>
      <c r="W476">
        <v>4</v>
      </c>
      <c r="X476">
        <v>1</v>
      </c>
      <c r="Y476" s="1" t="s">
        <v>47</v>
      </c>
      <c r="Z476">
        <v>4</v>
      </c>
      <c r="AA476" s="1" t="s">
        <v>48</v>
      </c>
      <c r="AB476">
        <v>2725</v>
      </c>
      <c r="AC476">
        <v>21630</v>
      </c>
      <c r="AD476">
        <v>1</v>
      </c>
      <c r="AE476" s="1" t="s">
        <v>42</v>
      </c>
      <c r="AF476" s="1" t="s">
        <v>35</v>
      </c>
      <c r="AG476">
        <v>11</v>
      </c>
      <c r="AH476">
        <v>3</v>
      </c>
      <c r="AI476">
        <v>2</v>
      </c>
      <c r="AJ476">
        <v>80</v>
      </c>
      <c r="AK476">
        <v>2</v>
      </c>
      <c r="AL476">
        <v>6</v>
      </c>
      <c r="AM476">
        <v>3</v>
      </c>
      <c r="AN476">
        <v>3</v>
      </c>
      <c r="AO476">
        <v>6</v>
      </c>
      <c r="AP476">
        <v>5</v>
      </c>
      <c r="AQ476">
        <v>1</v>
      </c>
      <c r="AR476">
        <v>4</v>
      </c>
    </row>
    <row r="477" spans="1:44" x14ac:dyDescent="0.25">
      <c r="A477">
        <v>26</v>
      </c>
      <c r="B477" t="s">
        <v>43</v>
      </c>
      <c r="C477" t="s">
        <v>36</v>
      </c>
      <c r="D477">
        <v>703</v>
      </c>
      <c r="E477" t="s">
        <v>37</v>
      </c>
      <c r="F477">
        <v>28</v>
      </c>
      <c r="G477">
        <v>2</v>
      </c>
      <c r="H477" s="1" t="s">
        <v>67</v>
      </c>
      <c r="I477">
        <v>0</v>
      </c>
      <c r="J477" s="1" t="s">
        <v>36</v>
      </c>
      <c r="K477">
        <v>703</v>
      </c>
      <c r="L477" s="1" t="s">
        <v>37</v>
      </c>
      <c r="M477">
        <v>28</v>
      </c>
      <c r="N477">
        <v>2</v>
      </c>
      <c r="O477" s="1" t="s">
        <v>59</v>
      </c>
      <c r="P477" t="s">
        <v>59</v>
      </c>
      <c r="Q477" s="1" t="str">
        <f>IF(WA_Fn_UseC__HR_Employee_Attrition[[#This Row],[Educational Field]]="Human Resources","HR",WA_Fn_UseC__HR_Employee_Attrition[[#This Row],[Educational Field]])</f>
        <v>Marketing</v>
      </c>
      <c r="R477">
        <v>1</v>
      </c>
      <c r="S477">
        <v>641</v>
      </c>
      <c r="T477">
        <v>1</v>
      </c>
      <c r="U477" s="1" t="s">
        <v>95</v>
      </c>
      <c r="V477">
        <v>66</v>
      </c>
      <c r="W477">
        <v>3</v>
      </c>
      <c r="X477">
        <v>2</v>
      </c>
      <c r="Y477" s="1" t="s">
        <v>40</v>
      </c>
      <c r="Z477">
        <v>2</v>
      </c>
      <c r="AA477" s="1" t="s">
        <v>48</v>
      </c>
      <c r="AB477">
        <v>6272</v>
      </c>
      <c r="AC477">
        <v>7428</v>
      </c>
      <c r="AD477">
        <v>1</v>
      </c>
      <c r="AE477" s="1" t="s">
        <v>42</v>
      </c>
      <c r="AF477" s="1" t="s">
        <v>43</v>
      </c>
      <c r="AG477">
        <v>20</v>
      </c>
      <c r="AH477">
        <v>4</v>
      </c>
      <c r="AI477">
        <v>4</v>
      </c>
      <c r="AJ477">
        <v>80</v>
      </c>
      <c r="AK477">
        <v>2</v>
      </c>
      <c r="AL477">
        <v>6</v>
      </c>
      <c r="AM477">
        <v>5</v>
      </c>
      <c r="AN477">
        <v>4</v>
      </c>
      <c r="AO477">
        <v>5</v>
      </c>
      <c r="AP477">
        <v>3</v>
      </c>
      <c r="AQ477">
        <v>1</v>
      </c>
      <c r="AR477">
        <v>4</v>
      </c>
    </row>
    <row r="478" spans="1:44" x14ac:dyDescent="0.25">
      <c r="A478">
        <v>24</v>
      </c>
      <c r="B478" t="s">
        <v>43</v>
      </c>
      <c r="C478" t="s">
        <v>36</v>
      </c>
      <c r="D478">
        <v>823</v>
      </c>
      <c r="E478" t="s">
        <v>45</v>
      </c>
      <c r="F478">
        <v>17</v>
      </c>
      <c r="G478">
        <v>2</v>
      </c>
      <c r="H478" s="1" t="s">
        <v>67</v>
      </c>
      <c r="I478">
        <v>0</v>
      </c>
      <c r="J478" s="1" t="s">
        <v>36</v>
      </c>
      <c r="K478">
        <v>823</v>
      </c>
      <c r="L478" s="1" t="s">
        <v>94</v>
      </c>
      <c r="M478">
        <v>17</v>
      </c>
      <c r="N478">
        <v>2</v>
      </c>
      <c r="O478" s="1" t="s">
        <v>49</v>
      </c>
      <c r="P478" t="s">
        <v>49</v>
      </c>
      <c r="Q478" s="1" t="str">
        <f>IF(WA_Fn_UseC__HR_Employee_Attrition[[#This Row],[Educational Field]]="Human Resources","HR",WA_Fn_UseC__HR_Employee_Attrition[[#This Row],[Educational Field]])</f>
        <v>Other</v>
      </c>
      <c r="R478">
        <v>1</v>
      </c>
      <c r="S478">
        <v>643</v>
      </c>
      <c r="T478">
        <v>4</v>
      </c>
      <c r="U478" s="1" t="s">
        <v>95</v>
      </c>
      <c r="V478">
        <v>94</v>
      </c>
      <c r="W478">
        <v>2</v>
      </c>
      <c r="X478">
        <v>1</v>
      </c>
      <c r="Y478" s="1" t="s">
        <v>50</v>
      </c>
      <c r="Z478">
        <v>2</v>
      </c>
      <c r="AA478" s="1" t="s">
        <v>48</v>
      </c>
      <c r="AB478">
        <v>2127</v>
      </c>
      <c r="AC478">
        <v>9100</v>
      </c>
      <c r="AD478">
        <v>1</v>
      </c>
      <c r="AE478" s="1" t="s">
        <v>42</v>
      </c>
      <c r="AF478" s="1" t="s">
        <v>43</v>
      </c>
      <c r="AG478">
        <v>21</v>
      </c>
      <c r="AH478">
        <v>4</v>
      </c>
      <c r="AI478">
        <v>4</v>
      </c>
      <c r="AJ478">
        <v>80</v>
      </c>
      <c r="AK478">
        <v>1</v>
      </c>
      <c r="AL478">
        <v>1</v>
      </c>
      <c r="AM478">
        <v>2</v>
      </c>
      <c r="AN478">
        <v>3</v>
      </c>
      <c r="AO478">
        <v>1</v>
      </c>
      <c r="AP478">
        <v>0</v>
      </c>
      <c r="AQ478">
        <v>0</v>
      </c>
      <c r="AR478">
        <v>0</v>
      </c>
    </row>
    <row r="479" spans="1:44" x14ac:dyDescent="0.25">
      <c r="A479">
        <v>50</v>
      </c>
      <c r="B479" t="s">
        <v>43</v>
      </c>
      <c r="C479" t="s">
        <v>44</v>
      </c>
      <c r="D479">
        <v>1246</v>
      </c>
      <c r="E479" t="s">
        <v>61</v>
      </c>
      <c r="F479">
        <v>3</v>
      </c>
      <c r="G479">
        <v>3</v>
      </c>
      <c r="H479" s="1" t="s">
        <v>92</v>
      </c>
      <c r="I479">
        <v>0</v>
      </c>
      <c r="J479" s="1" t="s">
        <v>44</v>
      </c>
      <c r="K479">
        <v>1246</v>
      </c>
      <c r="L479" s="1" t="s">
        <v>69</v>
      </c>
      <c r="M479">
        <v>3</v>
      </c>
      <c r="N479">
        <v>3</v>
      </c>
      <c r="O479" s="1" t="s">
        <v>51</v>
      </c>
      <c r="P479" t="s">
        <v>51</v>
      </c>
      <c r="Q479" s="1" t="str">
        <f>IF(WA_Fn_UseC__HR_Employee_Attrition[[#This Row],[Educational Field]]="Human Resources","HR",WA_Fn_UseC__HR_Employee_Attrition[[#This Row],[Educational Field]])</f>
        <v>Medical</v>
      </c>
      <c r="R479">
        <v>1</v>
      </c>
      <c r="S479">
        <v>644</v>
      </c>
      <c r="T479">
        <v>1</v>
      </c>
      <c r="U479" s="1" t="s">
        <v>95</v>
      </c>
      <c r="V479">
        <v>99</v>
      </c>
      <c r="W479">
        <v>3</v>
      </c>
      <c r="X479">
        <v>5</v>
      </c>
      <c r="Y479" s="1" t="s">
        <v>56</v>
      </c>
      <c r="Z479">
        <v>2</v>
      </c>
      <c r="AA479" s="1" t="s">
        <v>48</v>
      </c>
      <c r="AB479">
        <v>18200</v>
      </c>
      <c r="AC479">
        <v>7999</v>
      </c>
      <c r="AD479">
        <v>1</v>
      </c>
      <c r="AE479" s="1" t="s">
        <v>42</v>
      </c>
      <c r="AF479" s="1" t="s">
        <v>43</v>
      </c>
      <c r="AG479">
        <v>11</v>
      </c>
      <c r="AH479">
        <v>3</v>
      </c>
      <c r="AI479">
        <v>3</v>
      </c>
      <c r="AJ479">
        <v>80</v>
      </c>
      <c r="AK479">
        <v>1</v>
      </c>
      <c r="AL479">
        <v>32</v>
      </c>
      <c r="AM479">
        <v>2</v>
      </c>
      <c r="AN479">
        <v>3</v>
      </c>
      <c r="AO479">
        <v>32</v>
      </c>
      <c r="AP479">
        <v>5</v>
      </c>
      <c r="AQ479">
        <v>10</v>
      </c>
      <c r="AR479">
        <v>7</v>
      </c>
    </row>
    <row r="480" spans="1:44" x14ac:dyDescent="0.25">
      <c r="A480">
        <v>25</v>
      </c>
      <c r="B480" t="s">
        <v>43</v>
      </c>
      <c r="C480" t="s">
        <v>36</v>
      </c>
      <c r="D480">
        <v>622</v>
      </c>
      <c r="E480" t="s">
        <v>37</v>
      </c>
      <c r="F480">
        <v>13</v>
      </c>
      <c r="G480">
        <v>1</v>
      </c>
      <c r="H480" s="1" t="s">
        <v>67</v>
      </c>
      <c r="I480">
        <v>0</v>
      </c>
      <c r="J480" s="1" t="s">
        <v>36</v>
      </c>
      <c r="K480">
        <v>622</v>
      </c>
      <c r="L480" s="1" t="s">
        <v>37</v>
      </c>
      <c r="M480">
        <v>13</v>
      </c>
      <c r="N480">
        <v>1</v>
      </c>
      <c r="O480" s="1" t="s">
        <v>51</v>
      </c>
      <c r="P480" t="s">
        <v>51</v>
      </c>
      <c r="Q480" s="1" t="str">
        <f>IF(WA_Fn_UseC__HR_Employee_Attrition[[#This Row],[Educational Field]]="Human Resources","HR",WA_Fn_UseC__HR_Employee_Attrition[[#This Row],[Educational Field]])</f>
        <v>Medical</v>
      </c>
      <c r="R480">
        <v>1</v>
      </c>
      <c r="S480">
        <v>645</v>
      </c>
      <c r="T480">
        <v>2</v>
      </c>
      <c r="U480" s="1" t="s">
        <v>95</v>
      </c>
      <c r="V480">
        <v>40</v>
      </c>
      <c r="W480">
        <v>3</v>
      </c>
      <c r="X480">
        <v>1</v>
      </c>
      <c r="Y480" s="1" t="s">
        <v>57</v>
      </c>
      <c r="Z480">
        <v>3</v>
      </c>
      <c r="AA480" s="1" t="s">
        <v>48</v>
      </c>
      <c r="AB480">
        <v>2096</v>
      </c>
      <c r="AC480">
        <v>26376</v>
      </c>
      <c r="AD480">
        <v>1</v>
      </c>
      <c r="AE480" s="1" t="s">
        <v>42</v>
      </c>
      <c r="AF480" s="1" t="s">
        <v>43</v>
      </c>
      <c r="AG480">
        <v>11</v>
      </c>
      <c r="AH480">
        <v>3</v>
      </c>
      <c r="AI480">
        <v>3</v>
      </c>
      <c r="AJ480">
        <v>80</v>
      </c>
      <c r="AK480">
        <v>0</v>
      </c>
      <c r="AL480">
        <v>7</v>
      </c>
      <c r="AM480">
        <v>1</v>
      </c>
      <c r="AN480">
        <v>3</v>
      </c>
      <c r="AO480">
        <v>7</v>
      </c>
      <c r="AP480">
        <v>4</v>
      </c>
      <c r="AQ480">
        <v>0</v>
      </c>
      <c r="AR480">
        <v>6</v>
      </c>
    </row>
    <row r="481" spans="1:44" x14ac:dyDescent="0.25">
      <c r="A481">
        <v>24</v>
      </c>
      <c r="B481" t="s">
        <v>35</v>
      </c>
      <c r="C481" t="s">
        <v>44</v>
      </c>
      <c r="D481">
        <v>1287</v>
      </c>
      <c r="E481" t="s">
        <v>45</v>
      </c>
      <c r="F481">
        <v>7</v>
      </c>
      <c r="G481">
        <v>3</v>
      </c>
      <c r="H481" s="1" t="s">
        <v>67</v>
      </c>
      <c r="I481">
        <v>1</v>
      </c>
      <c r="J481" s="1" t="s">
        <v>44</v>
      </c>
      <c r="K481">
        <v>1287</v>
      </c>
      <c r="L481" s="1" t="s">
        <v>94</v>
      </c>
      <c r="M481">
        <v>7</v>
      </c>
      <c r="N481">
        <v>3</v>
      </c>
      <c r="O481" s="1" t="s">
        <v>38</v>
      </c>
      <c r="P481" t="s">
        <v>38</v>
      </c>
      <c r="Q481" s="1" t="str">
        <f>IF(WA_Fn_UseC__HR_Employee_Attrition[[#This Row],[Educational Field]]="Human Resources","HR",WA_Fn_UseC__HR_Employee_Attrition[[#This Row],[Educational Field]])</f>
        <v>Life Sciences</v>
      </c>
      <c r="R481">
        <v>1</v>
      </c>
      <c r="S481">
        <v>647</v>
      </c>
      <c r="T481">
        <v>1</v>
      </c>
      <c r="U481" s="1" t="s">
        <v>93</v>
      </c>
      <c r="V481">
        <v>55</v>
      </c>
      <c r="W481">
        <v>3</v>
      </c>
      <c r="X481">
        <v>1</v>
      </c>
      <c r="Y481" s="1" t="s">
        <v>50</v>
      </c>
      <c r="Z481">
        <v>3</v>
      </c>
      <c r="AA481" s="1" t="s">
        <v>48</v>
      </c>
      <c r="AB481">
        <v>2886</v>
      </c>
      <c r="AC481">
        <v>14168</v>
      </c>
      <c r="AD481">
        <v>1</v>
      </c>
      <c r="AE481" s="1" t="s">
        <v>42</v>
      </c>
      <c r="AF481" s="1" t="s">
        <v>35</v>
      </c>
      <c r="AG481">
        <v>16</v>
      </c>
      <c r="AH481">
        <v>3</v>
      </c>
      <c r="AI481">
        <v>4</v>
      </c>
      <c r="AJ481">
        <v>80</v>
      </c>
      <c r="AK481">
        <v>1</v>
      </c>
      <c r="AL481">
        <v>6</v>
      </c>
      <c r="AM481">
        <v>4</v>
      </c>
      <c r="AN481">
        <v>3</v>
      </c>
      <c r="AO481">
        <v>6</v>
      </c>
      <c r="AP481">
        <v>3</v>
      </c>
      <c r="AQ481">
        <v>1</v>
      </c>
      <c r="AR481">
        <v>2</v>
      </c>
    </row>
    <row r="482" spans="1:44" x14ac:dyDescent="0.25">
      <c r="A482">
        <v>30</v>
      </c>
      <c r="B482" t="s">
        <v>35</v>
      </c>
      <c r="C482" t="s">
        <v>44</v>
      </c>
      <c r="D482">
        <v>448</v>
      </c>
      <c r="E482" t="s">
        <v>37</v>
      </c>
      <c r="F482">
        <v>12</v>
      </c>
      <c r="G482">
        <v>4</v>
      </c>
      <c r="H482" s="1" t="s">
        <v>66</v>
      </c>
      <c r="I482">
        <v>1</v>
      </c>
      <c r="J482" s="1" t="s">
        <v>44</v>
      </c>
      <c r="K482">
        <v>448</v>
      </c>
      <c r="L482" s="1" t="s">
        <v>37</v>
      </c>
      <c r="M482">
        <v>12</v>
      </c>
      <c r="N482">
        <v>4</v>
      </c>
      <c r="O482" s="1" t="s">
        <v>38</v>
      </c>
      <c r="P482" t="s">
        <v>38</v>
      </c>
      <c r="Q482" s="1" t="str">
        <f>IF(WA_Fn_UseC__HR_Employee_Attrition[[#This Row],[Educational Field]]="Human Resources","HR",WA_Fn_UseC__HR_Employee_Attrition[[#This Row],[Educational Field]])</f>
        <v>Life Sciences</v>
      </c>
      <c r="R482">
        <v>1</v>
      </c>
      <c r="S482">
        <v>648</v>
      </c>
      <c r="T482">
        <v>2</v>
      </c>
      <c r="U482" s="1" t="s">
        <v>95</v>
      </c>
      <c r="V482">
        <v>74</v>
      </c>
      <c r="W482">
        <v>2</v>
      </c>
      <c r="X482">
        <v>1</v>
      </c>
      <c r="Y482" s="1" t="s">
        <v>57</v>
      </c>
      <c r="Z482">
        <v>1</v>
      </c>
      <c r="AA482" s="1" t="s">
        <v>48</v>
      </c>
      <c r="AB482">
        <v>2033</v>
      </c>
      <c r="AC482">
        <v>14470</v>
      </c>
      <c r="AD482">
        <v>1</v>
      </c>
      <c r="AE482" s="1" t="s">
        <v>42</v>
      </c>
      <c r="AF482" s="1" t="s">
        <v>43</v>
      </c>
      <c r="AG482">
        <v>18</v>
      </c>
      <c r="AH482">
        <v>3</v>
      </c>
      <c r="AI482">
        <v>3</v>
      </c>
      <c r="AJ482">
        <v>80</v>
      </c>
      <c r="AK482">
        <v>1</v>
      </c>
      <c r="AL482">
        <v>1</v>
      </c>
      <c r="AM482">
        <v>2</v>
      </c>
      <c r="AN482">
        <v>4</v>
      </c>
      <c r="AO482">
        <v>1</v>
      </c>
      <c r="AP482">
        <v>0</v>
      </c>
      <c r="AQ482">
        <v>0</v>
      </c>
      <c r="AR482">
        <v>0</v>
      </c>
    </row>
    <row r="483" spans="1:44" x14ac:dyDescent="0.25">
      <c r="A483">
        <v>34</v>
      </c>
      <c r="B483" t="s">
        <v>43</v>
      </c>
      <c r="C483" t="s">
        <v>36</v>
      </c>
      <c r="D483">
        <v>254</v>
      </c>
      <c r="E483" t="s">
        <v>45</v>
      </c>
      <c r="F483">
        <v>1</v>
      </c>
      <c r="G483">
        <v>2</v>
      </c>
      <c r="H483" s="1" t="s">
        <v>66</v>
      </c>
      <c r="I483">
        <v>0</v>
      </c>
      <c r="J483" s="1" t="s">
        <v>36</v>
      </c>
      <c r="K483">
        <v>254</v>
      </c>
      <c r="L483" s="1" t="s">
        <v>94</v>
      </c>
      <c r="M483">
        <v>1</v>
      </c>
      <c r="N483">
        <v>2</v>
      </c>
      <c r="O483" s="1" t="s">
        <v>38</v>
      </c>
      <c r="P483" t="s">
        <v>38</v>
      </c>
      <c r="Q483" s="1" t="str">
        <f>IF(WA_Fn_UseC__HR_Employee_Attrition[[#This Row],[Educational Field]]="Human Resources","HR",WA_Fn_UseC__HR_Employee_Attrition[[#This Row],[Educational Field]])</f>
        <v>Life Sciences</v>
      </c>
      <c r="R483">
        <v>1</v>
      </c>
      <c r="S483">
        <v>649</v>
      </c>
      <c r="T483">
        <v>2</v>
      </c>
      <c r="U483" s="1" t="s">
        <v>95</v>
      </c>
      <c r="V483">
        <v>83</v>
      </c>
      <c r="W483">
        <v>2</v>
      </c>
      <c r="X483">
        <v>1</v>
      </c>
      <c r="Y483" s="1" t="s">
        <v>47</v>
      </c>
      <c r="Z483">
        <v>4</v>
      </c>
      <c r="AA483" s="1" t="s">
        <v>48</v>
      </c>
      <c r="AB483">
        <v>3622</v>
      </c>
      <c r="AC483">
        <v>22794</v>
      </c>
      <c r="AD483">
        <v>1</v>
      </c>
      <c r="AE483" s="1" t="s">
        <v>42</v>
      </c>
      <c r="AF483" s="1" t="s">
        <v>35</v>
      </c>
      <c r="AG483">
        <v>13</v>
      </c>
      <c r="AH483">
        <v>3</v>
      </c>
      <c r="AI483">
        <v>4</v>
      </c>
      <c r="AJ483">
        <v>80</v>
      </c>
      <c r="AK483">
        <v>1</v>
      </c>
      <c r="AL483">
        <v>6</v>
      </c>
      <c r="AM483">
        <v>3</v>
      </c>
      <c r="AN483">
        <v>3</v>
      </c>
      <c r="AO483">
        <v>6</v>
      </c>
      <c r="AP483">
        <v>5</v>
      </c>
      <c r="AQ483">
        <v>1</v>
      </c>
      <c r="AR483">
        <v>3</v>
      </c>
    </row>
    <row r="484" spans="1:44" x14ac:dyDescent="0.25">
      <c r="A484">
        <v>31</v>
      </c>
      <c r="B484" t="s">
        <v>35</v>
      </c>
      <c r="C484" t="s">
        <v>36</v>
      </c>
      <c r="D484">
        <v>1365</v>
      </c>
      <c r="E484" t="s">
        <v>37</v>
      </c>
      <c r="F484">
        <v>13</v>
      </c>
      <c r="G484">
        <v>4</v>
      </c>
      <c r="H484" s="1" t="s">
        <v>66</v>
      </c>
      <c r="I484">
        <v>1</v>
      </c>
      <c r="J484" s="1" t="s">
        <v>36</v>
      </c>
      <c r="K484">
        <v>1365</v>
      </c>
      <c r="L484" s="1" t="s">
        <v>37</v>
      </c>
      <c r="M484">
        <v>13</v>
      </c>
      <c r="N484">
        <v>4</v>
      </c>
      <c r="O484" s="1" t="s">
        <v>51</v>
      </c>
      <c r="P484" t="s">
        <v>51</v>
      </c>
      <c r="Q484" s="1" t="str">
        <f>IF(WA_Fn_UseC__HR_Employee_Attrition[[#This Row],[Educational Field]]="Human Resources","HR",WA_Fn_UseC__HR_Employee_Attrition[[#This Row],[Educational Field]])</f>
        <v>Medical</v>
      </c>
      <c r="R484">
        <v>1</v>
      </c>
      <c r="S484">
        <v>650</v>
      </c>
      <c r="T484">
        <v>2</v>
      </c>
      <c r="U484" s="1" t="s">
        <v>95</v>
      </c>
      <c r="V484">
        <v>46</v>
      </c>
      <c r="W484">
        <v>3</v>
      </c>
      <c r="X484">
        <v>2</v>
      </c>
      <c r="Y484" s="1" t="s">
        <v>40</v>
      </c>
      <c r="Z484">
        <v>1</v>
      </c>
      <c r="AA484" s="1" t="s">
        <v>52</v>
      </c>
      <c r="AB484">
        <v>4233</v>
      </c>
      <c r="AC484">
        <v>11512</v>
      </c>
      <c r="AD484">
        <v>2</v>
      </c>
      <c r="AE484" s="1" t="s">
        <v>42</v>
      </c>
      <c r="AF484" s="1" t="s">
        <v>43</v>
      </c>
      <c r="AG484">
        <v>17</v>
      </c>
      <c r="AH484">
        <v>3</v>
      </c>
      <c r="AI484">
        <v>3</v>
      </c>
      <c r="AJ484">
        <v>80</v>
      </c>
      <c r="AK484">
        <v>0</v>
      </c>
      <c r="AL484">
        <v>9</v>
      </c>
      <c r="AM484">
        <v>2</v>
      </c>
      <c r="AN484">
        <v>1</v>
      </c>
      <c r="AO484">
        <v>3</v>
      </c>
      <c r="AP484">
        <v>1</v>
      </c>
      <c r="AQ484">
        <v>1</v>
      </c>
      <c r="AR484">
        <v>2</v>
      </c>
    </row>
    <row r="485" spans="1:44" x14ac:dyDescent="0.25">
      <c r="A485">
        <v>35</v>
      </c>
      <c r="B485" t="s">
        <v>43</v>
      </c>
      <c r="C485" t="s">
        <v>36</v>
      </c>
      <c r="D485">
        <v>538</v>
      </c>
      <c r="E485" t="s">
        <v>45</v>
      </c>
      <c r="F485">
        <v>25</v>
      </c>
      <c r="G485">
        <v>2</v>
      </c>
      <c r="H485" s="1" t="s">
        <v>66</v>
      </c>
      <c r="I485">
        <v>0</v>
      </c>
      <c r="J485" s="1" t="s">
        <v>36</v>
      </c>
      <c r="K485">
        <v>538</v>
      </c>
      <c r="L485" s="1" t="s">
        <v>94</v>
      </c>
      <c r="M485">
        <v>25</v>
      </c>
      <c r="N485">
        <v>2</v>
      </c>
      <c r="O485" s="1" t="s">
        <v>49</v>
      </c>
      <c r="P485" t="s">
        <v>49</v>
      </c>
      <c r="Q485" s="1" t="str">
        <f>IF(WA_Fn_UseC__HR_Employee_Attrition[[#This Row],[Educational Field]]="Human Resources","HR",WA_Fn_UseC__HR_Employee_Attrition[[#This Row],[Educational Field]])</f>
        <v>Other</v>
      </c>
      <c r="R485">
        <v>1</v>
      </c>
      <c r="S485">
        <v>652</v>
      </c>
      <c r="T485">
        <v>1</v>
      </c>
      <c r="U485" s="1" t="s">
        <v>95</v>
      </c>
      <c r="V485">
        <v>54</v>
      </c>
      <c r="W485">
        <v>2</v>
      </c>
      <c r="X485">
        <v>2</v>
      </c>
      <c r="Y485" s="1" t="s">
        <v>50</v>
      </c>
      <c r="Z485">
        <v>4</v>
      </c>
      <c r="AA485" s="1" t="s">
        <v>41</v>
      </c>
      <c r="AB485">
        <v>3681</v>
      </c>
      <c r="AC485">
        <v>14004</v>
      </c>
      <c r="AD485">
        <v>4</v>
      </c>
      <c r="AE485" s="1" t="s">
        <v>42</v>
      </c>
      <c r="AF485" s="1" t="s">
        <v>43</v>
      </c>
      <c r="AG485">
        <v>14</v>
      </c>
      <c r="AH485">
        <v>3</v>
      </c>
      <c r="AI485">
        <v>4</v>
      </c>
      <c r="AJ485">
        <v>80</v>
      </c>
      <c r="AK485">
        <v>0</v>
      </c>
      <c r="AL485">
        <v>9</v>
      </c>
      <c r="AM485">
        <v>3</v>
      </c>
      <c r="AN485">
        <v>3</v>
      </c>
      <c r="AO485">
        <v>3</v>
      </c>
      <c r="AP485">
        <v>2</v>
      </c>
      <c r="AQ485">
        <v>0</v>
      </c>
      <c r="AR485">
        <v>2</v>
      </c>
    </row>
    <row r="486" spans="1:44" x14ac:dyDescent="0.25">
      <c r="A486">
        <v>31</v>
      </c>
      <c r="B486" t="s">
        <v>43</v>
      </c>
      <c r="C486" t="s">
        <v>36</v>
      </c>
      <c r="D486">
        <v>525</v>
      </c>
      <c r="E486" t="s">
        <v>37</v>
      </c>
      <c r="F486">
        <v>6</v>
      </c>
      <c r="G486">
        <v>4</v>
      </c>
      <c r="H486" s="1" t="s">
        <v>66</v>
      </c>
      <c r="I486">
        <v>0</v>
      </c>
      <c r="J486" s="1" t="s">
        <v>36</v>
      </c>
      <c r="K486">
        <v>525</v>
      </c>
      <c r="L486" s="1" t="s">
        <v>37</v>
      </c>
      <c r="M486">
        <v>6</v>
      </c>
      <c r="N486">
        <v>4</v>
      </c>
      <c r="O486" s="1" t="s">
        <v>51</v>
      </c>
      <c r="P486" t="s">
        <v>51</v>
      </c>
      <c r="Q486" s="1" t="str">
        <f>IF(WA_Fn_UseC__HR_Employee_Attrition[[#This Row],[Educational Field]]="Human Resources","HR",WA_Fn_UseC__HR_Employee_Attrition[[#This Row],[Educational Field]])</f>
        <v>Medical</v>
      </c>
      <c r="R486">
        <v>1</v>
      </c>
      <c r="S486">
        <v>653</v>
      </c>
      <c r="T486">
        <v>1</v>
      </c>
      <c r="U486" s="1" t="s">
        <v>95</v>
      </c>
      <c r="V486">
        <v>66</v>
      </c>
      <c r="W486">
        <v>4</v>
      </c>
      <c r="X486">
        <v>2</v>
      </c>
      <c r="Y486" s="1" t="s">
        <v>40</v>
      </c>
      <c r="Z486">
        <v>4</v>
      </c>
      <c r="AA486" s="1" t="s">
        <v>52</v>
      </c>
      <c r="AB486">
        <v>5460</v>
      </c>
      <c r="AC486">
        <v>6219</v>
      </c>
      <c r="AD486">
        <v>4</v>
      </c>
      <c r="AE486" s="1" t="s">
        <v>42</v>
      </c>
      <c r="AF486" s="1" t="s">
        <v>43</v>
      </c>
      <c r="AG486">
        <v>22</v>
      </c>
      <c r="AH486">
        <v>4</v>
      </c>
      <c r="AI486">
        <v>4</v>
      </c>
      <c r="AJ486">
        <v>80</v>
      </c>
      <c r="AK486">
        <v>2</v>
      </c>
      <c r="AL486">
        <v>13</v>
      </c>
      <c r="AM486">
        <v>4</v>
      </c>
      <c r="AN486">
        <v>4</v>
      </c>
      <c r="AO486">
        <v>7</v>
      </c>
      <c r="AP486">
        <v>7</v>
      </c>
      <c r="AQ486">
        <v>5</v>
      </c>
      <c r="AR486">
        <v>7</v>
      </c>
    </row>
    <row r="487" spans="1:44" x14ac:dyDescent="0.25">
      <c r="A487">
        <v>27</v>
      </c>
      <c r="B487" t="s">
        <v>43</v>
      </c>
      <c r="C487" t="s">
        <v>36</v>
      </c>
      <c r="D487">
        <v>798</v>
      </c>
      <c r="E487" t="s">
        <v>45</v>
      </c>
      <c r="F487">
        <v>6</v>
      </c>
      <c r="G487">
        <v>4</v>
      </c>
      <c r="H487" s="1" t="s">
        <v>67</v>
      </c>
      <c r="I487">
        <v>0</v>
      </c>
      <c r="J487" s="1" t="s">
        <v>36</v>
      </c>
      <c r="K487">
        <v>798</v>
      </c>
      <c r="L487" s="1" t="s">
        <v>94</v>
      </c>
      <c r="M487">
        <v>6</v>
      </c>
      <c r="N487">
        <v>4</v>
      </c>
      <c r="O487" s="1" t="s">
        <v>51</v>
      </c>
      <c r="P487" t="s">
        <v>51</v>
      </c>
      <c r="Q487" s="1" t="str">
        <f>IF(WA_Fn_UseC__HR_Employee_Attrition[[#This Row],[Educational Field]]="Human Resources","HR",WA_Fn_UseC__HR_Employee_Attrition[[#This Row],[Educational Field]])</f>
        <v>Medical</v>
      </c>
      <c r="R487">
        <v>1</v>
      </c>
      <c r="S487">
        <v>655</v>
      </c>
      <c r="T487">
        <v>1</v>
      </c>
      <c r="U487" s="1" t="s">
        <v>93</v>
      </c>
      <c r="V487">
        <v>66</v>
      </c>
      <c r="W487">
        <v>2</v>
      </c>
      <c r="X487">
        <v>1</v>
      </c>
      <c r="Y487" s="1" t="s">
        <v>47</v>
      </c>
      <c r="Z487">
        <v>3</v>
      </c>
      <c r="AA487" s="1" t="s">
        <v>52</v>
      </c>
      <c r="AB487">
        <v>2187</v>
      </c>
      <c r="AC487">
        <v>5013</v>
      </c>
      <c r="AD487">
        <v>0</v>
      </c>
      <c r="AE487" s="1" t="s">
        <v>42</v>
      </c>
      <c r="AF487" s="1" t="s">
        <v>43</v>
      </c>
      <c r="AG487">
        <v>12</v>
      </c>
      <c r="AH487">
        <v>3</v>
      </c>
      <c r="AI487">
        <v>3</v>
      </c>
      <c r="AJ487">
        <v>80</v>
      </c>
      <c r="AK487">
        <v>2</v>
      </c>
      <c r="AL487">
        <v>6</v>
      </c>
      <c r="AM487">
        <v>5</v>
      </c>
      <c r="AN487">
        <v>2</v>
      </c>
      <c r="AO487">
        <v>5</v>
      </c>
      <c r="AP487">
        <v>3</v>
      </c>
      <c r="AQ487">
        <v>0</v>
      </c>
      <c r="AR487">
        <v>3</v>
      </c>
    </row>
    <row r="488" spans="1:44" x14ac:dyDescent="0.25">
      <c r="A488">
        <v>37</v>
      </c>
      <c r="B488" t="s">
        <v>43</v>
      </c>
      <c r="C488" t="s">
        <v>36</v>
      </c>
      <c r="D488">
        <v>558</v>
      </c>
      <c r="E488" t="s">
        <v>37</v>
      </c>
      <c r="F488">
        <v>2</v>
      </c>
      <c r="G488">
        <v>3</v>
      </c>
      <c r="H488" s="1" t="s">
        <v>66</v>
      </c>
      <c r="I488">
        <v>0</v>
      </c>
      <c r="J488" s="1" t="s">
        <v>36</v>
      </c>
      <c r="K488">
        <v>558</v>
      </c>
      <c r="L488" s="1" t="s">
        <v>37</v>
      </c>
      <c r="M488">
        <v>2</v>
      </c>
      <c r="N488">
        <v>3</v>
      </c>
      <c r="O488" s="1" t="s">
        <v>59</v>
      </c>
      <c r="P488" t="s">
        <v>59</v>
      </c>
      <c r="Q488" s="1" t="str">
        <f>IF(WA_Fn_UseC__HR_Employee_Attrition[[#This Row],[Educational Field]]="Human Resources","HR",WA_Fn_UseC__HR_Employee_Attrition[[#This Row],[Educational Field]])</f>
        <v>Marketing</v>
      </c>
      <c r="R488">
        <v>1</v>
      </c>
      <c r="S488">
        <v>656</v>
      </c>
      <c r="T488">
        <v>4</v>
      </c>
      <c r="U488" s="1" t="s">
        <v>95</v>
      </c>
      <c r="V488">
        <v>75</v>
      </c>
      <c r="W488">
        <v>3</v>
      </c>
      <c r="X488">
        <v>2</v>
      </c>
      <c r="Y488" s="1" t="s">
        <v>40</v>
      </c>
      <c r="Z488">
        <v>3</v>
      </c>
      <c r="AA488" s="1" t="s">
        <v>48</v>
      </c>
      <c r="AB488">
        <v>9602</v>
      </c>
      <c r="AC488">
        <v>3010</v>
      </c>
      <c r="AD488">
        <v>4</v>
      </c>
      <c r="AE488" s="1" t="s">
        <v>42</v>
      </c>
      <c r="AF488" s="1" t="s">
        <v>35</v>
      </c>
      <c r="AG488">
        <v>11</v>
      </c>
      <c r="AH488">
        <v>3</v>
      </c>
      <c r="AI488">
        <v>3</v>
      </c>
      <c r="AJ488">
        <v>80</v>
      </c>
      <c r="AK488">
        <v>1</v>
      </c>
      <c r="AL488">
        <v>17</v>
      </c>
      <c r="AM488">
        <v>3</v>
      </c>
      <c r="AN488">
        <v>2</v>
      </c>
      <c r="AO488">
        <v>3</v>
      </c>
      <c r="AP488">
        <v>0</v>
      </c>
      <c r="AQ488">
        <v>1</v>
      </c>
      <c r="AR488">
        <v>0</v>
      </c>
    </row>
    <row r="489" spans="1:44" x14ac:dyDescent="0.25">
      <c r="A489">
        <v>20</v>
      </c>
      <c r="B489" t="s">
        <v>43</v>
      </c>
      <c r="C489" t="s">
        <v>36</v>
      </c>
      <c r="D489">
        <v>959</v>
      </c>
      <c r="E489" t="s">
        <v>45</v>
      </c>
      <c r="F489">
        <v>1</v>
      </c>
      <c r="G489">
        <v>3</v>
      </c>
      <c r="H489" s="1" t="s">
        <v>67</v>
      </c>
      <c r="I489">
        <v>0</v>
      </c>
      <c r="J489" s="1" t="s">
        <v>36</v>
      </c>
      <c r="K489">
        <v>959</v>
      </c>
      <c r="L489" s="1" t="s">
        <v>94</v>
      </c>
      <c r="M489">
        <v>1</v>
      </c>
      <c r="N489">
        <v>3</v>
      </c>
      <c r="O489" s="1" t="s">
        <v>38</v>
      </c>
      <c r="P489" t="s">
        <v>38</v>
      </c>
      <c r="Q489" s="1" t="str">
        <f>IF(WA_Fn_UseC__HR_Employee_Attrition[[#This Row],[Educational Field]]="Human Resources","HR",WA_Fn_UseC__HR_Employee_Attrition[[#This Row],[Educational Field]])</f>
        <v>Life Sciences</v>
      </c>
      <c r="R489">
        <v>1</v>
      </c>
      <c r="S489">
        <v>657</v>
      </c>
      <c r="T489">
        <v>4</v>
      </c>
      <c r="U489" s="1" t="s">
        <v>93</v>
      </c>
      <c r="V489">
        <v>83</v>
      </c>
      <c r="W489">
        <v>2</v>
      </c>
      <c r="X489">
        <v>1</v>
      </c>
      <c r="Y489" s="1" t="s">
        <v>47</v>
      </c>
      <c r="Z489">
        <v>2</v>
      </c>
      <c r="AA489" s="1" t="s">
        <v>41</v>
      </c>
      <c r="AB489">
        <v>2836</v>
      </c>
      <c r="AC489">
        <v>11757</v>
      </c>
      <c r="AD489">
        <v>1</v>
      </c>
      <c r="AE489" s="1" t="s">
        <v>42</v>
      </c>
      <c r="AF489" s="1" t="s">
        <v>43</v>
      </c>
      <c r="AG489">
        <v>13</v>
      </c>
      <c r="AH489">
        <v>3</v>
      </c>
      <c r="AI489">
        <v>4</v>
      </c>
      <c r="AJ489">
        <v>80</v>
      </c>
      <c r="AK489">
        <v>0</v>
      </c>
      <c r="AL489">
        <v>1</v>
      </c>
      <c r="AM489">
        <v>0</v>
      </c>
      <c r="AN489">
        <v>4</v>
      </c>
      <c r="AO489">
        <v>1</v>
      </c>
      <c r="AP489">
        <v>0</v>
      </c>
      <c r="AQ489">
        <v>0</v>
      </c>
      <c r="AR489">
        <v>0</v>
      </c>
    </row>
    <row r="490" spans="1:44" x14ac:dyDescent="0.25">
      <c r="A490">
        <v>42</v>
      </c>
      <c r="B490" t="s">
        <v>43</v>
      </c>
      <c r="C490" t="s">
        <v>36</v>
      </c>
      <c r="D490">
        <v>622</v>
      </c>
      <c r="E490" t="s">
        <v>45</v>
      </c>
      <c r="F490">
        <v>2</v>
      </c>
      <c r="G490">
        <v>4</v>
      </c>
      <c r="H490" s="1" t="s">
        <v>92</v>
      </c>
      <c r="I490">
        <v>0</v>
      </c>
      <c r="J490" s="1" t="s">
        <v>36</v>
      </c>
      <c r="K490">
        <v>622</v>
      </c>
      <c r="L490" s="1" t="s">
        <v>94</v>
      </c>
      <c r="M490">
        <v>2</v>
      </c>
      <c r="N490">
        <v>4</v>
      </c>
      <c r="O490" s="1" t="s">
        <v>38</v>
      </c>
      <c r="P490" t="s">
        <v>38</v>
      </c>
      <c r="Q490" s="1" t="str">
        <f>IF(WA_Fn_UseC__HR_Employee_Attrition[[#This Row],[Educational Field]]="Human Resources","HR",WA_Fn_UseC__HR_Employee_Attrition[[#This Row],[Educational Field]])</f>
        <v>Life Sciences</v>
      </c>
      <c r="R490">
        <v>1</v>
      </c>
      <c r="S490">
        <v>659</v>
      </c>
      <c r="T490">
        <v>3</v>
      </c>
      <c r="U490" s="1" t="s">
        <v>93</v>
      </c>
      <c r="V490">
        <v>81</v>
      </c>
      <c r="W490">
        <v>3</v>
      </c>
      <c r="X490">
        <v>2</v>
      </c>
      <c r="Y490" s="1" t="s">
        <v>54</v>
      </c>
      <c r="Z490">
        <v>4</v>
      </c>
      <c r="AA490" s="1" t="s">
        <v>48</v>
      </c>
      <c r="AB490">
        <v>4089</v>
      </c>
      <c r="AC490">
        <v>5718</v>
      </c>
      <c r="AD490">
        <v>1</v>
      </c>
      <c r="AE490" s="1" t="s">
        <v>42</v>
      </c>
      <c r="AF490" s="1" t="s">
        <v>43</v>
      </c>
      <c r="AG490">
        <v>13</v>
      </c>
      <c r="AH490">
        <v>3</v>
      </c>
      <c r="AI490">
        <v>2</v>
      </c>
      <c r="AJ490">
        <v>80</v>
      </c>
      <c r="AK490">
        <v>2</v>
      </c>
      <c r="AL490">
        <v>10</v>
      </c>
      <c r="AM490">
        <v>4</v>
      </c>
      <c r="AN490">
        <v>3</v>
      </c>
      <c r="AO490">
        <v>10</v>
      </c>
      <c r="AP490">
        <v>2</v>
      </c>
      <c r="AQ490">
        <v>2</v>
      </c>
      <c r="AR490">
        <v>2</v>
      </c>
    </row>
    <row r="491" spans="1:44" x14ac:dyDescent="0.25">
      <c r="A491">
        <v>43</v>
      </c>
      <c r="B491" t="s">
        <v>43</v>
      </c>
      <c r="C491" t="s">
        <v>36</v>
      </c>
      <c r="D491">
        <v>782</v>
      </c>
      <c r="E491" t="s">
        <v>45</v>
      </c>
      <c r="F491">
        <v>6</v>
      </c>
      <c r="G491">
        <v>4</v>
      </c>
      <c r="H491" s="1" t="s">
        <v>92</v>
      </c>
      <c r="I491">
        <v>0</v>
      </c>
      <c r="J491" s="1" t="s">
        <v>36</v>
      </c>
      <c r="K491">
        <v>782</v>
      </c>
      <c r="L491" s="1" t="s">
        <v>94</v>
      </c>
      <c r="M491">
        <v>6</v>
      </c>
      <c r="N491">
        <v>4</v>
      </c>
      <c r="O491" s="1" t="s">
        <v>49</v>
      </c>
      <c r="P491" t="s">
        <v>49</v>
      </c>
      <c r="Q491" s="1" t="str">
        <f>IF(WA_Fn_UseC__HR_Employee_Attrition[[#This Row],[Educational Field]]="Human Resources","HR",WA_Fn_UseC__HR_Employee_Attrition[[#This Row],[Educational Field]])</f>
        <v>Other</v>
      </c>
      <c r="R491">
        <v>1</v>
      </c>
      <c r="S491">
        <v>661</v>
      </c>
      <c r="T491">
        <v>2</v>
      </c>
      <c r="U491" s="1" t="s">
        <v>95</v>
      </c>
      <c r="V491">
        <v>50</v>
      </c>
      <c r="W491">
        <v>2</v>
      </c>
      <c r="X491">
        <v>4</v>
      </c>
      <c r="Y491" s="1" t="s">
        <v>58</v>
      </c>
      <c r="Z491">
        <v>4</v>
      </c>
      <c r="AA491" s="1" t="s">
        <v>52</v>
      </c>
      <c r="AB491">
        <v>16627</v>
      </c>
      <c r="AC491">
        <v>2671</v>
      </c>
      <c r="AD491">
        <v>4</v>
      </c>
      <c r="AE491" s="1" t="s">
        <v>42</v>
      </c>
      <c r="AF491" s="1" t="s">
        <v>35</v>
      </c>
      <c r="AG491">
        <v>14</v>
      </c>
      <c r="AH491">
        <v>3</v>
      </c>
      <c r="AI491">
        <v>3</v>
      </c>
      <c r="AJ491">
        <v>80</v>
      </c>
      <c r="AK491">
        <v>1</v>
      </c>
      <c r="AL491">
        <v>21</v>
      </c>
      <c r="AM491">
        <v>3</v>
      </c>
      <c r="AN491">
        <v>2</v>
      </c>
      <c r="AO491">
        <v>1</v>
      </c>
      <c r="AP491">
        <v>0</v>
      </c>
      <c r="AQ491">
        <v>0</v>
      </c>
      <c r="AR491">
        <v>0</v>
      </c>
    </row>
    <row r="492" spans="1:44" x14ac:dyDescent="0.25">
      <c r="A492">
        <v>38</v>
      </c>
      <c r="B492" t="s">
        <v>43</v>
      </c>
      <c r="C492" t="s">
        <v>36</v>
      </c>
      <c r="D492">
        <v>362</v>
      </c>
      <c r="E492" t="s">
        <v>45</v>
      </c>
      <c r="F492">
        <v>1</v>
      </c>
      <c r="G492">
        <v>1</v>
      </c>
      <c r="H492" s="1" t="s">
        <v>66</v>
      </c>
      <c r="I492">
        <v>0</v>
      </c>
      <c r="J492" s="1" t="s">
        <v>36</v>
      </c>
      <c r="K492">
        <v>362</v>
      </c>
      <c r="L492" s="1" t="s">
        <v>94</v>
      </c>
      <c r="M492">
        <v>1</v>
      </c>
      <c r="N492">
        <v>1</v>
      </c>
      <c r="O492" s="1" t="s">
        <v>38</v>
      </c>
      <c r="P492" t="s">
        <v>38</v>
      </c>
      <c r="Q492" s="1" t="str">
        <f>IF(WA_Fn_UseC__HR_Employee_Attrition[[#This Row],[Educational Field]]="Human Resources","HR",WA_Fn_UseC__HR_Employee_Attrition[[#This Row],[Educational Field]])</f>
        <v>Life Sciences</v>
      </c>
      <c r="R492">
        <v>1</v>
      </c>
      <c r="S492">
        <v>662</v>
      </c>
      <c r="T492">
        <v>3</v>
      </c>
      <c r="U492" s="1" t="s">
        <v>93</v>
      </c>
      <c r="V492">
        <v>43</v>
      </c>
      <c r="W492">
        <v>3</v>
      </c>
      <c r="X492">
        <v>1</v>
      </c>
      <c r="Y492" s="1" t="s">
        <v>47</v>
      </c>
      <c r="Z492">
        <v>1</v>
      </c>
      <c r="AA492" s="1" t="s">
        <v>41</v>
      </c>
      <c r="AB492">
        <v>2619</v>
      </c>
      <c r="AC492">
        <v>14561</v>
      </c>
      <c r="AD492">
        <v>3</v>
      </c>
      <c r="AE492" s="1" t="s">
        <v>42</v>
      </c>
      <c r="AF492" s="1" t="s">
        <v>43</v>
      </c>
      <c r="AG492">
        <v>17</v>
      </c>
      <c r="AH492">
        <v>3</v>
      </c>
      <c r="AI492">
        <v>4</v>
      </c>
      <c r="AJ492">
        <v>80</v>
      </c>
      <c r="AK492">
        <v>0</v>
      </c>
      <c r="AL492">
        <v>8</v>
      </c>
      <c r="AM492">
        <v>3</v>
      </c>
      <c r="AN492">
        <v>2</v>
      </c>
      <c r="AO492">
        <v>0</v>
      </c>
      <c r="AP492">
        <v>0</v>
      </c>
      <c r="AQ492">
        <v>0</v>
      </c>
      <c r="AR492">
        <v>0</v>
      </c>
    </row>
    <row r="493" spans="1:44" x14ac:dyDescent="0.25">
      <c r="A493">
        <v>43</v>
      </c>
      <c r="B493" t="s">
        <v>43</v>
      </c>
      <c r="C493" t="s">
        <v>44</v>
      </c>
      <c r="D493">
        <v>1001</v>
      </c>
      <c r="E493" t="s">
        <v>45</v>
      </c>
      <c r="F493">
        <v>9</v>
      </c>
      <c r="G493">
        <v>5</v>
      </c>
      <c r="H493" s="1" t="s">
        <v>92</v>
      </c>
      <c r="I493">
        <v>0</v>
      </c>
      <c r="J493" s="1" t="s">
        <v>44</v>
      </c>
      <c r="K493">
        <v>1001</v>
      </c>
      <c r="L493" s="1" t="s">
        <v>94</v>
      </c>
      <c r="M493">
        <v>9</v>
      </c>
      <c r="N493">
        <v>5</v>
      </c>
      <c r="O493" s="1" t="s">
        <v>51</v>
      </c>
      <c r="P493" t="s">
        <v>51</v>
      </c>
      <c r="Q493" s="1" t="str">
        <f>IF(WA_Fn_UseC__HR_Employee_Attrition[[#This Row],[Educational Field]]="Human Resources","HR",WA_Fn_UseC__HR_Employee_Attrition[[#This Row],[Educational Field]])</f>
        <v>Medical</v>
      </c>
      <c r="R493">
        <v>1</v>
      </c>
      <c r="S493">
        <v>663</v>
      </c>
      <c r="T493">
        <v>4</v>
      </c>
      <c r="U493" s="1" t="s">
        <v>95</v>
      </c>
      <c r="V493">
        <v>72</v>
      </c>
      <c r="W493">
        <v>3</v>
      </c>
      <c r="X493">
        <v>2</v>
      </c>
      <c r="Y493" s="1" t="s">
        <v>50</v>
      </c>
      <c r="Z493">
        <v>3</v>
      </c>
      <c r="AA493" s="1" t="s">
        <v>52</v>
      </c>
      <c r="AB493">
        <v>5679</v>
      </c>
      <c r="AC493">
        <v>19627</v>
      </c>
      <c r="AD493">
        <v>3</v>
      </c>
      <c r="AE493" s="1" t="s">
        <v>42</v>
      </c>
      <c r="AF493" s="1" t="s">
        <v>35</v>
      </c>
      <c r="AG493">
        <v>13</v>
      </c>
      <c r="AH493">
        <v>3</v>
      </c>
      <c r="AI493">
        <v>2</v>
      </c>
      <c r="AJ493">
        <v>80</v>
      </c>
      <c r="AK493">
        <v>1</v>
      </c>
      <c r="AL493">
        <v>10</v>
      </c>
      <c r="AM493">
        <v>3</v>
      </c>
      <c r="AN493">
        <v>3</v>
      </c>
      <c r="AO493">
        <v>8</v>
      </c>
      <c r="AP493">
        <v>7</v>
      </c>
      <c r="AQ493">
        <v>4</v>
      </c>
      <c r="AR493">
        <v>7</v>
      </c>
    </row>
    <row r="494" spans="1:44" x14ac:dyDescent="0.25">
      <c r="A494">
        <v>48</v>
      </c>
      <c r="B494" t="s">
        <v>43</v>
      </c>
      <c r="C494" t="s">
        <v>36</v>
      </c>
      <c r="D494">
        <v>1236</v>
      </c>
      <c r="E494" t="s">
        <v>45</v>
      </c>
      <c r="F494">
        <v>1</v>
      </c>
      <c r="G494">
        <v>4</v>
      </c>
      <c r="H494" s="1" t="s">
        <v>92</v>
      </c>
      <c r="I494">
        <v>0</v>
      </c>
      <c r="J494" s="1" t="s">
        <v>36</v>
      </c>
      <c r="K494">
        <v>1236</v>
      </c>
      <c r="L494" s="1" t="s">
        <v>94</v>
      </c>
      <c r="M494">
        <v>1</v>
      </c>
      <c r="N494">
        <v>4</v>
      </c>
      <c r="O494" s="1" t="s">
        <v>38</v>
      </c>
      <c r="P494" t="s">
        <v>38</v>
      </c>
      <c r="Q494" s="1" t="str">
        <f>IF(WA_Fn_UseC__HR_Employee_Attrition[[#This Row],[Educational Field]]="Human Resources","HR",WA_Fn_UseC__HR_Employee_Attrition[[#This Row],[Educational Field]])</f>
        <v>Life Sciences</v>
      </c>
      <c r="R494">
        <v>1</v>
      </c>
      <c r="S494">
        <v>664</v>
      </c>
      <c r="T494">
        <v>4</v>
      </c>
      <c r="U494" s="1" t="s">
        <v>93</v>
      </c>
      <c r="V494">
        <v>40</v>
      </c>
      <c r="W494">
        <v>2</v>
      </c>
      <c r="X494">
        <v>4</v>
      </c>
      <c r="Y494" s="1" t="s">
        <v>56</v>
      </c>
      <c r="Z494">
        <v>1</v>
      </c>
      <c r="AA494" s="1" t="s">
        <v>48</v>
      </c>
      <c r="AB494">
        <v>15402</v>
      </c>
      <c r="AC494">
        <v>17997</v>
      </c>
      <c r="AD494">
        <v>7</v>
      </c>
      <c r="AE494" s="1" t="s">
        <v>42</v>
      </c>
      <c r="AF494" s="1" t="s">
        <v>43</v>
      </c>
      <c r="AG494">
        <v>11</v>
      </c>
      <c r="AH494">
        <v>3</v>
      </c>
      <c r="AI494">
        <v>1</v>
      </c>
      <c r="AJ494">
        <v>80</v>
      </c>
      <c r="AK494">
        <v>1</v>
      </c>
      <c r="AL494">
        <v>21</v>
      </c>
      <c r="AM494">
        <v>3</v>
      </c>
      <c r="AN494">
        <v>1</v>
      </c>
      <c r="AO494">
        <v>3</v>
      </c>
      <c r="AP494">
        <v>2</v>
      </c>
      <c r="AQ494">
        <v>0</v>
      </c>
      <c r="AR494">
        <v>2</v>
      </c>
    </row>
    <row r="495" spans="1:44" x14ac:dyDescent="0.25">
      <c r="A495">
        <v>44</v>
      </c>
      <c r="B495" t="s">
        <v>43</v>
      </c>
      <c r="C495" t="s">
        <v>36</v>
      </c>
      <c r="D495">
        <v>1112</v>
      </c>
      <c r="E495" t="s">
        <v>61</v>
      </c>
      <c r="F495">
        <v>1</v>
      </c>
      <c r="G495">
        <v>4</v>
      </c>
      <c r="H495" s="1" t="s">
        <v>92</v>
      </c>
      <c r="I495">
        <v>0</v>
      </c>
      <c r="J495" s="1" t="s">
        <v>36</v>
      </c>
      <c r="K495">
        <v>1112</v>
      </c>
      <c r="L495" s="1" t="s">
        <v>69</v>
      </c>
      <c r="M495">
        <v>1</v>
      </c>
      <c r="N495">
        <v>4</v>
      </c>
      <c r="O495" s="1" t="s">
        <v>38</v>
      </c>
      <c r="P495" t="s">
        <v>38</v>
      </c>
      <c r="Q495" s="1" t="str">
        <f>IF(WA_Fn_UseC__HR_Employee_Attrition[[#This Row],[Educational Field]]="Human Resources","HR",WA_Fn_UseC__HR_Employee_Attrition[[#This Row],[Educational Field]])</f>
        <v>Life Sciences</v>
      </c>
      <c r="R495">
        <v>1</v>
      </c>
      <c r="S495">
        <v>665</v>
      </c>
      <c r="T495">
        <v>1</v>
      </c>
      <c r="U495" s="1" t="s">
        <v>93</v>
      </c>
      <c r="V495">
        <v>50</v>
      </c>
      <c r="W495">
        <v>2</v>
      </c>
      <c r="X495">
        <v>2</v>
      </c>
      <c r="Y495" s="1" t="s">
        <v>61</v>
      </c>
      <c r="Z495">
        <v>3</v>
      </c>
      <c r="AA495" s="1" t="s">
        <v>41</v>
      </c>
      <c r="AB495">
        <v>5985</v>
      </c>
      <c r="AC495">
        <v>26894</v>
      </c>
      <c r="AD495">
        <v>4</v>
      </c>
      <c r="AE495" s="1" t="s">
        <v>42</v>
      </c>
      <c r="AF495" s="1" t="s">
        <v>43</v>
      </c>
      <c r="AG495">
        <v>11</v>
      </c>
      <c r="AH495">
        <v>3</v>
      </c>
      <c r="AI495">
        <v>2</v>
      </c>
      <c r="AJ495">
        <v>80</v>
      </c>
      <c r="AK495">
        <v>0</v>
      </c>
      <c r="AL495">
        <v>10</v>
      </c>
      <c r="AM495">
        <v>1</v>
      </c>
      <c r="AN495">
        <v>4</v>
      </c>
      <c r="AO495">
        <v>2</v>
      </c>
      <c r="AP495">
        <v>2</v>
      </c>
      <c r="AQ495">
        <v>0</v>
      </c>
      <c r="AR495">
        <v>2</v>
      </c>
    </row>
    <row r="496" spans="1:44" x14ac:dyDescent="0.25">
      <c r="A496">
        <v>34</v>
      </c>
      <c r="B496" t="s">
        <v>43</v>
      </c>
      <c r="C496" t="s">
        <v>36</v>
      </c>
      <c r="D496">
        <v>204</v>
      </c>
      <c r="E496" t="s">
        <v>37</v>
      </c>
      <c r="F496">
        <v>14</v>
      </c>
      <c r="G496">
        <v>3</v>
      </c>
      <c r="H496" s="1" t="s">
        <v>66</v>
      </c>
      <c r="I496">
        <v>0</v>
      </c>
      <c r="J496" s="1" t="s">
        <v>36</v>
      </c>
      <c r="K496">
        <v>204</v>
      </c>
      <c r="L496" s="1" t="s">
        <v>37</v>
      </c>
      <c r="M496">
        <v>14</v>
      </c>
      <c r="N496">
        <v>3</v>
      </c>
      <c r="O496" s="1" t="s">
        <v>60</v>
      </c>
      <c r="P496" t="s">
        <v>96</v>
      </c>
      <c r="Q496" s="1" t="str">
        <f>IF(WA_Fn_UseC__HR_Employee_Attrition[[#This Row],[Educational Field]]="Human Resources","HR",WA_Fn_UseC__HR_Employee_Attrition[[#This Row],[Educational Field]])</f>
        <v>Tech Degree</v>
      </c>
      <c r="R496">
        <v>1</v>
      </c>
      <c r="S496">
        <v>666</v>
      </c>
      <c r="T496">
        <v>3</v>
      </c>
      <c r="U496" s="1" t="s">
        <v>93</v>
      </c>
      <c r="V496">
        <v>31</v>
      </c>
      <c r="W496">
        <v>3</v>
      </c>
      <c r="X496">
        <v>1</v>
      </c>
      <c r="Y496" s="1" t="s">
        <v>57</v>
      </c>
      <c r="Z496">
        <v>3</v>
      </c>
      <c r="AA496" s="1" t="s">
        <v>52</v>
      </c>
      <c r="AB496">
        <v>2579</v>
      </c>
      <c r="AC496">
        <v>2912</v>
      </c>
      <c r="AD496">
        <v>1</v>
      </c>
      <c r="AE496" s="1" t="s">
        <v>42</v>
      </c>
      <c r="AF496" s="1" t="s">
        <v>35</v>
      </c>
      <c r="AG496">
        <v>18</v>
      </c>
      <c r="AH496">
        <v>3</v>
      </c>
      <c r="AI496">
        <v>4</v>
      </c>
      <c r="AJ496">
        <v>80</v>
      </c>
      <c r="AK496">
        <v>2</v>
      </c>
      <c r="AL496">
        <v>8</v>
      </c>
      <c r="AM496">
        <v>3</v>
      </c>
      <c r="AN496">
        <v>3</v>
      </c>
      <c r="AO496">
        <v>8</v>
      </c>
      <c r="AP496">
        <v>2</v>
      </c>
      <c r="AQ496">
        <v>0</v>
      </c>
      <c r="AR496">
        <v>6</v>
      </c>
    </row>
    <row r="497" spans="1:44" x14ac:dyDescent="0.25">
      <c r="A497">
        <v>27</v>
      </c>
      <c r="B497" t="s">
        <v>35</v>
      </c>
      <c r="C497" t="s">
        <v>36</v>
      </c>
      <c r="D497">
        <v>1420</v>
      </c>
      <c r="E497" t="s">
        <v>37</v>
      </c>
      <c r="F497">
        <v>2</v>
      </c>
      <c r="G497">
        <v>1</v>
      </c>
      <c r="H497" s="1" t="s">
        <v>67</v>
      </c>
      <c r="I497">
        <v>1</v>
      </c>
      <c r="J497" s="1" t="s">
        <v>36</v>
      </c>
      <c r="K497">
        <v>1420</v>
      </c>
      <c r="L497" s="1" t="s">
        <v>37</v>
      </c>
      <c r="M497">
        <v>2</v>
      </c>
      <c r="N497">
        <v>1</v>
      </c>
      <c r="O497" s="1" t="s">
        <v>59</v>
      </c>
      <c r="P497" t="s">
        <v>59</v>
      </c>
      <c r="Q497" s="1" t="str">
        <f>IF(WA_Fn_UseC__HR_Employee_Attrition[[#This Row],[Educational Field]]="Human Resources","HR",WA_Fn_UseC__HR_Employee_Attrition[[#This Row],[Educational Field]])</f>
        <v>Marketing</v>
      </c>
      <c r="R497">
        <v>1</v>
      </c>
      <c r="S497">
        <v>667</v>
      </c>
      <c r="T497">
        <v>3</v>
      </c>
      <c r="U497" s="1" t="s">
        <v>95</v>
      </c>
      <c r="V497">
        <v>85</v>
      </c>
      <c r="W497">
        <v>3</v>
      </c>
      <c r="X497">
        <v>1</v>
      </c>
      <c r="Y497" s="1" t="s">
        <v>57</v>
      </c>
      <c r="Z497">
        <v>1</v>
      </c>
      <c r="AA497" s="1" t="s">
        <v>52</v>
      </c>
      <c r="AB497">
        <v>3041</v>
      </c>
      <c r="AC497">
        <v>16346</v>
      </c>
      <c r="AD497">
        <v>0</v>
      </c>
      <c r="AE497" s="1" t="s">
        <v>42</v>
      </c>
      <c r="AF497" s="1" t="s">
        <v>43</v>
      </c>
      <c r="AG497">
        <v>11</v>
      </c>
      <c r="AH497">
        <v>3</v>
      </c>
      <c r="AI497">
        <v>2</v>
      </c>
      <c r="AJ497">
        <v>80</v>
      </c>
      <c r="AK497">
        <v>1</v>
      </c>
      <c r="AL497">
        <v>5</v>
      </c>
      <c r="AM497">
        <v>3</v>
      </c>
      <c r="AN497">
        <v>3</v>
      </c>
      <c r="AO497">
        <v>4</v>
      </c>
      <c r="AP497">
        <v>3</v>
      </c>
      <c r="AQ497">
        <v>0</v>
      </c>
      <c r="AR497">
        <v>2</v>
      </c>
    </row>
    <row r="498" spans="1:44" x14ac:dyDescent="0.25">
      <c r="A498">
        <v>21</v>
      </c>
      <c r="B498" t="s">
        <v>43</v>
      </c>
      <c r="C498" t="s">
        <v>36</v>
      </c>
      <c r="D498">
        <v>1343</v>
      </c>
      <c r="E498" t="s">
        <v>37</v>
      </c>
      <c r="F498">
        <v>22</v>
      </c>
      <c r="G498">
        <v>1</v>
      </c>
      <c r="H498" s="1" t="s">
        <v>67</v>
      </c>
      <c r="I498">
        <v>0</v>
      </c>
      <c r="J498" s="1" t="s">
        <v>36</v>
      </c>
      <c r="K498">
        <v>1343</v>
      </c>
      <c r="L498" s="1" t="s">
        <v>37</v>
      </c>
      <c r="M498">
        <v>22</v>
      </c>
      <c r="N498">
        <v>1</v>
      </c>
      <c r="O498" s="1" t="s">
        <v>60</v>
      </c>
      <c r="P498" t="s">
        <v>96</v>
      </c>
      <c r="Q498" s="1" t="str">
        <f>IF(WA_Fn_UseC__HR_Employee_Attrition[[#This Row],[Educational Field]]="Human Resources","HR",WA_Fn_UseC__HR_Employee_Attrition[[#This Row],[Educational Field]])</f>
        <v>Tech Degree</v>
      </c>
      <c r="R498">
        <v>1</v>
      </c>
      <c r="S498">
        <v>669</v>
      </c>
      <c r="T498">
        <v>3</v>
      </c>
      <c r="U498" s="1" t="s">
        <v>95</v>
      </c>
      <c r="V498">
        <v>49</v>
      </c>
      <c r="W498">
        <v>3</v>
      </c>
      <c r="X498">
        <v>1</v>
      </c>
      <c r="Y498" s="1" t="s">
        <v>57</v>
      </c>
      <c r="Z498">
        <v>3</v>
      </c>
      <c r="AA498" s="1" t="s">
        <v>41</v>
      </c>
      <c r="AB498">
        <v>3447</v>
      </c>
      <c r="AC498">
        <v>24444</v>
      </c>
      <c r="AD498">
        <v>1</v>
      </c>
      <c r="AE498" s="1" t="s">
        <v>42</v>
      </c>
      <c r="AF498" s="1" t="s">
        <v>43</v>
      </c>
      <c r="AG498">
        <v>11</v>
      </c>
      <c r="AH498">
        <v>3</v>
      </c>
      <c r="AI498">
        <v>3</v>
      </c>
      <c r="AJ498">
        <v>80</v>
      </c>
      <c r="AK498">
        <v>0</v>
      </c>
      <c r="AL498">
        <v>3</v>
      </c>
      <c r="AM498">
        <v>2</v>
      </c>
      <c r="AN498">
        <v>3</v>
      </c>
      <c r="AO498">
        <v>3</v>
      </c>
      <c r="AP498">
        <v>2</v>
      </c>
      <c r="AQ498">
        <v>1</v>
      </c>
      <c r="AR498">
        <v>2</v>
      </c>
    </row>
    <row r="499" spans="1:44" x14ac:dyDescent="0.25">
      <c r="A499">
        <v>44</v>
      </c>
      <c r="B499" t="s">
        <v>43</v>
      </c>
      <c r="C499" t="s">
        <v>36</v>
      </c>
      <c r="D499">
        <v>1315</v>
      </c>
      <c r="E499" t="s">
        <v>45</v>
      </c>
      <c r="F499">
        <v>3</v>
      </c>
      <c r="G499">
        <v>4</v>
      </c>
      <c r="H499" s="1" t="s">
        <v>92</v>
      </c>
      <c r="I499">
        <v>0</v>
      </c>
      <c r="J499" s="1" t="s">
        <v>36</v>
      </c>
      <c r="K499">
        <v>1315</v>
      </c>
      <c r="L499" s="1" t="s">
        <v>94</v>
      </c>
      <c r="M499">
        <v>3</v>
      </c>
      <c r="N499">
        <v>4</v>
      </c>
      <c r="O499" s="1" t="s">
        <v>49</v>
      </c>
      <c r="P499" t="s">
        <v>49</v>
      </c>
      <c r="Q499" s="1" t="str">
        <f>IF(WA_Fn_UseC__HR_Employee_Attrition[[#This Row],[Educational Field]]="Human Resources","HR",WA_Fn_UseC__HR_Employee_Attrition[[#This Row],[Educational Field]])</f>
        <v>Other</v>
      </c>
      <c r="R499">
        <v>1</v>
      </c>
      <c r="S499">
        <v>671</v>
      </c>
      <c r="T499">
        <v>4</v>
      </c>
      <c r="U499" s="1" t="s">
        <v>95</v>
      </c>
      <c r="V499">
        <v>35</v>
      </c>
      <c r="W499">
        <v>3</v>
      </c>
      <c r="X499">
        <v>5</v>
      </c>
      <c r="Y499" s="1" t="s">
        <v>56</v>
      </c>
      <c r="Z499">
        <v>4</v>
      </c>
      <c r="AA499" s="1" t="s">
        <v>48</v>
      </c>
      <c r="AB499">
        <v>19513</v>
      </c>
      <c r="AC499">
        <v>9358</v>
      </c>
      <c r="AD499">
        <v>4</v>
      </c>
      <c r="AE499" s="1" t="s">
        <v>42</v>
      </c>
      <c r="AF499" s="1" t="s">
        <v>35</v>
      </c>
      <c r="AG499">
        <v>12</v>
      </c>
      <c r="AH499">
        <v>3</v>
      </c>
      <c r="AI499">
        <v>1</v>
      </c>
      <c r="AJ499">
        <v>80</v>
      </c>
      <c r="AK499">
        <v>1</v>
      </c>
      <c r="AL499">
        <v>26</v>
      </c>
      <c r="AM499">
        <v>2</v>
      </c>
      <c r="AN499">
        <v>4</v>
      </c>
      <c r="AO499">
        <v>2</v>
      </c>
      <c r="AP499">
        <v>2</v>
      </c>
      <c r="AQ499">
        <v>0</v>
      </c>
      <c r="AR499">
        <v>1</v>
      </c>
    </row>
    <row r="500" spans="1:44" x14ac:dyDescent="0.25">
      <c r="A500">
        <v>22</v>
      </c>
      <c r="B500" t="s">
        <v>43</v>
      </c>
      <c r="C500" t="s">
        <v>36</v>
      </c>
      <c r="D500">
        <v>604</v>
      </c>
      <c r="E500" t="s">
        <v>45</v>
      </c>
      <c r="F500">
        <v>6</v>
      </c>
      <c r="G500">
        <v>1</v>
      </c>
      <c r="H500" s="1" t="s">
        <v>67</v>
      </c>
      <c r="I500">
        <v>0</v>
      </c>
      <c r="J500" s="1" t="s">
        <v>36</v>
      </c>
      <c r="K500">
        <v>604</v>
      </c>
      <c r="L500" s="1" t="s">
        <v>94</v>
      </c>
      <c r="M500">
        <v>6</v>
      </c>
      <c r="N500">
        <v>1</v>
      </c>
      <c r="O500" s="1" t="s">
        <v>51</v>
      </c>
      <c r="P500" t="s">
        <v>51</v>
      </c>
      <c r="Q500" s="1" t="str">
        <f>IF(WA_Fn_UseC__HR_Employee_Attrition[[#This Row],[Educational Field]]="Human Resources","HR",WA_Fn_UseC__HR_Employee_Attrition[[#This Row],[Educational Field]])</f>
        <v>Medical</v>
      </c>
      <c r="R500">
        <v>1</v>
      </c>
      <c r="S500">
        <v>675</v>
      </c>
      <c r="T500">
        <v>1</v>
      </c>
      <c r="U500" s="1" t="s">
        <v>95</v>
      </c>
      <c r="V500">
        <v>69</v>
      </c>
      <c r="W500">
        <v>3</v>
      </c>
      <c r="X500">
        <v>1</v>
      </c>
      <c r="Y500" s="1" t="s">
        <v>47</v>
      </c>
      <c r="Z500">
        <v>3</v>
      </c>
      <c r="AA500" s="1" t="s">
        <v>48</v>
      </c>
      <c r="AB500">
        <v>2773</v>
      </c>
      <c r="AC500">
        <v>12145</v>
      </c>
      <c r="AD500">
        <v>0</v>
      </c>
      <c r="AE500" s="1" t="s">
        <v>42</v>
      </c>
      <c r="AF500" s="1" t="s">
        <v>43</v>
      </c>
      <c r="AG500">
        <v>20</v>
      </c>
      <c r="AH500">
        <v>4</v>
      </c>
      <c r="AI500">
        <v>4</v>
      </c>
      <c r="AJ500">
        <v>80</v>
      </c>
      <c r="AK500">
        <v>0</v>
      </c>
      <c r="AL500">
        <v>3</v>
      </c>
      <c r="AM500">
        <v>3</v>
      </c>
      <c r="AN500">
        <v>3</v>
      </c>
      <c r="AO500">
        <v>2</v>
      </c>
      <c r="AP500">
        <v>2</v>
      </c>
      <c r="AQ500">
        <v>2</v>
      </c>
      <c r="AR500">
        <v>2</v>
      </c>
    </row>
    <row r="501" spans="1:44" x14ac:dyDescent="0.25">
      <c r="A501">
        <v>33</v>
      </c>
      <c r="B501" t="s">
        <v>43</v>
      </c>
      <c r="C501" t="s">
        <v>36</v>
      </c>
      <c r="D501">
        <v>1216</v>
      </c>
      <c r="E501" t="s">
        <v>37</v>
      </c>
      <c r="F501">
        <v>8</v>
      </c>
      <c r="G501">
        <v>4</v>
      </c>
      <c r="H501" s="1" t="s">
        <v>66</v>
      </c>
      <c r="I501">
        <v>0</v>
      </c>
      <c r="J501" s="1" t="s">
        <v>36</v>
      </c>
      <c r="K501">
        <v>1216</v>
      </c>
      <c r="L501" s="1" t="s">
        <v>37</v>
      </c>
      <c r="M501">
        <v>8</v>
      </c>
      <c r="N501">
        <v>4</v>
      </c>
      <c r="O501" s="1" t="s">
        <v>59</v>
      </c>
      <c r="P501" t="s">
        <v>59</v>
      </c>
      <c r="Q501" s="1" t="str">
        <f>IF(WA_Fn_UseC__HR_Employee_Attrition[[#This Row],[Educational Field]]="Human Resources","HR",WA_Fn_UseC__HR_Employee_Attrition[[#This Row],[Educational Field]])</f>
        <v>Marketing</v>
      </c>
      <c r="R501">
        <v>1</v>
      </c>
      <c r="S501">
        <v>677</v>
      </c>
      <c r="T501">
        <v>3</v>
      </c>
      <c r="U501" s="1" t="s">
        <v>95</v>
      </c>
      <c r="V501">
        <v>39</v>
      </c>
      <c r="W501">
        <v>3</v>
      </c>
      <c r="X501">
        <v>2</v>
      </c>
      <c r="Y501" s="1" t="s">
        <v>40</v>
      </c>
      <c r="Z501">
        <v>3</v>
      </c>
      <c r="AA501" s="1" t="s">
        <v>52</v>
      </c>
      <c r="AB501">
        <v>7104</v>
      </c>
      <c r="AC501">
        <v>20431</v>
      </c>
      <c r="AD501">
        <v>0</v>
      </c>
      <c r="AE501" s="1" t="s">
        <v>42</v>
      </c>
      <c r="AF501" s="1" t="s">
        <v>43</v>
      </c>
      <c r="AG501">
        <v>12</v>
      </c>
      <c r="AH501">
        <v>3</v>
      </c>
      <c r="AI501">
        <v>4</v>
      </c>
      <c r="AJ501">
        <v>80</v>
      </c>
      <c r="AK501">
        <v>0</v>
      </c>
      <c r="AL501">
        <v>6</v>
      </c>
      <c r="AM501">
        <v>3</v>
      </c>
      <c r="AN501">
        <v>3</v>
      </c>
      <c r="AO501">
        <v>5</v>
      </c>
      <c r="AP501">
        <v>0</v>
      </c>
      <c r="AQ501">
        <v>1</v>
      </c>
      <c r="AR501">
        <v>2</v>
      </c>
    </row>
    <row r="502" spans="1:44" x14ac:dyDescent="0.25">
      <c r="A502">
        <v>32</v>
      </c>
      <c r="B502" t="s">
        <v>43</v>
      </c>
      <c r="C502" t="s">
        <v>36</v>
      </c>
      <c r="D502">
        <v>646</v>
      </c>
      <c r="E502" t="s">
        <v>45</v>
      </c>
      <c r="F502">
        <v>9</v>
      </c>
      <c r="G502">
        <v>4</v>
      </c>
      <c r="H502" s="1" t="s">
        <v>66</v>
      </c>
      <c r="I502">
        <v>0</v>
      </c>
      <c r="J502" s="1" t="s">
        <v>36</v>
      </c>
      <c r="K502">
        <v>646</v>
      </c>
      <c r="L502" s="1" t="s">
        <v>94</v>
      </c>
      <c r="M502">
        <v>9</v>
      </c>
      <c r="N502">
        <v>4</v>
      </c>
      <c r="O502" s="1" t="s">
        <v>38</v>
      </c>
      <c r="P502" t="s">
        <v>38</v>
      </c>
      <c r="Q502" s="1" t="str">
        <f>IF(WA_Fn_UseC__HR_Employee_Attrition[[#This Row],[Educational Field]]="Human Resources","HR",WA_Fn_UseC__HR_Employee_Attrition[[#This Row],[Educational Field]])</f>
        <v>Life Sciences</v>
      </c>
      <c r="R502">
        <v>1</v>
      </c>
      <c r="S502">
        <v>679</v>
      </c>
      <c r="T502">
        <v>1</v>
      </c>
      <c r="U502" s="1" t="s">
        <v>93</v>
      </c>
      <c r="V502">
        <v>92</v>
      </c>
      <c r="W502">
        <v>3</v>
      </c>
      <c r="X502">
        <v>2</v>
      </c>
      <c r="Y502" s="1" t="s">
        <v>47</v>
      </c>
      <c r="Z502">
        <v>4</v>
      </c>
      <c r="AA502" s="1" t="s">
        <v>48</v>
      </c>
      <c r="AB502">
        <v>6322</v>
      </c>
      <c r="AC502">
        <v>18089</v>
      </c>
      <c r="AD502">
        <v>1</v>
      </c>
      <c r="AE502" s="1" t="s">
        <v>42</v>
      </c>
      <c r="AF502" s="1" t="s">
        <v>35</v>
      </c>
      <c r="AG502">
        <v>12</v>
      </c>
      <c r="AH502">
        <v>3</v>
      </c>
      <c r="AI502">
        <v>4</v>
      </c>
      <c r="AJ502">
        <v>80</v>
      </c>
      <c r="AK502">
        <v>1</v>
      </c>
      <c r="AL502">
        <v>6</v>
      </c>
      <c r="AM502">
        <v>2</v>
      </c>
      <c r="AN502">
        <v>2</v>
      </c>
      <c r="AO502">
        <v>6</v>
      </c>
      <c r="AP502">
        <v>4</v>
      </c>
      <c r="AQ502">
        <v>0</v>
      </c>
      <c r="AR502">
        <v>5</v>
      </c>
    </row>
    <row r="503" spans="1:44" x14ac:dyDescent="0.25">
      <c r="A503">
        <v>30</v>
      </c>
      <c r="B503" t="s">
        <v>43</v>
      </c>
      <c r="C503" t="s">
        <v>44</v>
      </c>
      <c r="D503">
        <v>160</v>
      </c>
      <c r="E503" t="s">
        <v>45</v>
      </c>
      <c r="F503">
        <v>3</v>
      </c>
      <c r="G503">
        <v>3</v>
      </c>
      <c r="H503" s="1" t="s">
        <v>66</v>
      </c>
      <c r="I503">
        <v>0</v>
      </c>
      <c r="J503" s="1" t="s">
        <v>44</v>
      </c>
      <c r="K503">
        <v>160</v>
      </c>
      <c r="L503" s="1" t="s">
        <v>94</v>
      </c>
      <c r="M503">
        <v>3</v>
      </c>
      <c r="N503">
        <v>3</v>
      </c>
      <c r="O503" s="1" t="s">
        <v>51</v>
      </c>
      <c r="P503" t="s">
        <v>51</v>
      </c>
      <c r="Q503" s="1" t="str">
        <f>IF(WA_Fn_UseC__HR_Employee_Attrition[[#This Row],[Educational Field]]="Human Resources","HR",WA_Fn_UseC__HR_Employee_Attrition[[#This Row],[Educational Field]])</f>
        <v>Medical</v>
      </c>
      <c r="R503">
        <v>1</v>
      </c>
      <c r="S503">
        <v>680</v>
      </c>
      <c r="T503">
        <v>3</v>
      </c>
      <c r="U503" s="1" t="s">
        <v>93</v>
      </c>
      <c r="V503">
        <v>71</v>
      </c>
      <c r="W503">
        <v>3</v>
      </c>
      <c r="X503">
        <v>1</v>
      </c>
      <c r="Y503" s="1" t="s">
        <v>47</v>
      </c>
      <c r="Z503">
        <v>3</v>
      </c>
      <c r="AA503" s="1" t="s">
        <v>52</v>
      </c>
      <c r="AB503">
        <v>2083</v>
      </c>
      <c r="AC503">
        <v>22653</v>
      </c>
      <c r="AD503">
        <v>1</v>
      </c>
      <c r="AE503" s="1" t="s">
        <v>42</v>
      </c>
      <c r="AF503" s="1" t="s">
        <v>43</v>
      </c>
      <c r="AG503">
        <v>20</v>
      </c>
      <c r="AH503">
        <v>4</v>
      </c>
      <c r="AI503">
        <v>3</v>
      </c>
      <c r="AJ503">
        <v>80</v>
      </c>
      <c r="AK503">
        <v>1</v>
      </c>
      <c r="AL503">
        <v>1</v>
      </c>
      <c r="AM503">
        <v>2</v>
      </c>
      <c r="AN503">
        <v>3</v>
      </c>
      <c r="AO503">
        <v>1</v>
      </c>
      <c r="AP503">
        <v>0</v>
      </c>
      <c r="AQ503">
        <v>0</v>
      </c>
      <c r="AR503">
        <v>0</v>
      </c>
    </row>
    <row r="504" spans="1:44" x14ac:dyDescent="0.25">
      <c r="A504">
        <v>53</v>
      </c>
      <c r="B504" t="s">
        <v>43</v>
      </c>
      <c r="C504" t="s">
        <v>36</v>
      </c>
      <c r="D504">
        <v>238</v>
      </c>
      <c r="E504" t="s">
        <v>37</v>
      </c>
      <c r="F504">
        <v>1</v>
      </c>
      <c r="G504">
        <v>1</v>
      </c>
      <c r="H504" s="1" t="s">
        <v>68</v>
      </c>
      <c r="I504">
        <v>0</v>
      </c>
      <c r="J504" s="1" t="s">
        <v>36</v>
      </c>
      <c r="K504">
        <v>238</v>
      </c>
      <c r="L504" s="1" t="s">
        <v>37</v>
      </c>
      <c r="M504">
        <v>1</v>
      </c>
      <c r="N504">
        <v>1</v>
      </c>
      <c r="O504" s="1" t="s">
        <v>51</v>
      </c>
      <c r="P504" t="s">
        <v>51</v>
      </c>
      <c r="Q504" s="1" t="str">
        <f>IF(WA_Fn_UseC__HR_Employee_Attrition[[#This Row],[Educational Field]]="Human Resources","HR",WA_Fn_UseC__HR_Employee_Attrition[[#This Row],[Educational Field]])</f>
        <v>Medical</v>
      </c>
      <c r="R504">
        <v>1</v>
      </c>
      <c r="S504">
        <v>682</v>
      </c>
      <c r="T504">
        <v>4</v>
      </c>
      <c r="U504" s="1" t="s">
        <v>93</v>
      </c>
      <c r="V504">
        <v>34</v>
      </c>
      <c r="W504">
        <v>3</v>
      </c>
      <c r="X504">
        <v>2</v>
      </c>
      <c r="Y504" s="1" t="s">
        <v>40</v>
      </c>
      <c r="Z504">
        <v>1</v>
      </c>
      <c r="AA504" s="1" t="s">
        <v>41</v>
      </c>
      <c r="AB504">
        <v>8381</v>
      </c>
      <c r="AC504">
        <v>7507</v>
      </c>
      <c r="AD504">
        <v>7</v>
      </c>
      <c r="AE504" s="1" t="s">
        <v>42</v>
      </c>
      <c r="AF504" s="1" t="s">
        <v>43</v>
      </c>
      <c r="AG504">
        <v>20</v>
      </c>
      <c r="AH504">
        <v>4</v>
      </c>
      <c r="AI504">
        <v>4</v>
      </c>
      <c r="AJ504">
        <v>80</v>
      </c>
      <c r="AK504">
        <v>0</v>
      </c>
      <c r="AL504">
        <v>18</v>
      </c>
      <c r="AM504">
        <v>2</v>
      </c>
      <c r="AN504">
        <v>4</v>
      </c>
      <c r="AO504">
        <v>14</v>
      </c>
      <c r="AP504">
        <v>7</v>
      </c>
      <c r="AQ504">
        <v>8</v>
      </c>
      <c r="AR504">
        <v>10</v>
      </c>
    </row>
    <row r="505" spans="1:44" x14ac:dyDescent="0.25">
      <c r="A505">
        <v>34</v>
      </c>
      <c r="B505" t="s">
        <v>43</v>
      </c>
      <c r="C505" t="s">
        <v>36</v>
      </c>
      <c r="D505">
        <v>1397</v>
      </c>
      <c r="E505" t="s">
        <v>45</v>
      </c>
      <c r="F505">
        <v>1</v>
      </c>
      <c r="G505">
        <v>5</v>
      </c>
      <c r="H505" s="1" t="s">
        <v>66</v>
      </c>
      <c r="I505">
        <v>0</v>
      </c>
      <c r="J505" s="1" t="s">
        <v>36</v>
      </c>
      <c r="K505">
        <v>1397</v>
      </c>
      <c r="L505" s="1" t="s">
        <v>94</v>
      </c>
      <c r="M505">
        <v>1</v>
      </c>
      <c r="N505">
        <v>5</v>
      </c>
      <c r="O505" s="1" t="s">
        <v>38</v>
      </c>
      <c r="P505" t="s">
        <v>38</v>
      </c>
      <c r="Q505" s="1" t="str">
        <f>IF(WA_Fn_UseC__HR_Employee_Attrition[[#This Row],[Educational Field]]="Human Resources","HR",WA_Fn_UseC__HR_Employee_Attrition[[#This Row],[Educational Field]])</f>
        <v>Life Sciences</v>
      </c>
      <c r="R505">
        <v>1</v>
      </c>
      <c r="S505">
        <v>683</v>
      </c>
      <c r="T505">
        <v>2</v>
      </c>
      <c r="U505" s="1" t="s">
        <v>95</v>
      </c>
      <c r="V505">
        <v>42</v>
      </c>
      <c r="W505">
        <v>3</v>
      </c>
      <c r="X505">
        <v>1</v>
      </c>
      <c r="Y505" s="1" t="s">
        <v>47</v>
      </c>
      <c r="Z505">
        <v>4</v>
      </c>
      <c r="AA505" s="1" t="s">
        <v>48</v>
      </c>
      <c r="AB505">
        <v>2691</v>
      </c>
      <c r="AC505">
        <v>7660</v>
      </c>
      <c r="AD505">
        <v>1</v>
      </c>
      <c r="AE505" s="1" t="s">
        <v>42</v>
      </c>
      <c r="AF505" s="1" t="s">
        <v>43</v>
      </c>
      <c r="AG505">
        <v>12</v>
      </c>
      <c r="AH505">
        <v>3</v>
      </c>
      <c r="AI505">
        <v>4</v>
      </c>
      <c r="AJ505">
        <v>80</v>
      </c>
      <c r="AK505">
        <v>1</v>
      </c>
      <c r="AL505">
        <v>10</v>
      </c>
      <c r="AM505">
        <v>4</v>
      </c>
      <c r="AN505">
        <v>2</v>
      </c>
      <c r="AO505">
        <v>10</v>
      </c>
      <c r="AP505">
        <v>9</v>
      </c>
      <c r="AQ505">
        <v>8</v>
      </c>
      <c r="AR505">
        <v>8</v>
      </c>
    </row>
    <row r="506" spans="1:44" x14ac:dyDescent="0.25">
      <c r="A506">
        <v>45</v>
      </c>
      <c r="B506" t="s">
        <v>35</v>
      </c>
      <c r="C506" t="s">
        <v>44</v>
      </c>
      <c r="D506">
        <v>306</v>
      </c>
      <c r="E506" t="s">
        <v>37</v>
      </c>
      <c r="F506">
        <v>26</v>
      </c>
      <c r="G506">
        <v>4</v>
      </c>
      <c r="H506" s="1" t="s">
        <v>92</v>
      </c>
      <c r="I506">
        <v>1</v>
      </c>
      <c r="J506" s="1" t="s">
        <v>44</v>
      </c>
      <c r="K506">
        <v>306</v>
      </c>
      <c r="L506" s="1" t="s">
        <v>37</v>
      </c>
      <c r="M506">
        <v>26</v>
      </c>
      <c r="N506">
        <v>4</v>
      </c>
      <c r="O506" s="1" t="s">
        <v>38</v>
      </c>
      <c r="P506" t="s">
        <v>38</v>
      </c>
      <c r="Q506" s="1" t="str">
        <f>IF(WA_Fn_UseC__HR_Employee_Attrition[[#This Row],[Educational Field]]="Human Resources","HR",WA_Fn_UseC__HR_Employee_Attrition[[#This Row],[Educational Field]])</f>
        <v>Life Sciences</v>
      </c>
      <c r="R506">
        <v>1</v>
      </c>
      <c r="S506">
        <v>684</v>
      </c>
      <c r="T506">
        <v>1</v>
      </c>
      <c r="U506" s="1" t="s">
        <v>93</v>
      </c>
      <c r="V506">
        <v>100</v>
      </c>
      <c r="W506">
        <v>3</v>
      </c>
      <c r="X506">
        <v>2</v>
      </c>
      <c r="Y506" s="1" t="s">
        <v>40</v>
      </c>
      <c r="Z506">
        <v>1</v>
      </c>
      <c r="AA506" s="1" t="s">
        <v>48</v>
      </c>
      <c r="AB506">
        <v>4286</v>
      </c>
      <c r="AC506">
        <v>5630</v>
      </c>
      <c r="AD506">
        <v>2</v>
      </c>
      <c r="AE506" s="1" t="s">
        <v>42</v>
      </c>
      <c r="AF506" s="1" t="s">
        <v>43</v>
      </c>
      <c r="AG506">
        <v>14</v>
      </c>
      <c r="AH506">
        <v>3</v>
      </c>
      <c r="AI506">
        <v>4</v>
      </c>
      <c r="AJ506">
        <v>80</v>
      </c>
      <c r="AK506">
        <v>2</v>
      </c>
      <c r="AL506">
        <v>5</v>
      </c>
      <c r="AM506">
        <v>4</v>
      </c>
      <c r="AN506">
        <v>3</v>
      </c>
      <c r="AO506">
        <v>1</v>
      </c>
      <c r="AP506">
        <v>1</v>
      </c>
      <c r="AQ506">
        <v>0</v>
      </c>
      <c r="AR506">
        <v>0</v>
      </c>
    </row>
    <row r="507" spans="1:44" x14ac:dyDescent="0.25">
      <c r="A507">
        <v>26</v>
      </c>
      <c r="B507" t="s">
        <v>43</v>
      </c>
      <c r="C507" t="s">
        <v>36</v>
      </c>
      <c r="D507">
        <v>991</v>
      </c>
      <c r="E507" t="s">
        <v>45</v>
      </c>
      <c r="F507">
        <v>6</v>
      </c>
      <c r="G507">
        <v>3</v>
      </c>
      <c r="H507" s="1" t="s">
        <v>67</v>
      </c>
      <c r="I507">
        <v>0</v>
      </c>
      <c r="J507" s="1" t="s">
        <v>36</v>
      </c>
      <c r="K507">
        <v>991</v>
      </c>
      <c r="L507" s="1" t="s">
        <v>94</v>
      </c>
      <c r="M507">
        <v>6</v>
      </c>
      <c r="N507">
        <v>3</v>
      </c>
      <c r="O507" s="1" t="s">
        <v>38</v>
      </c>
      <c r="P507" t="s">
        <v>38</v>
      </c>
      <c r="Q507" s="1" t="str">
        <f>IF(WA_Fn_UseC__HR_Employee_Attrition[[#This Row],[Educational Field]]="Human Resources","HR",WA_Fn_UseC__HR_Employee_Attrition[[#This Row],[Educational Field]])</f>
        <v>Life Sciences</v>
      </c>
      <c r="R507">
        <v>1</v>
      </c>
      <c r="S507">
        <v>686</v>
      </c>
      <c r="T507">
        <v>3</v>
      </c>
      <c r="U507" s="1" t="s">
        <v>93</v>
      </c>
      <c r="V507">
        <v>71</v>
      </c>
      <c r="W507">
        <v>3</v>
      </c>
      <c r="X507">
        <v>1</v>
      </c>
      <c r="Y507" s="1" t="s">
        <v>50</v>
      </c>
      <c r="Z507">
        <v>4</v>
      </c>
      <c r="AA507" s="1" t="s">
        <v>48</v>
      </c>
      <c r="AB507">
        <v>2659</v>
      </c>
      <c r="AC507">
        <v>17759</v>
      </c>
      <c r="AD507">
        <v>1</v>
      </c>
      <c r="AE507" s="1" t="s">
        <v>42</v>
      </c>
      <c r="AF507" s="1" t="s">
        <v>35</v>
      </c>
      <c r="AG507">
        <v>13</v>
      </c>
      <c r="AH507">
        <v>3</v>
      </c>
      <c r="AI507">
        <v>3</v>
      </c>
      <c r="AJ507">
        <v>80</v>
      </c>
      <c r="AK507">
        <v>1</v>
      </c>
      <c r="AL507">
        <v>3</v>
      </c>
      <c r="AM507">
        <v>2</v>
      </c>
      <c r="AN507">
        <v>3</v>
      </c>
      <c r="AO507">
        <v>3</v>
      </c>
      <c r="AP507">
        <v>2</v>
      </c>
      <c r="AQ507">
        <v>0</v>
      </c>
      <c r="AR507">
        <v>2</v>
      </c>
    </row>
    <row r="508" spans="1:44" x14ac:dyDescent="0.25">
      <c r="A508">
        <v>37</v>
      </c>
      <c r="B508" t="s">
        <v>43</v>
      </c>
      <c r="C508" t="s">
        <v>36</v>
      </c>
      <c r="D508">
        <v>482</v>
      </c>
      <c r="E508" t="s">
        <v>45</v>
      </c>
      <c r="F508">
        <v>3</v>
      </c>
      <c r="G508">
        <v>3</v>
      </c>
      <c r="H508" s="1" t="s">
        <v>66</v>
      </c>
      <c r="I508">
        <v>0</v>
      </c>
      <c r="J508" s="1" t="s">
        <v>36</v>
      </c>
      <c r="K508">
        <v>482</v>
      </c>
      <c r="L508" s="1" t="s">
        <v>94</v>
      </c>
      <c r="M508">
        <v>3</v>
      </c>
      <c r="N508">
        <v>3</v>
      </c>
      <c r="O508" s="1" t="s">
        <v>49</v>
      </c>
      <c r="P508" t="s">
        <v>49</v>
      </c>
      <c r="Q508" s="1" t="str">
        <f>IF(WA_Fn_UseC__HR_Employee_Attrition[[#This Row],[Educational Field]]="Human Resources","HR",WA_Fn_UseC__HR_Employee_Attrition[[#This Row],[Educational Field]])</f>
        <v>Other</v>
      </c>
      <c r="R508">
        <v>1</v>
      </c>
      <c r="S508">
        <v>689</v>
      </c>
      <c r="T508">
        <v>3</v>
      </c>
      <c r="U508" s="1" t="s">
        <v>95</v>
      </c>
      <c r="V508">
        <v>36</v>
      </c>
      <c r="W508">
        <v>3</v>
      </c>
      <c r="X508">
        <v>3</v>
      </c>
      <c r="Y508" s="1" t="s">
        <v>53</v>
      </c>
      <c r="Z508">
        <v>3</v>
      </c>
      <c r="AA508" s="1" t="s">
        <v>48</v>
      </c>
      <c r="AB508">
        <v>9434</v>
      </c>
      <c r="AC508">
        <v>9606</v>
      </c>
      <c r="AD508">
        <v>1</v>
      </c>
      <c r="AE508" s="1" t="s">
        <v>42</v>
      </c>
      <c r="AF508" s="1" t="s">
        <v>43</v>
      </c>
      <c r="AG508">
        <v>15</v>
      </c>
      <c r="AH508">
        <v>3</v>
      </c>
      <c r="AI508">
        <v>3</v>
      </c>
      <c r="AJ508">
        <v>80</v>
      </c>
      <c r="AK508">
        <v>1</v>
      </c>
      <c r="AL508">
        <v>10</v>
      </c>
      <c r="AM508">
        <v>2</v>
      </c>
      <c r="AN508">
        <v>3</v>
      </c>
      <c r="AO508">
        <v>10</v>
      </c>
      <c r="AP508">
        <v>7</v>
      </c>
      <c r="AQ508">
        <v>7</v>
      </c>
      <c r="AR508">
        <v>8</v>
      </c>
    </row>
    <row r="509" spans="1:44" x14ac:dyDescent="0.25">
      <c r="A509">
        <v>29</v>
      </c>
      <c r="B509" t="s">
        <v>43</v>
      </c>
      <c r="C509" t="s">
        <v>36</v>
      </c>
      <c r="D509">
        <v>1176</v>
      </c>
      <c r="E509" t="s">
        <v>37</v>
      </c>
      <c r="F509">
        <v>3</v>
      </c>
      <c r="G509">
        <v>2</v>
      </c>
      <c r="H509" s="1" t="s">
        <v>67</v>
      </c>
      <c r="I509">
        <v>0</v>
      </c>
      <c r="J509" s="1" t="s">
        <v>36</v>
      </c>
      <c r="K509">
        <v>1176</v>
      </c>
      <c r="L509" s="1" t="s">
        <v>37</v>
      </c>
      <c r="M509">
        <v>3</v>
      </c>
      <c r="N509">
        <v>2</v>
      </c>
      <c r="O509" s="1" t="s">
        <v>51</v>
      </c>
      <c r="P509" t="s">
        <v>51</v>
      </c>
      <c r="Q509" s="1" t="str">
        <f>IF(WA_Fn_UseC__HR_Employee_Attrition[[#This Row],[Educational Field]]="Human Resources","HR",WA_Fn_UseC__HR_Employee_Attrition[[#This Row],[Educational Field]])</f>
        <v>Medical</v>
      </c>
      <c r="R509">
        <v>1</v>
      </c>
      <c r="S509">
        <v>690</v>
      </c>
      <c r="T509">
        <v>2</v>
      </c>
      <c r="U509" s="1" t="s">
        <v>93</v>
      </c>
      <c r="V509">
        <v>62</v>
      </c>
      <c r="W509">
        <v>3</v>
      </c>
      <c r="X509">
        <v>2</v>
      </c>
      <c r="Y509" s="1" t="s">
        <v>40</v>
      </c>
      <c r="Z509">
        <v>3</v>
      </c>
      <c r="AA509" s="1" t="s">
        <v>48</v>
      </c>
      <c r="AB509">
        <v>5561</v>
      </c>
      <c r="AC509">
        <v>3487</v>
      </c>
      <c r="AD509">
        <v>1</v>
      </c>
      <c r="AE509" s="1" t="s">
        <v>42</v>
      </c>
      <c r="AF509" s="1" t="s">
        <v>43</v>
      </c>
      <c r="AG509">
        <v>14</v>
      </c>
      <c r="AH509">
        <v>3</v>
      </c>
      <c r="AI509">
        <v>1</v>
      </c>
      <c r="AJ509">
        <v>80</v>
      </c>
      <c r="AK509">
        <v>1</v>
      </c>
      <c r="AL509">
        <v>6</v>
      </c>
      <c r="AM509">
        <v>5</v>
      </c>
      <c r="AN509">
        <v>2</v>
      </c>
      <c r="AO509">
        <v>6</v>
      </c>
      <c r="AP509">
        <v>0</v>
      </c>
      <c r="AQ509">
        <v>1</v>
      </c>
      <c r="AR509">
        <v>2</v>
      </c>
    </row>
    <row r="510" spans="1:44" x14ac:dyDescent="0.25">
      <c r="A510">
        <v>35</v>
      </c>
      <c r="B510" t="s">
        <v>43</v>
      </c>
      <c r="C510" t="s">
        <v>36</v>
      </c>
      <c r="D510">
        <v>1017</v>
      </c>
      <c r="E510" t="s">
        <v>45</v>
      </c>
      <c r="F510">
        <v>6</v>
      </c>
      <c r="G510">
        <v>4</v>
      </c>
      <c r="H510" s="1" t="s">
        <v>66</v>
      </c>
      <c r="I510">
        <v>0</v>
      </c>
      <c r="J510" s="1" t="s">
        <v>36</v>
      </c>
      <c r="K510">
        <v>1017</v>
      </c>
      <c r="L510" s="1" t="s">
        <v>94</v>
      </c>
      <c r="M510">
        <v>6</v>
      </c>
      <c r="N510">
        <v>4</v>
      </c>
      <c r="O510" s="1" t="s">
        <v>38</v>
      </c>
      <c r="P510" t="s">
        <v>38</v>
      </c>
      <c r="Q510" s="1" t="str">
        <f>IF(WA_Fn_UseC__HR_Employee_Attrition[[#This Row],[Educational Field]]="Human Resources","HR",WA_Fn_UseC__HR_Employee_Attrition[[#This Row],[Educational Field]])</f>
        <v>Life Sciences</v>
      </c>
      <c r="R510">
        <v>1</v>
      </c>
      <c r="S510">
        <v>691</v>
      </c>
      <c r="T510">
        <v>2</v>
      </c>
      <c r="U510" s="1" t="s">
        <v>95</v>
      </c>
      <c r="V510">
        <v>82</v>
      </c>
      <c r="W510">
        <v>1</v>
      </c>
      <c r="X510">
        <v>2</v>
      </c>
      <c r="Y510" s="1" t="s">
        <v>47</v>
      </c>
      <c r="Z510">
        <v>4</v>
      </c>
      <c r="AA510" s="1" t="s">
        <v>41</v>
      </c>
      <c r="AB510">
        <v>6646</v>
      </c>
      <c r="AC510">
        <v>19368</v>
      </c>
      <c r="AD510">
        <v>1</v>
      </c>
      <c r="AE510" s="1" t="s">
        <v>42</v>
      </c>
      <c r="AF510" s="1" t="s">
        <v>43</v>
      </c>
      <c r="AG510">
        <v>13</v>
      </c>
      <c r="AH510">
        <v>3</v>
      </c>
      <c r="AI510">
        <v>2</v>
      </c>
      <c r="AJ510">
        <v>80</v>
      </c>
      <c r="AK510">
        <v>0</v>
      </c>
      <c r="AL510">
        <v>17</v>
      </c>
      <c r="AM510">
        <v>3</v>
      </c>
      <c r="AN510">
        <v>3</v>
      </c>
      <c r="AO510">
        <v>17</v>
      </c>
      <c r="AP510">
        <v>11</v>
      </c>
      <c r="AQ510">
        <v>11</v>
      </c>
      <c r="AR510">
        <v>8</v>
      </c>
    </row>
    <row r="511" spans="1:44" x14ac:dyDescent="0.25">
      <c r="A511">
        <v>33</v>
      </c>
      <c r="B511" t="s">
        <v>43</v>
      </c>
      <c r="C511" t="s">
        <v>44</v>
      </c>
      <c r="D511">
        <v>1296</v>
      </c>
      <c r="E511" t="s">
        <v>45</v>
      </c>
      <c r="F511">
        <v>6</v>
      </c>
      <c r="G511">
        <v>3</v>
      </c>
      <c r="H511" s="1" t="s">
        <v>66</v>
      </c>
      <c r="I511">
        <v>0</v>
      </c>
      <c r="J511" s="1" t="s">
        <v>44</v>
      </c>
      <c r="K511">
        <v>1296</v>
      </c>
      <c r="L511" s="1" t="s">
        <v>94</v>
      </c>
      <c r="M511">
        <v>6</v>
      </c>
      <c r="N511">
        <v>3</v>
      </c>
      <c r="O511" s="1" t="s">
        <v>38</v>
      </c>
      <c r="P511" t="s">
        <v>38</v>
      </c>
      <c r="Q511" s="1" t="str">
        <f>IF(WA_Fn_UseC__HR_Employee_Attrition[[#This Row],[Educational Field]]="Human Resources","HR",WA_Fn_UseC__HR_Employee_Attrition[[#This Row],[Educational Field]])</f>
        <v>Life Sciences</v>
      </c>
      <c r="R511">
        <v>1</v>
      </c>
      <c r="S511">
        <v>692</v>
      </c>
      <c r="T511">
        <v>3</v>
      </c>
      <c r="U511" s="1" t="s">
        <v>95</v>
      </c>
      <c r="V511">
        <v>30</v>
      </c>
      <c r="W511">
        <v>3</v>
      </c>
      <c r="X511">
        <v>2</v>
      </c>
      <c r="Y511" s="1" t="s">
        <v>54</v>
      </c>
      <c r="Z511">
        <v>4</v>
      </c>
      <c r="AA511" s="1" t="s">
        <v>52</v>
      </c>
      <c r="AB511">
        <v>7725</v>
      </c>
      <c r="AC511">
        <v>5335</v>
      </c>
      <c r="AD511">
        <v>3</v>
      </c>
      <c r="AE511" s="1" t="s">
        <v>42</v>
      </c>
      <c r="AF511" s="1" t="s">
        <v>43</v>
      </c>
      <c r="AG511">
        <v>23</v>
      </c>
      <c r="AH511">
        <v>4</v>
      </c>
      <c r="AI511">
        <v>3</v>
      </c>
      <c r="AJ511">
        <v>80</v>
      </c>
      <c r="AK511">
        <v>1</v>
      </c>
      <c r="AL511">
        <v>15</v>
      </c>
      <c r="AM511">
        <v>2</v>
      </c>
      <c r="AN511">
        <v>1</v>
      </c>
      <c r="AO511">
        <v>13</v>
      </c>
      <c r="AP511">
        <v>11</v>
      </c>
      <c r="AQ511">
        <v>4</v>
      </c>
      <c r="AR511">
        <v>7</v>
      </c>
    </row>
    <row r="512" spans="1:44" x14ac:dyDescent="0.25">
      <c r="A512">
        <v>54</v>
      </c>
      <c r="B512" t="s">
        <v>43</v>
      </c>
      <c r="C512" t="s">
        <v>36</v>
      </c>
      <c r="D512">
        <v>397</v>
      </c>
      <c r="E512" t="s">
        <v>61</v>
      </c>
      <c r="F512">
        <v>19</v>
      </c>
      <c r="G512">
        <v>4</v>
      </c>
      <c r="H512" s="1" t="s">
        <v>68</v>
      </c>
      <c r="I512">
        <v>0</v>
      </c>
      <c r="J512" s="1" t="s">
        <v>36</v>
      </c>
      <c r="K512">
        <v>397</v>
      </c>
      <c r="L512" s="1" t="s">
        <v>69</v>
      </c>
      <c r="M512">
        <v>19</v>
      </c>
      <c r="N512">
        <v>4</v>
      </c>
      <c r="O512" s="1" t="s">
        <v>51</v>
      </c>
      <c r="P512" t="s">
        <v>51</v>
      </c>
      <c r="Q512" s="1" t="str">
        <f>IF(WA_Fn_UseC__HR_Employee_Attrition[[#This Row],[Educational Field]]="Human Resources","HR",WA_Fn_UseC__HR_Employee_Attrition[[#This Row],[Educational Field]])</f>
        <v>Medical</v>
      </c>
      <c r="R512">
        <v>1</v>
      </c>
      <c r="S512">
        <v>698</v>
      </c>
      <c r="T512">
        <v>3</v>
      </c>
      <c r="U512" s="1" t="s">
        <v>95</v>
      </c>
      <c r="V512">
        <v>88</v>
      </c>
      <c r="W512">
        <v>3</v>
      </c>
      <c r="X512">
        <v>3</v>
      </c>
      <c r="Y512" s="1" t="s">
        <v>61</v>
      </c>
      <c r="Z512">
        <v>2</v>
      </c>
      <c r="AA512" s="1" t="s">
        <v>48</v>
      </c>
      <c r="AB512">
        <v>10725</v>
      </c>
      <c r="AC512">
        <v>6729</v>
      </c>
      <c r="AD512">
        <v>2</v>
      </c>
      <c r="AE512" s="1" t="s">
        <v>42</v>
      </c>
      <c r="AF512" s="1" t="s">
        <v>43</v>
      </c>
      <c r="AG512">
        <v>15</v>
      </c>
      <c r="AH512">
        <v>3</v>
      </c>
      <c r="AI512">
        <v>3</v>
      </c>
      <c r="AJ512">
        <v>80</v>
      </c>
      <c r="AK512">
        <v>1</v>
      </c>
      <c r="AL512">
        <v>16</v>
      </c>
      <c r="AM512">
        <v>1</v>
      </c>
      <c r="AN512">
        <v>4</v>
      </c>
      <c r="AO512">
        <v>9</v>
      </c>
      <c r="AP512">
        <v>7</v>
      </c>
      <c r="AQ512">
        <v>7</v>
      </c>
      <c r="AR512">
        <v>1</v>
      </c>
    </row>
    <row r="513" spans="1:44" x14ac:dyDescent="0.25">
      <c r="A513">
        <v>36</v>
      </c>
      <c r="B513" t="s">
        <v>43</v>
      </c>
      <c r="C513" t="s">
        <v>36</v>
      </c>
      <c r="D513">
        <v>913</v>
      </c>
      <c r="E513" t="s">
        <v>45</v>
      </c>
      <c r="F513">
        <v>9</v>
      </c>
      <c r="G513">
        <v>2</v>
      </c>
      <c r="H513" s="1" t="s">
        <v>66</v>
      </c>
      <c r="I513">
        <v>0</v>
      </c>
      <c r="J513" s="1" t="s">
        <v>36</v>
      </c>
      <c r="K513">
        <v>913</v>
      </c>
      <c r="L513" s="1" t="s">
        <v>94</v>
      </c>
      <c r="M513">
        <v>9</v>
      </c>
      <c r="N513">
        <v>2</v>
      </c>
      <c r="O513" s="1" t="s">
        <v>51</v>
      </c>
      <c r="P513" t="s">
        <v>51</v>
      </c>
      <c r="Q513" s="1" t="str">
        <f>IF(WA_Fn_UseC__HR_Employee_Attrition[[#This Row],[Educational Field]]="Human Resources","HR",WA_Fn_UseC__HR_Employee_Attrition[[#This Row],[Educational Field]])</f>
        <v>Medical</v>
      </c>
      <c r="R513">
        <v>1</v>
      </c>
      <c r="S513">
        <v>699</v>
      </c>
      <c r="T513">
        <v>2</v>
      </c>
      <c r="U513" s="1" t="s">
        <v>95</v>
      </c>
      <c r="V513">
        <v>48</v>
      </c>
      <c r="W513">
        <v>2</v>
      </c>
      <c r="X513">
        <v>2</v>
      </c>
      <c r="Y513" s="1" t="s">
        <v>53</v>
      </c>
      <c r="Z513">
        <v>2</v>
      </c>
      <c r="AA513" s="1" t="s">
        <v>52</v>
      </c>
      <c r="AB513">
        <v>8847</v>
      </c>
      <c r="AC513">
        <v>13934</v>
      </c>
      <c r="AD513">
        <v>2</v>
      </c>
      <c r="AE513" s="1" t="s">
        <v>42</v>
      </c>
      <c r="AF513" s="1" t="s">
        <v>35</v>
      </c>
      <c r="AG513">
        <v>11</v>
      </c>
      <c r="AH513">
        <v>3</v>
      </c>
      <c r="AI513">
        <v>3</v>
      </c>
      <c r="AJ513">
        <v>80</v>
      </c>
      <c r="AK513">
        <v>1</v>
      </c>
      <c r="AL513">
        <v>13</v>
      </c>
      <c r="AM513">
        <v>2</v>
      </c>
      <c r="AN513">
        <v>3</v>
      </c>
      <c r="AO513">
        <v>3</v>
      </c>
      <c r="AP513">
        <v>2</v>
      </c>
      <c r="AQ513">
        <v>0</v>
      </c>
      <c r="AR513">
        <v>2</v>
      </c>
    </row>
    <row r="514" spans="1:44" x14ac:dyDescent="0.25">
      <c r="A514">
        <v>27</v>
      </c>
      <c r="B514" t="s">
        <v>43</v>
      </c>
      <c r="C514" t="s">
        <v>36</v>
      </c>
      <c r="D514">
        <v>1115</v>
      </c>
      <c r="E514" t="s">
        <v>45</v>
      </c>
      <c r="F514">
        <v>3</v>
      </c>
      <c r="G514">
        <v>4</v>
      </c>
      <c r="H514" s="1" t="s">
        <v>67</v>
      </c>
      <c r="I514">
        <v>0</v>
      </c>
      <c r="J514" s="1" t="s">
        <v>36</v>
      </c>
      <c r="K514">
        <v>1115</v>
      </c>
      <c r="L514" s="1" t="s">
        <v>94</v>
      </c>
      <c r="M514">
        <v>3</v>
      </c>
      <c r="N514">
        <v>4</v>
      </c>
      <c r="O514" s="1" t="s">
        <v>51</v>
      </c>
      <c r="P514" t="s">
        <v>51</v>
      </c>
      <c r="Q514" s="1" t="str">
        <f>IF(WA_Fn_UseC__HR_Employee_Attrition[[#This Row],[Educational Field]]="Human Resources","HR",WA_Fn_UseC__HR_Employee_Attrition[[#This Row],[Educational Field]])</f>
        <v>Medical</v>
      </c>
      <c r="R514">
        <v>1</v>
      </c>
      <c r="S514">
        <v>700</v>
      </c>
      <c r="T514">
        <v>1</v>
      </c>
      <c r="U514" s="1" t="s">
        <v>95</v>
      </c>
      <c r="V514">
        <v>54</v>
      </c>
      <c r="W514">
        <v>2</v>
      </c>
      <c r="X514">
        <v>1</v>
      </c>
      <c r="Y514" s="1" t="s">
        <v>47</v>
      </c>
      <c r="Z514">
        <v>4</v>
      </c>
      <c r="AA514" s="1" t="s">
        <v>41</v>
      </c>
      <c r="AB514">
        <v>2045</v>
      </c>
      <c r="AC514">
        <v>15174</v>
      </c>
      <c r="AD514">
        <v>0</v>
      </c>
      <c r="AE514" s="1" t="s">
        <v>42</v>
      </c>
      <c r="AF514" s="1" t="s">
        <v>43</v>
      </c>
      <c r="AG514">
        <v>13</v>
      </c>
      <c r="AH514">
        <v>3</v>
      </c>
      <c r="AI514">
        <v>4</v>
      </c>
      <c r="AJ514">
        <v>80</v>
      </c>
      <c r="AK514">
        <v>0</v>
      </c>
      <c r="AL514">
        <v>5</v>
      </c>
      <c r="AM514">
        <v>0</v>
      </c>
      <c r="AN514">
        <v>3</v>
      </c>
      <c r="AO514">
        <v>4</v>
      </c>
      <c r="AP514">
        <v>2</v>
      </c>
      <c r="AQ514">
        <v>1</v>
      </c>
      <c r="AR514">
        <v>1</v>
      </c>
    </row>
    <row r="515" spans="1:44" x14ac:dyDescent="0.25">
      <c r="A515">
        <v>20</v>
      </c>
      <c r="B515" t="s">
        <v>35</v>
      </c>
      <c r="C515" t="s">
        <v>36</v>
      </c>
      <c r="D515">
        <v>1362</v>
      </c>
      <c r="E515" t="s">
        <v>45</v>
      </c>
      <c r="F515">
        <v>10</v>
      </c>
      <c r="G515">
        <v>1</v>
      </c>
      <c r="H515" s="1" t="s">
        <v>67</v>
      </c>
      <c r="I515">
        <v>1</v>
      </c>
      <c r="J515" s="1" t="s">
        <v>36</v>
      </c>
      <c r="K515">
        <v>1362</v>
      </c>
      <c r="L515" s="1" t="s">
        <v>94</v>
      </c>
      <c r="M515">
        <v>10</v>
      </c>
      <c r="N515">
        <v>1</v>
      </c>
      <c r="O515" s="1" t="s">
        <v>51</v>
      </c>
      <c r="P515" t="s">
        <v>51</v>
      </c>
      <c r="Q515" s="1" t="str">
        <f>IF(WA_Fn_UseC__HR_Employee_Attrition[[#This Row],[Educational Field]]="Human Resources","HR",WA_Fn_UseC__HR_Employee_Attrition[[#This Row],[Educational Field]])</f>
        <v>Medical</v>
      </c>
      <c r="R515">
        <v>1</v>
      </c>
      <c r="S515">
        <v>701</v>
      </c>
      <c r="T515">
        <v>4</v>
      </c>
      <c r="U515" s="1" t="s">
        <v>95</v>
      </c>
      <c r="V515">
        <v>32</v>
      </c>
      <c r="W515">
        <v>3</v>
      </c>
      <c r="X515">
        <v>1</v>
      </c>
      <c r="Y515" s="1" t="s">
        <v>47</v>
      </c>
      <c r="Z515">
        <v>3</v>
      </c>
      <c r="AA515" s="1" t="s">
        <v>41</v>
      </c>
      <c r="AB515">
        <v>1009</v>
      </c>
      <c r="AC515">
        <v>26999</v>
      </c>
      <c r="AD515">
        <v>1</v>
      </c>
      <c r="AE515" s="1" t="s">
        <v>42</v>
      </c>
      <c r="AF515" s="1" t="s">
        <v>35</v>
      </c>
      <c r="AG515">
        <v>11</v>
      </c>
      <c r="AH515">
        <v>3</v>
      </c>
      <c r="AI515">
        <v>4</v>
      </c>
      <c r="AJ515">
        <v>80</v>
      </c>
      <c r="AK515">
        <v>0</v>
      </c>
      <c r="AL515">
        <v>1</v>
      </c>
      <c r="AM515">
        <v>5</v>
      </c>
      <c r="AN515">
        <v>3</v>
      </c>
      <c r="AO515">
        <v>1</v>
      </c>
      <c r="AP515">
        <v>0</v>
      </c>
      <c r="AQ515">
        <v>1</v>
      </c>
      <c r="AR515">
        <v>1</v>
      </c>
    </row>
    <row r="516" spans="1:44" x14ac:dyDescent="0.25">
      <c r="A516">
        <v>33</v>
      </c>
      <c r="B516" t="s">
        <v>35</v>
      </c>
      <c r="C516" t="s">
        <v>44</v>
      </c>
      <c r="D516">
        <v>1076</v>
      </c>
      <c r="E516" t="s">
        <v>45</v>
      </c>
      <c r="F516">
        <v>3</v>
      </c>
      <c r="G516">
        <v>3</v>
      </c>
      <c r="H516" s="1" t="s">
        <v>66</v>
      </c>
      <c r="I516">
        <v>1</v>
      </c>
      <c r="J516" s="1" t="s">
        <v>44</v>
      </c>
      <c r="K516">
        <v>1076</v>
      </c>
      <c r="L516" s="1" t="s">
        <v>94</v>
      </c>
      <c r="M516">
        <v>3</v>
      </c>
      <c r="N516">
        <v>3</v>
      </c>
      <c r="O516" s="1" t="s">
        <v>38</v>
      </c>
      <c r="P516" t="s">
        <v>38</v>
      </c>
      <c r="Q516" s="1" t="str">
        <f>IF(WA_Fn_UseC__HR_Employee_Attrition[[#This Row],[Educational Field]]="Human Resources","HR",WA_Fn_UseC__HR_Employee_Attrition[[#This Row],[Educational Field]])</f>
        <v>Life Sciences</v>
      </c>
      <c r="R516">
        <v>1</v>
      </c>
      <c r="S516">
        <v>702</v>
      </c>
      <c r="T516">
        <v>1</v>
      </c>
      <c r="U516" s="1" t="s">
        <v>95</v>
      </c>
      <c r="V516">
        <v>70</v>
      </c>
      <c r="W516">
        <v>3</v>
      </c>
      <c r="X516">
        <v>1</v>
      </c>
      <c r="Y516" s="1" t="s">
        <v>47</v>
      </c>
      <c r="Z516">
        <v>1</v>
      </c>
      <c r="AA516" s="1" t="s">
        <v>41</v>
      </c>
      <c r="AB516">
        <v>3348</v>
      </c>
      <c r="AC516">
        <v>3164</v>
      </c>
      <c r="AD516">
        <v>1</v>
      </c>
      <c r="AE516" s="1" t="s">
        <v>42</v>
      </c>
      <c r="AF516" s="1" t="s">
        <v>35</v>
      </c>
      <c r="AG516">
        <v>11</v>
      </c>
      <c r="AH516">
        <v>3</v>
      </c>
      <c r="AI516">
        <v>1</v>
      </c>
      <c r="AJ516">
        <v>80</v>
      </c>
      <c r="AK516">
        <v>0</v>
      </c>
      <c r="AL516">
        <v>10</v>
      </c>
      <c r="AM516">
        <v>3</v>
      </c>
      <c r="AN516">
        <v>3</v>
      </c>
      <c r="AO516">
        <v>10</v>
      </c>
      <c r="AP516">
        <v>8</v>
      </c>
      <c r="AQ516">
        <v>9</v>
      </c>
      <c r="AR516">
        <v>7</v>
      </c>
    </row>
    <row r="517" spans="1:44" x14ac:dyDescent="0.25">
      <c r="A517">
        <v>35</v>
      </c>
      <c r="B517" t="s">
        <v>43</v>
      </c>
      <c r="C517" t="s">
        <v>55</v>
      </c>
      <c r="D517">
        <v>727</v>
      </c>
      <c r="E517" t="s">
        <v>45</v>
      </c>
      <c r="F517">
        <v>3</v>
      </c>
      <c r="G517">
        <v>3</v>
      </c>
      <c r="H517" s="1" t="s">
        <v>66</v>
      </c>
      <c r="I517">
        <v>0</v>
      </c>
      <c r="J517" s="1" t="s">
        <v>55</v>
      </c>
      <c r="K517">
        <v>727</v>
      </c>
      <c r="L517" s="1" t="s">
        <v>94</v>
      </c>
      <c r="M517">
        <v>3</v>
      </c>
      <c r="N517">
        <v>3</v>
      </c>
      <c r="O517" s="1" t="s">
        <v>38</v>
      </c>
      <c r="P517" t="s">
        <v>38</v>
      </c>
      <c r="Q517" s="1" t="str">
        <f>IF(WA_Fn_UseC__HR_Employee_Attrition[[#This Row],[Educational Field]]="Human Resources","HR",WA_Fn_UseC__HR_Employee_Attrition[[#This Row],[Educational Field]])</f>
        <v>Life Sciences</v>
      </c>
      <c r="R517">
        <v>1</v>
      </c>
      <c r="S517">
        <v>704</v>
      </c>
      <c r="T517">
        <v>3</v>
      </c>
      <c r="U517" s="1" t="s">
        <v>95</v>
      </c>
      <c r="V517">
        <v>41</v>
      </c>
      <c r="W517">
        <v>2</v>
      </c>
      <c r="X517">
        <v>1</v>
      </c>
      <c r="Y517" s="1" t="s">
        <v>50</v>
      </c>
      <c r="Z517">
        <v>3</v>
      </c>
      <c r="AA517" s="1" t="s">
        <v>48</v>
      </c>
      <c r="AB517">
        <v>1281</v>
      </c>
      <c r="AC517">
        <v>16900</v>
      </c>
      <c r="AD517">
        <v>1</v>
      </c>
      <c r="AE517" s="1" t="s">
        <v>42</v>
      </c>
      <c r="AF517" s="1" t="s">
        <v>43</v>
      </c>
      <c r="AG517">
        <v>18</v>
      </c>
      <c r="AH517">
        <v>3</v>
      </c>
      <c r="AI517">
        <v>3</v>
      </c>
      <c r="AJ517">
        <v>80</v>
      </c>
      <c r="AK517">
        <v>2</v>
      </c>
      <c r="AL517">
        <v>1</v>
      </c>
      <c r="AM517">
        <v>3</v>
      </c>
      <c r="AN517">
        <v>3</v>
      </c>
      <c r="AO517">
        <v>1</v>
      </c>
      <c r="AP517">
        <v>0</v>
      </c>
      <c r="AQ517">
        <v>0</v>
      </c>
      <c r="AR517">
        <v>0</v>
      </c>
    </row>
    <row r="518" spans="1:44" x14ac:dyDescent="0.25">
      <c r="A518">
        <v>23</v>
      </c>
      <c r="B518" t="s">
        <v>43</v>
      </c>
      <c r="C518" t="s">
        <v>36</v>
      </c>
      <c r="D518">
        <v>885</v>
      </c>
      <c r="E518" t="s">
        <v>45</v>
      </c>
      <c r="F518">
        <v>4</v>
      </c>
      <c r="G518">
        <v>3</v>
      </c>
      <c r="H518" s="1" t="s">
        <v>67</v>
      </c>
      <c r="I518">
        <v>0</v>
      </c>
      <c r="J518" s="1" t="s">
        <v>36</v>
      </c>
      <c r="K518">
        <v>885</v>
      </c>
      <c r="L518" s="1" t="s">
        <v>94</v>
      </c>
      <c r="M518">
        <v>4</v>
      </c>
      <c r="N518">
        <v>3</v>
      </c>
      <c r="O518" s="1" t="s">
        <v>51</v>
      </c>
      <c r="P518" t="s">
        <v>51</v>
      </c>
      <c r="Q518" s="1" t="str">
        <f>IF(WA_Fn_UseC__HR_Employee_Attrition[[#This Row],[Educational Field]]="Human Resources","HR",WA_Fn_UseC__HR_Employee_Attrition[[#This Row],[Educational Field]])</f>
        <v>Medical</v>
      </c>
      <c r="R518">
        <v>1</v>
      </c>
      <c r="S518">
        <v>705</v>
      </c>
      <c r="T518">
        <v>1</v>
      </c>
      <c r="U518" s="1" t="s">
        <v>95</v>
      </c>
      <c r="V518">
        <v>58</v>
      </c>
      <c r="W518">
        <v>4</v>
      </c>
      <c r="X518">
        <v>1</v>
      </c>
      <c r="Y518" s="1" t="s">
        <v>47</v>
      </c>
      <c r="Z518">
        <v>1</v>
      </c>
      <c r="AA518" s="1" t="s">
        <v>48</v>
      </c>
      <c r="AB518">
        <v>2819</v>
      </c>
      <c r="AC518">
        <v>8544</v>
      </c>
      <c r="AD518">
        <v>2</v>
      </c>
      <c r="AE518" s="1" t="s">
        <v>42</v>
      </c>
      <c r="AF518" s="1" t="s">
        <v>43</v>
      </c>
      <c r="AG518">
        <v>16</v>
      </c>
      <c r="AH518">
        <v>3</v>
      </c>
      <c r="AI518">
        <v>1</v>
      </c>
      <c r="AJ518">
        <v>80</v>
      </c>
      <c r="AK518">
        <v>1</v>
      </c>
      <c r="AL518">
        <v>5</v>
      </c>
      <c r="AM518">
        <v>3</v>
      </c>
      <c r="AN518">
        <v>4</v>
      </c>
      <c r="AO518">
        <v>3</v>
      </c>
      <c r="AP518">
        <v>2</v>
      </c>
      <c r="AQ518">
        <v>0</v>
      </c>
      <c r="AR518">
        <v>2</v>
      </c>
    </row>
    <row r="519" spans="1:44" x14ac:dyDescent="0.25">
      <c r="A519">
        <v>25</v>
      </c>
      <c r="B519" t="s">
        <v>43</v>
      </c>
      <c r="C519" t="s">
        <v>36</v>
      </c>
      <c r="D519">
        <v>810</v>
      </c>
      <c r="E519" t="s">
        <v>37</v>
      </c>
      <c r="F519">
        <v>8</v>
      </c>
      <c r="G519">
        <v>3</v>
      </c>
      <c r="H519" s="1" t="s">
        <v>67</v>
      </c>
      <c r="I519">
        <v>0</v>
      </c>
      <c r="J519" s="1" t="s">
        <v>36</v>
      </c>
      <c r="K519">
        <v>810</v>
      </c>
      <c r="L519" s="1" t="s">
        <v>37</v>
      </c>
      <c r="M519">
        <v>8</v>
      </c>
      <c r="N519">
        <v>3</v>
      </c>
      <c r="O519" s="1" t="s">
        <v>38</v>
      </c>
      <c r="P519" t="s">
        <v>38</v>
      </c>
      <c r="Q519" s="1" t="str">
        <f>IF(WA_Fn_UseC__HR_Employee_Attrition[[#This Row],[Educational Field]]="Human Resources","HR",WA_Fn_UseC__HR_Employee_Attrition[[#This Row],[Educational Field]])</f>
        <v>Life Sciences</v>
      </c>
      <c r="R519">
        <v>1</v>
      </c>
      <c r="S519">
        <v>707</v>
      </c>
      <c r="T519">
        <v>4</v>
      </c>
      <c r="U519" s="1" t="s">
        <v>95</v>
      </c>
      <c r="V519">
        <v>57</v>
      </c>
      <c r="W519">
        <v>4</v>
      </c>
      <c r="X519">
        <v>2</v>
      </c>
      <c r="Y519" s="1" t="s">
        <v>40</v>
      </c>
      <c r="Z519">
        <v>2</v>
      </c>
      <c r="AA519" s="1" t="s">
        <v>48</v>
      </c>
      <c r="AB519">
        <v>4851</v>
      </c>
      <c r="AC519">
        <v>15678</v>
      </c>
      <c r="AD519">
        <v>0</v>
      </c>
      <c r="AE519" s="1" t="s">
        <v>42</v>
      </c>
      <c r="AF519" s="1" t="s">
        <v>43</v>
      </c>
      <c r="AG519">
        <v>22</v>
      </c>
      <c r="AH519">
        <v>4</v>
      </c>
      <c r="AI519">
        <v>3</v>
      </c>
      <c r="AJ519">
        <v>80</v>
      </c>
      <c r="AK519">
        <v>1</v>
      </c>
      <c r="AL519">
        <v>4</v>
      </c>
      <c r="AM519">
        <v>4</v>
      </c>
      <c r="AN519">
        <v>3</v>
      </c>
      <c r="AO519">
        <v>3</v>
      </c>
      <c r="AP519">
        <v>2</v>
      </c>
      <c r="AQ519">
        <v>1</v>
      </c>
      <c r="AR519">
        <v>2</v>
      </c>
    </row>
    <row r="520" spans="1:44" x14ac:dyDescent="0.25">
      <c r="A520">
        <v>38</v>
      </c>
      <c r="B520" t="s">
        <v>43</v>
      </c>
      <c r="C520" t="s">
        <v>36</v>
      </c>
      <c r="D520">
        <v>243</v>
      </c>
      <c r="E520" t="s">
        <v>37</v>
      </c>
      <c r="F520">
        <v>7</v>
      </c>
      <c r="G520">
        <v>4</v>
      </c>
      <c r="H520" s="1" t="s">
        <v>66</v>
      </c>
      <c r="I520">
        <v>0</v>
      </c>
      <c r="J520" s="1" t="s">
        <v>36</v>
      </c>
      <c r="K520">
        <v>243</v>
      </c>
      <c r="L520" s="1" t="s">
        <v>37</v>
      </c>
      <c r="M520">
        <v>7</v>
      </c>
      <c r="N520">
        <v>4</v>
      </c>
      <c r="O520" s="1" t="s">
        <v>59</v>
      </c>
      <c r="P520" t="s">
        <v>59</v>
      </c>
      <c r="Q520" s="1" t="str">
        <f>IF(WA_Fn_UseC__HR_Employee_Attrition[[#This Row],[Educational Field]]="Human Resources","HR",WA_Fn_UseC__HR_Employee_Attrition[[#This Row],[Educational Field]])</f>
        <v>Marketing</v>
      </c>
      <c r="R520">
        <v>1</v>
      </c>
      <c r="S520">
        <v>709</v>
      </c>
      <c r="T520">
        <v>4</v>
      </c>
      <c r="U520" s="1" t="s">
        <v>93</v>
      </c>
      <c r="V520">
        <v>46</v>
      </c>
      <c r="W520">
        <v>2</v>
      </c>
      <c r="X520">
        <v>2</v>
      </c>
      <c r="Y520" s="1" t="s">
        <v>40</v>
      </c>
      <c r="Z520">
        <v>4</v>
      </c>
      <c r="AA520" s="1" t="s">
        <v>41</v>
      </c>
      <c r="AB520">
        <v>4028</v>
      </c>
      <c r="AC520">
        <v>7791</v>
      </c>
      <c r="AD520">
        <v>0</v>
      </c>
      <c r="AE520" s="1" t="s">
        <v>42</v>
      </c>
      <c r="AF520" s="1" t="s">
        <v>43</v>
      </c>
      <c r="AG520">
        <v>20</v>
      </c>
      <c r="AH520">
        <v>4</v>
      </c>
      <c r="AI520">
        <v>1</v>
      </c>
      <c r="AJ520">
        <v>80</v>
      </c>
      <c r="AK520">
        <v>0</v>
      </c>
      <c r="AL520">
        <v>8</v>
      </c>
      <c r="AM520">
        <v>2</v>
      </c>
      <c r="AN520">
        <v>3</v>
      </c>
      <c r="AO520">
        <v>7</v>
      </c>
      <c r="AP520">
        <v>7</v>
      </c>
      <c r="AQ520">
        <v>0</v>
      </c>
      <c r="AR520">
        <v>5</v>
      </c>
    </row>
    <row r="521" spans="1:44" x14ac:dyDescent="0.25">
      <c r="A521">
        <v>29</v>
      </c>
      <c r="B521" t="s">
        <v>43</v>
      </c>
      <c r="C521" t="s">
        <v>44</v>
      </c>
      <c r="D521">
        <v>806</v>
      </c>
      <c r="E521" t="s">
        <v>45</v>
      </c>
      <c r="F521">
        <v>1</v>
      </c>
      <c r="G521">
        <v>4</v>
      </c>
      <c r="H521" s="1" t="s">
        <v>67</v>
      </c>
      <c r="I521">
        <v>0</v>
      </c>
      <c r="J521" s="1" t="s">
        <v>44</v>
      </c>
      <c r="K521">
        <v>806</v>
      </c>
      <c r="L521" s="1" t="s">
        <v>94</v>
      </c>
      <c r="M521">
        <v>1</v>
      </c>
      <c r="N521">
        <v>4</v>
      </c>
      <c r="O521" s="1" t="s">
        <v>38</v>
      </c>
      <c r="P521" t="s">
        <v>38</v>
      </c>
      <c r="Q521" s="1" t="str">
        <f>IF(WA_Fn_UseC__HR_Employee_Attrition[[#This Row],[Educational Field]]="Human Resources","HR",WA_Fn_UseC__HR_Employee_Attrition[[#This Row],[Educational Field]])</f>
        <v>Life Sciences</v>
      </c>
      <c r="R521">
        <v>1</v>
      </c>
      <c r="S521">
        <v>710</v>
      </c>
      <c r="T521">
        <v>2</v>
      </c>
      <c r="U521" s="1" t="s">
        <v>95</v>
      </c>
      <c r="V521">
        <v>76</v>
      </c>
      <c r="W521">
        <v>1</v>
      </c>
      <c r="X521">
        <v>1</v>
      </c>
      <c r="Y521" s="1" t="s">
        <v>47</v>
      </c>
      <c r="Z521">
        <v>4</v>
      </c>
      <c r="AA521" s="1" t="s">
        <v>52</v>
      </c>
      <c r="AB521">
        <v>2720</v>
      </c>
      <c r="AC521">
        <v>18959</v>
      </c>
      <c r="AD521">
        <v>1</v>
      </c>
      <c r="AE521" s="1" t="s">
        <v>42</v>
      </c>
      <c r="AF521" s="1" t="s">
        <v>43</v>
      </c>
      <c r="AG521">
        <v>18</v>
      </c>
      <c r="AH521">
        <v>3</v>
      </c>
      <c r="AI521">
        <v>4</v>
      </c>
      <c r="AJ521">
        <v>80</v>
      </c>
      <c r="AK521">
        <v>1</v>
      </c>
      <c r="AL521">
        <v>10</v>
      </c>
      <c r="AM521">
        <v>5</v>
      </c>
      <c r="AN521">
        <v>3</v>
      </c>
      <c r="AO521">
        <v>10</v>
      </c>
      <c r="AP521">
        <v>7</v>
      </c>
      <c r="AQ521">
        <v>2</v>
      </c>
      <c r="AR521">
        <v>8</v>
      </c>
    </row>
    <row r="522" spans="1:44" x14ac:dyDescent="0.25">
      <c r="A522">
        <v>48</v>
      </c>
      <c r="B522" t="s">
        <v>43</v>
      </c>
      <c r="C522" t="s">
        <v>36</v>
      </c>
      <c r="D522">
        <v>817</v>
      </c>
      <c r="E522" t="s">
        <v>37</v>
      </c>
      <c r="F522">
        <v>2</v>
      </c>
      <c r="G522">
        <v>1</v>
      </c>
      <c r="H522" s="1" t="s">
        <v>92</v>
      </c>
      <c r="I522">
        <v>0</v>
      </c>
      <c r="J522" s="1" t="s">
        <v>36</v>
      </c>
      <c r="K522">
        <v>817</v>
      </c>
      <c r="L522" s="1" t="s">
        <v>37</v>
      </c>
      <c r="M522">
        <v>2</v>
      </c>
      <c r="N522">
        <v>1</v>
      </c>
      <c r="O522" s="1" t="s">
        <v>59</v>
      </c>
      <c r="P522" t="s">
        <v>59</v>
      </c>
      <c r="Q522" s="1" t="str">
        <f>IF(WA_Fn_UseC__HR_Employee_Attrition[[#This Row],[Educational Field]]="Human Resources","HR",WA_Fn_UseC__HR_Employee_Attrition[[#This Row],[Educational Field]])</f>
        <v>Marketing</v>
      </c>
      <c r="R522">
        <v>1</v>
      </c>
      <c r="S522">
        <v>712</v>
      </c>
      <c r="T522">
        <v>2</v>
      </c>
      <c r="U522" s="1" t="s">
        <v>95</v>
      </c>
      <c r="V522">
        <v>56</v>
      </c>
      <c r="W522">
        <v>4</v>
      </c>
      <c r="X522">
        <v>2</v>
      </c>
      <c r="Y522" s="1" t="s">
        <v>40</v>
      </c>
      <c r="Z522">
        <v>2</v>
      </c>
      <c r="AA522" s="1" t="s">
        <v>48</v>
      </c>
      <c r="AB522">
        <v>8120</v>
      </c>
      <c r="AC522">
        <v>18597</v>
      </c>
      <c r="AD522">
        <v>3</v>
      </c>
      <c r="AE522" s="1" t="s">
        <v>42</v>
      </c>
      <c r="AF522" s="1" t="s">
        <v>43</v>
      </c>
      <c r="AG522">
        <v>12</v>
      </c>
      <c r="AH522">
        <v>3</v>
      </c>
      <c r="AI522">
        <v>4</v>
      </c>
      <c r="AJ522">
        <v>80</v>
      </c>
      <c r="AK522">
        <v>0</v>
      </c>
      <c r="AL522">
        <v>12</v>
      </c>
      <c r="AM522">
        <v>3</v>
      </c>
      <c r="AN522">
        <v>3</v>
      </c>
      <c r="AO522">
        <v>2</v>
      </c>
      <c r="AP522">
        <v>2</v>
      </c>
      <c r="AQ522">
        <v>2</v>
      </c>
      <c r="AR522">
        <v>2</v>
      </c>
    </row>
    <row r="523" spans="1:44" x14ac:dyDescent="0.25">
      <c r="A523">
        <v>27</v>
      </c>
      <c r="B523" t="s">
        <v>43</v>
      </c>
      <c r="C523" t="s">
        <v>44</v>
      </c>
      <c r="D523">
        <v>1410</v>
      </c>
      <c r="E523" t="s">
        <v>37</v>
      </c>
      <c r="F523">
        <v>3</v>
      </c>
      <c r="G523">
        <v>1</v>
      </c>
      <c r="H523" s="1" t="s">
        <v>67</v>
      </c>
      <c r="I523">
        <v>0</v>
      </c>
      <c r="J523" s="1" t="s">
        <v>44</v>
      </c>
      <c r="K523">
        <v>1410</v>
      </c>
      <c r="L523" s="1" t="s">
        <v>37</v>
      </c>
      <c r="M523">
        <v>3</v>
      </c>
      <c r="N523">
        <v>1</v>
      </c>
      <c r="O523" s="1" t="s">
        <v>51</v>
      </c>
      <c r="P523" t="s">
        <v>51</v>
      </c>
      <c r="Q523" s="1" t="str">
        <f>IF(WA_Fn_UseC__HR_Employee_Attrition[[#This Row],[Educational Field]]="Human Resources","HR",WA_Fn_UseC__HR_Employee_Attrition[[#This Row],[Educational Field]])</f>
        <v>Medical</v>
      </c>
      <c r="R523">
        <v>1</v>
      </c>
      <c r="S523">
        <v>714</v>
      </c>
      <c r="T523">
        <v>4</v>
      </c>
      <c r="U523" s="1" t="s">
        <v>93</v>
      </c>
      <c r="V523">
        <v>71</v>
      </c>
      <c r="W523">
        <v>4</v>
      </c>
      <c r="X523">
        <v>2</v>
      </c>
      <c r="Y523" s="1" t="s">
        <v>40</v>
      </c>
      <c r="Z523">
        <v>4</v>
      </c>
      <c r="AA523" s="1" t="s">
        <v>52</v>
      </c>
      <c r="AB523">
        <v>4647</v>
      </c>
      <c r="AC523">
        <v>16673</v>
      </c>
      <c r="AD523">
        <v>1</v>
      </c>
      <c r="AE523" s="1" t="s">
        <v>42</v>
      </c>
      <c r="AF523" s="1" t="s">
        <v>35</v>
      </c>
      <c r="AG523">
        <v>20</v>
      </c>
      <c r="AH523">
        <v>4</v>
      </c>
      <c r="AI523">
        <v>2</v>
      </c>
      <c r="AJ523">
        <v>80</v>
      </c>
      <c r="AK523">
        <v>2</v>
      </c>
      <c r="AL523">
        <v>6</v>
      </c>
      <c r="AM523">
        <v>3</v>
      </c>
      <c r="AN523">
        <v>3</v>
      </c>
      <c r="AO523">
        <v>6</v>
      </c>
      <c r="AP523">
        <v>5</v>
      </c>
      <c r="AQ523">
        <v>0</v>
      </c>
      <c r="AR523">
        <v>4</v>
      </c>
    </row>
    <row r="524" spans="1:44" x14ac:dyDescent="0.25">
      <c r="A524">
        <v>37</v>
      </c>
      <c r="B524" t="s">
        <v>43</v>
      </c>
      <c r="C524" t="s">
        <v>36</v>
      </c>
      <c r="D524">
        <v>1225</v>
      </c>
      <c r="E524" t="s">
        <v>45</v>
      </c>
      <c r="F524">
        <v>10</v>
      </c>
      <c r="G524">
        <v>2</v>
      </c>
      <c r="H524" s="1" t="s">
        <v>66</v>
      </c>
      <c r="I524">
        <v>0</v>
      </c>
      <c r="J524" s="1" t="s">
        <v>36</v>
      </c>
      <c r="K524">
        <v>1225</v>
      </c>
      <c r="L524" s="1" t="s">
        <v>94</v>
      </c>
      <c r="M524">
        <v>10</v>
      </c>
      <c r="N524">
        <v>2</v>
      </c>
      <c r="O524" s="1" t="s">
        <v>38</v>
      </c>
      <c r="P524" t="s">
        <v>38</v>
      </c>
      <c r="Q524" s="1" t="str">
        <f>IF(WA_Fn_UseC__HR_Employee_Attrition[[#This Row],[Educational Field]]="Human Resources","HR",WA_Fn_UseC__HR_Employee_Attrition[[#This Row],[Educational Field]])</f>
        <v>Life Sciences</v>
      </c>
      <c r="R524">
        <v>1</v>
      </c>
      <c r="S524">
        <v>715</v>
      </c>
      <c r="T524">
        <v>4</v>
      </c>
      <c r="U524" s="1" t="s">
        <v>95</v>
      </c>
      <c r="V524">
        <v>80</v>
      </c>
      <c r="W524">
        <v>4</v>
      </c>
      <c r="X524">
        <v>1</v>
      </c>
      <c r="Y524" s="1" t="s">
        <v>47</v>
      </c>
      <c r="Z524">
        <v>4</v>
      </c>
      <c r="AA524" s="1" t="s">
        <v>41</v>
      </c>
      <c r="AB524">
        <v>4680</v>
      </c>
      <c r="AC524">
        <v>15232</v>
      </c>
      <c r="AD524">
        <v>3</v>
      </c>
      <c r="AE524" s="1" t="s">
        <v>42</v>
      </c>
      <c r="AF524" s="1" t="s">
        <v>43</v>
      </c>
      <c r="AG524">
        <v>17</v>
      </c>
      <c r="AH524">
        <v>3</v>
      </c>
      <c r="AI524">
        <v>1</v>
      </c>
      <c r="AJ524">
        <v>80</v>
      </c>
      <c r="AK524">
        <v>0</v>
      </c>
      <c r="AL524">
        <v>4</v>
      </c>
      <c r="AM524">
        <v>2</v>
      </c>
      <c r="AN524">
        <v>3</v>
      </c>
      <c r="AO524">
        <v>1</v>
      </c>
      <c r="AP524">
        <v>0</v>
      </c>
      <c r="AQ524">
        <v>0</v>
      </c>
      <c r="AR524">
        <v>0</v>
      </c>
    </row>
    <row r="525" spans="1:44" x14ac:dyDescent="0.25">
      <c r="A525">
        <v>50</v>
      </c>
      <c r="B525" t="s">
        <v>43</v>
      </c>
      <c r="C525" t="s">
        <v>36</v>
      </c>
      <c r="D525">
        <v>1207</v>
      </c>
      <c r="E525" t="s">
        <v>45</v>
      </c>
      <c r="F525">
        <v>28</v>
      </c>
      <c r="G525">
        <v>1</v>
      </c>
      <c r="H525" s="1" t="s">
        <v>92</v>
      </c>
      <c r="I525">
        <v>0</v>
      </c>
      <c r="J525" s="1" t="s">
        <v>36</v>
      </c>
      <c r="K525">
        <v>1207</v>
      </c>
      <c r="L525" s="1" t="s">
        <v>94</v>
      </c>
      <c r="M525">
        <v>28</v>
      </c>
      <c r="N525">
        <v>1</v>
      </c>
      <c r="O525" s="1" t="s">
        <v>51</v>
      </c>
      <c r="P525" t="s">
        <v>51</v>
      </c>
      <c r="Q525" s="1" t="str">
        <f>IF(WA_Fn_UseC__HR_Employee_Attrition[[#This Row],[Educational Field]]="Human Resources","HR",WA_Fn_UseC__HR_Employee_Attrition[[#This Row],[Educational Field]])</f>
        <v>Medical</v>
      </c>
      <c r="R525">
        <v>1</v>
      </c>
      <c r="S525">
        <v>716</v>
      </c>
      <c r="T525">
        <v>4</v>
      </c>
      <c r="U525" s="1" t="s">
        <v>95</v>
      </c>
      <c r="V525">
        <v>74</v>
      </c>
      <c r="W525">
        <v>4</v>
      </c>
      <c r="X525">
        <v>1</v>
      </c>
      <c r="Y525" s="1" t="s">
        <v>50</v>
      </c>
      <c r="Z525">
        <v>3</v>
      </c>
      <c r="AA525" s="1" t="s">
        <v>48</v>
      </c>
      <c r="AB525">
        <v>3221</v>
      </c>
      <c r="AC525">
        <v>3297</v>
      </c>
      <c r="AD525">
        <v>1</v>
      </c>
      <c r="AE525" s="1" t="s">
        <v>42</v>
      </c>
      <c r="AF525" s="1" t="s">
        <v>35</v>
      </c>
      <c r="AG525">
        <v>11</v>
      </c>
      <c r="AH525">
        <v>3</v>
      </c>
      <c r="AI525">
        <v>3</v>
      </c>
      <c r="AJ525">
        <v>80</v>
      </c>
      <c r="AK525">
        <v>3</v>
      </c>
      <c r="AL525">
        <v>20</v>
      </c>
      <c r="AM525">
        <v>3</v>
      </c>
      <c r="AN525">
        <v>3</v>
      </c>
      <c r="AO525">
        <v>20</v>
      </c>
      <c r="AP525">
        <v>8</v>
      </c>
      <c r="AQ525">
        <v>3</v>
      </c>
      <c r="AR525">
        <v>8</v>
      </c>
    </row>
    <row r="526" spans="1:44" x14ac:dyDescent="0.25">
      <c r="A526">
        <v>34</v>
      </c>
      <c r="B526" t="s">
        <v>43</v>
      </c>
      <c r="C526" t="s">
        <v>36</v>
      </c>
      <c r="D526">
        <v>1442</v>
      </c>
      <c r="E526" t="s">
        <v>45</v>
      </c>
      <c r="F526">
        <v>9</v>
      </c>
      <c r="G526">
        <v>3</v>
      </c>
      <c r="H526" s="1" t="s">
        <v>66</v>
      </c>
      <c r="I526">
        <v>0</v>
      </c>
      <c r="J526" s="1" t="s">
        <v>36</v>
      </c>
      <c r="K526">
        <v>1442</v>
      </c>
      <c r="L526" s="1" t="s">
        <v>94</v>
      </c>
      <c r="M526">
        <v>9</v>
      </c>
      <c r="N526">
        <v>3</v>
      </c>
      <c r="O526" s="1" t="s">
        <v>51</v>
      </c>
      <c r="P526" t="s">
        <v>51</v>
      </c>
      <c r="Q526" s="1" t="str">
        <f>IF(WA_Fn_UseC__HR_Employee_Attrition[[#This Row],[Educational Field]]="Human Resources","HR",WA_Fn_UseC__HR_Employee_Attrition[[#This Row],[Educational Field]])</f>
        <v>Medical</v>
      </c>
      <c r="R526">
        <v>1</v>
      </c>
      <c r="S526">
        <v>717</v>
      </c>
      <c r="T526">
        <v>4</v>
      </c>
      <c r="U526" s="1" t="s">
        <v>93</v>
      </c>
      <c r="V526">
        <v>46</v>
      </c>
      <c r="W526">
        <v>2</v>
      </c>
      <c r="X526">
        <v>3</v>
      </c>
      <c r="Y526" s="1" t="s">
        <v>54</v>
      </c>
      <c r="Z526">
        <v>2</v>
      </c>
      <c r="AA526" s="1" t="s">
        <v>41</v>
      </c>
      <c r="AB526">
        <v>8621</v>
      </c>
      <c r="AC526">
        <v>17654</v>
      </c>
      <c r="AD526">
        <v>1</v>
      </c>
      <c r="AE526" s="1" t="s">
        <v>42</v>
      </c>
      <c r="AF526" s="1" t="s">
        <v>43</v>
      </c>
      <c r="AG526">
        <v>14</v>
      </c>
      <c r="AH526">
        <v>3</v>
      </c>
      <c r="AI526">
        <v>2</v>
      </c>
      <c r="AJ526">
        <v>80</v>
      </c>
      <c r="AK526">
        <v>0</v>
      </c>
      <c r="AL526">
        <v>9</v>
      </c>
      <c r="AM526">
        <v>3</v>
      </c>
      <c r="AN526">
        <v>4</v>
      </c>
      <c r="AO526">
        <v>8</v>
      </c>
      <c r="AP526">
        <v>7</v>
      </c>
      <c r="AQ526">
        <v>7</v>
      </c>
      <c r="AR526">
        <v>7</v>
      </c>
    </row>
    <row r="527" spans="1:44" x14ac:dyDescent="0.25">
      <c r="A527">
        <v>24</v>
      </c>
      <c r="B527" t="s">
        <v>35</v>
      </c>
      <c r="C527" t="s">
        <v>36</v>
      </c>
      <c r="D527">
        <v>693</v>
      </c>
      <c r="E527" t="s">
        <v>37</v>
      </c>
      <c r="F527">
        <v>3</v>
      </c>
      <c r="G527">
        <v>2</v>
      </c>
      <c r="H527" s="1" t="s">
        <v>67</v>
      </c>
      <c r="I527">
        <v>1</v>
      </c>
      <c r="J527" s="1" t="s">
        <v>36</v>
      </c>
      <c r="K527">
        <v>693</v>
      </c>
      <c r="L527" s="1" t="s">
        <v>37</v>
      </c>
      <c r="M527">
        <v>3</v>
      </c>
      <c r="N527">
        <v>2</v>
      </c>
      <c r="O527" s="1" t="s">
        <v>38</v>
      </c>
      <c r="P527" t="s">
        <v>38</v>
      </c>
      <c r="Q527" s="1" t="str">
        <f>IF(WA_Fn_UseC__HR_Employee_Attrition[[#This Row],[Educational Field]]="Human Resources","HR",WA_Fn_UseC__HR_Employee_Attrition[[#This Row],[Educational Field]])</f>
        <v>Life Sciences</v>
      </c>
      <c r="R527">
        <v>1</v>
      </c>
      <c r="S527">
        <v>720</v>
      </c>
      <c r="T527">
        <v>1</v>
      </c>
      <c r="U527" s="1" t="s">
        <v>93</v>
      </c>
      <c r="V527">
        <v>65</v>
      </c>
      <c r="W527">
        <v>3</v>
      </c>
      <c r="X527">
        <v>2</v>
      </c>
      <c r="Y527" s="1" t="s">
        <v>40</v>
      </c>
      <c r="Z527">
        <v>3</v>
      </c>
      <c r="AA527" s="1" t="s">
        <v>41</v>
      </c>
      <c r="AB527">
        <v>4577</v>
      </c>
      <c r="AC527">
        <v>24785</v>
      </c>
      <c r="AD527">
        <v>9</v>
      </c>
      <c r="AE527" s="1" t="s">
        <v>42</v>
      </c>
      <c r="AF527" s="1" t="s">
        <v>43</v>
      </c>
      <c r="AG527">
        <v>14</v>
      </c>
      <c r="AH527">
        <v>3</v>
      </c>
      <c r="AI527">
        <v>1</v>
      </c>
      <c r="AJ527">
        <v>80</v>
      </c>
      <c r="AK527">
        <v>0</v>
      </c>
      <c r="AL527">
        <v>4</v>
      </c>
      <c r="AM527">
        <v>3</v>
      </c>
      <c r="AN527">
        <v>3</v>
      </c>
      <c r="AO527">
        <v>2</v>
      </c>
      <c r="AP527">
        <v>2</v>
      </c>
      <c r="AQ527">
        <v>2</v>
      </c>
      <c r="AR527">
        <v>0</v>
      </c>
    </row>
    <row r="528" spans="1:44" x14ac:dyDescent="0.25">
      <c r="A528">
        <v>39</v>
      </c>
      <c r="B528" t="s">
        <v>43</v>
      </c>
      <c r="C528" t="s">
        <v>36</v>
      </c>
      <c r="D528">
        <v>408</v>
      </c>
      <c r="E528" t="s">
        <v>45</v>
      </c>
      <c r="F528">
        <v>2</v>
      </c>
      <c r="G528">
        <v>4</v>
      </c>
      <c r="H528" s="1" t="s">
        <v>66</v>
      </c>
      <c r="I528">
        <v>0</v>
      </c>
      <c r="J528" s="1" t="s">
        <v>36</v>
      </c>
      <c r="K528">
        <v>408</v>
      </c>
      <c r="L528" s="1" t="s">
        <v>94</v>
      </c>
      <c r="M528">
        <v>2</v>
      </c>
      <c r="N528">
        <v>4</v>
      </c>
      <c r="O528" s="1" t="s">
        <v>60</v>
      </c>
      <c r="P528" t="s">
        <v>96</v>
      </c>
      <c r="Q528" s="1" t="str">
        <f>IF(WA_Fn_UseC__HR_Employee_Attrition[[#This Row],[Educational Field]]="Human Resources","HR",WA_Fn_UseC__HR_Employee_Attrition[[#This Row],[Educational Field]])</f>
        <v>Tech Degree</v>
      </c>
      <c r="R528">
        <v>1</v>
      </c>
      <c r="S528">
        <v>721</v>
      </c>
      <c r="T528">
        <v>4</v>
      </c>
      <c r="U528" s="1" t="s">
        <v>93</v>
      </c>
      <c r="V528">
        <v>80</v>
      </c>
      <c r="W528">
        <v>2</v>
      </c>
      <c r="X528">
        <v>2</v>
      </c>
      <c r="Y528" s="1" t="s">
        <v>54</v>
      </c>
      <c r="Z528">
        <v>3</v>
      </c>
      <c r="AA528" s="1" t="s">
        <v>41</v>
      </c>
      <c r="AB528">
        <v>4553</v>
      </c>
      <c r="AC528">
        <v>20978</v>
      </c>
      <c r="AD528">
        <v>1</v>
      </c>
      <c r="AE528" s="1" t="s">
        <v>42</v>
      </c>
      <c r="AF528" s="1" t="s">
        <v>43</v>
      </c>
      <c r="AG528">
        <v>11</v>
      </c>
      <c r="AH528">
        <v>3</v>
      </c>
      <c r="AI528">
        <v>1</v>
      </c>
      <c r="AJ528">
        <v>80</v>
      </c>
      <c r="AK528">
        <v>0</v>
      </c>
      <c r="AL528">
        <v>20</v>
      </c>
      <c r="AM528">
        <v>4</v>
      </c>
      <c r="AN528">
        <v>3</v>
      </c>
      <c r="AO528">
        <v>20</v>
      </c>
      <c r="AP528">
        <v>7</v>
      </c>
      <c r="AQ528">
        <v>11</v>
      </c>
      <c r="AR528">
        <v>10</v>
      </c>
    </row>
    <row r="529" spans="1:44" x14ac:dyDescent="0.25">
      <c r="A529">
        <v>32</v>
      </c>
      <c r="B529" t="s">
        <v>43</v>
      </c>
      <c r="C529" t="s">
        <v>36</v>
      </c>
      <c r="D529">
        <v>929</v>
      </c>
      <c r="E529" t="s">
        <v>37</v>
      </c>
      <c r="F529">
        <v>10</v>
      </c>
      <c r="G529">
        <v>3</v>
      </c>
      <c r="H529" s="1" t="s">
        <v>66</v>
      </c>
      <c r="I529">
        <v>0</v>
      </c>
      <c r="J529" s="1" t="s">
        <v>36</v>
      </c>
      <c r="K529">
        <v>929</v>
      </c>
      <c r="L529" s="1" t="s">
        <v>37</v>
      </c>
      <c r="M529">
        <v>10</v>
      </c>
      <c r="N529">
        <v>3</v>
      </c>
      <c r="O529" s="1" t="s">
        <v>59</v>
      </c>
      <c r="P529" t="s">
        <v>59</v>
      </c>
      <c r="Q529" s="1" t="str">
        <f>IF(WA_Fn_UseC__HR_Employee_Attrition[[#This Row],[Educational Field]]="Human Resources","HR",WA_Fn_UseC__HR_Employee_Attrition[[#This Row],[Educational Field]])</f>
        <v>Marketing</v>
      </c>
      <c r="R529">
        <v>1</v>
      </c>
      <c r="S529">
        <v>722</v>
      </c>
      <c r="T529">
        <v>4</v>
      </c>
      <c r="U529" s="1" t="s">
        <v>95</v>
      </c>
      <c r="V529">
        <v>55</v>
      </c>
      <c r="W529">
        <v>3</v>
      </c>
      <c r="X529">
        <v>2</v>
      </c>
      <c r="Y529" s="1" t="s">
        <v>40</v>
      </c>
      <c r="Z529">
        <v>4</v>
      </c>
      <c r="AA529" s="1" t="s">
        <v>41</v>
      </c>
      <c r="AB529">
        <v>5396</v>
      </c>
      <c r="AC529">
        <v>21703</v>
      </c>
      <c r="AD529">
        <v>1</v>
      </c>
      <c r="AE529" s="1" t="s">
        <v>42</v>
      </c>
      <c r="AF529" s="1" t="s">
        <v>43</v>
      </c>
      <c r="AG529">
        <v>12</v>
      </c>
      <c r="AH529">
        <v>3</v>
      </c>
      <c r="AI529">
        <v>4</v>
      </c>
      <c r="AJ529">
        <v>80</v>
      </c>
      <c r="AK529">
        <v>0</v>
      </c>
      <c r="AL529">
        <v>10</v>
      </c>
      <c r="AM529">
        <v>2</v>
      </c>
      <c r="AN529">
        <v>2</v>
      </c>
      <c r="AO529">
        <v>10</v>
      </c>
      <c r="AP529">
        <v>7</v>
      </c>
      <c r="AQ529">
        <v>0</v>
      </c>
      <c r="AR529">
        <v>8</v>
      </c>
    </row>
    <row r="530" spans="1:44" x14ac:dyDescent="0.25">
      <c r="A530">
        <v>50</v>
      </c>
      <c r="B530" t="s">
        <v>35</v>
      </c>
      <c r="C530" t="s">
        <v>44</v>
      </c>
      <c r="D530">
        <v>562</v>
      </c>
      <c r="E530" t="s">
        <v>37</v>
      </c>
      <c r="F530">
        <v>8</v>
      </c>
      <c r="G530">
        <v>2</v>
      </c>
      <c r="H530" s="1" t="s">
        <v>92</v>
      </c>
      <c r="I530">
        <v>1</v>
      </c>
      <c r="J530" s="1" t="s">
        <v>44</v>
      </c>
      <c r="K530">
        <v>562</v>
      </c>
      <c r="L530" s="1" t="s">
        <v>37</v>
      </c>
      <c r="M530">
        <v>8</v>
      </c>
      <c r="N530">
        <v>2</v>
      </c>
      <c r="O530" s="1" t="s">
        <v>60</v>
      </c>
      <c r="P530" t="s">
        <v>96</v>
      </c>
      <c r="Q530" s="1" t="str">
        <f>IF(WA_Fn_UseC__HR_Employee_Attrition[[#This Row],[Educational Field]]="Human Resources","HR",WA_Fn_UseC__HR_Employee_Attrition[[#This Row],[Educational Field]])</f>
        <v>Tech Degree</v>
      </c>
      <c r="R530">
        <v>1</v>
      </c>
      <c r="S530">
        <v>723</v>
      </c>
      <c r="T530">
        <v>2</v>
      </c>
      <c r="U530" s="1" t="s">
        <v>95</v>
      </c>
      <c r="V530">
        <v>50</v>
      </c>
      <c r="W530">
        <v>3</v>
      </c>
      <c r="X530">
        <v>2</v>
      </c>
      <c r="Y530" s="1" t="s">
        <v>40</v>
      </c>
      <c r="Z530">
        <v>3</v>
      </c>
      <c r="AA530" s="1" t="s">
        <v>48</v>
      </c>
      <c r="AB530">
        <v>6796</v>
      </c>
      <c r="AC530">
        <v>23452</v>
      </c>
      <c r="AD530">
        <v>3</v>
      </c>
      <c r="AE530" s="1" t="s">
        <v>42</v>
      </c>
      <c r="AF530" s="1" t="s">
        <v>35</v>
      </c>
      <c r="AG530">
        <v>14</v>
      </c>
      <c r="AH530">
        <v>3</v>
      </c>
      <c r="AI530">
        <v>1</v>
      </c>
      <c r="AJ530">
        <v>80</v>
      </c>
      <c r="AK530">
        <v>1</v>
      </c>
      <c r="AL530">
        <v>18</v>
      </c>
      <c r="AM530">
        <v>4</v>
      </c>
      <c r="AN530">
        <v>3</v>
      </c>
      <c r="AO530">
        <v>4</v>
      </c>
      <c r="AP530">
        <v>3</v>
      </c>
      <c r="AQ530">
        <v>1</v>
      </c>
      <c r="AR530">
        <v>3</v>
      </c>
    </row>
    <row r="531" spans="1:44" x14ac:dyDescent="0.25">
      <c r="A531">
        <v>38</v>
      </c>
      <c r="B531" t="s">
        <v>43</v>
      </c>
      <c r="C531" t="s">
        <v>36</v>
      </c>
      <c r="D531">
        <v>827</v>
      </c>
      <c r="E531" t="s">
        <v>45</v>
      </c>
      <c r="F531">
        <v>1</v>
      </c>
      <c r="G531">
        <v>4</v>
      </c>
      <c r="H531" s="1" t="s">
        <v>66</v>
      </c>
      <c r="I531">
        <v>0</v>
      </c>
      <c r="J531" s="1" t="s">
        <v>36</v>
      </c>
      <c r="K531">
        <v>827</v>
      </c>
      <c r="L531" s="1" t="s">
        <v>94</v>
      </c>
      <c r="M531">
        <v>1</v>
      </c>
      <c r="N531">
        <v>4</v>
      </c>
      <c r="O531" s="1" t="s">
        <v>38</v>
      </c>
      <c r="P531" t="s">
        <v>38</v>
      </c>
      <c r="Q531" s="1" t="str">
        <f>IF(WA_Fn_UseC__HR_Employee_Attrition[[#This Row],[Educational Field]]="Human Resources","HR",WA_Fn_UseC__HR_Employee_Attrition[[#This Row],[Educational Field]])</f>
        <v>Life Sciences</v>
      </c>
      <c r="R531">
        <v>1</v>
      </c>
      <c r="S531">
        <v>724</v>
      </c>
      <c r="T531">
        <v>2</v>
      </c>
      <c r="U531" s="1" t="s">
        <v>93</v>
      </c>
      <c r="V531">
        <v>33</v>
      </c>
      <c r="W531">
        <v>4</v>
      </c>
      <c r="X531">
        <v>2</v>
      </c>
      <c r="Y531" s="1" t="s">
        <v>54</v>
      </c>
      <c r="Z531">
        <v>4</v>
      </c>
      <c r="AA531" s="1" t="s">
        <v>41</v>
      </c>
      <c r="AB531">
        <v>7625</v>
      </c>
      <c r="AC531">
        <v>19383</v>
      </c>
      <c r="AD531">
        <v>0</v>
      </c>
      <c r="AE531" s="1" t="s">
        <v>42</v>
      </c>
      <c r="AF531" s="1" t="s">
        <v>43</v>
      </c>
      <c r="AG531">
        <v>13</v>
      </c>
      <c r="AH531">
        <v>3</v>
      </c>
      <c r="AI531">
        <v>3</v>
      </c>
      <c r="AJ531">
        <v>80</v>
      </c>
      <c r="AK531">
        <v>0</v>
      </c>
      <c r="AL531">
        <v>10</v>
      </c>
      <c r="AM531">
        <v>4</v>
      </c>
      <c r="AN531">
        <v>2</v>
      </c>
      <c r="AO531">
        <v>9</v>
      </c>
      <c r="AP531">
        <v>7</v>
      </c>
      <c r="AQ531">
        <v>1</v>
      </c>
      <c r="AR531">
        <v>8</v>
      </c>
    </row>
    <row r="532" spans="1:44" x14ac:dyDescent="0.25">
      <c r="A532">
        <v>27</v>
      </c>
      <c r="B532" t="s">
        <v>43</v>
      </c>
      <c r="C532" t="s">
        <v>36</v>
      </c>
      <c r="D532">
        <v>608</v>
      </c>
      <c r="E532" t="s">
        <v>45</v>
      </c>
      <c r="F532">
        <v>1</v>
      </c>
      <c r="G532">
        <v>2</v>
      </c>
      <c r="H532" s="1" t="s">
        <v>67</v>
      </c>
      <c r="I532">
        <v>0</v>
      </c>
      <c r="J532" s="1" t="s">
        <v>36</v>
      </c>
      <c r="K532">
        <v>608</v>
      </c>
      <c r="L532" s="1" t="s">
        <v>94</v>
      </c>
      <c r="M532">
        <v>1</v>
      </c>
      <c r="N532">
        <v>2</v>
      </c>
      <c r="O532" s="1" t="s">
        <v>38</v>
      </c>
      <c r="P532" t="s">
        <v>38</v>
      </c>
      <c r="Q532" s="1" t="str">
        <f>IF(WA_Fn_UseC__HR_Employee_Attrition[[#This Row],[Educational Field]]="Human Resources","HR",WA_Fn_UseC__HR_Employee_Attrition[[#This Row],[Educational Field]])</f>
        <v>Life Sciences</v>
      </c>
      <c r="R532">
        <v>1</v>
      </c>
      <c r="S532">
        <v>725</v>
      </c>
      <c r="T532">
        <v>3</v>
      </c>
      <c r="U532" s="1" t="s">
        <v>93</v>
      </c>
      <c r="V532">
        <v>68</v>
      </c>
      <c r="W532">
        <v>3</v>
      </c>
      <c r="X532">
        <v>3</v>
      </c>
      <c r="Y532" s="1" t="s">
        <v>53</v>
      </c>
      <c r="Z532">
        <v>1</v>
      </c>
      <c r="AA532" s="1" t="s">
        <v>48</v>
      </c>
      <c r="AB532">
        <v>7412</v>
      </c>
      <c r="AC532">
        <v>6009</v>
      </c>
      <c r="AD532">
        <v>1</v>
      </c>
      <c r="AE532" s="1" t="s">
        <v>42</v>
      </c>
      <c r="AF532" s="1" t="s">
        <v>43</v>
      </c>
      <c r="AG532">
        <v>11</v>
      </c>
      <c r="AH532">
        <v>3</v>
      </c>
      <c r="AI532">
        <v>4</v>
      </c>
      <c r="AJ532">
        <v>80</v>
      </c>
      <c r="AK532">
        <v>0</v>
      </c>
      <c r="AL532">
        <v>9</v>
      </c>
      <c r="AM532">
        <v>3</v>
      </c>
      <c r="AN532">
        <v>3</v>
      </c>
      <c r="AO532">
        <v>9</v>
      </c>
      <c r="AP532">
        <v>7</v>
      </c>
      <c r="AQ532">
        <v>0</v>
      </c>
      <c r="AR532">
        <v>7</v>
      </c>
    </row>
    <row r="533" spans="1:44" x14ac:dyDescent="0.25">
      <c r="A533">
        <v>32</v>
      </c>
      <c r="B533" t="s">
        <v>43</v>
      </c>
      <c r="C533" t="s">
        <v>36</v>
      </c>
      <c r="D533">
        <v>1018</v>
      </c>
      <c r="E533" t="s">
        <v>45</v>
      </c>
      <c r="F533">
        <v>3</v>
      </c>
      <c r="G533">
        <v>2</v>
      </c>
      <c r="H533" s="1" t="s">
        <v>66</v>
      </c>
      <c r="I533">
        <v>0</v>
      </c>
      <c r="J533" s="1" t="s">
        <v>36</v>
      </c>
      <c r="K533">
        <v>1018</v>
      </c>
      <c r="L533" s="1" t="s">
        <v>94</v>
      </c>
      <c r="M533">
        <v>3</v>
      </c>
      <c r="N533">
        <v>2</v>
      </c>
      <c r="O533" s="1" t="s">
        <v>38</v>
      </c>
      <c r="P533" t="s">
        <v>38</v>
      </c>
      <c r="Q533" s="1" t="str">
        <f>IF(WA_Fn_UseC__HR_Employee_Attrition[[#This Row],[Educational Field]]="Human Resources","HR",WA_Fn_UseC__HR_Employee_Attrition[[#This Row],[Educational Field]])</f>
        <v>Life Sciences</v>
      </c>
      <c r="R533">
        <v>1</v>
      </c>
      <c r="S533">
        <v>727</v>
      </c>
      <c r="T533">
        <v>3</v>
      </c>
      <c r="U533" s="1" t="s">
        <v>93</v>
      </c>
      <c r="V533">
        <v>39</v>
      </c>
      <c r="W533">
        <v>3</v>
      </c>
      <c r="X533">
        <v>3</v>
      </c>
      <c r="Y533" s="1" t="s">
        <v>58</v>
      </c>
      <c r="Z533">
        <v>4</v>
      </c>
      <c r="AA533" s="1" t="s">
        <v>41</v>
      </c>
      <c r="AB533">
        <v>11159</v>
      </c>
      <c r="AC533">
        <v>19373</v>
      </c>
      <c r="AD533">
        <v>3</v>
      </c>
      <c r="AE533" s="1" t="s">
        <v>42</v>
      </c>
      <c r="AF533" s="1" t="s">
        <v>43</v>
      </c>
      <c r="AG533">
        <v>15</v>
      </c>
      <c r="AH533">
        <v>3</v>
      </c>
      <c r="AI533">
        <v>4</v>
      </c>
      <c r="AJ533">
        <v>80</v>
      </c>
      <c r="AK533">
        <v>0</v>
      </c>
      <c r="AL533">
        <v>10</v>
      </c>
      <c r="AM533">
        <v>6</v>
      </c>
      <c r="AN533">
        <v>3</v>
      </c>
      <c r="AO533">
        <v>7</v>
      </c>
      <c r="AP533">
        <v>7</v>
      </c>
      <c r="AQ533">
        <v>7</v>
      </c>
      <c r="AR533">
        <v>7</v>
      </c>
    </row>
    <row r="534" spans="1:44" x14ac:dyDescent="0.25">
      <c r="A534">
        <v>47</v>
      </c>
      <c r="B534" t="s">
        <v>43</v>
      </c>
      <c r="C534" t="s">
        <v>36</v>
      </c>
      <c r="D534">
        <v>703</v>
      </c>
      <c r="E534" t="s">
        <v>37</v>
      </c>
      <c r="F534">
        <v>14</v>
      </c>
      <c r="G534">
        <v>4</v>
      </c>
      <c r="H534" s="1" t="s">
        <v>92</v>
      </c>
      <c r="I534">
        <v>0</v>
      </c>
      <c r="J534" s="1" t="s">
        <v>36</v>
      </c>
      <c r="K534">
        <v>703</v>
      </c>
      <c r="L534" s="1" t="s">
        <v>37</v>
      </c>
      <c r="M534">
        <v>14</v>
      </c>
      <c r="N534">
        <v>4</v>
      </c>
      <c r="O534" s="1" t="s">
        <v>59</v>
      </c>
      <c r="P534" t="s">
        <v>59</v>
      </c>
      <c r="Q534" s="1" t="str">
        <f>IF(WA_Fn_UseC__HR_Employee_Attrition[[#This Row],[Educational Field]]="Human Resources","HR",WA_Fn_UseC__HR_Employee_Attrition[[#This Row],[Educational Field]])</f>
        <v>Marketing</v>
      </c>
      <c r="R534">
        <v>1</v>
      </c>
      <c r="S534">
        <v>728</v>
      </c>
      <c r="T534">
        <v>4</v>
      </c>
      <c r="U534" s="1" t="s">
        <v>95</v>
      </c>
      <c r="V534">
        <v>42</v>
      </c>
      <c r="W534">
        <v>3</v>
      </c>
      <c r="X534">
        <v>2</v>
      </c>
      <c r="Y534" s="1" t="s">
        <v>40</v>
      </c>
      <c r="Z534">
        <v>1</v>
      </c>
      <c r="AA534" s="1" t="s">
        <v>41</v>
      </c>
      <c r="AB534">
        <v>4960</v>
      </c>
      <c r="AC534">
        <v>11825</v>
      </c>
      <c r="AD534">
        <v>2</v>
      </c>
      <c r="AE534" s="1" t="s">
        <v>42</v>
      </c>
      <c r="AF534" s="1" t="s">
        <v>43</v>
      </c>
      <c r="AG534">
        <v>12</v>
      </c>
      <c r="AH534">
        <v>3</v>
      </c>
      <c r="AI534">
        <v>4</v>
      </c>
      <c r="AJ534">
        <v>80</v>
      </c>
      <c r="AK534">
        <v>0</v>
      </c>
      <c r="AL534">
        <v>20</v>
      </c>
      <c r="AM534">
        <v>2</v>
      </c>
      <c r="AN534">
        <v>3</v>
      </c>
      <c r="AO534">
        <v>7</v>
      </c>
      <c r="AP534">
        <v>7</v>
      </c>
      <c r="AQ534">
        <v>1</v>
      </c>
      <c r="AR534">
        <v>7</v>
      </c>
    </row>
    <row r="535" spans="1:44" x14ac:dyDescent="0.25">
      <c r="A535">
        <v>40</v>
      </c>
      <c r="B535" t="s">
        <v>43</v>
      </c>
      <c r="C535" t="s">
        <v>44</v>
      </c>
      <c r="D535">
        <v>580</v>
      </c>
      <c r="E535" t="s">
        <v>37</v>
      </c>
      <c r="F535">
        <v>5</v>
      </c>
      <c r="G535">
        <v>4</v>
      </c>
      <c r="H535" s="1" t="s">
        <v>66</v>
      </c>
      <c r="I535">
        <v>0</v>
      </c>
      <c r="J535" s="1" t="s">
        <v>44</v>
      </c>
      <c r="K535">
        <v>580</v>
      </c>
      <c r="L535" s="1" t="s">
        <v>37</v>
      </c>
      <c r="M535">
        <v>5</v>
      </c>
      <c r="N535">
        <v>4</v>
      </c>
      <c r="O535" s="1" t="s">
        <v>38</v>
      </c>
      <c r="P535" t="s">
        <v>38</v>
      </c>
      <c r="Q535" s="1" t="str">
        <f>IF(WA_Fn_UseC__HR_Employee_Attrition[[#This Row],[Educational Field]]="Human Resources","HR",WA_Fn_UseC__HR_Employee_Attrition[[#This Row],[Educational Field]])</f>
        <v>Life Sciences</v>
      </c>
      <c r="R535">
        <v>1</v>
      </c>
      <c r="S535">
        <v>729</v>
      </c>
      <c r="T535">
        <v>4</v>
      </c>
      <c r="U535" s="1" t="s">
        <v>95</v>
      </c>
      <c r="V535">
        <v>48</v>
      </c>
      <c r="W535">
        <v>2</v>
      </c>
      <c r="X535">
        <v>3</v>
      </c>
      <c r="Y535" s="1" t="s">
        <v>40</v>
      </c>
      <c r="Z535">
        <v>1</v>
      </c>
      <c r="AA535" s="1" t="s">
        <v>48</v>
      </c>
      <c r="AB535">
        <v>10475</v>
      </c>
      <c r="AC535">
        <v>23772</v>
      </c>
      <c r="AD535">
        <v>5</v>
      </c>
      <c r="AE535" s="1" t="s">
        <v>42</v>
      </c>
      <c r="AF535" s="1" t="s">
        <v>35</v>
      </c>
      <c r="AG535">
        <v>21</v>
      </c>
      <c r="AH535">
        <v>4</v>
      </c>
      <c r="AI535">
        <v>3</v>
      </c>
      <c r="AJ535">
        <v>80</v>
      </c>
      <c r="AK535">
        <v>1</v>
      </c>
      <c r="AL535">
        <v>20</v>
      </c>
      <c r="AM535">
        <v>2</v>
      </c>
      <c r="AN535">
        <v>3</v>
      </c>
      <c r="AO535">
        <v>18</v>
      </c>
      <c r="AP535">
        <v>13</v>
      </c>
      <c r="AQ535">
        <v>1</v>
      </c>
      <c r="AR535">
        <v>12</v>
      </c>
    </row>
    <row r="536" spans="1:44" x14ac:dyDescent="0.25">
      <c r="A536">
        <v>53</v>
      </c>
      <c r="B536" t="s">
        <v>43</v>
      </c>
      <c r="C536" t="s">
        <v>36</v>
      </c>
      <c r="D536">
        <v>970</v>
      </c>
      <c r="E536" t="s">
        <v>45</v>
      </c>
      <c r="F536">
        <v>7</v>
      </c>
      <c r="G536">
        <v>3</v>
      </c>
      <c r="H536" s="1" t="s">
        <v>68</v>
      </c>
      <c r="I536">
        <v>0</v>
      </c>
      <c r="J536" s="1" t="s">
        <v>36</v>
      </c>
      <c r="K536">
        <v>970</v>
      </c>
      <c r="L536" s="1" t="s">
        <v>94</v>
      </c>
      <c r="M536">
        <v>7</v>
      </c>
      <c r="N536">
        <v>3</v>
      </c>
      <c r="O536" s="1" t="s">
        <v>38</v>
      </c>
      <c r="P536" t="s">
        <v>38</v>
      </c>
      <c r="Q536" s="1" t="str">
        <f>IF(WA_Fn_UseC__HR_Employee_Attrition[[#This Row],[Educational Field]]="Human Resources","HR",WA_Fn_UseC__HR_Employee_Attrition[[#This Row],[Educational Field]])</f>
        <v>Life Sciences</v>
      </c>
      <c r="R536">
        <v>1</v>
      </c>
      <c r="S536">
        <v>730</v>
      </c>
      <c r="T536">
        <v>3</v>
      </c>
      <c r="U536" s="1" t="s">
        <v>95</v>
      </c>
      <c r="V536">
        <v>59</v>
      </c>
      <c r="W536">
        <v>4</v>
      </c>
      <c r="X536">
        <v>4</v>
      </c>
      <c r="Y536" s="1" t="s">
        <v>58</v>
      </c>
      <c r="Z536">
        <v>3</v>
      </c>
      <c r="AA536" s="1" t="s">
        <v>48</v>
      </c>
      <c r="AB536">
        <v>14814</v>
      </c>
      <c r="AC536">
        <v>13514</v>
      </c>
      <c r="AD536">
        <v>3</v>
      </c>
      <c r="AE536" s="1" t="s">
        <v>42</v>
      </c>
      <c r="AF536" s="1" t="s">
        <v>43</v>
      </c>
      <c r="AG536">
        <v>19</v>
      </c>
      <c r="AH536">
        <v>3</v>
      </c>
      <c r="AI536">
        <v>3</v>
      </c>
      <c r="AJ536">
        <v>80</v>
      </c>
      <c r="AK536">
        <v>0</v>
      </c>
      <c r="AL536">
        <v>32</v>
      </c>
      <c r="AM536">
        <v>3</v>
      </c>
      <c r="AN536">
        <v>3</v>
      </c>
      <c r="AO536">
        <v>5</v>
      </c>
      <c r="AP536">
        <v>1</v>
      </c>
      <c r="AQ536">
        <v>1</v>
      </c>
      <c r="AR536">
        <v>3</v>
      </c>
    </row>
    <row r="537" spans="1:44" x14ac:dyDescent="0.25">
      <c r="A537">
        <v>41</v>
      </c>
      <c r="B537" t="s">
        <v>43</v>
      </c>
      <c r="C537" t="s">
        <v>36</v>
      </c>
      <c r="D537">
        <v>427</v>
      </c>
      <c r="E537" t="s">
        <v>61</v>
      </c>
      <c r="F537">
        <v>10</v>
      </c>
      <c r="G537">
        <v>4</v>
      </c>
      <c r="H537" s="1" t="s">
        <v>92</v>
      </c>
      <c r="I537">
        <v>0</v>
      </c>
      <c r="J537" s="1" t="s">
        <v>36</v>
      </c>
      <c r="K537">
        <v>427</v>
      </c>
      <c r="L537" s="1" t="s">
        <v>69</v>
      </c>
      <c r="M537">
        <v>10</v>
      </c>
      <c r="N537">
        <v>4</v>
      </c>
      <c r="O537" s="1" t="s">
        <v>61</v>
      </c>
      <c r="P537" t="s">
        <v>69</v>
      </c>
      <c r="Q537" s="1" t="str">
        <f>IF(WA_Fn_UseC__HR_Employee_Attrition[[#This Row],[Educational Field]]="Human Resources","HR",WA_Fn_UseC__HR_Employee_Attrition[[#This Row],[Educational Field]])</f>
        <v>HR</v>
      </c>
      <c r="R537">
        <v>1</v>
      </c>
      <c r="S537">
        <v>731</v>
      </c>
      <c r="T537">
        <v>2</v>
      </c>
      <c r="U537" s="1" t="s">
        <v>95</v>
      </c>
      <c r="V537">
        <v>73</v>
      </c>
      <c r="W537">
        <v>2</v>
      </c>
      <c r="X537">
        <v>5</v>
      </c>
      <c r="Y537" s="1" t="s">
        <v>56</v>
      </c>
      <c r="Z537">
        <v>4</v>
      </c>
      <c r="AA537" s="1" t="s">
        <v>52</v>
      </c>
      <c r="AB537">
        <v>19141</v>
      </c>
      <c r="AC537">
        <v>8861</v>
      </c>
      <c r="AD537">
        <v>3</v>
      </c>
      <c r="AE537" s="1" t="s">
        <v>42</v>
      </c>
      <c r="AF537" s="1" t="s">
        <v>43</v>
      </c>
      <c r="AG537">
        <v>15</v>
      </c>
      <c r="AH537">
        <v>3</v>
      </c>
      <c r="AI537">
        <v>2</v>
      </c>
      <c r="AJ537">
        <v>80</v>
      </c>
      <c r="AK537">
        <v>3</v>
      </c>
      <c r="AL537">
        <v>23</v>
      </c>
      <c r="AM537">
        <v>2</v>
      </c>
      <c r="AN537">
        <v>2</v>
      </c>
      <c r="AO537">
        <v>21</v>
      </c>
      <c r="AP537">
        <v>6</v>
      </c>
      <c r="AQ537">
        <v>12</v>
      </c>
      <c r="AR537">
        <v>6</v>
      </c>
    </row>
    <row r="538" spans="1:44" x14ac:dyDescent="0.25">
      <c r="A538">
        <v>60</v>
      </c>
      <c r="B538" t="s">
        <v>43</v>
      </c>
      <c r="C538" t="s">
        <v>36</v>
      </c>
      <c r="D538">
        <v>1179</v>
      </c>
      <c r="E538" t="s">
        <v>37</v>
      </c>
      <c r="F538">
        <v>16</v>
      </c>
      <c r="G538">
        <v>4</v>
      </c>
      <c r="H538" s="1" t="s">
        <v>68</v>
      </c>
      <c r="I538">
        <v>0</v>
      </c>
      <c r="J538" s="1" t="s">
        <v>36</v>
      </c>
      <c r="K538">
        <v>1179</v>
      </c>
      <c r="L538" s="1" t="s">
        <v>37</v>
      </c>
      <c r="M538">
        <v>16</v>
      </c>
      <c r="N538">
        <v>4</v>
      </c>
      <c r="O538" s="1" t="s">
        <v>59</v>
      </c>
      <c r="P538" t="s">
        <v>59</v>
      </c>
      <c r="Q538" s="1" t="str">
        <f>IF(WA_Fn_UseC__HR_Employee_Attrition[[#This Row],[Educational Field]]="Human Resources","HR",WA_Fn_UseC__HR_Employee_Attrition[[#This Row],[Educational Field]])</f>
        <v>Marketing</v>
      </c>
      <c r="R538">
        <v>1</v>
      </c>
      <c r="S538">
        <v>732</v>
      </c>
      <c r="T538">
        <v>1</v>
      </c>
      <c r="U538" s="1" t="s">
        <v>95</v>
      </c>
      <c r="V538">
        <v>84</v>
      </c>
      <c r="W538">
        <v>3</v>
      </c>
      <c r="X538">
        <v>2</v>
      </c>
      <c r="Y538" s="1" t="s">
        <v>40</v>
      </c>
      <c r="Z538">
        <v>1</v>
      </c>
      <c r="AA538" s="1" t="s">
        <v>41</v>
      </c>
      <c r="AB538">
        <v>5405</v>
      </c>
      <c r="AC538">
        <v>11924</v>
      </c>
      <c r="AD538">
        <v>8</v>
      </c>
      <c r="AE538" s="1" t="s">
        <v>42</v>
      </c>
      <c r="AF538" s="1" t="s">
        <v>43</v>
      </c>
      <c r="AG538">
        <v>14</v>
      </c>
      <c r="AH538">
        <v>3</v>
      </c>
      <c r="AI538">
        <v>4</v>
      </c>
      <c r="AJ538">
        <v>80</v>
      </c>
      <c r="AK538">
        <v>0</v>
      </c>
      <c r="AL538">
        <v>10</v>
      </c>
      <c r="AM538">
        <v>1</v>
      </c>
      <c r="AN538">
        <v>3</v>
      </c>
      <c r="AO538">
        <v>2</v>
      </c>
      <c r="AP538">
        <v>2</v>
      </c>
      <c r="AQ538">
        <v>2</v>
      </c>
      <c r="AR538">
        <v>2</v>
      </c>
    </row>
    <row r="539" spans="1:44" x14ac:dyDescent="0.25">
      <c r="A539">
        <v>27</v>
      </c>
      <c r="B539" t="s">
        <v>43</v>
      </c>
      <c r="C539" t="s">
        <v>44</v>
      </c>
      <c r="D539">
        <v>294</v>
      </c>
      <c r="E539" t="s">
        <v>45</v>
      </c>
      <c r="F539">
        <v>10</v>
      </c>
      <c r="G539">
        <v>2</v>
      </c>
      <c r="H539" s="1" t="s">
        <v>67</v>
      </c>
      <c r="I539">
        <v>0</v>
      </c>
      <c r="J539" s="1" t="s">
        <v>44</v>
      </c>
      <c r="K539">
        <v>294</v>
      </c>
      <c r="L539" s="1" t="s">
        <v>94</v>
      </c>
      <c r="M539">
        <v>10</v>
      </c>
      <c r="N539">
        <v>2</v>
      </c>
      <c r="O539" s="1" t="s">
        <v>38</v>
      </c>
      <c r="P539" t="s">
        <v>38</v>
      </c>
      <c r="Q539" s="1" t="str">
        <f>IF(WA_Fn_UseC__HR_Employee_Attrition[[#This Row],[Educational Field]]="Human Resources","HR",WA_Fn_UseC__HR_Employee_Attrition[[#This Row],[Educational Field]])</f>
        <v>Life Sciences</v>
      </c>
      <c r="R539">
        <v>1</v>
      </c>
      <c r="S539">
        <v>733</v>
      </c>
      <c r="T539">
        <v>4</v>
      </c>
      <c r="U539" s="1" t="s">
        <v>95</v>
      </c>
      <c r="V539">
        <v>32</v>
      </c>
      <c r="W539">
        <v>3</v>
      </c>
      <c r="X539">
        <v>3</v>
      </c>
      <c r="Y539" s="1" t="s">
        <v>53</v>
      </c>
      <c r="Z539">
        <v>1</v>
      </c>
      <c r="AA539" s="1" t="s">
        <v>52</v>
      </c>
      <c r="AB539">
        <v>8793</v>
      </c>
      <c r="AC539">
        <v>4809</v>
      </c>
      <c r="AD539">
        <v>1</v>
      </c>
      <c r="AE539" s="1" t="s">
        <v>42</v>
      </c>
      <c r="AF539" s="1" t="s">
        <v>43</v>
      </c>
      <c r="AG539">
        <v>21</v>
      </c>
      <c r="AH539">
        <v>4</v>
      </c>
      <c r="AI539">
        <v>3</v>
      </c>
      <c r="AJ539">
        <v>80</v>
      </c>
      <c r="AK539">
        <v>2</v>
      </c>
      <c r="AL539">
        <v>9</v>
      </c>
      <c r="AM539">
        <v>4</v>
      </c>
      <c r="AN539">
        <v>2</v>
      </c>
      <c r="AO539">
        <v>9</v>
      </c>
      <c r="AP539">
        <v>7</v>
      </c>
      <c r="AQ539">
        <v>1</v>
      </c>
      <c r="AR539">
        <v>7</v>
      </c>
    </row>
    <row r="540" spans="1:44" x14ac:dyDescent="0.25">
      <c r="A540">
        <v>41</v>
      </c>
      <c r="B540" t="s">
        <v>43</v>
      </c>
      <c r="C540" t="s">
        <v>36</v>
      </c>
      <c r="D540">
        <v>314</v>
      </c>
      <c r="E540" t="s">
        <v>61</v>
      </c>
      <c r="F540">
        <v>1</v>
      </c>
      <c r="G540">
        <v>3</v>
      </c>
      <c r="H540" s="1" t="s">
        <v>92</v>
      </c>
      <c r="I540">
        <v>0</v>
      </c>
      <c r="J540" s="1" t="s">
        <v>36</v>
      </c>
      <c r="K540">
        <v>314</v>
      </c>
      <c r="L540" s="1" t="s">
        <v>69</v>
      </c>
      <c r="M540">
        <v>1</v>
      </c>
      <c r="N540">
        <v>3</v>
      </c>
      <c r="O540" s="1" t="s">
        <v>61</v>
      </c>
      <c r="P540" t="s">
        <v>69</v>
      </c>
      <c r="Q540" s="1" t="str">
        <f>IF(WA_Fn_UseC__HR_Employee_Attrition[[#This Row],[Educational Field]]="Human Resources","HR",WA_Fn_UseC__HR_Employee_Attrition[[#This Row],[Educational Field]])</f>
        <v>HR</v>
      </c>
      <c r="R540">
        <v>1</v>
      </c>
      <c r="S540">
        <v>734</v>
      </c>
      <c r="T540">
        <v>4</v>
      </c>
      <c r="U540" s="1" t="s">
        <v>95</v>
      </c>
      <c r="V540">
        <v>59</v>
      </c>
      <c r="W540">
        <v>2</v>
      </c>
      <c r="X540">
        <v>5</v>
      </c>
      <c r="Y540" s="1" t="s">
        <v>56</v>
      </c>
      <c r="Z540">
        <v>3</v>
      </c>
      <c r="AA540" s="1" t="s">
        <v>48</v>
      </c>
      <c r="AB540">
        <v>19189</v>
      </c>
      <c r="AC540">
        <v>19562</v>
      </c>
      <c r="AD540">
        <v>1</v>
      </c>
      <c r="AE540" s="1" t="s">
        <v>42</v>
      </c>
      <c r="AF540" s="1" t="s">
        <v>43</v>
      </c>
      <c r="AG540">
        <v>12</v>
      </c>
      <c r="AH540">
        <v>3</v>
      </c>
      <c r="AI540">
        <v>2</v>
      </c>
      <c r="AJ540">
        <v>80</v>
      </c>
      <c r="AK540">
        <v>1</v>
      </c>
      <c r="AL540">
        <v>22</v>
      </c>
      <c r="AM540">
        <v>3</v>
      </c>
      <c r="AN540">
        <v>3</v>
      </c>
      <c r="AO540">
        <v>22</v>
      </c>
      <c r="AP540">
        <v>7</v>
      </c>
      <c r="AQ540">
        <v>2</v>
      </c>
      <c r="AR540">
        <v>10</v>
      </c>
    </row>
    <row r="541" spans="1:44" x14ac:dyDescent="0.25">
      <c r="A541">
        <v>50</v>
      </c>
      <c r="B541" t="s">
        <v>43</v>
      </c>
      <c r="C541" t="s">
        <v>36</v>
      </c>
      <c r="D541">
        <v>316</v>
      </c>
      <c r="E541" t="s">
        <v>37</v>
      </c>
      <c r="F541">
        <v>8</v>
      </c>
      <c r="G541">
        <v>4</v>
      </c>
      <c r="H541" s="1" t="s">
        <v>92</v>
      </c>
      <c r="I541">
        <v>0</v>
      </c>
      <c r="J541" s="1" t="s">
        <v>36</v>
      </c>
      <c r="K541">
        <v>316</v>
      </c>
      <c r="L541" s="1" t="s">
        <v>37</v>
      </c>
      <c r="M541">
        <v>8</v>
      </c>
      <c r="N541">
        <v>4</v>
      </c>
      <c r="O541" s="1" t="s">
        <v>59</v>
      </c>
      <c r="P541" t="s">
        <v>59</v>
      </c>
      <c r="Q541" s="1" t="str">
        <f>IF(WA_Fn_UseC__HR_Employee_Attrition[[#This Row],[Educational Field]]="Human Resources","HR",WA_Fn_UseC__HR_Employee_Attrition[[#This Row],[Educational Field]])</f>
        <v>Marketing</v>
      </c>
      <c r="R541">
        <v>1</v>
      </c>
      <c r="S541">
        <v>738</v>
      </c>
      <c r="T541">
        <v>4</v>
      </c>
      <c r="U541" s="1" t="s">
        <v>95</v>
      </c>
      <c r="V541">
        <v>54</v>
      </c>
      <c r="W541">
        <v>3</v>
      </c>
      <c r="X541">
        <v>1</v>
      </c>
      <c r="Y541" s="1" t="s">
        <v>57</v>
      </c>
      <c r="Z541">
        <v>2</v>
      </c>
      <c r="AA541" s="1" t="s">
        <v>48</v>
      </c>
      <c r="AB541">
        <v>3875</v>
      </c>
      <c r="AC541">
        <v>9983</v>
      </c>
      <c r="AD541">
        <v>7</v>
      </c>
      <c r="AE541" s="1" t="s">
        <v>42</v>
      </c>
      <c r="AF541" s="1" t="s">
        <v>43</v>
      </c>
      <c r="AG541">
        <v>15</v>
      </c>
      <c r="AH541">
        <v>3</v>
      </c>
      <c r="AI541">
        <v>4</v>
      </c>
      <c r="AJ541">
        <v>80</v>
      </c>
      <c r="AK541">
        <v>1</v>
      </c>
      <c r="AL541">
        <v>4</v>
      </c>
      <c r="AM541">
        <v>2</v>
      </c>
      <c r="AN541">
        <v>3</v>
      </c>
      <c r="AO541">
        <v>2</v>
      </c>
      <c r="AP541">
        <v>2</v>
      </c>
      <c r="AQ541">
        <v>2</v>
      </c>
      <c r="AR541">
        <v>2</v>
      </c>
    </row>
    <row r="542" spans="1:44" x14ac:dyDescent="0.25">
      <c r="A542">
        <v>28</v>
      </c>
      <c r="B542" t="s">
        <v>35</v>
      </c>
      <c r="C542" t="s">
        <v>36</v>
      </c>
      <c r="D542">
        <v>654</v>
      </c>
      <c r="E542" t="s">
        <v>45</v>
      </c>
      <c r="F542">
        <v>1</v>
      </c>
      <c r="G542">
        <v>2</v>
      </c>
      <c r="H542" s="1" t="s">
        <v>67</v>
      </c>
      <c r="I542">
        <v>1</v>
      </c>
      <c r="J542" s="1" t="s">
        <v>36</v>
      </c>
      <c r="K542">
        <v>654</v>
      </c>
      <c r="L542" s="1" t="s">
        <v>94</v>
      </c>
      <c r="M542">
        <v>1</v>
      </c>
      <c r="N542">
        <v>2</v>
      </c>
      <c r="O542" s="1" t="s">
        <v>38</v>
      </c>
      <c r="P542" t="s">
        <v>38</v>
      </c>
      <c r="Q542" s="1" t="str">
        <f>IF(WA_Fn_UseC__HR_Employee_Attrition[[#This Row],[Educational Field]]="Human Resources","HR",WA_Fn_UseC__HR_Employee_Attrition[[#This Row],[Educational Field]])</f>
        <v>Life Sciences</v>
      </c>
      <c r="R542">
        <v>1</v>
      </c>
      <c r="S542">
        <v>741</v>
      </c>
      <c r="T542">
        <v>1</v>
      </c>
      <c r="U542" s="1" t="s">
        <v>93</v>
      </c>
      <c r="V542">
        <v>67</v>
      </c>
      <c r="W542">
        <v>1</v>
      </c>
      <c r="X542">
        <v>1</v>
      </c>
      <c r="Y542" s="1" t="s">
        <v>47</v>
      </c>
      <c r="Z542">
        <v>2</v>
      </c>
      <c r="AA542" s="1" t="s">
        <v>41</v>
      </c>
      <c r="AB542">
        <v>2216</v>
      </c>
      <c r="AC542">
        <v>3872</v>
      </c>
      <c r="AD542">
        <v>7</v>
      </c>
      <c r="AE542" s="1" t="s">
        <v>42</v>
      </c>
      <c r="AF542" s="1" t="s">
        <v>35</v>
      </c>
      <c r="AG542">
        <v>13</v>
      </c>
      <c r="AH542">
        <v>3</v>
      </c>
      <c r="AI542">
        <v>4</v>
      </c>
      <c r="AJ542">
        <v>80</v>
      </c>
      <c r="AK542">
        <v>0</v>
      </c>
      <c r="AL542">
        <v>10</v>
      </c>
      <c r="AM542">
        <v>4</v>
      </c>
      <c r="AN542">
        <v>3</v>
      </c>
      <c r="AO542">
        <v>7</v>
      </c>
      <c r="AP542">
        <v>7</v>
      </c>
      <c r="AQ542">
        <v>3</v>
      </c>
      <c r="AR542">
        <v>7</v>
      </c>
    </row>
    <row r="543" spans="1:44" x14ac:dyDescent="0.25">
      <c r="A543">
        <v>36</v>
      </c>
      <c r="B543" t="s">
        <v>43</v>
      </c>
      <c r="C543" t="s">
        <v>55</v>
      </c>
      <c r="D543">
        <v>427</v>
      </c>
      <c r="E543" t="s">
        <v>45</v>
      </c>
      <c r="F543">
        <v>8</v>
      </c>
      <c r="G543">
        <v>3</v>
      </c>
      <c r="H543" s="1" t="s">
        <v>66</v>
      </c>
      <c r="I543">
        <v>0</v>
      </c>
      <c r="J543" s="1" t="s">
        <v>55</v>
      </c>
      <c r="K543">
        <v>427</v>
      </c>
      <c r="L543" s="1" t="s">
        <v>94</v>
      </c>
      <c r="M543">
        <v>8</v>
      </c>
      <c r="N543">
        <v>3</v>
      </c>
      <c r="O543" s="1" t="s">
        <v>38</v>
      </c>
      <c r="P543" t="s">
        <v>38</v>
      </c>
      <c r="Q543" s="1" t="str">
        <f>IF(WA_Fn_UseC__HR_Employee_Attrition[[#This Row],[Educational Field]]="Human Resources","HR",WA_Fn_UseC__HR_Employee_Attrition[[#This Row],[Educational Field]])</f>
        <v>Life Sciences</v>
      </c>
      <c r="R543">
        <v>1</v>
      </c>
      <c r="S543">
        <v>742</v>
      </c>
      <c r="T543">
        <v>1</v>
      </c>
      <c r="U543" s="1" t="s">
        <v>93</v>
      </c>
      <c r="V543">
        <v>63</v>
      </c>
      <c r="W543">
        <v>4</v>
      </c>
      <c r="X543">
        <v>3</v>
      </c>
      <c r="Y543" s="1" t="s">
        <v>58</v>
      </c>
      <c r="Z543">
        <v>1</v>
      </c>
      <c r="AA543" s="1" t="s">
        <v>48</v>
      </c>
      <c r="AB543">
        <v>11713</v>
      </c>
      <c r="AC543">
        <v>20335</v>
      </c>
      <c r="AD543">
        <v>9</v>
      </c>
      <c r="AE543" s="1" t="s">
        <v>42</v>
      </c>
      <c r="AF543" s="1" t="s">
        <v>43</v>
      </c>
      <c r="AG543">
        <v>14</v>
      </c>
      <c r="AH543">
        <v>3</v>
      </c>
      <c r="AI543">
        <v>1</v>
      </c>
      <c r="AJ543">
        <v>80</v>
      </c>
      <c r="AK543">
        <v>1</v>
      </c>
      <c r="AL543">
        <v>10</v>
      </c>
      <c r="AM543">
        <v>2</v>
      </c>
      <c r="AN543">
        <v>3</v>
      </c>
      <c r="AO543">
        <v>8</v>
      </c>
      <c r="AP543">
        <v>7</v>
      </c>
      <c r="AQ543">
        <v>0</v>
      </c>
      <c r="AR543">
        <v>5</v>
      </c>
    </row>
    <row r="544" spans="1:44" x14ac:dyDescent="0.25">
      <c r="A544">
        <v>38</v>
      </c>
      <c r="B544" t="s">
        <v>43</v>
      </c>
      <c r="C544" t="s">
        <v>36</v>
      </c>
      <c r="D544">
        <v>168</v>
      </c>
      <c r="E544" t="s">
        <v>45</v>
      </c>
      <c r="F544">
        <v>1</v>
      </c>
      <c r="G544">
        <v>3</v>
      </c>
      <c r="H544" s="1" t="s">
        <v>66</v>
      </c>
      <c r="I544">
        <v>0</v>
      </c>
      <c r="J544" s="1" t="s">
        <v>36</v>
      </c>
      <c r="K544">
        <v>168</v>
      </c>
      <c r="L544" s="1" t="s">
        <v>94</v>
      </c>
      <c r="M544">
        <v>1</v>
      </c>
      <c r="N544">
        <v>3</v>
      </c>
      <c r="O544" s="1" t="s">
        <v>38</v>
      </c>
      <c r="P544" t="s">
        <v>38</v>
      </c>
      <c r="Q544" s="1" t="str">
        <f>IF(WA_Fn_UseC__HR_Employee_Attrition[[#This Row],[Educational Field]]="Human Resources","HR",WA_Fn_UseC__HR_Employee_Attrition[[#This Row],[Educational Field]])</f>
        <v>Life Sciences</v>
      </c>
      <c r="R544">
        <v>1</v>
      </c>
      <c r="S544">
        <v>743</v>
      </c>
      <c r="T544">
        <v>3</v>
      </c>
      <c r="U544" s="1" t="s">
        <v>93</v>
      </c>
      <c r="V544">
        <v>81</v>
      </c>
      <c r="W544">
        <v>3</v>
      </c>
      <c r="X544">
        <v>3</v>
      </c>
      <c r="Y544" s="1" t="s">
        <v>53</v>
      </c>
      <c r="Z544">
        <v>3</v>
      </c>
      <c r="AA544" s="1" t="s">
        <v>41</v>
      </c>
      <c r="AB544">
        <v>7861</v>
      </c>
      <c r="AC544">
        <v>15397</v>
      </c>
      <c r="AD544">
        <v>4</v>
      </c>
      <c r="AE544" s="1" t="s">
        <v>42</v>
      </c>
      <c r="AF544" s="1" t="s">
        <v>35</v>
      </c>
      <c r="AG544">
        <v>14</v>
      </c>
      <c r="AH544">
        <v>3</v>
      </c>
      <c r="AI544">
        <v>4</v>
      </c>
      <c r="AJ544">
        <v>80</v>
      </c>
      <c r="AK544">
        <v>0</v>
      </c>
      <c r="AL544">
        <v>10</v>
      </c>
      <c r="AM544">
        <v>4</v>
      </c>
      <c r="AN544">
        <v>4</v>
      </c>
      <c r="AO544">
        <v>1</v>
      </c>
      <c r="AP544">
        <v>0</v>
      </c>
      <c r="AQ544">
        <v>0</v>
      </c>
      <c r="AR544">
        <v>0</v>
      </c>
    </row>
    <row r="545" spans="1:44" x14ac:dyDescent="0.25">
      <c r="A545">
        <v>44</v>
      </c>
      <c r="B545" t="s">
        <v>43</v>
      </c>
      <c r="C545" t="s">
        <v>55</v>
      </c>
      <c r="D545">
        <v>381</v>
      </c>
      <c r="E545" t="s">
        <v>45</v>
      </c>
      <c r="F545">
        <v>24</v>
      </c>
      <c r="G545">
        <v>3</v>
      </c>
      <c r="H545" s="1" t="s">
        <v>92</v>
      </c>
      <c r="I545">
        <v>0</v>
      </c>
      <c r="J545" s="1" t="s">
        <v>55</v>
      </c>
      <c r="K545">
        <v>381</v>
      </c>
      <c r="L545" s="1" t="s">
        <v>94</v>
      </c>
      <c r="M545">
        <v>24</v>
      </c>
      <c r="N545">
        <v>3</v>
      </c>
      <c r="O545" s="1" t="s">
        <v>51</v>
      </c>
      <c r="P545" t="s">
        <v>51</v>
      </c>
      <c r="Q545" s="1" t="str">
        <f>IF(WA_Fn_UseC__HR_Employee_Attrition[[#This Row],[Educational Field]]="Human Resources","HR",WA_Fn_UseC__HR_Employee_Attrition[[#This Row],[Educational Field]])</f>
        <v>Medical</v>
      </c>
      <c r="R545">
        <v>1</v>
      </c>
      <c r="S545">
        <v>744</v>
      </c>
      <c r="T545">
        <v>1</v>
      </c>
      <c r="U545" s="1" t="s">
        <v>95</v>
      </c>
      <c r="V545">
        <v>49</v>
      </c>
      <c r="W545">
        <v>1</v>
      </c>
      <c r="X545">
        <v>1</v>
      </c>
      <c r="Y545" s="1" t="s">
        <v>50</v>
      </c>
      <c r="Z545">
        <v>3</v>
      </c>
      <c r="AA545" s="1" t="s">
        <v>41</v>
      </c>
      <c r="AB545">
        <v>3708</v>
      </c>
      <c r="AC545">
        <v>2104</v>
      </c>
      <c r="AD545">
        <v>2</v>
      </c>
      <c r="AE545" s="1" t="s">
        <v>42</v>
      </c>
      <c r="AF545" s="1" t="s">
        <v>43</v>
      </c>
      <c r="AG545">
        <v>14</v>
      </c>
      <c r="AH545">
        <v>3</v>
      </c>
      <c r="AI545">
        <v>3</v>
      </c>
      <c r="AJ545">
        <v>80</v>
      </c>
      <c r="AK545">
        <v>0</v>
      </c>
      <c r="AL545">
        <v>9</v>
      </c>
      <c r="AM545">
        <v>5</v>
      </c>
      <c r="AN545">
        <v>3</v>
      </c>
      <c r="AO545">
        <v>5</v>
      </c>
      <c r="AP545">
        <v>2</v>
      </c>
      <c r="AQ545">
        <v>1</v>
      </c>
      <c r="AR545">
        <v>4</v>
      </c>
    </row>
    <row r="546" spans="1:44" x14ac:dyDescent="0.25">
      <c r="A546">
        <v>47</v>
      </c>
      <c r="B546" t="s">
        <v>43</v>
      </c>
      <c r="C546" t="s">
        <v>44</v>
      </c>
      <c r="D546">
        <v>217</v>
      </c>
      <c r="E546" t="s">
        <v>37</v>
      </c>
      <c r="F546">
        <v>3</v>
      </c>
      <c r="G546">
        <v>3</v>
      </c>
      <c r="H546" s="1" t="s">
        <v>92</v>
      </c>
      <c r="I546">
        <v>0</v>
      </c>
      <c r="J546" s="1" t="s">
        <v>44</v>
      </c>
      <c r="K546">
        <v>217</v>
      </c>
      <c r="L546" s="1" t="s">
        <v>37</v>
      </c>
      <c r="M546">
        <v>3</v>
      </c>
      <c r="N546">
        <v>3</v>
      </c>
      <c r="O546" s="1" t="s">
        <v>51</v>
      </c>
      <c r="P546" t="s">
        <v>51</v>
      </c>
      <c r="Q546" s="1" t="str">
        <f>IF(WA_Fn_UseC__HR_Employee_Attrition[[#This Row],[Educational Field]]="Human Resources","HR",WA_Fn_UseC__HR_Employee_Attrition[[#This Row],[Educational Field]])</f>
        <v>Medical</v>
      </c>
      <c r="R546">
        <v>1</v>
      </c>
      <c r="S546">
        <v>746</v>
      </c>
      <c r="T546">
        <v>4</v>
      </c>
      <c r="U546" s="1" t="s">
        <v>93</v>
      </c>
      <c r="V546">
        <v>49</v>
      </c>
      <c r="W546">
        <v>3</v>
      </c>
      <c r="X546">
        <v>4</v>
      </c>
      <c r="Y546" s="1" t="s">
        <v>40</v>
      </c>
      <c r="Z546">
        <v>3</v>
      </c>
      <c r="AA546" s="1" t="s">
        <v>52</v>
      </c>
      <c r="AB546">
        <v>13770</v>
      </c>
      <c r="AC546">
        <v>10225</v>
      </c>
      <c r="AD546">
        <v>9</v>
      </c>
      <c r="AE546" s="1" t="s">
        <v>42</v>
      </c>
      <c r="AF546" s="1" t="s">
        <v>35</v>
      </c>
      <c r="AG546">
        <v>12</v>
      </c>
      <c r="AH546">
        <v>3</v>
      </c>
      <c r="AI546">
        <v>4</v>
      </c>
      <c r="AJ546">
        <v>80</v>
      </c>
      <c r="AK546">
        <v>2</v>
      </c>
      <c r="AL546">
        <v>28</v>
      </c>
      <c r="AM546">
        <v>2</v>
      </c>
      <c r="AN546">
        <v>2</v>
      </c>
      <c r="AO546">
        <v>22</v>
      </c>
      <c r="AP546">
        <v>2</v>
      </c>
      <c r="AQ546">
        <v>11</v>
      </c>
      <c r="AR546">
        <v>13</v>
      </c>
    </row>
    <row r="547" spans="1:44" x14ac:dyDescent="0.25">
      <c r="A547">
        <v>30</v>
      </c>
      <c r="B547" t="s">
        <v>43</v>
      </c>
      <c r="C547" t="s">
        <v>36</v>
      </c>
      <c r="D547">
        <v>501</v>
      </c>
      <c r="E547" t="s">
        <v>37</v>
      </c>
      <c r="F547">
        <v>27</v>
      </c>
      <c r="G547">
        <v>5</v>
      </c>
      <c r="H547" s="1" t="s">
        <v>66</v>
      </c>
      <c r="I547">
        <v>0</v>
      </c>
      <c r="J547" s="1" t="s">
        <v>36</v>
      </c>
      <c r="K547">
        <v>501</v>
      </c>
      <c r="L547" s="1" t="s">
        <v>37</v>
      </c>
      <c r="M547">
        <v>27</v>
      </c>
      <c r="N547">
        <v>5</v>
      </c>
      <c r="O547" s="1" t="s">
        <v>59</v>
      </c>
      <c r="P547" t="s">
        <v>59</v>
      </c>
      <c r="Q547" s="1" t="str">
        <f>IF(WA_Fn_UseC__HR_Employee_Attrition[[#This Row],[Educational Field]]="Human Resources","HR",WA_Fn_UseC__HR_Employee_Attrition[[#This Row],[Educational Field]])</f>
        <v>Marketing</v>
      </c>
      <c r="R547">
        <v>1</v>
      </c>
      <c r="S547">
        <v>747</v>
      </c>
      <c r="T547">
        <v>3</v>
      </c>
      <c r="U547" s="1" t="s">
        <v>95</v>
      </c>
      <c r="V547">
        <v>99</v>
      </c>
      <c r="W547">
        <v>3</v>
      </c>
      <c r="X547">
        <v>2</v>
      </c>
      <c r="Y547" s="1" t="s">
        <v>40</v>
      </c>
      <c r="Z547">
        <v>4</v>
      </c>
      <c r="AA547" s="1" t="s">
        <v>52</v>
      </c>
      <c r="AB547">
        <v>5304</v>
      </c>
      <c r="AC547">
        <v>25275</v>
      </c>
      <c r="AD547">
        <v>7</v>
      </c>
      <c r="AE547" s="1" t="s">
        <v>42</v>
      </c>
      <c r="AF547" s="1" t="s">
        <v>43</v>
      </c>
      <c r="AG547">
        <v>23</v>
      </c>
      <c r="AH547">
        <v>4</v>
      </c>
      <c r="AI547">
        <v>4</v>
      </c>
      <c r="AJ547">
        <v>80</v>
      </c>
      <c r="AK547">
        <v>1</v>
      </c>
      <c r="AL547">
        <v>10</v>
      </c>
      <c r="AM547">
        <v>2</v>
      </c>
      <c r="AN547">
        <v>2</v>
      </c>
      <c r="AO547">
        <v>8</v>
      </c>
      <c r="AP547">
        <v>7</v>
      </c>
      <c r="AQ547">
        <v>7</v>
      </c>
      <c r="AR547">
        <v>7</v>
      </c>
    </row>
    <row r="548" spans="1:44" x14ac:dyDescent="0.25">
      <c r="A548">
        <v>29</v>
      </c>
      <c r="B548" t="s">
        <v>43</v>
      </c>
      <c r="C548" t="s">
        <v>36</v>
      </c>
      <c r="D548">
        <v>1396</v>
      </c>
      <c r="E548" t="s">
        <v>37</v>
      </c>
      <c r="F548">
        <v>10</v>
      </c>
      <c r="G548">
        <v>3</v>
      </c>
      <c r="H548" s="1" t="s">
        <v>67</v>
      </c>
      <c r="I548">
        <v>0</v>
      </c>
      <c r="J548" s="1" t="s">
        <v>36</v>
      </c>
      <c r="K548">
        <v>1396</v>
      </c>
      <c r="L548" s="1" t="s">
        <v>37</v>
      </c>
      <c r="M548">
        <v>10</v>
      </c>
      <c r="N548">
        <v>3</v>
      </c>
      <c r="O548" s="1" t="s">
        <v>38</v>
      </c>
      <c r="P548" t="s">
        <v>38</v>
      </c>
      <c r="Q548" s="1" t="str">
        <f>IF(WA_Fn_UseC__HR_Employee_Attrition[[#This Row],[Educational Field]]="Human Resources","HR",WA_Fn_UseC__HR_Employee_Attrition[[#This Row],[Educational Field]])</f>
        <v>Life Sciences</v>
      </c>
      <c r="R548">
        <v>1</v>
      </c>
      <c r="S548">
        <v>749</v>
      </c>
      <c r="T548">
        <v>3</v>
      </c>
      <c r="U548" s="1" t="s">
        <v>95</v>
      </c>
      <c r="V548">
        <v>99</v>
      </c>
      <c r="W548">
        <v>3</v>
      </c>
      <c r="X548">
        <v>1</v>
      </c>
      <c r="Y548" s="1" t="s">
        <v>57</v>
      </c>
      <c r="Z548">
        <v>3</v>
      </c>
      <c r="AA548" s="1" t="s">
        <v>41</v>
      </c>
      <c r="AB548">
        <v>2642</v>
      </c>
      <c r="AC548">
        <v>2755</v>
      </c>
      <c r="AD548">
        <v>1</v>
      </c>
      <c r="AE548" s="1" t="s">
        <v>42</v>
      </c>
      <c r="AF548" s="1" t="s">
        <v>43</v>
      </c>
      <c r="AG548">
        <v>11</v>
      </c>
      <c r="AH548">
        <v>3</v>
      </c>
      <c r="AI548">
        <v>3</v>
      </c>
      <c r="AJ548">
        <v>80</v>
      </c>
      <c r="AK548">
        <v>0</v>
      </c>
      <c r="AL548">
        <v>1</v>
      </c>
      <c r="AM548">
        <v>6</v>
      </c>
      <c r="AN548">
        <v>3</v>
      </c>
      <c r="AO548">
        <v>1</v>
      </c>
      <c r="AP548">
        <v>0</v>
      </c>
      <c r="AQ548">
        <v>0</v>
      </c>
      <c r="AR548">
        <v>0</v>
      </c>
    </row>
    <row r="549" spans="1:44" x14ac:dyDescent="0.25">
      <c r="A549">
        <v>42</v>
      </c>
      <c r="B549" t="s">
        <v>35</v>
      </c>
      <c r="C549" t="s">
        <v>44</v>
      </c>
      <c r="D549">
        <v>933</v>
      </c>
      <c r="E549" t="s">
        <v>45</v>
      </c>
      <c r="F549">
        <v>19</v>
      </c>
      <c r="G549">
        <v>3</v>
      </c>
      <c r="H549" s="1" t="s">
        <v>92</v>
      </c>
      <c r="I549">
        <v>1</v>
      </c>
      <c r="J549" s="1" t="s">
        <v>44</v>
      </c>
      <c r="K549">
        <v>933</v>
      </c>
      <c r="L549" s="1" t="s">
        <v>94</v>
      </c>
      <c r="M549">
        <v>19</v>
      </c>
      <c r="N549">
        <v>3</v>
      </c>
      <c r="O549" s="1" t="s">
        <v>51</v>
      </c>
      <c r="P549" t="s">
        <v>51</v>
      </c>
      <c r="Q549" s="1" t="str">
        <f>IF(WA_Fn_UseC__HR_Employee_Attrition[[#This Row],[Educational Field]]="Human Resources","HR",WA_Fn_UseC__HR_Employee_Attrition[[#This Row],[Educational Field]])</f>
        <v>Medical</v>
      </c>
      <c r="R549">
        <v>1</v>
      </c>
      <c r="S549">
        <v>752</v>
      </c>
      <c r="T549">
        <v>3</v>
      </c>
      <c r="U549" s="1" t="s">
        <v>95</v>
      </c>
      <c r="V549">
        <v>57</v>
      </c>
      <c r="W549">
        <v>4</v>
      </c>
      <c r="X549">
        <v>1</v>
      </c>
      <c r="Y549" s="1" t="s">
        <v>47</v>
      </c>
      <c r="Z549">
        <v>3</v>
      </c>
      <c r="AA549" s="1" t="s">
        <v>52</v>
      </c>
      <c r="AB549">
        <v>2759</v>
      </c>
      <c r="AC549">
        <v>20366</v>
      </c>
      <c r="AD549">
        <v>6</v>
      </c>
      <c r="AE549" s="1" t="s">
        <v>42</v>
      </c>
      <c r="AF549" s="1" t="s">
        <v>35</v>
      </c>
      <c r="AG549">
        <v>12</v>
      </c>
      <c r="AH549">
        <v>3</v>
      </c>
      <c r="AI549">
        <v>4</v>
      </c>
      <c r="AJ549">
        <v>80</v>
      </c>
      <c r="AK549">
        <v>0</v>
      </c>
      <c r="AL549">
        <v>7</v>
      </c>
      <c r="AM549">
        <v>2</v>
      </c>
      <c r="AN549">
        <v>3</v>
      </c>
      <c r="AO549">
        <v>2</v>
      </c>
      <c r="AP549">
        <v>2</v>
      </c>
      <c r="AQ549">
        <v>2</v>
      </c>
      <c r="AR549">
        <v>2</v>
      </c>
    </row>
    <row r="550" spans="1:44" x14ac:dyDescent="0.25">
      <c r="A550">
        <v>43</v>
      </c>
      <c r="B550" t="s">
        <v>43</v>
      </c>
      <c r="C550" t="s">
        <v>44</v>
      </c>
      <c r="D550">
        <v>775</v>
      </c>
      <c r="E550" t="s">
        <v>37</v>
      </c>
      <c r="F550">
        <v>15</v>
      </c>
      <c r="G550">
        <v>3</v>
      </c>
      <c r="H550" s="1" t="s">
        <v>92</v>
      </c>
      <c r="I550">
        <v>0</v>
      </c>
      <c r="J550" s="1" t="s">
        <v>44</v>
      </c>
      <c r="K550">
        <v>775</v>
      </c>
      <c r="L550" s="1" t="s">
        <v>37</v>
      </c>
      <c r="M550">
        <v>15</v>
      </c>
      <c r="N550">
        <v>3</v>
      </c>
      <c r="O550" s="1" t="s">
        <v>38</v>
      </c>
      <c r="P550" t="s">
        <v>38</v>
      </c>
      <c r="Q550" s="1" t="str">
        <f>IF(WA_Fn_UseC__HR_Employee_Attrition[[#This Row],[Educational Field]]="Human Resources","HR",WA_Fn_UseC__HR_Employee_Attrition[[#This Row],[Educational Field]])</f>
        <v>Life Sciences</v>
      </c>
      <c r="R550">
        <v>1</v>
      </c>
      <c r="S550">
        <v>754</v>
      </c>
      <c r="T550">
        <v>4</v>
      </c>
      <c r="U550" s="1" t="s">
        <v>95</v>
      </c>
      <c r="V550">
        <v>47</v>
      </c>
      <c r="W550">
        <v>2</v>
      </c>
      <c r="X550">
        <v>2</v>
      </c>
      <c r="Y550" s="1" t="s">
        <v>40</v>
      </c>
      <c r="Z550">
        <v>4</v>
      </c>
      <c r="AA550" s="1" t="s">
        <v>48</v>
      </c>
      <c r="AB550">
        <v>6804</v>
      </c>
      <c r="AC550">
        <v>23683</v>
      </c>
      <c r="AD550">
        <v>3</v>
      </c>
      <c r="AE550" s="1" t="s">
        <v>42</v>
      </c>
      <c r="AF550" s="1" t="s">
        <v>43</v>
      </c>
      <c r="AG550">
        <v>18</v>
      </c>
      <c r="AH550">
        <v>3</v>
      </c>
      <c r="AI550">
        <v>3</v>
      </c>
      <c r="AJ550">
        <v>80</v>
      </c>
      <c r="AK550">
        <v>1</v>
      </c>
      <c r="AL550">
        <v>7</v>
      </c>
      <c r="AM550">
        <v>5</v>
      </c>
      <c r="AN550">
        <v>3</v>
      </c>
      <c r="AO550">
        <v>2</v>
      </c>
      <c r="AP550">
        <v>2</v>
      </c>
      <c r="AQ550">
        <v>2</v>
      </c>
      <c r="AR550">
        <v>2</v>
      </c>
    </row>
    <row r="551" spans="1:44" x14ac:dyDescent="0.25">
      <c r="A551">
        <v>34</v>
      </c>
      <c r="B551" t="s">
        <v>43</v>
      </c>
      <c r="C551" t="s">
        <v>36</v>
      </c>
      <c r="D551">
        <v>970</v>
      </c>
      <c r="E551" t="s">
        <v>45</v>
      </c>
      <c r="F551">
        <v>8</v>
      </c>
      <c r="G551">
        <v>2</v>
      </c>
      <c r="H551" s="1" t="s">
        <v>66</v>
      </c>
      <c r="I551">
        <v>0</v>
      </c>
      <c r="J551" s="1" t="s">
        <v>36</v>
      </c>
      <c r="K551">
        <v>970</v>
      </c>
      <c r="L551" s="1" t="s">
        <v>94</v>
      </c>
      <c r="M551">
        <v>8</v>
      </c>
      <c r="N551">
        <v>2</v>
      </c>
      <c r="O551" s="1" t="s">
        <v>51</v>
      </c>
      <c r="P551" t="s">
        <v>51</v>
      </c>
      <c r="Q551" s="1" t="str">
        <f>IF(WA_Fn_UseC__HR_Employee_Attrition[[#This Row],[Educational Field]]="Human Resources","HR",WA_Fn_UseC__HR_Employee_Attrition[[#This Row],[Educational Field]])</f>
        <v>Medical</v>
      </c>
      <c r="R551">
        <v>1</v>
      </c>
      <c r="S551">
        <v>757</v>
      </c>
      <c r="T551">
        <v>2</v>
      </c>
      <c r="U551" s="1" t="s">
        <v>93</v>
      </c>
      <c r="V551">
        <v>96</v>
      </c>
      <c r="W551">
        <v>3</v>
      </c>
      <c r="X551">
        <v>2</v>
      </c>
      <c r="Y551" s="1" t="s">
        <v>54</v>
      </c>
      <c r="Z551">
        <v>3</v>
      </c>
      <c r="AA551" s="1" t="s">
        <v>41</v>
      </c>
      <c r="AB551">
        <v>6142</v>
      </c>
      <c r="AC551">
        <v>7360</v>
      </c>
      <c r="AD551">
        <v>3</v>
      </c>
      <c r="AE551" s="1" t="s">
        <v>42</v>
      </c>
      <c r="AF551" s="1" t="s">
        <v>43</v>
      </c>
      <c r="AG551">
        <v>11</v>
      </c>
      <c r="AH551">
        <v>3</v>
      </c>
      <c r="AI551">
        <v>4</v>
      </c>
      <c r="AJ551">
        <v>80</v>
      </c>
      <c r="AK551">
        <v>0</v>
      </c>
      <c r="AL551">
        <v>10</v>
      </c>
      <c r="AM551">
        <v>2</v>
      </c>
      <c r="AN551">
        <v>3</v>
      </c>
      <c r="AO551">
        <v>5</v>
      </c>
      <c r="AP551">
        <v>1</v>
      </c>
      <c r="AQ551">
        <v>4</v>
      </c>
      <c r="AR551">
        <v>3</v>
      </c>
    </row>
    <row r="552" spans="1:44" x14ac:dyDescent="0.25">
      <c r="A552">
        <v>23</v>
      </c>
      <c r="B552" t="s">
        <v>43</v>
      </c>
      <c r="C552" t="s">
        <v>36</v>
      </c>
      <c r="D552">
        <v>650</v>
      </c>
      <c r="E552" t="s">
        <v>45</v>
      </c>
      <c r="F552">
        <v>9</v>
      </c>
      <c r="G552">
        <v>1</v>
      </c>
      <c r="H552" s="1" t="s">
        <v>67</v>
      </c>
      <c r="I552">
        <v>0</v>
      </c>
      <c r="J552" s="1" t="s">
        <v>36</v>
      </c>
      <c r="K552">
        <v>650</v>
      </c>
      <c r="L552" s="1" t="s">
        <v>94</v>
      </c>
      <c r="M552">
        <v>9</v>
      </c>
      <c r="N552">
        <v>1</v>
      </c>
      <c r="O552" s="1" t="s">
        <v>51</v>
      </c>
      <c r="P552" t="s">
        <v>51</v>
      </c>
      <c r="Q552" s="1" t="str">
        <f>IF(WA_Fn_UseC__HR_Employee_Attrition[[#This Row],[Educational Field]]="Human Resources","HR",WA_Fn_UseC__HR_Employee_Attrition[[#This Row],[Educational Field]])</f>
        <v>Medical</v>
      </c>
      <c r="R552">
        <v>1</v>
      </c>
      <c r="S552">
        <v>758</v>
      </c>
      <c r="T552">
        <v>2</v>
      </c>
      <c r="U552" s="1" t="s">
        <v>95</v>
      </c>
      <c r="V552">
        <v>37</v>
      </c>
      <c r="W552">
        <v>3</v>
      </c>
      <c r="X552">
        <v>1</v>
      </c>
      <c r="Y552" s="1" t="s">
        <v>50</v>
      </c>
      <c r="Z552">
        <v>1</v>
      </c>
      <c r="AA552" s="1" t="s">
        <v>48</v>
      </c>
      <c r="AB552">
        <v>2500</v>
      </c>
      <c r="AC552">
        <v>4344</v>
      </c>
      <c r="AD552">
        <v>1</v>
      </c>
      <c r="AE552" s="1" t="s">
        <v>42</v>
      </c>
      <c r="AF552" s="1" t="s">
        <v>43</v>
      </c>
      <c r="AG552">
        <v>14</v>
      </c>
      <c r="AH552">
        <v>3</v>
      </c>
      <c r="AI552">
        <v>4</v>
      </c>
      <c r="AJ552">
        <v>80</v>
      </c>
      <c r="AK552">
        <v>1</v>
      </c>
      <c r="AL552">
        <v>5</v>
      </c>
      <c r="AM552">
        <v>2</v>
      </c>
      <c r="AN552">
        <v>4</v>
      </c>
      <c r="AO552">
        <v>4</v>
      </c>
      <c r="AP552">
        <v>3</v>
      </c>
      <c r="AQ552">
        <v>0</v>
      </c>
      <c r="AR552">
        <v>2</v>
      </c>
    </row>
    <row r="553" spans="1:44" x14ac:dyDescent="0.25">
      <c r="A553">
        <v>39</v>
      </c>
      <c r="B553" t="s">
        <v>43</v>
      </c>
      <c r="C553" t="s">
        <v>36</v>
      </c>
      <c r="D553">
        <v>141</v>
      </c>
      <c r="E553" t="s">
        <v>61</v>
      </c>
      <c r="F553">
        <v>3</v>
      </c>
      <c r="G553">
        <v>3</v>
      </c>
      <c r="H553" s="1" t="s">
        <v>66</v>
      </c>
      <c r="I553">
        <v>0</v>
      </c>
      <c r="J553" s="1" t="s">
        <v>36</v>
      </c>
      <c r="K553">
        <v>141</v>
      </c>
      <c r="L553" s="1" t="s">
        <v>69</v>
      </c>
      <c r="M553">
        <v>3</v>
      </c>
      <c r="N553">
        <v>3</v>
      </c>
      <c r="O553" s="1" t="s">
        <v>61</v>
      </c>
      <c r="P553" t="s">
        <v>69</v>
      </c>
      <c r="Q553" s="1" t="str">
        <f>IF(WA_Fn_UseC__HR_Employee_Attrition[[#This Row],[Educational Field]]="Human Resources","HR",WA_Fn_UseC__HR_Employee_Attrition[[#This Row],[Educational Field]])</f>
        <v>HR</v>
      </c>
      <c r="R553">
        <v>1</v>
      </c>
      <c r="S553">
        <v>760</v>
      </c>
      <c r="T553">
        <v>3</v>
      </c>
      <c r="U553" s="1" t="s">
        <v>93</v>
      </c>
      <c r="V553">
        <v>44</v>
      </c>
      <c r="W553">
        <v>4</v>
      </c>
      <c r="X553">
        <v>2</v>
      </c>
      <c r="Y553" s="1" t="s">
        <v>61</v>
      </c>
      <c r="Z553">
        <v>2</v>
      </c>
      <c r="AA553" s="1" t="s">
        <v>48</v>
      </c>
      <c r="AB553">
        <v>6389</v>
      </c>
      <c r="AC553">
        <v>18767</v>
      </c>
      <c r="AD553">
        <v>9</v>
      </c>
      <c r="AE553" s="1" t="s">
        <v>42</v>
      </c>
      <c r="AF553" s="1" t="s">
        <v>43</v>
      </c>
      <c r="AG553">
        <v>15</v>
      </c>
      <c r="AH553">
        <v>3</v>
      </c>
      <c r="AI553">
        <v>3</v>
      </c>
      <c r="AJ553">
        <v>80</v>
      </c>
      <c r="AK553">
        <v>1</v>
      </c>
      <c r="AL553">
        <v>12</v>
      </c>
      <c r="AM553">
        <v>3</v>
      </c>
      <c r="AN553">
        <v>1</v>
      </c>
      <c r="AO553">
        <v>8</v>
      </c>
      <c r="AP553">
        <v>3</v>
      </c>
      <c r="AQ553">
        <v>3</v>
      </c>
      <c r="AR553">
        <v>6</v>
      </c>
    </row>
    <row r="554" spans="1:44" x14ac:dyDescent="0.25">
      <c r="A554">
        <v>56</v>
      </c>
      <c r="B554" t="s">
        <v>43</v>
      </c>
      <c r="C554" t="s">
        <v>36</v>
      </c>
      <c r="D554">
        <v>832</v>
      </c>
      <c r="E554" t="s">
        <v>45</v>
      </c>
      <c r="F554">
        <v>9</v>
      </c>
      <c r="G554">
        <v>3</v>
      </c>
      <c r="H554" s="1" t="s">
        <v>68</v>
      </c>
      <c r="I554">
        <v>0</v>
      </c>
      <c r="J554" s="1" t="s">
        <v>36</v>
      </c>
      <c r="K554">
        <v>832</v>
      </c>
      <c r="L554" s="1" t="s">
        <v>94</v>
      </c>
      <c r="M554">
        <v>9</v>
      </c>
      <c r="N554">
        <v>3</v>
      </c>
      <c r="O554" s="1" t="s">
        <v>51</v>
      </c>
      <c r="P554" t="s">
        <v>51</v>
      </c>
      <c r="Q554" s="1" t="str">
        <f>IF(WA_Fn_UseC__HR_Employee_Attrition[[#This Row],[Educational Field]]="Human Resources","HR",WA_Fn_UseC__HR_Employee_Attrition[[#This Row],[Educational Field]])</f>
        <v>Medical</v>
      </c>
      <c r="R554">
        <v>1</v>
      </c>
      <c r="S554">
        <v>762</v>
      </c>
      <c r="T554">
        <v>3</v>
      </c>
      <c r="U554" s="1" t="s">
        <v>95</v>
      </c>
      <c r="V554">
        <v>81</v>
      </c>
      <c r="W554">
        <v>3</v>
      </c>
      <c r="X554">
        <v>4</v>
      </c>
      <c r="Y554" s="1" t="s">
        <v>54</v>
      </c>
      <c r="Z554">
        <v>4</v>
      </c>
      <c r="AA554" s="1" t="s">
        <v>48</v>
      </c>
      <c r="AB554">
        <v>11103</v>
      </c>
      <c r="AC554">
        <v>20420</v>
      </c>
      <c r="AD554">
        <v>7</v>
      </c>
      <c r="AE554" s="1" t="s">
        <v>42</v>
      </c>
      <c r="AF554" s="1" t="s">
        <v>43</v>
      </c>
      <c r="AG554">
        <v>11</v>
      </c>
      <c r="AH554">
        <v>3</v>
      </c>
      <c r="AI554">
        <v>3</v>
      </c>
      <c r="AJ554">
        <v>80</v>
      </c>
      <c r="AK554">
        <v>0</v>
      </c>
      <c r="AL554">
        <v>30</v>
      </c>
      <c r="AM554">
        <v>1</v>
      </c>
      <c r="AN554">
        <v>2</v>
      </c>
      <c r="AO554">
        <v>10</v>
      </c>
      <c r="AP554">
        <v>7</v>
      </c>
      <c r="AQ554">
        <v>1</v>
      </c>
      <c r="AR554">
        <v>1</v>
      </c>
    </row>
    <row r="555" spans="1:44" x14ac:dyDescent="0.25">
      <c r="A555">
        <v>40</v>
      </c>
      <c r="B555" t="s">
        <v>43</v>
      </c>
      <c r="C555" t="s">
        <v>36</v>
      </c>
      <c r="D555">
        <v>804</v>
      </c>
      <c r="E555" t="s">
        <v>45</v>
      </c>
      <c r="F555">
        <v>2</v>
      </c>
      <c r="G555">
        <v>1</v>
      </c>
      <c r="H555" s="1" t="s">
        <v>66</v>
      </c>
      <c r="I555">
        <v>0</v>
      </c>
      <c r="J555" s="1" t="s">
        <v>36</v>
      </c>
      <c r="K555">
        <v>804</v>
      </c>
      <c r="L555" s="1" t="s">
        <v>94</v>
      </c>
      <c r="M555">
        <v>2</v>
      </c>
      <c r="N555">
        <v>1</v>
      </c>
      <c r="O555" s="1" t="s">
        <v>51</v>
      </c>
      <c r="P555" t="s">
        <v>51</v>
      </c>
      <c r="Q555" s="1" t="str">
        <f>IF(WA_Fn_UseC__HR_Employee_Attrition[[#This Row],[Educational Field]]="Human Resources","HR",WA_Fn_UseC__HR_Employee_Attrition[[#This Row],[Educational Field]])</f>
        <v>Medical</v>
      </c>
      <c r="R555">
        <v>1</v>
      </c>
      <c r="S555">
        <v>763</v>
      </c>
      <c r="T555">
        <v>4</v>
      </c>
      <c r="U555" s="1" t="s">
        <v>93</v>
      </c>
      <c r="V555">
        <v>86</v>
      </c>
      <c r="W555">
        <v>2</v>
      </c>
      <c r="X555">
        <v>1</v>
      </c>
      <c r="Y555" s="1" t="s">
        <v>47</v>
      </c>
      <c r="Z555">
        <v>4</v>
      </c>
      <c r="AA555" s="1" t="s">
        <v>41</v>
      </c>
      <c r="AB555">
        <v>2342</v>
      </c>
      <c r="AC555">
        <v>22929</v>
      </c>
      <c r="AD555">
        <v>0</v>
      </c>
      <c r="AE555" s="1" t="s">
        <v>42</v>
      </c>
      <c r="AF555" s="1" t="s">
        <v>35</v>
      </c>
      <c r="AG555">
        <v>20</v>
      </c>
      <c r="AH555">
        <v>4</v>
      </c>
      <c r="AI555">
        <v>4</v>
      </c>
      <c r="AJ555">
        <v>80</v>
      </c>
      <c r="AK555">
        <v>0</v>
      </c>
      <c r="AL555">
        <v>5</v>
      </c>
      <c r="AM555">
        <v>2</v>
      </c>
      <c r="AN555">
        <v>2</v>
      </c>
      <c r="AO555">
        <v>4</v>
      </c>
      <c r="AP555">
        <v>2</v>
      </c>
      <c r="AQ555">
        <v>2</v>
      </c>
      <c r="AR555">
        <v>3</v>
      </c>
    </row>
    <row r="556" spans="1:44" x14ac:dyDescent="0.25">
      <c r="A556">
        <v>27</v>
      </c>
      <c r="B556" t="s">
        <v>43</v>
      </c>
      <c r="C556" t="s">
        <v>36</v>
      </c>
      <c r="D556">
        <v>975</v>
      </c>
      <c r="E556" t="s">
        <v>45</v>
      </c>
      <c r="F556">
        <v>7</v>
      </c>
      <c r="G556">
        <v>3</v>
      </c>
      <c r="H556" s="1" t="s">
        <v>67</v>
      </c>
      <c r="I556">
        <v>0</v>
      </c>
      <c r="J556" s="1" t="s">
        <v>36</v>
      </c>
      <c r="K556">
        <v>975</v>
      </c>
      <c r="L556" s="1" t="s">
        <v>94</v>
      </c>
      <c r="M556">
        <v>7</v>
      </c>
      <c r="N556">
        <v>3</v>
      </c>
      <c r="O556" s="1" t="s">
        <v>51</v>
      </c>
      <c r="P556" t="s">
        <v>51</v>
      </c>
      <c r="Q556" s="1" t="str">
        <f>IF(WA_Fn_UseC__HR_Employee_Attrition[[#This Row],[Educational Field]]="Human Resources","HR",WA_Fn_UseC__HR_Employee_Attrition[[#This Row],[Educational Field]])</f>
        <v>Medical</v>
      </c>
      <c r="R556">
        <v>1</v>
      </c>
      <c r="S556">
        <v>764</v>
      </c>
      <c r="T556">
        <v>4</v>
      </c>
      <c r="U556" s="1" t="s">
        <v>93</v>
      </c>
      <c r="V556">
        <v>55</v>
      </c>
      <c r="W556">
        <v>2</v>
      </c>
      <c r="X556">
        <v>2</v>
      </c>
      <c r="Y556" s="1" t="s">
        <v>54</v>
      </c>
      <c r="Z556">
        <v>1</v>
      </c>
      <c r="AA556" s="1" t="s">
        <v>41</v>
      </c>
      <c r="AB556">
        <v>6811</v>
      </c>
      <c r="AC556">
        <v>23398</v>
      </c>
      <c r="AD556">
        <v>8</v>
      </c>
      <c r="AE556" s="1" t="s">
        <v>42</v>
      </c>
      <c r="AF556" s="1" t="s">
        <v>43</v>
      </c>
      <c r="AG556">
        <v>19</v>
      </c>
      <c r="AH556">
        <v>3</v>
      </c>
      <c r="AI556">
        <v>1</v>
      </c>
      <c r="AJ556">
        <v>80</v>
      </c>
      <c r="AK556">
        <v>0</v>
      </c>
      <c r="AL556">
        <v>9</v>
      </c>
      <c r="AM556">
        <v>2</v>
      </c>
      <c r="AN556">
        <v>1</v>
      </c>
      <c r="AO556">
        <v>7</v>
      </c>
      <c r="AP556">
        <v>6</v>
      </c>
      <c r="AQ556">
        <v>0</v>
      </c>
      <c r="AR556">
        <v>7</v>
      </c>
    </row>
    <row r="557" spans="1:44" x14ac:dyDescent="0.25">
      <c r="A557">
        <v>29</v>
      </c>
      <c r="B557" t="s">
        <v>43</v>
      </c>
      <c r="C557" t="s">
        <v>36</v>
      </c>
      <c r="D557">
        <v>1090</v>
      </c>
      <c r="E557" t="s">
        <v>37</v>
      </c>
      <c r="F557">
        <v>10</v>
      </c>
      <c r="G557">
        <v>3</v>
      </c>
      <c r="H557" s="1" t="s">
        <v>67</v>
      </c>
      <c r="I557">
        <v>0</v>
      </c>
      <c r="J557" s="1" t="s">
        <v>36</v>
      </c>
      <c r="K557">
        <v>1090</v>
      </c>
      <c r="L557" s="1" t="s">
        <v>37</v>
      </c>
      <c r="M557">
        <v>10</v>
      </c>
      <c r="N557">
        <v>3</v>
      </c>
      <c r="O557" s="1" t="s">
        <v>59</v>
      </c>
      <c r="P557" t="s">
        <v>59</v>
      </c>
      <c r="Q557" s="1" t="str">
        <f>IF(WA_Fn_UseC__HR_Employee_Attrition[[#This Row],[Educational Field]]="Human Resources","HR",WA_Fn_UseC__HR_Employee_Attrition[[#This Row],[Educational Field]])</f>
        <v>Marketing</v>
      </c>
      <c r="R557">
        <v>1</v>
      </c>
      <c r="S557">
        <v>766</v>
      </c>
      <c r="T557">
        <v>4</v>
      </c>
      <c r="U557" s="1" t="s">
        <v>95</v>
      </c>
      <c r="V557">
        <v>83</v>
      </c>
      <c r="W557">
        <v>3</v>
      </c>
      <c r="X557">
        <v>1</v>
      </c>
      <c r="Y557" s="1" t="s">
        <v>57</v>
      </c>
      <c r="Z557">
        <v>2</v>
      </c>
      <c r="AA557" s="1" t="s">
        <v>52</v>
      </c>
      <c r="AB557">
        <v>2297</v>
      </c>
      <c r="AC557">
        <v>17967</v>
      </c>
      <c r="AD557">
        <v>1</v>
      </c>
      <c r="AE557" s="1" t="s">
        <v>42</v>
      </c>
      <c r="AF557" s="1" t="s">
        <v>43</v>
      </c>
      <c r="AG557">
        <v>14</v>
      </c>
      <c r="AH557">
        <v>3</v>
      </c>
      <c r="AI557">
        <v>4</v>
      </c>
      <c r="AJ557">
        <v>80</v>
      </c>
      <c r="AK557">
        <v>2</v>
      </c>
      <c r="AL557">
        <v>2</v>
      </c>
      <c r="AM557">
        <v>2</v>
      </c>
      <c r="AN557">
        <v>3</v>
      </c>
      <c r="AO557">
        <v>2</v>
      </c>
      <c r="AP557">
        <v>2</v>
      </c>
      <c r="AQ557">
        <v>2</v>
      </c>
      <c r="AR557">
        <v>2</v>
      </c>
    </row>
    <row r="558" spans="1:44" x14ac:dyDescent="0.25">
      <c r="A558">
        <v>53</v>
      </c>
      <c r="B558" t="s">
        <v>43</v>
      </c>
      <c r="C558" t="s">
        <v>36</v>
      </c>
      <c r="D558">
        <v>346</v>
      </c>
      <c r="E558" t="s">
        <v>45</v>
      </c>
      <c r="F558">
        <v>6</v>
      </c>
      <c r="G558">
        <v>3</v>
      </c>
      <c r="H558" s="1" t="s">
        <v>68</v>
      </c>
      <c r="I558">
        <v>0</v>
      </c>
      <c r="J558" s="1" t="s">
        <v>36</v>
      </c>
      <c r="K558">
        <v>346</v>
      </c>
      <c r="L558" s="1" t="s">
        <v>94</v>
      </c>
      <c r="M558">
        <v>6</v>
      </c>
      <c r="N558">
        <v>3</v>
      </c>
      <c r="O558" s="1" t="s">
        <v>38</v>
      </c>
      <c r="P558" t="s">
        <v>38</v>
      </c>
      <c r="Q558" s="1" t="str">
        <f>IF(WA_Fn_UseC__HR_Employee_Attrition[[#This Row],[Educational Field]]="Human Resources","HR",WA_Fn_UseC__HR_Employee_Attrition[[#This Row],[Educational Field]])</f>
        <v>Life Sciences</v>
      </c>
      <c r="R558">
        <v>1</v>
      </c>
      <c r="S558">
        <v>769</v>
      </c>
      <c r="T558">
        <v>4</v>
      </c>
      <c r="U558" s="1" t="s">
        <v>95</v>
      </c>
      <c r="V558">
        <v>86</v>
      </c>
      <c r="W558">
        <v>3</v>
      </c>
      <c r="X558">
        <v>2</v>
      </c>
      <c r="Y558" s="1" t="s">
        <v>50</v>
      </c>
      <c r="Z558">
        <v>4</v>
      </c>
      <c r="AA558" s="1" t="s">
        <v>41</v>
      </c>
      <c r="AB558">
        <v>2450</v>
      </c>
      <c r="AC558">
        <v>10919</v>
      </c>
      <c r="AD558">
        <v>2</v>
      </c>
      <c r="AE558" s="1" t="s">
        <v>42</v>
      </c>
      <c r="AF558" s="1" t="s">
        <v>43</v>
      </c>
      <c r="AG558">
        <v>17</v>
      </c>
      <c r="AH558">
        <v>3</v>
      </c>
      <c r="AI558">
        <v>4</v>
      </c>
      <c r="AJ558">
        <v>80</v>
      </c>
      <c r="AK558">
        <v>0</v>
      </c>
      <c r="AL558">
        <v>19</v>
      </c>
      <c r="AM558">
        <v>4</v>
      </c>
      <c r="AN558">
        <v>3</v>
      </c>
      <c r="AO558">
        <v>2</v>
      </c>
      <c r="AP558">
        <v>2</v>
      </c>
      <c r="AQ558">
        <v>2</v>
      </c>
      <c r="AR558">
        <v>2</v>
      </c>
    </row>
    <row r="559" spans="1:44" x14ac:dyDescent="0.25">
      <c r="A559">
        <v>35</v>
      </c>
      <c r="B559" t="s">
        <v>43</v>
      </c>
      <c r="C559" t="s">
        <v>55</v>
      </c>
      <c r="D559">
        <v>1225</v>
      </c>
      <c r="E559" t="s">
        <v>45</v>
      </c>
      <c r="F559">
        <v>2</v>
      </c>
      <c r="G559">
        <v>4</v>
      </c>
      <c r="H559" s="1" t="s">
        <v>66</v>
      </c>
      <c r="I559">
        <v>0</v>
      </c>
      <c r="J559" s="1" t="s">
        <v>55</v>
      </c>
      <c r="K559">
        <v>1225</v>
      </c>
      <c r="L559" s="1" t="s">
        <v>94</v>
      </c>
      <c r="M559">
        <v>2</v>
      </c>
      <c r="N559">
        <v>4</v>
      </c>
      <c r="O559" s="1" t="s">
        <v>38</v>
      </c>
      <c r="P559" t="s">
        <v>38</v>
      </c>
      <c r="Q559" s="1" t="str">
        <f>IF(WA_Fn_UseC__HR_Employee_Attrition[[#This Row],[Educational Field]]="Human Resources","HR",WA_Fn_UseC__HR_Employee_Attrition[[#This Row],[Educational Field]])</f>
        <v>Life Sciences</v>
      </c>
      <c r="R559">
        <v>1</v>
      </c>
      <c r="S559">
        <v>771</v>
      </c>
      <c r="T559">
        <v>4</v>
      </c>
      <c r="U559" s="1" t="s">
        <v>93</v>
      </c>
      <c r="V559">
        <v>61</v>
      </c>
      <c r="W559">
        <v>3</v>
      </c>
      <c r="X559">
        <v>2</v>
      </c>
      <c r="Y559" s="1" t="s">
        <v>54</v>
      </c>
      <c r="Z559">
        <v>1</v>
      </c>
      <c r="AA559" s="1" t="s">
        <v>52</v>
      </c>
      <c r="AB559">
        <v>5093</v>
      </c>
      <c r="AC559">
        <v>4761</v>
      </c>
      <c r="AD559">
        <v>2</v>
      </c>
      <c r="AE559" s="1" t="s">
        <v>42</v>
      </c>
      <c r="AF559" s="1" t="s">
        <v>43</v>
      </c>
      <c r="AG559">
        <v>11</v>
      </c>
      <c r="AH559">
        <v>3</v>
      </c>
      <c r="AI559">
        <v>1</v>
      </c>
      <c r="AJ559">
        <v>80</v>
      </c>
      <c r="AK559">
        <v>1</v>
      </c>
      <c r="AL559">
        <v>16</v>
      </c>
      <c r="AM559">
        <v>2</v>
      </c>
      <c r="AN559">
        <v>4</v>
      </c>
      <c r="AO559">
        <v>1</v>
      </c>
      <c r="AP559">
        <v>0</v>
      </c>
      <c r="AQ559">
        <v>0</v>
      </c>
      <c r="AR559">
        <v>0</v>
      </c>
    </row>
    <row r="560" spans="1:44" x14ac:dyDescent="0.25">
      <c r="A560">
        <v>32</v>
      </c>
      <c r="B560" t="s">
        <v>43</v>
      </c>
      <c r="C560" t="s">
        <v>44</v>
      </c>
      <c r="D560">
        <v>430</v>
      </c>
      <c r="E560" t="s">
        <v>45</v>
      </c>
      <c r="F560">
        <v>24</v>
      </c>
      <c r="G560">
        <v>4</v>
      </c>
      <c r="H560" s="1" t="s">
        <v>66</v>
      </c>
      <c r="I560">
        <v>0</v>
      </c>
      <c r="J560" s="1" t="s">
        <v>44</v>
      </c>
      <c r="K560">
        <v>430</v>
      </c>
      <c r="L560" s="1" t="s">
        <v>94</v>
      </c>
      <c r="M560">
        <v>24</v>
      </c>
      <c r="N560">
        <v>4</v>
      </c>
      <c r="O560" s="1" t="s">
        <v>38</v>
      </c>
      <c r="P560" t="s">
        <v>38</v>
      </c>
      <c r="Q560" s="1" t="str">
        <f>IF(WA_Fn_UseC__HR_Employee_Attrition[[#This Row],[Educational Field]]="Human Resources","HR",WA_Fn_UseC__HR_Employee_Attrition[[#This Row],[Educational Field]])</f>
        <v>Life Sciences</v>
      </c>
      <c r="R560">
        <v>1</v>
      </c>
      <c r="S560">
        <v>772</v>
      </c>
      <c r="T560">
        <v>1</v>
      </c>
      <c r="U560" s="1" t="s">
        <v>95</v>
      </c>
      <c r="V560">
        <v>80</v>
      </c>
      <c r="W560">
        <v>3</v>
      </c>
      <c r="X560">
        <v>2</v>
      </c>
      <c r="Y560" s="1" t="s">
        <v>50</v>
      </c>
      <c r="Z560">
        <v>4</v>
      </c>
      <c r="AA560" s="1" t="s">
        <v>48</v>
      </c>
      <c r="AB560">
        <v>5309</v>
      </c>
      <c r="AC560">
        <v>21146</v>
      </c>
      <c r="AD560">
        <v>1</v>
      </c>
      <c r="AE560" s="1" t="s">
        <v>42</v>
      </c>
      <c r="AF560" s="1" t="s">
        <v>43</v>
      </c>
      <c r="AG560">
        <v>15</v>
      </c>
      <c r="AH560">
        <v>3</v>
      </c>
      <c r="AI560">
        <v>4</v>
      </c>
      <c r="AJ560">
        <v>80</v>
      </c>
      <c r="AK560">
        <v>2</v>
      </c>
      <c r="AL560">
        <v>10</v>
      </c>
      <c r="AM560">
        <v>2</v>
      </c>
      <c r="AN560">
        <v>3</v>
      </c>
      <c r="AO560">
        <v>10</v>
      </c>
      <c r="AP560">
        <v>8</v>
      </c>
      <c r="AQ560">
        <v>4</v>
      </c>
      <c r="AR560">
        <v>7</v>
      </c>
    </row>
    <row r="561" spans="1:44" x14ac:dyDescent="0.25">
      <c r="A561">
        <v>38</v>
      </c>
      <c r="B561" t="s">
        <v>43</v>
      </c>
      <c r="C561" t="s">
        <v>36</v>
      </c>
      <c r="D561">
        <v>268</v>
      </c>
      <c r="E561" t="s">
        <v>45</v>
      </c>
      <c r="F561">
        <v>2</v>
      </c>
      <c r="G561">
        <v>5</v>
      </c>
      <c r="H561" s="1" t="s">
        <v>66</v>
      </c>
      <c r="I561">
        <v>0</v>
      </c>
      <c r="J561" s="1" t="s">
        <v>36</v>
      </c>
      <c r="K561">
        <v>268</v>
      </c>
      <c r="L561" s="1" t="s">
        <v>94</v>
      </c>
      <c r="M561">
        <v>2</v>
      </c>
      <c r="N561">
        <v>5</v>
      </c>
      <c r="O561" s="1" t="s">
        <v>51</v>
      </c>
      <c r="P561" t="s">
        <v>51</v>
      </c>
      <c r="Q561" s="1" t="str">
        <f>IF(WA_Fn_UseC__HR_Employee_Attrition[[#This Row],[Educational Field]]="Human Resources","HR",WA_Fn_UseC__HR_Employee_Attrition[[#This Row],[Educational Field]])</f>
        <v>Medical</v>
      </c>
      <c r="R561">
        <v>1</v>
      </c>
      <c r="S561">
        <v>773</v>
      </c>
      <c r="T561">
        <v>4</v>
      </c>
      <c r="U561" s="1" t="s">
        <v>95</v>
      </c>
      <c r="V561">
        <v>92</v>
      </c>
      <c r="W561">
        <v>3</v>
      </c>
      <c r="X561">
        <v>1</v>
      </c>
      <c r="Y561" s="1" t="s">
        <v>47</v>
      </c>
      <c r="Z561">
        <v>3</v>
      </c>
      <c r="AA561" s="1" t="s">
        <v>48</v>
      </c>
      <c r="AB561">
        <v>3057</v>
      </c>
      <c r="AC561">
        <v>20471</v>
      </c>
      <c r="AD561">
        <v>6</v>
      </c>
      <c r="AE561" s="1" t="s">
        <v>42</v>
      </c>
      <c r="AF561" s="1" t="s">
        <v>35</v>
      </c>
      <c r="AG561">
        <v>13</v>
      </c>
      <c r="AH561">
        <v>3</v>
      </c>
      <c r="AI561">
        <v>2</v>
      </c>
      <c r="AJ561">
        <v>80</v>
      </c>
      <c r="AK561">
        <v>1</v>
      </c>
      <c r="AL561">
        <v>6</v>
      </c>
      <c r="AM561">
        <v>0</v>
      </c>
      <c r="AN561">
        <v>1</v>
      </c>
      <c r="AO561">
        <v>1</v>
      </c>
      <c r="AP561">
        <v>0</v>
      </c>
      <c r="AQ561">
        <v>0</v>
      </c>
      <c r="AR561">
        <v>1</v>
      </c>
    </row>
    <row r="562" spans="1:44" x14ac:dyDescent="0.25">
      <c r="A562">
        <v>34</v>
      </c>
      <c r="B562" t="s">
        <v>43</v>
      </c>
      <c r="C562" t="s">
        <v>36</v>
      </c>
      <c r="D562">
        <v>167</v>
      </c>
      <c r="E562" t="s">
        <v>45</v>
      </c>
      <c r="F562">
        <v>8</v>
      </c>
      <c r="G562">
        <v>5</v>
      </c>
      <c r="H562" s="1" t="s">
        <v>66</v>
      </c>
      <c r="I562">
        <v>0</v>
      </c>
      <c r="J562" s="1" t="s">
        <v>36</v>
      </c>
      <c r="K562">
        <v>167</v>
      </c>
      <c r="L562" s="1" t="s">
        <v>94</v>
      </c>
      <c r="M562">
        <v>8</v>
      </c>
      <c r="N562">
        <v>5</v>
      </c>
      <c r="O562" s="1" t="s">
        <v>38</v>
      </c>
      <c r="P562" t="s">
        <v>38</v>
      </c>
      <c r="Q562" s="1" t="str">
        <f>IF(WA_Fn_UseC__HR_Employee_Attrition[[#This Row],[Educational Field]]="Human Resources","HR",WA_Fn_UseC__HR_Employee_Attrition[[#This Row],[Educational Field]])</f>
        <v>Life Sciences</v>
      </c>
      <c r="R562">
        <v>1</v>
      </c>
      <c r="S562">
        <v>775</v>
      </c>
      <c r="T562">
        <v>2</v>
      </c>
      <c r="U562" s="1" t="s">
        <v>93</v>
      </c>
      <c r="V562">
        <v>32</v>
      </c>
      <c r="W562">
        <v>3</v>
      </c>
      <c r="X562">
        <v>2</v>
      </c>
      <c r="Y562" s="1" t="s">
        <v>53</v>
      </c>
      <c r="Z562">
        <v>1</v>
      </c>
      <c r="AA562" s="1" t="s">
        <v>52</v>
      </c>
      <c r="AB562">
        <v>5121</v>
      </c>
      <c r="AC562">
        <v>4187</v>
      </c>
      <c r="AD562">
        <v>3</v>
      </c>
      <c r="AE562" s="1" t="s">
        <v>42</v>
      </c>
      <c r="AF562" s="1" t="s">
        <v>43</v>
      </c>
      <c r="AG562">
        <v>14</v>
      </c>
      <c r="AH562">
        <v>3</v>
      </c>
      <c r="AI562">
        <v>3</v>
      </c>
      <c r="AJ562">
        <v>80</v>
      </c>
      <c r="AK562">
        <v>1</v>
      </c>
      <c r="AL562">
        <v>7</v>
      </c>
      <c r="AM562">
        <v>3</v>
      </c>
      <c r="AN562">
        <v>3</v>
      </c>
      <c r="AO562">
        <v>0</v>
      </c>
      <c r="AP562">
        <v>0</v>
      </c>
      <c r="AQ562">
        <v>0</v>
      </c>
      <c r="AR562">
        <v>0</v>
      </c>
    </row>
    <row r="563" spans="1:44" x14ac:dyDescent="0.25">
      <c r="A563">
        <v>52</v>
      </c>
      <c r="B563" t="s">
        <v>43</v>
      </c>
      <c r="C563" t="s">
        <v>36</v>
      </c>
      <c r="D563">
        <v>621</v>
      </c>
      <c r="E563" t="s">
        <v>37</v>
      </c>
      <c r="F563">
        <v>3</v>
      </c>
      <c r="G563">
        <v>4</v>
      </c>
      <c r="H563" s="1" t="s">
        <v>68</v>
      </c>
      <c r="I563">
        <v>0</v>
      </c>
      <c r="J563" s="1" t="s">
        <v>36</v>
      </c>
      <c r="K563">
        <v>621</v>
      </c>
      <c r="L563" s="1" t="s">
        <v>37</v>
      </c>
      <c r="M563">
        <v>3</v>
      </c>
      <c r="N563">
        <v>4</v>
      </c>
      <c r="O563" s="1" t="s">
        <v>59</v>
      </c>
      <c r="P563" t="s">
        <v>59</v>
      </c>
      <c r="Q563" s="1" t="str">
        <f>IF(WA_Fn_UseC__HR_Employee_Attrition[[#This Row],[Educational Field]]="Human Resources","HR",WA_Fn_UseC__HR_Employee_Attrition[[#This Row],[Educational Field]])</f>
        <v>Marketing</v>
      </c>
      <c r="R563">
        <v>1</v>
      </c>
      <c r="S563">
        <v>776</v>
      </c>
      <c r="T563">
        <v>3</v>
      </c>
      <c r="U563" s="1" t="s">
        <v>95</v>
      </c>
      <c r="V563">
        <v>31</v>
      </c>
      <c r="W563">
        <v>2</v>
      </c>
      <c r="X563">
        <v>4</v>
      </c>
      <c r="Y563" s="1" t="s">
        <v>56</v>
      </c>
      <c r="Z563">
        <v>1</v>
      </c>
      <c r="AA563" s="1" t="s">
        <v>48</v>
      </c>
      <c r="AB563">
        <v>16856</v>
      </c>
      <c r="AC563">
        <v>10084</v>
      </c>
      <c r="AD563">
        <v>1</v>
      </c>
      <c r="AE563" s="1" t="s">
        <v>42</v>
      </c>
      <c r="AF563" s="1" t="s">
        <v>43</v>
      </c>
      <c r="AG563">
        <v>11</v>
      </c>
      <c r="AH563">
        <v>3</v>
      </c>
      <c r="AI563">
        <v>1</v>
      </c>
      <c r="AJ563">
        <v>80</v>
      </c>
      <c r="AK563">
        <v>0</v>
      </c>
      <c r="AL563">
        <v>34</v>
      </c>
      <c r="AM563">
        <v>3</v>
      </c>
      <c r="AN563">
        <v>4</v>
      </c>
      <c r="AO563">
        <v>34</v>
      </c>
      <c r="AP563">
        <v>6</v>
      </c>
      <c r="AQ563">
        <v>1</v>
      </c>
      <c r="AR563">
        <v>16</v>
      </c>
    </row>
    <row r="564" spans="1:44" x14ac:dyDescent="0.25">
      <c r="A564">
        <v>33</v>
      </c>
      <c r="B564" t="s">
        <v>35</v>
      </c>
      <c r="C564" t="s">
        <v>36</v>
      </c>
      <c r="D564">
        <v>527</v>
      </c>
      <c r="E564" t="s">
        <v>45</v>
      </c>
      <c r="F564">
        <v>1</v>
      </c>
      <c r="G564">
        <v>4</v>
      </c>
      <c r="H564" s="1" t="s">
        <v>66</v>
      </c>
      <c r="I564">
        <v>1</v>
      </c>
      <c r="J564" s="1" t="s">
        <v>36</v>
      </c>
      <c r="K564">
        <v>527</v>
      </c>
      <c r="L564" s="1" t="s">
        <v>94</v>
      </c>
      <c r="M564">
        <v>1</v>
      </c>
      <c r="N564">
        <v>4</v>
      </c>
      <c r="O564" s="1" t="s">
        <v>49</v>
      </c>
      <c r="P564" t="s">
        <v>49</v>
      </c>
      <c r="Q564" s="1" t="str">
        <f>IF(WA_Fn_UseC__HR_Employee_Attrition[[#This Row],[Educational Field]]="Human Resources","HR",WA_Fn_UseC__HR_Employee_Attrition[[#This Row],[Educational Field]])</f>
        <v>Other</v>
      </c>
      <c r="R564">
        <v>1</v>
      </c>
      <c r="S564">
        <v>780</v>
      </c>
      <c r="T564">
        <v>4</v>
      </c>
      <c r="U564" s="1" t="s">
        <v>95</v>
      </c>
      <c r="V564">
        <v>63</v>
      </c>
      <c r="W564">
        <v>3</v>
      </c>
      <c r="X564">
        <v>1</v>
      </c>
      <c r="Y564" s="1" t="s">
        <v>47</v>
      </c>
      <c r="Z564">
        <v>4</v>
      </c>
      <c r="AA564" s="1" t="s">
        <v>41</v>
      </c>
      <c r="AB564">
        <v>2686</v>
      </c>
      <c r="AC564">
        <v>5207</v>
      </c>
      <c r="AD564">
        <v>1</v>
      </c>
      <c r="AE564" s="1" t="s">
        <v>42</v>
      </c>
      <c r="AF564" s="1" t="s">
        <v>35</v>
      </c>
      <c r="AG564">
        <v>13</v>
      </c>
      <c r="AH564">
        <v>3</v>
      </c>
      <c r="AI564">
        <v>3</v>
      </c>
      <c r="AJ564">
        <v>80</v>
      </c>
      <c r="AK564">
        <v>0</v>
      </c>
      <c r="AL564">
        <v>10</v>
      </c>
      <c r="AM564">
        <v>2</v>
      </c>
      <c r="AN564">
        <v>2</v>
      </c>
      <c r="AO564">
        <v>10</v>
      </c>
      <c r="AP564">
        <v>9</v>
      </c>
      <c r="AQ564">
        <v>7</v>
      </c>
      <c r="AR564">
        <v>8</v>
      </c>
    </row>
    <row r="565" spans="1:44" x14ac:dyDescent="0.25">
      <c r="A565">
        <v>25</v>
      </c>
      <c r="B565" t="s">
        <v>43</v>
      </c>
      <c r="C565" t="s">
        <v>36</v>
      </c>
      <c r="D565">
        <v>883</v>
      </c>
      <c r="E565" t="s">
        <v>37</v>
      </c>
      <c r="F565">
        <v>26</v>
      </c>
      <c r="G565">
        <v>1</v>
      </c>
      <c r="H565" s="1" t="s">
        <v>67</v>
      </c>
      <c r="I565">
        <v>0</v>
      </c>
      <c r="J565" s="1" t="s">
        <v>36</v>
      </c>
      <c r="K565">
        <v>883</v>
      </c>
      <c r="L565" s="1" t="s">
        <v>37</v>
      </c>
      <c r="M565">
        <v>26</v>
      </c>
      <c r="N565">
        <v>1</v>
      </c>
      <c r="O565" s="1" t="s">
        <v>51</v>
      </c>
      <c r="P565" t="s">
        <v>51</v>
      </c>
      <c r="Q565" s="1" t="str">
        <f>IF(WA_Fn_UseC__HR_Employee_Attrition[[#This Row],[Educational Field]]="Human Resources","HR",WA_Fn_UseC__HR_Employee_Attrition[[#This Row],[Educational Field]])</f>
        <v>Medical</v>
      </c>
      <c r="R565">
        <v>1</v>
      </c>
      <c r="S565">
        <v>781</v>
      </c>
      <c r="T565">
        <v>3</v>
      </c>
      <c r="U565" s="1" t="s">
        <v>93</v>
      </c>
      <c r="V565">
        <v>32</v>
      </c>
      <c r="W565">
        <v>3</v>
      </c>
      <c r="X565">
        <v>2</v>
      </c>
      <c r="Y565" s="1" t="s">
        <v>40</v>
      </c>
      <c r="Z565">
        <v>4</v>
      </c>
      <c r="AA565" s="1" t="s">
        <v>41</v>
      </c>
      <c r="AB565">
        <v>6180</v>
      </c>
      <c r="AC565">
        <v>22807</v>
      </c>
      <c r="AD565">
        <v>1</v>
      </c>
      <c r="AE565" s="1" t="s">
        <v>42</v>
      </c>
      <c r="AF565" s="1" t="s">
        <v>43</v>
      </c>
      <c r="AG565">
        <v>23</v>
      </c>
      <c r="AH565">
        <v>4</v>
      </c>
      <c r="AI565">
        <v>2</v>
      </c>
      <c r="AJ565">
        <v>80</v>
      </c>
      <c r="AK565">
        <v>0</v>
      </c>
      <c r="AL565">
        <v>6</v>
      </c>
      <c r="AM565">
        <v>5</v>
      </c>
      <c r="AN565">
        <v>2</v>
      </c>
      <c r="AO565">
        <v>6</v>
      </c>
      <c r="AP565">
        <v>5</v>
      </c>
      <c r="AQ565">
        <v>1</v>
      </c>
      <c r="AR565">
        <v>4</v>
      </c>
    </row>
    <row r="566" spans="1:44" x14ac:dyDescent="0.25">
      <c r="A566">
        <v>45</v>
      </c>
      <c r="B566" t="s">
        <v>43</v>
      </c>
      <c r="C566" t="s">
        <v>36</v>
      </c>
      <c r="D566">
        <v>954</v>
      </c>
      <c r="E566" t="s">
        <v>37</v>
      </c>
      <c r="F566">
        <v>2</v>
      </c>
      <c r="G566">
        <v>2</v>
      </c>
      <c r="H566" s="1" t="s">
        <v>92</v>
      </c>
      <c r="I566">
        <v>0</v>
      </c>
      <c r="J566" s="1" t="s">
        <v>36</v>
      </c>
      <c r="K566">
        <v>954</v>
      </c>
      <c r="L566" s="1" t="s">
        <v>37</v>
      </c>
      <c r="M566">
        <v>2</v>
      </c>
      <c r="N566">
        <v>2</v>
      </c>
      <c r="O566" s="1" t="s">
        <v>60</v>
      </c>
      <c r="P566" t="s">
        <v>96</v>
      </c>
      <c r="Q566" s="1" t="str">
        <f>IF(WA_Fn_UseC__HR_Employee_Attrition[[#This Row],[Educational Field]]="Human Resources","HR",WA_Fn_UseC__HR_Employee_Attrition[[#This Row],[Educational Field]])</f>
        <v>Tech Degree</v>
      </c>
      <c r="R566">
        <v>1</v>
      </c>
      <c r="S566">
        <v>783</v>
      </c>
      <c r="T566">
        <v>2</v>
      </c>
      <c r="U566" s="1" t="s">
        <v>95</v>
      </c>
      <c r="V566">
        <v>46</v>
      </c>
      <c r="W566">
        <v>1</v>
      </c>
      <c r="X566">
        <v>2</v>
      </c>
      <c r="Y566" s="1" t="s">
        <v>57</v>
      </c>
      <c r="Z566">
        <v>3</v>
      </c>
      <c r="AA566" s="1" t="s">
        <v>41</v>
      </c>
      <c r="AB566">
        <v>6632</v>
      </c>
      <c r="AC566">
        <v>12388</v>
      </c>
      <c r="AD566">
        <v>0</v>
      </c>
      <c r="AE566" s="1" t="s">
        <v>42</v>
      </c>
      <c r="AF566" s="1" t="s">
        <v>43</v>
      </c>
      <c r="AG566">
        <v>13</v>
      </c>
      <c r="AH566">
        <v>3</v>
      </c>
      <c r="AI566">
        <v>1</v>
      </c>
      <c r="AJ566">
        <v>80</v>
      </c>
      <c r="AK566">
        <v>0</v>
      </c>
      <c r="AL566">
        <v>9</v>
      </c>
      <c r="AM566">
        <v>3</v>
      </c>
      <c r="AN566">
        <v>3</v>
      </c>
      <c r="AO566">
        <v>8</v>
      </c>
      <c r="AP566">
        <v>7</v>
      </c>
      <c r="AQ566">
        <v>3</v>
      </c>
      <c r="AR566">
        <v>1</v>
      </c>
    </row>
    <row r="567" spans="1:44" x14ac:dyDescent="0.25">
      <c r="A567">
        <v>23</v>
      </c>
      <c r="B567" t="s">
        <v>43</v>
      </c>
      <c r="C567" t="s">
        <v>36</v>
      </c>
      <c r="D567">
        <v>310</v>
      </c>
      <c r="E567" t="s">
        <v>45</v>
      </c>
      <c r="F567">
        <v>10</v>
      </c>
      <c r="G567">
        <v>1</v>
      </c>
      <c r="H567" s="1" t="s">
        <v>67</v>
      </c>
      <c r="I567">
        <v>0</v>
      </c>
      <c r="J567" s="1" t="s">
        <v>36</v>
      </c>
      <c r="K567">
        <v>310</v>
      </c>
      <c r="L567" s="1" t="s">
        <v>94</v>
      </c>
      <c r="M567">
        <v>10</v>
      </c>
      <c r="N567">
        <v>1</v>
      </c>
      <c r="O567" s="1" t="s">
        <v>51</v>
      </c>
      <c r="P567" t="s">
        <v>51</v>
      </c>
      <c r="Q567" s="1" t="str">
        <f>IF(WA_Fn_UseC__HR_Employee_Attrition[[#This Row],[Educational Field]]="Human Resources","HR",WA_Fn_UseC__HR_Employee_Attrition[[#This Row],[Educational Field]])</f>
        <v>Medical</v>
      </c>
      <c r="R567">
        <v>1</v>
      </c>
      <c r="S567">
        <v>784</v>
      </c>
      <c r="T567">
        <v>1</v>
      </c>
      <c r="U567" s="1" t="s">
        <v>95</v>
      </c>
      <c r="V567">
        <v>79</v>
      </c>
      <c r="W567">
        <v>4</v>
      </c>
      <c r="X567">
        <v>1</v>
      </c>
      <c r="Y567" s="1" t="s">
        <v>47</v>
      </c>
      <c r="Z567">
        <v>3</v>
      </c>
      <c r="AA567" s="1" t="s">
        <v>41</v>
      </c>
      <c r="AB567">
        <v>3505</v>
      </c>
      <c r="AC567">
        <v>19630</v>
      </c>
      <c r="AD567">
        <v>1</v>
      </c>
      <c r="AE567" s="1" t="s">
        <v>42</v>
      </c>
      <c r="AF567" s="1" t="s">
        <v>43</v>
      </c>
      <c r="AG567">
        <v>18</v>
      </c>
      <c r="AH567">
        <v>3</v>
      </c>
      <c r="AI567">
        <v>4</v>
      </c>
      <c r="AJ567">
        <v>80</v>
      </c>
      <c r="AK567">
        <v>0</v>
      </c>
      <c r="AL567">
        <v>2</v>
      </c>
      <c r="AM567">
        <v>3</v>
      </c>
      <c r="AN567">
        <v>3</v>
      </c>
      <c r="AO567">
        <v>2</v>
      </c>
      <c r="AP567">
        <v>2</v>
      </c>
      <c r="AQ567">
        <v>0</v>
      </c>
      <c r="AR567">
        <v>2</v>
      </c>
    </row>
    <row r="568" spans="1:44" x14ac:dyDescent="0.25">
      <c r="A568">
        <v>47</v>
      </c>
      <c r="B568" t="s">
        <v>35</v>
      </c>
      <c r="C568" t="s">
        <v>44</v>
      </c>
      <c r="D568">
        <v>719</v>
      </c>
      <c r="E568" t="s">
        <v>37</v>
      </c>
      <c r="F568">
        <v>27</v>
      </c>
      <c r="G568">
        <v>2</v>
      </c>
      <c r="H568" s="1" t="s">
        <v>92</v>
      </c>
      <c r="I568">
        <v>1</v>
      </c>
      <c r="J568" s="1" t="s">
        <v>44</v>
      </c>
      <c r="K568">
        <v>719</v>
      </c>
      <c r="L568" s="1" t="s">
        <v>37</v>
      </c>
      <c r="M568">
        <v>27</v>
      </c>
      <c r="N568">
        <v>2</v>
      </c>
      <c r="O568" s="1" t="s">
        <v>38</v>
      </c>
      <c r="P568" t="s">
        <v>38</v>
      </c>
      <c r="Q568" s="1" t="str">
        <f>IF(WA_Fn_UseC__HR_Employee_Attrition[[#This Row],[Educational Field]]="Human Resources","HR",WA_Fn_UseC__HR_Employee_Attrition[[#This Row],[Educational Field]])</f>
        <v>Life Sciences</v>
      </c>
      <c r="R568">
        <v>1</v>
      </c>
      <c r="S568">
        <v>785</v>
      </c>
      <c r="T568">
        <v>2</v>
      </c>
      <c r="U568" s="1" t="s">
        <v>93</v>
      </c>
      <c r="V568">
        <v>77</v>
      </c>
      <c r="W568">
        <v>4</v>
      </c>
      <c r="X568">
        <v>2</v>
      </c>
      <c r="Y568" s="1" t="s">
        <v>40</v>
      </c>
      <c r="Z568">
        <v>3</v>
      </c>
      <c r="AA568" s="1" t="s">
        <v>41</v>
      </c>
      <c r="AB568">
        <v>6397</v>
      </c>
      <c r="AC568">
        <v>10339</v>
      </c>
      <c r="AD568">
        <v>4</v>
      </c>
      <c r="AE568" s="1" t="s">
        <v>42</v>
      </c>
      <c r="AF568" s="1" t="s">
        <v>35</v>
      </c>
      <c r="AG568">
        <v>12</v>
      </c>
      <c r="AH568">
        <v>3</v>
      </c>
      <c r="AI568">
        <v>4</v>
      </c>
      <c r="AJ568">
        <v>80</v>
      </c>
      <c r="AK568">
        <v>0</v>
      </c>
      <c r="AL568">
        <v>8</v>
      </c>
      <c r="AM568">
        <v>2</v>
      </c>
      <c r="AN568">
        <v>3</v>
      </c>
      <c r="AO568">
        <v>5</v>
      </c>
      <c r="AP568">
        <v>4</v>
      </c>
      <c r="AQ568">
        <v>1</v>
      </c>
      <c r="AR568">
        <v>3</v>
      </c>
    </row>
    <row r="569" spans="1:44" x14ac:dyDescent="0.25">
      <c r="A569">
        <v>34</v>
      </c>
      <c r="B569" t="s">
        <v>43</v>
      </c>
      <c r="C569" t="s">
        <v>36</v>
      </c>
      <c r="D569">
        <v>304</v>
      </c>
      <c r="E569" t="s">
        <v>37</v>
      </c>
      <c r="F569">
        <v>2</v>
      </c>
      <c r="G569">
        <v>3</v>
      </c>
      <c r="H569" s="1" t="s">
        <v>66</v>
      </c>
      <c r="I569">
        <v>0</v>
      </c>
      <c r="J569" s="1" t="s">
        <v>36</v>
      </c>
      <c r="K569">
        <v>304</v>
      </c>
      <c r="L569" s="1" t="s">
        <v>37</v>
      </c>
      <c r="M569">
        <v>2</v>
      </c>
      <c r="N569">
        <v>3</v>
      </c>
      <c r="O569" s="1" t="s">
        <v>49</v>
      </c>
      <c r="P569" t="s">
        <v>49</v>
      </c>
      <c r="Q569" s="1" t="str">
        <f>IF(WA_Fn_UseC__HR_Employee_Attrition[[#This Row],[Educational Field]]="Human Resources","HR",WA_Fn_UseC__HR_Employee_Attrition[[#This Row],[Educational Field]])</f>
        <v>Other</v>
      </c>
      <c r="R569">
        <v>1</v>
      </c>
      <c r="S569">
        <v>786</v>
      </c>
      <c r="T569">
        <v>4</v>
      </c>
      <c r="U569" s="1" t="s">
        <v>95</v>
      </c>
      <c r="V569">
        <v>60</v>
      </c>
      <c r="W569">
        <v>3</v>
      </c>
      <c r="X569">
        <v>2</v>
      </c>
      <c r="Y569" s="1" t="s">
        <v>40</v>
      </c>
      <c r="Z569">
        <v>4</v>
      </c>
      <c r="AA569" s="1" t="s">
        <v>41</v>
      </c>
      <c r="AB569">
        <v>6274</v>
      </c>
      <c r="AC569">
        <v>18686</v>
      </c>
      <c r="AD569">
        <v>1</v>
      </c>
      <c r="AE569" s="1" t="s">
        <v>42</v>
      </c>
      <c r="AF569" s="1" t="s">
        <v>43</v>
      </c>
      <c r="AG569">
        <v>22</v>
      </c>
      <c r="AH569">
        <v>4</v>
      </c>
      <c r="AI569">
        <v>3</v>
      </c>
      <c r="AJ569">
        <v>80</v>
      </c>
      <c r="AK569">
        <v>0</v>
      </c>
      <c r="AL569">
        <v>6</v>
      </c>
      <c r="AM569">
        <v>5</v>
      </c>
      <c r="AN569">
        <v>3</v>
      </c>
      <c r="AO569">
        <v>6</v>
      </c>
      <c r="AP569">
        <v>5</v>
      </c>
      <c r="AQ569">
        <v>1</v>
      </c>
      <c r="AR569">
        <v>4</v>
      </c>
    </row>
    <row r="570" spans="1:44" x14ac:dyDescent="0.25">
      <c r="A570">
        <v>55</v>
      </c>
      <c r="B570" t="s">
        <v>35</v>
      </c>
      <c r="C570" t="s">
        <v>36</v>
      </c>
      <c r="D570">
        <v>725</v>
      </c>
      <c r="E570" t="s">
        <v>45</v>
      </c>
      <c r="F570">
        <v>2</v>
      </c>
      <c r="G570">
        <v>3</v>
      </c>
      <c r="H570" s="1" t="s">
        <v>68</v>
      </c>
      <c r="I570">
        <v>1</v>
      </c>
      <c r="J570" s="1" t="s">
        <v>36</v>
      </c>
      <c r="K570">
        <v>725</v>
      </c>
      <c r="L570" s="1" t="s">
        <v>94</v>
      </c>
      <c r="M570">
        <v>2</v>
      </c>
      <c r="N570">
        <v>3</v>
      </c>
      <c r="O570" s="1" t="s">
        <v>51</v>
      </c>
      <c r="P570" t="s">
        <v>51</v>
      </c>
      <c r="Q570" s="1" t="str">
        <f>IF(WA_Fn_UseC__HR_Employee_Attrition[[#This Row],[Educational Field]]="Human Resources","HR",WA_Fn_UseC__HR_Employee_Attrition[[#This Row],[Educational Field]])</f>
        <v>Medical</v>
      </c>
      <c r="R570">
        <v>1</v>
      </c>
      <c r="S570">
        <v>787</v>
      </c>
      <c r="T570">
        <v>4</v>
      </c>
      <c r="U570" s="1" t="s">
        <v>95</v>
      </c>
      <c r="V570">
        <v>78</v>
      </c>
      <c r="W570">
        <v>3</v>
      </c>
      <c r="X570">
        <v>5</v>
      </c>
      <c r="Y570" s="1" t="s">
        <v>56</v>
      </c>
      <c r="Z570">
        <v>1</v>
      </c>
      <c r="AA570" s="1" t="s">
        <v>48</v>
      </c>
      <c r="AB570">
        <v>19859</v>
      </c>
      <c r="AC570">
        <v>21199</v>
      </c>
      <c r="AD570">
        <v>5</v>
      </c>
      <c r="AE570" s="1" t="s">
        <v>42</v>
      </c>
      <c r="AF570" s="1" t="s">
        <v>35</v>
      </c>
      <c r="AG570">
        <v>13</v>
      </c>
      <c r="AH570">
        <v>3</v>
      </c>
      <c r="AI570">
        <v>4</v>
      </c>
      <c r="AJ570">
        <v>80</v>
      </c>
      <c r="AK570">
        <v>1</v>
      </c>
      <c r="AL570">
        <v>24</v>
      </c>
      <c r="AM570">
        <v>2</v>
      </c>
      <c r="AN570">
        <v>3</v>
      </c>
      <c r="AO570">
        <v>5</v>
      </c>
      <c r="AP570">
        <v>2</v>
      </c>
      <c r="AQ570">
        <v>1</v>
      </c>
      <c r="AR570">
        <v>4</v>
      </c>
    </row>
    <row r="571" spans="1:44" x14ac:dyDescent="0.25">
      <c r="A571">
        <v>36</v>
      </c>
      <c r="B571" t="s">
        <v>43</v>
      </c>
      <c r="C571" t="s">
        <v>55</v>
      </c>
      <c r="D571">
        <v>1434</v>
      </c>
      <c r="E571" t="s">
        <v>37</v>
      </c>
      <c r="F571">
        <v>8</v>
      </c>
      <c r="G571">
        <v>4</v>
      </c>
      <c r="H571" s="1" t="s">
        <v>66</v>
      </c>
      <c r="I571">
        <v>0</v>
      </c>
      <c r="J571" s="1" t="s">
        <v>55</v>
      </c>
      <c r="K571">
        <v>1434</v>
      </c>
      <c r="L571" s="1" t="s">
        <v>37</v>
      </c>
      <c r="M571">
        <v>8</v>
      </c>
      <c r="N571">
        <v>4</v>
      </c>
      <c r="O571" s="1" t="s">
        <v>38</v>
      </c>
      <c r="P571" t="s">
        <v>38</v>
      </c>
      <c r="Q571" s="1" t="str">
        <f>IF(WA_Fn_UseC__HR_Employee_Attrition[[#This Row],[Educational Field]]="Human Resources","HR",WA_Fn_UseC__HR_Employee_Attrition[[#This Row],[Educational Field]])</f>
        <v>Life Sciences</v>
      </c>
      <c r="R571">
        <v>1</v>
      </c>
      <c r="S571">
        <v>789</v>
      </c>
      <c r="T571">
        <v>1</v>
      </c>
      <c r="U571" s="1" t="s">
        <v>95</v>
      </c>
      <c r="V571">
        <v>76</v>
      </c>
      <c r="W571">
        <v>2</v>
      </c>
      <c r="X571">
        <v>3</v>
      </c>
      <c r="Y571" s="1" t="s">
        <v>40</v>
      </c>
      <c r="Z571">
        <v>1</v>
      </c>
      <c r="AA571" s="1" t="s">
        <v>41</v>
      </c>
      <c r="AB571">
        <v>7587</v>
      </c>
      <c r="AC571">
        <v>14229</v>
      </c>
      <c r="AD571">
        <v>1</v>
      </c>
      <c r="AE571" s="1" t="s">
        <v>42</v>
      </c>
      <c r="AF571" s="1" t="s">
        <v>43</v>
      </c>
      <c r="AG571">
        <v>15</v>
      </c>
      <c r="AH571">
        <v>3</v>
      </c>
      <c r="AI571">
        <v>2</v>
      </c>
      <c r="AJ571">
        <v>80</v>
      </c>
      <c r="AK571">
        <v>0</v>
      </c>
      <c r="AL571">
        <v>10</v>
      </c>
      <c r="AM571">
        <v>1</v>
      </c>
      <c r="AN571">
        <v>3</v>
      </c>
      <c r="AO571">
        <v>10</v>
      </c>
      <c r="AP571">
        <v>7</v>
      </c>
      <c r="AQ571">
        <v>0</v>
      </c>
      <c r="AR571">
        <v>9</v>
      </c>
    </row>
    <row r="572" spans="1:44" x14ac:dyDescent="0.25">
      <c r="A572">
        <v>52</v>
      </c>
      <c r="B572" t="s">
        <v>43</v>
      </c>
      <c r="C572" t="s">
        <v>55</v>
      </c>
      <c r="D572">
        <v>715</v>
      </c>
      <c r="E572" t="s">
        <v>45</v>
      </c>
      <c r="F572">
        <v>19</v>
      </c>
      <c r="G572">
        <v>4</v>
      </c>
      <c r="H572" s="1" t="s">
        <v>68</v>
      </c>
      <c r="I572">
        <v>0</v>
      </c>
      <c r="J572" s="1" t="s">
        <v>55</v>
      </c>
      <c r="K572">
        <v>715</v>
      </c>
      <c r="L572" s="1" t="s">
        <v>94</v>
      </c>
      <c r="M572">
        <v>19</v>
      </c>
      <c r="N572">
        <v>4</v>
      </c>
      <c r="O572" s="1" t="s">
        <v>51</v>
      </c>
      <c r="P572" t="s">
        <v>51</v>
      </c>
      <c r="Q572" s="1" t="str">
        <f>IF(WA_Fn_UseC__HR_Employee_Attrition[[#This Row],[Educational Field]]="Human Resources","HR",WA_Fn_UseC__HR_Employee_Attrition[[#This Row],[Educational Field]])</f>
        <v>Medical</v>
      </c>
      <c r="R572">
        <v>1</v>
      </c>
      <c r="S572">
        <v>791</v>
      </c>
      <c r="T572">
        <v>4</v>
      </c>
      <c r="U572" s="1" t="s">
        <v>95</v>
      </c>
      <c r="V572">
        <v>41</v>
      </c>
      <c r="W572">
        <v>3</v>
      </c>
      <c r="X572">
        <v>1</v>
      </c>
      <c r="Y572" s="1" t="s">
        <v>47</v>
      </c>
      <c r="Z572">
        <v>4</v>
      </c>
      <c r="AA572" s="1" t="s">
        <v>48</v>
      </c>
      <c r="AB572">
        <v>4258</v>
      </c>
      <c r="AC572">
        <v>26589</v>
      </c>
      <c r="AD572">
        <v>0</v>
      </c>
      <c r="AE572" s="1" t="s">
        <v>42</v>
      </c>
      <c r="AF572" s="1" t="s">
        <v>43</v>
      </c>
      <c r="AG572">
        <v>18</v>
      </c>
      <c r="AH572">
        <v>3</v>
      </c>
      <c r="AI572">
        <v>1</v>
      </c>
      <c r="AJ572">
        <v>80</v>
      </c>
      <c r="AK572">
        <v>1</v>
      </c>
      <c r="AL572">
        <v>5</v>
      </c>
      <c r="AM572">
        <v>3</v>
      </c>
      <c r="AN572">
        <v>3</v>
      </c>
      <c r="AO572">
        <v>4</v>
      </c>
      <c r="AP572">
        <v>3</v>
      </c>
      <c r="AQ572">
        <v>1</v>
      </c>
      <c r="AR572">
        <v>2</v>
      </c>
    </row>
    <row r="573" spans="1:44" x14ac:dyDescent="0.25">
      <c r="A573">
        <v>26</v>
      </c>
      <c r="B573" t="s">
        <v>43</v>
      </c>
      <c r="C573" t="s">
        <v>44</v>
      </c>
      <c r="D573">
        <v>575</v>
      </c>
      <c r="E573" t="s">
        <v>45</v>
      </c>
      <c r="F573">
        <v>1</v>
      </c>
      <c r="G573">
        <v>2</v>
      </c>
      <c r="H573" s="1" t="s">
        <v>67</v>
      </c>
      <c r="I573">
        <v>0</v>
      </c>
      <c r="J573" s="1" t="s">
        <v>44</v>
      </c>
      <c r="K573">
        <v>575</v>
      </c>
      <c r="L573" s="1" t="s">
        <v>94</v>
      </c>
      <c r="M573">
        <v>1</v>
      </c>
      <c r="N573">
        <v>2</v>
      </c>
      <c r="O573" s="1" t="s">
        <v>38</v>
      </c>
      <c r="P573" t="s">
        <v>38</v>
      </c>
      <c r="Q573" s="1" t="str">
        <f>IF(WA_Fn_UseC__HR_Employee_Attrition[[#This Row],[Educational Field]]="Human Resources","HR",WA_Fn_UseC__HR_Employee_Attrition[[#This Row],[Educational Field]])</f>
        <v>Life Sciences</v>
      </c>
      <c r="R573">
        <v>1</v>
      </c>
      <c r="S573">
        <v>792</v>
      </c>
      <c r="T573">
        <v>1</v>
      </c>
      <c r="U573" s="1" t="s">
        <v>93</v>
      </c>
      <c r="V573">
        <v>71</v>
      </c>
      <c r="W573">
        <v>1</v>
      </c>
      <c r="X573">
        <v>1</v>
      </c>
      <c r="Y573" s="1" t="s">
        <v>50</v>
      </c>
      <c r="Z573">
        <v>4</v>
      </c>
      <c r="AA573" s="1" t="s">
        <v>52</v>
      </c>
      <c r="AB573">
        <v>4364</v>
      </c>
      <c r="AC573">
        <v>5288</v>
      </c>
      <c r="AD573">
        <v>3</v>
      </c>
      <c r="AE573" s="1" t="s">
        <v>42</v>
      </c>
      <c r="AF573" s="1" t="s">
        <v>43</v>
      </c>
      <c r="AG573">
        <v>14</v>
      </c>
      <c r="AH573">
        <v>3</v>
      </c>
      <c r="AI573">
        <v>1</v>
      </c>
      <c r="AJ573">
        <v>80</v>
      </c>
      <c r="AK573">
        <v>1</v>
      </c>
      <c r="AL573">
        <v>5</v>
      </c>
      <c r="AM573">
        <v>2</v>
      </c>
      <c r="AN573">
        <v>3</v>
      </c>
      <c r="AO573">
        <v>2</v>
      </c>
      <c r="AP573">
        <v>2</v>
      </c>
      <c r="AQ573">
        <v>2</v>
      </c>
      <c r="AR573">
        <v>0</v>
      </c>
    </row>
    <row r="574" spans="1:44" x14ac:dyDescent="0.25">
      <c r="A574">
        <v>29</v>
      </c>
      <c r="B574" t="s">
        <v>43</v>
      </c>
      <c r="C574" t="s">
        <v>36</v>
      </c>
      <c r="D574">
        <v>657</v>
      </c>
      <c r="E574" t="s">
        <v>45</v>
      </c>
      <c r="F574">
        <v>27</v>
      </c>
      <c r="G574">
        <v>3</v>
      </c>
      <c r="H574" s="1" t="s">
        <v>67</v>
      </c>
      <c r="I574">
        <v>0</v>
      </c>
      <c r="J574" s="1" t="s">
        <v>36</v>
      </c>
      <c r="K574">
        <v>657</v>
      </c>
      <c r="L574" s="1" t="s">
        <v>94</v>
      </c>
      <c r="M574">
        <v>27</v>
      </c>
      <c r="N574">
        <v>3</v>
      </c>
      <c r="O574" s="1" t="s">
        <v>51</v>
      </c>
      <c r="P574" t="s">
        <v>51</v>
      </c>
      <c r="Q574" s="1" t="str">
        <f>IF(WA_Fn_UseC__HR_Employee_Attrition[[#This Row],[Educational Field]]="Human Resources","HR",WA_Fn_UseC__HR_Employee_Attrition[[#This Row],[Educational Field]])</f>
        <v>Medical</v>
      </c>
      <c r="R574">
        <v>1</v>
      </c>
      <c r="S574">
        <v>793</v>
      </c>
      <c r="T574">
        <v>2</v>
      </c>
      <c r="U574" s="1" t="s">
        <v>93</v>
      </c>
      <c r="V574">
        <v>66</v>
      </c>
      <c r="W574">
        <v>3</v>
      </c>
      <c r="X574">
        <v>2</v>
      </c>
      <c r="Y574" s="1" t="s">
        <v>54</v>
      </c>
      <c r="Z574">
        <v>3</v>
      </c>
      <c r="AA574" s="1" t="s">
        <v>48</v>
      </c>
      <c r="AB574">
        <v>4335</v>
      </c>
      <c r="AC574">
        <v>25549</v>
      </c>
      <c r="AD574">
        <v>4</v>
      </c>
      <c r="AE574" s="1" t="s">
        <v>42</v>
      </c>
      <c r="AF574" s="1" t="s">
        <v>43</v>
      </c>
      <c r="AG574">
        <v>12</v>
      </c>
      <c r="AH574">
        <v>3</v>
      </c>
      <c r="AI574">
        <v>1</v>
      </c>
      <c r="AJ574">
        <v>80</v>
      </c>
      <c r="AK574">
        <v>1</v>
      </c>
      <c r="AL574">
        <v>11</v>
      </c>
      <c r="AM574">
        <v>3</v>
      </c>
      <c r="AN574">
        <v>2</v>
      </c>
      <c r="AO574">
        <v>8</v>
      </c>
      <c r="AP574">
        <v>7</v>
      </c>
      <c r="AQ574">
        <v>1</v>
      </c>
      <c r="AR574">
        <v>1</v>
      </c>
    </row>
    <row r="575" spans="1:44" x14ac:dyDescent="0.25">
      <c r="A575">
        <v>26</v>
      </c>
      <c r="B575" t="s">
        <v>35</v>
      </c>
      <c r="C575" t="s">
        <v>36</v>
      </c>
      <c r="D575">
        <v>1146</v>
      </c>
      <c r="E575" t="s">
        <v>37</v>
      </c>
      <c r="F575">
        <v>8</v>
      </c>
      <c r="G575">
        <v>3</v>
      </c>
      <c r="H575" s="1" t="s">
        <v>67</v>
      </c>
      <c r="I575">
        <v>1</v>
      </c>
      <c r="J575" s="1" t="s">
        <v>36</v>
      </c>
      <c r="K575">
        <v>1146</v>
      </c>
      <c r="L575" s="1" t="s">
        <v>37</v>
      </c>
      <c r="M575">
        <v>8</v>
      </c>
      <c r="N575">
        <v>3</v>
      </c>
      <c r="O575" s="1" t="s">
        <v>60</v>
      </c>
      <c r="P575" t="s">
        <v>96</v>
      </c>
      <c r="Q575" s="1" t="str">
        <f>IF(WA_Fn_UseC__HR_Employee_Attrition[[#This Row],[Educational Field]]="Human Resources","HR",WA_Fn_UseC__HR_Employee_Attrition[[#This Row],[Educational Field]])</f>
        <v>Tech Degree</v>
      </c>
      <c r="R575">
        <v>1</v>
      </c>
      <c r="S575">
        <v>796</v>
      </c>
      <c r="T575">
        <v>4</v>
      </c>
      <c r="U575" s="1" t="s">
        <v>95</v>
      </c>
      <c r="V575">
        <v>38</v>
      </c>
      <c r="W575">
        <v>2</v>
      </c>
      <c r="X575">
        <v>2</v>
      </c>
      <c r="Y575" s="1" t="s">
        <v>40</v>
      </c>
      <c r="Z575">
        <v>1</v>
      </c>
      <c r="AA575" s="1" t="s">
        <v>41</v>
      </c>
      <c r="AB575">
        <v>5326</v>
      </c>
      <c r="AC575">
        <v>3064</v>
      </c>
      <c r="AD575">
        <v>6</v>
      </c>
      <c r="AE575" s="1" t="s">
        <v>42</v>
      </c>
      <c r="AF575" s="1" t="s">
        <v>43</v>
      </c>
      <c r="AG575">
        <v>17</v>
      </c>
      <c r="AH575">
        <v>3</v>
      </c>
      <c r="AI575">
        <v>3</v>
      </c>
      <c r="AJ575">
        <v>80</v>
      </c>
      <c r="AK575">
        <v>0</v>
      </c>
      <c r="AL575">
        <v>6</v>
      </c>
      <c r="AM575">
        <v>2</v>
      </c>
      <c r="AN575">
        <v>2</v>
      </c>
      <c r="AO575">
        <v>4</v>
      </c>
      <c r="AP575">
        <v>3</v>
      </c>
      <c r="AQ575">
        <v>1</v>
      </c>
      <c r="AR575">
        <v>2</v>
      </c>
    </row>
    <row r="576" spans="1:44" x14ac:dyDescent="0.25">
      <c r="A576">
        <v>34</v>
      </c>
      <c r="B576" t="s">
        <v>43</v>
      </c>
      <c r="C576" t="s">
        <v>36</v>
      </c>
      <c r="D576">
        <v>182</v>
      </c>
      <c r="E576" t="s">
        <v>45</v>
      </c>
      <c r="F576">
        <v>1</v>
      </c>
      <c r="G576">
        <v>4</v>
      </c>
      <c r="H576" s="1" t="s">
        <v>66</v>
      </c>
      <c r="I576">
        <v>0</v>
      </c>
      <c r="J576" s="1" t="s">
        <v>36</v>
      </c>
      <c r="K576">
        <v>182</v>
      </c>
      <c r="L576" s="1" t="s">
        <v>94</v>
      </c>
      <c r="M576">
        <v>1</v>
      </c>
      <c r="N576">
        <v>4</v>
      </c>
      <c r="O576" s="1" t="s">
        <v>38</v>
      </c>
      <c r="P576" t="s">
        <v>38</v>
      </c>
      <c r="Q576" s="1" t="str">
        <f>IF(WA_Fn_UseC__HR_Employee_Attrition[[#This Row],[Educational Field]]="Human Resources","HR",WA_Fn_UseC__HR_Employee_Attrition[[#This Row],[Educational Field]])</f>
        <v>Life Sciences</v>
      </c>
      <c r="R576">
        <v>1</v>
      </c>
      <c r="S576">
        <v>797</v>
      </c>
      <c r="T576">
        <v>2</v>
      </c>
      <c r="U576" s="1" t="s">
        <v>93</v>
      </c>
      <c r="V576">
        <v>72</v>
      </c>
      <c r="W576">
        <v>4</v>
      </c>
      <c r="X576">
        <v>1</v>
      </c>
      <c r="Y576" s="1" t="s">
        <v>47</v>
      </c>
      <c r="Z576">
        <v>4</v>
      </c>
      <c r="AA576" s="1" t="s">
        <v>41</v>
      </c>
      <c r="AB576">
        <v>3280</v>
      </c>
      <c r="AC576">
        <v>13551</v>
      </c>
      <c r="AD576">
        <v>2</v>
      </c>
      <c r="AE576" s="1" t="s">
        <v>42</v>
      </c>
      <c r="AF576" s="1" t="s">
        <v>43</v>
      </c>
      <c r="AG576">
        <v>16</v>
      </c>
      <c r="AH576">
        <v>3</v>
      </c>
      <c r="AI576">
        <v>3</v>
      </c>
      <c r="AJ576">
        <v>80</v>
      </c>
      <c r="AK576">
        <v>0</v>
      </c>
      <c r="AL576">
        <v>10</v>
      </c>
      <c r="AM576">
        <v>2</v>
      </c>
      <c r="AN576">
        <v>3</v>
      </c>
      <c r="AO576">
        <v>4</v>
      </c>
      <c r="AP576">
        <v>2</v>
      </c>
      <c r="AQ576">
        <v>1</v>
      </c>
      <c r="AR576">
        <v>3</v>
      </c>
    </row>
    <row r="577" spans="1:44" x14ac:dyDescent="0.25">
      <c r="A577">
        <v>54</v>
      </c>
      <c r="B577" t="s">
        <v>43</v>
      </c>
      <c r="C577" t="s">
        <v>36</v>
      </c>
      <c r="D577">
        <v>376</v>
      </c>
      <c r="E577" t="s">
        <v>45</v>
      </c>
      <c r="F577">
        <v>19</v>
      </c>
      <c r="G577">
        <v>4</v>
      </c>
      <c r="H577" s="1" t="s">
        <v>68</v>
      </c>
      <c r="I577">
        <v>0</v>
      </c>
      <c r="J577" s="1" t="s">
        <v>36</v>
      </c>
      <c r="K577">
        <v>376</v>
      </c>
      <c r="L577" s="1" t="s">
        <v>94</v>
      </c>
      <c r="M577">
        <v>19</v>
      </c>
      <c r="N577">
        <v>4</v>
      </c>
      <c r="O577" s="1" t="s">
        <v>51</v>
      </c>
      <c r="P577" t="s">
        <v>51</v>
      </c>
      <c r="Q577" s="1" t="str">
        <f>IF(WA_Fn_UseC__HR_Employee_Attrition[[#This Row],[Educational Field]]="Human Resources","HR",WA_Fn_UseC__HR_Employee_Attrition[[#This Row],[Educational Field]])</f>
        <v>Medical</v>
      </c>
      <c r="R577">
        <v>1</v>
      </c>
      <c r="S577">
        <v>799</v>
      </c>
      <c r="T577">
        <v>4</v>
      </c>
      <c r="U577" s="1" t="s">
        <v>93</v>
      </c>
      <c r="V577">
        <v>95</v>
      </c>
      <c r="W577">
        <v>3</v>
      </c>
      <c r="X577">
        <v>2</v>
      </c>
      <c r="Y577" s="1" t="s">
        <v>53</v>
      </c>
      <c r="Z577">
        <v>1</v>
      </c>
      <c r="AA577" s="1" t="s">
        <v>52</v>
      </c>
      <c r="AB577">
        <v>5485</v>
      </c>
      <c r="AC577">
        <v>22670</v>
      </c>
      <c r="AD577">
        <v>9</v>
      </c>
      <c r="AE577" s="1" t="s">
        <v>42</v>
      </c>
      <c r="AF577" s="1" t="s">
        <v>35</v>
      </c>
      <c r="AG577">
        <v>11</v>
      </c>
      <c r="AH577">
        <v>3</v>
      </c>
      <c r="AI577">
        <v>2</v>
      </c>
      <c r="AJ577">
        <v>80</v>
      </c>
      <c r="AK577">
        <v>2</v>
      </c>
      <c r="AL577">
        <v>9</v>
      </c>
      <c r="AM577">
        <v>4</v>
      </c>
      <c r="AN577">
        <v>3</v>
      </c>
      <c r="AO577">
        <v>5</v>
      </c>
      <c r="AP577">
        <v>3</v>
      </c>
      <c r="AQ577">
        <v>1</v>
      </c>
      <c r="AR577">
        <v>4</v>
      </c>
    </row>
    <row r="578" spans="1:44" x14ac:dyDescent="0.25">
      <c r="A578">
        <v>27</v>
      </c>
      <c r="B578" t="s">
        <v>43</v>
      </c>
      <c r="C578" t="s">
        <v>44</v>
      </c>
      <c r="D578">
        <v>829</v>
      </c>
      <c r="E578" t="s">
        <v>37</v>
      </c>
      <c r="F578">
        <v>8</v>
      </c>
      <c r="G578">
        <v>1</v>
      </c>
      <c r="H578" s="1" t="s">
        <v>67</v>
      </c>
      <c r="I578">
        <v>0</v>
      </c>
      <c r="J578" s="1" t="s">
        <v>44</v>
      </c>
      <c r="K578">
        <v>829</v>
      </c>
      <c r="L578" s="1" t="s">
        <v>37</v>
      </c>
      <c r="M578">
        <v>8</v>
      </c>
      <c r="N578">
        <v>1</v>
      </c>
      <c r="O578" s="1" t="s">
        <v>59</v>
      </c>
      <c r="P578" t="s">
        <v>59</v>
      </c>
      <c r="Q578" s="1" t="str">
        <f>IF(WA_Fn_UseC__HR_Employee_Attrition[[#This Row],[Educational Field]]="Human Resources","HR",WA_Fn_UseC__HR_Employee_Attrition[[#This Row],[Educational Field]])</f>
        <v>Marketing</v>
      </c>
      <c r="R578">
        <v>1</v>
      </c>
      <c r="S578">
        <v>800</v>
      </c>
      <c r="T578">
        <v>3</v>
      </c>
      <c r="U578" s="1" t="s">
        <v>95</v>
      </c>
      <c r="V578">
        <v>84</v>
      </c>
      <c r="W578">
        <v>3</v>
      </c>
      <c r="X578">
        <v>2</v>
      </c>
      <c r="Y578" s="1" t="s">
        <v>40</v>
      </c>
      <c r="Z578">
        <v>4</v>
      </c>
      <c r="AA578" s="1" t="s">
        <v>48</v>
      </c>
      <c r="AB578">
        <v>4342</v>
      </c>
      <c r="AC578">
        <v>24008</v>
      </c>
      <c r="AD578">
        <v>0</v>
      </c>
      <c r="AE578" s="1" t="s">
        <v>42</v>
      </c>
      <c r="AF578" s="1" t="s">
        <v>43</v>
      </c>
      <c r="AG578">
        <v>19</v>
      </c>
      <c r="AH578">
        <v>3</v>
      </c>
      <c r="AI578">
        <v>2</v>
      </c>
      <c r="AJ578">
        <v>80</v>
      </c>
      <c r="AK578">
        <v>1</v>
      </c>
      <c r="AL578">
        <v>5</v>
      </c>
      <c r="AM578">
        <v>3</v>
      </c>
      <c r="AN578">
        <v>3</v>
      </c>
      <c r="AO578">
        <v>4</v>
      </c>
      <c r="AP578">
        <v>2</v>
      </c>
      <c r="AQ578">
        <v>1</v>
      </c>
      <c r="AR578">
        <v>1</v>
      </c>
    </row>
    <row r="579" spans="1:44" x14ac:dyDescent="0.25">
      <c r="A579">
        <v>37</v>
      </c>
      <c r="B579" t="s">
        <v>43</v>
      </c>
      <c r="C579" t="s">
        <v>36</v>
      </c>
      <c r="D579">
        <v>571</v>
      </c>
      <c r="E579" t="s">
        <v>45</v>
      </c>
      <c r="F579">
        <v>10</v>
      </c>
      <c r="G579">
        <v>1</v>
      </c>
      <c r="H579" s="1" t="s">
        <v>66</v>
      </c>
      <c r="I579">
        <v>0</v>
      </c>
      <c r="J579" s="1" t="s">
        <v>36</v>
      </c>
      <c r="K579">
        <v>571</v>
      </c>
      <c r="L579" s="1" t="s">
        <v>94</v>
      </c>
      <c r="M579">
        <v>10</v>
      </c>
      <c r="N579">
        <v>1</v>
      </c>
      <c r="O579" s="1" t="s">
        <v>38</v>
      </c>
      <c r="P579" t="s">
        <v>38</v>
      </c>
      <c r="Q579" s="1" t="str">
        <f>IF(WA_Fn_UseC__HR_Employee_Attrition[[#This Row],[Educational Field]]="Human Resources","HR",WA_Fn_UseC__HR_Employee_Attrition[[#This Row],[Educational Field]])</f>
        <v>Life Sciences</v>
      </c>
      <c r="R579">
        <v>1</v>
      </c>
      <c r="S579">
        <v>802</v>
      </c>
      <c r="T579">
        <v>4</v>
      </c>
      <c r="U579" s="1" t="s">
        <v>93</v>
      </c>
      <c r="V579">
        <v>82</v>
      </c>
      <c r="W579">
        <v>3</v>
      </c>
      <c r="X579">
        <v>1</v>
      </c>
      <c r="Y579" s="1" t="s">
        <v>47</v>
      </c>
      <c r="Z579">
        <v>1</v>
      </c>
      <c r="AA579" s="1" t="s">
        <v>52</v>
      </c>
      <c r="AB579">
        <v>2782</v>
      </c>
      <c r="AC579">
        <v>19905</v>
      </c>
      <c r="AD579">
        <v>0</v>
      </c>
      <c r="AE579" s="1" t="s">
        <v>42</v>
      </c>
      <c r="AF579" s="1" t="s">
        <v>35</v>
      </c>
      <c r="AG579">
        <v>13</v>
      </c>
      <c r="AH579">
        <v>3</v>
      </c>
      <c r="AI579">
        <v>2</v>
      </c>
      <c r="AJ579">
        <v>80</v>
      </c>
      <c r="AK579">
        <v>2</v>
      </c>
      <c r="AL579">
        <v>6</v>
      </c>
      <c r="AM579">
        <v>3</v>
      </c>
      <c r="AN579">
        <v>2</v>
      </c>
      <c r="AO579">
        <v>5</v>
      </c>
      <c r="AP579">
        <v>3</v>
      </c>
      <c r="AQ579">
        <v>4</v>
      </c>
      <c r="AR579">
        <v>3</v>
      </c>
    </row>
    <row r="580" spans="1:44" x14ac:dyDescent="0.25">
      <c r="A580">
        <v>38</v>
      </c>
      <c r="B580" t="s">
        <v>43</v>
      </c>
      <c r="C580" t="s">
        <v>44</v>
      </c>
      <c r="D580">
        <v>240</v>
      </c>
      <c r="E580" t="s">
        <v>45</v>
      </c>
      <c r="F580">
        <v>2</v>
      </c>
      <c r="G580">
        <v>4</v>
      </c>
      <c r="H580" s="1" t="s">
        <v>66</v>
      </c>
      <c r="I580">
        <v>0</v>
      </c>
      <c r="J580" s="1" t="s">
        <v>44</v>
      </c>
      <c r="K580">
        <v>240</v>
      </c>
      <c r="L580" s="1" t="s">
        <v>94</v>
      </c>
      <c r="M580">
        <v>2</v>
      </c>
      <c r="N580">
        <v>4</v>
      </c>
      <c r="O580" s="1" t="s">
        <v>38</v>
      </c>
      <c r="P580" t="s">
        <v>38</v>
      </c>
      <c r="Q580" s="1" t="str">
        <f>IF(WA_Fn_UseC__HR_Employee_Attrition[[#This Row],[Educational Field]]="Human Resources","HR",WA_Fn_UseC__HR_Employee_Attrition[[#This Row],[Educational Field]])</f>
        <v>Life Sciences</v>
      </c>
      <c r="R580">
        <v>1</v>
      </c>
      <c r="S580">
        <v>803</v>
      </c>
      <c r="T580">
        <v>1</v>
      </c>
      <c r="U580" s="1" t="s">
        <v>93</v>
      </c>
      <c r="V580">
        <v>75</v>
      </c>
      <c r="W580">
        <v>4</v>
      </c>
      <c r="X580">
        <v>2</v>
      </c>
      <c r="Y580" s="1" t="s">
        <v>53</v>
      </c>
      <c r="Z580">
        <v>1</v>
      </c>
      <c r="AA580" s="1" t="s">
        <v>41</v>
      </c>
      <c r="AB580">
        <v>5980</v>
      </c>
      <c r="AC580">
        <v>26085</v>
      </c>
      <c r="AD580">
        <v>6</v>
      </c>
      <c r="AE580" s="1" t="s">
        <v>42</v>
      </c>
      <c r="AF580" s="1" t="s">
        <v>35</v>
      </c>
      <c r="AG580">
        <v>12</v>
      </c>
      <c r="AH580">
        <v>3</v>
      </c>
      <c r="AI580">
        <v>4</v>
      </c>
      <c r="AJ580">
        <v>80</v>
      </c>
      <c r="AK580">
        <v>0</v>
      </c>
      <c r="AL580">
        <v>17</v>
      </c>
      <c r="AM580">
        <v>2</v>
      </c>
      <c r="AN580">
        <v>3</v>
      </c>
      <c r="AO580">
        <v>15</v>
      </c>
      <c r="AP580">
        <v>7</v>
      </c>
      <c r="AQ580">
        <v>4</v>
      </c>
      <c r="AR580">
        <v>12</v>
      </c>
    </row>
    <row r="581" spans="1:44" x14ac:dyDescent="0.25">
      <c r="A581">
        <v>34</v>
      </c>
      <c r="B581" t="s">
        <v>43</v>
      </c>
      <c r="C581" t="s">
        <v>36</v>
      </c>
      <c r="D581">
        <v>121</v>
      </c>
      <c r="E581" t="s">
        <v>45</v>
      </c>
      <c r="F581">
        <v>2</v>
      </c>
      <c r="G581">
        <v>4</v>
      </c>
      <c r="H581" s="1" t="s">
        <v>66</v>
      </c>
      <c r="I581">
        <v>0</v>
      </c>
      <c r="J581" s="1" t="s">
        <v>36</v>
      </c>
      <c r="K581">
        <v>121</v>
      </c>
      <c r="L581" s="1" t="s">
        <v>94</v>
      </c>
      <c r="M581">
        <v>2</v>
      </c>
      <c r="N581">
        <v>4</v>
      </c>
      <c r="O581" s="1" t="s">
        <v>51</v>
      </c>
      <c r="P581" t="s">
        <v>51</v>
      </c>
      <c r="Q581" s="1" t="str">
        <f>IF(WA_Fn_UseC__HR_Employee_Attrition[[#This Row],[Educational Field]]="Human Resources","HR",WA_Fn_UseC__HR_Employee_Attrition[[#This Row],[Educational Field]])</f>
        <v>Medical</v>
      </c>
      <c r="R581">
        <v>1</v>
      </c>
      <c r="S581">
        <v>804</v>
      </c>
      <c r="T581">
        <v>3</v>
      </c>
      <c r="U581" s="1" t="s">
        <v>93</v>
      </c>
      <c r="V581">
        <v>86</v>
      </c>
      <c r="W581">
        <v>2</v>
      </c>
      <c r="X581">
        <v>1</v>
      </c>
      <c r="Y581" s="1" t="s">
        <v>47</v>
      </c>
      <c r="Z581">
        <v>1</v>
      </c>
      <c r="AA581" s="1" t="s">
        <v>41</v>
      </c>
      <c r="AB581">
        <v>4381</v>
      </c>
      <c r="AC581">
        <v>7530</v>
      </c>
      <c r="AD581">
        <v>1</v>
      </c>
      <c r="AE581" s="1" t="s">
        <v>42</v>
      </c>
      <c r="AF581" s="1" t="s">
        <v>43</v>
      </c>
      <c r="AG581">
        <v>11</v>
      </c>
      <c r="AH581">
        <v>3</v>
      </c>
      <c r="AI581">
        <v>3</v>
      </c>
      <c r="AJ581">
        <v>80</v>
      </c>
      <c r="AK581">
        <v>0</v>
      </c>
      <c r="AL581">
        <v>6</v>
      </c>
      <c r="AM581">
        <v>3</v>
      </c>
      <c r="AN581">
        <v>3</v>
      </c>
      <c r="AO581">
        <v>6</v>
      </c>
      <c r="AP581">
        <v>5</v>
      </c>
      <c r="AQ581">
        <v>1</v>
      </c>
      <c r="AR581">
        <v>3</v>
      </c>
    </row>
    <row r="582" spans="1:44" x14ac:dyDescent="0.25">
      <c r="A582">
        <v>35</v>
      </c>
      <c r="B582" t="s">
        <v>43</v>
      </c>
      <c r="C582" t="s">
        <v>36</v>
      </c>
      <c r="D582">
        <v>384</v>
      </c>
      <c r="E582" t="s">
        <v>37</v>
      </c>
      <c r="F582">
        <v>8</v>
      </c>
      <c r="G582">
        <v>4</v>
      </c>
      <c r="H582" s="1" t="s">
        <v>66</v>
      </c>
      <c r="I582">
        <v>0</v>
      </c>
      <c r="J582" s="1" t="s">
        <v>36</v>
      </c>
      <c r="K582">
        <v>384</v>
      </c>
      <c r="L582" s="1" t="s">
        <v>37</v>
      </c>
      <c r="M582">
        <v>8</v>
      </c>
      <c r="N582">
        <v>4</v>
      </c>
      <c r="O582" s="1" t="s">
        <v>38</v>
      </c>
      <c r="P582" t="s">
        <v>38</v>
      </c>
      <c r="Q582" s="1" t="str">
        <f>IF(WA_Fn_UseC__HR_Employee_Attrition[[#This Row],[Educational Field]]="Human Resources","HR",WA_Fn_UseC__HR_Employee_Attrition[[#This Row],[Educational Field]])</f>
        <v>Life Sciences</v>
      </c>
      <c r="R582">
        <v>1</v>
      </c>
      <c r="S582">
        <v>805</v>
      </c>
      <c r="T582">
        <v>1</v>
      </c>
      <c r="U582" s="1" t="s">
        <v>93</v>
      </c>
      <c r="V582">
        <v>72</v>
      </c>
      <c r="W582">
        <v>3</v>
      </c>
      <c r="X582">
        <v>1</v>
      </c>
      <c r="Y582" s="1" t="s">
        <v>57</v>
      </c>
      <c r="Z582">
        <v>4</v>
      </c>
      <c r="AA582" s="1" t="s">
        <v>48</v>
      </c>
      <c r="AB582">
        <v>2572</v>
      </c>
      <c r="AC582">
        <v>20317</v>
      </c>
      <c r="AD582">
        <v>1</v>
      </c>
      <c r="AE582" s="1" t="s">
        <v>42</v>
      </c>
      <c r="AF582" s="1" t="s">
        <v>43</v>
      </c>
      <c r="AG582">
        <v>16</v>
      </c>
      <c r="AH582">
        <v>3</v>
      </c>
      <c r="AI582">
        <v>2</v>
      </c>
      <c r="AJ582">
        <v>80</v>
      </c>
      <c r="AK582">
        <v>1</v>
      </c>
      <c r="AL582">
        <v>3</v>
      </c>
      <c r="AM582">
        <v>1</v>
      </c>
      <c r="AN582">
        <v>2</v>
      </c>
      <c r="AO582">
        <v>3</v>
      </c>
      <c r="AP582">
        <v>2</v>
      </c>
      <c r="AQ582">
        <v>0</v>
      </c>
      <c r="AR582">
        <v>2</v>
      </c>
    </row>
    <row r="583" spans="1:44" x14ac:dyDescent="0.25">
      <c r="A583">
        <v>30</v>
      </c>
      <c r="B583" t="s">
        <v>43</v>
      </c>
      <c r="C583" t="s">
        <v>36</v>
      </c>
      <c r="D583">
        <v>921</v>
      </c>
      <c r="E583" t="s">
        <v>45</v>
      </c>
      <c r="F583">
        <v>1</v>
      </c>
      <c r="G583">
        <v>3</v>
      </c>
      <c r="H583" s="1" t="s">
        <v>66</v>
      </c>
      <c r="I583">
        <v>0</v>
      </c>
      <c r="J583" s="1" t="s">
        <v>36</v>
      </c>
      <c r="K583">
        <v>921</v>
      </c>
      <c r="L583" s="1" t="s">
        <v>94</v>
      </c>
      <c r="M583">
        <v>1</v>
      </c>
      <c r="N583">
        <v>3</v>
      </c>
      <c r="O583" s="1" t="s">
        <v>38</v>
      </c>
      <c r="P583" t="s">
        <v>38</v>
      </c>
      <c r="Q583" s="1" t="str">
        <f>IF(WA_Fn_UseC__HR_Employee_Attrition[[#This Row],[Educational Field]]="Human Resources","HR",WA_Fn_UseC__HR_Employee_Attrition[[#This Row],[Educational Field]])</f>
        <v>Life Sciences</v>
      </c>
      <c r="R583">
        <v>1</v>
      </c>
      <c r="S583">
        <v>806</v>
      </c>
      <c r="T583">
        <v>4</v>
      </c>
      <c r="U583" s="1" t="s">
        <v>95</v>
      </c>
      <c r="V583">
        <v>38</v>
      </c>
      <c r="W583">
        <v>1</v>
      </c>
      <c r="X583">
        <v>1</v>
      </c>
      <c r="Y583" s="1" t="s">
        <v>50</v>
      </c>
      <c r="Z583">
        <v>3</v>
      </c>
      <c r="AA583" s="1" t="s">
        <v>48</v>
      </c>
      <c r="AB583">
        <v>3833</v>
      </c>
      <c r="AC583">
        <v>24375</v>
      </c>
      <c r="AD583">
        <v>3</v>
      </c>
      <c r="AE583" s="1" t="s">
        <v>42</v>
      </c>
      <c r="AF583" s="1" t="s">
        <v>43</v>
      </c>
      <c r="AG583">
        <v>21</v>
      </c>
      <c r="AH583">
        <v>4</v>
      </c>
      <c r="AI583">
        <v>3</v>
      </c>
      <c r="AJ583">
        <v>80</v>
      </c>
      <c r="AK583">
        <v>2</v>
      </c>
      <c r="AL583">
        <v>7</v>
      </c>
      <c r="AM583">
        <v>2</v>
      </c>
      <c r="AN583">
        <v>3</v>
      </c>
      <c r="AO583">
        <v>2</v>
      </c>
      <c r="AP583">
        <v>2</v>
      </c>
      <c r="AQ583">
        <v>0</v>
      </c>
      <c r="AR583">
        <v>2</v>
      </c>
    </row>
    <row r="584" spans="1:44" x14ac:dyDescent="0.25">
      <c r="A584">
        <v>40</v>
      </c>
      <c r="B584" t="s">
        <v>43</v>
      </c>
      <c r="C584" t="s">
        <v>44</v>
      </c>
      <c r="D584">
        <v>791</v>
      </c>
      <c r="E584" t="s">
        <v>45</v>
      </c>
      <c r="F584">
        <v>2</v>
      </c>
      <c r="G584">
        <v>2</v>
      </c>
      <c r="H584" s="1" t="s">
        <v>66</v>
      </c>
      <c r="I584">
        <v>0</v>
      </c>
      <c r="J584" s="1" t="s">
        <v>44</v>
      </c>
      <c r="K584">
        <v>791</v>
      </c>
      <c r="L584" s="1" t="s">
        <v>94</v>
      </c>
      <c r="M584">
        <v>2</v>
      </c>
      <c r="N584">
        <v>2</v>
      </c>
      <c r="O584" s="1" t="s">
        <v>51</v>
      </c>
      <c r="P584" t="s">
        <v>51</v>
      </c>
      <c r="Q584" s="1" t="str">
        <f>IF(WA_Fn_UseC__HR_Employee_Attrition[[#This Row],[Educational Field]]="Human Resources","HR",WA_Fn_UseC__HR_Employee_Attrition[[#This Row],[Educational Field]])</f>
        <v>Medical</v>
      </c>
      <c r="R584">
        <v>1</v>
      </c>
      <c r="S584">
        <v>807</v>
      </c>
      <c r="T584">
        <v>3</v>
      </c>
      <c r="U584" s="1" t="s">
        <v>93</v>
      </c>
      <c r="V584">
        <v>38</v>
      </c>
      <c r="W584">
        <v>4</v>
      </c>
      <c r="X584">
        <v>2</v>
      </c>
      <c r="Y584" s="1" t="s">
        <v>54</v>
      </c>
      <c r="Z584">
        <v>2</v>
      </c>
      <c r="AA584" s="1" t="s">
        <v>48</v>
      </c>
      <c r="AB584">
        <v>4244</v>
      </c>
      <c r="AC584">
        <v>9931</v>
      </c>
      <c r="AD584">
        <v>1</v>
      </c>
      <c r="AE584" s="1" t="s">
        <v>42</v>
      </c>
      <c r="AF584" s="1" t="s">
        <v>43</v>
      </c>
      <c r="AG584">
        <v>24</v>
      </c>
      <c r="AH584">
        <v>4</v>
      </c>
      <c r="AI584">
        <v>4</v>
      </c>
      <c r="AJ584">
        <v>80</v>
      </c>
      <c r="AK584">
        <v>1</v>
      </c>
      <c r="AL584">
        <v>8</v>
      </c>
      <c r="AM584">
        <v>2</v>
      </c>
      <c r="AN584">
        <v>3</v>
      </c>
      <c r="AO584">
        <v>8</v>
      </c>
      <c r="AP584">
        <v>7</v>
      </c>
      <c r="AQ584">
        <v>3</v>
      </c>
      <c r="AR584">
        <v>7</v>
      </c>
    </row>
    <row r="585" spans="1:44" x14ac:dyDescent="0.25">
      <c r="A585">
        <v>34</v>
      </c>
      <c r="B585" t="s">
        <v>43</v>
      </c>
      <c r="C585" t="s">
        <v>36</v>
      </c>
      <c r="D585">
        <v>1111</v>
      </c>
      <c r="E585" t="s">
        <v>37</v>
      </c>
      <c r="F585">
        <v>8</v>
      </c>
      <c r="G585">
        <v>2</v>
      </c>
      <c r="H585" s="1" t="s">
        <v>66</v>
      </c>
      <c r="I585">
        <v>0</v>
      </c>
      <c r="J585" s="1" t="s">
        <v>36</v>
      </c>
      <c r="K585">
        <v>1111</v>
      </c>
      <c r="L585" s="1" t="s">
        <v>37</v>
      </c>
      <c r="M585">
        <v>8</v>
      </c>
      <c r="N585">
        <v>2</v>
      </c>
      <c r="O585" s="1" t="s">
        <v>38</v>
      </c>
      <c r="P585" t="s">
        <v>38</v>
      </c>
      <c r="Q585" s="1" t="str">
        <f>IF(WA_Fn_UseC__HR_Employee_Attrition[[#This Row],[Educational Field]]="Human Resources","HR",WA_Fn_UseC__HR_Employee_Attrition[[#This Row],[Educational Field]])</f>
        <v>Life Sciences</v>
      </c>
      <c r="R585">
        <v>1</v>
      </c>
      <c r="S585">
        <v>808</v>
      </c>
      <c r="T585">
        <v>3</v>
      </c>
      <c r="U585" s="1" t="s">
        <v>93</v>
      </c>
      <c r="V585">
        <v>93</v>
      </c>
      <c r="W585">
        <v>3</v>
      </c>
      <c r="X585">
        <v>2</v>
      </c>
      <c r="Y585" s="1" t="s">
        <v>40</v>
      </c>
      <c r="Z585">
        <v>1</v>
      </c>
      <c r="AA585" s="1" t="s">
        <v>48</v>
      </c>
      <c r="AB585">
        <v>6500</v>
      </c>
      <c r="AC585">
        <v>13305</v>
      </c>
      <c r="AD585">
        <v>5</v>
      </c>
      <c r="AE585" s="1" t="s">
        <v>42</v>
      </c>
      <c r="AF585" s="1" t="s">
        <v>43</v>
      </c>
      <c r="AG585">
        <v>17</v>
      </c>
      <c r="AH585">
        <v>3</v>
      </c>
      <c r="AI585">
        <v>2</v>
      </c>
      <c r="AJ585">
        <v>80</v>
      </c>
      <c r="AK585">
        <v>1</v>
      </c>
      <c r="AL585">
        <v>6</v>
      </c>
      <c r="AM585">
        <v>1</v>
      </c>
      <c r="AN585">
        <v>3</v>
      </c>
      <c r="AO585">
        <v>3</v>
      </c>
      <c r="AP585">
        <v>2</v>
      </c>
      <c r="AQ585">
        <v>1</v>
      </c>
      <c r="AR585">
        <v>2</v>
      </c>
    </row>
    <row r="586" spans="1:44" x14ac:dyDescent="0.25">
      <c r="A586">
        <v>42</v>
      </c>
      <c r="B586" t="s">
        <v>43</v>
      </c>
      <c r="C586" t="s">
        <v>44</v>
      </c>
      <c r="D586">
        <v>570</v>
      </c>
      <c r="E586" t="s">
        <v>45</v>
      </c>
      <c r="F586">
        <v>8</v>
      </c>
      <c r="G586">
        <v>3</v>
      </c>
      <c r="H586" s="1" t="s">
        <v>92</v>
      </c>
      <c r="I586">
        <v>0</v>
      </c>
      <c r="J586" s="1" t="s">
        <v>44</v>
      </c>
      <c r="K586">
        <v>570</v>
      </c>
      <c r="L586" s="1" t="s">
        <v>94</v>
      </c>
      <c r="M586">
        <v>8</v>
      </c>
      <c r="N586">
        <v>3</v>
      </c>
      <c r="O586" s="1" t="s">
        <v>38</v>
      </c>
      <c r="P586" t="s">
        <v>38</v>
      </c>
      <c r="Q586" s="1" t="str">
        <f>IF(WA_Fn_UseC__HR_Employee_Attrition[[#This Row],[Educational Field]]="Human Resources","HR",WA_Fn_UseC__HR_Employee_Attrition[[#This Row],[Educational Field]])</f>
        <v>Life Sciences</v>
      </c>
      <c r="R586">
        <v>1</v>
      </c>
      <c r="S586">
        <v>809</v>
      </c>
      <c r="T586">
        <v>2</v>
      </c>
      <c r="U586" s="1" t="s">
        <v>95</v>
      </c>
      <c r="V586">
        <v>66</v>
      </c>
      <c r="W586">
        <v>3</v>
      </c>
      <c r="X586">
        <v>5</v>
      </c>
      <c r="Y586" s="1" t="s">
        <v>56</v>
      </c>
      <c r="Z586">
        <v>4</v>
      </c>
      <c r="AA586" s="1" t="s">
        <v>52</v>
      </c>
      <c r="AB586">
        <v>18430</v>
      </c>
      <c r="AC586">
        <v>16225</v>
      </c>
      <c r="AD586">
        <v>1</v>
      </c>
      <c r="AE586" s="1" t="s">
        <v>42</v>
      </c>
      <c r="AF586" s="1" t="s">
        <v>43</v>
      </c>
      <c r="AG586">
        <v>13</v>
      </c>
      <c r="AH586">
        <v>3</v>
      </c>
      <c r="AI586">
        <v>2</v>
      </c>
      <c r="AJ586">
        <v>80</v>
      </c>
      <c r="AK586">
        <v>1</v>
      </c>
      <c r="AL586">
        <v>24</v>
      </c>
      <c r="AM586">
        <v>4</v>
      </c>
      <c r="AN586">
        <v>2</v>
      </c>
      <c r="AO586">
        <v>24</v>
      </c>
      <c r="AP586">
        <v>7</v>
      </c>
      <c r="AQ586">
        <v>14</v>
      </c>
      <c r="AR586">
        <v>9</v>
      </c>
    </row>
    <row r="587" spans="1:44" x14ac:dyDescent="0.25">
      <c r="A587">
        <v>23</v>
      </c>
      <c r="B587" t="s">
        <v>35</v>
      </c>
      <c r="C587" t="s">
        <v>36</v>
      </c>
      <c r="D587">
        <v>1243</v>
      </c>
      <c r="E587" t="s">
        <v>45</v>
      </c>
      <c r="F587">
        <v>6</v>
      </c>
      <c r="G587">
        <v>3</v>
      </c>
      <c r="H587" s="1" t="s">
        <v>67</v>
      </c>
      <c r="I587">
        <v>1</v>
      </c>
      <c r="J587" s="1" t="s">
        <v>36</v>
      </c>
      <c r="K587">
        <v>1243</v>
      </c>
      <c r="L587" s="1" t="s">
        <v>94</v>
      </c>
      <c r="M587">
        <v>6</v>
      </c>
      <c r="N587">
        <v>3</v>
      </c>
      <c r="O587" s="1" t="s">
        <v>38</v>
      </c>
      <c r="P587" t="s">
        <v>38</v>
      </c>
      <c r="Q587" s="1" t="str">
        <f>IF(WA_Fn_UseC__HR_Employee_Attrition[[#This Row],[Educational Field]]="Human Resources","HR",WA_Fn_UseC__HR_Employee_Attrition[[#This Row],[Educational Field]])</f>
        <v>Life Sciences</v>
      </c>
      <c r="R587">
        <v>1</v>
      </c>
      <c r="S587">
        <v>811</v>
      </c>
      <c r="T587">
        <v>3</v>
      </c>
      <c r="U587" s="1" t="s">
        <v>95</v>
      </c>
      <c r="V587">
        <v>63</v>
      </c>
      <c r="W587">
        <v>4</v>
      </c>
      <c r="X587">
        <v>1</v>
      </c>
      <c r="Y587" s="1" t="s">
        <v>50</v>
      </c>
      <c r="Z587">
        <v>1</v>
      </c>
      <c r="AA587" s="1" t="s">
        <v>48</v>
      </c>
      <c r="AB587">
        <v>1601</v>
      </c>
      <c r="AC587">
        <v>3445</v>
      </c>
      <c r="AD587">
        <v>1</v>
      </c>
      <c r="AE587" s="1" t="s">
        <v>42</v>
      </c>
      <c r="AF587" s="1" t="s">
        <v>35</v>
      </c>
      <c r="AG587">
        <v>21</v>
      </c>
      <c r="AH587">
        <v>4</v>
      </c>
      <c r="AI587">
        <v>3</v>
      </c>
      <c r="AJ587">
        <v>80</v>
      </c>
      <c r="AK587">
        <v>2</v>
      </c>
      <c r="AL587">
        <v>1</v>
      </c>
      <c r="AM587">
        <v>2</v>
      </c>
      <c r="AN587">
        <v>3</v>
      </c>
      <c r="AO587">
        <v>0</v>
      </c>
      <c r="AP587">
        <v>0</v>
      </c>
      <c r="AQ587">
        <v>0</v>
      </c>
      <c r="AR587">
        <v>0</v>
      </c>
    </row>
    <row r="588" spans="1:44" x14ac:dyDescent="0.25">
      <c r="A588">
        <v>24</v>
      </c>
      <c r="B588" t="s">
        <v>43</v>
      </c>
      <c r="C588" t="s">
        <v>55</v>
      </c>
      <c r="D588">
        <v>1092</v>
      </c>
      <c r="E588" t="s">
        <v>45</v>
      </c>
      <c r="F588">
        <v>9</v>
      </c>
      <c r="G588">
        <v>3</v>
      </c>
      <c r="H588" s="1" t="s">
        <v>67</v>
      </c>
      <c r="I588">
        <v>0</v>
      </c>
      <c r="J588" s="1" t="s">
        <v>55</v>
      </c>
      <c r="K588">
        <v>1092</v>
      </c>
      <c r="L588" s="1" t="s">
        <v>94</v>
      </c>
      <c r="M588">
        <v>9</v>
      </c>
      <c r="N588">
        <v>3</v>
      </c>
      <c r="O588" s="1" t="s">
        <v>38</v>
      </c>
      <c r="P588" t="s">
        <v>38</v>
      </c>
      <c r="Q588" s="1" t="str">
        <f>IF(WA_Fn_UseC__HR_Employee_Attrition[[#This Row],[Educational Field]]="Human Resources","HR",WA_Fn_UseC__HR_Employee_Attrition[[#This Row],[Educational Field]])</f>
        <v>Life Sciences</v>
      </c>
      <c r="R588">
        <v>1</v>
      </c>
      <c r="S588">
        <v>812</v>
      </c>
      <c r="T588">
        <v>3</v>
      </c>
      <c r="U588" s="1" t="s">
        <v>95</v>
      </c>
      <c r="V588">
        <v>60</v>
      </c>
      <c r="W588">
        <v>2</v>
      </c>
      <c r="X588">
        <v>1</v>
      </c>
      <c r="Y588" s="1" t="s">
        <v>50</v>
      </c>
      <c r="Z588">
        <v>2</v>
      </c>
      <c r="AA588" s="1" t="s">
        <v>52</v>
      </c>
      <c r="AB588">
        <v>2694</v>
      </c>
      <c r="AC588">
        <v>26551</v>
      </c>
      <c r="AD588">
        <v>1</v>
      </c>
      <c r="AE588" s="1" t="s">
        <v>42</v>
      </c>
      <c r="AF588" s="1" t="s">
        <v>43</v>
      </c>
      <c r="AG588">
        <v>11</v>
      </c>
      <c r="AH588">
        <v>3</v>
      </c>
      <c r="AI588">
        <v>3</v>
      </c>
      <c r="AJ588">
        <v>80</v>
      </c>
      <c r="AK588">
        <v>3</v>
      </c>
      <c r="AL588">
        <v>1</v>
      </c>
      <c r="AM588">
        <v>4</v>
      </c>
      <c r="AN588">
        <v>3</v>
      </c>
      <c r="AO588">
        <v>1</v>
      </c>
      <c r="AP588">
        <v>0</v>
      </c>
      <c r="AQ588">
        <v>0</v>
      </c>
      <c r="AR588">
        <v>0</v>
      </c>
    </row>
    <row r="589" spans="1:44" x14ac:dyDescent="0.25">
      <c r="A589">
        <v>52</v>
      </c>
      <c r="B589" t="s">
        <v>43</v>
      </c>
      <c r="C589" t="s">
        <v>36</v>
      </c>
      <c r="D589">
        <v>1325</v>
      </c>
      <c r="E589" t="s">
        <v>45</v>
      </c>
      <c r="F589">
        <v>11</v>
      </c>
      <c r="G589">
        <v>4</v>
      </c>
      <c r="H589" s="1" t="s">
        <v>68</v>
      </c>
      <c r="I589">
        <v>0</v>
      </c>
      <c r="J589" s="1" t="s">
        <v>36</v>
      </c>
      <c r="K589">
        <v>1325</v>
      </c>
      <c r="L589" s="1" t="s">
        <v>94</v>
      </c>
      <c r="M589">
        <v>11</v>
      </c>
      <c r="N589">
        <v>4</v>
      </c>
      <c r="O589" s="1" t="s">
        <v>38</v>
      </c>
      <c r="P589" t="s">
        <v>38</v>
      </c>
      <c r="Q589" s="1" t="str">
        <f>IF(WA_Fn_UseC__HR_Employee_Attrition[[#This Row],[Educational Field]]="Human Resources","HR",WA_Fn_UseC__HR_Employee_Attrition[[#This Row],[Educational Field]])</f>
        <v>Life Sciences</v>
      </c>
      <c r="R589">
        <v>1</v>
      </c>
      <c r="S589">
        <v>813</v>
      </c>
      <c r="T589">
        <v>4</v>
      </c>
      <c r="U589" s="1" t="s">
        <v>93</v>
      </c>
      <c r="V589">
        <v>82</v>
      </c>
      <c r="W589">
        <v>3</v>
      </c>
      <c r="X589">
        <v>2</v>
      </c>
      <c r="Y589" s="1" t="s">
        <v>50</v>
      </c>
      <c r="Z589">
        <v>3</v>
      </c>
      <c r="AA589" s="1" t="s">
        <v>48</v>
      </c>
      <c r="AB589">
        <v>3149</v>
      </c>
      <c r="AC589">
        <v>21821</v>
      </c>
      <c r="AD589">
        <v>8</v>
      </c>
      <c r="AE589" s="1" t="s">
        <v>42</v>
      </c>
      <c r="AF589" s="1" t="s">
        <v>43</v>
      </c>
      <c r="AG589">
        <v>20</v>
      </c>
      <c r="AH589">
        <v>4</v>
      </c>
      <c r="AI589">
        <v>2</v>
      </c>
      <c r="AJ589">
        <v>80</v>
      </c>
      <c r="AK589">
        <v>1</v>
      </c>
      <c r="AL589">
        <v>9</v>
      </c>
      <c r="AM589">
        <v>3</v>
      </c>
      <c r="AN589">
        <v>3</v>
      </c>
      <c r="AO589">
        <v>5</v>
      </c>
      <c r="AP589">
        <v>2</v>
      </c>
      <c r="AQ589">
        <v>1</v>
      </c>
      <c r="AR589">
        <v>4</v>
      </c>
    </row>
    <row r="590" spans="1:44" x14ac:dyDescent="0.25">
      <c r="A590">
        <v>50</v>
      </c>
      <c r="B590" t="s">
        <v>43</v>
      </c>
      <c r="C590" t="s">
        <v>36</v>
      </c>
      <c r="D590">
        <v>691</v>
      </c>
      <c r="E590" t="s">
        <v>45</v>
      </c>
      <c r="F590">
        <v>2</v>
      </c>
      <c r="G590">
        <v>3</v>
      </c>
      <c r="H590" s="1" t="s">
        <v>92</v>
      </c>
      <c r="I590">
        <v>0</v>
      </c>
      <c r="J590" s="1" t="s">
        <v>36</v>
      </c>
      <c r="K590">
        <v>691</v>
      </c>
      <c r="L590" s="1" t="s">
        <v>94</v>
      </c>
      <c r="M590">
        <v>2</v>
      </c>
      <c r="N590">
        <v>3</v>
      </c>
      <c r="O590" s="1" t="s">
        <v>51</v>
      </c>
      <c r="P590" t="s">
        <v>51</v>
      </c>
      <c r="Q590" s="1" t="str">
        <f>IF(WA_Fn_UseC__HR_Employee_Attrition[[#This Row],[Educational Field]]="Human Resources","HR",WA_Fn_UseC__HR_Employee_Attrition[[#This Row],[Educational Field]])</f>
        <v>Medical</v>
      </c>
      <c r="R590">
        <v>1</v>
      </c>
      <c r="S590">
        <v>815</v>
      </c>
      <c r="T590">
        <v>3</v>
      </c>
      <c r="U590" s="1" t="s">
        <v>95</v>
      </c>
      <c r="V590">
        <v>64</v>
      </c>
      <c r="W590">
        <v>3</v>
      </c>
      <c r="X590">
        <v>4</v>
      </c>
      <c r="Y590" s="1" t="s">
        <v>58</v>
      </c>
      <c r="Z590">
        <v>3</v>
      </c>
      <c r="AA590" s="1" t="s">
        <v>48</v>
      </c>
      <c r="AB590">
        <v>17639</v>
      </c>
      <c r="AC590">
        <v>6881</v>
      </c>
      <c r="AD590">
        <v>5</v>
      </c>
      <c r="AE590" s="1" t="s">
        <v>42</v>
      </c>
      <c r="AF590" s="1" t="s">
        <v>43</v>
      </c>
      <c r="AG590">
        <v>16</v>
      </c>
      <c r="AH590">
        <v>3</v>
      </c>
      <c r="AI590">
        <v>4</v>
      </c>
      <c r="AJ590">
        <v>80</v>
      </c>
      <c r="AK590">
        <v>0</v>
      </c>
      <c r="AL590">
        <v>30</v>
      </c>
      <c r="AM590">
        <v>3</v>
      </c>
      <c r="AN590">
        <v>3</v>
      </c>
      <c r="AO590">
        <v>4</v>
      </c>
      <c r="AP590">
        <v>3</v>
      </c>
      <c r="AQ590">
        <v>0</v>
      </c>
      <c r="AR590">
        <v>3</v>
      </c>
    </row>
    <row r="591" spans="1:44" x14ac:dyDescent="0.25">
      <c r="A591">
        <v>29</v>
      </c>
      <c r="B591" t="s">
        <v>35</v>
      </c>
      <c r="C591" t="s">
        <v>36</v>
      </c>
      <c r="D591">
        <v>805</v>
      </c>
      <c r="E591" t="s">
        <v>45</v>
      </c>
      <c r="F591">
        <v>1</v>
      </c>
      <c r="G591">
        <v>2</v>
      </c>
      <c r="H591" s="1" t="s">
        <v>67</v>
      </c>
      <c r="I591">
        <v>1</v>
      </c>
      <c r="J591" s="1" t="s">
        <v>36</v>
      </c>
      <c r="K591">
        <v>805</v>
      </c>
      <c r="L591" s="1" t="s">
        <v>94</v>
      </c>
      <c r="M591">
        <v>1</v>
      </c>
      <c r="N591">
        <v>2</v>
      </c>
      <c r="O591" s="1" t="s">
        <v>38</v>
      </c>
      <c r="P591" t="s">
        <v>38</v>
      </c>
      <c r="Q591" s="1" t="str">
        <f>IF(WA_Fn_UseC__HR_Employee_Attrition[[#This Row],[Educational Field]]="Human Resources","HR",WA_Fn_UseC__HR_Employee_Attrition[[#This Row],[Educational Field]])</f>
        <v>Life Sciences</v>
      </c>
      <c r="R591">
        <v>1</v>
      </c>
      <c r="S591">
        <v>816</v>
      </c>
      <c r="T591">
        <v>2</v>
      </c>
      <c r="U591" s="1" t="s">
        <v>93</v>
      </c>
      <c r="V591">
        <v>36</v>
      </c>
      <c r="W591">
        <v>2</v>
      </c>
      <c r="X591">
        <v>1</v>
      </c>
      <c r="Y591" s="1" t="s">
        <v>50</v>
      </c>
      <c r="Z591">
        <v>1</v>
      </c>
      <c r="AA591" s="1" t="s">
        <v>48</v>
      </c>
      <c r="AB591">
        <v>2319</v>
      </c>
      <c r="AC591">
        <v>6689</v>
      </c>
      <c r="AD591">
        <v>1</v>
      </c>
      <c r="AE591" s="1" t="s">
        <v>42</v>
      </c>
      <c r="AF591" s="1" t="s">
        <v>35</v>
      </c>
      <c r="AG591">
        <v>11</v>
      </c>
      <c r="AH591">
        <v>3</v>
      </c>
      <c r="AI591">
        <v>4</v>
      </c>
      <c r="AJ591">
        <v>80</v>
      </c>
      <c r="AK591">
        <v>1</v>
      </c>
      <c r="AL591">
        <v>1</v>
      </c>
      <c r="AM591">
        <v>1</v>
      </c>
      <c r="AN591">
        <v>3</v>
      </c>
      <c r="AO591">
        <v>1</v>
      </c>
      <c r="AP591">
        <v>0</v>
      </c>
      <c r="AQ591">
        <v>0</v>
      </c>
      <c r="AR591">
        <v>0</v>
      </c>
    </row>
    <row r="592" spans="1:44" x14ac:dyDescent="0.25">
      <c r="A592">
        <v>33</v>
      </c>
      <c r="B592" t="s">
        <v>43</v>
      </c>
      <c r="C592" t="s">
        <v>36</v>
      </c>
      <c r="D592">
        <v>213</v>
      </c>
      <c r="E592" t="s">
        <v>45</v>
      </c>
      <c r="F592">
        <v>7</v>
      </c>
      <c r="G592">
        <v>3</v>
      </c>
      <c r="H592" s="1" t="s">
        <v>66</v>
      </c>
      <c r="I592">
        <v>0</v>
      </c>
      <c r="J592" s="1" t="s">
        <v>36</v>
      </c>
      <c r="K592">
        <v>213</v>
      </c>
      <c r="L592" s="1" t="s">
        <v>94</v>
      </c>
      <c r="M592">
        <v>7</v>
      </c>
      <c r="N592">
        <v>3</v>
      </c>
      <c r="O592" s="1" t="s">
        <v>51</v>
      </c>
      <c r="P592" t="s">
        <v>51</v>
      </c>
      <c r="Q592" s="1" t="str">
        <f>IF(WA_Fn_UseC__HR_Employee_Attrition[[#This Row],[Educational Field]]="Human Resources","HR",WA_Fn_UseC__HR_Employee_Attrition[[#This Row],[Educational Field]])</f>
        <v>Medical</v>
      </c>
      <c r="R592">
        <v>1</v>
      </c>
      <c r="S592">
        <v>817</v>
      </c>
      <c r="T592">
        <v>3</v>
      </c>
      <c r="U592" s="1" t="s">
        <v>95</v>
      </c>
      <c r="V592">
        <v>49</v>
      </c>
      <c r="W592">
        <v>3</v>
      </c>
      <c r="X592">
        <v>3</v>
      </c>
      <c r="Y592" s="1" t="s">
        <v>58</v>
      </c>
      <c r="Z592">
        <v>3</v>
      </c>
      <c r="AA592" s="1" t="s">
        <v>48</v>
      </c>
      <c r="AB592">
        <v>11691</v>
      </c>
      <c r="AC592">
        <v>25995</v>
      </c>
      <c r="AD592">
        <v>0</v>
      </c>
      <c r="AE592" s="1" t="s">
        <v>42</v>
      </c>
      <c r="AF592" s="1" t="s">
        <v>43</v>
      </c>
      <c r="AG592">
        <v>11</v>
      </c>
      <c r="AH592">
        <v>3</v>
      </c>
      <c r="AI592">
        <v>4</v>
      </c>
      <c r="AJ592">
        <v>80</v>
      </c>
      <c r="AK592">
        <v>0</v>
      </c>
      <c r="AL592">
        <v>14</v>
      </c>
      <c r="AM592">
        <v>3</v>
      </c>
      <c r="AN592">
        <v>4</v>
      </c>
      <c r="AO592">
        <v>13</v>
      </c>
      <c r="AP592">
        <v>9</v>
      </c>
      <c r="AQ592">
        <v>3</v>
      </c>
      <c r="AR592">
        <v>7</v>
      </c>
    </row>
    <row r="593" spans="1:44" x14ac:dyDescent="0.25">
      <c r="A593">
        <v>33</v>
      </c>
      <c r="B593" t="s">
        <v>35</v>
      </c>
      <c r="C593" t="s">
        <v>36</v>
      </c>
      <c r="D593">
        <v>118</v>
      </c>
      <c r="E593" t="s">
        <v>37</v>
      </c>
      <c r="F593">
        <v>16</v>
      </c>
      <c r="G593">
        <v>3</v>
      </c>
      <c r="H593" s="1" t="s">
        <v>66</v>
      </c>
      <c r="I593">
        <v>1</v>
      </c>
      <c r="J593" s="1" t="s">
        <v>36</v>
      </c>
      <c r="K593">
        <v>118</v>
      </c>
      <c r="L593" s="1" t="s">
        <v>37</v>
      </c>
      <c r="M593">
        <v>16</v>
      </c>
      <c r="N593">
        <v>3</v>
      </c>
      <c r="O593" s="1" t="s">
        <v>59</v>
      </c>
      <c r="P593" t="s">
        <v>59</v>
      </c>
      <c r="Q593" s="1" t="str">
        <f>IF(WA_Fn_UseC__HR_Employee_Attrition[[#This Row],[Educational Field]]="Human Resources","HR",WA_Fn_UseC__HR_Employee_Attrition[[#This Row],[Educational Field]])</f>
        <v>Marketing</v>
      </c>
      <c r="R593">
        <v>1</v>
      </c>
      <c r="S593">
        <v>819</v>
      </c>
      <c r="T593">
        <v>1</v>
      </c>
      <c r="U593" s="1" t="s">
        <v>93</v>
      </c>
      <c r="V593">
        <v>69</v>
      </c>
      <c r="W593">
        <v>3</v>
      </c>
      <c r="X593">
        <v>2</v>
      </c>
      <c r="Y593" s="1" t="s">
        <v>40</v>
      </c>
      <c r="Z593">
        <v>1</v>
      </c>
      <c r="AA593" s="1" t="s">
        <v>41</v>
      </c>
      <c r="AB593">
        <v>5324</v>
      </c>
      <c r="AC593">
        <v>26507</v>
      </c>
      <c r="AD593">
        <v>5</v>
      </c>
      <c r="AE593" s="1" t="s">
        <v>42</v>
      </c>
      <c r="AF593" s="1" t="s">
        <v>43</v>
      </c>
      <c r="AG593">
        <v>15</v>
      </c>
      <c r="AH593">
        <v>3</v>
      </c>
      <c r="AI593">
        <v>3</v>
      </c>
      <c r="AJ593">
        <v>80</v>
      </c>
      <c r="AK593">
        <v>0</v>
      </c>
      <c r="AL593">
        <v>6</v>
      </c>
      <c r="AM593">
        <v>3</v>
      </c>
      <c r="AN593">
        <v>3</v>
      </c>
      <c r="AO593">
        <v>3</v>
      </c>
      <c r="AP593">
        <v>2</v>
      </c>
      <c r="AQ593">
        <v>0</v>
      </c>
      <c r="AR593">
        <v>2</v>
      </c>
    </row>
    <row r="594" spans="1:44" x14ac:dyDescent="0.25">
      <c r="A594">
        <v>47</v>
      </c>
      <c r="B594" t="s">
        <v>43</v>
      </c>
      <c r="C594" t="s">
        <v>36</v>
      </c>
      <c r="D594">
        <v>202</v>
      </c>
      <c r="E594" t="s">
        <v>45</v>
      </c>
      <c r="F594">
        <v>2</v>
      </c>
      <c r="G594">
        <v>2</v>
      </c>
      <c r="H594" s="1" t="s">
        <v>92</v>
      </c>
      <c r="I594">
        <v>0</v>
      </c>
      <c r="J594" s="1" t="s">
        <v>36</v>
      </c>
      <c r="K594">
        <v>202</v>
      </c>
      <c r="L594" s="1" t="s">
        <v>94</v>
      </c>
      <c r="M594">
        <v>2</v>
      </c>
      <c r="N594">
        <v>2</v>
      </c>
      <c r="O594" s="1" t="s">
        <v>49</v>
      </c>
      <c r="P594" t="s">
        <v>49</v>
      </c>
      <c r="Q594" s="1" t="str">
        <f>IF(WA_Fn_UseC__HR_Employee_Attrition[[#This Row],[Educational Field]]="Human Resources","HR",WA_Fn_UseC__HR_Employee_Attrition[[#This Row],[Educational Field]])</f>
        <v>Other</v>
      </c>
      <c r="R594">
        <v>1</v>
      </c>
      <c r="S594">
        <v>820</v>
      </c>
      <c r="T594">
        <v>3</v>
      </c>
      <c r="U594" s="1" t="s">
        <v>93</v>
      </c>
      <c r="V594">
        <v>33</v>
      </c>
      <c r="W594">
        <v>3</v>
      </c>
      <c r="X594">
        <v>4</v>
      </c>
      <c r="Y594" s="1" t="s">
        <v>56</v>
      </c>
      <c r="Z594">
        <v>4</v>
      </c>
      <c r="AA594" s="1" t="s">
        <v>48</v>
      </c>
      <c r="AB594">
        <v>16752</v>
      </c>
      <c r="AC594">
        <v>12982</v>
      </c>
      <c r="AD594">
        <v>1</v>
      </c>
      <c r="AE594" s="1" t="s">
        <v>42</v>
      </c>
      <c r="AF594" s="1" t="s">
        <v>35</v>
      </c>
      <c r="AG594">
        <v>11</v>
      </c>
      <c r="AH594">
        <v>3</v>
      </c>
      <c r="AI594">
        <v>3</v>
      </c>
      <c r="AJ594">
        <v>80</v>
      </c>
      <c r="AK594">
        <v>1</v>
      </c>
      <c r="AL594">
        <v>26</v>
      </c>
      <c r="AM594">
        <v>3</v>
      </c>
      <c r="AN594">
        <v>2</v>
      </c>
      <c r="AO594">
        <v>26</v>
      </c>
      <c r="AP594">
        <v>14</v>
      </c>
      <c r="AQ594">
        <v>3</v>
      </c>
      <c r="AR594">
        <v>0</v>
      </c>
    </row>
    <row r="595" spans="1:44" x14ac:dyDescent="0.25">
      <c r="A595">
        <v>36</v>
      </c>
      <c r="B595" t="s">
        <v>43</v>
      </c>
      <c r="C595" t="s">
        <v>36</v>
      </c>
      <c r="D595">
        <v>676</v>
      </c>
      <c r="E595" t="s">
        <v>45</v>
      </c>
      <c r="F595">
        <v>1</v>
      </c>
      <c r="G595">
        <v>3</v>
      </c>
      <c r="H595" s="1" t="s">
        <v>66</v>
      </c>
      <c r="I595">
        <v>0</v>
      </c>
      <c r="J595" s="1" t="s">
        <v>36</v>
      </c>
      <c r="K595">
        <v>676</v>
      </c>
      <c r="L595" s="1" t="s">
        <v>94</v>
      </c>
      <c r="M595">
        <v>1</v>
      </c>
      <c r="N595">
        <v>3</v>
      </c>
      <c r="O595" s="1" t="s">
        <v>49</v>
      </c>
      <c r="P595" t="s">
        <v>49</v>
      </c>
      <c r="Q595" s="1" t="str">
        <f>IF(WA_Fn_UseC__HR_Employee_Attrition[[#This Row],[Educational Field]]="Human Resources","HR",WA_Fn_UseC__HR_Employee_Attrition[[#This Row],[Educational Field]])</f>
        <v>Other</v>
      </c>
      <c r="R595">
        <v>1</v>
      </c>
      <c r="S595">
        <v>823</v>
      </c>
      <c r="T595">
        <v>3</v>
      </c>
      <c r="U595" s="1" t="s">
        <v>93</v>
      </c>
      <c r="V595">
        <v>35</v>
      </c>
      <c r="W595">
        <v>3</v>
      </c>
      <c r="X595">
        <v>2</v>
      </c>
      <c r="Y595" s="1" t="s">
        <v>53</v>
      </c>
      <c r="Z595">
        <v>2</v>
      </c>
      <c r="AA595" s="1" t="s">
        <v>48</v>
      </c>
      <c r="AB595">
        <v>5228</v>
      </c>
      <c r="AC595">
        <v>23361</v>
      </c>
      <c r="AD595">
        <v>0</v>
      </c>
      <c r="AE595" s="1" t="s">
        <v>42</v>
      </c>
      <c r="AF595" s="1" t="s">
        <v>43</v>
      </c>
      <c r="AG595">
        <v>15</v>
      </c>
      <c r="AH595">
        <v>3</v>
      </c>
      <c r="AI595">
        <v>1</v>
      </c>
      <c r="AJ595">
        <v>80</v>
      </c>
      <c r="AK595">
        <v>1</v>
      </c>
      <c r="AL595">
        <v>10</v>
      </c>
      <c r="AM595">
        <v>2</v>
      </c>
      <c r="AN595">
        <v>3</v>
      </c>
      <c r="AO595">
        <v>9</v>
      </c>
      <c r="AP595">
        <v>7</v>
      </c>
      <c r="AQ595">
        <v>0</v>
      </c>
      <c r="AR595">
        <v>5</v>
      </c>
    </row>
    <row r="596" spans="1:44" x14ac:dyDescent="0.25">
      <c r="A596">
        <v>29</v>
      </c>
      <c r="B596" t="s">
        <v>43</v>
      </c>
      <c r="C596" t="s">
        <v>36</v>
      </c>
      <c r="D596">
        <v>1252</v>
      </c>
      <c r="E596" t="s">
        <v>45</v>
      </c>
      <c r="F596">
        <v>23</v>
      </c>
      <c r="G596">
        <v>2</v>
      </c>
      <c r="H596" s="1" t="s">
        <v>67</v>
      </c>
      <c r="I596">
        <v>0</v>
      </c>
      <c r="J596" s="1" t="s">
        <v>36</v>
      </c>
      <c r="K596">
        <v>1252</v>
      </c>
      <c r="L596" s="1" t="s">
        <v>94</v>
      </c>
      <c r="M596">
        <v>23</v>
      </c>
      <c r="N596">
        <v>2</v>
      </c>
      <c r="O596" s="1" t="s">
        <v>38</v>
      </c>
      <c r="P596" t="s">
        <v>38</v>
      </c>
      <c r="Q596" s="1" t="str">
        <f>IF(WA_Fn_UseC__HR_Employee_Attrition[[#This Row],[Educational Field]]="Human Resources","HR",WA_Fn_UseC__HR_Employee_Attrition[[#This Row],[Educational Field]])</f>
        <v>Life Sciences</v>
      </c>
      <c r="R596">
        <v>1</v>
      </c>
      <c r="S596">
        <v>824</v>
      </c>
      <c r="T596">
        <v>3</v>
      </c>
      <c r="U596" s="1" t="s">
        <v>95</v>
      </c>
      <c r="V596">
        <v>81</v>
      </c>
      <c r="W596">
        <v>4</v>
      </c>
      <c r="X596">
        <v>1</v>
      </c>
      <c r="Y596" s="1" t="s">
        <v>47</v>
      </c>
      <c r="Z596">
        <v>3</v>
      </c>
      <c r="AA596" s="1" t="s">
        <v>48</v>
      </c>
      <c r="AB596">
        <v>2700</v>
      </c>
      <c r="AC596">
        <v>23779</v>
      </c>
      <c r="AD596">
        <v>1</v>
      </c>
      <c r="AE596" s="1" t="s">
        <v>42</v>
      </c>
      <c r="AF596" s="1" t="s">
        <v>43</v>
      </c>
      <c r="AG596">
        <v>24</v>
      </c>
      <c r="AH596">
        <v>4</v>
      </c>
      <c r="AI596">
        <v>3</v>
      </c>
      <c r="AJ596">
        <v>80</v>
      </c>
      <c r="AK596">
        <v>1</v>
      </c>
      <c r="AL596">
        <v>10</v>
      </c>
      <c r="AM596">
        <v>3</v>
      </c>
      <c r="AN596">
        <v>3</v>
      </c>
      <c r="AO596">
        <v>10</v>
      </c>
      <c r="AP596">
        <v>7</v>
      </c>
      <c r="AQ596">
        <v>0</v>
      </c>
      <c r="AR596">
        <v>7</v>
      </c>
    </row>
    <row r="597" spans="1:44" x14ac:dyDescent="0.25">
      <c r="A597">
        <v>58</v>
      </c>
      <c r="B597" t="s">
        <v>35</v>
      </c>
      <c r="C597" t="s">
        <v>36</v>
      </c>
      <c r="D597">
        <v>286</v>
      </c>
      <c r="E597" t="s">
        <v>45</v>
      </c>
      <c r="F597">
        <v>2</v>
      </c>
      <c r="G597">
        <v>4</v>
      </c>
      <c r="H597" s="1" t="s">
        <v>68</v>
      </c>
      <c r="I597">
        <v>1</v>
      </c>
      <c r="J597" s="1" t="s">
        <v>36</v>
      </c>
      <c r="K597">
        <v>286</v>
      </c>
      <c r="L597" s="1" t="s">
        <v>94</v>
      </c>
      <c r="M597">
        <v>2</v>
      </c>
      <c r="N597">
        <v>4</v>
      </c>
      <c r="O597" s="1" t="s">
        <v>38</v>
      </c>
      <c r="P597" t="s">
        <v>38</v>
      </c>
      <c r="Q597" s="1" t="str">
        <f>IF(WA_Fn_UseC__HR_Employee_Attrition[[#This Row],[Educational Field]]="Human Resources","HR",WA_Fn_UseC__HR_Employee_Attrition[[#This Row],[Educational Field]])</f>
        <v>Life Sciences</v>
      </c>
      <c r="R597">
        <v>1</v>
      </c>
      <c r="S597">
        <v>825</v>
      </c>
      <c r="T597">
        <v>4</v>
      </c>
      <c r="U597" s="1" t="s">
        <v>95</v>
      </c>
      <c r="V597">
        <v>31</v>
      </c>
      <c r="W597">
        <v>3</v>
      </c>
      <c r="X597">
        <v>5</v>
      </c>
      <c r="Y597" s="1" t="s">
        <v>58</v>
      </c>
      <c r="Z597">
        <v>2</v>
      </c>
      <c r="AA597" s="1" t="s">
        <v>41</v>
      </c>
      <c r="AB597">
        <v>19246</v>
      </c>
      <c r="AC597">
        <v>25761</v>
      </c>
      <c r="AD597">
        <v>7</v>
      </c>
      <c r="AE597" s="1" t="s">
        <v>42</v>
      </c>
      <c r="AF597" s="1" t="s">
        <v>35</v>
      </c>
      <c r="AG597">
        <v>12</v>
      </c>
      <c r="AH597">
        <v>3</v>
      </c>
      <c r="AI597">
        <v>4</v>
      </c>
      <c r="AJ597">
        <v>80</v>
      </c>
      <c r="AK597">
        <v>0</v>
      </c>
      <c r="AL597">
        <v>40</v>
      </c>
      <c r="AM597">
        <v>2</v>
      </c>
      <c r="AN597">
        <v>3</v>
      </c>
      <c r="AO597">
        <v>31</v>
      </c>
      <c r="AP597">
        <v>15</v>
      </c>
      <c r="AQ597">
        <v>13</v>
      </c>
      <c r="AR597">
        <v>8</v>
      </c>
    </row>
    <row r="598" spans="1:44" x14ac:dyDescent="0.25">
      <c r="A598">
        <v>35</v>
      </c>
      <c r="B598" t="s">
        <v>43</v>
      </c>
      <c r="C598" t="s">
        <v>36</v>
      </c>
      <c r="D598">
        <v>1258</v>
      </c>
      <c r="E598" t="s">
        <v>45</v>
      </c>
      <c r="F598">
        <v>1</v>
      </c>
      <c r="G598">
        <v>4</v>
      </c>
      <c r="H598" s="1" t="s">
        <v>66</v>
      </c>
      <c r="I598">
        <v>0</v>
      </c>
      <c r="J598" s="1" t="s">
        <v>36</v>
      </c>
      <c r="K598">
        <v>1258</v>
      </c>
      <c r="L598" s="1" t="s">
        <v>94</v>
      </c>
      <c r="M598">
        <v>1</v>
      </c>
      <c r="N598">
        <v>4</v>
      </c>
      <c r="O598" s="1" t="s">
        <v>38</v>
      </c>
      <c r="P598" t="s">
        <v>38</v>
      </c>
      <c r="Q598" s="1" t="str">
        <f>IF(WA_Fn_UseC__HR_Employee_Attrition[[#This Row],[Educational Field]]="Human Resources","HR",WA_Fn_UseC__HR_Employee_Attrition[[#This Row],[Educational Field]])</f>
        <v>Life Sciences</v>
      </c>
      <c r="R598">
        <v>1</v>
      </c>
      <c r="S598">
        <v>826</v>
      </c>
      <c r="T598">
        <v>4</v>
      </c>
      <c r="U598" s="1" t="s">
        <v>93</v>
      </c>
      <c r="V598">
        <v>40</v>
      </c>
      <c r="W598">
        <v>4</v>
      </c>
      <c r="X598">
        <v>1</v>
      </c>
      <c r="Y598" s="1" t="s">
        <v>47</v>
      </c>
      <c r="Z598">
        <v>3</v>
      </c>
      <c r="AA598" s="1" t="s">
        <v>41</v>
      </c>
      <c r="AB598">
        <v>2506</v>
      </c>
      <c r="AC598">
        <v>13301</v>
      </c>
      <c r="AD598">
        <v>3</v>
      </c>
      <c r="AE598" s="1" t="s">
        <v>42</v>
      </c>
      <c r="AF598" s="1" t="s">
        <v>43</v>
      </c>
      <c r="AG598">
        <v>13</v>
      </c>
      <c r="AH598">
        <v>3</v>
      </c>
      <c r="AI598">
        <v>3</v>
      </c>
      <c r="AJ598">
        <v>80</v>
      </c>
      <c r="AK598">
        <v>0</v>
      </c>
      <c r="AL598">
        <v>7</v>
      </c>
      <c r="AM598">
        <v>0</v>
      </c>
      <c r="AN598">
        <v>3</v>
      </c>
      <c r="AO598">
        <v>2</v>
      </c>
      <c r="AP598">
        <v>2</v>
      </c>
      <c r="AQ598">
        <v>2</v>
      </c>
      <c r="AR598">
        <v>2</v>
      </c>
    </row>
    <row r="599" spans="1:44" x14ac:dyDescent="0.25">
      <c r="A599">
        <v>42</v>
      </c>
      <c r="B599" t="s">
        <v>43</v>
      </c>
      <c r="C599" t="s">
        <v>36</v>
      </c>
      <c r="D599">
        <v>932</v>
      </c>
      <c r="E599" t="s">
        <v>45</v>
      </c>
      <c r="F599">
        <v>1</v>
      </c>
      <c r="G599">
        <v>2</v>
      </c>
      <c r="H599" s="1" t="s">
        <v>92</v>
      </c>
      <c r="I599">
        <v>0</v>
      </c>
      <c r="J599" s="1" t="s">
        <v>36</v>
      </c>
      <c r="K599">
        <v>932</v>
      </c>
      <c r="L599" s="1" t="s">
        <v>94</v>
      </c>
      <c r="M599">
        <v>1</v>
      </c>
      <c r="N599">
        <v>2</v>
      </c>
      <c r="O599" s="1" t="s">
        <v>38</v>
      </c>
      <c r="P599" t="s">
        <v>38</v>
      </c>
      <c r="Q599" s="1" t="str">
        <f>IF(WA_Fn_UseC__HR_Employee_Attrition[[#This Row],[Educational Field]]="Human Resources","HR",WA_Fn_UseC__HR_Employee_Attrition[[#This Row],[Educational Field]])</f>
        <v>Life Sciences</v>
      </c>
      <c r="R599">
        <v>1</v>
      </c>
      <c r="S599">
        <v>827</v>
      </c>
      <c r="T599">
        <v>4</v>
      </c>
      <c r="U599" s="1" t="s">
        <v>93</v>
      </c>
      <c r="V599">
        <v>43</v>
      </c>
      <c r="W599">
        <v>2</v>
      </c>
      <c r="X599">
        <v>2</v>
      </c>
      <c r="Y599" s="1" t="s">
        <v>53</v>
      </c>
      <c r="Z599">
        <v>4</v>
      </c>
      <c r="AA599" s="1" t="s">
        <v>48</v>
      </c>
      <c r="AB599">
        <v>6062</v>
      </c>
      <c r="AC599">
        <v>4051</v>
      </c>
      <c r="AD599">
        <v>9</v>
      </c>
      <c r="AE599" s="1" t="s">
        <v>42</v>
      </c>
      <c r="AF599" s="1" t="s">
        <v>35</v>
      </c>
      <c r="AG599">
        <v>13</v>
      </c>
      <c r="AH599">
        <v>3</v>
      </c>
      <c r="AI599">
        <v>4</v>
      </c>
      <c r="AJ599">
        <v>80</v>
      </c>
      <c r="AK599">
        <v>1</v>
      </c>
      <c r="AL599">
        <v>8</v>
      </c>
      <c r="AM599">
        <v>4</v>
      </c>
      <c r="AN599">
        <v>3</v>
      </c>
      <c r="AO599">
        <v>4</v>
      </c>
      <c r="AP599">
        <v>3</v>
      </c>
      <c r="AQ599">
        <v>0</v>
      </c>
      <c r="AR599">
        <v>2</v>
      </c>
    </row>
    <row r="600" spans="1:44" x14ac:dyDescent="0.25">
      <c r="A600">
        <v>28</v>
      </c>
      <c r="B600" t="s">
        <v>35</v>
      </c>
      <c r="C600" t="s">
        <v>36</v>
      </c>
      <c r="D600">
        <v>890</v>
      </c>
      <c r="E600" t="s">
        <v>45</v>
      </c>
      <c r="F600">
        <v>2</v>
      </c>
      <c r="G600">
        <v>4</v>
      </c>
      <c r="H600" s="1" t="s">
        <v>67</v>
      </c>
      <c r="I600">
        <v>1</v>
      </c>
      <c r="J600" s="1" t="s">
        <v>36</v>
      </c>
      <c r="K600">
        <v>890</v>
      </c>
      <c r="L600" s="1" t="s">
        <v>94</v>
      </c>
      <c r="M600">
        <v>2</v>
      </c>
      <c r="N600">
        <v>4</v>
      </c>
      <c r="O600" s="1" t="s">
        <v>51</v>
      </c>
      <c r="P600" t="s">
        <v>51</v>
      </c>
      <c r="Q600" s="1" t="str">
        <f>IF(WA_Fn_UseC__HR_Employee_Attrition[[#This Row],[Educational Field]]="Human Resources","HR",WA_Fn_UseC__HR_Employee_Attrition[[#This Row],[Educational Field]])</f>
        <v>Medical</v>
      </c>
      <c r="R600">
        <v>1</v>
      </c>
      <c r="S600">
        <v>828</v>
      </c>
      <c r="T600">
        <v>3</v>
      </c>
      <c r="U600" s="1" t="s">
        <v>95</v>
      </c>
      <c r="V600">
        <v>46</v>
      </c>
      <c r="W600">
        <v>3</v>
      </c>
      <c r="X600">
        <v>1</v>
      </c>
      <c r="Y600" s="1" t="s">
        <v>47</v>
      </c>
      <c r="Z600">
        <v>3</v>
      </c>
      <c r="AA600" s="1" t="s">
        <v>41</v>
      </c>
      <c r="AB600">
        <v>4382</v>
      </c>
      <c r="AC600">
        <v>16374</v>
      </c>
      <c r="AD600">
        <v>6</v>
      </c>
      <c r="AE600" s="1" t="s">
        <v>42</v>
      </c>
      <c r="AF600" s="1" t="s">
        <v>43</v>
      </c>
      <c r="AG600">
        <v>17</v>
      </c>
      <c r="AH600">
        <v>3</v>
      </c>
      <c r="AI600">
        <v>4</v>
      </c>
      <c r="AJ600">
        <v>80</v>
      </c>
      <c r="AK600">
        <v>0</v>
      </c>
      <c r="AL600">
        <v>5</v>
      </c>
      <c r="AM600">
        <v>3</v>
      </c>
      <c r="AN600">
        <v>2</v>
      </c>
      <c r="AO600">
        <v>2</v>
      </c>
      <c r="AP600">
        <v>2</v>
      </c>
      <c r="AQ600">
        <v>2</v>
      </c>
      <c r="AR600">
        <v>1</v>
      </c>
    </row>
    <row r="601" spans="1:44" x14ac:dyDescent="0.25">
      <c r="A601">
        <v>36</v>
      </c>
      <c r="B601" t="s">
        <v>43</v>
      </c>
      <c r="C601" t="s">
        <v>36</v>
      </c>
      <c r="D601">
        <v>1041</v>
      </c>
      <c r="E601" t="s">
        <v>61</v>
      </c>
      <c r="F601">
        <v>13</v>
      </c>
      <c r="G601">
        <v>3</v>
      </c>
      <c r="H601" s="1" t="s">
        <v>66</v>
      </c>
      <c r="I601">
        <v>0</v>
      </c>
      <c r="J601" s="1" t="s">
        <v>36</v>
      </c>
      <c r="K601">
        <v>1041</v>
      </c>
      <c r="L601" s="1" t="s">
        <v>69</v>
      </c>
      <c r="M601">
        <v>13</v>
      </c>
      <c r="N601">
        <v>3</v>
      </c>
      <c r="O601" s="1" t="s">
        <v>61</v>
      </c>
      <c r="P601" t="s">
        <v>69</v>
      </c>
      <c r="Q601" s="1" t="str">
        <f>IF(WA_Fn_UseC__HR_Employee_Attrition[[#This Row],[Educational Field]]="Human Resources","HR",WA_Fn_UseC__HR_Employee_Attrition[[#This Row],[Educational Field]])</f>
        <v>HR</v>
      </c>
      <c r="R601">
        <v>1</v>
      </c>
      <c r="S601">
        <v>829</v>
      </c>
      <c r="T601">
        <v>3</v>
      </c>
      <c r="U601" s="1" t="s">
        <v>95</v>
      </c>
      <c r="V601">
        <v>36</v>
      </c>
      <c r="W601">
        <v>3</v>
      </c>
      <c r="X601">
        <v>1</v>
      </c>
      <c r="Y601" s="1" t="s">
        <v>61</v>
      </c>
      <c r="Z601">
        <v>2</v>
      </c>
      <c r="AA601" s="1" t="s">
        <v>48</v>
      </c>
      <c r="AB601">
        <v>2143</v>
      </c>
      <c r="AC601">
        <v>25527</v>
      </c>
      <c r="AD601">
        <v>4</v>
      </c>
      <c r="AE601" s="1" t="s">
        <v>42</v>
      </c>
      <c r="AF601" s="1" t="s">
        <v>43</v>
      </c>
      <c r="AG601">
        <v>13</v>
      </c>
      <c r="AH601">
        <v>3</v>
      </c>
      <c r="AI601">
        <v>2</v>
      </c>
      <c r="AJ601">
        <v>80</v>
      </c>
      <c r="AK601">
        <v>1</v>
      </c>
      <c r="AL601">
        <v>8</v>
      </c>
      <c r="AM601">
        <v>2</v>
      </c>
      <c r="AN601">
        <v>3</v>
      </c>
      <c r="AO601">
        <v>5</v>
      </c>
      <c r="AP601">
        <v>2</v>
      </c>
      <c r="AQ601">
        <v>0</v>
      </c>
      <c r="AR601">
        <v>4</v>
      </c>
    </row>
    <row r="602" spans="1:44" x14ac:dyDescent="0.25">
      <c r="A602">
        <v>32</v>
      </c>
      <c r="B602" t="s">
        <v>43</v>
      </c>
      <c r="C602" t="s">
        <v>36</v>
      </c>
      <c r="D602">
        <v>859</v>
      </c>
      <c r="E602" t="s">
        <v>45</v>
      </c>
      <c r="F602">
        <v>4</v>
      </c>
      <c r="G602">
        <v>3</v>
      </c>
      <c r="H602" s="1" t="s">
        <v>66</v>
      </c>
      <c r="I602">
        <v>0</v>
      </c>
      <c r="J602" s="1" t="s">
        <v>36</v>
      </c>
      <c r="K602">
        <v>859</v>
      </c>
      <c r="L602" s="1" t="s">
        <v>94</v>
      </c>
      <c r="M602">
        <v>4</v>
      </c>
      <c r="N602">
        <v>3</v>
      </c>
      <c r="O602" s="1" t="s">
        <v>38</v>
      </c>
      <c r="P602" t="s">
        <v>38</v>
      </c>
      <c r="Q602" s="1" t="str">
        <f>IF(WA_Fn_UseC__HR_Employee_Attrition[[#This Row],[Educational Field]]="Human Resources","HR",WA_Fn_UseC__HR_Employee_Attrition[[#This Row],[Educational Field]])</f>
        <v>Life Sciences</v>
      </c>
      <c r="R602">
        <v>1</v>
      </c>
      <c r="S602">
        <v>830</v>
      </c>
      <c r="T602">
        <v>3</v>
      </c>
      <c r="U602" s="1" t="s">
        <v>93</v>
      </c>
      <c r="V602">
        <v>98</v>
      </c>
      <c r="W602">
        <v>2</v>
      </c>
      <c r="X602">
        <v>2</v>
      </c>
      <c r="Y602" s="1" t="s">
        <v>53</v>
      </c>
      <c r="Z602">
        <v>3</v>
      </c>
      <c r="AA602" s="1" t="s">
        <v>48</v>
      </c>
      <c r="AB602">
        <v>6162</v>
      </c>
      <c r="AC602">
        <v>19124</v>
      </c>
      <c r="AD602">
        <v>1</v>
      </c>
      <c r="AE602" s="1" t="s">
        <v>42</v>
      </c>
      <c r="AF602" s="1" t="s">
        <v>43</v>
      </c>
      <c r="AG602">
        <v>12</v>
      </c>
      <c r="AH602">
        <v>3</v>
      </c>
      <c r="AI602">
        <v>3</v>
      </c>
      <c r="AJ602">
        <v>80</v>
      </c>
      <c r="AK602">
        <v>1</v>
      </c>
      <c r="AL602">
        <v>14</v>
      </c>
      <c r="AM602">
        <v>3</v>
      </c>
      <c r="AN602">
        <v>3</v>
      </c>
      <c r="AO602">
        <v>14</v>
      </c>
      <c r="AP602">
        <v>13</v>
      </c>
      <c r="AQ602">
        <v>6</v>
      </c>
      <c r="AR602">
        <v>8</v>
      </c>
    </row>
    <row r="603" spans="1:44" x14ac:dyDescent="0.25">
      <c r="A603">
        <v>40</v>
      </c>
      <c r="B603" t="s">
        <v>43</v>
      </c>
      <c r="C603" t="s">
        <v>44</v>
      </c>
      <c r="D603">
        <v>720</v>
      </c>
      <c r="E603" t="s">
        <v>45</v>
      </c>
      <c r="F603">
        <v>16</v>
      </c>
      <c r="G603">
        <v>4</v>
      </c>
      <c r="H603" s="1" t="s">
        <v>66</v>
      </c>
      <c r="I603">
        <v>0</v>
      </c>
      <c r="J603" s="1" t="s">
        <v>44</v>
      </c>
      <c r="K603">
        <v>720</v>
      </c>
      <c r="L603" s="1" t="s">
        <v>94</v>
      </c>
      <c r="M603">
        <v>16</v>
      </c>
      <c r="N603">
        <v>4</v>
      </c>
      <c r="O603" s="1" t="s">
        <v>51</v>
      </c>
      <c r="P603" t="s">
        <v>51</v>
      </c>
      <c r="Q603" s="1" t="str">
        <f>IF(WA_Fn_UseC__HR_Employee_Attrition[[#This Row],[Educational Field]]="Human Resources","HR",WA_Fn_UseC__HR_Employee_Attrition[[#This Row],[Educational Field]])</f>
        <v>Medical</v>
      </c>
      <c r="R603">
        <v>1</v>
      </c>
      <c r="S603">
        <v>832</v>
      </c>
      <c r="T603">
        <v>1</v>
      </c>
      <c r="U603" s="1" t="s">
        <v>95</v>
      </c>
      <c r="V603">
        <v>51</v>
      </c>
      <c r="W603">
        <v>2</v>
      </c>
      <c r="X603">
        <v>2</v>
      </c>
      <c r="Y603" s="1" t="s">
        <v>50</v>
      </c>
      <c r="Z603">
        <v>3</v>
      </c>
      <c r="AA603" s="1" t="s">
        <v>41</v>
      </c>
      <c r="AB603">
        <v>5094</v>
      </c>
      <c r="AC603">
        <v>11983</v>
      </c>
      <c r="AD603">
        <v>6</v>
      </c>
      <c r="AE603" s="1" t="s">
        <v>42</v>
      </c>
      <c r="AF603" s="1" t="s">
        <v>43</v>
      </c>
      <c r="AG603">
        <v>14</v>
      </c>
      <c r="AH603">
        <v>3</v>
      </c>
      <c r="AI603">
        <v>4</v>
      </c>
      <c r="AJ603">
        <v>80</v>
      </c>
      <c r="AK603">
        <v>0</v>
      </c>
      <c r="AL603">
        <v>10</v>
      </c>
      <c r="AM603">
        <v>6</v>
      </c>
      <c r="AN603">
        <v>3</v>
      </c>
      <c r="AO603">
        <v>1</v>
      </c>
      <c r="AP603">
        <v>0</v>
      </c>
      <c r="AQ603">
        <v>0</v>
      </c>
      <c r="AR603">
        <v>0</v>
      </c>
    </row>
    <row r="604" spans="1:44" x14ac:dyDescent="0.25">
      <c r="A604">
        <v>30</v>
      </c>
      <c r="B604" t="s">
        <v>43</v>
      </c>
      <c r="C604" t="s">
        <v>36</v>
      </c>
      <c r="D604">
        <v>946</v>
      </c>
      <c r="E604" t="s">
        <v>45</v>
      </c>
      <c r="F604">
        <v>2</v>
      </c>
      <c r="G604">
        <v>3</v>
      </c>
      <c r="H604" s="1" t="s">
        <v>66</v>
      </c>
      <c r="I604">
        <v>0</v>
      </c>
      <c r="J604" s="1" t="s">
        <v>36</v>
      </c>
      <c r="K604">
        <v>946</v>
      </c>
      <c r="L604" s="1" t="s">
        <v>94</v>
      </c>
      <c r="M604">
        <v>2</v>
      </c>
      <c r="N604">
        <v>3</v>
      </c>
      <c r="O604" s="1" t="s">
        <v>51</v>
      </c>
      <c r="P604" t="s">
        <v>51</v>
      </c>
      <c r="Q604" s="1" t="str">
        <f>IF(WA_Fn_UseC__HR_Employee_Attrition[[#This Row],[Educational Field]]="Human Resources","HR",WA_Fn_UseC__HR_Employee_Attrition[[#This Row],[Educational Field]])</f>
        <v>Medical</v>
      </c>
      <c r="R604">
        <v>1</v>
      </c>
      <c r="S604">
        <v>833</v>
      </c>
      <c r="T604">
        <v>3</v>
      </c>
      <c r="U604" s="1" t="s">
        <v>93</v>
      </c>
      <c r="V604">
        <v>52</v>
      </c>
      <c r="W604">
        <v>2</v>
      </c>
      <c r="X604">
        <v>2</v>
      </c>
      <c r="Y604" s="1" t="s">
        <v>53</v>
      </c>
      <c r="Z604">
        <v>4</v>
      </c>
      <c r="AA604" s="1" t="s">
        <v>41</v>
      </c>
      <c r="AB604">
        <v>6877</v>
      </c>
      <c r="AC604">
        <v>20234</v>
      </c>
      <c r="AD604">
        <v>5</v>
      </c>
      <c r="AE604" s="1" t="s">
        <v>42</v>
      </c>
      <c r="AF604" s="1" t="s">
        <v>35</v>
      </c>
      <c r="AG604">
        <v>24</v>
      </c>
      <c r="AH604">
        <v>4</v>
      </c>
      <c r="AI604">
        <v>2</v>
      </c>
      <c r="AJ604">
        <v>80</v>
      </c>
      <c r="AK604">
        <v>0</v>
      </c>
      <c r="AL604">
        <v>12</v>
      </c>
      <c r="AM604">
        <v>4</v>
      </c>
      <c r="AN604">
        <v>2</v>
      </c>
      <c r="AO604">
        <v>0</v>
      </c>
      <c r="AP604">
        <v>0</v>
      </c>
      <c r="AQ604">
        <v>0</v>
      </c>
      <c r="AR604">
        <v>0</v>
      </c>
    </row>
    <row r="605" spans="1:44" x14ac:dyDescent="0.25">
      <c r="A605">
        <v>45</v>
      </c>
      <c r="B605" t="s">
        <v>43</v>
      </c>
      <c r="C605" t="s">
        <v>36</v>
      </c>
      <c r="D605">
        <v>252</v>
      </c>
      <c r="E605" t="s">
        <v>45</v>
      </c>
      <c r="F605">
        <v>2</v>
      </c>
      <c r="G605">
        <v>3</v>
      </c>
      <c r="H605" s="1" t="s">
        <v>92</v>
      </c>
      <c r="I605">
        <v>0</v>
      </c>
      <c r="J605" s="1" t="s">
        <v>36</v>
      </c>
      <c r="K605">
        <v>252</v>
      </c>
      <c r="L605" s="1" t="s">
        <v>94</v>
      </c>
      <c r="M605">
        <v>2</v>
      </c>
      <c r="N605">
        <v>3</v>
      </c>
      <c r="O605" s="1" t="s">
        <v>38</v>
      </c>
      <c r="P605" t="s">
        <v>38</v>
      </c>
      <c r="Q605" s="1" t="str">
        <f>IF(WA_Fn_UseC__HR_Employee_Attrition[[#This Row],[Educational Field]]="Human Resources","HR",WA_Fn_UseC__HR_Employee_Attrition[[#This Row],[Educational Field]])</f>
        <v>Life Sciences</v>
      </c>
      <c r="R605">
        <v>1</v>
      </c>
      <c r="S605">
        <v>834</v>
      </c>
      <c r="T605">
        <v>2</v>
      </c>
      <c r="U605" s="1" t="s">
        <v>93</v>
      </c>
      <c r="V605">
        <v>95</v>
      </c>
      <c r="W605">
        <v>2</v>
      </c>
      <c r="X605">
        <v>1</v>
      </c>
      <c r="Y605" s="1" t="s">
        <v>47</v>
      </c>
      <c r="Z605">
        <v>3</v>
      </c>
      <c r="AA605" s="1" t="s">
        <v>41</v>
      </c>
      <c r="AB605">
        <v>2274</v>
      </c>
      <c r="AC605">
        <v>6153</v>
      </c>
      <c r="AD605">
        <v>1</v>
      </c>
      <c r="AE605" s="1" t="s">
        <v>42</v>
      </c>
      <c r="AF605" s="1" t="s">
        <v>43</v>
      </c>
      <c r="AG605">
        <v>14</v>
      </c>
      <c r="AH605">
        <v>3</v>
      </c>
      <c r="AI605">
        <v>4</v>
      </c>
      <c r="AJ605">
        <v>80</v>
      </c>
      <c r="AK605">
        <v>0</v>
      </c>
      <c r="AL605">
        <v>1</v>
      </c>
      <c r="AM605">
        <v>3</v>
      </c>
      <c r="AN605">
        <v>3</v>
      </c>
      <c r="AO605">
        <v>1</v>
      </c>
      <c r="AP605">
        <v>0</v>
      </c>
      <c r="AQ605">
        <v>0</v>
      </c>
      <c r="AR605">
        <v>0</v>
      </c>
    </row>
    <row r="606" spans="1:44" x14ac:dyDescent="0.25">
      <c r="A606">
        <v>42</v>
      </c>
      <c r="B606" t="s">
        <v>43</v>
      </c>
      <c r="C606" t="s">
        <v>36</v>
      </c>
      <c r="D606">
        <v>933</v>
      </c>
      <c r="E606" t="s">
        <v>45</v>
      </c>
      <c r="F606">
        <v>29</v>
      </c>
      <c r="G606">
        <v>3</v>
      </c>
      <c r="H606" s="1" t="s">
        <v>92</v>
      </c>
      <c r="I606">
        <v>0</v>
      </c>
      <c r="J606" s="1" t="s">
        <v>36</v>
      </c>
      <c r="K606">
        <v>933</v>
      </c>
      <c r="L606" s="1" t="s">
        <v>94</v>
      </c>
      <c r="M606">
        <v>29</v>
      </c>
      <c r="N606">
        <v>3</v>
      </c>
      <c r="O606" s="1" t="s">
        <v>38</v>
      </c>
      <c r="P606" t="s">
        <v>38</v>
      </c>
      <c r="Q606" s="1" t="str">
        <f>IF(WA_Fn_UseC__HR_Employee_Attrition[[#This Row],[Educational Field]]="Human Resources","HR",WA_Fn_UseC__HR_Employee_Attrition[[#This Row],[Educational Field]])</f>
        <v>Life Sciences</v>
      </c>
      <c r="R606">
        <v>1</v>
      </c>
      <c r="S606">
        <v>836</v>
      </c>
      <c r="T606">
        <v>2</v>
      </c>
      <c r="U606" s="1" t="s">
        <v>95</v>
      </c>
      <c r="V606">
        <v>98</v>
      </c>
      <c r="W606">
        <v>3</v>
      </c>
      <c r="X606">
        <v>2</v>
      </c>
      <c r="Y606" s="1" t="s">
        <v>53</v>
      </c>
      <c r="Z606">
        <v>2</v>
      </c>
      <c r="AA606" s="1" t="s">
        <v>48</v>
      </c>
      <c r="AB606">
        <v>4434</v>
      </c>
      <c r="AC606">
        <v>11806</v>
      </c>
      <c r="AD606">
        <v>1</v>
      </c>
      <c r="AE606" s="1" t="s">
        <v>42</v>
      </c>
      <c r="AF606" s="1" t="s">
        <v>43</v>
      </c>
      <c r="AG606">
        <v>13</v>
      </c>
      <c r="AH606">
        <v>3</v>
      </c>
      <c r="AI606">
        <v>4</v>
      </c>
      <c r="AJ606">
        <v>80</v>
      </c>
      <c r="AK606">
        <v>1</v>
      </c>
      <c r="AL606">
        <v>10</v>
      </c>
      <c r="AM606">
        <v>3</v>
      </c>
      <c r="AN606">
        <v>2</v>
      </c>
      <c r="AO606">
        <v>9</v>
      </c>
      <c r="AP606">
        <v>8</v>
      </c>
      <c r="AQ606">
        <v>7</v>
      </c>
      <c r="AR606">
        <v>8</v>
      </c>
    </row>
    <row r="607" spans="1:44" x14ac:dyDescent="0.25">
      <c r="A607">
        <v>38</v>
      </c>
      <c r="B607" t="s">
        <v>43</v>
      </c>
      <c r="C607" t="s">
        <v>44</v>
      </c>
      <c r="D607">
        <v>471</v>
      </c>
      <c r="E607" t="s">
        <v>45</v>
      </c>
      <c r="F607">
        <v>12</v>
      </c>
      <c r="G607">
        <v>3</v>
      </c>
      <c r="H607" s="1" t="s">
        <v>66</v>
      </c>
      <c r="I607">
        <v>0</v>
      </c>
      <c r="J607" s="1" t="s">
        <v>44</v>
      </c>
      <c r="K607">
        <v>471</v>
      </c>
      <c r="L607" s="1" t="s">
        <v>94</v>
      </c>
      <c r="M607">
        <v>12</v>
      </c>
      <c r="N607">
        <v>3</v>
      </c>
      <c r="O607" s="1" t="s">
        <v>38</v>
      </c>
      <c r="P607" t="s">
        <v>38</v>
      </c>
      <c r="Q607" s="1" t="str">
        <f>IF(WA_Fn_UseC__HR_Employee_Attrition[[#This Row],[Educational Field]]="Human Resources","HR",WA_Fn_UseC__HR_Employee_Attrition[[#This Row],[Educational Field]])</f>
        <v>Life Sciences</v>
      </c>
      <c r="R607">
        <v>1</v>
      </c>
      <c r="S607">
        <v>837</v>
      </c>
      <c r="T607">
        <v>1</v>
      </c>
      <c r="U607" s="1" t="s">
        <v>95</v>
      </c>
      <c r="V607">
        <v>45</v>
      </c>
      <c r="W607">
        <v>2</v>
      </c>
      <c r="X607">
        <v>2</v>
      </c>
      <c r="Y607" s="1" t="s">
        <v>54</v>
      </c>
      <c r="Z607">
        <v>1</v>
      </c>
      <c r="AA607" s="1" t="s">
        <v>52</v>
      </c>
      <c r="AB607">
        <v>6288</v>
      </c>
      <c r="AC607">
        <v>4284</v>
      </c>
      <c r="AD607">
        <v>2</v>
      </c>
      <c r="AE607" s="1" t="s">
        <v>42</v>
      </c>
      <c r="AF607" s="1" t="s">
        <v>43</v>
      </c>
      <c r="AG607">
        <v>15</v>
      </c>
      <c r="AH607">
        <v>3</v>
      </c>
      <c r="AI607">
        <v>3</v>
      </c>
      <c r="AJ607">
        <v>80</v>
      </c>
      <c r="AK607">
        <v>1</v>
      </c>
      <c r="AL607">
        <v>13</v>
      </c>
      <c r="AM607">
        <v>3</v>
      </c>
      <c r="AN607">
        <v>2</v>
      </c>
      <c r="AO607">
        <v>4</v>
      </c>
      <c r="AP607">
        <v>3</v>
      </c>
      <c r="AQ607">
        <v>1</v>
      </c>
      <c r="AR607">
        <v>2</v>
      </c>
    </row>
    <row r="608" spans="1:44" x14ac:dyDescent="0.25">
      <c r="A608">
        <v>34</v>
      </c>
      <c r="B608" t="s">
        <v>43</v>
      </c>
      <c r="C608" t="s">
        <v>44</v>
      </c>
      <c r="D608">
        <v>702</v>
      </c>
      <c r="E608" t="s">
        <v>45</v>
      </c>
      <c r="F608">
        <v>16</v>
      </c>
      <c r="G608">
        <v>4</v>
      </c>
      <c r="H608" s="1" t="s">
        <v>66</v>
      </c>
      <c r="I608">
        <v>0</v>
      </c>
      <c r="J608" s="1" t="s">
        <v>44</v>
      </c>
      <c r="K608">
        <v>702</v>
      </c>
      <c r="L608" s="1" t="s">
        <v>94</v>
      </c>
      <c r="M608">
        <v>16</v>
      </c>
      <c r="N608">
        <v>4</v>
      </c>
      <c r="O608" s="1" t="s">
        <v>38</v>
      </c>
      <c r="P608" t="s">
        <v>38</v>
      </c>
      <c r="Q608" s="1" t="str">
        <f>IF(WA_Fn_UseC__HR_Employee_Attrition[[#This Row],[Educational Field]]="Human Resources","HR",WA_Fn_UseC__HR_Employee_Attrition[[#This Row],[Educational Field]])</f>
        <v>Life Sciences</v>
      </c>
      <c r="R608">
        <v>1</v>
      </c>
      <c r="S608">
        <v>838</v>
      </c>
      <c r="T608">
        <v>3</v>
      </c>
      <c r="U608" s="1" t="s">
        <v>93</v>
      </c>
      <c r="V608">
        <v>100</v>
      </c>
      <c r="W608">
        <v>2</v>
      </c>
      <c r="X608">
        <v>1</v>
      </c>
      <c r="Y608" s="1" t="s">
        <v>47</v>
      </c>
      <c r="Z608">
        <v>4</v>
      </c>
      <c r="AA608" s="1" t="s">
        <v>41</v>
      </c>
      <c r="AB608">
        <v>2553</v>
      </c>
      <c r="AC608">
        <v>8306</v>
      </c>
      <c r="AD608">
        <v>1</v>
      </c>
      <c r="AE608" s="1" t="s">
        <v>42</v>
      </c>
      <c r="AF608" s="1" t="s">
        <v>43</v>
      </c>
      <c r="AG608">
        <v>16</v>
      </c>
      <c r="AH608">
        <v>3</v>
      </c>
      <c r="AI608">
        <v>3</v>
      </c>
      <c r="AJ608">
        <v>80</v>
      </c>
      <c r="AK608">
        <v>0</v>
      </c>
      <c r="AL608">
        <v>6</v>
      </c>
      <c r="AM608">
        <v>3</v>
      </c>
      <c r="AN608">
        <v>3</v>
      </c>
      <c r="AO608">
        <v>5</v>
      </c>
      <c r="AP608">
        <v>2</v>
      </c>
      <c r="AQ608">
        <v>1</v>
      </c>
      <c r="AR608">
        <v>3</v>
      </c>
    </row>
    <row r="609" spans="1:44" x14ac:dyDescent="0.25">
      <c r="A609">
        <v>49</v>
      </c>
      <c r="B609" t="s">
        <v>35</v>
      </c>
      <c r="C609" t="s">
        <v>36</v>
      </c>
      <c r="D609">
        <v>1184</v>
      </c>
      <c r="E609" t="s">
        <v>37</v>
      </c>
      <c r="F609">
        <v>11</v>
      </c>
      <c r="G609">
        <v>3</v>
      </c>
      <c r="H609" s="1" t="s">
        <v>92</v>
      </c>
      <c r="I609">
        <v>1</v>
      </c>
      <c r="J609" s="1" t="s">
        <v>36</v>
      </c>
      <c r="K609">
        <v>1184</v>
      </c>
      <c r="L609" s="1" t="s">
        <v>37</v>
      </c>
      <c r="M609">
        <v>11</v>
      </c>
      <c r="N609">
        <v>3</v>
      </c>
      <c r="O609" s="1" t="s">
        <v>59</v>
      </c>
      <c r="P609" t="s">
        <v>59</v>
      </c>
      <c r="Q609" s="1" t="str">
        <f>IF(WA_Fn_UseC__HR_Employee_Attrition[[#This Row],[Educational Field]]="Human Resources","HR",WA_Fn_UseC__HR_Employee_Attrition[[#This Row],[Educational Field]])</f>
        <v>Marketing</v>
      </c>
      <c r="R609">
        <v>1</v>
      </c>
      <c r="S609">
        <v>840</v>
      </c>
      <c r="T609">
        <v>3</v>
      </c>
      <c r="U609" s="1" t="s">
        <v>93</v>
      </c>
      <c r="V609">
        <v>43</v>
      </c>
      <c r="W609">
        <v>3</v>
      </c>
      <c r="X609">
        <v>3</v>
      </c>
      <c r="Y609" s="1" t="s">
        <v>40</v>
      </c>
      <c r="Z609">
        <v>4</v>
      </c>
      <c r="AA609" s="1" t="s">
        <v>48</v>
      </c>
      <c r="AB609">
        <v>7654</v>
      </c>
      <c r="AC609">
        <v>5860</v>
      </c>
      <c r="AD609">
        <v>1</v>
      </c>
      <c r="AE609" s="1" t="s">
        <v>42</v>
      </c>
      <c r="AF609" s="1" t="s">
        <v>43</v>
      </c>
      <c r="AG609">
        <v>18</v>
      </c>
      <c r="AH609">
        <v>3</v>
      </c>
      <c r="AI609">
        <v>1</v>
      </c>
      <c r="AJ609">
        <v>80</v>
      </c>
      <c r="AK609">
        <v>2</v>
      </c>
      <c r="AL609">
        <v>9</v>
      </c>
      <c r="AM609">
        <v>3</v>
      </c>
      <c r="AN609">
        <v>4</v>
      </c>
      <c r="AO609">
        <v>9</v>
      </c>
      <c r="AP609">
        <v>8</v>
      </c>
      <c r="AQ609">
        <v>7</v>
      </c>
      <c r="AR609">
        <v>7</v>
      </c>
    </row>
    <row r="610" spans="1:44" x14ac:dyDescent="0.25">
      <c r="A610">
        <v>55</v>
      </c>
      <c r="B610" t="s">
        <v>35</v>
      </c>
      <c r="C610" t="s">
        <v>36</v>
      </c>
      <c r="D610">
        <v>436</v>
      </c>
      <c r="E610" t="s">
        <v>37</v>
      </c>
      <c r="F610">
        <v>2</v>
      </c>
      <c r="G610">
        <v>1</v>
      </c>
      <c r="H610" s="1" t="s">
        <v>68</v>
      </c>
      <c r="I610">
        <v>1</v>
      </c>
      <c r="J610" s="1" t="s">
        <v>36</v>
      </c>
      <c r="K610">
        <v>436</v>
      </c>
      <c r="L610" s="1" t="s">
        <v>37</v>
      </c>
      <c r="M610">
        <v>2</v>
      </c>
      <c r="N610">
        <v>1</v>
      </c>
      <c r="O610" s="1" t="s">
        <v>51</v>
      </c>
      <c r="P610" t="s">
        <v>51</v>
      </c>
      <c r="Q610" s="1" t="str">
        <f>IF(WA_Fn_UseC__HR_Employee_Attrition[[#This Row],[Educational Field]]="Human Resources","HR",WA_Fn_UseC__HR_Employee_Attrition[[#This Row],[Educational Field]])</f>
        <v>Medical</v>
      </c>
      <c r="R610">
        <v>1</v>
      </c>
      <c r="S610">
        <v>842</v>
      </c>
      <c r="T610">
        <v>3</v>
      </c>
      <c r="U610" s="1" t="s">
        <v>95</v>
      </c>
      <c r="V610">
        <v>37</v>
      </c>
      <c r="W610">
        <v>3</v>
      </c>
      <c r="X610">
        <v>2</v>
      </c>
      <c r="Y610" s="1" t="s">
        <v>40</v>
      </c>
      <c r="Z610">
        <v>4</v>
      </c>
      <c r="AA610" s="1" t="s">
        <v>41</v>
      </c>
      <c r="AB610">
        <v>5160</v>
      </c>
      <c r="AC610">
        <v>21519</v>
      </c>
      <c r="AD610">
        <v>4</v>
      </c>
      <c r="AE610" s="1" t="s">
        <v>42</v>
      </c>
      <c r="AF610" s="1" t="s">
        <v>43</v>
      </c>
      <c r="AG610">
        <v>16</v>
      </c>
      <c r="AH610">
        <v>3</v>
      </c>
      <c r="AI610">
        <v>3</v>
      </c>
      <c r="AJ610">
        <v>80</v>
      </c>
      <c r="AK610">
        <v>0</v>
      </c>
      <c r="AL610">
        <v>12</v>
      </c>
      <c r="AM610">
        <v>3</v>
      </c>
      <c r="AN610">
        <v>2</v>
      </c>
      <c r="AO610">
        <v>9</v>
      </c>
      <c r="AP610">
        <v>7</v>
      </c>
      <c r="AQ610">
        <v>7</v>
      </c>
      <c r="AR610">
        <v>3</v>
      </c>
    </row>
    <row r="611" spans="1:44" x14ac:dyDescent="0.25">
      <c r="A611">
        <v>43</v>
      </c>
      <c r="B611" t="s">
        <v>43</v>
      </c>
      <c r="C611" t="s">
        <v>36</v>
      </c>
      <c r="D611">
        <v>589</v>
      </c>
      <c r="E611" t="s">
        <v>45</v>
      </c>
      <c r="F611">
        <v>14</v>
      </c>
      <c r="G611">
        <v>2</v>
      </c>
      <c r="H611" s="1" t="s">
        <v>92</v>
      </c>
      <c r="I611">
        <v>0</v>
      </c>
      <c r="J611" s="1" t="s">
        <v>36</v>
      </c>
      <c r="K611">
        <v>589</v>
      </c>
      <c r="L611" s="1" t="s">
        <v>94</v>
      </c>
      <c r="M611">
        <v>14</v>
      </c>
      <c r="N611">
        <v>2</v>
      </c>
      <c r="O611" s="1" t="s">
        <v>38</v>
      </c>
      <c r="P611" t="s">
        <v>38</v>
      </c>
      <c r="Q611" s="1" t="str">
        <f>IF(WA_Fn_UseC__HR_Employee_Attrition[[#This Row],[Educational Field]]="Human Resources","HR",WA_Fn_UseC__HR_Employee_Attrition[[#This Row],[Educational Field]])</f>
        <v>Life Sciences</v>
      </c>
      <c r="R611">
        <v>1</v>
      </c>
      <c r="S611">
        <v>843</v>
      </c>
      <c r="T611">
        <v>2</v>
      </c>
      <c r="U611" s="1" t="s">
        <v>95</v>
      </c>
      <c r="V611">
        <v>94</v>
      </c>
      <c r="W611">
        <v>3</v>
      </c>
      <c r="X611">
        <v>4</v>
      </c>
      <c r="Y611" s="1" t="s">
        <v>58</v>
      </c>
      <c r="Z611">
        <v>1</v>
      </c>
      <c r="AA611" s="1" t="s">
        <v>48</v>
      </c>
      <c r="AB611">
        <v>17159</v>
      </c>
      <c r="AC611">
        <v>5200</v>
      </c>
      <c r="AD611">
        <v>6</v>
      </c>
      <c r="AE611" s="1" t="s">
        <v>42</v>
      </c>
      <c r="AF611" s="1" t="s">
        <v>43</v>
      </c>
      <c r="AG611">
        <v>24</v>
      </c>
      <c r="AH611">
        <v>4</v>
      </c>
      <c r="AI611">
        <v>3</v>
      </c>
      <c r="AJ611">
        <v>80</v>
      </c>
      <c r="AK611">
        <v>1</v>
      </c>
      <c r="AL611">
        <v>22</v>
      </c>
      <c r="AM611">
        <v>3</v>
      </c>
      <c r="AN611">
        <v>3</v>
      </c>
      <c r="AO611">
        <v>4</v>
      </c>
      <c r="AP611">
        <v>1</v>
      </c>
      <c r="AQ611">
        <v>1</v>
      </c>
      <c r="AR611">
        <v>0</v>
      </c>
    </row>
    <row r="612" spans="1:44" x14ac:dyDescent="0.25">
      <c r="A612">
        <v>27</v>
      </c>
      <c r="B612" t="s">
        <v>43</v>
      </c>
      <c r="C612" t="s">
        <v>36</v>
      </c>
      <c r="D612">
        <v>269</v>
      </c>
      <c r="E612" t="s">
        <v>45</v>
      </c>
      <c r="F612">
        <v>5</v>
      </c>
      <c r="G612">
        <v>1</v>
      </c>
      <c r="H612" s="1" t="s">
        <v>67</v>
      </c>
      <c r="I612">
        <v>0</v>
      </c>
      <c r="J612" s="1" t="s">
        <v>36</v>
      </c>
      <c r="K612">
        <v>269</v>
      </c>
      <c r="L612" s="1" t="s">
        <v>94</v>
      </c>
      <c r="M612">
        <v>5</v>
      </c>
      <c r="N612">
        <v>1</v>
      </c>
      <c r="O612" s="1" t="s">
        <v>60</v>
      </c>
      <c r="P612" t="s">
        <v>96</v>
      </c>
      <c r="Q612" s="1" t="str">
        <f>IF(WA_Fn_UseC__HR_Employee_Attrition[[#This Row],[Educational Field]]="Human Resources","HR",WA_Fn_UseC__HR_Employee_Attrition[[#This Row],[Educational Field]])</f>
        <v>Tech Degree</v>
      </c>
      <c r="R612">
        <v>1</v>
      </c>
      <c r="S612">
        <v>844</v>
      </c>
      <c r="T612">
        <v>3</v>
      </c>
      <c r="U612" s="1" t="s">
        <v>95</v>
      </c>
      <c r="V612">
        <v>42</v>
      </c>
      <c r="W612">
        <v>2</v>
      </c>
      <c r="X612">
        <v>3</v>
      </c>
      <c r="Y612" s="1" t="s">
        <v>58</v>
      </c>
      <c r="Z612">
        <v>4</v>
      </c>
      <c r="AA612" s="1" t="s">
        <v>52</v>
      </c>
      <c r="AB612">
        <v>12808</v>
      </c>
      <c r="AC612">
        <v>8842</v>
      </c>
      <c r="AD612">
        <v>1</v>
      </c>
      <c r="AE612" s="1" t="s">
        <v>42</v>
      </c>
      <c r="AF612" s="1" t="s">
        <v>35</v>
      </c>
      <c r="AG612">
        <v>16</v>
      </c>
      <c r="AH612">
        <v>3</v>
      </c>
      <c r="AI612">
        <v>2</v>
      </c>
      <c r="AJ612">
        <v>80</v>
      </c>
      <c r="AK612">
        <v>1</v>
      </c>
      <c r="AL612">
        <v>9</v>
      </c>
      <c r="AM612">
        <v>3</v>
      </c>
      <c r="AN612">
        <v>3</v>
      </c>
      <c r="AO612">
        <v>9</v>
      </c>
      <c r="AP612">
        <v>8</v>
      </c>
      <c r="AQ612">
        <v>0</v>
      </c>
      <c r="AR612">
        <v>8</v>
      </c>
    </row>
    <row r="613" spans="1:44" x14ac:dyDescent="0.25">
      <c r="A613">
        <v>35</v>
      </c>
      <c r="B613" t="s">
        <v>43</v>
      </c>
      <c r="C613" t="s">
        <v>36</v>
      </c>
      <c r="D613">
        <v>950</v>
      </c>
      <c r="E613" t="s">
        <v>45</v>
      </c>
      <c r="F613">
        <v>7</v>
      </c>
      <c r="G613">
        <v>3</v>
      </c>
      <c r="H613" s="1" t="s">
        <v>66</v>
      </c>
      <c r="I613">
        <v>0</v>
      </c>
      <c r="J613" s="1" t="s">
        <v>36</v>
      </c>
      <c r="K613">
        <v>950</v>
      </c>
      <c r="L613" s="1" t="s">
        <v>94</v>
      </c>
      <c r="M613">
        <v>7</v>
      </c>
      <c r="N613">
        <v>3</v>
      </c>
      <c r="O613" s="1" t="s">
        <v>49</v>
      </c>
      <c r="P613" t="s">
        <v>49</v>
      </c>
      <c r="Q613" s="1" t="str">
        <f>IF(WA_Fn_UseC__HR_Employee_Attrition[[#This Row],[Educational Field]]="Human Resources","HR",WA_Fn_UseC__HR_Employee_Attrition[[#This Row],[Educational Field]])</f>
        <v>Other</v>
      </c>
      <c r="R613">
        <v>1</v>
      </c>
      <c r="S613">
        <v>845</v>
      </c>
      <c r="T613">
        <v>3</v>
      </c>
      <c r="U613" s="1" t="s">
        <v>95</v>
      </c>
      <c r="V613">
        <v>59</v>
      </c>
      <c r="W613">
        <v>3</v>
      </c>
      <c r="X613">
        <v>3</v>
      </c>
      <c r="Y613" s="1" t="s">
        <v>53</v>
      </c>
      <c r="Z613">
        <v>3</v>
      </c>
      <c r="AA613" s="1" t="s">
        <v>41</v>
      </c>
      <c r="AB613">
        <v>10221</v>
      </c>
      <c r="AC613">
        <v>18869</v>
      </c>
      <c r="AD613">
        <v>3</v>
      </c>
      <c r="AE613" s="1" t="s">
        <v>42</v>
      </c>
      <c r="AF613" s="1" t="s">
        <v>43</v>
      </c>
      <c r="AG613">
        <v>21</v>
      </c>
      <c r="AH613">
        <v>4</v>
      </c>
      <c r="AI613">
        <v>2</v>
      </c>
      <c r="AJ613">
        <v>80</v>
      </c>
      <c r="AK613">
        <v>0</v>
      </c>
      <c r="AL613">
        <v>17</v>
      </c>
      <c r="AM613">
        <v>3</v>
      </c>
      <c r="AN613">
        <v>4</v>
      </c>
      <c r="AO613">
        <v>8</v>
      </c>
      <c r="AP613">
        <v>5</v>
      </c>
      <c r="AQ613">
        <v>1</v>
      </c>
      <c r="AR613">
        <v>6</v>
      </c>
    </row>
    <row r="614" spans="1:44" x14ac:dyDescent="0.25">
      <c r="A614">
        <v>28</v>
      </c>
      <c r="B614" t="s">
        <v>43</v>
      </c>
      <c r="C614" t="s">
        <v>36</v>
      </c>
      <c r="D614">
        <v>760</v>
      </c>
      <c r="E614" t="s">
        <v>37</v>
      </c>
      <c r="F614">
        <v>2</v>
      </c>
      <c r="G614">
        <v>4</v>
      </c>
      <c r="H614" s="1" t="s">
        <v>67</v>
      </c>
      <c r="I614">
        <v>0</v>
      </c>
      <c r="J614" s="1" t="s">
        <v>36</v>
      </c>
      <c r="K614">
        <v>760</v>
      </c>
      <c r="L614" s="1" t="s">
        <v>37</v>
      </c>
      <c r="M614">
        <v>2</v>
      </c>
      <c r="N614">
        <v>4</v>
      </c>
      <c r="O614" s="1" t="s">
        <v>59</v>
      </c>
      <c r="P614" t="s">
        <v>59</v>
      </c>
      <c r="Q614" s="1" t="str">
        <f>IF(WA_Fn_UseC__HR_Employee_Attrition[[#This Row],[Educational Field]]="Human Resources","HR",WA_Fn_UseC__HR_Employee_Attrition[[#This Row],[Educational Field]])</f>
        <v>Marketing</v>
      </c>
      <c r="R614">
        <v>1</v>
      </c>
      <c r="S614">
        <v>846</v>
      </c>
      <c r="T614">
        <v>2</v>
      </c>
      <c r="U614" s="1" t="s">
        <v>93</v>
      </c>
      <c r="V614">
        <v>81</v>
      </c>
      <c r="W614">
        <v>3</v>
      </c>
      <c r="X614">
        <v>2</v>
      </c>
      <c r="Y614" s="1" t="s">
        <v>40</v>
      </c>
      <c r="Z614">
        <v>2</v>
      </c>
      <c r="AA614" s="1" t="s">
        <v>48</v>
      </c>
      <c r="AB614">
        <v>4779</v>
      </c>
      <c r="AC614">
        <v>3698</v>
      </c>
      <c r="AD614">
        <v>1</v>
      </c>
      <c r="AE614" s="1" t="s">
        <v>42</v>
      </c>
      <c r="AF614" s="1" t="s">
        <v>35</v>
      </c>
      <c r="AG614">
        <v>20</v>
      </c>
      <c r="AH614">
        <v>4</v>
      </c>
      <c r="AI614">
        <v>1</v>
      </c>
      <c r="AJ614">
        <v>80</v>
      </c>
      <c r="AK614">
        <v>0</v>
      </c>
      <c r="AL614">
        <v>8</v>
      </c>
      <c r="AM614">
        <v>2</v>
      </c>
      <c r="AN614">
        <v>3</v>
      </c>
      <c r="AO614">
        <v>8</v>
      </c>
      <c r="AP614">
        <v>7</v>
      </c>
      <c r="AQ614">
        <v>7</v>
      </c>
      <c r="AR614">
        <v>5</v>
      </c>
    </row>
    <row r="615" spans="1:44" x14ac:dyDescent="0.25">
      <c r="A615">
        <v>34</v>
      </c>
      <c r="B615" t="s">
        <v>43</v>
      </c>
      <c r="C615" t="s">
        <v>36</v>
      </c>
      <c r="D615">
        <v>829</v>
      </c>
      <c r="E615" t="s">
        <v>61</v>
      </c>
      <c r="F615">
        <v>3</v>
      </c>
      <c r="G615">
        <v>2</v>
      </c>
      <c r="H615" s="1" t="s">
        <v>66</v>
      </c>
      <c r="I615">
        <v>0</v>
      </c>
      <c r="J615" s="1" t="s">
        <v>36</v>
      </c>
      <c r="K615">
        <v>829</v>
      </c>
      <c r="L615" s="1" t="s">
        <v>69</v>
      </c>
      <c r="M615">
        <v>3</v>
      </c>
      <c r="N615">
        <v>2</v>
      </c>
      <c r="O615" s="1" t="s">
        <v>61</v>
      </c>
      <c r="P615" t="s">
        <v>69</v>
      </c>
      <c r="Q615" s="1" t="str">
        <f>IF(WA_Fn_UseC__HR_Employee_Attrition[[#This Row],[Educational Field]]="Human Resources","HR",WA_Fn_UseC__HR_Employee_Attrition[[#This Row],[Educational Field]])</f>
        <v>HR</v>
      </c>
      <c r="R615">
        <v>1</v>
      </c>
      <c r="S615">
        <v>847</v>
      </c>
      <c r="T615">
        <v>3</v>
      </c>
      <c r="U615" s="1" t="s">
        <v>95</v>
      </c>
      <c r="V615">
        <v>88</v>
      </c>
      <c r="W615">
        <v>3</v>
      </c>
      <c r="X615">
        <v>1</v>
      </c>
      <c r="Y615" s="1" t="s">
        <v>61</v>
      </c>
      <c r="Z615">
        <v>4</v>
      </c>
      <c r="AA615" s="1" t="s">
        <v>48</v>
      </c>
      <c r="AB615">
        <v>3737</v>
      </c>
      <c r="AC615">
        <v>2243</v>
      </c>
      <c r="AD615">
        <v>0</v>
      </c>
      <c r="AE615" s="1" t="s">
        <v>42</v>
      </c>
      <c r="AF615" s="1" t="s">
        <v>43</v>
      </c>
      <c r="AG615">
        <v>19</v>
      </c>
      <c r="AH615">
        <v>3</v>
      </c>
      <c r="AI615">
        <v>3</v>
      </c>
      <c r="AJ615">
        <v>80</v>
      </c>
      <c r="AK615">
        <v>1</v>
      </c>
      <c r="AL615">
        <v>4</v>
      </c>
      <c r="AM615">
        <v>1</v>
      </c>
      <c r="AN615">
        <v>1</v>
      </c>
      <c r="AO615">
        <v>3</v>
      </c>
      <c r="AP615">
        <v>2</v>
      </c>
      <c r="AQ615">
        <v>0</v>
      </c>
      <c r="AR615">
        <v>2</v>
      </c>
    </row>
    <row r="616" spans="1:44" x14ac:dyDescent="0.25">
      <c r="A616">
        <v>26</v>
      </c>
      <c r="B616" t="s">
        <v>35</v>
      </c>
      <c r="C616" t="s">
        <v>44</v>
      </c>
      <c r="D616">
        <v>887</v>
      </c>
      <c r="E616" t="s">
        <v>45</v>
      </c>
      <c r="F616">
        <v>5</v>
      </c>
      <c r="G616">
        <v>2</v>
      </c>
      <c r="H616" s="1" t="s">
        <v>67</v>
      </c>
      <c r="I616">
        <v>1</v>
      </c>
      <c r="J616" s="1" t="s">
        <v>44</v>
      </c>
      <c r="K616">
        <v>887</v>
      </c>
      <c r="L616" s="1" t="s">
        <v>94</v>
      </c>
      <c r="M616">
        <v>5</v>
      </c>
      <c r="N616">
        <v>2</v>
      </c>
      <c r="O616" s="1" t="s">
        <v>51</v>
      </c>
      <c r="P616" t="s">
        <v>51</v>
      </c>
      <c r="Q616" s="1" t="str">
        <f>IF(WA_Fn_UseC__HR_Employee_Attrition[[#This Row],[Educational Field]]="Human Resources","HR",WA_Fn_UseC__HR_Employee_Attrition[[#This Row],[Educational Field]])</f>
        <v>Medical</v>
      </c>
      <c r="R616">
        <v>1</v>
      </c>
      <c r="S616">
        <v>848</v>
      </c>
      <c r="T616">
        <v>3</v>
      </c>
      <c r="U616" s="1" t="s">
        <v>93</v>
      </c>
      <c r="V616">
        <v>88</v>
      </c>
      <c r="W616">
        <v>2</v>
      </c>
      <c r="X616">
        <v>1</v>
      </c>
      <c r="Y616" s="1" t="s">
        <v>47</v>
      </c>
      <c r="Z616">
        <v>3</v>
      </c>
      <c r="AA616" s="1" t="s">
        <v>48</v>
      </c>
      <c r="AB616">
        <v>2366</v>
      </c>
      <c r="AC616">
        <v>20898</v>
      </c>
      <c r="AD616">
        <v>1</v>
      </c>
      <c r="AE616" s="1" t="s">
        <v>42</v>
      </c>
      <c r="AF616" s="1" t="s">
        <v>35</v>
      </c>
      <c r="AG616">
        <v>14</v>
      </c>
      <c r="AH616">
        <v>3</v>
      </c>
      <c r="AI616">
        <v>1</v>
      </c>
      <c r="AJ616">
        <v>80</v>
      </c>
      <c r="AK616">
        <v>1</v>
      </c>
      <c r="AL616">
        <v>8</v>
      </c>
      <c r="AM616">
        <v>2</v>
      </c>
      <c r="AN616">
        <v>3</v>
      </c>
      <c r="AO616">
        <v>8</v>
      </c>
      <c r="AP616">
        <v>7</v>
      </c>
      <c r="AQ616">
        <v>1</v>
      </c>
      <c r="AR616">
        <v>7</v>
      </c>
    </row>
    <row r="617" spans="1:44" x14ac:dyDescent="0.25">
      <c r="A617">
        <v>27</v>
      </c>
      <c r="B617" t="s">
        <v>43</v>
      </c>
      <c r="C617" t="s">
        <v>55</v>
      </c>
      <c r="D617">
        <v>443</v>
      </c>
      <c r="E617" t="s">
        <v>45</v>
      </c>
      <c r="F617">
        <v>3</v>
      </c>
      <c r="G617">
        <v>3</v>
      </c>
      <c r="H617" s="1" t="s">
        <v>67</v>
      </c>
      <c r="I617">
        <v>0</v>
      </c>
      <c r="J617" s="1" t="s">
        <v>55</v>
      </c>
      <c r="K617">
        <v>443</v>
      </c>
      <c r="L617" s="1" t="s">
        <v>94</v>
      </c>
      <c r="M617">
        <v>3</v>
      </c>
      <c r="N617">
        <v>3</v>
      </c>
      <c r="O617" s="1" t="s">
        <v>51</v>
      </c>
      <c r="P617" t="s">
        <v>51</v>
      </c>
      <c r="Q617" s="1" t="str">
        <f>IF(WA_Fn_UseC__HR_Employee_Attrition[[#This Row],[Educational Field]]="Human Resources","HR",WA_Fn_UseC__HR_Employee_Attrition[[#This Row],[Educational Field]])</f>
        <v>Medical</v>
      </c>
      <c r="R617">
        <v>1</v>
      </c>
      <c r="S617">
        <v>850</v>
      </c>
      <c r="T617">
        <v>4</v>
      </c>
      <c r="U617" s="1" t="s">
        <v>95</v>
      </c>
      <c r="V617">
        <v>50</v>
      </c>
      <c r="W617">
        <v>3</v>
      </c>
      <c r="X617">
        <v>1</v>
      </c>
      <c r="Y617" s="1" t="s">
        <v>47</v>
      </c>
      <c r="Z617">
        <v>4</v>
      </c>
      <c r="AA617" s="1" t="s">
        <v>48</v>
      </c>
      <c r="AB617">
        <v>1706</v>
      </c>
      <c r="AC617">
        <v>16571</v>
      </c>
      <c r="AD617">
        <v>1</v>
      </c>
      <c r="AE617" s="1" t="s">
        <v>42</v>
      </c>
      <c r="AF617" s="1" t="s">
        <v>43</v>
      </c>
      <c r="AG617">
        <v>11</v>
      </c>
      <c r="AH617">
        <v>3</v>
      </c>
      <c r="AI617">
        <v>3</v>
      </c>
      <c r="AJ617">
        <v>80</v>
      </c>
      <c r="AK617">
        <v>3</v>
      </c>
      <c r="AL617">
        <v>0</v>
      </c>
      <c r="AM617">
        <v>6</v>
      </c>
      <c r="AN617">
        <v>2</v>
      </c>
      <c r="AO617">
        <v>0</v>
      </c>
      <c r="AP617">
        <v>0</v>
      </c>
      <c r="AQ617">
        <v>0</v>
      </c>
      <c r="AR617">
        <v>0</v>
      </c>
    </row>
    <row r="618" spans="1:44" x14ac:dyDescent="0.25">
      <c r="A618">
        <v>51</v>
      </c>
      <c r="B618" t="s">
        <v>43</v>
      </c>
      <c r="C618" t="s">
        <v>36</v>
      </c>
      <c r="D618">
        <v>1318</v>
      </c>
      <c r="E618" t="s">
        <v>37</v>
      </c>
      <c r="F618">
        <v>26</v>
      </c>
      <c r="G618">
        <v>4</v>
      </c>
      <c r="H618" s="1" t="s">
        <v>68</v>
      </c>
      <c r="I618">
        <v>0</v>
      </c>
      <c r="J618" s="1" t="s">
        <v>36</v>
      </c>
      <c r="K618">
        <v>1318</v>
      </c>
      <c r="L618" s="1" t="s">
        <v>37</v>
      </c>
      <c r="M618">
        <v>26</v>
      </c>
      <c r="N618">
        <v>4</v>
      </c>
      <c r="O618" s="1" t="s">
        <v>59</v>
      </c>
      <c r="P618" t="s">
        <v>59</v>
      </c>
      <c r="Q618" s="1" t="str">
        <f>IF(WA_Fn_UseC__HR_Employee_Attrition[[#This Row],[Educational Field]]="Human Resources","HR",WA_Fn_UseC__HR_Employee_Attrition[[#This Row],[Educational Field]])</f>
        <v>Marketing</v>
      </c>
      <c r="R618">
        <v>1</v>
      </c>
      <c r="S618">
        <v>851</v>
      </c>
      <c r="T618">
        <v>1</v>
      </c>
      <c r="U618" s="1" t="s">
        <v>93</v>
      </c>
      <c r="V618">
        <v>66</v>
      </c>
      <c r="W618">
        <v>3</v>
      </c>
      <c r="X618">
        <v>4</v>
      </c>
      <c r="Y618" s="1" t="s">
        <v>56</v>
      </c>
      <c r="Z618">
        <v>3</v>
      </c>
      <c r="AA618" s="1" t="s">
        <v>48</v>
      </c>
      <c r="AB618">
        <v>16307</v>
      </c>
      <c r="AC618">
        <v>5594</v>
      </c>
      <c r="AD618">
        <v>2</v>
      </c>
      <c r="AE618" s="1" t="s">
        <v>42</v>
      </c>
      <c r="AF618" s="1" t="s">
        <v>43</v>
      </c>
      <c r="AG618">
        <v>14</v>
      </c>
      <c r="AH618">
        <v>3</v>
      </c>
      <c r="AI618">
        <v>3</v>
      </c>
      <c r="AJ618">
        <v>80</v>
      </c>
      <c r="AK618">
        <v>1</v>
      </c>
      <c r="AL618">
        <v>29</v>
      </c>
      <c r="AM618">
        <v>2</v>
      </c>
      <c r="AN618">
        <v>2</v>
      </c>
      <c r="AO618">
        <v>20</v>
      </c>
      <c r="AP618">
        <v>6</v>
      </c>
      <c r="AQ618">
        <v>4</v>
      </c>
      <c r="AR618">
        <v>17</v>
      </c>
    </row>
    <row r="619" spans="1:44" x14ac:dyDescent="0.25">
      <c r="A619">
        <v>44</v>
      </c>
      <c r="B619" t="s">
        <v>43</v>
      </c>
      <c r="C619" t="s">
        <v>36</v>
      </c>
      <c r="D619">
        <v>625</v>
      </c>
      <c r="E619" t="s">
        <v>45</v>
      </c>
      <c r="F619">
        <v>4</v>
      </c>
      <c r="G619">
        <v>3</v>
      </c>
      <c r="H619" s="1" t="s">
        <v>92</v>
      </c>
      <c r="I619">
        <v>0</v>
      </c>
      <c r="J619" s="1" t="s">
        <v>36</v>
      </c>
      <c r="K619">
        <v>625</v>
      </c>
      <c r="L619" s="1" t="s">
        <v>94</v>
      </c>
      <c r="M619">
        <v>4</v>
      </c>
      <c r="N619">
        <v>3</v>
      </c>
      <c r="O619" s="1" t="s">
        <v>51</v>
      </c>
      <c r="P619" t="s">
        <v>51</v>
      </c>
      <c r="Q619" s="1" t="str">
        <f>IF(WA_Fn_UseC__HR_Employee_Attrition[[#This Row],[Educational Field]]="Human Resources","HR",WA_Fn_UseC__HR_Employee_Attrition[[#This Row],[Educational Field]])</f>
        <v>Medical</v>
      </c>
      <c r="R619">
        <v>1</v>
      </c>
      <c r="S619">
        <v>852</v>
      </c>
      <c r="T619">
        <v>4</v>
      </c>
      <c r="U619" s="1" t="s">
        <v>95</v>
      </c>
      <c r="V619">
        <v>50</v>
      </c>
      <c r="W619">
        <v>3</v>
      </c>
      <c r="X619">
        <v>2</v>
      </c>
      <c r="Y619" s="1" t="s">
        <v>54</v>
      </c>
      <c r="Z619">
        <v>2</v>
      </c>
      <c r="AA619" s="1" t="s">
        <v>41</v>
      </c>
      <c r="AB619">
        <v>5933</v>
      </c>
      <c r="AC619">
        <v>5197</v>
      </c>
      <c r="AD619">
        <v>9</v>
      </c>
      <c r="AE619" s="1" t="s">
        <v>42</v>
      </c>
      <c r="AF619" s="1" t="s">
        <v>43</v>
      </c>
      <c r="AG619">
        <v>12</v>
      </c>
      <c r="AH619">
        <v>3</v>
      </c>
      <c r="AI619">
        <v>4</v>
      </c>
      <c r="AJ619">
        <v>80</v>
      </c>
      <c r="AK619">
        <v>0</v>
      </c>
      <c r="AL619">
        <v>10</v>
      </c>
      <c r="AM619">
        <v>2</v>
      </c>
      <c r="AN619">
        <v>2</v>
      </c>
      <c r="AO619">
        <v>5</v>
      </c>
      <c r="AP619">
        <v>2</v>
      </c>
      <c r="AQ619">
        <v>2</v>
      </c>
      <c r="AR619">
        <v>3</v>
      </c>
    </row>
    <row r="620" spans="1:44" x14ac:dyDescent="0.25">
      <c r="A620">
        <v>25</v>
      </c>
      <c r="B620" t="s">
        <v>43</v>
      </c>
      <c r="C620" t="s">
        <v>36</v>
      </c>
      <c r="D620">
        <v>180</v>
      </c>
      <c r="E620" t="s">
        <v>45</v>
      </c>
      <c r="F620">
        <v>2</v>
      </c>
      <c r="G620">
        <v>1</v>
      </c>
      <c r="H620" s="1" t="s">
        <v>67</v>
      </c>
      <c r="I620">
        <v>0</v>
      </c>
      <c r="J620" s="1" t="s">
        <v>36</v>
      </c>
      <c r="K620">
        <v>180</v>
      </c>
      <c r="L620" s="1" t="s">
        <v>94</v>
      </c>
      <c r="M620">
        <v>2</v>
      </c>
      <c r="N620">
        <v>1</v>
      </c>
      <c r="O620" s="1" t="s">
        <v>51</v>
      </c>
      <c r="P620" t="s">
        <v>51</v>
      </c>
      <c r="Q620" s="1" t="str">
        <f>IF(WA_Fn_UseC__HR_Employee_Attrition[[#This Row],[Educational Field]]="Human Resources","HR",WA_Fn_UseC__HR_Employee_Attrition[[#This Row],[Educational Field]])</f>
        <v>Medical</v>
      </c>
      <c r="R620">
        <v>1</v>
      </c>
      <c r="S620">
        <v>854</v>
      </c>
      <c r="T620">
        <v>1</v>
      </c>
      <c r="U620" s="1" t="s">
        <v>95</v>
      </c>
      <c r="V620">
        <v>65</v>
      </c>
      <c r="W620">
        <v>4</v>
      </c>
      <c r="X620">
        <v>1</v>
      </c>
      <c r="Y620" s="1" t="s">
        <v>47</v>
      </c>
      <c r="Z620">
        <v>1</v>
      </c>
      <c r="AA620" s="1" t="s">
        <v>41</v>
      </c>
      <c r="AB620">
        <v>3424</v>
      </c>
      <c r="AC620">
        <v>21632</v>
      </c>
      <c r="AD620">
        <v>7</v>
      </c>
      <c r="AE620" s="1" t="s">
        <v>42</v>
      </c>
      <c r="AF620" s="1" t="s">
        <v>43</v>
      </c>
      <c r="AG620">
        <v>13</v>
      </c>
      <c r="AH620">
        <v>3</v>
      </c>
      <c r="AI620">
        <v>3</v>
      </c>
      <c r="AJ620">
        <v>80</v>
      </c>
      <c r="AK620">
        <v>0</v>
      </c>
      <c r="AL620">
        <v>6</v>
      </c>
      <c r="AM620">
        <v>3</v>
      </c>
      <c r="AN620">
        <v>2</v>
      </c>
      <c r="AO620">
        <v>4</v>
      </c>
      <c r="AP620">
        <v>3</v>
      </c>
      <c r="AQ620">
        <v>0</v>
      </c>
      <c r="AR620">
        <v>1</v>
      </c>
    </row>
    <row r="621" spans="1:44" x14ac:dyDescent="0.25">
      <c r="A621">
        <v>33</v>
      </c>
      <c r="B621" t="s">
        <v>43</v>
      </c>
      <c r="C621" t="s">
        <v>36</v>
      </c>
      <c r="D621">
        <v>586</v>
      </c>
      <c r="E621" t="s">
        <v>37</v>
      </c>
      <c r="F621">
        <v>1</v>
      </c>
      <c r="G621">
        <v>3</v>
      </c>
      <c r="H621" s="1" t="s">
        <v>66</v>
      </c>
      <c r="I621">
        <v>0</v>
      </c>
      <c r="J621" s="1" t="s">
        <v>36</v>
      </c>
      <c r="K621">
        <v>586</v>
      </c>
      <c r="L621" s="1" t="s">
        <v>37</v>
      </c>
      <c r="M621">
        <v>1</v>
      </c>
      <c r="N621">
        <v>3</v>
      </c>
      <c r="O621" s="1" t="s">
        <v>51</v>
      </c>
      <c r="P621" t="s">
        <v>51</v>
      </c>
      <c r="Q621" s="1" t="str">
        <f>IF(WA_Fn_UseC__HR_Employee_Attrition[[#This Row],[Educational Field]]="Human Resources","HR",WA_Fn_UseC__HR_Employee_Attrition[[#This Row],[Educational Field]])</f>
        <v>Medical</v>
      </c>
      <c r="R621">
        <v>1</v>
      </c>
      <c r="S621">
        <v>855</v>
      </c>
      <c r="T621">
        <v>1</v>
      </c>
      <c r="U621" s="1" t="s">
        <v>95</v>
      </c>
      <c r="V621">
        <v>48</v>
      </c>
      <c r="W621">
        <v>4</v>
      </c>
      <c r="X621">
        <v>2</v>
      </c>
      <c r="Y621" s="1" t="s">
        <v>40</v>
      </c>
      <c r="Z621">
        <v>1</v>
      </c>
      <c r="AA621" s="1" t="s">
        <v>52</v>
      </c>
      <c r="AB621">
        <v>4037</v>
      </c>
      <c r="AC621">
        <v>21816</v>
      </c>
      <c r="AD621">
        <v>1</v>
      </c>
      <c r="AE621" s="1" t="s">
        <v>42</v>
      </c>
      <c r="AF621" s="1" t="s">
        <v>43</v>
      </c>
      <c r="AG621">
        <v>22</v>
      </c>
      <c r="AH621">
        <v>4</v>
      </c>
      <c r="AI621">
        <v>1</v>
      </c>
      <c r="AJ621">
        <v>80</v>
      </c>
      <c r="AK621">
        <v>1</v>
      </c>
      <c r="AL621">
        <v>9</v>
      </c>
      <c r="AM621">
        <v>5</v>
      </c>
      <c r="AN621">
        <v>3</v>
      </c>
      <c r="AO621">
        <v>9</v>
      </c>
      <c r="AP621">
        <v>8</v>
      </c>
      <c r="AQ621">
        <v>0</v>
      </c>
      <c r="AR621">
        <v>8</v>
      </c>
    </row>
    <row r="622" spans="1:44" x14ac:dyDescent="0.25">
      <c r="A622">
        <v>35</v>
      </c>
      <c r="B622" t="s">
        <v>43</v>
      </c>
      <c r="C622" t="s">
        <v>36</v>
      </c>
      <c r="D622">
        <v>1343</v>
      </c>
      <c r="E622" t="s">
        <v>45</v>
      </c>
      <c r="F622">
        <v>27</v>
      </c>
      <c r="G622">
        <v>1</v>
      </c>
      <c r="H622" s="1" t="s">
        <v>66</v>
      </c>
      <c r="I622">
        <v>0</v>
      </c>
      <c r="J622" s="1" t="s">
        <v>36</v>
      </c>
      <c r="K622">
        <v>1343</v>
      </c>
      <c r="L622" s="1" t="s">
        <v>94</v>
      </c>
      <c r="M622">
        <v>27</v>
      </c>
      <c r="N622">
        <v>1</v>
      </c>
      <c r="O622" s="1" t="s">
        <v>51</v>
      </c>
      <c r="P622" t="s">
        <v>51</v>
      </c>
      <c r="Q622" s="1" t="str">
        <f>IF(WA_Fn_UseC__HR_Employee_Attrition[[#This Row],[Educational Field]]="Human Resources","HR",WA_Fn_UseC__HR_Employee_Attrition[[#This Row],[Educational Field]])</f>
        <v>Medical</v>
      </c>
      <c r="R622">
        <v>1</v>
      </c>
      <c r="S622">
        <v>856</v>
      </c>
      <c r="T622">
        <v>3</v>
      </c>
      <c r="U622" s="1" t="s">
        <v>93</v>
      </c>
      <c r="V622">
        <v>53</v>
      </c>
      <c r="W622">
        <v>2</v>
      </c>
      <c r="X622">
        <v>1</v>
      </c>
      <c r="Y622" s="1" t="s">
        <v>47</v>
      </c>
      <c r="Z622">
        <v>1</v>
      </c>
      <c r="AA622" s="1" t="s">
        <v>41</v>
      </c>
      <c r="AB622">
        <v>2559</v>
      </c>
      <c r="AC622">
        <v>17852</v>
      </c>
      <c r="AD622">
        <v>1</v>
      </c>
      <c r="AE622" s="1" t="s">
        <v>42</v>
      </c>
      <c r="AF622" s="1" t="s">
        <v>43</v>
      </c>
      <c r="AG622">
        <v>11</v>
      </c>
      <c r="AH622">
        <v>3</v>
      </c>
      <c r="AI622">
        <v>4</v>
      </c>
      <c r="AJ622">
        <v>80</v>
      </c>
      <c r="AK622">
        <v>0</v>
      </c>
      <c r="AL622">
        <v>6</v>
      </c>
      <c r="AM622">
        <v>3</v>
      </c>
      <c r="AN622">
        <v>2</v>
      </c>
      <c r="AO622">
        <v>6</v>
      </c>
      <c r="AP622">
        <v>5</v>
      </c>
      <c r="AQ622">
        <v>1</v>
      </c>
      <c r="AR622">
        <v>1</v>
      </c>
    </row>
    <row r="623" spans="1:44" x14ac:dyDescent="0.25">
      <c r="A623">
        <v>36</v>
      </c>
      <c r="B623" t="s">
        <v>43</v>
      </c>
      <c r="C623" t="s">
        <v>36</v>
      </c>
      <c r="D623">
        <v>928</v>
      </c>
      <c r="E623" t="s">
        <v>37</v>
      </c>
      <c r="F623">
        <v>1</v>
      </c>
      <c r="G623">
        <v>2</v>
      </c>
      <c r="H623" s="1" t="s">
        <v>66</v>
      </c>
      <c r="I623">
        <v>0</v>
      </c>
      <c r="J623" s="1" t="s">
        <v>36</v>
      </c>
      <c r="K623">
        <v>928</v>
      </c>
      <c r="L623" s="1" t="s">
        <v>37</v>
      </c>
      <c r="M623">
        <v>1</v>
      </c>
      <c r="N623">
        <v>2</v>
      </c>
      <c r="O623" s="1" t="s">
        <v>38</v>
      </c>
      <c r="P623" t="s">
        <v>38</v>
      </c>
      <c r="Q623" s="1" t="str">
        <f>IF(WA_Fn_UseC__HR_Employee_Attrition[[#This Row],[Educational Field]]="Human Resources","HR",WA_Fn_UseC__HR_Employee_Attrition[[#This Row],[Educational Field]])</f>
        <v>Life Sciences</v>
      </c>
      <c r="R623">
        <v>1</v>
      </c>
      <c r="S623">
        <v>857</v>
      </c>
      <c r="T623">
        <v>2</v>
      </c>
      <c r="U623" s="1" t="s">
        <v>95</v>
      </c>
      <c r="V623">
        <v>56</v>
      </c>
      <c r="W623">
        <v>3</v>
      </c>
      <c r="X623">
        <v>2</v>
      </c>
      <c r="Y623" s="1" t="s">
        <v>40</v>
      </c>
      <c r="Z623">
        <v>4</v>
      </c>
      <c r="AA623" s="1" t="s">
        <v>48</v>
      </c>
      <c r="AB623">
        <v>6201</v>
      </c>
      <c r="AC623">
        <v>2823</v>
      </c>
      <c r="AD623">
        <v>1</v>
      </c>
      <c r="AE623" s="1" t="s">
        <v>42</v>
      </c>
      <c r="AF623" s="1" t="s">
        <v>35</v>
      </c>
      <c r="AG623">
        <v>14</v>
      </c>
      <c r="AH623">
        <v>3</v>
      </c>
      <c r="AI623">
        <v>4</v>
      </c>
      <c r="AJ623">
        <v>80</v>
      </c>
      <c r="AK623">
        <v>1</v>
      </c>
      <c r="AL623">
        <v>18</v>
      </c>
      <c r="AM623">
        <v>1</v>
      </c>
      <c r="AN623">
        <v>2</v>
      </c>
      <c r="AO623">
        <v>18</v>
      </c>
      <c r="AP623">
        <v>14</v>
      </c>
      <c r="AQ623">
        <v>4</v>
      </c>
      <c r="AR623">
        <v>11</v>
      </c>
    </row>
    <row r="624" spans="1:44" x14ac:dyDescent="0.25">
      <c r="A624">
        <v>32</v>
      </c>
      <c r="B624" t="s">
        <v>43</v>
      </c>
      <c r="C624" t="s">
        <v>36</v>
      </c>
      <c r="D624">
        <v>117</v>
      </c>
      <c r="E624" t="s">
        <v>37</v>
      </c>
      <c r="F624">
        <v>13</v>
      </c>
      <c r="G624">
        <v>4</v>
      </c>
      <c r="H624" s="1" t="s">
        <v>66</v>
      </c>
      <c r="I624">
        <v>0</v>
      </c>
      <c r="J624" s="1" t="s">
        <v>36</v>
      </c>
      <c r="K624">
        <v>117</v>
      </c>
      <c r="L624" s="1" t="s">
        <v>37</v>
      </c>
      <c r="M624">
        <v>13</v>
      </c>
      <c r="N624">
        <v>4</v>
      </c>
      <c r="O624" s="1" t="s">
        <v>38</v>
      </c>
      <c r="P624" t="s">
        <v>38</v>
      </c>
      <c r="Q624" s="1" t="str">
        <f>IF(WA_Fn_UseC__HR_Employee_Attrition[[#This Row],[Educational Field]]="Human Resources","HR",WA_Fn_UseC__HR_Employee_Attrition[[#This Row],[Educational Field]])</f>
        <v>Life Sciences</v>
      </c>
      <c r="R624">
        <v>1</v>
      </c>
      <c r="S624">
        <v>859</v>
      </c>
      <c r="T624">
        <v>2</v>
      </c>
      <c r="U624" s="1" t="s">
        <v>95</v>
      </c>
      <c r="V624">
        <v>73</v>
      </c>
      <c r="W624">
        <v>3</v>
      </c>
      <c r="X624">
        <v>2</v>
      </c>
      <c r="Y624" s="1" t="s">
        <v>40</v>
      </c>
      <c r="Z624">
        <v>4</v>
      </c>
      <c r="AA624" s="1" t="s">
        <v>52</v>
      </c>
      <c r="AB624">
        <v>4403</v>
      </c>
      <c r="AC624">
        <v>9250</v>
      </c>
      <c r="AD624">
        <v>2</v>
      </c>
      <c r="AE624" s="1" t="s">
        <v>42</v>
      </c>
      <c r="AF624" s="1" t="s">
        <v>43</v>
      </c>
      <c r="AG624">
        <v>11</v>
      </c>
      <c r="AH624">
        <v>3</v>
      </c>
      <c r="AI624">
        <v>3</v>
      </c>
      <c r="AJ624">
        <v>80</v>
      </c>
      <c r="AK624">
        <v>1</v>
      </c>
      <c r="AL624">
        <v>8</v>
      </c>
      <c r="AM624">
        <v>3</v>
      </c>
      <c r="AN624">
        <v>2</v>
      </c>
      <c r="AO624">
        <v>5</v>
      </c>
      <c r="AP624">
        <v>2</v>
      </c>
      <c r="AQ624">
        <v>0</v>
      </c>
      <c r="AR624">
        <v>3</v>
      </c>
    </row>
    <row r="625" spans="1:44" x14ac:dyDescent="0.25">
      <c r="A625">
        <v>30</v>
      </c>
      <c r="B625" t="s">
        <v>43</v>
      </c>
      <c r="C625" t="s">
        <v>44</v>
      </c>
      <c r="D625">
        <v>1012</v>
      </c>
      <c r="E625" t="s">
        <v>45</v>
      </c>
      <c r="F625">
        <v>5</v>
      </c>
      <c r="G625">
        <v>4</v>
      </c>
      <c r="H625" s="1" t="s">
        <v>66</v>
      </c>
      <c r="I625">
        <v>0</v>
      </c>
      <c r="J625" s="1" t="s">
        <v>44</v>
      </c>
      <c r="K625">
        <v>1012</v>
      </c>
      <c r="L625" s="1" t="s">
        <v>94</v>
      </c>
      <c r="M625">
        <v>5</v>
      </c>
      <c r="N625">
        <v>4</v>
      </c>
      <c r="O625" s="1" t="s">
        <v>38</v>
      </c>
      <c r="P625" t="s">
        <v>38</v>
      </c>
      <c r="Q625" s="1" t="str">
        <f>IF(WA_Fn_UseC__HR_Employee_Attrition[[#This Row],[Educational Field]]="Human Resources","HR",WA_Fn_UseC__HR_Employee_Attrition[[#This Row],[Educational Field]])</f>
        <v>Life Sciences</v>
      </c>
      <c r="R625">
        <v>1</v>
      </c>
      <c r="S625">
        <v>861</v>
      </c>
      <c r="T625">
        <v>2</v>
      </c>
      <c r="U625" s="1" t="s">
        <v>95</v>
      </c>
      <c r="V625">
        <v>75</v>
      </c>
      <c r="W625">
        <v>2</v>
      </c>
      <c r="X625">
        <v>1</v>
      </c>
      <c r="Y625" s="1" t="s">
        <v>47</v>
      </c>
      <c r="Z625">
        <v>4</v>
      </c>
      <c r="AA625" s="1" t="s">
        <v>52</v>
      </c>
      <c r="AB625">
        <v>3761</v>
      </c>
      <c r="AC625">
        <v>2373</v>
      </c>
      <c r="AD625">
        <v>9</v>
      </c>
      <c r="AE625" s="1" t="s">
        <v>42</v>
      </c>
      <c r="AF625" s="1" t="s">
        <v>43</v>
      </c>
      <c r="AG625">
        <v>12</v>
      </c>
      <c r="AH625">
        <v>3</v>
      </c>
      <c r="AI625">
        <v>2</v>
      </c>
      <c r="AJ625">
        <v>80</v>
      </c>
      <c r="AK625">
        <v>1</v>
      </c>
      <c r="AL625">
        <v>10</v>
      </c>
      <c r="AM625">
        <v>3</v>
      </c>
      <c r="AN625">
        <v>2</v>
      </c>
      <c r="AO625">
        <v>5</v>
      </c>
      <c r="AP625">
        <v>4</v>
      </c>
      <c r="AQ625">
        <v>0</v>
      </c>
      <c r="AR625">
        <v>3</v>
      </c>
    </row>
    <row r="626" spans="1:44" x14ac:dyDescent="0.25">
      <c r="A626">
        <v>53</v>
      </c>
      <c r="B626" t="s">
        <v>43</v>
      </c>
      <c r="C626" t="s">
        <v>36</v>
      </c>
      <c r="D626">
        <v>661</v>
      </c>
      <c r="E626" t="s">
        <v>37</v>
      </c>
      <c r="F626">
        <v>7</v>
      </c>
      <c r="G626">
        <v>2</v>
      </c>
      <c r="H626" s="1" t="s">
        <v>68</v>
      </c>
      <c r="I626">
        <v>0</v>
      </c>
      <c r="J626" s="1" t="s">
        <v>36</v>
      </c>
      <c r="K626">
        <v>661</v>
      </c>
      <c r="L626" s="1" t="s">
        <v>37</v>
      </c>
      <c r="M626">
        <v>7</v>
      </c>
      <c r="N626">
        <v>2</v>
      </c>
      <c r="O626" s="1" t="s">
        <v>59</v>
      </c>
      <c r="P626" t="s">
        <v>59</v>
      </c>
      <c r="Q626" s="1" t="str">
        <f>IF(WA_Fn_UseC__HR_Employee_Attrition[[#This Row],[Educational Field]]="Human Resources","HR",WA_Fn_UseC__HR_Employee_Attrition[[#This Row],[Educational Field]])</f>
        <v>Marketing</v>
      </c>
      <c r="R626">
        <v>1</v>
      </c>
      <c r="S626">
        <v>862</v>
      </c>
      <c r="T626">
        <v>1</v>
      </c>
      <c r="U626" s="1" t="s">
        <v>93</v>
      </c>
      <c r="V626">
        <v>78</v>
      </c>
      <c r="W626">
        <v>2</v>
      </c>
      <c r="X626">
        <v>3</v>
      </c>
      <c r="Y626" s="1" t="s">
        <v>40</v>
      </c>
      <c r="Z626">
        <v>4</v>
      </c>
      <c r="AA626" s="1" t="s">
        <v>48</v>
      </c>
      <c r="AB626">
        <v>10934</v>
      </c>
      <c r="AC626">
        <v>20715</v>
      </c>
      <c r="AD626">
        <v>7</v>
      </c>
      <c r="AE626" s="1" t="s">
        <v>42</v>
      </c>
      <c r="AF626" s="1" t="s">
        <v>35</v>
      </c>
      <c r="AG626">
        <v>18</v>
      </c>
      <c r="AH626">
        <v>3</v>
      </c>
      <c r="AI626">
        <v>4</v>
      </c>
      <c r="AJ626">
        <v>80</v>
      </c>
      <c r="AK626">
        <v>1</v>
      </c>
      <c r="AL626">
        <v>35</v>
      </c>
      <c r="AM626">
        <v>3</v>
      </c>
      <c r="AN626">
        <v>3</v>
      </c>
      <c r="AO626">
        <v>5</v>
      </c>
      <c r="AP626">
        <v>2</v>
      </c>
      <c r="AQ626">
        <v>0</v>
      </c>
      <c r="AR626">
        <v>4</v>
      </c>
    </row>
    <row r="627" spans="1:44" x14ac:dyDescent="0.25">
      <c r="A627">
        <v>45</v>
      </c>
      <c r="B627" t="s">
        <v>43</v>
      </c>
      <c r="C627" t="s">
        <v>36</v>
      </c>
      <c r="D627">
        <v>930</v>
      </c>
      <c r="E627" t="s">
        <v>37</v>
      </c>
      <c r="F627">
        <v>9</v>
      </c>
      <c r="G627">
        <v>3</v>
      </c>
      <c r="H627" s="1" t="s">
        <v>92</v>
      </c>
      <c r="I627">
        <v>0</v>
      </c>
      <c r="J627" s="1" t="s">
        <v>36</v>
      </c>
      <c r="K627">
        <v>930</v>
      </c>
      <c r="L627" s="1" t="s">
        <v>37</v>
      </c>
      <c r="M627">
        <v>9</v>
      </c>
      <c r="N627">
        <v>3</v>
      </c>
      <c r="O627" s="1" t="s">
        <v>59</v>
      </c>
      <c r="P627" t="s">
        <v>59</v>
      </c>
      <c r="Q627" s="1" t="str">
        <f>IF(WA_Fn_UseC__HR_Employee_Attrition[[#This Row],[Educational Field]]="Human Resources","HR",WA_Fn_UseC__HR_Employee_Attrition[[#This Row],[Educational Field]])</f>
        <v>Marketing</v>
      </c>
      <c r="R627">
        <v>1</v>
      </c>
      <c r="S627">
        <v>864</v>
      </c>
      <c r="T627">
        <v>4</v>
      </c>
      <c r="U627" s="1" t="s">
        <v>95</v>
      </c>
      <c r="V627">
        <v>74</v>
      </c>
      <c r="W627">
        <v>3</v>
      </c>
      <c r="X627">
        <v>3</v>
      </c>
      <c r="Y627" s="1" t="s">
        <v>40</v>
      </c>
      <c r="Z627">
        <v>1</v>
      </c>
      <c r="AA627" s="1" t="s">
        <v>52</v>
      </c>
      <c r="AB627">
        <v>10761</v>
      </c>
      <c r="AC627">
        <v>19239</v>
      </c>
      <c r="AD627">
        <v>4</v>
      </c>
      <c r="AE627" s="1" t="s">
        <v>42</v>
      </c>
      <c r="AF627" s="1" t="s">
        <v>35</v>
      </c>
      <c r="AG627">
        <v>12</v>
      </c>
      <c r="AH627">
        <v>3</v>
      </c>
      <c r="AI627">
        <v>3</v>
      </c>
      <c r="AJ627">
        <v>80</v>
      </c>
      <c r="AK627">
        <v>1</v>
      </c>
      <c r="AL627">
        <v>18</v>
      </c>
      <c r="AM627">
        <v>2</v>
      </c>
      <c r="AN627">
        <v>3</v>
      </c>
      <c r="AO627">
        <v>5</v>
      </c>
      <c r="AP627">
        <v>4</v>
      </c>
      <c r="AQ627">
        <v>0</v>
      </c>
      <c r="AR627">
        <v>2</v>
      </c>
    </row>
    <row r="628" spans="1:44" x14ac:dyDescent="0.25">
      <c r="A628">
        <v>32</v>
      </c>
      <c r="B628" t="s">
        <v>43</v>
      </c>
      <c r="C628" t="s">
        <v>36</v>
      </c>
      <c r="D628">
        <v>638</v>
      </c>
      <c r="E628" t="s">
        <v>45</v>
      </c>
      <c r="F628">
        <v>8</v>
      </c>
      <c r="G628">
        <v>2</v>
      </c>
      <c r="H628" s="1" t="s">
        <v>66</v>
      </c>
      <c r="I628">
        <v>0</v>
      </c>
      <c r="J628" s="1" t="s">
        <v>36</v>
      </c>
      <c r="K628">
        <v>638</v>
      </c>
      <c r="L628" s="1" t="s">
        <v>94</v>
      </c>
      <c r="M628">
        <v>8</v>
      </c>
      <c r="N628">
        <v>2</v>
      </c>
      <c r="O628" s="1" t="s">
        <v>51</v>
      </c>
      <c r="P628" t="s">
        <v>51</v>
      </c>
      <c r="Q628" s="1" t="str">
        <f>IF(WA_Fn_UseC__HR_Employee_Attrition[[#This Row],[Educational Field]]="Human Resources","HR",WA_Fn_UseC__HR_Employee_Attrition[[#This Row],[Educational Field]])</f>
        <v>Medical</v>
      </c>
      <c r="R628">
        <v>1</v>
      </c>
      <c r="S628">
        <v>865</v>
      </c>
      <c r="T628">
        <v>3</v>
      </c>
      <c r="U628" s="1" t="s">
        <v>93</v>
      </c>
      <c r="V628">
        <v>91</v>
      </c>
      <c r="W628">
        <v>4</v>
      </c>
      <c r="X628">
        <v>2</v>
      </c>
      <c r="Y628" s="1" t="s">
        <v>47</v>
      </c>
      <c r="Z628">
        <v>3</v>
      </c>
      <c r="AA628" s="1" t="s">
        <v>48</v>
      </c>
      <c r="AB628">
        <v>5175</v>
      </c>
      <c r="AC628">
        <v>22162</v>
      </c>
      <c r="AD628">
        <v>5</v>
      </c>
      <c r="AE628" s="1" t="s">
        <v>42</v>
      </c>
      <c r="AF628" s="1" t="s">
        <v>43</v>
      </c>
      <c r="AG628">
        <v>12</v>
      </c>
      <c r="AH628">
        <v>3</v>
      </c>
      <c r="AI628">
        <v>3</v>
      </c>
      <c r="AJ628">
        <v>80</v>
      </c>
      <c r="AK628">
        <v>1</v>
      </c>
      <c r="AL628">
        <v>9</v>
      </c>
      <c r="AM628">
        <v>3</v>
      </c>
      <c r="AN628">
        <v>2</v>
      </c>
      <c r="AO628">
        <v>5</v>
      </c>
      <c r="AP628">
        <v>3</v>
      </c>
      <c r="AQ628">
        <v>1</v>
      </c>
      <c r="AR628">
        <v>3</v>
      </c>
    </row>
    <row r="629" spans="1:44" x14ac:dyDescent="0.25">
      <c r="A629">
        <v>52</v>
      </c>
      <c r="B629" t="s">
        <v>43</v>
      </c>
      <c r="C629" t="s">
        <v>44</v>
      </c>
      <c r="D629">
        <v>890</v>
      </c>
      <c r="E629" t="s">
        <v>45</v>
      </c>
      <c r="F629">
        <v>25</v>
      </c>
      <c r="G629">
        <v>4</v>
      </c>
      <c r="H629" s="1" t="s">
        <v>68</v>
      </c>
      <c r="I629">
        <v>0</v>
      </c>
      <c r="J629" s="1" t="s">
        <v>44</v>
      </c>
      <c r="K629">
        <v>890</v>
      </c>
      <c r="L629" s="1" t="s">
        <v>94</v>
      </c>
      <c r="M629">
        <v>25</v>
      </c>
      <c r="N629">
        <v>4</v>
      </c>
      <c r="O629" s="1" t="s">
        <v>51</v>
      </c>
      <c r="P629" t="s">
        <v>51</v>
      </c>
      <c r="Q629" s="1" t="str">
        <f>IF(WA_Fn_UseC__HR_Employee_Attrition[[#This Row],[Educational Field]]="Human Resources","HR",WA_Fn_UseC__HR_Employee_Attrition[[#This Row],[Educational Field]])</f>
        <v>Medical</v>
      </c>
      <c r="R629">
        <v>1</v>
      </c>
      <c r="S629">
        <v>867</v>
      </c>
      <c r="T629">
        <v>3</v>
      </c>
      <c r="U629" s="1" t="s">
        <v>93</v>
      </c>
      <c r="V629">
        <v>81</v>
      </c>
      <c r="W629">
        <v>2</v>
      </c>
      <c r="X629">
        <v>4</v>
      </c>
      <c r="Y629" s="1" t="s">
        <v>53</v>
      </c>
      <c r="Z629">
        <v>4</v>
      </c>
      <c r="AA629" s="1" t="s">
        <v>48</v>
      </c>
      <c r="AB629">
        <v>13826</v>
      </c>
      <c r="AC629">
        <v>19028</v>
      </c>
      <c r="AD629">
        <v>3</v>
      </c>
      <c r="AE629" s="1" t="s">
        <v>42</v>
      </c>
      <c r="AF629" s="1" t="s">
        <v>43</v>
      </c>
      <c r="AG629">
        <v>22</v>
      </c>
      <c r="AH629">
        <v>4</v>
      </c>
      <c r="AI629">
        <v>3</v>
      </c>
      <c r="AJ629">
        <v>80</v>
      </c>
      <c r="AK629">
        <v>0</v>
      </c>
      <c r="AL629">
        <v>31</v>
      </c>
      <c r="AM629">
        <v>3</v>
      </c>
      <c r="AN629">
        <v>3</v>
      </c>
      <c r="AO629">
        <v>9</v>
      </c>
      <c r="AP629">
        <v>8</v>
      </c>
      <c r="AQ629">
        <v>0</v>
      </c>
      <c r="AR629">
        <v>0</v>
      </c>
    </row>
    <row r="630" spans="1:44" x14ac:dyDescent="0.25">
      <c r="A630">
        <v>37</v>
      </c>
      <c r="B630" t="s">
        <v>43</v>
      </c>
      <c r="C630" t="s">
        <v>36</v>
      </c>
      <c r="D630">
        <v>342</v>
      </c>
      <c r="E630" t="s">
        <v>37</v>
      </c>
      <c r="F630">
        <v>16</v>
      </c>
      <c r="G630">
        <v>4</v>
      </c>
      <c r="H630" s="1" t="s">
        <v>66</v>
      </c>
      <c r="I630">
        <v>0</v>
      </c>
      <c r="J630" s="1" t="s">
        <v>36</v>
      </c>
      <c r="K630">
        <v>342</v>
      </c>
      <c r="L630" s="1" t="s">
        <v>37</v>
      </c>
      <c r="M630">
        <v>16</v>
      </c>
      <c r="N630">
        <v>4</v>
      </c>
      <c r="O630" s="1" t="s">
        <v>59</v>
      </c>
      <c r="P630" t="s">
        <v>59</v>
      </c>
      <c r="Q630" s="1" t="str">
        <f>IF(WA_Fn_UseC__HR_Employee_Attrition[[#This Row],[Educational Field]]="Human Resources","HR",WA_Fn_UseC__HR_Employee_Attrition[[#This Row],[Educational Field]])</f>
        <v>Marketing</v>
      </c>
      <c r="R630">
        <v>1</v>
      </c>
      <c r="S630">
        <v>868</v>
      </c>
      <c r="T630">
        <v>4</v>
      </c>
      <c r="U630" s="1" t="s">
        <v>95</v>
      </c>
      <c r="V630">
        <v>66</v>
      </c>
      <c r="W630">
        <v>2</v>
      </c>
      <c r="X630">
        <v>2</v>
      </c>
      <c r="Y630" s="1" t="s">
        <v>40</v>
      </c>
      <c r="Z630">
        <v>3</v>
      </c>
      <c r="AA630" s="1" t="s">
        <v>52</v>
      </c>
      <c r="AB630">
        <v>6334</v>
      </c>
      <c r="AC630">
        <v>24558</v>
      </c>
      <c r="AD630">
        <v>4</v>
      </c>
      <c r="AE630" s="1" t="s">
        <v>42</v>
      </c>
      <c r="AF630" s="1" t="s">
        <v>43</v>
      </c>
      <c r="AG630">
        <v>19</v>
      </c>
      <c r="AH630">
        <v>3</v>
      </c>
      <c r="AI630">
        <v>4</v>
      </c>
      <c r="AJ630">
        <v>80</v>
      </c>
      <c r="AK630">
        <v>2</v>
      </c>
      <c r="AL630">
        <v>9</v>
      </c>
      <c r="AM630">
        <v>2</v>
      </c>
      <c r="AN630">
        <v>3</v>
      </c>
      <c r="AO630">
        <v>1</v>
      </c>
      <c r="AP630">
        <v>0</v>
      </c>
      <c r="AQ630">
        <v>0</v>
      </c>
      <c r="AR630">
        <v>0</v>
      </c>
    </row>
    <row r="631" spans="1:44" x14ac:dyDescent="0.25">
      <c r="A631">
        <v>28</v>
      </c>
      <c r="B631" t="s">
        <v>43</v>
      </c>
      <c r="C631" t="s">
        <v>36</v>
      </c>
      <c r="D631">
        <v>1169</v>
      </c>
      <c r="E631" t="s">
        <v>61</v>
      </c>
      <c r="F631">
        <v>8</v>
      </c>
      <c r="G631">
        <v>2</v>
      </c>
      <c r="H631" s="1" t="s">
        <v>67</v>
      </c>
      <c r="I631">
        <v>0</v>
      </c>
      <c r="J631" s="1" t="s">
        <v>36</v>
      </c>
      <c r="K631">
        <v>1169</v>
      </c>
      <c r="L631" s="1" t="s">
        <v>69</v>
      </c>
      <c r="M631">
        <v>8</v>
      </c>
      <c r="N631">
        <v>2</v>
      </c>
      <c r="O631" s="1" t="s">
        <v>51</v>
      </c>
      <c r="P631" t="s">
        <v>51</v>
      </c>
      <c r="Q631" s="1" t="str">
        <f>IF(WA_Fn_UseC__HR_Employee_Attrition[[#This Row],[Educational Field]]="Human Resources","HR",WA_Fn_UseC__HR_Employee_Attrition[[#This Row],[Educational Field]])</f>
        <v>Medical</v>
      </c>
      <c r="R631">
        <v>1</v>
      </c>
      <c r="S631">
        <v>869</v>
      </c>
      <c r="T631">
        <v>2</v>
      </c>
      <c r="U631" s="1" t="s">
        <v>95</v>
      </c>
      <c r="V631">
        <v>63</v>
      </c>
      <c r="W631">
        <v>2</v>
      </c>
      <c r="X631">
        <v>1</v>
      </c>
      <c r="Y631" s="1" t="s">
        <v>61</v>
      </c>
      <c r="Z631">
        <v>4</v>
      </c>
      <c r="AA631" s="1" t="s">
        <v>52</v>
      </c>
      <c r="AB631">
        <v>4936</v>
      </c>
      <c r="AC631">
        <v>23965</v>
      </c>
      <c r="AD631">
        <v>1</v>
      </c>
      <c r="AE631" s="1" t="s">
        <v>42</v>
      </c>
      <c r="AF631" s="1" t="s">
        <v>43</v>
      </c>
      <c r="AG631">
        <v>13</v>
      </c>
      <c r="AH631">
        <v>3</v>
      </c>
      <c r="AI631">
        <v>4</v>
      </c>
      <c r="AJ631">
        <v>80</v>
      </c>
      <c r="AK631">
        <v>1</v>
      </c>
      <c r="AL631">
        <v>6</v>
      </c>
      <c r="AM631">
        <v>6</v>
      </c>
      <c r="AN631">
        <v>3</v>
      </c>
      <c r="AO631">
        <v>5</v>
      </c>
      <c r="AP631">
        <v>1</v>
      </c>
      <c r="AQ631">
        <v>0</v>
      </c>
      <c r="AR631">
        <v>4</v>
      </c>
    </row>
    <row r="632" spans="1:44" x14ac:dyDescent="0.25">
      <c r="A632">
        <v>22</v>
      </c>
      <c r="B632" t="s">
        <v>43</v>
      </c>
      <c r="C632" t="s">
        <v>36</v>
      </c>
      <c r="D632">
        <v>1230</v>
      </c>
      <c r="E632" t="s">
        <v>45</v>
      </c>
      <c r="F632">
        <v>1</v>
      </c>
      <c r="G632">
        <v>2</v>
      </c>
      <c r="H632" s="1" t="s">
        <v>67</v>
      </c>
      <c r="I632">
        <v>0</v>
      </c>
      <c r="J632" s="1" t="s">
        <v>36</v>
      </c>
      <c r="K632">
        <v>1230</v>
      </c>
      <c r="L632" s="1" t="s">
        <v>94</v>
      </c>
      <c r="M632">
        <v>1</v>
      </c>
      <c r="N632">
        <v>2</v>
      </c>
      <c r="O632" s="1" t="s">
        <v>38</v>
      </c>
      <c r="P632" t="s">
        <v>38</v>
      </c>
      <c r="Q632" s="1" t="str">
        <f>IF(WA_Fn_UseC__HR_Employee_Attrition[[#This Row],[Educational Field]]="Human Resources","HR",WA_Fn_UseC__HR_Employee_Attrition[[#This Row],[Educational Field]])</f>
        <v>Life Sciences</v>
      </c>
      <c r="R632">
        <v>1</v>
      </c>
      <c r="S632">
        <v>872</v>
      </c>
      <c r="T632">
        <v>4</v>
      </c>
      <c r="U632" s="1" t="s">
        <v>95</v>
      </c>
      <c r="V632">
        <v>33</v>
      </c>
      <c r="W632">
        <v>2</v>
      </c>
      <c r="X632">
        <v>2</v>
      </c>
      <c r="Y632" s="1" t="s">
        <v>53</v>
      </c>
      <c r="Z632">
        <v>4</v>
      </c>
      <c r="AA632" s="1" t="s">
        <v>48</v>
      </c>
      <c r="AB632">
        <v>4775</v>
      </c>
      <c r="AC632">
        <v>19146</v>
      </c>
      <c r="AD632">
        <v>6</v>
      </c>
      <c r="AE632" s="1" t="s">
        <v>42</v>
      </c>
      <c r="AF632" s="1" t="s">
        <v>43</v>
      </c>
      <c r="AG632">
        <v>22</v>
      </c>
      <c r="AH632">
        <v>4</v>
      </c>
      <c r="AI632">
        <v>1</v>
      </c>
      <c r="AJ632">
        <v>80</v>
      </c>
      <c r="AK632">
        <v>2</v>
      </c>
      <c r="AL632">
        <v>4</v>
      </c>
      <c r="AM632">
        <v>2</v>
      </c>
      <c r="AN632">
        <v>1</v>
      </c>
      <c r="AO632">
        <v>2</v>
      </c>
      <c r="AP632">
        <v>2</v>
      </c>
      <c r="AQ632">
        <v>2</v>
      </c>
      <c r="AR632">
        <v>2</v>
      </c>
    </row>
    <row r="633" spans="1:44" x14ac:dyDescent="0.25">
      <c r="A633">
        <v>44</v>
      </c>
      <c r="B633" t="s">
        <v>43</v>
      </c>
      <c r="C633" t="s">
        <v>36</v>
      </c>
      <c r="D633">
        <v>986</v>
      </c>
      <c r="E633" t="s">
        <v>45</v>
      </c>
      <c r="F633">
        <v>8</v>
      </c>
      <c r="G633">
        <v>4</v>
      </c>
      <c r="H633" s="1" t="s">
        <v>92</v>
      </c>
      <c r="I633">
        <v>0</v>
      </c>
      <c r="J633" s="1" t="s">
        <v>36</v>
      </c>
      <c r="K633">
        <v>986</v>
      </c>
      <c r="L633" s="1" t="s">
        <v>94</v>
      </c>
      <c r="M633">
        <v>8</v>
      </c>
      <c r="N633">
        <v>4</v>
      </c>
      <c r="O633" s="1" t="s">
        <v>38</v>
      </c>
      <c r="P633" t="s">
        <v>38</v>
      </c>
      <c r="Q633" s="1" t="str">
        <f>IF(WA_Fn_UseC__HR_Employee_Attrition[[#This Row],[Educational Field]]="Human Resources","HR",WA_Fn_UseC__HR_Employee_Attrition[[#This Row],[Educational Field]])</f>
        <v>Life Sciences</v>
      </c>
      <c r="R633">
        <v>1</v>
      </c>
      <c r="S633">
        <v>874</v>
      </c>
      <c r="T633">
        <v>1</v>
      </c>
      <c r="U633" s="1" t="s">
        <v>95</v>
      </c>
      <c r="V633">
        <v>62</v>
      </c>
      <c r="W633">
        <v>4</v>
      </c>
      <c r="X633">
        <v>1</v>
      </c>
      <c r="Y633" s="1" t="s">
        <v>50</v>
      </c>
      <c r="Z633">
        <v>4</v>
      </c>
      <c r="AA633" s="1" t="s">
        <v>48</v>
      </c>
      <c r="AB633">
        <v>2818</v>
      </c>
      <c r="AC633">
        <v>5044</v>
      </c>
      <c r="AD633">
        <v>2</v>
      </c>
      <c r="AE633" s="1" t="s">
        <v>42</v>
      </c>
      <c r="AF633" s="1" t="s">
        <v>35</v>
      </c>
      <c r="AG633">
        <v>24</v>
      </c>
      <c r="AH633">
        <v>4</v>
      </c>
      <c r="AI633">
        <v>3</v>
      </c>
      <c r="AJ633">
        <v>80</v>
      </c>
      <c r="AK633">
        <v>1</v>
      </c>
      <c r="AL633">
        <v>10</v>
      </c>
      <c r="AM633">
        <v>2</v>
      </c>
      <c r="AN633">
        <v>2</v>
      </c>
      <c r="AO633">
        <v>3</v>
      </c>
      <c r="AP633">
        <v>2</v>
      </c>
      <c r="AQ633">
        <v>0</v>
      </c>
      <c r="AR633">
        <v>2</v>
      </c>
    </row>
    <row r="634" spans="1:44" x14ac:dyDescent="0.25">
      <c r="A634">
        <v>42</v>
      </c>
      <c r="B634" t="s">
        <v>43</v>
      </c>
      <c r="C634" t="s">
        <v>44</v>
      </c>
      <c r="D634">
        <v>1271</v>
      </c>
      <c r="E634" t="s">
        <v>45</v>
      </c>
      <c r="F634">
        <v>2</v>
      </c>
      <c r="G634">
        <v>1</v>
      </c>
      <c r="H634" s="1" t="s">
        <v>92</v>
      </c>
      <c r="I634">
        <v>0</v>
      </c>
      <c r="J634" s="1" t="s">
        <v>44</v>
      </c>
      <c r="K634">
        <v>1271</v>
      </c>
      <c r="L634" s="1" t="s">
        <v>94</v>
      </c>
      <c r="M634">
        <v>2</v>
      </c>
      <c r="N634">
        <v>1</v>
      </c>
      <c r="O634" s="1" t="s">
        <v>51</v>
      </c>
      <c r="P634" t="s">
        <v>51</v>
      </c>
      <c r="Q634" s="1" t="str">
        <f>IF(WA_Fn_UseC__HR_Employee_Attrition[[#This Row],[Educational Field]]="Human Resources","HR",WA_Fn_UseC__HR_Employee_Attrition[[#This Row],[Educational Field]])</f>
        <v>Medical</v>
      </c>
      <c r="R634">
        <v>1</v>
      </c>
      <c r="S634">
        <v>875</v>
      </c>
      <c r="T634">
        <v>2</v>
      </c>
      <c r="U634" s="1" t="s">
        <v>95</v>
      </c>
      <c r="V634">
        <v>35</v>
      </c>
      <c r="W634">
        <v>3</v>
      </c>
      <c r="X634">
        <v>1</v>
      </c>
      <c r="Y634" s="1" t="s">
        <v>47</v>
      </c>
      <c r="Z634">
        <v>4</v>
      </c>
      <c r="AA634" s="1" t="s">
        <v>41</v>
      </c>
      <c r="AB634">
        <v>2515</v>
      </c>
      <c r="AC634">
        <v>9068</v>
      </c>
      <c r="AD634">
        <v>5</v>
      </c>
      <c r="AE634" s="1" t="s">
        <v>42</v>
      </c>
      <c r="AF634" s="1" t="s">
        <v>35</v>
      </c>
      <c r="AG634">
        <v>14</v>
      </c>
      <c r="AH634">
        <v>3</v>
      </c>
      <c r="AI634">
        <v>4</v>
      </c>
      <c r="AJ634">
        <v>80</v>
      </c>
      <c r="AK634">
        <v>0</v>
      </c>
      <c r="AL634">
        <v>8</v>
      </c>
      <c r="AM634">
        <v>2</v>
      </c>
      <c r="AN634">
        <v>3</v>
      </c>
      <c r="AO634">
        <v>2</v>
      </c>
      <c r="AP634">
        <v>1</v>
      </c>
      <c r="AQ634">
        <v>2</v>
      </c>
      <c r="AR634">
        <v>2</v>
      </c>
    </row>
    <row r="635" spans="1:44" x14ac:dyDescent="0.25">
      <c r="A635">
        <v>36</v>
      </c>
      <c r="B635" t="s">
        <v>43</v>
      </c>
      <c r="C635" t="s">
        <v>36</v>
      </c>
      <c r="D635">
        <v>1278</v>
      </c>
      <c r="E635" t="s">
        <v>61</v>
      </c>
      <c r="F635">
        <v>8</v>
      </c>
      <c r="G635">
        <v>3</v>
      </c>
      <c r="H635" s="1" t="s">
        <v>66</v>
      </c>
      <c r="I635">
        <v>0</v>
      </c>
      <c r="J635" s="1" t="s">
        <v>36</v>
      </c>
      <c r="K635">
        <v>1278</v>
      </c>
      <c r="L635" s="1" t="s">
        <v>69</v>
      </c>
      <c r="M635">
        <v>8</v>
      </c>
      <c r="N635">
        <v>3</v>
      </c>
      <c r="O635" s="1" t="s">
        <v>38</v>
      </c>
      <c r="P635" t="s">
        <v>38</v>
      </c>
      <c r="Q635" s="1" t="str">
        <f>IF(WA_Fn_UseC__HR_Employee_Attrition[[#This Row],[Educational Field]]="Human Resources","HR",WA_Fn_UseC__HR_Employee_Attrition[[#This Row],[Educational Field]])</f>
        <v>Life Sciences</v>
      </c>
      <c r="R635">
        <v>1</v>
      </c>
      <c r="S635">
        <v>878</v>
      </c>
      <c r="T635">
        <v>1</v>
      </c>
      <c r="U635" s="1" t="s">
        <v>95</v>
      </c>
      <c r="V635">
        <v>77</v>
      </c>
      <c r="W635">
        <v>2</v>
      </c>
      <c r="X635">
        <v>1</v>
      </c>
      <c r="Y635" s="1" t="s">
        <v>61</v>
      </c>
      <c r="Z635">
        <v>1</v>
      </c>
      <c r="AA635" s="1" t="s">
        <v>48</v>
      </c>
      <c r="AB635">
        <v>2342</v>
      </c>
      <c r="AC635">
        <v>8635</v>
      </c>
      <c r="AD635">
        <v>0</v>
      </c>
      <c r="AE635" s="1" t="s">
        <v>42</v>
      </c>
      <c r="AF635" s="1" t="s">
        <v>43</v>
      </c>
      <c r="AG635">
        <v>21</v>
      </c>
      <c r="AH635">
        <v>4</v>
      </c>
      <c r="AI635">
        <v>3</v>
      </c>
      <c r="AJ635">
        <v>80</v>
      </c>
      <c r="AK635">
        <v>0</v>
      </c>
      <c r="AL635">
        <v>6</v>
      </c>
      <c r="AM635">
        <v>3</v>
      </c>
      <c r="AN635">
        <v>3</v>
      </c>
      <c r="AO635">
        <v>5</v>
      </c>
      <c r="AP635">
        <v>4</v>
      </c>
      <c r="AQ635">
        <v>0</v>
      </c>
      <c r="AR635">
        <v>3</v>
      </c>
    </row>
    <row r="636" spans="1:44" x14ac:dyDescent="0.25">
      <c r="A636">
        <v>25</v>
      </c>
      <c r="B636" t="s">
        <v>43</v>
      </c>
      <c r="C636" t="s">
        <v>36</v>
      </c>
      <c r="D636">
        <v>141</v>
      </c>
      <c r="E636" t="s">
        <v>37</v>
      </c>
      <c r="F636">
        <v>3</v>
      </c>
      <c r="G636">
        <v>1</v>
      </c>
      <c r="H636" s="1" t="s">
        <v>67</v>
      </c>
      <c r="I636">
        <v>0</v>
      </c>
      <c r="J636" s="1" t="s">
        <v>36</v>
      </c>
      <c r="K636">
        <v>141</v>
      </c>
      <c r="L636" s="1" t="s">
        <v>37</v>
      </c>
      <c r="M636">
        <v>3</v>
      </c>
      <c r="N636">
        <v>1</v>
      </c>
      <c r="O636" s="1" t="s">
        <v>49</v>
      </c>
      <c r="P636" t="s">
        <v>49</v>
      </c>
      <c r="Q636" s="1" t="str">
        <f>IF(WA_Fn_UseC__HR_Employee_Attrition[[#This Row],[Educational Field]]="Human Resources","HR",WA_Fn_UseC__HR_Employee_Attrition[[#This Row],[Educational Field]])</f>
        <v>Other</v>
      </c>
      <c r="R636">
        <v>1</v>
      </c>
      <c r="S636">
        <v>879</v>
      </c>
      <c r="T636">
        <v>3</v>
      </c>
      <c r="U636" s="1" t="s">
        <v>95</v>
      </c>
      <c r="V636">
        <v>98</v>
      </c>
      <c r="W636">
        <v>3</v>
      </c>
      <c r="X636">
        <v>2</v>
      </c>
      <c r="Y636" s="1" t="s">
        <v>40</v>
      </c>
      <c r="Z636">
        <v>1</v>
      </c>
      <c r="AA636" s="1" t="s">
        <v>48</v>
      </c>
      <c r="AB636">
        <v>4194</v>
      </c>
      <c r="AC636">
        <v>14363</v>
      </c>
      <c r="AD636">
        <v>1</v>
      </c>
      <c r="AE636" s="1" t="s">
        <v>42</v>
      </c>
      <c r="AF636" s="1" t="s">
        <v>35</v>
      </c>
      <c r="AG636">
        <v>18</v>
      </c>
      <c r="AH636">
        <v>3</v>
      </c>
      <c r="AI636">
        <v>4</v>
      </c>
      <c r="AJ636">
        <v>80</v>
      </c>
      <c r="AK636">
        <v>0</v>
      </c>
      <c r="AL636">
        <v>5</v>
      </c>
      <c r="AM636">
        <v>3</v>
      </c>
      <c r="AN636">
        <v>3</v>
      </c>
      <c r="AO636">
        <v>5</v>
      </c>
      <c r="AP636">
        <v>3</v>
      </c>
      <c r="AQ636">
        <v>0</v>
      </c>
      <c r="AR636">
        <v>3</v>
      </c>
    </row>
    <row r="637" spans="1:44" x14ac:dyDescent="0.25">
      <c r="A637">
        <v>35</v>
      </c>
      <c r="B637" t="s">
        <v>43</v>
      </c>
      <c r="C637" t="s">
        <v>36</v>
      </c>
      <c r="D637">
        <v>607</v>
      </c>
      <c r="E637" t="s">
        <v>45</v>
      </c>
      <c r="F637">
        <v>9</v>
      </c>
      <c r="G637">
        <v>3</v>
      </c>
      <c r="H637" s="1" t="s">
        <v>66</v>
      </c>
      <c r="I637">
        <v>0</v>
      </c>
      <c r="J637" s="1" t="s">
        <v>36</v>
      </c>
      <c r="K637">
        <v>607</v>
      </c>
      <c r="L637" s="1" t="s">
        <v>94</v>
      </c>
      <c r="M637">
        <v>9</v>
      </c>
      <c r="N637">
        <v>3</v>
      </c>
      <c r="O637" s="1" t="s">
        <v>38</v>
      </c>
      <c r="P637" t="s">
        <v>38</v>
      </c>
      <c r="Q637" s="1" t="str">
        <f>IF(WA_Fn_UseC__HR_Employee_Attrition[[#This Row],[Educational Field]]="Human Resources","HR",WA_Fn_UseC__HR_Employee_Attrition[[#This Row],[Educational Field]])</f>
        <v>Life Sciences</v>
      </c>
      <c r="R637">
        <v>1</v>
      </c>
      <c r="S637">
        <v>880</v>
      </c>
      <c r="T637">
        <v>4</v>
      </c>
      <c r="U637" s="1" t="s">
        <v>93</v>
      </c>
      <c r="V637">
        <v>66</v>
      </c>
      <c r="W637">
        <v>2</v>
      </c>
      <c r="X637">
        <v>3</v>
      </c>
      <c r="Y637" s="1" t="s">
        <v>53</v>
      </c>
      <c r="Z637">
        <v>3</v>
      </c>
      <c r="AA637" s="1" t="s">
        <v>48</v>
      </c>
      <c r="AB637">
        <v>10685</v>
      </c>
      <c r="AC637">
        <v>23457</v>
      </c>
      <c r="AD637">
        <v>1</v>
      </c>
      <c r="AE637" s="1" t="s">
        <v>42</v>
      </c>
      <c r="AF637" s="1" t="s">
        <v>35</v>
      </c>
      <c r="AG637">
        <v>20</v>
      </c>
      <c r="AH637">
        <v>4</v>
      </c>
      <c r="AI637">
        <v>2</v>
      </c>
      <c r="AJ637">
        <v>80</v>
      </c>
      <c r="AK637">
        <v>1</v>
      </c>
      <c r="AL637">
        <v>17</v>
      </c>
      <c r="AM637">
        <v>2</v>
      </c>
      <c r="AN637">
        <v>3</v>
      </c>
      <c r="AO637">
        <v>17</v>
      </c>
      <c r="AP637">
        <v>14</v>
      </c>
      <c r="AQ637">
        <v>5</v>
      </c>
      <c r="AR637">
        <v>15</v>
      </c>
    </row>
    <row r="638" spans="1:44" x14ac:dyDescent="0.25">
      <c r="A638">
        <v>35</v>
      </c>
      <c r="B638" t="s">
        <v>35</v>
      </c>
      <c r="C638" t="s">
        <v>44</v>
      </c>
      <c r="D638">
        <v>130</v>
      </c>
      <c r="E638" t="s">
        <v>45</v>
      </c>
      <c r="F638">
        <v>25</v>
      </c>
      <c r="G638">
        <v>4</v>
      </c>
      <c r="H638" s="1" t="s">
        <v>66</v>
      </c>
      <c r="I638">
        <v>1</v>
      </c>
      <c r="J638" s="1" t="s">
        <v>44</v>
      </c>
      <c r="K638">
        <v>130</v>
      </c>
      <c r="L638" s="1" t="s">
        <v>94</v>
      </c>
      <c r="M638">
        <v>25</v>
      </c>
      <c r="N638">
        <v>4</v>
      </c>
      <c r="O638" s="1" t="s">
        <v>38</v>
      </c>
      <c r="P638" t="s">
        <v>38</v>
      </c>
      <c r="Q638" s="1" t="str">
        <f>IF(WA_Fn_UseC__HR_Employee_Attrition[[#This Row],[Educational Field]]="Human Resources","HR",WA_Fn_UseC__HR_Employee_Attrition[[#This Row],[Educational Field]])</f>
        <v>Life Sciences</v>
      </c>
      <c r="R638">
        <v>1</v>
      </c>
      <c r="S638">
        <v>881</v>
      </c>
      <c r="T638">
        <v>4</v>
      </c>
      <c r="U638" s="1" t="s">
        <v>93</v>
      </c>
      <c r="V638">
        <v>96</v>
      </c>
      <c r="W638">
        <v>3</v>
      </c>
      <c r="X638">
        <v>1</v>
      </c>
      <c r="Y638" s="1" t="s">
        <v>47</v>
      </c>
      <c r="Z638">
        <v>2</v>
      </c>
      <c r="AA638" s="1" t="s">
        <v>52</v>
      </c>
      <c r="AB638">
        <v>2022</v>
      </c>
      <c r="AC638">
        <v>16612</v>
      </c>
      <c r="AD638">
        <v>1</v>
      </c>
      <c r="AE638" s="1" t="s">
        <v>42</v>
      </c>
      <c r="AF638" s="1" t="s">
        <v>35</v>
      </c>
      <c r="AG638">
        <v>19</v>
      </c>
      <c r="AH638">
        <v>3</v>
      </c>
      <c r="AI638">
        <v>1</v>
      </c>
      <c r="AJ638">
        <v>80</v>
      </c>
      <c r="AK638">
        <v>1</v>
      </c>
      <c r="AL638">
        <v>10</v>
      </c>
      <c r="AM638">
        <v>3</v>
      </c>
      <c r="AN638">
        <v>2</v>
      </c>
      <c r="AO638">
        <v>10</v>
      </c>
      <c r="AP638">
        <v>2</v>
      </c>
      <c r="AQ638">
        <v>7</v>
      </c>
      <c r="AR638">
        <v>8</v>
      </c>
    </row>
    <row r="639" spans="1:44" x14ac:dyDescent="0.25">
      <c r="A639">
        <v>32</v>
      </c>
      <c r="B639" t="s">
        <v>43</v>
      </c>
      <c r="C639" t="s">
        <v>55</v>
      </c>
      <c r="D639">
        <v>300</v>
      </c>
      <c r="E639" t="s">
        <v>45</v>
      </c>
      <c r="F639">
        <v>1</v>
      </c>
      <c r="G639">
        <v>3</v>
      </c>
      <c r="H639" s="1" t="s">
        <v>66</v>
      </c>
      <c r="I639">
        <v>0</v>
      </c>
      <c r="J639" s="1" t="s">
        <v>55</v>
      </c>
      <c r="K639">
        <v>300</v>
      </c>
      <c r="L639" s="1" t="s">
        <v>94</v>
      </c>
      <c r="M639">
        <v>1</v>
      </c>
      <c r="N639">
        <v>3</v>
      </c>
      <c r="O639" s="1" t="s">
        <v>38</v>
      </c>
      <c r="P639" t="s">
        <v>38</v>
      </c>
      <c r="Q639" s="1" t="str">
        <f>IF(WA_Fn_UseC__HR_Employee_Attrition[[#This Row],[Educational Field]]="Human Resources","HR",WA_Fn_UseC__HR_Employee_Attrition[[#This Row],[Educational Field]])</f>
        <v>Life Sciences</v>
      </c>
      <c r="R639">
        <v>1</v>
      </c>
      <c r="S639">
        <v>882</v>
      </c>
      <c r="T639">
        <v>4</v>
      </c>
      <c r="U639" s="1" t="s">
        <v>95</v>
      </c>
      <c r="V639">
        <v>61</v>
      </c>
      <c r="W639">
        <v>3</v>
      </c>
      <c r="X639">
        <v>1</v>
      </c>
      <c r="Y639" s="1" t="s">
        <v>50</v>
      </c>
      <c r="Z639">
        <v>4</v>
      </c>
      <c r="AA639" s="1" t="s">
        <v>52</v>
      </c>
      <c r="AB639">
        <v>2314</v>
      </c>
      <c r="AC639">
        <v>9148</v>
      </c>
      <c r="AD639">
        <v>0</v>
      </c>
      <c r="AE639" s="1" t="s">
        <v>42</v>
      </c>
      <c r="AF639" s="1" t="s">
        <v>43</v>
      </c>
      <c r="AG639">
        <v>12</v>
      </c>
      <c r="AH639">
        <v>3</v>
      </c>
      <c r="AI639">
        <v>2</v>
      </c>
      <c r="AJ639">
        <v>80</v>
      </c>
      <c r="AK639">
        <v>1</v>
      </c>
      <c r="AL639">
        <v>4</v>
      </c>
      <c r="AM639">
        <v>2</v>
      </c>
      <c r="AN639">
        <v>3</v>
      </c>
      <c r="AO639">
        <v>3</v>
      </c>
      <c r="AP639">
        <v>0</v>
      </c>
      <c r="AQ639">
        <v>0</v>
      </c>
      <c r="AR639">
        <v>2</v>
      </c>
    </row>
    <row r="640" spans="1:44" x14ac:dyDescent="0.25">
      <c r="A640">
        <v>25</v>
      </c>
      <c r="B640" t="s">
        <v>43</v>
      </c>
      <c r="C640" t="s">
        <v>36</v>
      </c>
      <c r="D640">
        <v>583</v>
      </c>
      <c r="E640" t="s">
        <v>37</v>
      </c>
      <c r="F640">
        <v>4</v>
      </c>
      <c r="G640">
        <v>1</v>
      </c>
      <c r="H640" s="1" t="s">
        <v>67</v>
      </c>
      <c r="I640">
        <v>0</v>
      </c>
      <c r="J640" s="1" t="s">
        <v>36</v>
      </c>
      <c r="K640">
        <v>583</v>
      </c>
      <c r="L640" s="1" t="s">
        <v>37</v>
      </c>
      <c r="M640">
        <v>4</v>
      </c>
      <c r="N640">
        <v>1</v>
      </c>
      <c r="O640" s="1" t="s">
        <v>59</v>
      </c>
      <c r="P640" t="s">
        <v>59</v>
      </c>
      <c r="Q640" s="1" t="str">
        <f>IF(WA_Fn_UseC__HR_Employee_Attrition[[#This Row],[Educational Field]]="Human Resources","HR",WA_Fn_UseC__HR_Employee_Attrition[[#This Row],[Educational Field]])</f>
        <v>Marketing</v>
      </c>
      <c r="R640">
        <v>1</v>
      </c>
      <c r="S640">
        <v>885</v>
      </c>
      <c r="T640">
        <v>3</v>
      </c>
      <c r="U640" s="1" t="s">
        <v>95</v>
      </c>
      <c r="V640">
        <v>87</v>
      </c>
      <c r="W640">
        <v>2</v>
      </c>
      <c r="X640">
        <v>2</v>
      </c>
      <c r="Y640" s="1" t="s">
        <v>40</v>
      </c>
      <c r="Z640">
        <v>1</v>
      </c>
      <c r="AA640" s="1" t="s">
        <v>48</v>
      </c>
      <c r="AB640">
        <v>4256</v>
      </c>
      <c r="AC640">
        <v>18154</v>
      </c>
      <c r="AD640">
        <v>1</v>
      </c>
      <c r="AE640" s="1" t="s">
        <v>42</v>
      </c>
      <c r="AF640" s="1" t="s">
        <v>43</v>
      </c>
      <c r="AG640">
        <v>12</v>
      </c>
      <c r="AH640">
        <v>3</v>
      </c>
      <c r="AI640">
        <v>1</v>
      </c>
      <c r="AJ640">
        <v>80</v>
      </c>
      <c r="AK640">
        <v>0</v>
      </c>
      <c r="AL640">
        <v>5</v>
      </c>
      <c r="AM640">
        <v>1</v>
      </c>
      <c r="AN640">
        <v>4</v>
      </c>
      <c r="AO640">
        <v>5</v>
      </c>
      <c r="AP640">
        <v>2</v>
      </c>
      <c r="AQ640">
        <v>0</v>
      </c>
      <c r="AR640">
        <v>3</v>
      </c>
    </row>
    <row r="641" spans="1:44" x14ac:dyDescent="0.25">
      <c r="A641">
        <v>49</v>
      </c>
      <c r="B641" t="s">
        <v>43</v>
      </c>
      <c r="C641" t="s">
        <v>36</v>
      </c>
      <c r="D641">
        <v>1418</v>
      </c>
      <c r="E641" t="s">
        <v>45</v>
      </c>
      <c r="F641">
        <v>1</v>
      </c>
      <c r="G641">
        <v>3</v>
      </c>
      <c r="H641" s="1" t="s">
        <v>92</v>
      </c>
      <c r="I641">
        <v>0</v>
      </c>
      <c r="J641" s="1" t="s">
        <v>36</v>
      </c>
      <c r="K641">
        <v>1418</v>
      </c>
      <c r="L641" s="1" t="s">
        <v>94</v>
      </c>
      <c r="M641">
        <v>1</v>
      </c>
      <c r="N641">
        <v>3</v>
      </c>
      <c r="O641" s="1" t="s">
        <v>60</v>
      </c>
      <c r="P641" t="s">
        <v>96</v>
      </c>
      <c r="Q641" s="1" t="str">
        <f>IF(WA_Fn_UseC__HR_Employee_Attrition[[#This Row],[Educational Field]]="Human Resources","HR",WA_Fn_UseC__HR_Employee_Attrition[[#This Row],[Educational Field]])</f>
        <v>Tech Degree</v>
      </c>
      <c r="R641">
        <v>1</v>
      </c>
      <c r="S641">
        <v>887</v>
      </c>
      <c r="T641">
        <v>3</v>
      </c>
      <c r="U641" s="1" t="s">
        <v>93</v>
      </c>
      <c r="V641">
        <v>36</v>
      </c>
      <c r="W641">
        <v>3</v>
      </c>
      <c r="X641">
        <v>1</v>
      </c>
      <c r="Y641" s="1" t="s">
        <v>47</v>
      </c>
      <c r="Z641">
        <v>1</v>
      </c>
      <c r="AA641" s="1" t="s">
        <v>48</v>
      </c>
      <c r="AB641">
        <v>3580</v>
      </c>
      <c r="AC641">
        <v>10554</v>
      </c>
      <c r="AD641">
        <v>2</v>
      </c>
      <c r="AE641" s="1" t="s">
        <v>42</v>
      </c>
      <c r="AF641" s="1" t="s">
        <v>43</v>
      </c>
      <c r="AG641">
        <v>16</v>
      </c>
      <c r="AH641">
        <v>3</v>
      </c>
      <c r="AI641">
        <v>2</v>
      </c>
      <c r="AJ641">
        <v>80</v>
      </c>
      <c r="AK641">
        <v>1</v>
      </c>
      <c r="AL641">
        <v>7</v>
      </c>
      <c r="AM641">
        <v>2</v>
      </c>
      <c r="AN641">
        <v>3</v>
      </c>
      <c r="AO641">
        <v>4</v>
      </c>
      <c r="AP641">
        <v>2</v>
      </c>
      <c r="AQ641">
        <v>0</v>
      </c>
      <c r="AR641">
        <v>2</v>
      </c>
    </row>
    <row r="642" spans="1:44" x14ac:dyDescent="0.25">
      <c r="A642">
        <v>24</v>
      </c>
      <c r="B642" t="s">
        <v>43</v>
      </c>
      <c r="C642" t="s">
        <v>55</v>
      </c>
      <c r="D642">
        <v>1269</v>
      </c>
      <c r="E642" t="s">
        <v>45</v>
      </c>
      <c r="F642">
        <v>4</v>
      </c>
      <c r="G642">
        <v>1</v>
      </c>
      <c r="H642" s="1" t="s">
        <v>67</v>
      </c>
      <c r="I642">
        <v>0</v>
      </c>
      <c r="J642" s="1" t="s">
        <v>55</v>
      </c>
      <c r="K642">
        <v>1269</v>
      </c>
      <c r="L642" s="1" t="s">
        <v>94</v>
      </c>
      <c r="M642">
        <v>4</v>
      </c>
      <c r="N642">
        <v>1</v>
      </c>
      <c r="O642" s="1" t="s">
        <v>38</v>
      </c>
      <c r="P642" t="s">
        <v>38</v>
      </c>
      <c r="Q642" s="1" t="str">
        <f>IF(WA_Fn_UseC__HR_Employee_Attrition[[#This Row],[Educational Field]]="Human Resources","HR",WA_Fn_UseC__HR_Employee_Attrition[[#This Row],[Educational Field]])</f>
        <v>Life Sciences</v>
      </c>
      <c r="R642">
        <v>1</v>
      </c>
      <c r="S642">
        <v>888</v>
      </c>
      <c r="T642">
        <v>1</v>
      </c>
      <c r="U642" s="1" t="s">
        <v>95</v>
      </c>
      <c r="V642">
        <v>46</v>
      </c>
      <c r="W642">
        <v>2</v>
      </c>
      <c r="X642">
        <v>1</v>
      </c>
      <c r="Y642" s="1" t="s">
        <v>50</v>
      </c>
      <c r="Z642">
        <v>4</v>
      </c>
      <c r="AA642" s="1" t="s">
        <v>48</v>
      </c>
      <c r="AB642">
        <v>3162</v>
      </c>
      <c r="AC642">
        <v>10778</v>
      </c>
      <c r="AD642">
        <v>0</v>
      </c>
      <c r="AE642" s="1" t="s">
        <v>42</v>
      </c>
      <c r="AF642" s="1" t="s">
        <v>43</v>
      </c>
      <c r="AG642">
        <v>17</v>
      </c>
      <c r="AH642">
        <v>3</v>
      </c>
      <c r="AI642">
        <v>4</v>
      </c>
      <c r="AJ642">
        <v>80</v>
      </c>
      <c r="AK642">
        <v>0</v>
      </c>
      <c r="AL642">
        <v>6</v>
      </c>
      <c r="AM642">
        <v>2</v>
      </c>
      <c r="AN642">
        <v>2</v>
      </c>
      <c r="AO642">
        <v>5</v>
      </c>
      <c r="AP642">
        <v>2</v>
      </c>
      <c r="AQ642">
        <v>3</v>
      </c>
      <c r="AR642">
        <v>4</v>
      </c>
    </row>
    <row r="643" spans="1:44" x14ac:dyDescent="0.25">
      <c r="A643">
        <v>32</v>
      </c>
      <c r="B643" t="s">
        <v>43</v>
      </c>
      <c r="C643" t="s">
        <v>44</v>
      </c>
      <c r="D643">
        <v>379</v>
      </c>
      <c r="E643" t="s">
        <v>37</v>
      </c>
      <c r="F643">
        <v>5</v>
      </c>
      <c r="G643">
        <v>2</v>
      </c>
      <c r="H643" s="1" t="s">
        <v>66</v>
      </c>
      <c r="I643">
        <v>0</v>
      </c>
      <c r="J643" s="1" t="s">
        <v>44</v>
      </c>
      <c r="K643">
        <v>379</v>
      </c>
      <c r="L643" s="1" t="s">
        <v>37</v>
      </c>
      <c r="M643">
        <v>5</v>
      </c>
      <c r="N643">
        <v>2</v>
      </c>
      <c r="O643" s="1" t="s">
        <v>38</v>
      </c>
      <c r="P643" t="s">
        <v>38</v>
      </c>
      <c r="Q643" s="1" t="str">
        <f>IF(WA_Fn_UseC__HR_Employee_Attrition[[#This Row],[Educational Field]]="Human Resources","HR",WA_Fn_UseC__HR_Employee_Attrition[[#This Row],[Educational Field]])</f>
        <v>Life Sciences</v>
      </c>
      <c r="R643">
        <v>1</v>
      </c>
      <c r="S643">
        <v>889</v>
      </c>
      <c r="T643">
        <v>2</v>
      </c>
      <c r="U643" s="1" t="s">
        <v>95</v>
      </c>
      <c r="V643">
        <v>48</v>
      </c>
      <c r="W643">
        <v>3</v>
      </c>
      <c r="X643">
        <v>2</v>
      </c>
      <c r="Y643" s="1" t="s">
        <v>40</v>
      </c>
      <c r="Z643">
        <v>2</v>
      </c>
      <c r="AA643" s="1" t="s">
        <v>48</v>
      </c>
      <c r="AB643">
        <v>6524</v>
      </c>
      <c r="AC643">
        <v>8891</v>
      </c>
      <c r="AD643">
        <v>1</v>
      </c>
      <c r="AE643" s="1" t="s">
        <v>42</v>
      </c>
      <c r="AF643" s="1" t="s">
        <v>43</v>
      </c>
      <c r="AG643">
        <v>14</v>
      </c>
      <c r="AH643">
        <v>3</v>
      </c>
      <c r="AI643">
        <v>4</v>
      </c>
      <c r="AJ643">
        <v>80</v>
      </c>
      <c r="AK643">
        <v>1</v>
      </c>
      <c r="AL643">
        <v>10</v>
      </c>
      <c r="AM643">
        <v>3</v>
      </c>
      <c r="AN643">
        <v>3</v>
      </c>
      <c r="AO643">
        <v>10</v>
      </c>
      <c r="AP643">
        <v>8</v>
      </c>
      <c r="AQ643">
        <v>5</v>
      </c>
      <c r="AR643">
        <v>3</v>
      </c>
    </row>
    <row r="644" spans="1:44" x14ac:dyDescent="0.25">
      <c r="A644">
        <v>38</v>
      </c>
      <c r="B644" t="s">
        <v>43</v>
      </c>
      <c r="C644" t="s">
        <v>36</v>
      </c>
      <c r="D644">
        <v>395</v>
      </c>
      <c r="E644" t="s">
        <v>37</v>
      </c>
      <c r="F644">
        <v>9</v>
      </c>
      <c r="G644">
        <v>3</v>
      </c>
      <c r="H644" s="1" t="s">
        <v>66</v>
      </c>
      <c r="I644">
        <v>0</v>
      </c>
      <c r="J644" s="1" t="s">
        <v>36</v>
      </c>
      <c r="K644">
        <v>395</v>
      </c>
      <c r="L644" s="1" t="s">
        <v>37</v>
      </c>
      <c r="M644">
        <v>9</v>
      </c>
      <c r="N644">
        <v>3</v>
      </c>
      <c r="O644" s="1" t="s">
        <v>59</v>
      </c>
      <c r="P644" t="s">
        <v>59</v>
      </c>
      <c r="Q644" s="1" t="str">
        <f>IF(WA_Fn_UseC__HR_Employee_Attrition[[#This Row],[Educational Field]]="Human Resources","HR",WA_Fn_UseC__HR_Employee_Attrition[[#This Row],[Educational Field]])</f>
        <v>Marketing</v>
      </c>
      <c r="R644">
        <v>1</v>
      </c>
      <c r="S644">
        <v>893</v>
      </c>
      <c r="T644">
        <v>2</v>
      </c>
      <c r="U644" s="1" t="s">
        <v>95</v>
      </c>
      <c r="V644">
        <v>98</v>
      </c>
      <c r="W644">
        <v>2</v>
      </c>
      <c r="X644">
        <v>1</v>
      </c>
      <c r="Y644" s="1" t="s">
        <v>57</v>
      </c>
      <c r="Z644">
        <v>2</v>
      </c>
      <c r="AA644" s="1" t="s">
        <v>48</v>
      </c>
      <c r="AB644">
        <v>2899</v>
      </c>
      <c r="AC644">
        <v>12102</v>
      </c>
      <c r="AD644">
        <v>0</v>
      </c>
      <c r="AE644" s="1" t="s">
        <v>42</v>
      </c>
      <c r="AF644" s="1" t="s">
        <v>43</v>
      </c>
      <c r="AG644">
        <v>19</v>
      </c>
      <c r="AH644">
        <v>3</v>
      </c>
      <c r="AI644">
        <v>4</v>
      </c>
      <c r="AJ644">
        <v>80</v>
      </c>
      <c r="AK644">
        <v>1</v>
      </c>
      <c r="AL644">
        <v>3</v>
      </c>
      <c r="AM644">
        <v>3</v>
      </c>
      <c r="AN644">
        <v>3</v>
      </c>
      <c r="AO644">
        <v>2</v>
      </c>
      <c r="AP644">
        <v>2</v>
      </c>
      <c r="AQ644">
        <v>1</v>
      </c>
      <c r="AR644">
        <v>2</v>
      </c>
    </row>
    <row r="645" spans="1:44" x14ac:dyDescent="0.25">
      <c r="A645">
        <v>42</v>
      </c>
      <c r="B645" t="s">
        <v>43</v>
      </c>
      <c r="C645" t="s">
        <v>36</v>
      </c>
      <c r="D645">
        <v>1265</v>
      </c>
      <c r="E645" t="s">
        <v>45</v>
      </c>
      <c r="F645">
        <v>3</v>
      </c>
      <c r="G645">
        <v>3</v>
      </c>
      <c r="H645" s="1" t="s">
        <v>92</v>
      </c>
      <c r="I645">
        <v>0</v>
      </c>
      <c r="J645" s="1" t="s">
        <v>36</v>
      </c>
      <c r="K645">
        <v>1265</v>
      </c>
      <c r="L645" s="1" t="s">
        <v>94</v>
      </c>
      <c r="M645">
        <v>3</v>
      </c>
      <c r="N645">
        <v>3</v>
      </c>
      <c r="O645" s="1" t="s">
        <v>38</v>
      </c>
      <c r="P645" t="s">
        <v>38</v>
      </c>
      <c r="Q645" s="1" t="str">
        <f>IF(WA_Fn_UseC__HR_Employee_Attrition[[#This Row],[Educational Field]]="Human Resources","HR",WA_Fn_UseC__HR_Employee_Attrition[[#This Row],[Educational Field]])</f>
        <v>Life Sciences</v>
      </c>
      <c r="R645">
        <v>1</v>
      </c>
      <c r="S645">
        <v>894</v>
      </c>
      <c r="T645">
        <v>3</v>
      </c>
      <c r="U645" s="1" t="s">
        <v>93</v>
      </c>
      <c r="V645">
        <v>95</v>
      </c>
      <c r="W645">
        <v>4</v>
      </c>
      <c r="X645">
        <v>2</v>
      </c>
      <c r="Y645" s="1" t="s">
        <v>50</v>
      </c>
      <c r="Z645">
        <v>4</v>
      </c>
      <c r="AA645" s="1" t="s">
        <v>48</v>
      </c>
      <c r="AB645">
        <v>5231</v>
      </c>
      <c r="AC645">
        <v>23726</v>
      </c>
      <c r="AD645">
        <v>2</v>
      </c>
      <c r="AE645" s="1" t="s">
        <v>42</v>
      </c>
      <c r="AF645" s="1" t="s">
        <v>35</v>
      </c>
      <c r="AG645">
        <v>13</v>
      </c>
      <c r="AH645">
        <v>3</v>
      </c>
      <c r="AI645">
        <v>2</v>
      </c>
      <c r="AJ645">
        <v>80</v>
      </c>
      <c r="AK645">
        <v>1</v>
      </c>
      <c r="AL645">
        <v>17</v>
      </c>
      <c r="AM645">
        <v>1</v>
      </c>
      <c r="AN645">
        <v>2</v>
      </c>
      <c r="AO645">
        <v>5</v>
      </c>
      <c r="AP645">
        <v>3</v>
      </c>
      <c r="AQ645">
        <v>1</v>
      </c>
      <c r="AR645">
        <v>3</v>
      </c>
    </row>
    <row r="646" spans="1:44" x14ac:dyDescent="0.25">
      <c r="A646">
        <v>31</v>
      </c>
      <c r="B646" t="s">
        <v>43</v>
      </c>
      <c r="C646" t="s">
        <v>36</v>
      </c>
      <c r="D646">
        <v>1222</v>
      </c>
      <c r="E646" t="s">
        <v>45</v>
      </c>
      <c r="F646">
        <v>11</v>
      </c>
      <c r="G646">
        <v>4</v>
      </c>
      <c r="H646" s="1" t="s">
        <v>66</v>
      </c>
      <c r="I646">
        <v>0</v>
      </c>
      <c r="J646" s="1" t="s">
        <v>36</v>
      </c>
      <c r="K646">
        <v>1222</v>
      </c>
      <c r="L646" s="1" t="s">
        <v>94</v>
      </c>
      <c r="M646">
        <v>11</v>
      </c>
      <c r="N646">
        <v>4</v>
      </c>
      <c r="O646" s="1" t="s">
        <v>38</v>
      </c>
      <c r="P646" t="s">
        <v>38</v>
      </c>
      <c r="Q646" s="1" t="str">
        <f>IF(WA_Fn_UseC__HR_Employee_Attrition[[#This Row],[Educational Field]]="Human Resources","HR",WA_Fn_UseC__HR_Employee_Attrition[[#This Row],[Educational Field]])</f>
        <v>Life Sciences</v>
      </c>
      <c r="R646">
        <v>1</v>
      </c>
      <c r="S646">
        <v>895</v>
      </c>
      <c r="T646">
        <v>4</v>
      </c>
      <c r="U646" s="1" t="s">
        <v>95</v>
      </c>
      <c r="V646">
        <v>48</v>
      </c>
      <c r="W646">
        <v>3</v>
      </c>
      <c r="X646">
        <v>1</v>
      </c>
      <c r="Y646" s="1" t="s">
        <v>47</v>
      </c>
      <c r="Z646">
        <v>4</v>
      </c>
      <c r="AA646" s="1" t="s">
        <v>48</v>
      </c>
      <c r="AB646">
        <v>2356</v>
      </c>
      <c r="AC646">
        <v>14871</v>
      </c>
      <c r="AD646">
        <v>3</v>
      </c>
      <c r="AE646" s="1" t="s">
        <v>42</v>
      </c>
      <c r="AF646" s="1" t="s">
        <v>35</v>
      </c>
      <c r="AG646">
        <v>19</v>
      </c>
      <c r="AH646">
        <v>3</v>
      </c>
      <c r="AI646">
        <v>2</v>
      </c>
      <c r="AJ646">
        <v>80</v>
      </c>
      <c r="AK646">
        <v>1</v>
      </c>
      <c r="AL646">
        <v>8</v>
      </c>
      <c r="AM646">
        <v>2</v>
      </c>
      <c r="AN646">
        <v>3</v>
      </c>
      <c r="AO646">
        <v>6</v>
      </c>
      <c r="AP646">
        <v>4</v>
      </c>
      <c r="AQ646">
        <v>0</v>
      </c>
      <c r="AR646">
        <v>2</v>
      </c>
    </row>
    <row r="647" spans="1:44" x14ac:dyDescent="0.25">
      <c r="A647">
        <v>29</v>
      </c>
      <c r="B647" t="s">
        <v>35</v>
      </c>
      <c r="C647" t="s">
        <v>36</v>
      </c>
      <c r="D647">
        <v>341</v>
      </c>
      <c r="E647" t="s">
        <v>37</v>
      </c>
      <c r="F647">
        <v>1</v>
      </c>
      <c r="G647">
        <v>3</v>
      </c>
      <c r="H647" s="1" t="s">
        <v>67</v>
      </c>
      <c r="I647">
        <v>1</v>
      </c>
      <c r="J647" s="1" t="s">
        <v>36</v>
      </c>
      <c r="K647">
        <v>341</v>
      </c>
      <c r="L647" s="1" t="s">
        <v>37</v>
      </c>
      <c r="M647">
        <v>1</v>
      </c>
      <c r="N647">
        <v>3</v>
      </c>
      <c r="O647" s="1" t="s">
        <v>51</v>
      </c>
      <c r="P647" t="s">
        <v>51</v>
      </c>
      <c r="Q647" s="1" t="str">
        <f>IF(WA_Fn_UseC__HR_Employee_Attrition[[#This Row],[Educational Field]]="Human Resources","HR",WA_Fn_UseC__HR_Employee_Attrition[[#This Row],[Educational Field]])</f>
        <v>Medical</v>
      </c>
      <c r="R647">
        <v>1</v>
      </c>
      <c r="S647">
        <v>896</v>
      </c>
      <c r="T647">
        <v>2</v>
      </c>
      <c r="U647" s="1" t="s">
        <v>93</v>
      </c>
      <c r="V647">
        <v>48</v>
      </c>
      <c r="W647">
        <v>2</v>
      </c>
      <c r="X647">
        <v>1</v>
      </c>
      <c r="Y647" s="1" t="s">
        <v>57</v>
      </c>
      <c r="Z647">
        <v>3</v>
      </c>
      <c r="AA647" s="1" t="s">
        <v>52</v>
      </c>
      <c r="AB647">
        <v>2800</v>
      </c>
      <c r="AC647">
        <v>23522</v>
      </c>
      <c r="AD647">
        <v>6</v>
      </c>
      <c r="AE647" s="1" t="s">
        <v>42</v>
      </c>
      <c r="AF647" s="1" t="s">
        <v>35</v>
      </c>
      <c r="AG647">
        <v>19</v>
      </c>
      <c r="AH647">
        <v>3</v>
      </c>
      <c r="AI647">
        <v>3</v>
      </c>
      <c r="AJ647">
        <v>80</v>
      </c>
      <c r="AK647">
        <v>3</v>
      </c>
      <c r="AL647">
        <v>5</v>
      </c>
      <c r="AM647">
        <v>3</v>
      </c>
      <c r="AN647">
        <v>3</v>
      </c>
      <c r="AO647">
        <v>3</v>
      </c>
      <c r="AP647">
        <v>2</v>
      </c>
      <c r="AQ647">
        <v>0</v>
      </c>
      <c r="AR647">
        <v>2</v>
      </c>
    </row>
    <row r="648" spans="1:44" x14ac:dyDescent="0.25">
      <c r="A648">
        <v>53</v>
      </c>
      <c r="B648" t="s">
        <v>43</v>
      </c>
      <c r="C648" t="s">
        <v>36</v>
      </c>
      <c r="D648">
        <v>868</v>
      </c>
      <c r="E648" t="s">
        <v>37</v>
      </c>
      <c r="F648">
        <v>8</v>
      </c>
      <c r="G648">
        <v>3</v>
      </c>
      <c r="H648" s="1" t="s">
        <v>68</v>
      </c>
      <c r="I648">
        <v>0</v>
      </c>
      <c r="J648" s="1" t="s">
        <v>36</v>
      </c>
      <c r="K648">
        <v>868</v>
      </c>
      <c r="L648" s="1" t="s">
        <v>37</v>
      </c>
      <c r="M648">
        <v>8</v>
      </c>
      <c r="N648">
        <v>3</v>
      </c>
      <c r="O648" s="1" t="s">
        <v>59</v>
      </c>
      <c r="P648" t="s">
        <v>59</v>
      </c>
      <c r="Q648" s="1" t="str">
        <f>IF(WA_Fn_UseC__HR_Employee_Attrition[[#This Row],[Educational Field]]="Human Resources","HR",WA_Fn_UseC__HR_Employee_Attrition[[#This Row],[Educational Field]])</f>
        <v>Marketing</v>
      </c>
      <c r="R648">
        <v>1</v>
      </c>
      <c r="S648">
        <v>897</v>
      </c>
      <c r="T648">
        <v>1</v>
      </c>
      <c r="U648" s="1" t="s">
        <v>95</v>
      </c>
      <c r="V648">
        <v>73</v>
      </c>
      <c r="W648">
        <v>3</v>
      </c>
      <c r="X648">
        <v>4</v>
      </c>
      <c r="Y648" s="1" t="s">
        <v>40</v>
      </c>
      <c r="Z648">
        <v>4</v>
      </c>
      <c r="AA648" s="1" t="s">
        <v>48</v>
      </c>
      <c r="AB648">
        <v>11836</v>
      </c>
      <c r="AC648">
        <v>22789</v>
      </c>
      <c r="AD648">
        <v>5</v>
      </c>
      <c r="AE648" s="1" t="s">
        <v>42</v>
      </c>
      <c r="AF648" s="1" t="s">
        <v>43</v>
      </c>
      <c r="AG648">
        <v>14</v>
      </c>
      <c r="AH648">
        <v>3</v>
      </c>
      <c r="AI648">
        <v>3</v>
      </c>
      <c r="AJ648">
        <v>80</v>
      </c>
      <c r="AK648">
        <v>1</v>
      </c>
      <c r="AL648">
        <v>28</v>
      </c>
      <c r="AM648">
        <v>3</v>
      </c>
      <c r="AN648">
        <v>3</v>
      </c>
      <c r="AO648">
        <v>2</v>
      </c>
      <c r="AP648">
        <v>0</v>
      </c>
      <c r="AQ648">
        <v>2</v>
      </c>
      <c r="AR648">
        <v>2</v>
      </c>
    </row>
    <row r="649" spans="1:44" x14ac:dyDescent="0.25">
      <c r="A649">
        <v>35</v>
      </c>
      <c r="B649" t="s">
        <v>43</v>
      </c>
      <c r="C649" t="s">
        <v>36</v>
      </c>
      <c r="D649">
        <v>672</v>
      </c>
      <c r="E649" t="s">
        <v>45</v>
      </c>
      <c r="F649">
        <v>25</v>
      </c>
      <c r="G649">
        <v>3</v>
      </c>
      <c r="H649" s="1" t="s">
        <v>66</v>
      </c>
      <c r="I649">
        <v>0</v>
      </c>
      <c r="J649" s="1" t="s">
        <v>36</v>
      </c>
      <c r="K649">
        <v>672</v>
      </c>
      <c r="L649" s="1" t="s">
        <v>94</v>
      </c>
      <c r="M649">
        <v>25</v>
      </c>
      <c r="N649">
        <v>3</v>
      </c>
      <c r="O649" s="1" t="s">
        <v>60</v>
      </c>
      <c r="P649" t="s">
        <v>96</v>
      </c>
      <c r="Q649" s="1" t="str">
        <f>IF(WA_Fn_UseC__HR_Employee_Attrition[[#This Row],[Educational Field]]="Human Resources","HR",WA_Fn_UseC__HR_Employee_Attrition[[#This Row],[Educational Field]])</f>
        <v>Tech Degree</v>
      </c>
      <c r="R649">
        <v>1</v>
      </c>
      <c r="S649">
        <v>899</v>
      </c>
      <c r="T649">
        <v>4</v>
      </c>
      <c r="U649" s="1" t="s">
        <v>95</v>
      </c>
      <c r="V649">
        <v>78</v>
      </c>
      <c r="W649">
        <v>2</v>
      </c>
      <c r="X649">
        <v>3</v>
      </c>
      <c r="Y649" s="1" t="s">
        <v>53</v>
      </c>
      <c r="Z649">
        <v>2</v>
      </c>
      <c r="AA649" s="1" t="s">
        <v>48</v>
      </c>
      <c r="AB649">
        <v>10903</v>
      </c>
      <c r="AC649">
        <v>9129</v>
      </c>
      <c r="AD649">
        <v>3</v>
      </c>
      <c r="AE649" s="1" t="s">
        <v>42</v>
      </c>
      <c r="AF649" s="1" t="s">
        <v>43</v>
      </c>
      <c r="AG649">
        <v>16</v>
      </c>
      <c r="AH649">
        <v>3</v>
      </c>
      <c r="AI649">
        <v>1</v>
      </c>
      <c r="AJ649">
        <v>80</v>
      </c>
      <c r="AK649">
        <v>0</v>
      </c>
      <c r="AL649">
        <v>16</v>
      </c>
      <c r="AM649">
        <v>2</v>
      </c>
      <c r="AN649">
        <v>3</v>
      </c>
      <c r="AO649">
        <v>13</v>
      </c>
      <c r="AP649">
        <v>10</v>
      </c>
      <c r="AQ649">
        <v>4</v>
      </c>
      <c r="AR649">
        <v>8</v>
      </c>
    </row>
    <row r="650" spans="1:44" x14ac:dyDescent="0.25">
      <c r="A650">
        <v>37</v>
      </c>
      <c r="B650" t="s">
        <v>43</v>
      </c>
      <c r="C650" t="s">
        <v>44</v>
      </c>
      <c r="D650">
        <v>1231</v>
      </c>
      <c r="E650" t="s">
        <v>37</v>
      </c>
      <c r="F650">
        <v>21</v>
      </c>
      <c r="G650">
        <v>2</v>
      </c>
      <c r="H650" s="1" t="s">
        <v>66</v>
      </c>
      <c r="I650">
        <v>0</v>
      </c>
      <c r="J650" s="1" t="s">
        <v>44</v>
      </c>
      <c r="K650">
        <v>1231</v>
      </c>
      <c r="L650" s="1" t="s">
        <v>37</v>
      </c>
      <c r="M650">
        <v>21</v>
      </c>
      <c r="N650">
        <v>2</v>
      </c>
      <c r="O650" s="1" t="s">
        <v>51</v>
      </c>
      <c r="P650" t="s">
        <v>51</v>
      </c>
      <c r="Q650" s="1" t="str">
        <f>IF(WA_Fn_UseC__HR_Employee_Attrition[[#This Row],[Educational Field]]="Human Resources","HR",WA_Fn_UseC__HR_Employee_Attrition[[#This Row],[Educational Field]])</f>
        <v>Medical</v>
      </c>
      <c r="R650">
        <v>1</v>
      </c>
      <c r="S650">
        <v>900</v>
      </c>
      <c r="T650">
        <v>3</v>
      </c>
      <c r="U650" s="1" t="s">
        <v>93</v>
      </c>
      <c r="V650">
        <v>54</v>
      </c>
      <c r="W650">
        <v>3</v>
      </c>
      <c r="X650">
        <v>1</v>
      </c>
      <c r="Y650" s="1" t="s">
        <v>57</v>
      </c>
      <c r="Z650">
        <v>4</v>
      </c>
      <c r="AA650" s="1" t="s">
        <v>48</v>
      </c>
      <c r="AB650">
        <v>2973</v>
      </c>
      <c r="AC650">
        <v>21222</v>
      </c>
      <c r="AD650">
        <v>5</v>
      </c>
      <c r="AE650" s="1" t="s">
        <v>42</v>
      </c>
      <c r="AF650" s="1" t="s">
        <v>43</v>
      </c>
      <c r="AG650">
        <v>15</v>
      </c>
      <c r="AH650">
        <v>3</v>
      </c>
      <c r="AI650">
        <v>2</v>
      </c>
      <c r="AJ650">
        <v>80</v>
      </c>
      <c r="AK650">
        <v>1</v>
      </c>
      <c r="AL650">
        <v>10</v>
      </c>
      <c r="AM650">
        <v>3</v>
      </c>
      <c r="AN650">
        <v>3</v>
      </c>
      <c r="AO650">
        <v>5</v>
      </c>
      <c r="AP650">
        <v>4</v>
      </c>
      <c r="AQ650">
        <v>0</v>
      </c>
      <c r="AR650">
        <v>0</v>
      </c>
    </row>
    <row r="651" spans="1:44" x14ac:dyDescent="0.25">
      <c r="A651">
        <v>53</v>
      </c>
      <c r="B651" t="s">
        <v>43</v>
      </c>
      <c r="C651" t="s">
        <v>36</v>
      </c>
      <c r="D651">
        <v>102</v>
      </c>
      <c r="E651" t="s">
        <v>45</v>
      </c>
      <c r="F651">
        <v>23</v>
      </c>
      <c r="G651">
        <v>4</v>
      </c>
      <c r="H651" s="1" t="s">
        <v>68</v>
      </c>
      <c r="I651">
        <v>0</v>
      </c>
      <c r="J651" s="1" t="s">
        <v>36</v>
      </c>
      <c r="K651">
        <v>102</v>
      </c>
      <c r="L651" s="1" t="s">
        <v>94</v>
      </c>
      <c r="M651">
        <v>23</v>
      </c>
      <c r="N651">
        <v>4</v>
      </c>
      <c r="O651" s="1" t="s">
        <v>38</v>
      </c>
      <c r="P651" t="s">
        <v>38</v>
      </c>
      <c r="Q651" s="1" t="str">
        <f>IF(WA_Fn_UseC__HR_Employee_Attrition[[#This Row],[Educational Field]]="Human Resources","HR",WA_Fn_UseC__HR_Employee_Attrition[[#This Row],[Educational Field]])</f>
        <v>Life Sciences</v>
      </c>
      <c r="R651">
        <v>1</v>
      </c>
      <c r="S651">
        <v>901</v>
      </c>
      <c r="T651">
        <v>4</v>
      </c>
      <c r="U651" s="1" t="s">
        <v>93</v>
      </c>
      <c r="V651">
        <v>72</v>
      </c>
      <c r="W651">
        <v>3</v>
      </c>
      <c r="X651">
        <v>4</v>
      </c>
      <c r="Y651" s="1" t="s">
        <v>58</v>
      </c>
      <c r="Z651">
        <v>4</v>
      </c>
      <c r="AA651" s="1" t="s">
        <v>41</v>
      </c>
      <c r="AB651">
        <v>14275</v>
      </c>
      <c r="AC651">
        <v>20206</v>
      </c>
      <c r="AD651">
        <v>6</v>
      </c>
      <c r="AE651" s="1" t="s">
        <v>42</v>
      </c>
      <c r="AF651" s="1" t="s">
        <v>43</v>
      </c>
      <c r="AG651">
        <v>18</v>
      </c>
      <c r="AH651">
        <v>3</v>
      </c>
      <c r="AI651">
        <v>3</v>
      </c>
      <c r="AJ651">
        <v>80</v>
      </c>
      <c r="AK651">
        <v>0</v>
      </c>
      <c r="AL651">
        <v>33</v>
      </c>
      <c r="AM651">
        <v>0</v>
      </c>
      <c r="AN651">
        <v>3</v>
      </c>
      <c r="AO651">
        <v>12</v>
      </c>
      <c r="AP651">
        <v>9</v>
      </c>
      <c r="AQ651">
        <v>3</v>
      </c>
      <c r="AR651">
        <v>8</v>
      </c>
    </row>
    <row r="652" spans="1:44" x14ac:dyDescent="0.25">
      <c r="A652">
        <v>43</v>
      </c>
      <c r="B652" t="s">
        <v>43</v>
      </c>
      <c r="C652" t="s">
        <v>44</v>
      </c>
      <c r="D652">
        <v>422</v>
      </c>
      <c r="E652" t="s">
        <v>45</v>
      </c>
      <c r="F652">
        <v>1</v>
      </c>
      <c r="G652">
        <v>3</v>
      </c>
      <c r="H652" s="1" t="s">
        <v>92</v>
      </c>
      <c r="I652">
        <v>0</v>
      </c>
      <c r="J652" s="1" t="s">
        <v>44</v>
      </c>
      <c r="K652">
        <v>422</v>
      </c>
      <c r="L652" s="1" t="s">
        <v>94</v>
      </c>
      <c r="M652">
        <v>1</v>
      </c>
      <c r="N652">
        <v>3</v>
      </c>
      <c r="O652" s="1" t="s">
        <v>38</v>
      </c>
      <c r="P652" t="s">
        <v>38</v>
      </c>
      <c r="Q652" s="1" t="str">
        <f>IF(WA_Fn_UseC__HR_Employee_Attrition[[#This Row],[Educational Field]]="Human Resources","HR",WA_Fn_UseC__HR_Employee_Attrition[[#This Row],[Educational Field]])</f>
        <v>Life Sciences</v>
      </c>
      <c r="R652">
        <v>1</v>
      </c>
      <c r="S652">
        <v>902</v>
      </c>
      <c r="T652">
        <v>4</v>
      </c>
      <c r="U652" s="1" t="s">
        <v>93</v>
      </c>
      <c r="V652">
        <v>33</v>
      </c>
      <c r="W652">
        <v>3</v>
      </c>
      <c r="X652">
        <v>2</v>
      </c>
      <c r="Y652" s="1" t="s">
        <v>54</v>
      </c>
      <c r="Z652">
        <v>4</v>
      </c>
      <c r="AA652" s="1" t="s">
        <v>48</v>
      </c>
      <c r="AB652">
        <v>5562</v>
      </c>
      <c r="AC652">
        <v>21782</v>
      </c>
      <c r="AD652">
        <v>4</v>
      </c>
      <c r="AE652" s="1" t="s">
        <v>42</v>
      </c>
      <c r="AF652" s="1" t="s">
        <v>43</v>
      </c>
      <c r="AG652">
        <v>13</v>
      </c>
      <c r="AH652">
        <v>3</v>
      </c>
      <c r="AI652">
        <v>2</v>
      </c>
      <c r="AJ652">
        <v>80</v>
      </c>
      <c r="AK652">
        <v>1</v>
      </c>
      <c r="AL652">
        <v>12</v>
      </c>
      <c r="AM652">
        <v>2</v>
      </c>
      <c r="AN652">
        <v>2</v>
      </c>
      <c r="AO652">
        <v>5</v>
      </c>
      <c r="AP652">
        <v>2</v>
      </c>
      <c r="AQ652">
        <v>2</v>
      </c>
      <c r="AR652">
        <v>2</v>
      </c>
    </row>
    <row r="653" spans="1:44" x14ac:dyDescent="0.25">
      <c r="A653">
        <v>47</v>
      </c>
      <c r="B653" t="s">
        <v>43</v>
      </c>
      <c r="C653" t="s">
        <v>36</v>
      </c>
      <c r="D653">
        <v>249</v>
      </c>
      <c r="E653" t="s">
        <v>37</v>
      </c>
      <c r="F653">
        <v>2</v>
      </c>
      <c r="G653">
        <v>2</v>
      </c>
      <c r="H653" s="1" t="s">
        <v>92</v>
      </c>
      <c r="I653">
        <v>0</v>
      </c>
      <c r="J653" s="1" t="s">
        <v>36</v>
      </c>
      <c r="K653">
        <v>249</v>
      </c>
      <c r="L653" s="1" t="s">
        <v>37</v>
      </c>
      <c r="M653">
        <v>2</v>
      </c>
      <c r="N653">
        <v>2</v>
      </c>
      <c r="O653" s="1" t="s">
        <v>59</v>
      </c>
      <c r="P653" t="s">
        <v>59</v>
      </c>
      <c r="Q653" s="1" t="str">
        <f>IF(WA_Fn_UseC__HR_Employee_Attrition[[#This Row],[Educational Field]]="Human Resources","HR",WA_Fn_UseC__HR_Employee_Attrition[[#This Row],[Educational Field]])</f>
        <v>Marketing</v>
      </c>
      <c r="R653">
        <v>1</v>
      </c>
      <c r="S653">
        <v>903</v>
      </c>
      <c r="T653">
        <v>3</v>
      </c>
      <c r="U653" s="1" t="s">
        <v>93</v>
      </c>
      <c r="V653">
        <v>35</v>
      </c>
      <c r="W653">
        <v>3</v>
      </c>
      <c r="X653">
        <v>2</v>
      </c>
      <c r="Y653" s="1" t="s">
        <v>40</v>
      </c>
      <c r="Z653">
        <v>4</v>
      </c>
      <c r="AA653" s="1" t="s">
        <v>48</v>
      </c>
      <c r="AB653">
        <v>4537</v>
      </c>
      <c r="AC653">
        <v>17783</v>
      </c>
      <c r="AD653">
        <v>0</v>
      </c>
      <c r="AE653" s="1" t="s">
        <v>42</v>
      </c>
      <c r="AF653" s="1" t="s">
        <v>35</v>
      </c>
      <c r="AG653">
        <v>22</v>
      </c>
      <c r="AH653">
        <v>4</v>
      </c>
      <c r="AI653">
        <v>1</v>
      </c>
      <c r="AJ653">
        <v>80</v>
      </c>
      <c r="AK653">
        <v>1</v>
      </c>
      <c r="AL653">
        <v>8</v>
      </c>
      <c r="AM653">
        <v>2</v>
      </c>
      <c r="AN653">
        <v>3</v>
      </c>
      <c r="AO653">
        <v>7</v>
      </c>
      <c r="AP653">
        <v>6</v>
      </c>
      <c r="AQ653">
        <v>7</v>
      </c>
      <c r="AR653">
        <v>7</v>
      </c>
    </row>
    <row r="654" spans="1:44" x14ac:dyDescent="0.25">
      <c r="A654">
        <v>37</v>
      </c>
      <c r="B654" t="s">
        <v>43</v>
      </c>
      <c r="C654" t="s">
        <v>55</v>
      </c>
      <c r="D654">
        <v>1252</v>
      </c>
      <c r="E654" t="s">
        <v>37</v>
      </c>
      <c r="F654">
        <v>19</v>
      </c>
      <c r="G654">
        <v>2</v>
      </c>
      <c r="H654" s="1" t="s">
        <v>66</v>
      </c>
      <c r="I654">
        <v>0</v>
      </c>
      <c r="J654" s="1" t="s">
        <v>55</v>
      </c>
      <c r="K654">
        <v>1252</v>
      </c>
      <c r="L654" s="1" t="s">
        <v>37</v>
      </c>
      <c r="M654">
        <v>19</v>
      </c>
      <c r="N654">
        <v>2</v>
      </c>
      <c r="O654" s="1" t="s">
        <v>51</v>
      </c>
      <c r="P654" t="s">
        <v>51</v>
      </c>
      <c r="Q654" s="1" t="str">
        <f>IF(WA_Fn_UseC__HR_Employee_Attrition[[#This Row],[Educational Field]]="Human Resources","HR",WA_Fn_UseC__HR_Employee_Attrition[[#This Row],[Educational Field]])</f>
        <v>Medical</v>
      </c>
      <c r="R654">
        <v>1</v>
      </c>
      <c r="S654">
        <v>904</v>
      </c>
      <c r="T654">
        <v>1</v>
      </c>
      <c r="U654" s="1" t="s">
        <v>95</v>
      </c>
      <c r="V654">
        <v>32</v>
      </c>
      <c r="W654">
        <v>3</v>
      </c>
      <c r="X654">
        <v>3</v>
      </c>
      <c r="Y654" s="1" t="s">
        <v>40</v>
      </c>
      <c r="Z654">
        <v>2</v>
      </c>
      <c r="AA654" s="1" t="s">
        <v>41</v>
      </c>
      <c r="AB654">
        <v>7642</v>
      </c>
      <c r="AC654">
        <v>4814</v>
      </c>
      <c r="AD654">
        <v>1</v>
      </c>
      <c r="AE654" s="1" t="s">
        <v>42</v>
      </c>
      <c r="AF654" s="1" t="s">
        <v>35</v>
      </c>
      <c r="AG654">
        <v>13</v>
      </c>
      <c r="AH654">
        <v>3</v>
      </c>
      <c r="AI654">
        <v>4</v>
      </c>
      <c r="AJ654">
        <v>80</v>
      </c>
      <c r="AK654">
        <v>0</v>
      </c>
      <c r="AL654">
        <v>10</v>
      </c>
      <c r="AM654">
        <v>2</v>
      </c>
      <c r="AN654">
        <v>3</v>
      </c>
      <c r="AO654">
        <v>10</v>
      </c>
      <c r="AP654">
        <v>0</v>
      </c>
      <c r="AQ654">
        <v>0</v>
      </c>
      <c r="AR654">
        <v>9</v>
      </c>
    </row>
    <row r="655" spans="1:44" x14ac:dyDescent="0.25">
      <c r="A655">
        <v>50</v>
      </c>
      <c r="B655" t="s">
        <v>43</v>
      </c>
      <c r="C655" t="s">
        <v>55</v>
      </c>
      <c r="D655">
        <v>881</v>
      </c>
      <c r="E655" t="s">
        <v>45</v>
      </c>
      <c r="F655">
        <v>2</v>
      </c>
      <c r="G655">
        <v>4</v>
      </c>
      <c r="H655" s="1" t="s">
        <v>92</v>
      </c>
      <c r="I655">
        <v>0</v>
      </c>
      <c r="J655" s="1" t="s">
        <v>55</v>
      </c>
      <c r="K655">
        <v>881</v>
      </c>
      <c r="L655" s="1" t="s">
        <v>94</v>
      </c>
      <c r="M655">
        <v>2</v>
      </c>
      <c r="N655">
        <v>4</v>
      </c>
      <c r="O655" s="1" t="s">
        <v>38</v>
      </c>
      <c r="P655" t="s">
        <v>38</v>
      </c>
      <c r="Q655" s="1" t="str">
        <f>IF(WA_Fn_UseC__HR_Employee_Attrition[[#This Row],[Educational Field]]="Human Resources","HR",WA_Fn_UseC__HR_Employee_Attrition[[#This Row],[Educational Field]])</f>
        <v>Life Sciences</v>
      </c>
      <c r="R655">
        <v>1</v>
      </c>
      <c r="S655">
        <v>905</v>
      </c>
      <c r="T655">
        <v>1</v>
      </c>
      <c r="U655" s="1" t="s">
        <v>95</v>
      </c>
      <c r="V655">
        <v>98</v>
      </c>
      <c r="W655">
        <v>3</v>
      </c>
      <c r="X655">
        <v>4</v>
      </c>
      <c r="Y655" s="1" t="s">
        <v>56</v>
      </c>
      <c r="Z655">
        <v>1</v>
      </c>
      <c r="AA655" s="1" t="s">
        <v>52</v>
      </c>
      <c r="AB655">
        <v>17924</v>
      </c>
      <c r="AC655">
        <v>4544</v>
      </c>
      <c r="AD655">
        <v>1</v>
      </c>
      <c r="AE655" s="1" t="s">
        <v>42</v>
      </c>
      <c r="AF655" s="1" t="s">
        <v>43</v>
      </c>
      <c r="AG655">
        <v>11</v>
      </c>
      <c r="AH655">
        <v>3</v>
      </c>
      <c r="AI655">
        <v>4</v>
      </c>
      <c r="AJ655">
        <v>80</v>
      </c>
      <c r="AK655">
        <v>1</v>
      </c>
      <c r="AL655">
        <v>31</v>
      </c>
      <c r="AM655">
        <v>3</v>
      </c>
      <c r="AN655">
        <v>3</v>
      </c>
      <c r="AO655">
        <v>31</v>
      </c>
      <c r="AP655">
        <v>6</v>
      </c>
      <c r="AQ655">
        <v>14</v>
      </c>
      <c r="AR655">
        <v>7</v>
      </c>
    </row>
    <row r="656" spans="1:44" x14ac:dyDescent="0.25">
      <c r="A656">
        <v>39</v>
      </c>
      <c r="B656" t="s">
        <v>43</v>
      </c>
      <c r="C656" t="s">
        <v>36</v>
      </c>
      <c r="D656">
        <v>1383</v>
      </c>
      <c r="E656" t="s">
        <v>61</v>
      </c>
      <c r="F656">
        <v>2</v>
      </c>
      <c r="G656">
        <v>3</v>
      </c>
      <c r="H656" s="1" t="s">
        <v>66</v>
      </c>
      <c r="I656">
        <v>0</v>
      </c>
      <c r="J656" s="1" t="s">
        <v>36</v>
      </c>
      <c r="K656">
        <v>1383</v>
      </c>
      <c r="L656" s="1" t="s">
        <v>69</v>
      </c>
      <c r="M656">
        <v>2</v>
      </c>
      <c r="N656">
        <v>3</v>
      </c>
      <c r="O656" s="1" t="s">
        <v>38</v>
      </c>
      <c r="P656" t="s">
        <v>38</v>
      </c>
      <c r="Q656" s="1" t="str">
        <f>IF(WA_Fn_UseC__HR_Employee_Attrition[[#This Row],[Educational Field]]="Human Resources","HR",WA_Fn_UseC__HR_Employee_Attrition[[#This Row],[Educational Field]])</f>
        <v>Life Sciences</v>
      </c>
      <c r="R656">
        <v>1</v>
      </c>
      <c r="S656">
        <v>909</v>
      </c>
      <c r="T656">
        <v>4</v>
      </c>
      <c r="U656" s="1" t="s">
        <v>93</v>
      </c>
      <c r="V656">
        <v>42</v>
      </c>
      <c r="W656">
        <v>2</v>
      </c>
      <c r="X656">
        <v>2</v>
      </c>
      <c r="Y656" s="1" t="s">
        <v>61</v>
      </c>
      <c r="Z656">
        <v>4</v>
      </c>
      <c r="AA656" s="1" t="s">
        <v>48</v>
      </c>
      <c r="AB656">
        <v>5204</v>
      </c>
      <c r="AC656">
        <v>7790</v>
      </c>
      <c r="AD656">
        <v>8</v>
      </c>
      <c r="AE656" s="1" t="s">
        <v>42</v>
      </c>
      <c r="AF656" s="1" t="s">
        <v>43</v>
      </c>
      <c r="AG656">
        <v>11</v>
      </c>
      <c r="AH656">
        <v>3</v>
      </c>
      <c r="AI656">
        <v>3</v>
      </c>
      <c r="AJ656">
        <v>80</v>
      </c>
      <c r="AK656">
        <v>2</v>
      </c>
      <c r="AL656">
        <v>13</v>
      </c>
      <c r="AM656">
        <v>2</v>
      </c>
      <c r="AN656">
        <v>3</v>
      </c>
      <c r="AO656">
        <v>5</v>
      </c>
      <c r="AP656">
        <v>4</v>
      </c>
      <c r="AQ656">
        <v>0</v>
      </c>
      <c r="AR656">
        <v>4</v>
      </c>
    </row>
    <row r="657" spans="1:44" x14ac:dyDescent="0.25">
      <c r="A657">
        <v>33</v>
      </c>
      <c r="B657" t="s">
        <v>43</v>
      </c>
      <c r="C657" t="s">
        <v>36</v>
      </c>
      <c r="D657">
        <v>1075</v>
      </c>
      <c r="E657" t="s">
        <v>61</v>
      </c>
      <c r="F657">
        <v>3</v>
      </c>
      <c r="G657">
        <v>2</v>
      </c>
      <c r="H657" s="1" t="s">
        <v>66</v>
      </c>
      <c r="I657">
        <v>0</v>
      </c>
      <c r="J657" s="1" t="s">
        <v>36</v>
      </c>
      <c r="K657">
        <v>1075</v>
      </c>
      <c r="L657" s="1" t="s">
        <v>69</v>
      </c>
      <c r="M657">
        <v>3</v>
      </c>
      <c r="N657">
        <v>2</v>
      </c>
      <c r="O657" s="1" t="s">
        <v>61</v>
      </c>
      <c r="P657" t="s">
        <v>69</v>
      </c>
      <c r="Q657" s="1" t="str">
        <f>IF(WA_Fn_UseC__HR_Employee_Attrition[[#This Row],[Educational Field]]="Human Resources","HR",WA_Fn_UseC__HR_Employee_Attrition[[#This Row],[Educational Field]])</f>
        <v>HR</v>
      </c>
      <c r="R657">
        <v>1</v>
      </c>
      <c r="S657">
        <v>910</v>
      </c>
      <c r="T657">
        <v>4</v>
      </c>
      <c r="U657" s="1" t="s">
        <v>95</v>
      </c>
      <c r="V657">
        <v>57</v>
      </c>
      <c r="W657">
        <v>3</v>
      </c>
      <c r="X657">
        <v>1</v>
      </c>
      <c r="Y657" s="1" t="s">
        <v>61</v>
      </c>
      <c r="Z657">
        <v>2</v>
      </c>
      <c r="AA657" s="1" t="s">
        <v>52</v>
      </c>
      <c r="AB657">
        <v>2277</v>
      </c>
      <c r="AC657">
        <v>22650</v>
      </c>
      <c r="AD657">
        <v>3</v>
      </c>
      <c r="AE657" s="1" t="s">
        <v>42</v>
      </c>
      <c r="AF657" s="1" t="s">
        <v>35</v>
      </c>
      <c r="AG657">
        <v>11</v>
      </c>
      <c r="AH657">
        <v>3</v>
      </c>
      <c r="AI657">
        <v>3</v>
      </c>
      <c r="AJ657">
        <v>80</v>
      </c>
      <c r="AK657">
        <v>1</v>
      </c>
      <c r="AL657">
        <v>7</v>
      </c>
      <c r="AM657">
        <v>4</v>
      </c>
      <c r="AN657">
        <v>4</v>
      </c>
      <c r="AO657">
        <v>4</v>
      </c>
      <c r="AP657">
        <v>3</v>
      </c>
      <c r="AQ657">
        <v>0</v>
      </c>
      <c r="AR657">
        <v>3</v>
      </c>
    </row>
    <row r="658" spans="1:44" x14ac:dyDescent="0.25">
      <c r="A658">
        <v>32</v>
      </c>
      <c r="B658" t="s">
        <v>35</v>
      </c>
      <c r="C658" t="s">
        <v>36</v>
      </c>
      <c r="D658">
        <v>374</v>
      </c>
      <c r="E658" t="s">
        <v>45</v>
      </c>
      <c r="F658">
        <v>25</v>
      </c>
      <c r="G658">
        <v>4</v>
      </c>
      <c r="H658" s="1" t="s">
        <v>66</v>
      </c>
      <c r="I658">
        <v>1</v>
      </c>
      <c r="J658" s="1" t="s">
        <v>36</v>
      </c>
      <c r="K658">
        <v>374</v>
      </c>
      <c r="L658" s="1" t="s">
        <v>94</v>
      </c>
      <c r="M658">
        <v>25</v>
      </c>
      <c r="N658">
        <v>4</v>
      </c>
      <c r="O658" s="1" t="s">
        <v>38</v>
      </c>
      <c r="P658" t="s">
        <v>38</v>
      </c>
      <c r="Q658" s="1" t="str">
        <f>IF(WA_Fn_UseC__HR_Employee_Attrition[[#This Row],[Educational Field]]="Human Resources","HR",WA_Fn_UseC__HR_Employee_Attrition[[#This Row],[Educational Field]])</f>
        <v>Life Sciences</v>
      </c>
      <c r="R658">
        <v>1</v>
      </c>
      <c r="S658">
        <v>911</v>
      </c>
      <c r="T658">
        <v>1</v>
      </c>
      <c r="U658" s="1" t="s">
        <v>95</v>
      </c>
      <c r="V658">
        <v>87</v>
      </c>
      <c r="W658">
        <v>3</v>
      </c>
      <c r="X658">
        <v>1</v>
      </c>
      <c r="Y658" s="1" t="s">
        <v>50</v>
      </c>
      <c r="Z658">
        <v>4</v>
      </c>
      <c r="AA658" s="1" t="s">
        <v>41</v>
      </c>
      <c r="AB658">
        <v>2795</v>
      </c>
      <c r="AC658">
        <v>18016</v>
      </c>
      <c r="AD658">
        <v>1</v>
      </c>
      <c r="AE658" s="1" t="s">
        <v>42</v>
      </c>
      <c r="AF658" s="1" t="s">
        <v>35</v>
      </c>
      <c r="AG658">
        <v>24</v>
      </c>
      <c r="AH658">
        <v>4</v>
      </c>
      <c r="AI658">
        <v>3</v>
      </c>
      <c r="AJ658">
        <v>80</v>
      </c>
      <c r="AK658">
        <v>0</v>
      </c>
      <c r="AL658">
        <v>1</v>
      </c>
      <c r="AM658">
        <v>2</v>
      </c>
      <c r="AN658">
        <v>1</v>
      </c>
      <c r="AO658">
        <v>1</v>
      </c>
      <c r="AP658">
        <v>0</v>
      </c>
      <c r="AQ658">
        <v>0</v>
      </c>
      <c r="AR658">
        <v>1</v>
      </c>
    </row>
    <row r="659" spans="1:44" x14ac:dyDescent="0.25">
      <c r="A659">
        <v>29</v>
      </c>
      <c r="B659" t="s">
        <v>43</v>
      </c>
      <c r="C659" t="s">
        <v>36</v>
      </c>
      <c r="D659">
        <v>1086</v>
      </c>
      <c r="E659" t="s">
        <v>45</v>
      </c>
      <c r="F659">
        <v>7</v>
      </c>
      <c r="G659">
        <v>1</v>
      </c>
      <c r="H659" s="1" t="s">
        <v>67</v>
      </c>
      <c r="I659">
        <v>0</v>
      </c>
      <c r="J659" s="1" t="s">
        <v>36</v>
      </c>
      <c r="K659">
        <v>1086</v>
      </c>
      <c r="L659" s="1" t="s">
        <v>94</v>
      </c>
      <c r="M659">
        <v>7</v>
      </c>
      <c r="N659">
        <v>1</v>
      </c>
      <c r="O659" s="1" t="s">
        <v>51</v>
      </c>
      <c r="P659" t="s">
        <v>51</v>
      </c>
      <c r="Q659" s="1" t="str">
        <f>IF(WA_Fn_UseC__HR_Employee_Attrition[[#This Row],[Educational Field]]="Human Resources","HR",WA_Fn_UseC__HR_Employee_Attrition[[#This Row],[Educational Field]])</f>
        <v>Medical</v>
      </c>
      <c r="R659">
        <v>1</v>
      </c>
      <c r="S659">
        <v>912</v>
      </c>
      <c r="T659">
        <v>1</v>
      </c>
      <c r="U659" s="1" t="s">
        <v>93</v>
      </c>
      <c r="V659">
        <v>62</v>
      </c>
      <c r="W659">
        <v>2</v>
      </c>
      <c r="X659">
        <v>1</v>
      </c>
      <c r="Y659" s="1" t="s">
        <v>50</v>
      </c>
      <c r="Z659">
        <v>4</v>
      </c>
      <c r="AA659" s="1" t="s">
        <v>52</v>
      </c>
      <c r="AB659">
        <v>2532</v>
      </c>
      <c r="AC659">
        <v>6054</v>
      </c>
      <c r="AD659">
        <v>6</v>
      </c>
      <c r="AE659" s="1" t="s">
        <v>42</v>
      </c>
      <c r="AF659" s="1" t="s">
        <v>43</v>
      </c>
      <c r="AG659">
        <v>14</v>
      </c>
      <c r="AH659">
        <v>3</v>
      </c>
      <c r="AI659">
        <v>3</v>
      </c>
      <c r="AJ659">
        <v>80</v>
      </c>
      <c r="AK659">
        <v>3</v>
      </c>
      <c r="AL659">
        <v>8</v>
      </c>
      <c r="AM659">
        <v>5</v>
      </c>
      <c r="AN659">
        <v>3</v>
      </c>
      <c r="AO659">
        <v>4</v>
      </c>
      <c r="AP659">
        <v>3</v>
      </c>
      <c r="AQ659">
        <v>0</v>
      </c>
      <c r="AR659">
        <v>3</v>
      </c>
    </row>
    <row r="660" spans="1:44" x14ac:dyDescent="0.25">
      <c r="A660">
        <v>44</v>
      </c>
      <c r="B660" t="s">
        <v>43</v>
      </c>
      <c r="C660" t="s">
        <v>36</v>
      </c>
      <c r="D660">
        <v>661</v>
      </c>
      <c r="E660" t="s">
        <v>45</v>
      </c>
      <c r="F660">
        <v>9</v>
      </c>
      <c r="G660">
        <v>2</v>
      </c>
      <c r="H660" s="1" t="s">
        <v>92</v>
      </c>
      <c r="I660">
        <v>0</v>
      </c>
      <c r="J660" s="1" t="s">
        <v>36</v>
      </c>
      <c r="K660">
        <v>661</v>
      </c>
      <c r="L660" s="1" t="s">
        <v>94</v>
      </c>
      <c r="M660">
        <v>9</v>
      </c>
      <c r="N660">
        <v>2</v>
      </c>
      <c r="O660" s="1" t="s">
        <v>38</v>
      </c>
      <c r="P660" t="s">
        <v>38</v>
      </c>
      <c r="Q660" s="1" t="str">
        <f>IF(WA_Fn_UseC__HR_Employee_Attrition[[#This Row],[Educational Field]]="Human Resources","HR",WA_Fn_UseC__HR_Employee_Attrition[[#This Row],[Educational Field]])</f>
        <v>Life Sciences</v>
      </c>
      <c r="R660">
        <v>1</v>
      </c>
      <c r="S660">
        <v>913</v>
      </c>
      <c r="T660">
        <v>2</v>
      </c>
      <c r="U660" s="1" t="s">
        <v>95</v>
      </c>
      <c r="V660">
        <v>61</v>
      </c>
      <c r="W660">
        <v>3</v>
      </c>
      <c r="X660">
        <v>1</v>
      </c>
      <c r="Y660" s="1" t="s">
        <v>47</v>
      </c>
      <c r="Z660">
        <v>1</v>
      </c>
      <c r="AA660" s="1" t="s">
        <v>48</v>
      </c>
      <c r="AB660">
        <v>2559</v>
      </c>
      <c r="AC660">
        <v>7508</v>
      </c>
      <c r="AD660">
        <v>1</v>
      </c>
      <c r="AE660" s="1" t="s">
        <v>42</v>
      </c>
      <c r="AF660" s="1" t="s">
        <v>35</v>
      </c>
      <c r="AG660">
        <v>13</v>
      </c>
      <c r="AH660">
        <v>3</v>
      </c>
      <c r="AI660">
        <v>4</v>
      </c>
      <c r="AJ660">
        <v>80</v>
      </c>
      <c r="AK660">
        <v>0</v>
      </c>
      <c r="AL660">
        <v>8</v>
      </c>
      <c r="AM660">
        <v>0</v>
      </c>
      <c r="AN660">
        <v>3</v>
      </c>
      <c r="AO660">
        <v>8</v>
      </c>
      <c r="AP660">
        <v>7</v>
      </c>
      <c r="AQ660">
        <v>7</v>
      </c>
      <c r="AR660">
        <v>1</v>
      </c>
    </row>
    <row r="661" spans="1:44" x14ac:dyDescent="0.25">
      <c r="A661">
        <v>28</v>
      </c>
      <c r="B661" t="s">
        <v>43</v>
      </c>
      <c r="C661" t="s">
        <v>36</v>
      </c>
      <c r="D661">
        <v>821</v>
      </c>
      <c r="E661" t="s">
        <v>37</v>
      </c>
      <c r="F661">
        <v>5</v>
      </c>
      <c r="G661">
        <v>4</v>
      </c>
      <c r="H661" s="1" t="s">
        <v>67</v>
      </c>
      <c r="I661">
        <v>0</v>
      </c>
      <c r="J661" s="1" t="s">
        <v>36</v>
      </c>
      <c r="K661">
        <v>821</v>
      </c>
      <c r="L661" s="1" t="s">
        <v>37</v>
      </c>
      <c r="M661">
        <v>5</v>
      </c>
      <c r="N661">
        <v>4</v>
      </c>
      <c r="O661" s="1" t="s">
        <v>51</v>
      </c>
      <c r="P661" t="s">
        <v>51</v>
      </c>
      <c r="Q661" s="1" t="str">
        <f>IF(WA_Fn_UseC__HR_Employee_Attrition[[#This Row],[Educational Field]]="Human Resources","HR",WA_Fn_UseC__HR_Employee_Attrition[[#This Row],[Educational Field]])</f>
        <v>Medical</v>
      </c>
      <c r="R661">
        <v>1</v>
      </c>
      <c r="S661">
        <v>916</v>
      </c>
      <c r="T661">
        <v>1</v>
      </c>
      <c r="U661" s="1" t="s">
        <v>95</v>
      </c>
      <c r="V661">
        <v>98</v>
      </c>
      <c r="W661">
        <v>3</v>
      </c>
      <c r="X661">
        <v>2</v>
      </c>
      <c r="Y661" s="1" t="s">
        <v>40</v>
      </c>
      <c r="Z661">
        <v>4</v>
      </c>
      <c r="AA661" s="1" t="s">
        <v>41</v>
      </c>
      <c r="AB661">
        <v>4908</v>
      </c>
      <c r="AC661">
        <v>24252</v>
      </c>
      <c r="AD661">
        <v>1</v>
      </c>
      <c r="AE661" s="1" t="s">
        <v>42</v>
      </c>
      <c r="AF661" s="1" t="s">
        <v>43</v>
      </c>
      <c r="AG661">
        <v>14</v>
      </c>
      <c r="AH661">
        <v>3</v>
      </c>
      <c r="AI661">
        <v>2</v>
      </c>
      <c r="AJ661">
        <v>80</v>
      </c>
      <c r="AK661">
        <v>0</v>
      </c>
      <c r="AL661">
        <v>4</v>
      </c>
      <c r="AM661">
        <v>3</v>
      </c>
      <c r="AN661">
        <v>3</v>
      </c>
      <c r="AO661">
        <v>4</v>
      </c>
      <c r="AP661">
        <v>2</v>
      </c>
      <c r="AQ661">
        <v>0</v>
      </c>
      <c r="AR661">
        <v>2</v>
      </c>
    </row>
    <row r="662" spans="1:44" x14ac:dyDescent="0.25">
      <c r="A662">
        <v>58</v>
      </c>
      <c r="B662" t="s">
        <v>35</v>
      </c>
      <c r="C662" t="s">
        <v>44</v>
      </c>
      <c r="D662">
        <v>781</v>
      </c>
      <c r="E662" t="s">
        <v>45</v>
      </c>
      <c r="F662">
        <v>2</v>
      </c>
      <c r="G662">
        <v>1</v>
      </c>
      <c r="H662" s="1" t="s">
        <v>68</v>
      </c>
      <c r="I662">
        <v>1</v>
      </c>
      <c r="J662" s="1" t="s">
        <v>44</v>
      </c>
      <c r="K662">
        <v>781</v>
      </c>
      <c r="L662" s="1" t="s">
        <v>94</v>
      </c>
      <c r="M662">
        <v>2</v>
      </c>
      <c r="N662">
        <v>1</v>
      </c>
      <c r="O662" s="1" t="s">
        <v>38</v>
      </c>
      <c r="P662" t="s">
        <v>38</v>
      </c>
      <c r="Q662" s="1" t="str">
        <f>IF(WA_Fn_UseC__HR_Employee_Attrition[[#This Row],[Educational Field]]="Human Resources","HR",WA_Fn_UseC__HR_Employee_Attrition[[#This Row],[Educational Field]])</f>
        <v>Life Sciences</v>
      </c>
      <c r="R662">
        <v>1</v>
      </c>
      <c r="S662">
        <v>918</v>
      </c>
      <c r="T662">
        <v>4</v>
      </c>
      <c r="U662" s="1" t="s">
        <v>95</v>
      </c>
      <c r="V662">
        <v>57</v>
      </c>
      <c r="W662">
        <v>2</v>
      </c>
      <c r="X662">
        <v>1</v>
      </c>
      <c r="Y662" s="1" t="s">
        <v>50</v>
      </c>
      <c r="Z662">
        <v>4</v>
      </c>
      <c r="AA662" s="1" t="s">
        <v>52</v>
      </c>
      <c r="AB662">
        <v>2380</v>
      </c>
      <c r="AC662">
        <v>13384</v>
      </c>
      <c r="AD662">
        <v>9</v>
      </c>
      <c r="AE662" s="1" t="s">
        <v>42</v>
      </c>
      <c r="AF662" s="1" t="s">
        <v>35</v>
      </c>
      <c r="AG662">
        <v>14</v>
      </c>
      <c r="AH662">
        <v>3</v>
      </c>
      <c r="AI662">
        <v>4</v>
      </c>
      <c r="AJ662">
        <v>80</v>
      </c>
      <c r="AK662">
        <v>1</v>
      </c>
      <c r="AL662">
        <v>3</v>
      </c>
      <c r="AM662">
        <v>3</v>
      </c>
      <c r="AN662">
        <v>2</v>
      </c>
      <c r="AO662">
        <v>1</v>
      </c>
      <c r="AP662">
        <v>0</v>
      </c>
      <c r="AQ662">
        <v>0</v>
      </c>
      <c r="AR662">
        <v>0</v>
      </c>
    </row>
    <row r="663" spans="1:44" x14ac:dyDescent="0.25">
      <c r="A663">
        <v>43</v>
      </c>
      <c r="B663" t="s">
        <v>43</v>
      </c>
      <c r="C663" t="s">
        <v>36</v>
      </c>
      <c r="D663">
        <v>177</v>
      </c>
      <c r="E663" t="s">
        <v>45</v>
      </c>
      <c r="F663">
        <v>8</v>
      </c>
      <c r="G663">
        <v>3</v>
      </c>
      <c r="H663" s="1" t="s">
        <v>92</v>
      </c>
      <c r="I663">
        <v>0</v>
      </c>
      <c r="J663" s="1" t="s">
        <v>36</v>
      </c>
      <c r="K663">
        <v>177</v>
      </c>
      <c r="L663" s="1" t="s">
        <v>94</v>
      </c>
      <c r="M663">
        <v>8</v>
      </c>
      <c r="N663">
        <v>3</v>
      </c>
      <c r="O663" s="1" t="s">
        <v>38</v>
      </c>
      <c r="P663" t="s">
        <v>38</v>
      </c>
      <c r="Q663" s="1" t="str">
        <f>IF(WA_Fn_UseC__HR_Employee_Attrition[[#This Row],[Educational Field]]="Human Resources","HR",WA_Fn_UseC__HR_Employee_Attrition[[#This Row],[Educational Field]])</f>
        <v>Life Sciences</v>
      </c>
      <c r="R663">
        <v>1</v>
      </c>
      <c r="S663">
        <v>920</v>
      </c>
      <c r="T663">
        <v>1</v>
      </c>
      <c r="U663" s="1" t="s">
        <v>93</v>
      </c>
      <c r="V663">
        <v>55</v>
      </c>
      <c r="W663">
        <v>3</v>
      </c>
      <c r="X663">
        <v>2</v>
      </c>
      <c r="Y663" s="1" t="s">
        <v>53</v>
      </c>
      <c r="Z663">
        <v>2</v>
      </c>
      <c r="AA663" s="1" t="s">
        <v>52</v>
      </c>
      <c r="AB663">
        <v>4765</v>
      </c>
      <c r="AC663">
        <v>23814</v>
      </c>
      <c r="AD663">
        <v>4</v>
      </c>
      <c r="AE663" s="1" t="s">
        <v>42</v>
      </c>
      <c r="AF663" s="1" t="s">
        <v>43</v>
      </c>
      <c r="AG663">
        <v>21</v>
      </c>
      <c r="AH663">
        <v>4</v>
      </c>
      <c r="AI663">
        <v>3</v>
      </c>
      <c r="AJ663">
        <v>80</v>
      </c>
      <c r="AK663">
        <v>1</v>
      </c>
      <c r="AL663">
        <v>4</v>
      </c>
      <c r="AM663">
        <v>2</v>
      </c>
      <c r="AN663">
        <v>4</v>
      </c>
      <c r="AO663">
        <v>1</v>
      </c>
      <c r="AP663">
        <v>0</v>
      </c>
      <c r="AQ663">
        <v>0</v>
      </c>
      <c r="AR663">
        <v>0</v>
      </c>
    </row>
    <row r="664" spans="1:44" x14ac:dyDescent="0.25">
      <c r="A664">
        <v>20</v>
      </c>
      <c r="B664" t="s">
        <v>35</v>
      </c>
      <c r="C664" t="s">
        <v>36</v>
      </c>
      <c r="D664">
        <v>500</v>
      </c>
      <c r="E664" t="s">
        <v>37</v>
      </c>
      <c r="F664">
        <v>2</v>
      </c>
      <c r="G664">
        <v>3</v>
      </c>
      <c r="H664" s="1" t="s">
        <v>67</v>
      </c>
      <c r="I664">
        <v>1</v>
      </c>
      <c r="J664" s="1" t="s">
        <v>36</v>
      </c>
      <c r="K664">
        <v>500</v>
      </c>
      <c r="L664" s="1" t="s">
        <v>37</v>
      </c>
      <c r="M664">
        <v>2</v>
      </c>
      <c r="N664">
        <v>3</v>
      </c>
      <c r="O664" s="1" t="s">
        <v>51</v>
      </c>
      <c r="P664" t="s">
        <v>51</v>
      </c>
      <c r="Q664" s="1" t="str">
        <f>IF(WA_Fn_UseC__HR_Employee_Attrition[[#This Row],[Educational Field]]="Human Resources","HR",WA_Fn_UseC__HR_Employee_Attrition[[#This Row],[Educational Field]])</f>
        <v>Medical</v>
      </c>
      <c r="R664">
        <v>1</v>
      </c>
      <c r="S664">
        <v>922</v>
      </c>
      <c r="T664">
        <v>3</v>
      </c>
      <c r="U664" s="1" t="s">
        <v>93</v>
      </c>
      <c r="V664">
        <v>49</v>
      </c>
      <c r="W664">
        <v>2</v>
      </c>
      <c r="X664">
        <v>1</v>
      </c>
      <c r="Y664" s="1" t="s">
        <v>57</v>
      </c>
      <c r="Z664">
        <v>3</v>
      </c>
      <c r="AA664" s="1" t="s">
        <v>41</v>
      </c>
      <c r="AB664">
        <v>2044</v>
      </c>
      <c r="AC664">
        <v>22052</v>
      </c>
      <c r="AD664">
        <v>1</v>
      </c>
      <c r="AE664" s="1" t="s">
        <v>42</v>
      </c>
      <c r="AF664" s="1" t="s">
        <v>43</v>
      </c>
      <c r="AG664">
        <v>13</v>
      </c>
      <c r="AH664">
        <v>3</v>
      </c>
      <c r="AI664">
        <v>4</v>
      </c>
      <c r="AJ664">
        <v>80</v>
      </c>
      <c r="AK664">
        <v>0</v>
      </c>
      <c r="AL664">
        <v>2</v>
      </c>
      <c r="AM664">
        <v>3</v>
      </c>
      <c r="AN664">
        <v>2</v>
      </c>
      <c r="AO664">
        <v>2</v>
      </c>
      <c r="AP664">
        <v>2</v>
      </c>
      <c r="AQ664">
        <v>0</v>
      </c>
      <c r="AR664">
        <v>2</v>
      </c>
    </row>
    <row r="665" spans="1:44" x14ac:dyDescent="0.25">
      <c r="A665">
        <v>21</v>
      </c>
      <c r="B665" t="s">
        <v>35</v>
      </c>
      <c r="C665" t="s">
        <v>36</v>
      </c>
      <c r="D665">
        <v>1427</v>
      </c>
      <c r="E665" t="s">
        <v>45</v>
      </c>
      <c r="F665">
        <v>18</v>
      </c>
      <c r="G665">
        <v>1</v>
      </c>
      <c r="H665" s="1" t="s">
        <v>67</v>
      </c>
      <c r="I665">
        <v>1</v>
      </c>
      <c r="J665" s="1" t="s">
        <v>36</v>
      </c>
      <c r="K665">
        <v>1427</v>
      </c>
      <c r="L665" s="1" t="s">
        <v>94</v>
      </c>
      <c r="M665">
        <v>18</v>
      </c>
      <c r="N665">
        <v>1</v>
      </c>
      <c r="O665" s="1" t="s">
        <v>49</v>
      </c>
      <c r="P665" t="s">
        <v>49</v>
      </c>
      <c r="Q665" s="1" t="str">
        <f>IF(WA_Fn_UseC__HR_Employee_Attrition[[#This Row],[Educational Field]]="Human Resources","HR",WA_Fn_UseC__HR_Employee_Attrition[[#This Row],[Educational Field]])</f>
        <v>Other</v>
      </c>
      <c r="R665">
        <v>1</v>
      </c>
      <c r="S665">
        <v>923</v>
      </c>
      <c r="T665">
        <v>4</v>
      </c>
      <c r="U665" s="1" t="s">
        <v>93</v>
      </c>
      <c r="V665">
        <v>65</v>
      </c>
      <c r="W665">
        <v>3</v>
      </c>
      <c r="X665">
        <v>1</v>
      </c>
      <c r="Y665" s="1" t="s">
        <v>47</v>
      </c>
      <c r="Z665">
        <v>4</v>
      </c>
      <c r="AA665" s="1" t="s">
        <v>41</v>
      </c>
      <c r="AB665">
        <v>2693</v>
      </c>
      <c r="AC665">
        <v>8870</v>
      </c>
      <c r="AD665">
        <v>1</v>
      </c>
      <c r="AE665" s="1" t="s">
        <v>42</v>
      </c>
      <c r="AF665" s="1" t="s">
        <v>43</v>
      </c>
      <c r="AG665">
        <v>19</v>
      </c>
      <c r="AH665">
        <v>3</v>
      </c>
      <c r="AI665">
        <v>1</v>
      </c>
      <c r="AJ665">
        <v>80</v>
      </c>
      <c r="AK665">
        <v>0</v>
      </c>
      <c r="AL665">
        <v>1</v>
      </c>
      <c r="AM665">
        <v>3</v>
      </c>
      <c r="AN665">
        <v>2</v>
      </c>
      <c r="AO665">
        <v>1</v>
      </c>
      <c r="AP665">
        <v>0</v>
      </c>
      <c r="AQ665">
        <v>0</v>
      </c>
      <c r="AR665">
        <v>0</v>
      </c>
    </row>
    <row r="666" spans="1:44" x14ac:dyDescent="0.25">
      <c r="A666">
        <v>36</v>
      </c>
      <c r="B666" t="s">
        <v>43</v>
      </c>
      <c r="C666" t="s">
        <v>36</v>
      </c>
      <c r="D666">
        <v>1425</v>
      </c>
      <c r="E666" t="s">
        <v>45</v>
      </c>
      <c r="F666">
        <v>14</v>
      </c>
      <c r="G666">
        <v>1</v>
      </c>
      <c r="H666" s="1" t="s">
        <v>66</v>
      </c>
      <c r="I666">
        <v>0</v>
      </c>
      <c r="J666" s="1" t="s">
        <v>36</v>
      </c>
      <c r="K666">
        <v>1425</v>
      </c>
      <c r="L666" s="1" t="s">
        <v>94</v>
      </c>
      <c r="M666">
        <v>14</v>
      </c>
      <c r="N666">
        <v>1</v>
      </c>
      <c r="O666" s="1" t="s">
        <v>38</v>
      </c>
      <c r="P666" t="s">
        <v>38</v>
      </c>
      <c r="Q666" s="1" t="str">
        <f>IF(WA_Fn_UseC__HR_Employee_Attrition[[#This Row],[Educational Field]]="Human Resources","HR",WA_Fn_UseC__HR_Employee_Attrition[[#This Row],[Educational Field]])</f>
        <v>Life Sciences</v>
      </c>
      <c r="R666">
        <v>1</v>
      </c>
      <c r="S666">
        <v>924</v>
      </c>
      <c r="T666">
        <v>3</v>
      </c>
      <c r="U666" s="1" t="s">
        <v>95</v>
      </c>
      <c r="V666">
        <v>68</v>
      </c>
      <c r="W666">
        <v>3</v>
      </c>
      <c r="X666">
        <v>2</v>
      </c>
      <c r="Y666" s="1" t="s">
        <v>54</v>
      </c>
      <c r="Z666">
        <v>4</v>
      </c>
      <c r="AA666" s="1" t="s">
        <v>48</v>
      </c>
      <c r="AB666">
        <v>6586</v>
      </c>
      <c r="AC666">
        <v>4821</v>
      </c>
      <c r="AD666">
        <v>0</v>
      </c>
      <c r="AE666" s="1" t="s">
        <v>42</v>
      </c>
      <c r="AF666" s="1" t="s">
        <v>35</v>
      </c>
      <c r="AG666">
        <v>17</v>
      </c>
      <c r="AH666">
        <v>3</v>
      </c>
      <c r="AI666">
        <v>1</v>
      </c>
      <c r="AJ666">
        <v>80</v>
      </c>
      <c r="AK666">
        <v>1</v>
      </c>
      <c r="AL666">
        <v>17</v>
      </c>
      <c r="AM666">
        <v>2</v>
      </c>
      <c r="AN666">
        <v>2</v>
      </c>
      <c r="AO666">
        <v>16</v>
      </c>
      <c r="AP666">
        <v>8</v>
      </c>
      <c r="AQ666">
        <v>4</v>
      </c>
      <c r="AR666">
        <v>11</v>
      </c>
    </row>
    <row r="667" spans="1:44" x14ac:dyDescent="0.25">
      <c r="A667">
        <v>47</v>
      </c>
      <c r="B667" t="s">
        <v>43</v>
      </c>
      <c r="C667" t="s">
        <v>36</v>
      </c>
      <c r="D667">
        <v>1454</v>
      </c>
      <c r="E667" t="s">
        <v>37</v>
      </c>
      <c r="F667">
        <v>2</v>
      </c>
      <c r="G667">
        <v>4</v>
      </c>
      <c r="H667" s="1" t="s">
        <v>92</v>
      </c>
      <c r="I667">
        <v>0</v>
      </c>
      <c r="J667" s="1" t="s">
        <v>36</v>
      </c>
      <c r="K667">
        <v>1454</v>
      </c>
      <c r="L667" s="1" t="s">
        <v>37</v>
      </c>
      <c r="M667">
        <v>2</v>
      </c>
      <c r="N667">
        <v>4</v>
      </c>
      <c r="O667" s="1" t="s">
        <v>38</v>
      </c>
      <c r="P667" t="s">
        <v>38</v>
      </c>
      <c r="Q667" s="1" t="str">
        <f>IF(WA_Fn_UseC__HR_Employee_Attrition[[#This Row],[Educational Field]]="Human Resources","HR",WA_Fn_UseC__HR_Employee_Attrition[[#This Row],[Educational Field]])</f>
        <v>Life Sciences</v>
      </c>
      <c r="R667">
        <v>1</v>
      </c>
      <c r="S667">
        <v>925</v>
      </c>
      <c r="T667">
        <v>4</v>
      </c>
      <c r="U667" s="1" t="s">
        <v>93</v>
      </c>
      <c r="V667">
        <v>65</v>
      </c>
      <c r="W667">
        <v>2</v>
      </c>
      <c r="X667">
        <v>1</v>
      </c>
      <c r="Y667" s="1" t="s">
        <v>57</v>
      </c>
      <c r="Z667">
        <v>4</v>
      </c>
      <c r="AA667" s="1" t="s">
        <v>41</v>
      </c>
      <c r="AB667">
        <v>3294</v>
      </c>
      <c r="AC667">
        <v>13137</v>
      </c>
      <c r="AD667">
        <v>1</v>
      </c>
      <c r="AE667" s="1" t="s">
        <v>42</v>
      </c>
      <c r="AF667" s="1" t="s">
        <v>35</v>
      </c>
      <c r="AG667">
        <v>18</v>
      </c>
      <c r="AH667">
        <v>3</v>
      </c>
      <c r="AI667">
        <v>1</v>
      </c>
      <c r="AJ667">
        <v>80</v>
      </c>
      <c r="AK667">
        <v>0</v>
      </c>
      <c r="AL667">
        <v>3</v>
      </c>
      <c r="AM667">
        <v>3</v>
      </c>
      <c r="AN667">
        <v>2</v>
      </c>
      <c r="AO667">
        <v>3</v>
      </c>
      <c r="AP667">
        <v>2</v>
      </c>
      <c r="AQ667">
        <v>1</v>
      </c>
      <c r="AR667">
        <v>2</v>
      </c>
    </row>
    <row r="668" spans="1:44" x14ac:dyDescent="0.25">
      <c r="A668">
        <v>22</v>
      </c>
      <c r="B668" t="s">
        <v>35</v>
      </c>
      <c r="C668" t="s">
        <v>36</v>
      </c>
      <c r="D668">
        <v>617</v>
      </c>
      <c r="E668" t="s">
        <v>45</v>
      </c>
      <c r="F668">
        <v>3</v>
      </c>
      <c r="G668">
        <v>1</v>
      </c>
      <c r="H668" s="1" t="s">
        <v>67</v>
      </c>
      <c r="I668">
        <v>1</v>
      </c>
      <c r="J668" s="1" t="s">
        <v>36</v>
      </c>
      <c r="K668">
        <v>617</v>
      </c>
      <c r="L668" s="1" t="s">
        <v>94</v>
      </c>
      <c r="M668">
        <v>3</v>
      </c>
      <c r="N668">
        <v>1</v>
      </c>
      <c r="O668" s="1" t="s">
        <v>38</v>
      </c>
      <c r="P668" t="s">
        <v>38</v>
      </c>
      <c r="Q668" s="1" t="str">
        <f>IF(WA_Fn_UseC__HR_Employee_Attrition[[#This Row],[Educational Field]]="Human Resources","HR",WA_Fn_UseC__HR_Employee_Attrition[[#This Row],[Educational Field]])</f>
        <v>Life Sciences</v>
      </c>
      <c r="R668">
        <v>1</v>
      </c>
      <c r="S668">
        <v>926</v>
      </c>
      <c r="T668">
        <v>2</v>
      </c>
      <c r="U668" s="1" t="s">
        <v>93</v>
      </c>
      <c r="V668">
        <v>34</v>
      </c>
      <c r="W668">
        <v>3</v>
      </c>
      <c r="X668">
        <v>2</v>
      </c>
      <c r="Y668" s="1" t="s">
        <v>53</v>
      </c>
      <c r="Z668">
        <v>3</v>
      </c>
      <c r="AA668" s="1" t="s">
        <v>48</v>
      </c>
      <c r="AB668">
        <v>4171</v>
      </c>
      <c r="AC668">
        <v>10022</v>
      </c>
      <c r="AD668">
        <v>0</v>
      </c>
      <c r="AE668" s="1" t="s">
        <v>42</v>
      </c>
      <c r="AF668" s="1" t="s">
        <v>35</v>
      </c>
      <c r="AG668">
        <v>19</v>
      </c>
      <c r="AH668">
        <v>3</v>
      </c>
      <c r="AI668">
        <v>1</v>
      </c>
      <c r="AJ668">
        <v>80</v>
      </c>
      <c r="AK668">
        <v>1</v>
      </c>
      <c r="AL668">
        <v>4</v>
      </c>
      <c r="AM668">
        <v>3</v>
      </c>
      <c r="AN668">
        <v>4</v>
      </c>
      <c r="AO668">
        <v>3</v>
      </c>
      <c r="AP668">
        <v>2</v>
      </c>
      <c r="AQ668">
        <v>0</v>
      </c>
      <c r="AR668">
        <v>2</v>
      </c>
    </row>
    <row r="669" spans="1:44" x14ac:dyDescent="0.25">
      <c r="A669">
        <v>41</v>
      </c>
      <c r="B669" t="s">
        <v>35</v>
      </c>
      <c r="C669" t="s">
        <v>36</v>
      </c>
      <c r="D669">
        <v>1085</v>
      </c>
      <c r="E669" t="s">
        <v>45</v>
      </c>
      <c r="F669">
        <v>2</v>
      </c>
      <c r="G669">
        <v>4</v>
      </c>
      <c r="H669" s="1" t="s">
        <v>92</v>
      </c>
      <c r="I669">
        <v>1</v>
      </c>
      <c r="J669" s="1" t="s">
        <v>36</v>
      </c>
      <c r="K669">
        <v>1085</v>
      </c>
      <c r="L669" s="1" t="s">
        <v>94</v>
      </c>
      <c r="M669">
        <v>2</v>
      </c>
      <c r="N669">
        <v>4</v>
      </c>
      <c r="O669" s="1" t="s">
        <v>38</v>
      </c>
      <c r="P669" t="s">
        <v>38</v>
      </c>
      <c r="Q669" s="1" t="str">
        <f>IF(WA_Fn_UseC__HR_Employee_Attrition[[#This Row],[Educational Field]]="Human Resources","HR",WA_Fn_UseC__HR_Employee_Attrition[[#This Row],[Educational Field]])</f>
        <v>Life Sciences</v>
      </c>
      <c r="R669">
        <v>1</v>
      </c>
      <c r="S669">
        <v>927</v>
      </c>
      <c r="T669">
        <v>2</v>
      </c>
      <c r="U669" s="1" t="s">
        <v>93</v>
      </c>
      <c r="V669">
        <v>57</v>
      </c>
      <c r="W669">
        <v>1</v>
      </c>
      <c r="X669">
        <v>1</v>
      </c>
      <c r="Y669" s="1" t="s">
        <v>50</v>
      </c>
      <c r="Z669">
        <v>4</v>
      </c>
      <c r="AA669" s="1" t="s">
        <v>52</v>
      </c>
      <c r="AB669">
        <v>2778</v>
      </c>
      <c r="AC669">
        <v>17725</v>
      </c>
      <c r="AD669">
        <v>4</v>
      </c>
      <c r="AE669" s="1" t="s">
        <v>42</v>
      </c>
      <c r="AF669" s="1" t="s">
        <v>35</v>
      </c>
      <c r="AG669">
        <v>13</v>
      </c>
      <c r="AH669">
        <v>3</v>
      </c>
      <c r="AI669">
        <v>3</v>
      </c>
      <c r="AJ669">
        <v>80</v>
      </c>
      <c r="AK669">
        <v>1</v>
      </c>
      <c r="AL669">
        <v>10</v>
      </c>
      <c r="AM669">
        <v>1</v>
      </c>
      <c r="AN669">
        <v>2</v>
      </c>
      <c r="AO669">
        <v>7</v>
      </c>
      <c r="AP669">
        <v>7</v>
      </c>
      <c r="AQ669">
        <v>1</v>
      </c>
      <c r="AR669">
        <v>0</v>
      </c>
    </row>
    <row r="670" spans="1:44" x14ac:dyDescent="0.25">
      <c r="A670">
        <v>28</v>
      </c>
      <c r="B670" t="s">
        <v>43</v>
      </c>
      <c r="C670" t="s">
        <v>36</v>
      </c>
      <c r="D670">
        <v>995</v>
      </c>
      <c r="E670" t="s">
        <v>45</v>
      </c>
      <c r="F670">
        <v>9</v>
      </c>
      <c r="G670">
        <v>3</v>
      </c>
      <c r="H670" s="1" t="s">
        <v>67</v>
      </c>
      <c r="I670">
        <v>0</v>
      </c>
      <c r="J670" s="1" t="s">
        <v>36</v>
      </c>
      <c r="K670">
        <v>995</v>
      </c>
      <c r="L670" s="1" t="s">
        <v>94</v>
      </c>
      <c r="M670">
        <v>9</v>
      </c>
      <c r="N670">
        <v>3</v>
      </c>
      <c r="O670" s="1" t="s">
        <v>51</v>
      </c>
      <c r="P670" t="s">
        <v>51</v>
      </c>
      <c r="Q670" s="1" t="str">
        <f>IF(WA_Fn_UseC__HR_Employee_Attrition[[#This Row],[Educational Field]]="Human Resources","HR",WA_Fn_UseC__HR_Employee_Attrition[[#This Row],[Educational Field]])</f>
        <v>Medical</v>
      </c>
      <c r="R670">
        <v>1</v>
      </c>
      <c r="S670">
        <v>930</v>
      </c>
      <c r="T670">
        <v>3</v>
      </c>
      <c r="U670" s="1" t="s">
        <v>93</v>
      </c>
      <c r="V670">
        <v>77</v>
      </c>
      <c r="W670">
        <v>3</v>
      </c>
      <c r="X670">
        <v>1</v>
      </c>
      <c r="Y670" s="1" t="s">
        <v>47</v>
      </c>
      <c r="Z670">
        <v>3</v>
      </c>
      <c r="AA670" s="1" t="s">
        <v>52</v>
      </c>
      <c r="AB670">
        <v>2377</v>
      </c>
      <c r="AC670">
        <v>9834</v>
      </c>
      <c r="AD670">
        <v>5</v>
      </c>
      <c r="AE670" s="1" t="s">
        <v>42</v>
      </c>
      <c r="AF670" s="1" t="s">
        <v>43</v>
      </c>
      <c r="AG670">
        <v>18</v>
      </c>
      <c r="AH670">
        <v>3</v>
      </c>
      <c r="AI670">
        <v>2</v>
      </c>
      <c r="AJ670">
        <v>80</v>
      </c>
      <c r="AK670">
        <v>1</v>
      </c>
      <c r="AL670">
        <v>6</v>
      </c>
      <c r="AM670">
        <v>2</v>
      </c>
      <c r="AN670">
        <v>3</v>
      </c>
      <c r="AO670">
        <v>2</v>
      </c>
      <c r="AP670">
        <v>2</v>
      </c>
      <c r="AQ670">
        <v>2</v>
      </c>
      <c r="AR670">
        <v>2</v>
      </c>
    </row>
    <row r="671" spans="1:44" x14ac:dyDescent="0.25">
      <c r="A671">
        <v>39</v>
      </c>
      <c r="B671" t="s">
        <v>35</v>
      </c>
      <c r="C671" t="s">
        <v>36</v>
      </c>
      <c r="D671">
        <v>1122</v>
      </c>
      <c r="E671" t="s">
        <v>45</v>
      </c>
      <c r="F671">
        <v>6</v>
      </c>
      <c r="G671">
        <v>3</v>
      </c>
      <c r="H671" s="1" t="s">
        <v>66</v>
      </c>
      <c r="I671">
        <v>1</v>
      </c>
      <c r="J671" s="1" t="s">
        <v>36</v>
      </c>
      <c r="K671">
        <v>1122</v>
      </c>
      <c r="L671" s="1" t="s">
        <v>94</v>
      </c>
      <c r="M671">
        <v>6</v>
      </c>
      <c r="N671">
        <v>3</v>
      </c>
      <c r="O671" s="1" t="s">
        <v>51</v>
      </c>
      <c r="P671" t="s">
        <v>51</v>
      </c>
      <c r="Q671" s="1" t="str">
        <f>IF(WA_Fn_UseC__HR_Employee_Attrition[[#This Row],[Educational Field]]="Human Resources","HR",WA_Fn_UseC__HR_Employee_Attrition[[#This Row],[Educational Field]])</f>
        <v>Medical</v>
      </c>
      <c r="R671">
        <v>1</v>
      </c>
      <c r="S671">
        <v>932</v>
      </c>
      <c r="T671">
        <v>4</v>
      </c>
      <c r="U671" s="1" t="s">
        <v>95</v>
      </c>
      <c r="V671">
        <v>70</v>
      </c>
      <c r="W671">
        <v>3</v>
      </c>
      <c r="X671">
        <v>1</v>
      </c>
      <c r="Y671" s="1" t="s">
        <v>50</v>
      </c>
      <c r="Z671">
        <v>1</v>
      </c>
      <c r="AA671" s="1" t="s">
        <v>48</v>
      </c>
      <c r="AB671">
        <v>2404</v>
      </c>
      <c r="AC671">
        <v>4303</v>
      </c>
      <c r="AD671">
        <v>7</v>
      </c>
      <c r="AE671" s="1" t="s">
        <v>42</v>
      </c>
      <c r="AF671" s="1" t="s">
        <v>35</v>
      </c>
      <c r="AG671">
        <v>21</v>
      </c>
      <c r="AH671">
        <v>4</v>
      </c>
      <c r="AI671">
        <v>4</v>
      </c>
      <c r="AJ671">
        <v>80</v>
      </c>
      <c r="AK671">
        <v>0</v>
      </c>
      <c r="AL671">
        <v>8</v>
      </c>
      <c r="AM671">
        <v>2</v>
      </c>
      <c r="AN671">
        <v>1</v>
      </c>
      <c r="AO671">
        <v>2</v>
      </c>
      <c r="AP671">
        <v>2</v>
      </c>
      <c r="AQ671">
        <v>2</v>
      </c>
      <c r="AR671">
        <v>2</v>
      </c>
    </row>
    <row r="672" spans="1:44" x14ac:dyDescent="0.25">
      <c r="A672">
        <v>27</v>
      </c>
      <c r="B672" t="s">
        <v>43</v>
      </c>
      <c r="C672" t="s">
        <v>36</v>
      </c>
      <c r="D672">
        <v>618</v>
      </c>
      <c r="E672" t="s">
        <v>45</v>
      </c>
      <c r="F672">
        <v>4</v>
      </c>
      <c r="G672">
        <v>3</v>
      </c>
      <c r="H672" s="1" t="s">
        <v>67</v>
      </c>
      <c r="I672">
        <v>0</v>
      </c>
      <c r="J672" s="1" t="s">
        <v>36</v>
      </c>
      <c r="K672">
        <v>618</v>
      </c>
      <c r="L672" s="1" t="s">
        <v>94</v>
      </c>
      <c r="M672">
        <v>4</v>
      </c>
      <c r="N672">
        <v>3</v>
      </c>
      <c r="O672" s="1" t="s">
        <v>38</v>
      </c>
      <c r="P672" t="s">
        <v>38</v>
      </c>
      <c r="Q672" s="1" t="str">
        <f>IF(WA_Fn_UseC__HR_Employee_Attrition[[#This Row],[Educational Field]]="Human Resources","HR",WA_Fn_UseC__HR_Employee_Attrition[[#This Row],[Educational Field]])</f>
        <v>Life Sciences</v>
      </c>
      <c r="R672">
        <v>1</v>
      </c>
      <c r="S672">
        <v>933</v>
      </c>
      <c r="T672">
        <v>2</v>
      </c>
      <c r="U672" s="1" t="s">
        <v>93</v>
      </c>
      <c r="V672">
        <v>76</v>
      </c>
      <c r="W672">
        <v>3</v>
      </c>
      <c r="X672">
        <v>1</v>
      </c>
      <c r="Y672" s="1" t="s">
        <v>47</v>
      </c>
      <c r="Z672">
        <v>3</v>
      </c>
      <c r="AA672" s="1" t="s">
        <v>41</v>
      </c>
      <c r="AB672">
        <v>2318</v>
      </c>
      <c r="AC672">
        <v>17808</v>
      </c>
      <c r="AD672">
        <v>1</v>
      </c>
      <c r="AE672" s="1" t="s">
        <v>42</v>
      </c>
      <c r="AF672" s="1" t="s">
        <v>43</v>
      </c>
      <c r="AG672">
        <v>19</v>
      </c>
      <c r="AH672">
        <v>3</v>
      </c>
      <c r="AI672">
        <v>3</v>
      </c>
      <c r="AJ672">
        <v>80</v>
      </c>
      <c r="AK672">
        <v>0</v>
      </c>
      <c r="AL672">
        <v>1</v>
      </c>
      <c r="AM672">
        <v>2</v>
      </c>
      <c r="AN672">
        <v>3</v>
      </c>
      <c r="AO672">
        <v>1</v>
      </c>
      <c r="AP672">
        <v>1</v>
      </c>
      <c r="AQ672">
        <v>0</v>
      </c>
      <c r="AR672">
        <v>0</v>
      </c>
    </row>
    <row r="673" spans="1:44" x14ac:dyDescent="0.25">
      <c r="A673">
        <v>34</v>
      </c>
      <c r="B673" t="s">
        <v>43</v>
      </c>
      <c r="C673" t="s">
        <v>36</v>
      </c>
      <c r="D673">
        <v>546</v>
      </c>
      <c r="E673" t="s">
        <v>45</v>
      </c>
      <c r="F673">
        <v>10</v>
      </c>
      <c r="G673">
        <v>3</v>
      </c>
      <c r="H673" s="1" t="s">
        <v>66</v>
      </c>
      <c r="I673">
        <v>0</v>
      </c>
      <c r="J673" s="1" t="s">
        <v>36</v>
      </c>
      <c r="K673">
        <v>546</v>
      </c>
      <c r="L673" s="1" t="s">
        <v>94</v>
      </c>
      <c r="M673">
        <v>10</v>
      </c>
      <c r="N673">
        <v>3</v>
      </c>
      <c r="O673" s="1" t="s">
        <v>38</v>
      </c>
      <c r="P673" t="s">
        <v>38</v>
      </c>
      <c r="Q673" s="1" t="str">
        <f>IF(WA_Fn_UseC__HR_Employee_Attrition[[#This Row],[Educational Field]]="Human Resources","HR",WA_Fn_UseC__HR_Employee_Attrition[[#This Row],[Educational Field]])</f>
        <v>Life Sciences</v>
      </c>
      <c r="R673">
        <v>1</v>
      </c>
      <c r="S673">
        <v>934</v>
      </c>
      <c r="T673">
        <v>2</v>
      </c>
      <c r="U673" s="1" t="s">
        <v>95</v>
      </c>
      <c r="V673">
        <v>83</v>
      </c>
      <c r="W673">
        <v>3</v>
      </c>
      <c r="X673">
        <v>1</v>
      </c>
      <c r="Y673" s="1" t="s">
        <v>50</v>
      </c>
      <c r="Z673">
        <v>2</v>
      </c>
      <c r="AA673" s="1" t="s">
        <v>52</v>
      </c>
      <c r="AB673">
        <v>2008</v>
      </c>
      <c r="AC673">
        <v>6896</v>
      </c>
      <c r="AD673">
        <v>1</v>
      </c>
      <c r="AE673" s="1" t="s">
        <v>42</v>
      </c>
      <c r="AF673" s="1" t="s">
        <v>43</v>
      </c>
      <c r="AG673">
        <v>14</v>
      </c>
      <c r="AH673">
        <v>3</v>
      </c>
      <c r="AI673">
        <v>2</v>
      </c>
      <c r="AJ673">
        <v>80</v>
      </c>
      <c r="AK673">
        <v>2</v>
      </c>
      <c r="AL673">
        <v>1</v>
      </c>
      <c r="AM673">
        <v>3</v>
      </c>
      <c r="AN673">
        <v>3</v>
      </c>
      <c r="AO673">
        <v>1</v>
      </c>
      <c r="AP673">
        <v>0</v>
      </c>
      <c r="AQ673">
        <v>1</v>
      </c>
      <c r="AR673">
        <v>0</v>
      </c>
    </row>
    <row r="674" spans="1:44" x14ac:dyDescent="0.25">
      <c r="A674">
        <v>42</v>
      </c>
      <c r="B674" t="s">
        <v>43</v>
      </c>
      <c r="C674" t="s">
        <v>36</v>
      </c>
      <c r="D674">
        <v>462</v>
      </c>
      <c r="E674" t="s">
        <v>37</v>
      </c>
      <c r="F674">
        <v>14</v>
      </c>
      <c r="G674">
        <v>2</v>
      </c>
      <c r="H674" s="1" t="s">
        <v>92</v>
      </c>
      <c r="I674">
        <v>0</v>
      </c>
      <c r="J674" s="1" t="s">
        <v>36</v>
      </c>
      <c r="K674">
        <v>462</v>
      </c>
      <c r="L674" s="1" t="s">
        <v>37</v>
      </c>
      <c r="M674">
        <v>14</v>
      </c>
      <c r="N674">
        <v>2</v>
      </c>
      <c r="O674" s="1" t="s">
        <v>51</v>
      </c>
      <c r="P674" t="s">
        <v>51</v>
      </c>
      <c r="Q674" s="1" t="str">
        <f>IF(WA_Fn_UseC__HR_Employee_Attrition[[#This Row],[Educational Field]]="Human Resources","HR",WA_Fn_UseC__HR_Employee_Attrition[[#This Row],[Educational Field]])</f>
        <v>Medical</v>
      </c>
      <c r="R674">
        <v>1</v>
      </c>
      <c r="S674">
        <v>936</v>
      </c>
      <c r="T674">
        <v>3</v>
      </c>
      <c r="U674" s="1" t="s">
        <v>93</v>
      </c>
      <c r="V674">
        <v>68</v>
      </c>
      <c r="W674">
        <v>2</v>
      </c>
      <c r="X674">
        <v>2</v>
      </c>
      <c r="Y674" s="1" t="s">
        <v>40</v>
      </c>
      <c r="Z674">
        <v>3</v>
      </c>
      <c r="AA674" s="1" t="s">
        <v>41</v>
      </c>
      <c r="AB674">
        <v>6244</v>
      </c>
      <c r="AC674">
        <v>7824</v>
      </c>
      <c r="AD674">
        <v>7</v>
      </c>
      <c r="AE674" s="1" t="s">
        <v>42</v>
      </c>
      <c r="AF674" s="1" t="s">
        <v>43</v>
      </c>
      <c r="AG674">
        <v>17</v>
      </c>
      <c r="AH674">
        <v>3</v>
      </c>
      <c r="AI674">
        <v>1</v>
      </c>
      <c r="AJ674">
        <v>80</v>
      </c>
      <c r="AK674">
        <v>0</v>
      </c>
      <c r="AL674">
        <v>10</v>
      </c>
      <c r="AM674">
        <v>6</v>
      </c>
      <c r="AN674">
        <v>3</v>
      </c>
      <c r="AO674">
        <v>5</v>
      </c>
      <c r="AP674">
        <v>4</v>
      </c>
      <c r="AQ674">
        <v>0</v>
      </c>
      <c r="AR674">
        <v>3</v>
      </c>
    </row>
    <row r="675" spans="1:44" x14ac:dyDescent="0.25">
      <c r="A675">
        <v>33</v>
      </c>
      <c r="B675" t="s">
        <v>43</v>
      </c>
      <c r="C675" t="s">
        <v>36</v>
      </c>
      <c r="D675">
        <v>1198</v>
      </c>
      <c r="E675" t="s">
        <v>45</v>
      </c>
      <c r="F675">
        <v>1</v>
      </c>
      <c r="G675">
        <v>4</v>
      </c>
      <c r="H675" s="1" t="s">
        <v>66</v>
      </c>
      <c r="I675">
        <v>0</v>
      </c>
      <c r="J675" s="1" t="s">
        <v>36</v>
      </c>
      <c r="K675">
        <v>1198</v>
      </c>
      <c r="L675" s="1" t="s">
        <v>94</v>
      </c>
      <c r="M675">
        <v>1</v>
      </c>
      <c r="N675">
        <v>4</v>
      </c>
      <c r="O675" s="1" t="s">
        <v>49</v>
      </c>
      <c r="P675" t="s">
        <v>49</v>
      </c>
      <c r="Q675" s="1" t="str">
        <f>IF(WA_Fn_UseC__HR_Employee_Attrition[[#This Row],[Educational Field]]="Human Resources","HR",WA_Fn_UseC__HR_Employee_Attrition[[#This Row],[Educational Field]])</f>
        <v>Other</v>
      </c>
      <c r="R675">
        <v>1</v>
      </c>
      <c r="S675">
        <v>939</v>
      </c>
      <c r="T675">
        <v>3</v>
      </c>
      <c r="U675" s="1" t="s">
        <v>95</v>
      </c>
      <c r="V675">
        <v>100</v>
      </c>
      <c r="W675">
        <v>2</v>
      </c>
      <c r="X675">
        <v>1</v>
      </c>
      <c r="Y675" s="1" t="s">
        <v>47</v>
      </c>
      <c r="Z675">
        <v>1</v>
      </c>
      <c r="AA675" s="1" t="s">
        <v>41</v>
      </c>
      <c r="AB675">
        <v>2799</v>
      </c>
      <c r="AC675">
        <v>3339</v>
      </c>
      <c r="AD675">
        <v>3</v>
      </c>
      <c r="AE675" s="1" t="s">
        <v>42</v>
      </c>
      <c r="AF675" s="1" t="s">
        <v>35</v>
      </c>
      <c r="AG675">
        <v>11</v>
      </c>
      <c r="AH675">
        <v>3</v>
      </c>
      <c r="AI675">
        <v>2</v>
      </c>
      <c r="AJ675">
        <v>80</v>
      </c>
      <c r="AK675">
        <v>0</v>
      </c>
      <c r="AL675">
        <v>6</v>
      </c>
      <c r="AM675">
        <v>1</v>
      </c>
      <c r="AN675">
        <v>3</v>
      </c>
      <c r="AO675">
        <v>3</v>
      </c>
      <c r="AP675">
        <v>2</v>
      </c>
      <c r="AQ675">
        <v>0</v>
      </c>
      <c r="AR675">
        <v>2</v>
      </c>
    </row>
    <row r="676" spans="1:44" x14ac:dyDescent="0.25">
      <c r="A676">
        <v>58</v>
      </c>
      <c r="B676" t="s">
        <v>43</v>
      </c>
      <c r="C676" t="s">
        <v>36</v>
      </c>
      <c r="D676">
        <v>1272</v>
      </c>
      <c r="E676" t="s">
        <v>45</v>
      </c>
      <c r="F676">
        <v>5</v>
      </c>
      <c r="G676">
        <v>3</v>
      </c>
      <c r="H676" s="1" t="s">
        <v>68</v>
      </c>
      <c r="I676">
        <v>0</v>
      </c>
      <c r="J676" s="1" t="s">
        <v>36</v>
      </c>
      <c r="K676">
        <v>1272</v>
      </c>
      <c r="L676" s="1" t="s">
        <v>94</v>
      </c>
      <c r="M676">
        <v>5</v>
      </c>
      <c r="N676">
        <v>3</v>
      </c>
      <c r="O676" s="1" t="s">
        <v>60</v>
      </c>
      <c r="P676" t="s">
        <v>96</v>
      </c>
      <c r="Q676" s="1" t="str">
        <f>IF(WA_Fn_UseC__HR_Employee_Attrition[[#This Row],[Educational Field]]="Human Resources","HR",WA_Fn_UseC__HR_Employee_Attrition[[#This Row],[Educational Field]])</f>
        <v>Tech Degree</v>
      </c>
      <c r="R676">
        <v>1</v>
      </c>
      <c r="S676">
        <v>940</v>
      </c>
      <c r="T676">
        <v>3</v>
      </c>
      <c r="U676" s="1" t="s">
        <v>93</v>
      </c>
      <c r="V676">
        <v>37</v>
      </c>
      <c r="W676">
        <v>2</v>
      </c>
      <c r="X676">
        <v>3</v>
      </c>
      <c r="Y676" s="1" t="s">
        <v>54</v>
      </c>
      <c r="Z676">
        <v>2</v>
      </c>
      <c r="AA676" s="1" t="s">
        <v>52</v>
      </c>
      <c r="AB676">
        <v>10552</v>
      </c>
      <c r="AC676">
        <v>9255</v>
      </c>
      <c r="AD676">
        <v>2</v>
      </c>
      <c r="AE676" s="1" t="s">
        <v>42</v>
      </c>
      <c r="AF676" s="1" t="s">
        <v>35</v>
      </c>
      <c r="AG676">
        <v>13</v>
      </c>
      <c r="AH676">
        <v>3</v>
      </c>
      <c r="AI676">
        <v>4</v>
      </c>
      <c r="AJ676">
        <v>80</v>
      </c>
      <c r="AK676">
        <v>1</v>
      </c>
      <c r="AL676">
        <v>24</v>
      </c>
      <c r="AM676">
        <v>3</v>
      </c>
      <c r="AN676">
        <v>3</v>
      </c>
      <c r="AO676">
        <v>6</v>
      </c>
      <c r="AP676">
        <v>0</v>
      </c>
      <c r="AQ676">
        <v>0</v>
      </c>
      <c r="AR676">
        <v>4</v>
      </c>
    </row>
    <row r="677" spans="1:44" x14ac:dyDescent="0.25">
      <c r="A677">
        <v>31</v>
      </c>
      <c r="B677" t="s">
        <v>43</v>
      </c>
      <c r="C677" t="s">
        <v>36</v>
      </c>
      <c r="D677">
        <v>154</v>
      </c>
      <c r="E677" t="s">
        <v>37</v>
      </c>
      <c r="F677">
        <v>7</v>
      </c>
      <c r="G677">
        <v>4</v>
      </c>
      <c r="H677" s="1" t="s">
        <v>66</v>
      </c>
      <c r="I677">
        <v>0</v>
      </c>
      <c r="J677" s="1" t="s">
        <v>36</v>
      </c>
      <c r="K677">
        <v>154</v>
      </c>
      <c r="L677" s="1" t="s">
        <v>37</v>
      </c>
      <c r="M677">
        <v>7</v>
      </c>
      <c r="N677">
        <v>4</v>
      </c>
      <c r="O677" s="1" t="s">
        <v>38</v>
      </c>
      <c r="P677" t="s">
        <v>38</v>
      </c>
      <c r="Q677" s="1" t="str">
        <f>IF(WA_Fn_UseC__HR_Employee_Attrition[[#This Row],[Educational Field]]="Human Resources","HR",WA_Fn_UseC__HR_Employee_Attrition[[#This Row],[Educational Field]])</f>
        <v>Life Sciences</v>
      </c>
      <c r="R677">
        <v>1</v>
      </c>
      <c r="S677">
        <v>941</v>
      </c>
      <c r="T677">
        <v>2</v>
      </c>
      <c r="U677" s="1" t="s">
        <v>95</v>
      </c>
      <c r="V677">
        <v>41</v>
      </c>
      <c r="W677">
        <v>2</v>
      </c>
      <c r="X677">
        <v>1</v>
      </c>
      <c r="Y677" s="1" t="s">
        <v>57</v>
      </c>
      <c r="Z677">
        <v>3</v>
      </c>
      <c r="AA677" s="1" t="s">
        <v>48</v>
      </c>
      <c r="AB677">
        <v>2329</v>
      </c>
      <c r="AC677">
        <v>11737</v>
      </c>
      <c r="AD677">
        <v>3</v>
      </c>
      <c r="AE677" s="1" t="s">
        <v>42</v>
      </c>
      <c r="AF677" s="1" t="s">
        <v>43</v>
      </c>
      <c r="AG677">
        <v>15</v>
      </c>
      <c r="AH677">
        <v>3</v>
      </c>
      <c r="AI677">
        <v>2</v>
      </c>
      <c r="AJ677">
        <v>80</v>
      </c>
      <c r="AK677">
        <v>0</v>
      </c>
      <c r="AL677">
        <v>13</v>
      </c>
      <c r="AM677">
        <v>2</v>
      </c>
      <c r="AN677">
        <v>4</v>
      </c>
      <c r="AO677">
        <v>7</v>
      </c>
      <c r="AP677">
        <v>7</v>
      </c>
      <c r="AQ677">
        <v>5</v>
      </c>
      <c r="AR677">
        <v>2</v>
      </c>
    </row>
    <row r="678" spans="1:44" x14ac:dyDescent="0.25">
      <c r="A678">
        <v>35</v>
      </c>
      <c r="B678" t="s">
        <v>43</v>
      </c>
      <c r="C678" t="s">
        <v>36</v>
      </c>
      <c r="D678">
        <v>1137</v>
      </c>
      <c r="E678" t="s">
        <v>45</v>
      </c>
      <c r="F678">
        <v>21</v>
      </c>
      <c r="G678">
        <v>1</v>
      </c>
      <c r="H678" s="1" t="s">
        <v>66</v>
      </c>
      <c r="I678">
        <v>0</v>
      </c>
      <c r="J678" s="1" t="s">
        <v>36</v>
      </c>
      <c r="K678">
        <v>1137</v>
      </c>
      <c r="L678" s="1" t="s">
        <v>94</v>
      </c>
      <c r="M678">
        <v>21</v>
      </c>
      <c r="N678">
        <v>1</v>
      </c>
      <c r="O678" s="1" t="s">
        <v>38</v>
      </c>
      <c r="P678" t="s">
        <v>38</v>
      </c>
      <c r="Q678" s="1" t="str">
        <f>IF(WA_Fn_UseC__HR_Employee_Attrition[[#This Row],[Educational Field]]="Human Resources","HR",WA_Fn_UseC__HR_Employee_Attrition[[#This Row],[Educational Field]])</f>
        <v>Life Sciences</v>
      </c>
      <c r="R678">
        <v>1</v>
      </c>
      <c r="S678">
        <v>942</v>
      </c>
      <c r="T678">
        <v>4</v>
      </c>
      <c r="U678" s="1" t="s">
        <v>93</v>
      </c>
      <c r="V678">
        <v>51</v>
      </c>
      <c r="W678">
        <v>3</v>
      </c>
      <c r="X678">
        <v>2</v>
      </c>
      <c r="Y678" s="1" t="s">
        <v>54</v>
      </c>
      <c r="Z678">
        <v>4</v>
      </c>
      <c r="AA678" s="1" t="s">
        <v>48</v>
      </c>
      <c r="AB678">
        <v>4014</v>
      </c>
      <c r="AC678">
        <v>19170</v>
      </c>
      <c r="AD678">
        <v>1</v>
      </c>
      <c r="AE678" s="1" t="s">
        <v>42</v>
      </c>
      <c r="AF678" s="1" t="s">
        <v>35</v>
      </c>
      <c r="AG678">
        <v>25</v>
      </c>
      <c r="AH678">
        <v>4</v>
      </c>
      <c r="AI678">
        <v>4</v>
      </c>
      <c r="AJ678">
        <v>80</v>
      </c>
      <c r="AK678">
        <v>1</v>
      </c>
      <c r="AL678">
        <v>10</v>
      </c>
      <c r="AM678">
        <v>2</v>
      </c>
      <c r="AN678">
        <v>1</v>
      </c>
      <c r="AO678">
        <v>10</v>
      </c>
      <c r="AP678">
        <v>6</v>
      </c>
      <c r="AQ678">
        <v>0</v>
      </c>
      <c r="AR678">
        <v>7</v>
      </c>
    </row>
    <row r="679" spans="1:44" x14ac:dyDescent="0.25">
      <c r="A679">
        <v>49</v>
      </c>
      <c r="B679" t="s">
        <v>43</v>
      </c>
      <c r="C679" t="s">
        <v>36</v>
      </c>
      <c r="D679">
        <v>527</v>
      </c>
      <c r="E679" t="s">
        <v>45</v>
      </c>
      <c r="F679">
        <v>8</v>
      </c>
      <c r="G679">
        <v>2</v>
      </c>
      <c r="H679" s="1" t="s">
        <v>92</v>
      </c>
      <c r="I679">
        <v>0</v>
      </c>
      <c r="J679" s="1" t="s">
        <v>36</v>
      </c>
      <c r="K679">
        <v>527</v>
      </c>
      <c r="L679" s="1" t="s">
        <v>94</v>
      </c>
      <c r="M679">
        <v>8</v>
      </c>
      <c r="N679">
        <v>2</v>
      </c>
      <c r="O679" s="1" t="s">
        <v>49</v>
      </c>
      <c r="P679" t="s">
        <v>49</v>
      </c>
      <c r="Q679" s="1" t="str">
        <f>IF(WA_Fn_UseC__HR_Employee_Attrition[[#This Row],[Educational Field]]="Human Resources","HR",WA_Fn_UseC__HR_Employee_Attrition[[#This Row],[Educational Field]])</f>
        <v>Other</v>
      </c>
      <c r="R679">
        <v>1</v>
      </c>
      <c r="S679">
        <v>944</v>
      </c>
      <c r="T679">
        <v>1</v>
      </c>
      <c r="U679" s="1" t="s">
        <v>93</v>
      </c>
      <c r="V679">
        <v>51</v>
      </c>
      <c r="W679">
        <v>3</v>
      </c>
      <c r="X679">
        <v>3</v>
      </c>
      <c r="Y679" s="1" t="s">
        <v>50</v>
      </c>
      <c r="Z679">
        <v>2</v>
      </c>
      <c r="AA679" s="1" t="s">
        <v>48</v>
      </c>
      <c r="AB679">
        <v>7403</v>
      </c>
      <c r="AC679">
        <v>22477</v>
      </c>
      <c r="AD679">
        <v>4</v>
      </c>
      <c r="AE679" s="1" t="s">
        <v>42</v>
      </c>
      <c r="AF679" s="1" t="s">
        <v>43</v>
      </c>
      <c r="AG679">
        <v>11</v>
      </c>
      <c r="AH679">
        <v>3</v>
      </c>
      <c r="AI679">
        <v>3</v>
      </c>
      <c r="AJ679">
        <v>80</v>
      </c>
      <c r="AK679">
        <v>1</v>
      </c>
      <c r="AL679">
        <v>29</v>
      </c>
      <c r="AM679">
        <v>3</v>
      </c>
      <c r="AN679">
        <v>2</v>
      </c>
      <c r="AO679">
        <v>26</v>
      </c>
      <c r="AP679">
        <v>9</v>
      </c>
      <c r="AQ679">
        <v>1</v>
      </c>
      <c r="AR679">
        <v>7</v>
      </c>
    </row>
    <row r="680" spans="1:44" x14ac:dyDescent="0.25">
      <c r="A680">
        <v>48</v>
      </c>
      <c r="B680" t="s">
        <v>43</v>
      </c>
      <c r="C680" t="s">
        <v>36</v>
      </c>
      <c r="D680">
        <v>1469</v>
      </c>
      <c r="E680" t="s">
        <v>45</v>
      </c>
      <c r="F680">
        <v>20</v>
      </c>
      <c r="G680">
        <v>4</v>
      </c>
      <c r="H680" s="1" t="s">
        <v>92</v>
      </c>
      <c r="I680">
        <v>0</v>
      </c>
      <c r="J680" s="1" t="s">
        <v>36</v>
      </c>
      <c r="K680">
        <v>1469</v>
      </c>
      <c r="L680" s="1" t="s">
        <v>94</v>
      </c>
      <c r="M680">
        <v>20</v>
      </c>
      <c r="N680">
        <v>4</v>
      </c>
      <c r="O680" s="1" t="s">
        <v>51</v>
      </c>
      <c r="P680" t="s">
        <v>51</v>
      </c>
      <c r="Q680" s="1" t="str">
        <f>IF(WA_Fn_UseC__HR_Employee_Attrition[[#This Row],[Educational Field]]="Human Resources","HR",WA_Fn_UseC__HR_Employee_Attrition[[#This Row],[Educational Field]])</f>
        <v>Medical</v>
      </c>
      <c r="R680">
        <v>1</v>
      </c>
      <c r="S680">
        <v>945</v>
      </c>
      <c r="T680">
        <v>4</v>
      </c>
      <c r="U680" s="1" t="s">
        <v>95</v>
      </c>
      <c r="V680">
        <v>51</v>
      </c>
      <c r="W680">
        <v>3</v>
      </c>
      <c r="X680">
        <v>1</v>
      </c>
      <c r="Y680" s="1" t="s">
        <v>47</v>
      </c>
      <c r="Z680">
        <v>3</v>
      </c>
      <c r="AA680" s="1" t="s">
        <v>48</v>
      </c>
      <c r="AB680">
        <v>2259</v>
      </c>
      <c r="AC680">
        <v>5543</v>
      </c>
      <c r="AD680">
        <v>4</v>
      </c>
      <c r="AE680" s="1" t="s">
        <v>42</v>
      </c>
      <c r="AF680" s="1" t="s">
        <v>43</v>
      </c>
      <c r="AG680">
        <v>17</v>
      </c>
      <c r="AH680">
        <v>3</v>
      </c>
      <c r="AI680">
        <v>1</v>
      </c>
      <c r="AJ680">
        <v>80</v>
      </c>
      <c r="AK680">
        <v>2</v>
      </c>
      <c r="AL680">
        <v>13</v>
      </c>
      <c r="AM680">
        <v>2</v>
      </c>
      <c r="AN680">
        <v>2</v>
      </c>
      <c r="AO680">
        <v>0</v>
      </c>
      <c r="AP680">
        <v>0</v>
      </c>
      <c r="AQ680">
        <v>0</v>
      </c>
      <c r="AR680">
        <v>0</v>
      </c>
    </row>
    <row r="681" spans="1:44" x14ac:dyDescent="0.25">
      <c r="A681">
        <v>31</v>
      </c>
      <c r="B681" t="s">
        <v>43</v>
      </c>
      <c r="C681" t="s">
        <v>55</v>
      </c>
      <c r="D681">
        <v>1188</v>
      </c>
      <c r="E681" t="s">
        <v>37</v>
      </c>
      <c r="F681">
        <v>20</v>
      </c>
      <c r="G681">
        <v>2</v>
      </c>
      <c r="H681" s="1" t="s">
        <v>66</v>
      </c>
      <c r="I681">
        <v>0</v>
      </c>
      <c r="J681" s="1" t="s">
        <v>55</v>
      </c>
      <c r="K681">
        <v>1188</v>
      </c>
      <c r="L681" s="1" t="s">
        <v>37</v>
      </c>
      <c r="M681">
        <v>20</v>
      </c>
      <c r="N681">
        <v>2</v>
      </c>
      <c r="O681" s="1" t="s">
        <v>59</v>
      </c>
      <c r="P681" t="s">
        <v>59</v>
      </c>
      <c r="Q681" s="1" t="str">
        <f>IF(WA_Fn_UseC__HR_Employee_Attrition[[#This Row],[Educational Field]]="Human Resources","HR",WA_Fn_UseC__HR_Employee_Attrition[[#This Row],[Educational Field]])</f>
        <v>Marketing</v>
      </c>
      <c r="R681">
        <v>1</v>
      </c>
      <c r="S681">
        <v>947</v>
      </c>
      <c r="T681">
        <v>4</v>
      </c>
      <c r="U681" s="1" t="s">
        <v>93</v>
      </c>
      <c r="V681">
        <v>45</v>
      </c>
      <c r="W681">
        <v>3</v>
      </c>
      <c r="X681">
        <v>2</v>
      </c>
      <c r="Y681" s="1" t="s">
        <v>40</v>
      </c>
      <c r="Z681">
        <v>3</v>
      </c>
      <c r="AA681" s="1" t="s">
        <v>48</v>
      </c>
      <c r="AB681">
        <v>6932</v>
      </c>
      <c r="AC681">
        <v>24406</v>
      </c>
      <c r="AD681">
        <v>1</v>
      </c>
      <c r="AE681" s="1" t="s">
        <v>42</v>
      </c>
      <c r="AF681" s="1" t="s">
        <v>43</v>
      </c>
      <c r="AG681">
        <v>13</v>
      </c>
      <c r="AH681">
        <v>3</v>
      </c>
      <c r="AI681">
        <v>4</v>
      </c>
      <c r="AJ681">
        <v>80</v>
      </c>
      <c r="AK681">
        <v>1</v>
      </c>
      <c r="AL681">
        <v>9</v>
      </c>
      <c r="AM681">
        <v>2</v>
      </c>
      <c r="AN681">
        <v>2</v>
      </c>
      <c r="AO681">
        <v>9</v>
      </c>
      <c r="AP681">
        <v>8</v>
      </c>
      <c r="AQ681">
        <v>0</v>
      </c>
      <c r="AR681">
        <v>0</v>
      </c>
    </row>
    <row r="682" spans="1:44" x14ac:dyDescent="0.25">
      <c r="A682">
        <v>36</v>
      </c>
      <c r="B682" t="s">
        <v>43</v>
      </c>
      <c r="C682" t="s">
        <v>36</v>
      </c>
      <c r="D682">
        <v>188</v>
      </c>
      <c r="E682" t="s">
        <v>45</v>
      </c>
      <c r="F682">
        <v>7</v>
      </c>
      <c r="G682">
        <v>4</v>
      </c>
      <c r="H682" s="1" t="s">
        <v>66</v>
      </c>
      <c r="I682">
        <v>0</v>
      </c>
      <c r="J682" s="1" t="s">
        <v>36</v>
      </c>
      <c r="K682">
        <v>188</v>
      </c>
      <c r="L682" s="1" t="s">
        <v>94</v>
      </c>
      <c r="M682">
        <v>7</v>
      </c>
      <c r="N682">
        <v>4</v>
      </c>
      <c r="O682" s="1" t="s">
        <v>49</v>
      </c>
      <c r="P682" t="s">
        <v>49</v>
      </c>
      <c r="Q682" s="1" t="str">
        <f>IF(WA_Fn_UseC__HR_Employee_Attrition[[#This Row],[Educational Field]]="Human Resources","HR",WA_Fn_UseC__HR_Employee_Attrition[[#This Row],[Educational Field]])</f>
        <v>Other</v>
      </c>
      <c r="R682">
        <v>1</v>
      </c>
      <c r="S682">
        <v>949</v>
      </c>
      <c r="T682">
        <v>2</v>
      </c>
      <c r="U682" s="1" t="s">
        <v>95</v>
      </c>
      <c r="V682">
        <v>65</v>
      </c>
      <c r="W682">
        <v>3</v>
      </c>
      <c r="X682">
        <v>1</v>
      </c>
      <c r="Y682" s="1" t="s">
        <v>47</v>
      </c>
      <c r="Z682">
        <v>4</v>
      </c>
      <c r="AA682" s="1" t="s">
        <v>41</v>
      </c>
      <c r="AB682">
        <v>4678</v>
      </c>
      <c r="AC682">
        <v>23293</v>
      </c>
      <c r="AD682">
        <v>2</v>
      </c>
      <c r="AE682" s="1" t="s">
        <v>42</v>
      </c>
      <c r="AF682" s="1" t="s">
        <v>43</v>
      </c>
      <c r="AG682">
        <v>18</v>
      </c>
      <c r="AH682">
        <v>3</v>
      </c>
      <c r="AI682">
        <v>3</v>
      </c>
      <c r="AJ682">
        <v>80</v>
      </c>
      <c r="AK682">
        <v>0</v>
      </c>
      <c r="AL682">
        <v>8</v>
      </c>
      <c r="AM682">
        <v>6</v>
      </c>
      <c r="AN682">
        <v>3</v>
      </c>
      <c r="AO682">
        <v>6</v>
      </c>
      <c r="AP682">
        <v>2</v>
      </c>
      <c r="AQ682">
        <v>0</v>
      </c>
      <c r="AR682">
        <v>1</v>
      </c>
    </row>
    <row r="683" spans="1:44" x14ac:dyDescent="0.25">
      <c r="A683">
        <v>38</v>
      </c>
      <c r="B683" t="s">
        <v>43</v>
      </c>
      <c r="C683" t="s">
        <v>36</v>
      </c>
      <c r="D683">
        <v>1333</v>
      </c>
      <c r="E683" t="s">
        <v>45</v>
      </c>
      <c r="F683">
        <v>1</v>
      </c>
      <c r="G683">
        <v>3</v>
      </c>
      <c r="H683" s="1" t="s">
        <v>66</v>
      </c>
      <c r="I683">
        <v>0</v>
      </c>
      <c r="J683" s="1" t="s">
        <v>36</v>
      </c>
      <c r="K683">
        <v>1333</v>
      </c>
      <c r="L683" s="1" t="s">
        <v>94</v>
      </c>
      <c r="M683">
        <v>1</v>
      </c>
      <c r="N683">
        <v>3</v>
      </c>
      <c r="O683" s="1" t="s">
        <v>60</v>
      </c>
      <c r="P683" t="s">
        <v>96</v>
      </c>
      <c r="Q683" s="1" t="str">
        <f>IF(WA_Fn_UseC__HR_Employee_Attrition[[#This Row],[Educational Field]]="Human Resources","HR",WA_Fn_UseC__HR_Employee_Attrition[[#This Row],[Educational Field]])</f>
        <v>Tech Degree</v>
      </c>
      <c r="R683">
        <v>1</v>
      </c>
      <c r="S683">
        <v>950</v>
      </c>
      <c r="T683">
        <v>4</v>
      </c>
      <c r="U683" s="1" t="s">
        <v>93</v>
      </c>
      <c r="V683">
        <v>80</v>
      </c>
      <c r="W683">
        <v>3</v>
      </c>
      <c r="X683">
        <v>3</v>
      </c>
      <c r="Y683" s="1" t="s">
        <v>58</v>
      </c>
      <c r="Z683">
        <v>1</v>
      </c>
      <c r="AA683" s="1" t="s">
        <v>48</v>
      </c>
      <c r="AB683">
        <v>13582</v>
      </c>
      <c r="AC683">
        <v>16292</v>
      </c>
      <c r="AD683">
        <v>1</v>
      </c>
      <c r="AE683" s="1" t="s">
        <v>42</v>
      </c>
      <c r="AF683" s="1" t="s">
        <v>43</v>
      </c>
      <c r="AG683">
        <v>13</v>
      </c>
      <c r="AH683">
        <v>3</v>
      </c>
      <c r="AI683">
        <v>2</v>
      </c>
      <c r="AJ683">
        <v>80</v>
      </c>
      <c r="AK683">
        <v>1</v>
      </c>
      <c r="AL683">
        <v>15</v>
      </c>
      <c r="AM683">
        <v>3</v>
      </c>
      <c r="AN683">
        <v>3</v>
      </c>
      <c r="AO683">
        <v>15</v>
      </c>
      <c r="AP683">
        <v>12</v>
      </c>
      <c r="AQ683">
        <v>5</v>
      </c>
      <c r="AR683">
        <v>11</v>
      </c>
    </row>
    <row r="684" spans="1:44" x14ac:dyDescent="0.25">
      <c r="A684">
        <v>32</v>
      </c>
      <c r="B684" t="s">
        <v>43</v>
      </c>
      <c r="C684" t="s">
        <v>55</v>
      </c>
      <c r="D684">
        <v>1184</v>
      </c>
      <c r="E684" t="s">
        <v>45</v>
      </c>
      <c r="F684">
        <v>1</v>
      </c>
      <c r="G684">
        <v>3</v>
      </c>
      <c r="H684" s="1" t="s">
        <v>66</v>
      </c>
      <c r="I684">
        <v>0</v>
      </c>
      <c r="J684" s="1" t="s">
        <v>55</v>
      </c>
      <c r="K684">
        <v>1184</v>
      </c>
      <c r="L684" s="1" t="s">
        <v>94</v>
      </c>
      <c r="M684">
        <v>1</v>
      </c>
      <c r="N684">
        <v>3</v>
      </c>
      <c r="O684" s="1" t="s">
        <v>38</v>
      </c>
      <c r="P684" t="s">
        <v>38</v>
      </c>
      <c r="Q684" s="1" t="str">
        <f>IF(WA_Fn_UseC__HR_Employee_Attrition[[#This Row],[Educational Field]]="Human Resources","HR",WA_Fn_UseC__HR_Employee_Attrition[[#This Row],[Educational Field]])</f>
        <v>Life Sciences</v>
      </c>
      <c r="R684">
        <v>1</v>
      </c>
      <c r="S684">
        <v>951</v>
      </c>
      <c r="T684">
        <v>3</v>
      </c>
      <c r="U684" s="1" t="s">
        <v>93</v>
      </c>
      <c r="V684">
        <v>70</v>
      </c>
      <c r="W684">
        <v>2</v>
      </c>
      <c r="X684">
        <v>1</v>
      </c>
      <c r="Y684" s="1" t="s">
        <v>50</v>
      </c>
      <c r="Z684">
        <v>2</v>
      </c>
      <c r="AA684" s="1" t="s">
        <v>48</v>
      </c>
      <c r="AB684">
        <v>2332</v>
      </c>
      <c r="AC684">
        <v>3974</v>
      </c>
      <c r="AD684">
        <v>6</v>
      </c>
      <c r="AE684" s="1" t="s">
        <v>42</v>
      </c>
      <c r="AF684" s="1" t="s">
        <v>43</v>
      </c>
      <c r="AG684">
        <v>20</v>
      </c>
      <c r="AH684">
        <v>4</v>
      </c>
      <c r="AI684">
        <v>3</v>
      </c>
      <c r="AJ684">
        <v>80</v>
      </c>
      <c r="AK684">
        <v>0</v>
      </c>
      <c r="AL684">
        <v>5</v>
      </c>
      <c r="AM684">
        <v>3</v>
      </c>
      <c r="AN684">
        <v>3</v>
      </c>
      <c r="AO684">
        <v>3</v>
      </c>
      <c r="AP684">
        <v>0</v>
      </c>
      <c r="AQ684">
        <v>0</v>
      </c>
      <c r="AR684">
        <v>2</v>
      </c>
    </row>
    <row r="685" spans="1:44" x14ac:dyDescent="0.25">
      <c r="A685">
        <v>25</v>
      </c>
      <c r="B685" t="s">
        <v>35</v>
      </c>
      <c r="C685" t="s">
        <v>36</v>
      </c>
      <c r="D685">
        <v>867</v>
      </c>
      <c r="E685" t="s">
        <v>37</v>
      </c>
      <c r="F685">
        <v>19</v>
      </c>
      <c r="G685">
        <v>2</v>
      </c>
      <c r="H685" s="1" t="s">
        <v>67</v>
      </c>
      <c r="I685">
        <v>1</v>
      </c>
      <c r="J685" s="1" t="s">
        <v>36</v>
      </c>
      <c r="K685">
        <v>867</v>
      </c>
      <c r="L685" s="1" t="s">
        <v>37</v>
      </c>
      <c r="M685">
        <v>19</v>
      </c>
      <c r="N685">
        <v>2</v>
      </c>
      <c r="O685" s="1" t="s">
        <v>59</v>
      </c>
      <c r="P685" t="s">
        <v>59</v>
      </c>
      <c r="Q685" s="1" t="str">
        <f>IF(WA_Fn_UseC__HR_Employee_Attrition[[#This Row],[Educational Field]]="Human Resources","HR",WA_Fn_UseC__HR_Employee_Attrition[[#This Row],[Educational Field]])</f>
        <v>Marketing</v>
      </c>
      <c r="R685">
        <v>1</v>
      </c>
      <c r="S685">
        <v>952</v>
      </c>
      <c r="T685">
        <v>3</v>
      </c>
      <c r="U685" s="1" t="s">
        <v>95</v>
      </c>
      <c r="V685">
        <v>36</v>
      </c>
      <c r="W685">
        <v>2</v>
      </c>
      <c r="X685">
        <v>1</v>
      </c>
      <c r="Y685" s="1" t="s">
        <v>57</v>
      </c>
      <c r="Z685">
        <v>2</v>
      </c>
      <c r="AA685" s="1" t="s">
        <v>48</v>
      </c>
      <c r="AB685">
        <v>2413</v>
      </c>
      <c r="AC685">
        <v>18798</v>
      </c>
      <c r="AD685">
        <v>1</v>
      </c>
      <c r="AE685" s="1" t="s">
        <v>42</v>
      </c>
      <c r="AF685" s="1" t="s">
        <v>35</v>
      </c>
      <c r="AG685">
        <v>18</v>
      </c>
      <c r="AH685">
        <v>3</v>
      </c>
      <c r="AI685">
        <v>3</v>
      </c>
      <c r="AJ685">
        <v>80</v>
      </c>
      <c r="AK685">
        <v>3</v>
      </c>
      <c r="AL685">
        <v>1</v>
      </c>
      <c r="AM685">
        <v>2</v>
      </c>
      <c r="AN685">
        <v>3</v>
      </c>
      <c r="AO685">
        <v>1</v>
      </c>
      <c r="AP685">
        <v>0</v>
      </c>
      <c r="AQ685">
        <v>0</v>
      </c>
      <c r="AR685">
        <v>0</v>
      </c>
    </row>
    <row r="686" spans="1:44" x14ac:dyDescent="0.25">
      <c r="A686">
        <v>40</v>
      </c>
      <c r="B686" t="s">
        <v>43</v>
      </c>
      <c r="C686" t="s">
        <v>36</v>
      </c>
      <c r="D686">
        <v>658</v>
      </c>
      <c r="E686" t="s">
        <v>37</v>
      </c>
      <c r="F686">
        <v>10</v>
      </c>
      <c r="G686">
        <v>4</v>
      </c>
      <c r="H686" s="1" t="s">
        <v>66</v>
      </c>
      <c r="I686">
        <v>0</v>
      </c>
      <c r="J686" s="1" t="s">
        <v>36</v>
      </c>
      <c r="K686">
        <v>658</v>
      </c>
      <c r="L686" s="1" t="s">
        <v>37</v>
      </c>
      <c r="M686">
        <v>10</v>
      </c>
      <c r="N686">
        <v>4</v>
      </c>
      <c r="O686" s="1" t="s">
        <v>59</v>
      </c>
      <c r="P686" t="s">
        <v>59</v>
      </c>
      <c r="Q686" s="1" t="str">
        <f>IF(WA_Fn_UseC__HR_Employee_Attrition[[#This Row],[Educational Field]]="Human Resources","HR",WA_Fn_UseC__HR_Employee_Attrition[[#This Row],[Educational Field]])</f>
        <v>Marketing</v>
      </c>
      <c r="R686">
        <v>1</v>
      </c>
      <c r="S686">
        <v>954</v>
      </c>
      <c r="T686">
        <v>1</v>
      </c>
      <c r="U686" s="1" t="s">
        <v>95</v>
      </c>
      <c r="V686">
        <v>67</v>
      </c>
      <c r="W686">
        <v>2</v>
      </c>
      <c r="X686">
        <v>3</v>
      </c>
      <c r="Y686" s="1" t="s">
        <v>40</v>
      </c>
      <c r="Z686">
        <v>2</v>
      </c>
      <c r="AA686" s="1" t="s">
        <v>52</v>
      </c>
      <c r="AB686">
        <v>9705</v>
      </c>
      <c r="AC686">
        <v>20652</v>
      </c>
      <c r="AD686">
        <v>2</v>
      </c>
      <c r="AE686" s="1" t="s">
        <v>42</v>
      </c>
      <c r="AF686" s="1" t="s">
        <v>43</v>
      </c>
      <c r="AG686">
        <v>12</v>
      </c>
      <c r="AH686">
        <v>3</v>
      </c>
      <c r="AI686">
        <v>2</v>
      </c>
      <c r="AJ686">
        <v>80</v>
      </c>
      <c r="AK686">
        <v>1</v>
      </c>
      <c r="AL686">
        <v>11</v>
      </c>
      <c r="AM686">
        <v>2</v>
      </c>
      <c r="AN686">
        <v>2</v>
      </c>
      <c r="AO686">
        <v>1</v>
      </c>
      <c r="AP686">
        <v>0</v>
      </c>
      <c r="AQ686">
        <v>0</v>
      </c>
      <c r="AR686">
        <v>0</v>
      </c>
    </row>
    <row r="687" spans="1:44" x14ac:dyDescent="0.25">
      <c r="A687">
        <v>26</v>
      </c>
      <c r="B687" t="s">
        <v>43</v>
      </c>
      <c r="C687" t="s">
        <v>44</v>
      </c>
      <c r="D687">
        <v>1283</v>
      </c>
      <c r="E687" t="s">
        <v>37</v>
      </c>
      <c r="F687">
        <v>1</v>
      </c>
      <c r="G687">
        <v>3</v>
      </c>
      <c r="H687" s="1" t="s">
        <v>67</v>
      </c>
      <c r="I687">
        <v>0</v>
      </c>
      <c r="J687" s="1" t="s">
        <v>44</v>
      </c>
      <c r="K687">
        <v>1283</v>
      </c>
      <c r="L687" s="1" t="s">
        <v>37</v>
      </c>
      <c r="M687">
        <v>1</v>
      </c>
      <c r="N687">
        <v>3</v>
      </c>
      <c r="O687" s="1" t="s">
        <v>51</v>
      </c>
      <c r="P687" t="s">
        <v>51</v>
      </c>
      <c r="Q687" s="1" t="str">
        <f>IF(WA_Fn_UseC__HR_Employee_Attrition[[#This Row],[Educational Field]]="Human Resources","HR",WA_Fn_UseC__HR_Employee_Attrition[[#This Row],[Educational Field]])</f>
        <v>Medical</v>
      </c>
      <c r="R687">
        <v>1</v>
      </c>
      <c r="S687">
        <v>956</v>
      </c>
      <c r="T687">
        <v>3</v>
      </c>
      <c r="U687" s="1" t="s">
        <v>95</v>
      </c>
      <c r="V687">
        <v>52</v>
      </c>
      <c r="W687">
        <v>2</v>
      </c>
      <c r="X687">
        <v>2</v>
      </c>
      <c r="Y687" s="1" t="s">
        <v>40</v>
      </c>
      <c r="Z687">
        <v>1</v>
      </c>
      <c r="AA687" s="1" t="s">
        <v>41</v>
      </c>
      <c r="AB687">
        <v>4294</v>
      </c>
      <c r="AC687">
        <v>11148</v>
      </c>
      <c r="AD687">
        <v>1</v>
      </c>
      <c r="AE687" s="1" t="s">
        <v>42</v>
      </c>
      <c r="AF687" s="1" t="s">
        <v>43</v>
      </c>
      <c r="AG687">
        <v>12</v>
      </c>
      <c r="AH687">
        <v>3</v>
      </c>
      <c r="AI687">
        <v>2</v>
      </c>
      <c r="AJ687">
        <v>80</v>
      </c>
      <c r="AK687">
        <v>0</v>
      </c>
      <c r="AL687">
        <v>7</v>
      </c>
      <c r="AM687">
        <v>2</v>
      </c>
      <c r="AN687">
        <v>3</v>
      </c>
      <c r="AO687">
        <v>7</v>
      </c>
      <c r="AP687">
        <v>7</v>
      </c>
      <c r="AQ687">
        <v>0</v>
      </c>
      <c r="AR687">
        <v>7</v>
      </c>
    </row>
    <row r="688" spans="1:44" x14ac:dyDescent="0.25">
      <c r="A688">
        <v>41</v>
      </c>
      <c r="B688" t="s">
        <v>43</v>
      </c>
      <c r="C688" t="s">
        <v>36</v>
      </c>
      <c r="D688">
        <v>263</v>
      </c>
      <c r="E688" t="s">
        <v>45</v>
      </c>
      <c r="F688">
        <v>6</v>
      </c>
      <c r="G688">
        <v>3</v>
      </c>
      <c r="H688" s="1" t="s">
        <v>92</v>
      </c>
      <c r="I688">
        <v>0</v>
      </c>
      <c r="J688" s="1" t="s">
        <v>36</v>
      </c>
      <c r="K688">
        <v>263</v>
      </c>
      <c r="L688" s="1" t="s">
        <v>94</v>
      </c>
      <c r="M688">
        <v>6</v>
      </c>
      <c r="N688">
        <v>3</v>
      </c>
      <c r="O688" s="1" t="s">
        <v>51</v>
      </c>
      <c r="P688" t="s">
        <v>51</v>
      </c>
      <c r="Q688" s="1" t="str">
        <f>IF(WA_Fn_UseC__HR_Employee_Attrition[[#This Row],[Educational Field]]="Human Resources","HR",WA_Fn_UseC__HR_Employee_Attrition[[#This Row],[Educational Field]])</f>
        <v>Medical</v>
      </c>
      <c r="R688">
        <v>1</v>
      </c>
      <c r="S688">
        <v>957</v>
      </c>
      <c r="T688">
        <v>4</v>
      </c>
      <c r="U688" s="1" t="s">
        <v>95</v>
      </c>
      <c r="V688">
        <v>59</v>
      </c>
      <c r="W688">
        <v>3</v>
      </c>
      <c r="X688">
        <v>1</v>
      </c>
      <c r="Y688" s="1" t="s">
        <v>50</v>
      </c>
      <c r="Z688">
        <v>1</v>
      </c>
      <c r="AA688" s="1" t="s">
        <v>41</v>
      </c>
      <c r="AB688">
        <v>4721</v>
      </c>
      <c r="AC688">
        <v>3119</v>
      </c>
      <c r="AD688">
        <v>2</v>
      </c>
      <c r="AE688" s="1" t="s">
        <v>42</v>
      </c>
      <c r="AF688" s="1" t="s">
        <v>35</v>
      </c>
      <c r="AG688">
        <v>13</v>
      </c>
      <c r="AH688">
        <v>3</v>
      </c>
      <c r="AI688">
        <v>3</v>
      </c>
      <c r="AJ688">
        <v>80</v>
      </c>
      <c r="AK688">
        <v>0</v>
      </c>
      <c r="AL688">
        <v>20</v>
      </c>
      <c r="AM688">
        <v>3</v>
      </c>
      <c r="AN688">
        <v>3</v>
      </c>
      <c r="AO688">
        <v>18</v>
      </c>
      <c r="AP688">
        <v>13</v>
      </c>
      <c r="AQ688">
        <v>2</v>
      </c>
      <c r="AR688">
        <v>17</v>
      </c>
    </row>
    <row r="689" spans="1:44" x14ac:dyDescent="0.25">
      <c r="A689">
        <v>36</v>
      </c>
      <c r="B689" t="s">
        <v>43</v>
      </c>
      <c r="C689" t="s">
        <v>36</v>
      </c>
      <c r="D689">
        <v>938</v>
      </c>
      <c r="E689" t="s">
        <v>45</v>
      </c>
      <c r="F689">
        <v>2</v>
      </c>
      <c r="G689">
        <v>4</v>
      </c>
      <c r="H689" s="1" t="s">
        <v>66</v>
      </c>
      <c r="I689">
        <v>0</v>
      </c>
      <c r="J689" s="1" t="s">
        <v>36</v>
      </c>
      <c r="K689">
        <v>938</v>
      </c>
      <c r="L689" s="1" t="s">
        <v>94</v>
      </c>
      <c r="M689">
        <v>2</v>
      </c>
      <c r="N689">
        <v>4</v>
      </c>
      <c r="O689" s="1" t="s">
        <v>51</v>
      </c>
      <c r="P689" t="s">
        <v>51</v>
      </c>
      <c r="Q689" s="1" t="str">
        <f>IF(WA_Fn_UseC__HR_Employee_Attrition[[#This Row],[Educational Field]]="Human Resources","HR",WA_Fn_UseC__HR_Employee_Attrition[[#This Row],[Educational Field]])</f>
        <v>Medical</v>
      </c>
      <c r="R689">
        <v>1</v>
      </c>
      <c r="S689">
        <v>958</v>
      </c>
      <c r="T689">
        <v>3</v>
      </c>
      <c r="U689" s="1" t="s">
        <v>95</v>
      </c>
      <c r="V689">
        <v>79</v>
      </c>
      <c r="W689">
        <v>3</v>
      </c>
      <c r="X689">
        <v>1</v>
      </c>
      <c r="Y689" s="1" t="s">
        <v>50</v>
      </c>
      <c r="Z689">
        <v>3</v>
      </c>
      <c r="AA689" s="1" t="s">
        <v>41</v>
      </c>
      <c r="AB689">
        <v>2519</v>
      </c>
      <c r="AC689">
        <v>12287</v>
      </c>
      <c r="AD689">
        <v>4</v>
      </c>
      <c r="AE689" s="1" t="s">
        <v>42</v>
      </c>
      <c r="AF689" s="1" t="s">
        <v>43</v>
      </c>
      <c r="AG689">
        <v>21</v>
      </c>
      <c r="AH689">
        <v>4</v>
      </c>
      <c r="AI689">
        <v>3</v>
      </c>
      <c r="AJ689">
        <v>80</v>
      </c>
      <c r="AK689">
        <v>0</v>
      </c>
      <c r="AL689">
        <v>16</v>
      </c>
      <c r="AM689">
        <v>6</v>
      </c>
      <c r="AN689">
        <v>3</v>
      </c>
      <c r="AO689">
        <v>11</v>
      </c>
      <c r="AP689">
        <v>8</v>
      </c>
      <c r="AQ689">
        <v>3</v>
      </c>
      <c r="AR689">
        <v>9</v>
      </c>
    </row>
    <row r="690" spans="1:44" x14ac:dyDescent="0.25">
      <c r="A690">
        <v>19</v>
      </c>
      <c r="B690" t="s">
        <v>35</v>
      </c>
      <c r="C690" t="s">
        <v>36</v>
      </c>
      <c r="D690">
        <v>419</v>
      </c>
      <c r="E690" t="s">
        <v>37</v>
      </c>
      <c r="F690">
        <v>21</v>
      </c>
      <c r="G690">
        <v>3</v>
      </c>
      <c r="H690" s="1" t="s">
        <v>67</v>
      </c>
      <c r="I690">
        <v>1</v>
      </c>
      <c r="J690" s="1" t="s">
        <v>36</v>
      </c>
      <c r="K690">
        <v>419</v>
      </c>
      <c r="L690" s="1" t="s">
        <v>37</v>
      </c>
      <c r="M690">
        <v>21</v>
      </c>
      <c r="N690">
        <v>3</v>
      </c>
      <c r="O690" s="1" t="s">
        <v>49</v>
      </c>
      <c r="P690" t="s">
        <v>49</v>
      </c>
      <c r="Q690" s="1" t="str">
        <f>IF(WA_Fn_UseC__HR_Employee_Attrition[[#This Row],[Educational Field]]="Human Resources","HR",WA_Fn_UseC__HR_Employee_Attrition[[#This Row],[Educational Field]])</f>
        <v>Other</v>
      </c>
      <c r="R690">
        <v>1</v>
      </c>
      <c r="S690">
        <v>959</v>
      </c>
      <c r="T690">
        <v>4</v>
      </c>
      <c r="U690" s="1" t="s">
        <v>95</v>
      </c>
      <c r="V690">
        <v>37</v>
      </c>
      <c r="W690">
        <v>2</v>
      </c>
      <c r="X690">
        <v>1</v>
      </c>
      <c r="Y690" s="1" t="s">
        <v>57</v>
      </c>
      <c r="Z690">
        <v>2</v>
      </c>
      <c r="AA690" s="1" t="s">
        <v>41</v>
      </c>
      <c r="AB690">
        <v>2121</v>
      </c>
      <c r="AC690">
        <v>9947</v>
      </c>
      <c r="AD690">
        <v>1</v>
      </c>
      <c r="AE690" s="1" t="s">
        <v>42</v>
      </c>
      <c r="AF690" s="1" t="s">
        <v>35</v>
      </c>
      <c r="AG690">
        <v>13</v>
      </c>
      <c r="AH690">
        <v>3</v>
      </c>
      <c r="AI690">
        <v>2</v>
      </c>
      <c r="AJ690">
        <v>80</v>
      </c>
      <c r="AK690">
        <v>0</v>
      </c>
      <c r="AL690">
        <v>1</v>
      </c>
      <c r="AM690">
        <v>3</v>
      </c>
      <c r="AN690">
        <v>4</v>
      </c>
      <c r="AO690">
        <v>1</v>
      </c>
      <c r="AP690">
        <v>0</v>
      </c>
      <c r="AQ690">
        <v>0</v>
      </c>
      <c r="AR690">
        <v>0</v>
      </c>
    </row>
    <row r="691" spans="1:44" x14ac:dyDescent="0.25">
      <c r="A691">
        <v>20</v>
      </c>
      <c r="B691" t="s">
        <v>35</v>
      </c>
      <c r="C691" t="s">
        <v>36</v>
      </c>
      <c r="D691">
        <v>129</v>
      </c>
      <c r="E691" t="s">
        <v>45</v>
      </c>
      <c r="F691">
        <v>4</v>
      </c>
      <c r="G691">
        <v>3</v>
      </c>
      <c r="H691" s="1" t="s">
        <v>67</v>
      </c>
      <c r="I691">
        <v>1</v>
      </c>
      <c r="J691" s="1" t="s">
        <v>36</v>
      </c>
      <c r="K691">
        <v>129</v>
      </c>
      <c r="L691" s="1" t="s">
        <v>94</v>
      </c>
      <c r="M691">
        <v>4</v>
      </c>
      <c r="N691">
        <v>3</v>
      </c>
      <c r="O691" s="1" t="s">
        <v>60</v>
      </c>
      <c r="P691" t="s">
        <v>96</v>
      </c>
      <c r="Q691" s="1" t="str">
        <f>IF(WA_Fn_UseC__HR_Employee_Attrition[[#This Row],[Educational Field]]="Human Resources","HR",WA_Fn_UseC__HR_Employee_Attrition[[#This Row],[Educational Field]])</f>
        <v>Tech Degree</v>
      </c>
      <c r="R691">
        <v>1</v>
      </c>
      <c r="S691">
        <v>960</v>
      </c>
      <c r="T691">
        <v>1</v>
      </c>
      <c r="U691" s="1" t="s">
        <v>95</v>
      </c>
      <c r="V691">
        <v>84</v>
      </c>
      <c r="W691">
        <v>3</v>
      </c>
      <c r="X691">
        <v>1</v>
      </c>
      <c r="Y691" s="1" t="s">
        <v>50</v>
      </c>
      <c r="Z691">
        <v>1</v>
      </c>
      <c r="AA691" s="1" t="s">
        <v>41</v>
      </c>
      <c r="AB691">
        <v>2973</v>
      </c>
      <c r="AC691">
        <v>13008</v>
      </c>
      <c r="AD691">
        <v>1</v>
      </c>
      <c r="AE691" s="1" t="s">
        <v>42</v>
      </c>
      <c r="AF691" s="1" t="s">
        <v>43</v>
      </c>
      <c r="AG691">
        <v>19</v>
      </c>
      <c r="AH691">
        <v>3</v>
      </c>
      <c r="AI691">
        <v>2</v>
      </c>
      <c r="AJ691">
        <v>80</v>
      </c>
      <c r="AK691">
        <v>0</v>
      </c>
      <c r="AL691">
        <v>1</v>
      </c>
      <c r="AM691">
        <v>2</v>
      </c>
      <c r="AN691">
        <v>3</v>
      </c>
      <c r="AO691">
        <v>1</v>
      </c>
      <c r="AP691">
        <v>0</v>
      </c>
      <c r="AQ691">
        <v>0</v>
      </c>
      <c r="AR691">
        <v>0</v>
      </c>
    </row>
    <row r="692" spans="1:44" x14ac:dyDescent="0.25">
      <c r="A692">
        <v>31</v>
      </c>
      <c r="B692" t="s">
        <v>43</v>
      </c>
      <c r="C692" t="s">
        <v>36</v>
      </c>
      <c r="D692">
        <v>616</v>
      </c>
      <c r="E692" t="s">
        <v>45</v>
      </c>
      <c r="F692">
        <v>12</v>
      </c>
      <c r="G692">
        <v>3</v>
      </c>
      <c r="H692" s="1" t="s">
        <v>66</v>
      </c>
      <c r="I692">
        <v>0</v>
      </c>
      <c r="J692" s="1" t="s">
        <v>36</v>
      </c>
      <c r="K692">
        <v>616</v>
      </c>
      <c r="L692" s="1" t="s">
        <v>94</v>
      </c>
      <c r="M692">
        <v>12</v>
      </c>
      <c r="N692">
        <v>3</v>
      </c>
      <c r="O692" s="1" t="s">
        <v>51</v>
      </c>
      <c r="P692" t="s">
        <v>51</v>
      </c>
      <c r="Q692" s="1" t="str">
        <f>IF(WA_Fn_UseC__HR_Employee_Attrition[[#This Row],[Educational Field]]="Human Resources","HR",WA_Fn_UseC__HR_Employee_Attrition[[#This Row],[Educational Field]])</f>
        <v>Medical</v>
      </c>
      <c r="R692">
        <v>1</v>
      </c>
      <c r="S692">
        <v>961</v>
      </c>
      <c r="T692">
        <v>4</v>
      </c>
      <c r="U692" s="1" t="s">
        <v>93</v>
      </c>
      <c r="V692">
        <v>41</v>
      </c>
      <c r="W692">
        <v>3</v>
      </c>
      <c r="X692">
        <v>2</v>
      </c>
      <c r="Y692" s="1" t="s">
        <v>54</v>
      </c>
      <c r="Z692">
        <v>4</v>
      </c>
      <c r="AA692" s="1" t="s">
        <v>48</v>
      </c>
      <c r="AB692">
        <v>5855</v>
      </c>
      <c r="AC692">
        <v>17369</v>
      </c>
      <c r="AD692">
        <v>0</v>
      </c>
      <c r="AE692" s="1" t="s">
        <v>42</v>
      </c>
      <c r="AF692" s="1" t="s">
        <v>35</v>
      </c>
      <c r="AG692">
        <v>11</v>
      </c>
      <c r="AH692">
        <v>3</v>
      </c>
      <c r="AI692">
        <v>3</v>
      </c>
      <c r="AJ692">
        <v>80</v>
      </c>
      <c r="AK692">
        <v>2</v>
      </c>
      <c r="AL692">
        <v>10</v>
      </c>
      <c r="AM692">
        <v>2</v>
      </c>
      <c r="AN692">
        <v>1</v>
      </c>
      <c r="AO692">
        <v>9</v>
      </c>
      <c r="AP692">
        <v>7</v>
      </c>
      <c r="AQ692">
        <v>8</v>
      </c>
      <c r="AR692">
        <v>5</v>
      </c>
    </row>
    <row r="693" spans="1:44" x14ac:dyDescent="0.25">
      <c r="A693">
        <v>40</v>
      </c>
      <c r="B693" t="s">
        <v>43</v>
      </c>
      <c r="C693" t="s">
        <v>44</v>
      </c>
      <c r="D693">
        <v>1469</v>
      </c>
      <c r="E693" t="s">
        <v>45</v>
      </c>
      <c r="F693">
        <v>9</v>
      </c>
      <c r="G693">
        <v>4</v>
      </c>
      <c r="H693" s="1" t="s">
        <v>66</v>
      </c>
      <c r="I693">
        <v>0</v>
      </c>
      <c r="J693" s="1" t="s">
        <v>44</v>
      </c>
      <c r="K693">
        <v>1469</v>
      </c>
      <c r="L693" s="1" t="s">
        <v>94</v>
      </c>
      <c r="M693">
        <v>9</v>
      </c>
      <c r="N693">
        <v>4</v>
      </c>
      <c r="O693" s="1" t="s">
        <v>51</v>
      </c>
      <c r="P693" t="s">
        <v>51</v>
      </c>
      <c r="Q693" s="1" t="str">
        <f>IF(WA_Fn_UseC__HR_Employee_Attrition[[#This Row],[Educational Field]]="Human Resources","HR",WA_Fn_UseC__HR_Employee_Attrition[[#This Row],[Educational Field]])</f>
        <v>Medical</v>
      </c>
      <c r="R693">
        <v>1</v>
      </c>
      <c r="S693">
        <v>964</v>
      </c>
      <c r="T693">
        <v>4</v>
      </c>
      <c r="U693" s="1" t="s">
        <v>95</v>
      </c>
      <c r="V693">
        <v>35</v>
      </c>
      <c r="W693">
        <v>3</v>
      </c>
      <c r="X693">
        <v>1</v>
      </c>
      <c r="Y693" s="1" t="s">
        <v>47</v>
      </c>
      <c r="Z693">
        <v>2</v>
      </c>
      <c r="AA693" s="1" t="s">
        <v>52</v>
      </c>
      <c r="AB693">
        <v>3617</v>
      </c>
      <c r="AC693">
        <v>25063</v>
      </c>
      <c r="AD693">
        <v>8</v>
      </c>
      <c r="AE693" s="1" t="s">
        <v>42</v>
      </c>
      <c r="AF693" s="1" t="s">
        <v>35</v>
      </c>
      <c r="AG693">
        <v>14</v>
      </c>
      <c r="AH693">
        <v>3</v>
      </c>
      <c r="AI693">
        <v>4</v>
      </c>
      <c r="AJ693">
        <v>80</v>
      </c>
      <c r="AK693">
        <v>1</v>
      </c>
      <c r="AL693">
        <v>3</v>
      </c>
      <c r="AM693">
        <v>2</v>
      </c>
      <c r="AN693">
        <v>3</v>
      </c>
      <c r="AO693">
        <v>1</v>
      </c>
      <c r="AP693">
        <v>1</v>
      </c>
      <c r="AQ693">
        <v>0</v>
      </c>
      <c r="AR693">
        <v>0</v>
      </c>
    </row>
    <row r="694" spans="1:44" x14ac:dyDescent="0.25">
      <c r="A694">
        <v>32</v>
      </c>
      <c r="B694" t="s">
        <v>43</v>
      </c>
      <c r="C694" t="s">
        <v>36</v>
      </c>
      <c r="D694">
        <v>498</v>
      </c>
      <c r="E694" t="s">
        <v>45</v>
      </c>
      <c r="F694">
        <v>3</v>
      </c>
      <c r="G694">
        <v>4</v>
      </c>
      <c r="H694" s="1" t="s">
        <v>66</v>
      </c>
      <c r="I694">
        <v>0</v>
      </c>
      <c r="J694" s="1" t="s">
        <v>36</v>
      </c>
      <c r="K694">
        <v>498</v>
      </c>
      <c r="L694" s="1" t="s">
        <v>94</v>
      </c>
      <c r="M694">
        <v>3</v>
      </c>
      <c r="N694">
        <v>4</v>
      </c>
      <c r="O694" s="1" t="s">
        <v>51</v>
      </c>
      <c r="P694" t="s">
        <v>51</v>
      </c>
      <c r="Q694" s="1" t="str">
        <f>IF(WA_Fn_UseC__HR_Employee_Attrition[[#This Row],[Educational Field]]="Human Resources","HR",WA_Fn_UseC__HR_Employee_Attrition[[#This Row],[Educational Field]])</f>
        <v>Medical</v>
      </c>
      <c r="R694">
        <v>1</v>
      </c>
      <c r="S694">
        <v>966</v>
      </c>
      <c r="T694">
        <v>3</v>
      </c>
      <c r="U694" s="1" t="s">
        <v>93</v>
      </c>
      <c r="V694">
        <v>93</v>
      </c>
      <c r="W694">
        <v>3</v>
      </c>
      <c r="X694">
        <v>2</v>
      </c>
      <c r="Y694" s="1" t="s">
        <v>53</v>
      </c>
      <c r="Z694">
        <v>1</v>
      </c>
      <c r="AA694" s="1" t="s">
        <v>48</v>
      </c>
      <c r="AB694">
        <v>6725</v>
      </c>
      <c r="AC694">
        <v>13554</v>
      </c>
      <c r="AD694">
        <v>1</v>
      </c>
      <c r="AE694" s="1" t="s">
        <v>42</v>
      </c>
      <c r="AF694" s="1" t="s">
        <v>43</v>
      </c>
      <c r="AG694">
        <v>12</v>
      </c>
      <c r="AH694">
        <v>3</v>
      </c>
      <c r="AI694">
        <v>3</v>
      </c>
      <c r="AJ694">
        <v>80</v>
      </c>
      <c r="AK694">
        <v>1</v>
      </c>
      <c r="AL694">
        <v>8</v>
      </c>
      <c r="AM694">
        <v>2</v>
      </c>
      <c r="AN694">
        <v>4</v>
      </c>
      <c r="AO694">
        <v>8</v>
      </c>
      <c r="AP694">
        <v>7</v>
      </c>
      <c r="AQ694">
        <v>6</v>
      </c>
      <c r="AR694">
        <v>3</v>
      </c>
    </row>
    <row r="695" spans="1:44" x14ac:dyDescent="0.25">
      <c r="A695">
        <v>36</v>
      </c>
      <c r="B695" t="s">
        <v>35</v>
      </c>
      <c r="C695" t="s">
        <v>36</v>
      </c>
      <c r="D695">
        <v>530</v>
      </c>
      <c r="E695" t="s">
        <v>37</v>
      </c>
      <c r="F695">
        <v>3</v>
      </c>
      <c r="G695">
        <v>1</v>
      </c>
      <c r="H695" s="1" t="s">
        <v>66</v>
      </c>
      <c r="I695">
        <v>1</v>
      </c>
      <c r="J695" s="1" t="s">
        <v>36</v>
      </c>
      <c r="K695">
        <v>530</v>
      </c>
      <c r="L695" s="1" t="s">
        <v>37</v>
      </c>
      <c r="M695">
        <v>3</v>
      </c>
      <c r="N695">
        <v>1</v>
      </c>
      <c r="O695" s="1" t="s">
        <v>38</v>
      </c>
      <c r="P695" t="s">
        <v>38</v>
      </c>
      <c r="Q695" s="1" t="str">
        <f>IF(WA_Fn_UseC__HR_Employee_Attrition[[#This Row],[Educational Field]]="Human Resources","HR",WA_Fn_UseC__HR_Employee_Attrition[[#This Row],[Educational Field]])</f>
        <v>Life Sciences</v>
      </c>
      <c r="R695">
        <v>1</v>
      </c>
      <c r="S695">
        <v>967</v>
      </c>
      <c r="T695">
        <v>3</v>
      </c>
      <c r="U695" s="1" t="s">
        <v>95</v>
      </c>
      <c r="V695">
        <v>51</v>
      </c>
      <c r="W695">
        <v>2</v>
      </c>
      <c r="X695">
        <v>3</v>
      </c>
      <c r="Y695" s="1" t="s">
        <v>40</v>
      </c>
      <c r="Z695">
        <v>4</v>
      </c>
      <c r="AA695" s="1" t="s">
        <v>48</v>
      </c>
      <c r="AB695">
        <v>10325</v>
      </c>
      <c r="AC695">
        <v>5518</v>
      </c>
      <c r="AD695">
        <v>1</v>
      </c>
      <c r="AE695" s="1" t="s">
        <v>42</v>
      </c>
      <c r="AF695" s="1" t="s">
        <v>35</v>
      </c>
      <c r="AG695">
        <v>11</v>
      </c>
      <c r="AH695">
        <v>3</v>
      </c>
      <c r="AI695">
        <v>1</v>
      </c>
      <c r="AJ695">
        <v>80</v>
      </c>
      <c r="AK695">
        <v>1</v>
      </c>
      <c r="AL695">
        <v>16</v>
      </c>
      <c r="AM695">
        <v>6</v>
      </c>
      <c r="AN695">
        <v>3</v>
      </c>
      <c r="AO695">
        <v>16</v>
      </c>
      <c r="AP695">
        <v>7</v>
      </c>
      <c r="AQ695">
        <v>3</v>
      </c>
      <c r="AR695">
        <v>7</v>
      </c>
    </row>
    <row r="696" spans="1:44" x14ac:dyDescent="0.25">
      <c r="A696">
        <v>33</v>
      </c>
      <c r="B696" t="s">
        <v>43</v>
      </c>
      <c r="C696" t="s">
        <v>36</v>
      </c>
      <c r="D696">
        <v>1069</v>
      </c>
      <c r="E696" t="s">
        <v>45</v>
      </c>
      <c r="F696">
        <v>1</v>
      </c>
      <c r="G696">
        <v>3</v>
      </c>
      <c r="H696" s="1" t="s">
        <v>66</v>
      </c>
      <c r="I696">
        <v>0</v>
      </c>
      <c r="J696" s="1" t="s">
        <v>36</v>
      </c>
      <c r="K696">
        <v>1069</v>
      </c>
      <c r="L696" s="1" t="s">
        <v>94</v>
      </c>
      <c r="M696">
        <v>1</v>
      </c>
      <c r="N696">
        <v>3</v>
      </c>
      <c r="O696" s="1" t="s">
        <v>38</v>
      </c>
      <c r="P696" t="s">
        <v>38</v>
      </c>
      <c r="Q696" s="1" t="str">
        <f>IF(WA_Fn_UseC__HR_Employee_Attrition[[#This Row],[Educational Field]]="Human Resources","HR",WA_Fn_UseC__HR_Employee_Attrition[[#This Row],[Educational Field]])</f>
        <v>Life Sciences</v>
      </c>
      <c r="R696">
        <v>1</v>
      </c>
      <c r="S696">
        <v>969</v>
      </c>
      <c r="T696">
        <v>2</v>
      </c>
      <c r="U696" s="1" t="s">
        <v>93</v>
      </c>
      <c r="V696">
        <v>42</v>
      </c>
      <c r="W696">
        <v>2</v>
      </c>
      <c r="X696">
        <v>2</v>
      </c>
      <c r="Y696" s="1" t="s">
        <v>54</v>
      </c>
      <c r="Z696">
        <v>4</v>
      </c>
      <c r="AA696" s="1" t="s">
        <v>41</v>
      </c>
      <c r="AB696">
        <v>6949</v>
      </c>
      <c r="AC696">
        <v>12291</v>
      </c>
      <c r="AD696">
        <v>0</v>
      </c>
      <c r="AE696" s="1" t="s">
        <v>42</v>
      </c>
      <c r="AF696" s="1" t="s">
        <v>43</v>
      </c>
      <c r="AG696">
        <v>14</v>
      </c>
      <c r="AH696">
        <v>3</v>
      </c>
      <c r="AI696">
        <v>1</v>
      </c>
      <c r="AJ696">
        <v>80</v>
      </c>
      <c r="AK696">
        <v>0</v>
      </c>
      <c r="AL696">
        <v>6</v>
      </c>
      <c r="AM696">
        <v>3</v>
      </c>
      <c r="AN696">
        <v>3</v>
      </c>
      <c r="AO696">
        <v>5</v>
      </c>
      <c r="AP696">
        <v>0</v>
      </c>
      <c r="AQ696">
        <v>1</v>
      </c>
      <c r="AR696">
        <v>4</v>
      </c>
    </row>
    <row r="697" spans="1:44" x14ac:dyDescent="0.25">
      <c r="A697">
        <v>37</v>
      </c>
      <c r="B697" t="s">
        <v>35</v>
      </c>
      <c r="C697" t="s">
        <v>36</v>
      </c>
      <c r="D697">
        <v>625</v>
      </c>
      <c r="E697" t="s">
        <v>37</v>
      </c>
      <c r="F697">
        <v>1</v>
      </c>
      <c r="G697">
        <v>4</v>
      </c>
      <c r="H697" s="1" t="s">
        <v>66</v>
      </c>
      <c r="I697">
        <v>1</v>
      </c>
      <c r="J697" s="1" t="s">
        <v>36</v>
      </c>
      <c r="K697">
        <v>625</v>
      </c>
      <c r="L697" s="1" t="s">
        <v>37</v>
      </c>
      <c r="M697">
        <v>1</v>
      </c>
      <c r="N697">
        <v>4</v>
      </c>
      <c r="O697" s="1" t="s">
        <v>38</v>
      </c>
      <c r="P697" t="s">
        <v>38</v>
      </c>
      <c r="Q697" s="1" t="str">
        <f>IF(WA_Fn_UseC__HR_Employee_Attrition[[#This Row],[Educational Field]]="Human Resources","HR",WA_Fn_UseC__HR_Employee_Attrition[[#This Row],[Educational Field]])</f>
        <v>Life Sciences</v>
      </c>
      <c r="R697">
        <v>1</v>
      </c>
      <c r="S697">
        <v>970</v>
      </c>
      <c r="T697">
        <v>1</v>
      </c>
      <c r="U697" s="1" t="s">
        <v>95</v>
      </c>
      <c r="V697">
        <v>46</v>
      </c>
      <c r="W697">
        <v>2</v>
      </c>
      <c r="X697">
        <v>3</v>
      </c>
      <c r="Y697" s="1" t="s">
        <v>40</v>
      </c>
      <c r="Z697">
        <v>3</v>
      </c>
      <c r="AA697" s="1" t="s">
        <v>48</v>
      </c>
      <c r="AB697">
        <v>10609</v>
      </c>
      <c r="AC697">
        <v>14922</v>
      </c>
      <c r="AD697">
        <v>5</v>
      </c>
      <c r="AE697" s="1" t="s">
        <v>42</v>
      </c>
      <c r="AF697" s="1" t="s">
        <v>43</v>
      </c>
      <c r="AG697">
        <v>11</v>
      </c>
      <c r="AH697">
        <v>3</v>
      </c>
      <c r="AI697">
        <v>3</v>
      </c>
      <c r="AJ697">
        <v>80</v>
      </c>
      <c r="AK697">
        <v>0</v>
      </c>
      <c r="AL697">
        <v>17</v>
      </c>
      <c r="AM697">
        <v>2</v>
      </c>
      <c r="AN697">
        <v>1</v>
      </c>
      <c r="AO697">
        <v>14</v>
      </c>
      <c r="AP697">
        <v>1</v>
      </c>
      <c r="AQ697">
        <v>11</v>
      </c>
      <c r="AR697">
        <v>7</v>
      </c>
    </row>
    <row r="698" spans="1:44" x14ac:dyDescent="0.25">
      <c r="A698">
        <v>45</v>
      </c>
      <c r="B698" t="s">
        <v>43</v>
      </c>
      <c r="C698" t="s">
        <v>55</v>
      </c>
      <c r="D698">
        <v>805</v>
      </c>
      <c r="E698" t="s">
        <v>45</v>
      </c>
      <c r="F698">
        <v>4</v>
      </c>
      <c r="G698">
        <v>2</v>
      </c>
      <c r="H698" s="1" t="s">
        <v>92</v>
      </c>
      <c r="I698">
        <v>0</v>
      </c>
      <c r="J698" s="1" t="s">
        <v>55</v>
      </c>
      <c r="K698">
        <v>805</v>
      </c>
      <c r="L698" s="1" t="s">
        <v>94</v>
      </c>
      <c r="M698">
        <v>4</v>
      </c>
      <c r="N698">
        <v>2</v>
      </c>
      <c r="O698" s="1" t="s">
        <v>38</v>
      </c>
      <c r="P698" t="s">
        <v>38</v>
      </c>
      <c r="Q698" s="1" t="str">
        <f>IF(WA_Fn_UseC__HR_Employee_Attrition[[#This Row],[Educational Field]]="Human Resources","HR",WA_Fn_UseC__HR_Employee_Attrition[[#This Row],[Educational Field]])</f>
        <v>Life Sciences</v>
      </c>
      <c r="R698">
        <v>1</v>
      </c>
      <c r="S698">
        <v>972</v>
      </c>
      <c r="T698">
        <v>3</v>
      </c>
      <c r="U698" s="1" t="s">
        <v>95</v>
      </c>
      <c r="V698">
        <v>57</v>
      </c>
      <c r="W698">
        <v>3</v>
      </c>
      <c r="X698">
        <v>2</v>
      </c>
      <c r="Y698" s="1" t="s">
        <v>50</v>
      </c>
      <c r="Z698">
        <v>2</v>
      </c>
      <c r="AA698" s="1" t="s">
        <v>48</v>
      </c>
      <c r="AB698">
        <v>4447</v>
      </c>
      <c r="AC698">
        <v>23163</v>
      </c>
      <c r="AD698">
        <v>1</v>
      </c>
      <c r="AE698" s="1" t="s">
        <v>42</v>
      </c>
      <c r="AF698" s="1" t="s">
        <v>43</v>
      </c>
      <c r="AG698">
        <v>12</v>
      </c>
      <c r="AH698">
        <v>3</v>
      </c>
      <c r="AI698">
        <v>2</v>
      </c>
      <c r="AJ698">
        <v>80</v>
      </c>
      <c r="AK698">
        <v>0</v>
      </c>
      <c r="AL698">
        <v>9</v>
      </c>
      <c r="AM698">
        <v>5</v>
      </c>
      <c r="AN698">
        <v>2</v>
      </c>
      <c r="AO698">
        <v>9</v>
      </c>
      <c r="AP698">
        <v>7</v>
      </c>
      <c r="AQ698">
        <v>0</v>
      </c>
      <c r="AR698">
        <v>8</v>
      </c>
    </row>
    <row r="699" spans="1:44" x14ac:dyDescent="0.25">
      <c r="A699">
        <v>29</v>
      </c>
      <c r="B699" t="s">
        <v>43</v>
      </c>
      <c r="C699" t="s">
        <v>44</v>
      </c>
      <c r="D699">
        <v>1404</v>
      </c>
      <c r="E699" t="s">
        <v>37</v>
      </c>
      <c r="F699">
        <v>20</v>
      </c>
      <c r="G699">
        <v>3</v>
      </c>
      <c r="H699" s="1" t="s">
        <v>67</v>
      </c>
      <c r="I699">
        <v>0</v>
      </c>
      <c r="J699" s="1" t="s">
        <v>44</v>
      </c>
      <c r="K699">
        <v>1404</v>
      </c>
      <c r="L699" s="1" t="s">
        <v>37</v>
      </c>
      <c r="M699">
        <v>20</v>
      </c>
      <c r="N699">
        <v>3</v>
      </c>
      <c r="O699" s="1" t="s">
        <v>60</v>
      </c>
      <c r="P699" t="s">
        <v>96</v>
      </c>
      <c r="Q699" s="1" t="str">
        <f>IF(WA_Fn_UseC__HR_Employee_Attrition[[#This Row],[Educational Field]]="Human Resources","HR",WA_Fn_UseC__HR_Employee_Attrition[[#This Row],[Educational Field]])</f>
        <v>Tech Degree</v>
      </c>
      <c r="R699">
        <v>1</v>
      </c>
      <c r="S699">
        <v>974</v>
      </c>
      <c r="T699">
        <v>3</v>
      </c>
      <c r="U699" s="1" t="s">
        <v>93</v>
      </c>
      <c r="V699">
        <v>84</v>
      </c>
      <c r="W699">
        <v>3</v>
      </c>
      <c r="X699">
        <v>1</v>
      </c>
      <c r="Y699" s="1" t="s">
        <v>57</v>
      </c>
      <c r="Z699">
        <v>4</v>
      </c>
      <c r="AA699" s="1" t="s">
        <v>48</v>
      </c>
      <c r="AB699">
        <v>2157</v>
      </c>
      <c r="AC699">
        <v>18203</v>
      </c>
      <c r="AD699">
        <v>1</v>
      </c>
      <c r="AE699" s="1" t="s">
        <v>42</v>
      </c>
      <c r="AF699" s="1" t="s">
        <v>43</v>
      </c>
      <c r="AG699">
        <v>15</v>
      </c>
      <c r="AH699">
        <v>3</v>
      </c>
      <c r="AI699">
        <v>2</v>
      </c>
      <c r="AJ699">
        <v>80</v>
      </c>
      <c r="AK699">
        <v>1</v>
      </c>
      <c r="AL699">
        <v>3</v>
      </c>
      <c r="AM699">
        <v>5</v>
      </c>
      <c r="AN699">
        <v>3</v>
      </c>
      <c r="AO699">
        <v>3</v>
      </c>
      <c r="AP699">
        <v>1</v>
      </c>
      <c r="AQ699">
        <v>0</v>
      </c>
      <c r="AR699">
        <v>2</v>
      </c>
    </row>
    <row r="700" spans="1:44" x14ac:dyDescent="0.25">
      <c r="A700">
        <v>35</v>
      </c>
      <c r="B700" t="s">
        <v>43</v>
      </c>
      <c r="C700" t="s">
        <v>36</v>
      </c>
      <c r="D700">
        <v>1219</v>
      </c>
      <c r="E700" t="s">
        <v>37</v>
      </c>
      <c r="F700">
        <v>18</v>
      </c>
      <c r="G700">
        <v>3</v>
      </c>
      <c r="H700" s="1" t="s">
        <v>66</v>
      </c>
      <c r="I700">
        <v>0</v>
      </c>
      <c r="J700" s="1" t="s">
        <v>36</v>
      </c>
      <c r="K700">
        <v>1219</v>
      </c>
      <c r="L700" s="1" t="s">
        <v>37</v>
      </c>
      <c r="M700">
        <v>18</v>
      </c>
      <c r="N700">
        <v>3</v>
      </c>
      <c r="O700" s="1" t="s">
        <v>51</v>
      </c>
      <c r="P700" t="s">
        <v>51</v>
      </c>
      <c r="Q700" s="1" t="str">
        <f>IF(WA_Fn_UseC__HR_Employee_Attrition[[#This Row],[Educational Field]]="Human Resources","HR",WA_Fn_UseC__HR_Employee_Attrition[[#This Row],[Educational Field]])</f>
        <v>Medical</v>
      </c>
      <c r="R700">
        <v>1</v>
      </c>
      <c r="S700">
        <v>975</v>
      </c>
      <c r="T700">
        <v>3</v>
      </c>
      <c r="U700" s="1" t="s">
        <v>93</v>
      </c>
      <c r="V700">
        <v>86</v>
      </c>
      <c r="W700">
        <v>3</v>
      </c>
      <c r="X700">
        <v>2</v>
      </c>
      <c r="Y700" s="1" t="s">
        <v>40</v>
      </c>
      <c r="Z700">
        <v>3</v>
      </c>
      <c r="AA700" s="1" t="s">
        <v>48</v>
      </c>
      <c r="AB700">
        <v>4601</v>
      </c>
      <c r="AC700">
        <v>6179</v>
      </c>
      <c r="AD700">
        <v>1</v>
      </c>
      <c r="AE700" s="1" t="s">
        <v>42</v>
      </c>
      <c r="AF700" s="1" t="s">
        <v>43</v>
      </c>
      <c r="AG700">
        <v>16</v>
      </c>
      <c r="AH700">
        <v>3</v>
      </c>
      <c r="AI700">
        <v>2</v>
      </c>
      <c r="AJ700">
        <v>80</v>
      </c>
      <c r="AK700">
        <v>0</v>
      </c>
      <c r="AL700">
        <v>5</v>
      </c>
      <c r="AM700">
        <v>3</v>
      </c>
      <c r="AN700">
        <v>3</v>
      </c>
      <c r="AO700">
        <v>5</v>
      </c>
      <c r="AP700">
        <v>2</v>
      </c>
      <c r="AQ700">
        <v>1</v>
      </c>
      <c r="AR700">
        <v>0</v>
      </c>
    </row>
    <row r="701" spans="1:44" x14ac:dyDescent="0.25">
      <c r="A701">
        <v>52</v>
      </c>
      <c r="B701" t="s">
        <v>43</v>
      </c>
      <c r="C701" t="s">
        <v>36</v>
      </c>
      <c r="D701">
        <v>1053</v>
      </c>
      <c r="E701" t="s">
        <v>45</v>
      </c>
      <c r="F701">
        <v>1</v>
      </c>
      <c r="G701">
        <v>2</v>
      </c>
      <c r="H701" s="1" t="s">
        <v>68</v>
      </c>
      <c r="I701">
        <v>0</v>
      </c>
      <c r="J701" s="1" t="s">
        <v>36</v>
      </c>
      <c r="K701">
        <v>1053</v>
      </c>
      <c r="L701" s="1" t="s">
        <v>94</v>
      </c>
      <c r="M701">
        <v>1</v>
      </c>
      <c r="N701">
        <v>2</v>
      </c>
      <c r="O701" s="1" t="s">
        <v>38</v>
      </c>
      <c r="P701" t="s">
        <v>38</v>
      </c>
      <c r="Q701" s="1" t="str">
        <f>IF(WA_Fn_UseC__HR_Employee_Attrition[[#This Row],[Educational Field]]="Human Resources","HR",WA_Fn_UseC__HR_Employee_Attrition[[#This Row],[Educational Field]])</f>
        <v>Life Sciences</v>
      </c>
      <c r="R701">
        <v>1</v>
      </c>
      <c r="S701">
        <v>976</v>
      </c>
      <c r="T701">
        <v>4</v>
      </c>
      <c r="U701" s="1" t="s">
        <v>95</v>
      </c>
      <c r="V701">
        <v>70</v>
      </c>
      <c r="W701">
        <v>3</v>
      </c>
      <c r="X701">
        <v>4</v>
      </c>
      <c r="Y701" s="1" t="s">
        <v>56</v>
      </c>
      <c r="Z701">
        <v>4</v>
      </c>
      <c r="AA701" s="1" t="s">
        <v>48</v>
      </c>
      <c r="AB701">
        <v>17099</v>
      </c>
      <c r="AC701">
        <v>13829</v>
      </c>
      <c r="AD701">
        <v>2</v>
      </c>
      <c r="AE701" s="1" t="s">
        <v>42</v>
      </c>
      <c r="AF701" s="1" t="s">
        <v>43</v>
      </c>
      <c r="AG701">
        <v>15</v>
      </c>
      <c r="AH701">
        <v>3</v>
      </c>
      <c r="AI701">
        <v>2</v>
      </c>
      <c r="AJ701">
        <v>80</v>
      </c>
      <c r="AK701">
        <v>1</v>
      </c>
      <c r="AL701">
        <v>26</v>
      </c>
      <c r="AM701">
        <v>2</v>
      </c>
      <c r="AN701">
        <v>2</v>
      </c>
      <c r="AO701">
        <v>9</v>
      </c>
      <c r="AP701">
        <v>8</v>
      </c>
      <c r="AQ701">
        <v>7</v>
      </c>
      <c r="AR701">
        <v>8</v>
      </c>
    </row>
    <row r="702" spans="1:44" x14ac:dyDescent="0.25">
      <c r="A702">
        <v>58</v>
      </c>
      <c r="B702" t="s">
        <v>35</v>
      </c>
      <c r="C702" t="s">
        <v>36</v>
      </c>
      <c r="D702">
        <v>289</v>
      </c>
      <c r="E702" t="s">
        <v>45</v>
      </c>
      <c r="F702">
        <v>2</v>
      </c>
      <c r="G702">
        <v>3</v>
      </c>
      <c r="H702" s="1" t="s">
        <v>68</v>
      </c>
      <c r="I702">
        <v>1</v>
      </c>
      <c r="J702" s="1" t="s">
        <v>36</v>
      </c>
      <c r="K702">
        <v>289</v>
      </c>
      <c r="L702" s="1" t="s">
        <v>94</v>
      </c>
      <c r="M702">
        <v>2</v>
      </c>
      <c r="N702">
        <v>3</v>
      </c>
      <c r="O702" s="1" t="s">
        <v>60</v>
      </c>
      <c r="P702" t="s">
        <v>96</v>
      </c>
      <c r="Q702" s="1" t="str">
        <f>IF(WA_Fn_UseC__HR_Employee_Attrition[[#This Row],[Educational Field]]="Human Resources","HR",WA_Fn_UseC__HR_Employee_Attrition[[#This Row],[Educational Field]])</f>
        <v>Tech Degree</v>
      </c>
      <c r="R702">
        <v>1</v>
      </c>
      <c r="S702">
        <v>977</v>
      </c>
      <c r="T702">
        <v>4</v>
      </c>
      <c r="U702" s="1" t="s">
        <v>95</v>
      </c>
      <c r="V702">
        <v>51</v>
      </c>
      <c r="W702">
        <v>3</v>
      </c>
      <c r="X702">
        <v>1</v>
      </c>
      <c r="Y702" s="1" t="s">
        <v>47</v>
      </c>
      <c r="Z702">
        <v>3</v>
      </c>
      <c r="AA702" s="1" t="s">
        <v>41</v>
      </c>
      <c r="AB702">
        <v>2479</v>
      </c>
      <c r="AC702">
        <v>26227</v>
      </c>
      <c r="AD702">
        <v>4</v>
      </c>
      <c r="AE702" s="1" t="s">
        <v>42</v>
      </c>
      <c r="AF702" s="1" t="s">
        <v>43</v>
      </c>
      <c r="AG702">
        <v>24</v>
      </c>
      <c r="AH702">
        <v>4</v>
      </c>
      <c r="AI702">
        <v>1</v>
      </c>
      <c r="AJ702">
        <v>80</v>
      </c>
      <c r="AK702">
        <v>0</v>
      </c>
      <c r="AL702">
        <v>7</v>
      </c>
      <c r="AM702">
        <v>4</v>
      </c>
      <c r="AN702">
        <v>3</v>
      </c>
      <c r="AO702">
        <v>1</v>
      </c>
      <c r="AP702">
        <v>0</v>
      </c>
      <c r="AQ702">
        <v>0</v>
      </c>
      <c r="AR702">
        <v>0</v>
      </c>
    </row>
    <row r="703" spans="1:44" x14ac:dyDescent="0.25">
      <c r="A703">
        <v>53</v>
      </c>
      <c r="B703" t="s">
        <v>43</v>
      </c>
      <c r="C703" t="s">
        <v>36</v>
      </c>
      <c r="D703">
        <v>1376</v>
      </c>
      <c r="E703" t="s">
        <v>37</v>
      </c>
      <c r="F703">
        <v>2</v>
      </c>
      <c r="G703">
        <v>2</v>
      </c>
      <c r="H703" s="1" t="s">
        <v>68</v>
      </c>
      <c r="I703">
        <v>0</v>
      </c>
      <c r="J703" s="1" t="s">
        <v>36</v>
      </c>
      <c r="K703">
        <v>1376</v>
      </c>
      <c r="L703" s="1" t="s">
        <v>37</v>
      </c>
      <c r="M703">
        <v>2</v>
      </c>
      <c r="N703">
        <v>2</v>
      </c>
      <c r="O703" s="1" t="s">
        <v>51</v>
      </c>
      <c r="P703" t="s">
        <v>51</v>
      </c>
      <c r="Q703" s="1" t="str">
        <f>IF(WA_Fn_UseC__HR_Employee_Attrition[[#This Row],[Educational Field]]="Human Resources","HR",WA_Fn_UseC__HR_Employee_Attrition[[#This Row],[Educational Field]])</f>
        <v>Medical</v>
      </c>
      <c r="R703">
        <v>1</v>
      </c>
      <c r="S703">
        <v>981</v>
      </c>
      <c r="T703">
        <v>3</v>
      </c>
      <c r="U703" s="1" t="s">
        <v>95</v>
      </c>
      <c r="V703">
        <v>45</v>
      </c>
      <c r="W703">
        <v>3</v>
      </c>
      <c r="X703">
        <v>4</v>
      </c>
      <c r="Y703" s="1" t="s">
        <v>56</v>
      </c>
      <c r="Z703">
        <v>3</v>
      </c>
      <c r="AA703" s="1" t="s">
        <v>52</v>
      </c>
      <c r="AB703">
        <v>14852</v>
      </c>
      <c r="AC703">
        <v>13938</v>
      </c>
      <c r="AD703">
        <v>6</v>
      </c>
      <c r="AE703" s="1" t="s">
        <v>42</v>
      </c>
      <c r="AF703" s="1" t="s">
        <v>43</v>
      </c>
      <c r="AG703">
        <v>13</v>
      </c>
      <c r="AH703">
        <v>3</v>
      </c>
      <c r="AI703">
        <v>3</v>
      </c>
      <c r="AJ703">
        <v>80</v>
      </c>
      <c r="AK703">
        <v>1</v>
      </c>
      <c r="AL703">
        <v>22</v>
      </c>
      <c r="AM703">
        <v>3</v>
      </c>
      <c r="AN703">
        <v>4</v>
      </c>
      <c r="AO703">
        <v>17</v>
      </c>
      <c r="AP703">
        <v>13</v>
      </c>
      <c r="AQ703">
        <v>15</v>
      </c>
      <c r="AR703">
        <v>2</v>
      </c>
    </row>
    <row r="704" spans="1:44" x14ac:dyDescent="0.25">
      <c r="A704">
        <v>30</v>
      </c>
      <c r="B704" t="s">
        <v>43</v>
      </c>
      <c r="C704" t="s">
        <v>36</v>
      </c>
      <c r="D704">
        <v>231</v>
      </c>
      <c r="E704" t="s">
        <v>37</v>
      </c>
      <c r="F704">
        <v>8</v>
      </c>
      <c r="G704">
        <v>2</v>
      </c>
      <c r="H704" s="1" t="s">
        <v>66</v>
      </c>
      <c r="I704">
        <v>0</v>
      </c>
      <c r="J704" s="1" t="s">
        <v>36</v>
      </c>
      <c r="K704">
        <v>231</v>
      </c>
      <c r="L704" s="1" t="s">
        <v>37</v>
      </c>
      <c r="M704">
        <v>8</v>
      </c>
      <c r="N704">
        <v>2</v>
      </c>
      <c r="O704" s="1" t="s">
        <v>49</v>
      </c>
      <c r="P704" t="s">
        <v>49</v>
      </c>
      <c r="Q704" s="1" t="str">
        <f>IF(WA_Fn_UseC__HR_Employee_Attrition[[#This Row],[Educational Field]]="Human Resources","HR",WA_Fn_UseC__HR_Employee_Attrition[[#This Row],[Educational Field]])</f>
        <v>Other</v>
      </c>
      <c r="R704">
        <v>1</v>
      </c>
      <c r="S704">
        <v>982</v>
      </c>
      <c r="T704">
        <v>3</v>
      </c>
      <c r="U704" s="1" t="s">
        <v>95</v>
      </c>
      <c r="V704">
        <v>62</v>
      </c>
      <c r="W704">
        <v>3</v>
      </c>
      <c r="X704">
        <v>3</v>
      </c>
      <c r="Y704" s="1" t="s">
        <v>40</v>
      </c>
      <c r="Z704">
        <v>3</v>
      </c>
      <c r="AA704" s="1" t="s">
        <v>52</v>
      </c>
      <c r="AB704">
        <v>7264</v>
      </c>
      <c r="AC704">
        <v>9977</v>
      </c>
      <c r="AD704">
        <v>5</v>
      </c>
      <c r="AE704" s="1" t="s">
        <v>42</v>
      </c>
      <c r="AF704" s="1" t="s">
        <v>43</v>
      </c>
      <c r="AG704">
        <v>11</v>
      </c>
      <c r="AH704">
        <v>3</v>
      </c>
      <c r="AI704">
        <v>1</v>
      </c>
      <c r="AJ704">
        <v>80</v>
      </c>
      <c r="AK704">
        <v>1</v>
      </c>
      <c r="AL704">
        <v>10</v>
      </c>
      <c r="AM704">
        <v>2</v>
      </c>
      <c r="AN704">
        <v>4</v>
      </c>
      <c r="AO704">
        <v>8</v>
      </c>
      <c r="AP704">
        <v>4</v>
      </c>
      <c r="AQ704">
        <v>7</v>
      </c>
      <c r="AR704">
        <v>7</v>
      </c>
    </row>
    <row r="705" spans="1:44" x14ac:dyDescent="0.25">
      <c r="A705">
        <v>38</v>
      </c>
      <c r="B705" t="s">
        <v>43</v>
      </c>
      <c r="C705" t="s">
        <v>55</v>
      </c>
      <c r="D705">
        <v>152</v>
      </c>
      <c r="E705" t="s">
        <v>37</v>
      </c>
      <c r="F705">
        <v>10</v>
      </c>
      <c r="G705">
        <v>3</v>
      </c>
      <c r="H705" s="1" t="s">
        <v>66</v>
      </c>
      <c r="I705">
        <v>0</v>
      </c>
      <c r="J705" s="1" t="s">
        <v>55</v>
      </c>
      <c r="K705">
        <v>152</v>
      </c>
      <c r="L705" s="1" t="s">
        <v>37</v>
      </c>
      <c r="M705">
        <v>10</v>
      </c>
      <c r="N705">
        <v>3</v>
      </c>
      <c r="O705" s="1" t="s">
        <v>60</v>
      </c>
      <c r="P705" t="s">
        <v>96</v>
      </c>
      <c r="Q705" s="1" t="str">
        <f>IF(WA_Fn_UseC__HR_Employee_Attrition[[#This Row],[Educational Field]]="Human Resources","HR",WA_Fn_UseC__HR_Employee_Attrition[[#This Row],[Educational Field]])</f>
        <v>Tech Degree</v>
      </c>
      <c r="R705">
        <v>1</v>
      </c>
      <c r="S705">
        <v>983</v>
      </c>
      <c r="T705">
        <v>3</v>
      </c>
      <c r="U705" s="1" t="s">
        <v>93</v>
      </c>
      <c r="V705">
        <v>85</v>
      </c>
      <c r="W705">
        <v>3</v>
      </c>
      <c r="X705">
        <v>2</v>
      </c>
      <c r="Y705" s="1" t="s">
        <v>40</v>
      </c>
      <c r="Z705">
        <v>4</v>
      </c>
      <c r="AA705" s="1" t="s">
        <v>41</v>
      </c>
      <c r="AB705">
        <v>5666</v>
      </c>
      <c r="AC705">
        <v>19899</v>
      </c>
      <c r="AD705">
        <v>1</v>
      </c>
      <c r="AE705" s="1" t="s">
        <v>42</v>
      </c>
      <c r="AF705" s="1" t="s">
        <v>35</v>
      </c>
      <c r="AG705">
        <v>13</v>
      </c>
      <c r="AH705">
        <v>3</v>
      </c>
      <c r="AI705">
        <v>2</v>
      </c>
      <c r="AJ705">
        <v>80</v>
      </c>
      <c r="AK705">
        <v>0</v>
      </c>
      <c r="AL705">
        <v>6</v>
      </c>
      <c r="AM705">
        <v>1</v>
      </c>
      <c r="AN705">
        <v>3</v>
      </c>
      <c r="AO705">
        <v>5</v>
      </c>
      <c r="AP705">
        <v>3</v>
      </c>
      <c r="AQ705">
        <v>1</v>
      </c>
      <c r="AR705">
        <v>3</v>
      </c>
    </row>
    <row r="706" spans="1:44" x14ac:dyDescent="0.25">
      <c r="A706">
        <v>35</v>
      </c>
      <c r="B706" t="s">
        <v>43</v>
      </c>
      <c r="C706" t="s">
        <v>36</v>
      </c>
      <c r="D706">
        <v>882</v>
      </c>
      <c r="E706" t="s">
        <v>37</v>
      </c>
      <c r="F706">
        <v>3</v>
      </c>
      <c r="G706">
        <v>4</v>
      </c>
      <c r="H706" s="1" t="s">
        <v>66</v>
      </c>
      <c r="I706">
        <v>0</v>
      </c>
      <c r="J706" s="1" t="s">
        <v>36</v>
      </c>
      <c r="K706">
        <v>882</v>
      </c>
      <c r="L706" s="1" t="s">
        <v>37</v>
      </c>
      <c r="M706">
        <v>3</v>
      </c>
      <c r="N706">
        <v>4</v>
      </c>
      <c r="O706" s="1" t="s">
        <v>38</v>
      </c>
      <c r="P706" t="s">
        <v>38</v>
      </c>
      <c r="Q706" s="1" t="str">
        <f>IF(WA_Fn_UseC__HR_Employee_Attrition[[#This Row],[Educational Field]]="Human Resources","HR",WA_Fn_UseC__HR_Employee_Attrition[[#This Row],[Educational Field]])</f>
        <v>Life Sciences</v>
      </c>
      <c r="R706">
        <v>1</v>
      </c>
      <c r="S706">
        <v>984</v>
      </c>
      <c r="T706">
        <v>4</v>
      </c>
      <c r="U706" s="1" t="s">
        <v>95</v>
      </c>
      <c r="V706">
        <v>92</v>
      </c>
      <c r="W706">
        <v>3</v>
      </c>
      <c r="X706">
        <v>3</v>
      </c>
      <c r="Y706" s="1" t="s">
        <v>40</v>
      </c>
      <c r="Z706">
        <v>4</v>
      </c>
      <c r="AA706" s="1" t="s">
        <v>52</v>
      </c>
      <c r="AB706">
        <v>7823</v>
      </c>
      <c r="AC706">
        <v>6812</v>
      </c>
      <c r="AD706">
        <v>6</v>
      </c>
      <c r="AE706" s="1" t="s">
        <v>42</v>
      </c>
      <c r="AF706" s="1" t="s">
        <v>43</v>
      </c>
      <c r="AG706">
        <v>13</v>
      </c>
      <c r="AH706">
        <v>3</v>
      </c>
      <c r="AI706">
        <v>2</v>
      </c>
      <c r="AJ706">
        <v>80</v>
      </c>
      <c r="AK706">
        <v>1</v>
      </c>
      <c r="AL706">
        <v>12</v>
      </c>
      <c r="AM706">
        <v>2</v>
      </c>
      <c r="AN706">
        <v>3</v>
      </c>
      <c r="AO706">
        <v>10</v>
      </c>
      <c r="AP706">
        <v>9</v>
      </c>
      <c r="AQ706">
        <v>0</v>
      </c>
      <c r="AR706">
        <v>8</v>
      </c>
    </row>
    <row r="707" spans="1:44" x14ac:dyDescent="0.25">
      <c r="A707">
        <v>39</v>
      </c>
      <c r="B707" t="s">
        <v>43</v>
      </c>
      <c r="C707" t="s">
        <v>36</v>
      </c>
      <c r="D707">
        <v>903</v>
      </c>
      <c r="E707" t="s">
        <v>37</v>
      </c>
      <c r="F707">
        <v>2</v>
      </c>
      <c r="G707">
        <v>5</v>
      </c>
      <c r="H707" s="1" t="s">
        <v>66</v>
      </c>
      <c r="I707">
        <v>0</v>
      </c>
      <c r="J707" s="1" t="s">
        <v>36</v>
      </c>
      <c r="K707">
        <v>903</v>
      </c>
      <c r="L707" s="1" t="s">
        <v>37</v>
      </c>
      <c r="M707">
        <v>2</v>
      </c>
      <c r="N707">
        <v>5</v>
      </c>
      <c r="O707" s="1" t="s">
        <v>38</v>
      </c>
      <c r="P707" t="s">
        <v>38</v>
      </c>
      <c r="Q707" s="1" t="str">
        <f>IF(WA_Fn_UseC__HR_Employee_Attrition[[#This Row],[Educational Field]]="Human Resources","HR",WA_Fn_UseC__HR_Employee_Attrition[[#This Row],[Educational Field]])</f>
        <v>Life Sciences</v>
      </c>
      <c r="R707">
        <v>1</v>
      </c>
      <c r="S707">
        <v>985</v>
      </c>
      <c r="T707">
        <v>1</v>
      </c>
      <c r="U707" s="1" t="s">
        <v>95</v>
      </c>
      <c r="V707">
        <v>41</v>
      </c>
      <c r="W707">
        <v>4</v>
      </c>
      <c r="X707">
        <v>3</v>
      </c>
      <c r="Y707" s="1" t="s">
        <v>40</v>
      </c>
      <c r="Z707">
        <v>3</v>
      </c>
      <c r="AA707" s="1" t="s">
        <v>41</v>
      </c>
      <c r="AB707">
        <v>7880</v>
      </c>
      <c r="AC707">
        <v>2560</v>
      </c>
      <c r="AD707">
        <v>0</v>
      </c>
      <c r="AE707" s="1" t="s">
        <v>42</v>
      </c>
      <c r="AF707" s="1" t="s">
        <v>43</v>
      </c>
      <c r="AG707">
        <v>18</v>
      </c>
      <c r="AH707">
        <v>3</v>
      </c>
      <c r="AI707">
        <v>4</v>
      </c>
      <c r="AJ707">
        <v>80</v>
      </c>
      <c r="AK707">
        <v>0</v>
      </c>
      <c r="AL707">
        <v>9</v>
      </c>
      <c r="AM707">
        <v>3</v>
      </c>
      <c r="AN707">
        <v>3</v>
      </c>
      <c r="AO707">
        <v>8</v>
      </c>
      <c r="AP707">
        <v>7</v>
      </c>
      <c r="AQ707">
        <v>0</v>
      </c>
      <c r="AR707">
        <v>7</v>
      </c>
    </row>
    <row r="708" spans="1:44" x14ac:dyDescent="0.25">
      <c r="A708">
        <v>40</v>
      </c>
      <c r="B708" t="s">
        <v>35</v>
      </c>
      <c r="C708" t="s">
        <v>55</v>
      </c>
      <c r="D708">
        <v>1479</v>
      </c>
      <c r="E708" t="s">
        <v>37</v>
      </c>
      <c r="F708">
        <v>24</v>
      </c>
      <c r="G708">
        <v>3</v>
      </c>
      <c r="H708" s="1" t="s">
        <v>66</v>
      </c>
      <c r="I708">
        <v>1</v>
      </c>
      <c r="J708" s="1" t="s">
        <v>55</v>
      </c>
      <c r="K708">
        <v>1479</v>
      </c>
      <c r="L708" s="1" t="s">
        <v>37</v>
      </c>
      <c r="M708">
        <v>24</v>
      </c>
      <c r="N708">
        <v>3</v>
      </c>
      <c r="O708" s="1" t="s">
        <v>38</v>
      </c>
      <c r="P708" t="s">
        <v>38</v>
      </c>
      <c r="Q708" s="1" t="str">
        <f>IF(WA_Fn_UseC__HR_Employee_Attrition[[#This Row],[Educational Field]]="Human Resources","HR",WA_Fn_UseC__HR_Employee_Attrition[[#This Row],[Educational Field]])</f>
        <v>Life Sciences</v>
      </c>
      <c r="R708">
        <v>1</v>
      </c>
      <c r="S708">
        <v>986</v>
      </c>
      <c r="T708">
        <v>2</v>
      </c>
      <c r="U708" s="1" t="s">
        <v>93</v>
      </c>
      <c r="V708">
        <v>100</v>
      </c>
      <c r="W708">
        <v>4</v>
      </c>
      <c r="X708">
        <v>4</v>
      </c>
      <c r="Y708" s="1" t="s">
        <v>40</v>
      </c>
      <c r="Z708">
        <v>2</v>
      </c>
      <c r="AA708" s="1" t="s">
        <v>41</v>
      </c>
      <c r="AB708">
        <v>13194</v>
      </c>
      <c r="AC708">
        <v>17071</v>
      </c>
      <c r="AD708">
        <v>4</v>
      </c>
      <c r="AE708" s="1" t="s">
        <v>42</v>
      </c>
      <c r="AF708" s="1" t="s">
        <v>35</v>
      </c>
      <c r="AG708">
        <v>16</v>
      </c>
      <c r="AH708">
        <v>3</v>
      </c>
      <c r="AI708">
        <v>4</v>
      </c>
      <c r="AJ708">
        <v>80</v>
      </c>
      <c r="AK708">
        <v>0</v>
      </c>
      <c r="AL708">
        <v>22</v>
      </c>
      <c r="AM708">
        <v>2</v>
      </c>
      <c r="AN708">
        <v>2</v>
      </c>
      <c r="AO708">
        <v>1</v>
      </c>
      <c r="AP708">
        <v>0</v>
      </c>
      <c r="AQ708">
        <v>0</v>
      </c>
      <c r="AR708">
        <v>0</v>
      </c>
    </row>
    <row r="709" spans="1:44" x14ac:dyDescent="0.25">
      <c r="A709">
        <v>47</v>
      </c>
      <c r="B709" t="s">
        <v>43</v>
      </c>
      <c r="C709" t="s">
        <v>44</v>
      </c>
      <c r="D709">
        <v>1379</v>
      </c>
      <c r="E709" t="s">
        <v>45</v>
      </c>
      <c r="F709">
        <v>16</v>
      </c>
      <c r="G709">
        <v>4</v>
      </c>
      <c r="H709" s="1" t="s">
        <v>92</v>
      </c>
      <c r="I709">
        <v>0</v>
      </c>
      <c r="J709" s="1" t="s">
        <v>44</v>
      </c>
      <c r="K709">
        <v>1379</v>
      </c>
      <c r="L709" s="1" t="s">
        <v>94</v>
      </c>
      <c r="M709">
        <v>16</v>
      </c>
      <c r="N709">
        <v>4</v>
      </c>
      <c r="O709" s="1" t="s">
        <v>51</v>
      </c>
      <c r="P709" t="s">
        <v>51</v>
      </c>
      <c r="Q709" s="1" t="str">
        <f>IF(WA_Fn_UseC__HR_Employee_Attrition[[#This Row],[Educational Field]]="Human Resources","HR",WA_Fn_UseC__HR_Employee_Attrition[[#This Row],[Educational Field]])</f>
        <v>Medical</v>
      </c>
      <c r="R709">
        <v>1</v>
      </c>
      <c r="S709">
        <v>987</v>
      </c>
      <c r="T709">
        <v>3</v>
      </c>
      <c r="U709" s="1" t="s">
        <v>95</v>
      </c>
      <c r="V709">
        <v>64</v>
      </c>
      <c r="W709">
        <v>4</v>
      </c>
      <c r="X709">
        <v>2</v>
      </c>
      <c r="Y709" s="1" t="s">
        <v>53</v>
      </c>
      <c r="Z709">
        <v>3</v>
      </c>
      <c r="AA709" s="1" t="s">
        <v>52</v>
      </c>
      <c r="AB709">
        <v>5067</v>
      </c>
      <c r="AC709">
        <v>6759</v>
      </c>
      <c r="AD709">
        <v>1</v>
      </c>
      <c r="AE709" s="1" t="s">
        <v>42</v>
      </c>
      <c r="AF709" s="1" t="s">
        <v>35</v>
      </c>
      <c r="AG709">
        <v>19</v>
      </c>
      <c r="AH709">
        <v>3</v>
      </c>
      <c r="AI709">
        <v>3</v>
      </c>
      <c r="AJ709">
        <v>80</v>
      </c>
      <c r="AK709">
        <v>0</v>
      </c>
      <c r="AL709">
        <v>20</v>
      </c>
      <c r="AM709">
        <v>3</v>
      </c>
      <c r="AN709">
        <v>4</v>
      </c>
      <c r="AO709">
        <v>19</v>
      </c>
      <c r="AP709">
        <v>10</v>
      </c>
      <c r="AQ709">
        <v>2</v>
      </c>
      <c r="AR709">
        <v>7</v>
      </c>
    </row>
    <row r="710" spans="1:44" x14ac:dyDescent="0.25">
      <c r="A710">
        <v>36</v>
      </c>
      <c r="B710" t="s">
        <v>43</v>
      </c>
      <c r="C710" t="s">
        <v>55</v>
      </c>
      <c r="D710">
        <v>1229</v>
      </c>
      <c r="E710" t="s">
        <v>37</v>
      </c>
      <c r="F710">
        <v>8</v>
      </c>
      <c r="G710">
        <v>4</v>
      </c>
      <c r="H710" s="1" t="s">
        <v>66</v>
      </c>
      <c r="I710">
        <v>0</v>
      </c>
      <c r="J710" s="1" t="s">
        <v>55</v>
      </c>
      <c r="K710">
        <v>1229</v>
      </c>
      <c r="L710" s="1" t="s">
        <v>37</v>
      </c>
      <c r="M710">
        <v>8</v>
      </c>
      <c r="N710">
        <v>4</v>
      </c>
      <c r="O710" s="1" t="s">
        <v>60</v>
      </c>
      <c r="P710" t="s">
        <v>96</v>
      </c>
      <c r="Q710" s="1" t="str">
        <f>IF(WA_Fn_UseC__HR_Employee_Attrition[[#This Row],[Educational Field]]="Human Resources","HR",WA_Fn_UseC__HR_Employee_Attrition[[#This Row],[Educational Field]])</f>
        <v>Tech Degree</v>
      </c>
      <c r="R710">
        <v>1</v>
      </c>
      <c r="S710">
        <v>990</v>
      </c>
      <c r="T710">
        <v>1</v>
      </c>
      <c r="U710" s="1" t="s">
        <v>95</v>
      </c>
      <c r="V710">
        <v>84</v>
      </c>
      <c r="W710">
        <v>3</v>
      </c>
      <c r="X710">
        <v>2</v>
      </c>
      <c r="Y710" s="1" t="s">
        <v>40</v>
      </c>
      <c r="Z710">
        <v>4</v>
      </c>
      <c r="AA710" s="1" t="s">
        <v>52</v>
      </c>
      <c r="AB710">
        <v>5079</v>
      </c>
      <c r="AC710">
        <v>25952</v>
      </c>
      <c r="AD710">
        <v>4</v>
      </c>
      <c r="AE710" s="1" t="s">
        <v>42</v>
      </c>
      <c r="AF710" s="1" t="s">
        <v>43</v>
      </c>
      <c r="AG710">
        <v>13</v>
      </c>
      <c r="AH710">
        <v>3</v>
      </c>
      <c r="AI710">
        <v>4</v>
      </c>
      <c r="AJ710">
        <v>80</v>
      </c>
      <c r="AK710">
        <v>2</v>
      </c>
      <c r="AL710">
        <v>12</v>
      </c>
      <c r="AM710">
        <v>3</v>
      </c>
      <c r="AN710">
        <v>3</v>
      </c>
      <c r="AO710">
        <v>7</v>
      </c>
      <c r="AP710">
        <v>7</v>
      </c>
      <c r="AQ710">
        <v>0</v>
      </c>
      <c r="AR710">
        <v>7</v>
      </c>
    </row>
    <row r="711" spans="1:44" x14ac:dyDescent="0.25">
      <c r="A711">
        <v>31</v>
      </c>
      <c r="B711" t="s">
        <v>35</v>
      </c>
      <c r="C711" t="s">
        <v>55</v>
      </c>
      <c r="D711">
        <v>335</v>
      </c>
      <c r="E711" t="s">
        <v>45</v>
      </c>
      <c r="F711">
        <v>9</v>
      </c>
      <c r="G711">
        <v>2</v>
      </c>
      <c r="H711" s="1" t="s">
        <v>66</v>
      </c>
      <c r="I711">
        <v>1</v>
      </c>
      <c r="J711" s="1" t="s">
        <v>55</v>
      </c>
      <c r="K711">
        <v>335</v>
      </c>
      <c r="L711" s="1" t="s">
        <v>94</v>
      </c>
      <c r="M711">
        <v>9</v>
      </c>
      <c r="N711">
        <v>2</v>
      </c>
      <c r="O711" s="1" t="s">
        <v>51</v>
      </c>
      <c r="P711" t="s">
        <v>51</v>
      </c>
      <c r="Q711" s="1" t="str">
        <f>IF(WA_Fn_UseC__HR_Employee_Attrition[[#This Row],[Educational Field]]="Human Resources","HR",WA_Fn_UseC__HR_Employee_Attrition[[#This Row],[Educational Field]])</f>
        <v>Medical</v>
      </c>
      <c r="R711">
        <v>1</v>
      </c>
      <c r="S711">
        <v>991</v>
      </c>
      <c r="T711">
        <v>3</v>
      </c>
      <c r="U711" s="1" t="s">
        <v>95</v>
      </c>
      <c r="V711">
        <v>46</v>
      </c>
      <c r="W711">
        <v>2</v>
      </c>
      <c r="X711">
        <v>1</v>
      </c>
      <c r="Y711" s="1" t="s">
        <v>47</v>
      </c>
      <c r="Z711">
        <v>1</v>
      </c>
      <c r="AA711" s="1" t="s">
        <v>41</v>
      </c>
      <c r="AB711">
        <v>2321</v>
      </c>
      <c r="AC711">
        <v>10322</v>
      </c>
      <c r="AD711">
        <v>0</v>
      </c>
      <c r="AE711" s="1" t="s">
        <v>42</v>
      </c>
      <c r="AF711" s="1" t="s">
        <v>35</v>
      </c>
      <c r="AG711">
        <v>22</v>
      </c>
      <c r="AH711">
        <v>4</v>
      </c>
      <c r="AI711">
        <v>1</v>
      </c>
      <c r="AJ711">
        <v>80</v>
      </c>
      <c r="AK711">
        <v>0</v>
      </c>
      <c r="AL711">
        <v>4</v>
      </c>
      <c r="AM711">
        <v>0</v>
      </c>
      <c r="AN711">
        <v>3</v>
      </c>
      <c r="AO711">
        <v>3</v>
      </c>
      <c r="AP711">
        <v>2</v>
      </c>
      <c r="AQ711">
        <v>1</v>
      </c>
      <c r="AR711">
        <v>2</v>
      </c>
    </row>
    <row r="712" spans="1:44" x14ac:dyDescent="0.25">
      <c r="A712">
        <v>33</v>
      </c>
      <c r="B712" t="s">
        <v>43</v>
      </c>
      <c r="C712" t="s">
        <v>55</v>
      </c>
      <c r="D712">
        <v>722</v>
      </c>
      <c r="E712" t="s">
        <v>37</v>
      </c>
      <c r="F712">
        <v>17</v>
      </c>
      <c r="G712">
        <v>3</v>
      </c>
      <c r="H712" s="1" t="s">
        <v>66</v>
      </c>
      <c r="I712">
        <v>0</v>
      </c>
      <c r="J712" s="1" t="s">
        <v>55</v>
      </c>
      <c r="K712">
        <v>722</v>
      </c>
      <c r="L712" s="1" t="s">
        <v>37</v>
      </c>
      <c r="M712">
        <v>17</v>
      </c>
      <c r="N712">
        <v>3</v>
      </c>
      <c r="O712" s="1" t="s">
        <v>38</v>
      </c>
      <c r="P712" t="s">
        <v>38</v>
      </c>
      <c r="Q712" s="1" t="str">
        <f>IF(WA_Fn_UseC__HR_Employee_Attrition[[#This Row],[Educational Field]]="Human Resources","HR",WA_Fn_UseC__HR_Employee_Attrition[[#This Row],[Educational Field]])</f>
        <v>Life Sciences</v>
      </c>
      <c r="R712">
        <v>1</v>
      </c>
      <c r="S712">
        <v>992</v>
      </c>
      <c r="T712">
        <v>4</v>
      </c>
      <c r="U712" s="1" t="s">
        <v>95</v>
      </c>
      <c r="V712">
        <v>38</v>
      </c>
      <c r="W712">
        <v>3</v>
      </c>
      <c r="X712">
        <v>4</v>
      </c>
      <c r="Y712" s="1" t="s">
        <v>56</v>
      </c>
      <c r="Z712">
        <v>3</v>
      </c>
      <c r="AA712" s="1" t="s">
        <v>41</v>
      </c>
      <c r="AB712">
        <v>17444</v>
      </c>
      <c r="AC712">
        <v>20489</v>
      </c>
      <c r="AD712">
        <v>1</v>
      </c>
      <c r="AE712" s="1" t="s">
        <v>42</v>
      </c>
      <c r="AF712" s="1" t="s">
        <v>43</v>
      </c>
      <c r="AG712">
        <v>11</v>
      </c>
      <c r="AH712">
        <v>3</v>
      </c>
      <c r="AI712">
        <v>4</v>
      </c>
      <c r="AJ712">
        <v>80</v>
      </c>
      <c r="AK712">
        <v>0</v>
      </c>
      <c r="AL712">
        <v>10</v>
      </c>
      <c r="AM712">
        <v>2</v>
      </c>
      <c r="AN712">
        <v>3</v>
      </c>
      <c r="AO712">
        <v>10</v>
      </c>
      <c r="AP712">
        <v>8</v>
      </c>
      <c r="AQ712">
        <v>6</v>
      </c>
      <c r="AR712">
        <v>0</v>
      </c>
    </row>
    <row r="713" spans="1:44" x14ac:dyDescent="0.25">
      <c r="A713">
        <v>29</v>
      </c>
      <c r="B713" t="s">
        <v>35</v>
      </c>
      <c r="C713" t="s">
        <v>36</v>
      </c>
      <c r="D713">
        <v>906</v>
      </c>
      <c r="E713" t="s">
        <v>45</v>
      </c>
      <c r="F713">
        <v>10</v>
      </c>
      <c r="G713">
        <v>3</v>
      </c>
      <c r="H713" s="1" t="s">
        <v>67</v>
      </c>
      <c r="I713">
        <v>1</v>
      </c>
      <c r="J713" s="1" t="s">
        <v>36</v>
      </c>
      <c r="K713">
        <v>906</v>
      </c>
      <c r="L713" s="1" t="s">
        <v>94</v>
      </c>
      <c r="M713">
        <v>10</v>
      </c>
      <c r="N713">
        <v>3</v>
      </c>
      <c r="O713" s="1" t="s">
        <v>38</v>
      </c>
      <c r="P713" t="s">
        <v>38</v>
      </c>
      <c r="Q713" s="1" t="str">
        <f>IF(WA_Fn_UseC__HR_Employee_Attrition[[#This Row],[Educational Field]]="Human Resources","HR",WA_Fn_UseC__HR_Employee_Attrition[[#This Row],[Educational Field]])</f>
        <v>Life Sciences</v>
      </c>
      <c r="R713">
        <v>1</v>
      </c>
      <c r="S713">
        <v>994</v>
      </c>
      <c r="T713">
        <v>4</v>
      </c>
      <c r="U713" s="1" t="s">
        <v>93</v>
      </c>
      <c r="V713">
        <v>92</v>
      </c>
      <c r="W713">
        <v>2</v>
      </c>
      <c r="X713">
        <v>1</v>
      </c>
      <c r="Y713" s="1" t="s">
        <v>47</v>
      </c>
      <c r="Z713">
        <v>1</v>
      </c>
      <c r="AA713" s="1" t="s">
        <v>41</v>
      </c>
      <c r="AB713">
        <v>2404</v>
      </c>
      <c r="AC713">
        <v>11479</v>
      </c>
      <c r="AD713">
        <v>6</v>
      </c>
      <c r="AE713" s="1" t="s">
        <v>42</v>
      </c>
      <c r="AF713" s="1" t="s">
        <v>35</v>
      </c>
      <c r="AG713">
        <v>20</v>
      </c>
      <c r="AH713">
        <v>4</v>
      </c>
      <c r="AI713">
        <v>3</v>
      </c>
      <c r="AJ713">
        <v>80</v>
      </c>
      <c r="AK713">
        <v>0</v>
      </c>
      <c r="AL713">
        <v>3</v>
      </c>
      <c r="AM713">
        <v>5</v>
      </c>
      <c r="AN713">
        <v>3</v>
      </c>
      <c r="AO713">
        <v>0</v>
      </c>
      <c r="AP713">
        <v>0</v>
      </c>
      <c r="AQ713">
        <v>0</v>
      </c>
      <c r="AR713">
        <v>0</v>
      </c>
    </row>
    <row r="714" spans="1:44" x14ac:dyDescent="0.25">
      <c r="A714">
        <v>33</v>
      </c>
      <c r="B714" t="s">
        <v>43</v>
      </c>
      <c r="C714" t="s">
        <v>36</v>
      </c>
      <c r="D714">
        <v>461</v>
      </c>
      <c r="E714" t="s">
        <v>45</v>
      </c>
      <c r="F714">
        <v>13</v>
      </c>
      <c r="G714">
        <v>1</v>
      </c>
      <c r="H714" s="1" t="s">
        <v>66</v>
      </c>
      <c r="I714">
        <v>0</v>
      </c>
      <c r="J714" s="1" t="s">
        <v>36</v>
      </c>
      <c r="K714">
        <v>461</v>
      </c>
      <c r="L714" s="1" t="s">
        <v>94</v>
      </c>
      <c r="M714">
        <v>13</v>
      </c>
      <c r="N714">
        <v>1</v>
      </c>
      <c r="O714" s="1" t="s">
        <v>38</v>
      </c>
      <c r="P714" t="s">
        <v>38</v>
      </c>
      <c r="Q714" s="1" t="str">
        <f>IF(WA_Fn_UseC__HR_Employee_Attrition[[#This Row],[Educational Field]]="Human Resources","HR",WA_Fn_UseC__HR_Employee_Attrition[[#This Row],[Educational Field]])</f>
        <v>Life Sciences</v>
      </c>
      <c r="R714">
        <v>1</v>
      </c>
      <c r="S714">
        <v>995</v>
      </c>
      <c r="T714">
        <v>2</v>
      </c>
      <c r="U714" s="1" t="s">
        <v>93</v>
      </c>
      <c r="V714">
        <v>53</v>
      </c>
      <c r="W714">
        <v>3</v>
      </c>
      <c r="X714">
        <v>1</v>
      </c>
      <c r="Y714" s="1" t="s">
        <v>47</v>
      </c>
      <c r="Z714">
        <v>4</v>
      </c>
      <c r="AA714" s="1" t="s">
        <v>41</v>
      </c>
      <c r="AB714">
        <v>3452</v>
      </c>
      <c r="AC714">
        <v>17241</v>
      </c>
      <c r="AD714">
        <v>3</v>
      </c>
      <c r="AE714" s="1" t="s">
        <v>42</v>
      </c>
      <c r="AF714" s="1" t="s">
        <v>43</v>
      </c>
      <c r="AG714">
        <v>18</v>
      </c>
      <c r="AH714">
        <v>3</v>
      </c>
      <c r="AI714">
        <v>1</v>
      </c>
      <c r="AJ714">
        <v>80</v>
      </c>
      <c r="AK714">
        <v>0</v>
      </c>
      <c r="AL714">
        <v>5</v>
      </c>
      <c r="AM714">
        <v>4</v>
      </c>
      <c r="AN714">
        <v>3</v>
      </c>
      <c r="AO714">
        <v>3</v>
      </c>
      <c r="AP714">
        <v>2</v>
      </c>
      <c r="AQ714">
        <v>0</v>
      </c>
      <c r="AR714">
        <v>2</v>
      </c>
    </row>
    <row r="715" spans="1:44" x14ac:dyDescent="0.25">
      <c r="A715">
        <v>45</v>
      </c>
      <c r="B715" t="s">
        <v>43</v>
      </c>
      <c r="C715" t="s">
        <v>36</v>
      </c>
      <c r="D715">
        <v>974</v>
      </c>
      <c r="E715" t="s">
        <v>45</v>
      </c>
      <c r="F715">
        <v>1</v>
      </c>
      <c r="G715">
        <v>4</v>
      </c>
      <c r="H715" s="1" t="s">
        <v>92</v>
      </c>
      <c r="I715">
        <v>0</v>
      </c>
      <c r="J715" s="1" t="s">
        <v>36</v>
      </c>
      <c r="K715">
        <v>974</v>
      </c>
      <c r="L715" s="1" t="s">
        <v>94</v>
      </c>
      <c r="M715">
        <v>1</v>
      </c>
      <c r="N715">
        <v>4</v>
      </c>
      <c r="O715" s="1" t="s">
        <v>51</v>
      </c>
      <c r="P715" t="s">
        <v>51</v>
      </c>
      <c r="Q715" s="1" t="str">
        <f>IF(WA_Fn_UseC__HR_Employee_Attrition[[#This Row],[Educational Field]]="Human Resources","HR",WA_Fn_UseC__HR_Employee_Attrition[[#This Row],[Educational Field]])</f>
        <v>Medical</v>
      </c>
      <c r="R715">
        <v>1</v>
      </c>
      <c r="S715">
        <v>996</v>
      </c>
      <c r="T715">
        <v>4</v>
      </c>
      <c r="U715" s="1" t="s">
        <v>93</v>
      </c>
      <c r="V715">
        <v>91</v>
      </c>
      <c r="W715">
        <v>3</v>
      </c>
      <c r="X715">
        <v>1</v>
      </c>
      <c r="Y715" s="1" t="s">
        <v>50</v>
      </c>
      <c r="Z715">
        <v>4</v>
      </c>
      <c r="AA715" s="1" t="s">
        <v>52</v>
      </c>
      <c r="AB715">
        <v>2270</v>
      </c>
      <c r="AC715">
        <v>11005</v>
      </c>
      <c r="AD715">
        <v>3</v>
      </c>
      <c r="AE715" s="1" t="s">
        <v>42</v>
      </c>
      <c r="AF715" s="1" t="s">
        <v>43</v>
      </c>
      <c r="AG715">
        <v>14</v>
      </c>
      <c r="AH715">
        <v>3</v>
      </c>
      <c r="AI715">
        <v>4</v>
      </c>
      <c r="AJ715">
        <v>80</v>
      </c>
      <c r="AK715">
        <v>2</v>
      </c>
      <c r="AL715">
        <v>8</v>
      </c>
      <c r="AM715">
        <v>2</v>
      </c>
      <c r="AN715">
        <v>3</v>
      </c>
      <c r="AO715">
        <v>5</v>
      </c>
      <c r="AP715">
        <v>3</v>
      </c>
      <c r="AQ715">
        <v>0</v>
      </c>
      <c r="AR715">
        <v>2</v>
      </c>
    </row>
    <row r="716" spans="1:44" x14ac:dyDescent="0.25">
      <c r="A716">
        <v>50</v>
      </c>
      <c r="B716" t="s">
        <v>43</v>
      </c>
      <c r="C716" t="s">
        <v>36</v>
      </c>
      <c r="D716">
        <v>1126</v>
      </c>
      <c r="E716" t="s">
        <v>45</v>
      </c>
      <c r="F716">
        <v>1</v>
      </c>
      <c r="G716">
        <v>2</v>
      </c>
      <c r="H716" s="1" t="s">
        <v>92</v>
      </c>
      <c r="I716">
        <v>0</v>
      </c>
      <c r="J716" s="1" t="s">
        <v>36</v>
      </c>
      <c r="K716">
        <v>1126</v>
      </c>
      <c r="L716" s="1" t="s">
        <v>94</v>
      </c>
      <c r="M716">
        <v>1</v>
      </c>
      <c r="N716">
        <v>2</v>
      </c>
      <c r="O716" s="1" t="s">
        <v>51</v>
      </c>
      <c r="P716" t="s">
        <v>51</v>
      </c>
      <c r="Q716" s="1" t="str">
        <f>IF(WA_Fn_UseC__HR_Employee_Attrition[[#This Row],[Educational Field]]="Human Resources","HR",WA_Fn_UseC__HR_Employee_Attrition[[#This Row],[Educational Field]])</f>
        <v>Medical</v>
      </c>
      <c r="R716">
        <v>1</v>
      </c>
      <c r="S716">
        <v>997</v>
      </c>
      <c r="T716">
        <v>4</v>
      </c>
      <c r="U716" s="1" t="s">
        <v>95</v>
      </c>
      <c r="V716">
        <v>66</v>
      </c>
      <c r="W716">
        <v>3</v>
      </c>
      <c r="X716">
        <v>4</v>
      </c>
      <c r="Y716" s="1" t="s">
        <v>58</v>
      </c>
      <c r="Z716">
        <v>4</v>
      </c>
      <c r="AA716" s="1" t="s">
        <v>52</v>
      </c>
      <c r="AB716">
        <v>17399</v>
      </c>
      <c r="AC716">
        <v>6615</v>
      </c>
      <c r="AD716">
        <v>9</v>
      </c>
      <c r="AE716" s="1" t="s">
        <v>42</v>
      </c>
      <c r="AF716" s="1" t="s">
        <v>43</v>
      </c>
      <c r="AG716">
        <v>22</v>
      </c>
      <c r="AH716">
        <v>4</v>
      </c>
      <c r="AI716">
        <v>3</v>
      </c>
      <c r="AJ716">
        <v>80</v>
      </c>
      <c r="AK716">
        <v>1</v>
      </c>
      <c r="AL716">
        <v>32</v>
      </c>
      <c r="AM716">
        <v>1</v>
      </c>
      <c r="AN716">
        <v>2</v>
      </c>
      <c r="AO716">
        <v>5</v>
      </c>
      <c r="AP716">
        <v>4</v>
      </c>
      <c r="AQ716">
        <v>1</v>
      </c>
      <c r="AR716">
        <v>3</v>
      </c>
    </row>
    <row r="717" spans="1:44" x14ac:dyDescent="0.25">
      <c r="A717">
        <v>33</v>
      </c>
      <c r="B717" t="s">
        <v>43</v>
      </c>
      <c r="C717" t="s">
        <v>44</v>
      </c>
      <c r="D717">
        <v>827</v>
      </c>
      <c r="E717" t="s">
        <v>45</v>
      </c>
      <c r="F717">
        <v>1</v>
      </c>
      <c r="G717">
        <v>4</v>
      </c>
      <c r="H717" s="1" t="s">
        <v>66</v>
      </c>
      <c r="I717">
        <v>0</v>
      </c>
      <c r="J717" s="1" t="s">
        <v>44</v>
      </c>
      <c r="K717">
        <v>827</v>
      </c>
      <c r="L717" s="1" t="s">
        <v>94</v>
      </c>
      <c r="M717">
        <v>1</v>
      </c>
      <c r="N717">
        <v>4</v>
      </c>
      <c r="O717" s="1" t="s">
        <v>49</v>
      </c>
      <c r="P717" t="s">
        <v>49</v>
      </c>
      <c r="Q717" s="1" t="str">
        <f>IF(WA_Fn_UseC__HR_Employee_Attrition[[#This Row],[Educational Field]]="Human Resources","HR",WA_Fn_UseC__HR_Employee_Attrition[[#This Row],[Educational Field]])</f>
        <v>Other</v>
      </c>
      <c r="R717">
        <v>1</v>
      </c>
      <c r="S717">
        <v>998</v>
      </c>
      <c r="T717">
        <v>3</v>
      </c>
      <c r="U717" s="1" t="s">
        <v>93</v>
      </c>
      <c r="V717">
        <v>84</v>
      </c>
      <c r="W717">
        <v>4</v>
      </c>
      <c r="X717">
        <v>2</v>
      </c>
      <c r="Y717" s="1" t="s">
        <v>54</v>
      </c>
      <c r="Z717">
        <v>2</v>
      </c>
      <c r="AA717" s="1" t="s">
        <v>48</v>
      </c>
      <c r="AB717">
        <v>5488</v>
      </c>
      <c r="AC717">
        <v>20161</v>
      </c>
      <c r="AD717">
        <v>1</v>
      </c>
      <c r="AE717" s="1" t="s">
        <v>42</v>
      </c>
      <c r="AF717" s="1" t="s">
        <v>35</v>
      </c>
      <c r="AG717">
        <v>13</v>
      </c>
      <c r="AH717">
        <v>3</v>
      </c>
      <c r="AI717">
        <v>1</v>
      </c>
      <c r="AJ717">
        <v>80</v>
      </c>
      <c r="AK717">
        <v>1</v>
      </c>
      <c r="AL717">
        <v>6</v>
      </c>
      <c r="AM717">
        <v>2</v>
      </c>
      <c r="AN717">
        <v>3</v>
      </c>
      <c r="AO717">
        <v>6</v>
      </c>
      <c r="AP717">
        <v>5</v>
      </c>
      <c r="AQ717">
        <v>1</v>
      </c>
      <c r="AR717">
        <v>2</v>
      </c>
    </row>
    <row r="718" spans="1:44" x14ac:dyDescent="0.25">
      <c r="A718">
        <v>41</v>
      </c>
      <c r="B718" t="s">
        <v>43</v>
      </c>
      <c r="C718" t="s">
        <v>44</v>
      </c>
      <c r="D718">
        <v>840</v>
      </c>
      <c r="E718" t="s">
        <v>45</v>
      </c>
      <c r="F718">
        <v>9</v>
      </c>
      <c r="G718">
        <v>3</v>
      </c>
      <c r="H718" s="1" t="s">
        <v>92</v>
      </c>
      <c r="I718">
        <v>0</v>
      </c>
      <c r="J718" s="1" t="s">
        <v>44</v>
      </c>
      <c r="K718">
        <v>840</v>
      </c>
      <c r="L718" s="1" t="s">
        <v>94</v>
      </c>
      <c r="M718">
        <v>9</v>
      </c>
      <c r="N718">
        <v>3</v>
      </c>
      <c r="O718" s="1" t="s">
        <v>51</v>
      </c>
      <c r="P718" t="s">
        <v>51</v>
      </c>
      <c r="Q718" s="1" t="str">
        <f>IF(WA_Fn_UseC__HR_Employee_Attrition[[#This Row],[Educational Field]]="Human Resources","HR",WA_Fn_UseC__HR_Employee_Attrition[[#This Row],[Educational Field]])</f>
        <v>Medical</v>
      </c>
      <c r="R718">
        <v>1</v>
      </c>
      <c r="S718">
        <v>999</v>
      </c>
      <c r="T718">
        <v>1</v>
      </c>
      <c r="U718" s="1" t="s">
        <v>95</v>
      </c>
      <c r="V718">
        <v>64</v>
      </c>
      <c r="W718">
        <v>3</v>
      </c>
      <c r="X718">
        <v>5</v>
      </c>
      <c r="Y718" s="1" t="s">
        <v>58</v>
      </c>
      <c r="Z718">
        <v>3</v>
      </c>
      <c r="AA718" s="1" t="s">
        <v>52</v>
      </c>
      <c r="AB718">
        <v>19419</v>
      </c>
      <c r="AC718">
        <v>3735</v>
      </c>
      <c r="AD718">
        <v>2</v>
      </c>
      <c r="AE718" s="1" t="s">
        <v>42</v>
      </c>
      <c r="AF718" s="1" t="s">
        <v>43</v>
      </c>
      <c r="AG718">
        <v>17</v>
      </c>
      <c r="AH718">
        <v>3</v>
      </c>
      <c r="AI718">
        <v>2</v>
      </c>
      <c r="AJ718">
        <v>80</v>
      </c>
      <c r="AK718">
        <v>1</v>
      </c>
      <c r="AL718">
        <v>21</v>
      </c>
      <c r="AM718">
        <v>2</v>
      </c>
      <c r="AN718">
        <v>4</v>
      </c>
      <c r="AO718">
        <v>18</v>
      </c>
      <c r="AP718">
        <v>16</v>
      </c>
      <c r="AQ718">
        <v>0</v>
      </c>
      <c r="AR718">
        <v>11</v>
      </c>
    </row>
    <row r="719" spans="1:44" x14ac:dyDescent="0.25">
      <c r="A719">
        <v>27</v>
      </c>
      <c r="B719" t="s">
        <v>43</v>
      </c>
      <c r="C719" t="s">
        <v>36</v>
      </c>
      <c r="D719">
        <v>1134</v>
      </c>
      <c r="E719" t="s">
        <v>45</v>
      </c>
      <c r="F719">
        <v>16</v>
      </c>
      <c r="G719">
        <v>4</v>
      </c>
      <c r="H719" s="1" t="s">
        <v>67</v>
      </c>
      <c r="I719">
        <v>0</v>
      </c>
      <c r="J719" s="1" t="s">
        <v>36</v>
      </c>
      <c r="K719">
        <v>1134</v>
      </c>
      <c r="L719" s="1" t="s">
        <v>94</v>
      </c>
      <c r="M719">
        <v>16</v>
      </c>
      <c r="N719">
        <v>4</v>
      </c>
      <c r="O719" s="1" t="s">
        <v>60</v>
      </c>
      <c r="P719" t="s">
        <v>96</v>
      </c>
      <c r="Q719" s="1" t="str">
        <f>IF(WA_Fn_UseC__HR_Employee_Attrition[[#This Row],[Educational Field]]="Human Resources","HR",WA_Fn_UseC__HR_Employee_Attrition[[#This Row],[Educational Field]])</f>
        <v>Tech Degree</v>
      </c>
      <c r="R719">
        <v>1</v>
      </c>
      <c r="S719">
        <v>1001</v>
      </c>
      <c r="T719">
        <v>3</v>
      </c>
      <c r="U719" s="1" t="s">
        <v>93</v>
      </c>
      <c r="V719">
        <v>37</v>
      </c>
      <c r="W719">
        <v>3</v>
      </c>
      <c r="X719">
        <v>1</v>
      </c>
      <c r="Y719" s="1" t="s">
        <v>50</v>
      </c>
      <c r="Z719">
        <v>2</v>
      </c>
      <c r="AA719" s="1" t="s">
        <v>48</v>
      </c>
      <c r="AB719">
        <v>2811</v>
      </c>
      <c r="AC719">
        <v>12086</v>
      </c>
      <c r="AD719">
        <v>9</v>
      </c>
      <c r="AE719" s="1" t="s">
        <v>42</v>
      </c>
      <c r="AF719" s="1" t="s">
        <v>43</v>
      </c>
      <c r="AG719">
        <v>14</v>
      </c>
      <c r="AH719">
        <v>3</v>
      </c>
      <c r="AI719">
        <v>2</v>
      </c>
      <c r="AJ719">
        <v>80</v>
      </c>
      <c r="AK719">
        <v>1</v>
      </c>
      <c r="AL719">
        <v>4</v>
      </c>
      <c r="AM719">
        <v>2</v>
      </c>
      <c r="AN719">
        <v>3</v>
      </c>
      <c r="AO719">
        <v>2</v>
      </c>
      <c r="AP719">
        <v>2</v>
      </c>
      <c r="AQ719">
        <v>2</v>
      </c>
      <c r="AR719">
        <v>2</v>
      </c>
    </row>
    <row r="720" spans="1:44" x14ac:dyDescent="0.25">
      <c r="A720">
        <v>45</v>
      </c>
      <c r="B720" t="s">
        <v>43</v>
      </c>
      <c r="C720" t="s">
        <v>55</v>
      </c>
      <c r="D720">
        <v>248</v>
      </c>
      <c r="E720" t="s">
        <v>45</v>
      </c>
      <c r="F720">
        <v>23</v>
      </c>
      <c r="G720">
        <v>2</v>
      </c>
      <c r="H720" s="1" t="s">
        <v>92</v>
      </c>
      <c r="I720">
        <v>0</v>
      </c>
      <c r="J720" s="1" t="s">
        <v>55</v>
      </c>
      <c r="K720">
        <v>248</v>
      </c>
      <c r="L720" s="1" t="s">
        <v>94</v>
      </c>
      <c r="M720">
        <v>23</v>
      </c>
      <c r="N720">
        <v>2</v>
      </c>
      <c r="O720" s="1" t="s">
        <v>38</v>
      </c>
      <c r="P720" t="s">
        <v>38</v>
      </c>
      <c r="Q720" s="1" t="str">
        <f>IF(WA_Fn_UseC__HR_Employee_Attrition[[#This Row],[Educational Field]]="Human Resources","HR",WA_Fn_UseC__HR_Employee_Attrition[[#This Row],[Educational Field]])</f>
        <v>Life Sciences</v>
      </c>
      <c r="R720">
        <v>1</v>
      </c>
      <c r="S720">
        <v>1002</v>
      </c>
      <c r="T720">
        <v>4</v>
      </c>
      <c r="U720" s="1" t="s">
        <v>95</v>
      </c>
      <c r="V720">
        <v>42</v>
      </c>
      <c r="W720">
        <v>3</v>
      </c>
      <c r="X720">
        <v>2</v>
      </c>
      <c r="Y720" s="1" t="s">
        <v>50</v>
      </c>
      <c r="Z720">
        <v>1</v>
      </c>
      <c r="AA720" s="1" t="s">
        <v>48</v>
      </c>
      <c r="AB720">
        <v>3633</v>
      </c>
      <c r="AC720">
        <v>14039</v>
      </c>
      <c r="AD720">
        <v>1</v>
      </c>
      <c r="AE720" s="1" t="s">
        <v>42</v>
      </c>
      <c r="AF720" s="1" t="s">
        <v>35</v>
      </c>
      <c r="AG720">
        <v>15</v>
      </c>
      <c r="AH720">
        <v>3</v>
      </c>
      <c r="AI720">
        <v>3</v>
      </c>
      <c r="AJ720">
        <v>80</v>
      </c>
      <c r="AK720">
        <v>1</v>
      </c>
      <c r="AL720">
        <v>9</v>
      </c>
      <c r="AM720">
        <v>2</v>
      </c>
      <c r="AN720">
        <v>3</v>
      </c>
      <c r="AO720">
        <v>9</v>
      </c>
      <c r="AP720">
        <v>8</v>
      </c>
      <c r="AQ720">
        <v>0</v>
      </c>
      <c r="AR720">
        <v>8</v>
      </c>
    </row>
    <row r="721" spans="1:44" x14ac:dyDescent="0.25">
      <c r="A721">
        <v>47</v>
      </c>
      <c r="B721" t="s">
        <v>43</v>
      </c>
      <c r="C721" t="s">
        <v>36</v>
      </c>
      <c r="D721">
        <v>955</v>
      </c>
      <c r="E721" t="s">
        <v>37</v>
      </c>
      <c r="F721">
        <v>4</v>
      </c>
      <c r="G721">
        <v>2</v>
      </c>
      <c r="H721" s="1" t="s">
        <v>92</v>
      </c>
      <c r="I721">
        <v>0</v>
      </c>
      <c r="J721" s="1" t="s">
        <v>36</v>
      </c>
      <c r="K721">
        <v>955</v>
      </c>
      <c r="L721" s="1" t="s">
        <v>37</v>
      </c>
      <c r="M721">
        <v>4</v>
      </c>
      <c r="N721">
        <v>2</v>
      </c>
      <c r="O721" s="1" t="s">
        <v>38</v>
      </c>
      <c r="P721" t="s">
        <v>38</v>
      </c>
      <c r="Q721" s="1" t="str">
        <f>IF(WA_Fn_UseC__HR_Employee_Attrition[[#This Row],[Educational Field]]="Human Resources","HR",WA_Fn_UseC__HR_Employee_Attrition[[#This Row],[Educational Field]])</f>
        <v>Life Sciences</v>
      </c>
      <c r="R721">
        <v>1</v>
      </c>
      <c r="S721">
        <v>1003</v>
      </c>
      <c r="T721">
        <v>4</v>
      </c>
      <c r="U721" s="1" t="s">
        <v>93</v>
      </c>
      <c r="V721">
        <v>83</v>
      </c>
      <c r="W721">
        <v>3</v>
      </c>
      <c r="X721">
        <v>2</v>
      </c>
      <c r="Y721" s="1" t="s">
        <v>40</v>
      </c>
      <c r="Z721">
        <v>4</v>
      </c>
      <c r="AA721" s="1" t="s">
        <v>41</v>
      </c>
      <c r="AB721">
        <v>4163</v>
      </c>
      <c r="AC721">
        <v>8571</v>
      </c>
      <c r="AD721">
        <v>1</v>
      </c>
      <c r="AE721" s="1" t="s">
        <v>42</v>
      </c>
      <c r="AF721" s="1" t="s">
        <v>35</v>
      </c>
      <c r="AG721">
        <v>17</v>
      </c>
      <c r="AH721">
        <v>3</v>
      </c>
      <c r="AI721">
        <v>3</v>
      </c>
      <c r="AJ721">
        <v>80</v>
      </c>
      <c r="AK721">
        <v>0</v>
      </c>
      <c r="AL721">
        <v>9</v>
      </c>
      <c r="AM721">
        <v>0</v>
      </c>
      <c r="AN721">
        <v>3</v>
      </c>
      <c r="AO721">
        <v>9</v>
      </c>
      <c r="AP721">
        <v>0</v>
      </c>
      <c r="AQ721">
        <v>0</v>
      </c>
      <c r="AR721">
        <v>7</v>
      </c>
    </row>
    <row r="722" spans="1:44" x14ac:dyDescent="0.25">
      <c r="A722">
        <v>30</v>
      </c>
      <c r="B722" t="s">
        <v>35</v>
      </c>
      <c r="C722" t="s">
        <v>36</v>
      </c>
      <c r="D722">
        <v>138</v>
      </c>
      <c r="E722" t="s">
        <v>45</v>
      </c>
      <c r="F722">
        <v>22</v>
      </c>
      <c r="G722">
        <v>3</v>
      </c>
      <c r="H722" s="1" t="s">
        <v>66</v>
      </c>
      <c r="I722">
        <v>1</v>
      </c>
      <c r="J722" s="1" t="s">
        <v>36</v>
      </c>
      <c r="K722">
        <v>138</v>
      </c>
      <c r="L722" s="1" t="s">
        <v>94</v>
      </c>
      <c r="M722">
        <v>22</v>
      </c>
      <c r="N722">
        <v>3</v>
      </c>
      <c r="O722" s="1" t="s">
        <v>38</v>
      </c>
      <c r="P722" t="s">
        <v>38</v>
      </c>
      <c r="Q722" s="1" t="str">
        <f>IF(WA_Fn_UseC__HR_Employee_Attrition[[#This Row],[Educational Field]]="Human Resources","HR",WA_Fn_UseC__HR_Employee_Attrition[[#This Row],[Educational Field]])</f>
        <v>Life Sciences</v>
      </c>
      <c r="R722">
        <v>1</v>
      </c>
      <c r="S722">
        <v>1004</v>
      </c>
      <c r="T722">
        <v>1</v>
      </c>
      <c r="U722" s="1" t="s">
        <v>93</v>
      </c>
      <c r="V722">
        <v>48</v>
      </c>
      <c r="W722">
        <v>3</v>
      </c>
      <c r="X722">
        <v>1</v>
      </c>
      <c r="Y722" s="1" t="s">
        <v>47</v>
      </c>
      <c r="Z722">
        <v>3</v>
      </c>
      <c r="AA722" s="1" t="s">
        <v>48</v>
      </c>
      <c r="AB722">
        <v>2132</v>
      </c>
      <c r="AC722">
        <v>11539</v>
      </c>
      <c r="AD722">
        <v>4</v>
      </c>
      <c r="AE722" s="1" t="s">
        <v>42</v>
      </c>
      <c r="AF722" s="1" t="s">
        <v>35</v>
      </c>
      <c r="AG722">
        <v>11</v>
      </c>
      <c r="AH722">
        <v>3</v>
      </c>
      <c r="AI722">
        <v>2</v>
      </c>
      <c r="AJ722">
        <v>80</v>
      </c>
      <c r="AK722">
        <v>0</v>
      </c>
      <c r="AL722">
        <v>7</v>
      </c>
      <c r="AM722">
        <v>2</v>
      </c>
      <c r="AN722">
        <v>3</v>
      </c>
      <c r="AO722">
        <v>5</v>
      </c>
      <c r="AP722">
        <v>2</v>
      </c>
      <c r="AQ722">
        <v>0</v>
      </c>
      <c r="AR722">
        <v>1</v>
      </c>
    </row>
    <row r="723" spans="1:44" x14ac:dyDescent="0.25">
      <c r="A723">
        <v>50</v>
      </c>
      <c r="B723" t="s">
        <v>43</v>
      </c>
      <c r="C723" t="s">
        <v>36</v>
      </c>
      <c r="D723">
        <v>939</v>
      </c>
      <c r="E723" t="s">
        <v>45</v>
      </c>
      <c r="F723">
        <v>24</v>
      </c>
      <c r="G723">
        <v>3</v>
      </c>
      <c r="H723" s="1" t="s">
        <v>92</v>
      </c>
      <c r="I723">
        <v>0</v>
      </c>
      <c r="J723" s="1" t="s">
        <v>36</v>
      </c>
      <c r="K723">
        <v>939</v>
      </c>
      <c r="L723" s="1" t="s">
        <v>94</v>
      </c>
      <c r="M723">
        <v>24</v>
      </c>
      <c r="N723">
        <v>3</v>
      </c>
      <c r="O723" s="1" t="s">
        <v>38</v>
      </c>
      <c r="P723" t="s">
        <v>38</v>
      </c>
      <c r="Q723" s="1" t="str">
        <f>IF(WA_Fn_UseC__HR_Employee_Attrition[[#This Row],[Educational Field]]="Human Resources","HR",WA_Fn_UseC__HR_Employee_Attrition[[#This Row],[Educational Field]])</f>
        <v>Life Sciences</v>
      </c>
      <c r="R723">
        <v>1</v>
      </c>
      <c r="S723">
        <v>1005</v>
      </c>
      <c r="T723">
        <v>4</v>
      </c>
      <c r="U723" s="1" t="s">
        <v>95</v>
      </c>
      <c r="V723">
        <v>95</v>
      </c>
      <c r="W723">
        <v>3</v>
      </c>
      <c r="X723">
        <v>4</v>
      </c>
      <c r="Y723" s="1" t="s">
        <v>53</v>
      </c>
      <c r="Z723">
        <v>3</v>
      </c>
      <c r="AA723" s="1" t="s">
        <v>48</v>
      </c>
      <c r="AB723">
        <v>13973</v>
      </c>
      <c r="AC723">
        <v>4161</v>
      </c>
      <c r="AD723">
        <v>3</v>
      </c>
      <c r="AE723" s="1" t="s">
        <v>42</v>
      </c>
      <c r="AF723" s="1" t="s">
        <v>35</v>
      </c>
      <c r="AG723">
        <v>18</v>
      </c>
      <c r="AH723">
        <v>3</v>
      </c>
      <c r="AI723">
        <v>4</v>
      </c>
      <c r="AJ723">
        <v>80</v>
      </c>
      <c r="AK723">
        <v>1</v>
      </c>
      <c r="AL723">
        <v>22</v>
      </c>
      <c r="AM723">
        <v>2</v>
      </c>
      <c r="AN723">
        <v>3</v>
      </c>
      <c r="AO723">
        <v>12</v>
      </c>
      <c r="AP723">
        <v>11</v>
      </c>
      <c r="AQ723">
        <v>1</v>
      </c>
      <c r="AR723">
        <v>5</v>
      </c>
    </row>
    <row r="724" spans="1:44" x14ac:dyDescent="0.25">
      <c r="A724">
        <v>38</v>
      </c>
      <c r="B724" t="s">
        <v>43</v>
      </c>
      <c r="C724" t="s">
        <v>44</v>
      </c>
      <c r="D724">
        <v>1391</v>
      </c>
      <c r="E724" t="s">
        <v>45</v>
      </c>
      <c r="F724">
        <v>10</v>
      </c>
      <c r="G724">
        <v>1</v>
      </c>
      <c r="H724" s="1" t="s">
        <v>66</v>
      </c>
      <c r="I724">
        <v>0</v>
      </c>
      <c r="J724" s="1" t="s">
        <v>44</v>
      </c>
      <c r="K724">
        <v>1391</v>
      </c>
      <c r="L724" s="1" t="s">
        <v>94</v>
      </c>
      <c r="M724">
        <v>10</v>
      </c>
      <c r="N724">
        <v>1</v>
      </c>
      <c r="O724" s="1" t="s">
        <v>51</v>
      </c>
      <c r="P724" t="s">
        <v>51</v>
      </c>
      <c r="Q724" s="1" t="str">
        <f>IF(WA_Fn_UseC__HR_Employee_Attrition[[#This Row],[Educational Field]]="Human Resources","HR",WA_Fn_UseC__HR_Employee_Attrition[[#This Row],[Educational Field]])</f>
        <v>Medical</v>
      </c>
      <c r="R724">
        <v>1</v>
      </c>
      <c r="S724">
        <v>1006</v>
      </c>
      <c r="T724">
        <v>3</v>
      </c>
      <c r="U724" s="1" t="s">
        <v>95</v>
      </c>
      <c r="V724">
        <v>66</v>
      </c>
      <c r="W724">
        <v>3</v>
      </c>
      <c r="X724">
        <v>1</v>
      </c>
      <c r="Y724" s="1" t="s">
        <v>47</v>
      </c>
      <c r="Z724">
        <v>3</v>
      </c>
      <c r="AA724" s="1" t="s">
        <v>48</v>
      </c>
      <c r="AB724">
        <v>2684</v>
      </c>
      <c r="AC724">
        <v>12127</v>
      </c>
      <c r="AD724">
        <v>0</v>
      </c>
      <c r="AE724" s="1" t="s">
        <v>42</v>
      </c>
      <c r="AF724" s="1" t="s">
        <v>43</v>
      </c>
      <c r="AG724">
        <v>17</v>
      </c>
      <c r="AH724">
        <v>3</v>
      </c>
      <c r="AI724">
        <v>2</v>
      </c>
      <c r="AJ724">
        <v>80</v>
      </c>
      <c r="AK724">
        <v>1</v>
      </c>
      <c r="AL724">
        <v>3</v>
      </c>
      <c r="AM724">
        <v>0</v>
      </c>
      <c r="AN724">
        <v>2</v>
      </c>
      <c r="AO724">
        <v>2</v>
      </c>
      <c r="AP724">
        <v>1</v>
      </c>
      <c r="AQ724">
        <v>0</v>
      </c>
      <c r="AR724">
        <v>2</v>
      </c>
    </row>
    <row r="725" spans="1:44" x14ac:dyDescent="0.25">
      <c r="A725">
        <v>46</v>
      </c>
      <c r="B725" t="s">
        <v>43</v>
      </c>
      <c r="C725" t="s">
        <v>36</v>
      </c>
      <c r="D725">
        <v>566</v>
      </c>
      <c r="E725" t="s">
        <v>45</v>
      </c>
      <c r="F725">
        <v>7</v>
      </c>
      <c r="G725">
        <v>2</v>
      </c>
      <c r="H725" s="1" t="s">
        <v>92</v>
      </c>
      <c r="I725">
        <v>0</v>
      </c>
      <c r="J725" s="1" t="s">
        <v>36</v>
      </c>
      <c r="K725">
        <v>566</v>
      </c>
      <c r="L725" s="1" t="s">
        <v>94</v>
      </c>
      <c r="M725">
        <v>7</v>
      </c>
      <c r="N725">
        <v>2</v>
      </c>
      <c r="O725" s="1" t="s">
        <v>51</v>
      </c>
      <c r="P725" t="s">
        <v>51</v>
      </c>
      <c r="Q725" s="1" t="str">
        <f>IF(WA_Fn_UseC__HR_Employee_Attrition[[#This Row],[Educational Field]]="Human Resources","HR",WA_Fn_UseC__HR_Employee_Attrition[[#This Row],[Educational Field]])</f>
        <v>Medical</v>
      </c>
      <c r="R725">
        <v>1</v>
      </c>
      <c r="S725">
        <v>1007</v>
      </c>
      <c r="T725">
        <v>4</v>
      </c>
      <c r="U725" s="1" t="s">
        <v>95</v>
      </c>
      <c r="V725">
        <v>75</v>
      </c>
      <c r="W725">
        <v>3</v>
      </c>
      <c r="X725">
        <v>3</v>
      </c>
      <c r="Y725" s="1" t="s">
        <v>53</v>
      </c>
      <c r="Z725">
        <v>3</v>
      </c>
      <c r="AA725" s="1" t="s">
        <v>52</v>
      </c>
      <c r="AB725">
        <v>10845</v>
      </c>
      <c r="AC725">
        <v>24208</v>
      </c>
      <c r="AD725">
        <v>6</v>
      </c>
      <c r="AE725" s="1" t="s">
        <v>42</v>
      </c>
      <c r="AF725" s="1" t="s">
        <v>43</v>
      </c>
      <c r="AG725">
        <v>13</v>
      </c>
      <c r="AH725">
        <v>3</v>
      </c>
      <c r="AI725">
        <v>2</v>
      </c>
      <c r="AJ725">
        <v>80</v>
      </c>
      <c r="AK725">
        <v>1</v>
      </c>
      <c r="AL725">
        <v>13</v>
      </c>
      <c r="AM725">
        <v>3</v>
      </c>
      <c r="AN725">
        <v>3</v>
      </c>
      <c r="AO725">
        <v>8</v>
      </c>
      <c r="AP725">
        <v>7</v>
      </c>
      <c r="AQ725">
        <v>0</v>
      </c>
      <c r="AR725">
        <v>7</v>
      </c>
    </row>
    <row r="726" spans="1:44" x14ac:dyDescent="0.25">
      <c r="A726">
        <v>24</v>
      </c>
      <c r="B726" t="s">
        <v>43</v>
      </c>
      <c r="C726" t="s">
        <v>36</v>
      </c>
      <c r="D726">
        <v>1206</v>
      </c>
      <c r="E726" t="s">
        <v>45</v>
      </c>
      <c r="F726">
        <v>17</v>
      </c>
      <c r="G726">
        <v>1</v>
      </c>
      <c r="H726" s="1" t="s">
        <v>67</v>
      </c>
      <c r="I726">
        <v>0</v>
      </c>
      <c r="J726" s="1" t="s">
        <v>36</v>
      </c>
      <c r="K726">
        <v>1206</v>
      </c>
      <c r="L726" s="1" t="s">
        <v>94</v>
      </c>
      <c r="M726">
        <v>17</v>
      </c>
      <c r="N726">
        <v>1</v>
      </c>
      <c r="O726" s="1" t="s">
        <v>51</v>
      </c>
      <c r="P726" t="s">
        <v>51</v>
      </c>
      <c r="Q726" s="1" t="str">
        <f>IF(WA_Fn_UseC__HR_Employee_Attrition[[#This Row],[Educational Field]]="Human Resources","HR",WA_Fn_UseC__HR_Employee_Attrition[[#This Row],[Educational Field]])</f>
        <v>Medical</v>
      </c>
      <c r="R726">
        <v>1</v>
      </c>
      <c r="S726">
        <v>1009</v>
      </c>
      <c r="T726">
        <v>4</v>
      </c>
      <c r="U726" s="1" t="s">
        <v>93</v>
      </c>
      <c r="V726">
        <v>41</v>
      </c>
      <c r="W726">
        <v>2</v>
      </c>
      <c r="X726">
        <v>2</v>
      </c>
      <c r="Y726" s="1" t="s">
        <v>53</v>
      </c>
      <c r="Z726">
        <v>3</v>
      </c>
      <c r="AA726" s="1" t="s">
        <v>52</v>
      </c>
      <c r="AB726">
        <v>4377</v>
      </c>
      <c r="AC726">
        <v>24117</v>
      </c>
      <c r="AD726">
        <v>1</v>
      </c>
      <c r="AE726" s="1" t="s">
        <v>42</v>
      </c>
      <c r="AF726" s="1" t="s">
        <v>43</v>
      </c>
      <c r="AG726">
        <v>15</v>
      </c>
      <c r="AH726">
        <v>3</v>
      </c>
      <c r="AI726">
        <v>2</v>
      </c>
      <c r="AJ726">
        <v>80</v>
      </c>
      <c r="AK726">
        <v>2</v>
      </c>
      <c r="AL726">
        <v>5</v>
      </c>
      <c r="AM726">
        <v>6</v>
      </c>
      <c r="AN726">
        <v>3</v>
      </c>
      <c r="AO726">
        <v>4</v>
      </c>
      <c r="AP726">
        <v>2</v>
      </c>
      <c r="AQ726">
        <v>3</v>
      </c>
      <c r="AR726">
        <v>2</v>
      </c>
    </row>
    <row r="727" spans="1:44" x14ac:dyDescent="0.25">
      <c r="A727">
        <v>35</v>
      </c>
      <c r="B727" t="s">
        <v>35</v>
      </c>
      <c r="C727" t="s">
        <v>36</v>
      </c>
      <c r="D727">
        <v>622</v>
      </c>
      <c r="E727" t="s">
        <v>45</v>
      </c>
      <c r="F727">
        <v>14</v>
      </c>
      <c r="G727">
        <v>4</v>
      </c>
      <c r="H727" s="1" t="s">
        <v>66</v>
      </c>
      <c r="I727">
        <v>1</v>
      </c>
      <c r="J727" s="1" t="s">
        <v>36</v>
      </c>
      <c r="K727">
        <v>622</v>
      </c>
      <c r="L727" s="1" t="s">
        <v>94</v>
      </c>
      <c r="M727">
        <v>14</v>
      </c>
      <c r="N727">
        <v>4</v>
      </c>
      <c r="O727" s="1" t="s">
        <v>49</v>
      </c>
      <c r="P727" t="s">
        <v>49</v>
      </c>
      <c r="Q727" s="1" t="str">
        <f>IF(WA_Fn_UseC__HR_Employee_Attrition[[#This Row],[Educational Field]]="Human Resources","HR",WA_Fn_UseC__HR_Employee_Attrition[[#This Row],[Educational Field]])</f>
        <v>Other</v>
      </c>
      <c r="R727">
        <v>1</v>
      </c>
      <c r="S727">
        <v>1010</v>
      </c>
      <c r="T727">
        <v>3</v>
      </c>
      <c r="U727" s="1" t="s">
        <v>95</v>
      </c>
      <c r="V727">
        <v>39</v>
      </c>
      <c r="W727">
        <v>2</v>
      </c>
      <c r="X727">
        <v>1</v>
      </c>
      <c r="Y727" s="1" t="s">
        <v>50</v>
      </c>
      <c r="Z727">
        <v>2</v>
      </c>
      <c r="AA727" s="1" t="s">
        <v>52</v>
      </c>
      <c r="AB727">
        <v>3743</v>
      </c>
      <c r="AC727">
        <v>10074</v>
      </c>
      <c r="AD727">
        <v>1</v>
      </c>
      <c r="AE727" s="1" t="s">
        <v>42</v>
      </c>
      <c r="AF727" s="1" t="s">
        <v>35</v>
      </c>
      <c r="AG727">
        <v>24</v>
      </c>
      <c r="AH727">
        <v>4</v>
      </c>
      <c r="AI727">
        <v>4</v>
      </c>
      <c r="AJ727">
        <v>80</v>
      </c>
      <c r="AK727">
        <v>1</v>
      </c>
      <c r="AL727">
        <v>5</v>
      </c>
      <c r="AM727">
        <v>2</v>
      </c>
      <c r="AN727">
        <v>1</v>
      </c>
      <c r="AO727">
        <v>4</v>
      </c>
      <c r="AP727">
        <v>2</v>
      </c>
      <c r="AQ727">
        <v>0</v>
      </c>
      <c r="AR727">
        <v>2</v>
      </c>
    </row>
    <row r="728" spans="1:44" x14ac:dyDescent="0.25">
      <c r="A728">
        <v>31</v>
      </c>
      <c r="B728" t="s">
        <v>43</v>
      </c>
      <c r="C728" t="s">
        <v>44</v>
      </c>
      <c r="D728">
        <v>853</v>
      </c>
      <c r="E728" t="s">
        <v>45</v>
      </c>
      <c r="F728">
        <v>1</v>
      </c>
      <c r="G728">
        <v>1</v>
      </c>
      <c r="H728" s="1" t="s">
        <v>66</v>
      </c>
      <c r="I728">
        <v>0</v>
      </c>
      <c r="J728" s="1" t="s">
        <v>44</v>
      </c>
      <c r="K728">
        <v>853</v>
      </c>
      <c r="L728" s="1" t="s">
        <v>94</v>
      </c>
      <c r="M728">
        <v>1</v>
      </c>
      <c r="N728">
        <v>1</v>
      </c>
      <c r="O728" s="1" t="s">
        <v>38</v>
      </c>
      <c r="P728" t="s">
        <v>38</v>
      </c>
      <c r="Q728" s="1" t="str">
        <f>IF(WA_Fn_UseC__HR_Employee_Attrition[[#This Row],[Educational Field]]="Human Resources","HR",WA_Fn_UseC__HR_Employee_Attrition[[#This Row],[Educational Field]])</f>
        <v>Life Sciences</v>
      </c>
      <c r="R728">
        <v>1</v>
      </c>
      <c r="S728">
        <v>1011</v>
      </c>
      <c r="T728">
        <v>3</v>
      </c>
      <c r="U728" s="1" t="s">
        <v>93</v>
      </c>
      <c r="V728">
        <v>96</v>
      </c>
      <c r="W728">
        <v>3</v>
      </c>
      <c r="X728">
        <v>2</v>
      </c>
      <c r="Y728" s="1" t="s">
        <v>53</v>
      </c>
      <c r="Z728">
        <v>1</v>
      </c>
      <c r="AA728" s="1" t="s">
        <v>48</v>
      </c>
      <c r="AB728">
        <v>4148</v>
      </c>
      <c r="AC728">
        <v>11275</v>
      </c>
      <c r="AD728">
        <v>1</v>
      </c>
      <c r="AE728" s="1" t="s">
        <v>42</v>
      </c>
      <c r="AF728" s="1" t="s">
        <v>43</v>
      </c>
      <c r="AG728">
        <v>12</v>
      </c>
      <c r="AH728">
        <v>3</v>
      </c>
      <c r="AI728">
        <v>3</v>
      </c>
      <c r="AJ728">
        <v>80</v>
      </c>
      <c r="AK728">
        <v>1</v>
      </c>
      <c r="AL728">
        <v>4</v>
      </c>
      <c r="AM728">
        <v>1</v>
      </c>
      <c r="AN728">
        <v>3</v>
      </c>
      <c r="AO728">
        <v>4</v>
      </c>
      <c r="AP728">
        <v>3</v>
      </c>
      <c r="AQ728">
        <v>0</v>
      </c>
      <c r="AR728">
        <v>3</v>
      </c>
    </row>
    <row r="729" spans="1:44" x14ac:dyDescent="0.25">
      <c r="A729">
        <v>18</v>
      </c>
      <c r="B729" t="s">
        <v>43</v>
      </c>
      <c r="C729" t="s">
        <v>55</v>
      </c>
      <c r="D729">
        <v>287</v>
      </c>
      <c r="E729" t="s">
        <v>45</v>
      </c>
      <c r="F729">
        <v>5</v>
      </c>
      <c r="G729">
        <v>2</v>
      </c>
      <c r="H729" s="1" t="s">
        <v>67</v>
      </c>
      <c r="I729">
        <v>0</v>
      </c>
      <c r="J729" s="1" t="s">
        <v>55</v>
      </c>
      <c r="K729">
        <v>287</v>
      </c>
      <c r="L729" s="1" t="s">
        <v>94</v>
      </c>
      <c r="M729">
        <v>5</v>
      </c>
      <c r="N729">
        <v>2</v>
      </c>
      <c r="O729" s="1" t="s">
        <v>38</v>
      </c>
      <c r="P729" t="s">
        <v>38</v>
      </c>
      <c r="Q729" s="1" t="str">
        <f>IF(WA_Fn_UseC__HR_Employee_Attrition[[#This Row],[Educational Field]]="Human Resources","HR",WA_Fn_UseC__HR_Employee_Attrition[[#This Row],[Educational Field]])</f>
        <v>Life Sciences</v>
      </c>
      <c r="R729">
        <v>1</v>
      </c>
      <c r="S729">
        <v>1012</v>
      </c>
      <c r="T729">
        <v>2</v>
      </c>
      <c r="U729" s="1" t="s">
        <v>95</v>
      </c>
      <c r="V729">
        <v>73</v>
      </c>
      <c r="W729">
        <v>3</v>
      </c>
      <c r="X729">
        <v>1</v>
      </c>
      <c r="Y729" s="1" t="s">
        <v>47</v>
      </c>
      <c r="Z729">
        <v>4</v>
      </c>
      <c r="AA729" s="1" t="s">
        <v>41</v>
      </c>
      <c r="AB729">
        <v>1051</v>
      </c>
      <c r="AC729">
        <v>13493</v>
      </c>
      <c r="AD729">
        <v>1</v>
      </c>
      <c r="AE729" s="1" t="s">
        <v>42</v>
      </c>
      <c r="AF729" s="1" t="s">
        <v>43</v>
      </c>
      <c r="AG729">
        <v>15</v>
      </c>
      <c r="AH729">
        <v>3</v>
      </c>
      <c r="AI729">
        <v>4</v>
      </c>
      <c r="AJ729">
        <v>80</v>
      </c>
      <c r="AK729">
        <v>0</v>
      </c>
      <c r="AL729">
        <v>0</v>
      </c>
      <c r="AM729">
        <v>2</v>
      </c>
      <c r="AN729">
        <v>3</v>
      </c>
      <c r="AO729">
        <v>0</v>
      </c>
      <c r="AP729">
        <v>0</v>
      </c>
      <c r="AQ729">
        <v>0</v>
      </c>
      <c r="AR729">
        <v>0</v>
      </c>
    </row>
    <row r="730" spans="1:44" x14ac:dyDescent="0.25">
      <c r="A730">
        <v>54</v>
      </c>
      <c r="B730" t="s">
        <v>43</v>
      </c>
      <c r="C730" t="s">
        <v>36</v>
      </c>
      <c r="D730">
        <v>1441</v>
      </c>
      <c r="E730" t="s">
        <v>45</v>
      </c>
      <c r="F730">
        <v>17</v>
      </c>
      <c r="G730">
        <v>3</v>
      </c>
      <c r="H730" s="1" t="s">
        <v>68</v>
      </c>
      <c r="I730">
        <v>0</v>
      </c>
      <c r="J730" s="1" t="s">
        <v>36</v>
      </c>
      <c r="K730">
        <v>1441</v>
      </c>
      <c r="L730" s="1" t="s">
        <v>94</v>
      </c>
      <c r="M730">
        <v>17</v>
      </c>
      <c r="N730">
        <v>3</v>
      </c>
      <c r="O730" s="1" t="s">
        <v>60</v>
      </c>
      <c r="P730" t="s">
        <v>96</v>
      </c>
      <c r="Q730" s="1" t="str">
        <f>IF(WA_Fn_UseC__HR_Employee_Attrition[[#This Row],[Educational Field]]="Human Resources","HR",WA_Fn_UseC__HR_Employee_Attrition[[#This Row],[Educational Field]])</f>
        <v>Tech Degree</v>
      </c>
      <c r="R730">
        <v>1</v>
      </c>
      <c r="S730">
        <v>1013</v>
      </c>
      <c r="T730">
        <v>3</v>
      </c>
      <c r="U730" s="1" t="s">
        <v>93</v>
      </c>
      <c r="V730">
        <v>56</v>
      </c>
      <c r="W730">
        <v>3</v>
      </c>
      <c r="X730">
        <v>3</v>
      </c>
      <c r="Y730" s="1" t="s">
        <v>53</v>
      </c>
      <c r="Z730">
        <v>3</v>
      </c>
      <c r="AA730" s="1" t="s">
        <v>48</v>
      </c>
      <c r="AB730">
        <v>10739</v>
      </c>
      <c r="AC730">
        <v>13943</v>
      </c>
      <c r="AD730">
        <v>8</v>
      </c>
      <c r="AE730" s="1" t="s">
        <v>42</v>
      </c>
      <c r="AF730" s="1" t="s">
        <v>43</v>
      </c>
      <c r="AG730">
        <v>11</v>
      </c>
      <c r="AH730">
        <v>3</v>
      </c>
      <c r="AI730">
        <v>3</v>
      </c>
      <c r="AJ730">
        <v>80</v>
      </c>
      <c r="AK730">
        <v>1</v>
      </c>
      <c r="AL730">
        <v>22</v>
      </c>
      <c r="AM730">
        <v>2</v>
      </c>
      <c r="AN730">
        <v>3</v>
      </c>
      <c r="AO730">
        <v>10</v>
      </c>
      <c r="AP730">
        <v>7</v>
      </c>
      <c r="AQ730">
        <v>0</v>
      </c>
      <c r="AR730">
        <v>8</v>
      </c>
    </row>
    <row r="731" spans="1:44" x14ac:dyDescent="0.25">
      <c r="A731">
        <v>35</v>
      </c>
      <c r="B731" t="s">
        <v>43</v>
      </c>
      <c r="C731" t="s">
        <v>36</v>
      </c>
      <c r="D731">
        <v>583</v>
      </c>
      <c r="E731" t="s">
        <v>45</v>
      </c>
      <c r="F731">
        <v>25</v>
      </c>
      <c r="G731">
        <v>4</v>
      </c>
      <c r="H731" s="1" t="s">
        <v>66</v>
      </c>
      <c r="I731">
        <v>0</v>
      </c>
      <c r="J731" s="1" t="s">
        <v>36</v>
      </c>
      <c r="K731">
        <v>583</v>
      </c>
      <c r="L731" s="1" t="s">
        <v>94</v>
      </c>
      <c r="M731">
        <v>25</v>
      </c>
      <c r="N731">
        <v>4</v>
      </c>
      <c r="O731" s="1" t="s">
        <v>51</v>
      </c>
      <c r="P731" t="s">
        <v>51</v>
      </c>
      <c r="Q731" s="1" t="str">
        <f>IF(WA_Fn_UseC__HR_Employee_Attrition[[#This Row],[Educational Field]]="Human Resources","HR",WA_Fn_UseC__HR_Employee_Attrition[[#This Row],[Educational Field]])</f>
        <v>Medical</v>
      </c>
      <c r="R731">
        <v>1</v>
      </c>
      <c r="S731">
        <v>1014</v>
      </c>
      <c r="T731">
        <v>3</v>
      </c>
      <c r="U731" s="1" t="s">
        <v>93</v>
      </c>
      <c r="V731">
        <v>57</v>
      </c>
      <c r="W731">
        <v>3</v>
      </c>
      <c r="X731">
        <v>3</v>
      </c>
      <c r="Y731" s="1" t="s">
        <v>54</v>
      </c>
      <c r="Z731">
        <v>3</v>
      </c>
      <c r="AA731" s="1" t="s">
        <v>52</v>
      </c>
      <c r="AB731">
        <v>10388</v>
      </c>
      <c r="AC731">
        <v>6975</v>
      </c>
      <c r="AD731">
        <v>1</v>
      </c>
      <c r="AE731" s="1" t="s">
        <v>42</v>
      </c>
      <c r="AF731" s="1" t="s">
        <v>35</v>
      </c>
      <c r="AG731">
        <v>11</v>
      </c>
      <c r="AH731">
        <v>3</v>
      </c>
      <c r="AI731">
        <v>3</v>
      </c>
      <c r="AJ731">
        <v>80</v>
      </c>
      <c r="AK731">
        <v>1</v>
      </c>
      <c r="AL731">
        <v>16</v>
      </c>
      <c r="AM731">
        <v>3</v>
      </c>
      <c r="AN731">
        <v>2</v>
      </c>
      <c r="AO731">
        <v>16</v>
      </c>
      <c r="AP731">
        <v>10</v>
      </c>
      <c r="AQ731">
        <v>10</v>
      </c>
      <c r="AR731">
        <v>1</v>
      </c>
    </row>
    <row r="732" spans="1:44" x14ac:dyDescent="0.25">
      <c r="A732">
        <v>30</v>
      </c>
      <c r="B732" t="s">
        <v>43</v>
      </c>
      <c r="C732" t="s">
        <v>36</v>
      </c>
      <c r="D732">
        <v>153</v>
      </c>
      <c r="E732" t="s">
        <v>45</v>
      </c>
      <c r="F732">
        <v>8</v>
      </c>
      <c r="G732">
        <v>2</v>
      </c>
      <c r="H732" s="1" t="s">
        <v>66</v>
      </c>
      <c r="I732">
        <v>0</v>
      </c>
      <c r="J732" s="1" t="s">
        <v>36</v>
      </c>
      <c r="K732">
        <v>153</v>
      </c>
      <c r="L732" s="1" t="s">
        <v>94</v>
      </c>
      <c r="M732">
        <v>8</v>
      </c>
      <c r="N732">
        <v>2</v>
      </c>
      <c r="O732" s="1" t="s">
        <v>38</v>
      </c>
      <c r="P732" t="s">
        <v>38</v>
      </c>
      <c r="Q732" s="1" t="str">
        <f>IF(WA_Fn_UseC__HR_Employee_Attrition[[#This Row],[Educational Field]]="Human Resources","HR",WA_Fn_UseC__HR_Employee_Attrition[[#This Row],[Educational Field]])</f>
        <v>Life Sciences</v>
      </c>
      <c r="R732">
        <v>1</v>
      </c>
      <c r="S732">
        <v>1015</v>
      </c>
      <c r="T732">
        <v>2</v>
      </c>
      <c r="U732" s="1" t="s">
        <v>93</v>
      </c>
      <c r="V732">
        <v>73</v>
      </c>
      <c r="W732">
        <v>4</v>
      </c>
      <c r="X732">
        <v>3</v>
      </c>
      <c r="Y732" s="1" t="s">
        <v>58</v>
      </c>
      <c r="Z732">
        <v>1</v>
      </c>
      <c r="AA732" s="1" t="s">
        <v>48</v>
      </c>
      <c r="AB732">
        <v>11416</v>
      </c>
      <c r="AC732">
        <v>17802</v>
      </c>
      <c r="AD732">
        <v>0</v>
      </c>
      <c r="AE732" s="1" t="s">
        <v>42</v>
      </c>
      <c r="AF732" s="1" t="s">
        <v>35</v>
      </c>
      <c r="AG732">
        <v>12</v>
      </c>
      <c r="AH732">
        <v>3</v>
      </c>
      <c r="AI732">
        <v>3</v>
      </c>
      <c r="AJ732">
        <v>80</v>
      </c>
      <c r="AK732">
        <v>3</v>
      </c>
      <c r="AL732">
        <v>9</v>
      </c>
      <c r="AM732">
        <v>4</v>
      </c>
      <c r="AN732">
        <v>2</v>
      </c>
      <c r="AO732">
        <v>8</v>
      </c>
      <c r="AP732">
        <v>7</v>
      </c>
      <c r="AQ732">
        <v>1</v>
      </c>
      <c r="AR732">
        <v>7</v>
      </c>
    </row>
    <row r="733" spans="1:44" x14ac:dyDescent="0.25">
      <c r="A733">
        <v>20</v>
      </c>
      <c r="B733" t="s">
        <v>35</v>
      </c>
      <c r="C733" t="s">
        <v>36</v>
      </c>
      <c r="D733">
        <v>1097</v>
      </c>
      <c r="E733" t="s">
        <v>45</v>
      </c>
      <c r="F733">
        <v>11</v>
      </c>
      <c r="G733">
        <v>3</v>
      </c>
      <c r="H733" s="1" t="s">
        <v>67</v>
      </c>
      <c r="I733">
        <v>1</v>
      </c>
      <c r="J733" s="1" t="s">
        <v>36</v>
      </c>
      <c r="K733">
        <v>1097</v>
      </c>
      <c r="L733" s="1" t="s">
        <v>94</v>
      </c>
      <c r="M733">
        <v>11</v>
      </c>
      <c r="N733">
        <v>3</v>
      </c>
      <c r="O733" s="1" t="s">
        <v>51</v>
      </c>
      <c r="P733" t="s">
        <v>51</v>
      </c>
      <c r="Q733" s="1" t="str">
        <f>IF(WA_Fn_UseC__HR_Employee_Attrition[[#This Row],[Educational Field]]="Human Resources","HR",WA_Fn_UseC__HR_Employee_Attrition[[#This Row],[Educational Field]])</f>
        <v>Medical</v>
      </c>
      <c r="R733">
        <v>1</v>
      </c>
      <c r="S733">
        <v>1016</v>
      </c>
      <c r="T733">
        <v>4</v>
      </c>
      <c r="U733" s="1" t="s">
        <v>93</v>
      </c>
      <c r="V733">
        <v>98</v>
      </c>
      <c r="W733">
        <v>2</v>
      </c>
      <c r="X733">
        <v>1</v>
      </c>
      <c r="Y733" s="1" t="s">
        <v>47</v>
      </c>
      <c r="Z733">
        <v>1</v>
      </c>
      <c r="AA733" s="1" t="s">
        <v>41</v>
      </c>
      <c r="AB733">
        <v>2600</v>
      </c>
      <c r="AC733">
        <v>18275</v>
      </c>
      <c r="AD733">
        <v>1</v>
      </c>
      <c r="AE733" s="1" t="s">
        <v>42</v>
      </c>
      <c r="AF733" s="1" t="s">
        <v>35</v>
      </c>
      <c r="AG733">
        <v>15</v>
      </c>
      <c r="AH733">
        <v>3</v>
      </c>
      <c r="AI733">
        <v>1</v>
      </c>
      <c r="AJ733">
        <v>80</v>
      </c>
      <c r="AK733">
        <v>0</v>
      </c>
      <c r="AL733">
        <v>1</v>
      </c>
      <c r="AM733">
        <v>2</v>
      </c>
      <c r="AN733">
        <v>3</v>
      </c>
      <c r="AO733">
        <v>1</v>
      </c>
      <c r="AP733">
        <v>0</v>
      </c>
      <c r="AQ733">
        <v>0</v>
      </c>
      <c r="AR733">
        <v>0</v>
      </c>
    </row>
    <row r="734" spans="1:44" x14ac:dyDescent="0.25">
      <c r="A734">
        <v>30</v>
      </c>
      <c r="B734" t="s">
        <v>35</v>
      </c>
      <c r="C734" t="s">
        <v>44</v>
      </c>
      <c r="D734">
        <v>109</v>
      </c>
      <c r="E734" t="s">
        <v>45</v>
      </c>
      <c r="F734">
        <v>5</v>
      </c>
      <c r="G734">
        <v>3</v>
      </c>
      <c r="H734" s="1" t="s">
        <v>66</v>
      </c>
      <c r="I734">
        <v>1</v>
      </c>
      <c r="J734" s="1" t="s">
        <v>44</v>
      </c>
      <c r="K734">
        <v>109</v>
      </c>
      <c r="L734" s="1" t="s">
        <v>94</v>
      </c>
      <c r="M734">
        <v>5</v>
      </c>
      <c r="N734">
        <v>3</v>
      </c>
      <c r="O734" s="1" t="s">
        <v>51</v>
      </c>
      <c r="P734" t="s">
        <v>51</v>
      </c>
      <c r="Q734" s="1" t="str">
        <f>IF(WA_Fn_UseC__HR_Employee_Attrition[[#This Row],[Educational Field]]="Human Resources","HR",WA_Fn_UseC__HR_Employee_Attrition[[#This Row],[Educational Field]])</f>
        <v>Medical</v>
      </c>
      <c r="R734">
        <v>1</v>
      </c>
      <c r="S734">
        <v>1017</v>
      </c>
      <c r="T734">
        <v>2</v>
      </c>
      <c r="U734" s="1" t="s">
        <v>93</v>
      </c>
      <c r="V734">
        <v>60</v>
      </c>
      <c r="W734">
        <v>3</v>
      </c>
      <c r="X734">
        <v>1</v>
      </c>
      <c r="Y734" s="1" t="s">
        <v>50</v>
      </c>
      <c r="Z734">
        <v>2</v>
      </c>
      <c r="AA734" s="1" t="s">
        <v>41</v>
      </c>
      <c r="AB734">
        <v>2422</v>
      </c>
      <c r="AC734">
        <v>25725</v>
      </c>
      <c r="AD734">
        <v>0</v>
      </c>
      <c r="AE734" s="1" t="s">
        <v>42</v>
      </c>
      <c r="AF734" s="1" t="s">
        <v>43</v>
      </c>
      <c r="AG734">
        <v>17</v>
      </c>
      <c r="AH734">
        <v>3</v>
      </c>
      <c r="AI734">
        <v>1</v>
      </c>
      <c r="AJ734">
        <v>80</v>
      </c>
      <c r="AK734">
        <v>0</v>
      </c>
      <c r="AL734">
        <v>4</v>
      </c>
      <c r="AM734">
        <v>3</v>
      </c>
      <c r="AN734">
        <v>3</v>
      </c>
      <c r="AO734">
        <v>3</v>
      </c>
      <c r="AP734">
        <v>2</v>
      </c>
      <c r="AQ734">
        <v>1</v>
      </c>
      <c r="AR734">
        <v>2</v>
      </c>
    </row>
    <row r="735" spans="1:44" x14ac:dyDescent="0.25">
      <c r="A735">
        <v>26</v>
      </c>
      <c r="B735" t="s">
        <v>43</v>
      </c>
      <c r="C735" t="s">
        <v>36</v>
      </c>
      <c r="D735">
        <v>1066</v>
      </c>
      <c r="E735" t="s">
        <v>45</v>
      </c>
      <c r="F735">
        <v>2</v>
      </c>
      <c r="G735">
        <v>2</v>
      </c>
      <c r="H735" s="1" t="s">
        <v>67</v>
      </c>
      <c r="I735">
        <v>0</v>
      </c>
      <c r="J735" s="1" t="s">
        <v>36</v>
      </c>
      <c r="K735">
        <v>1066</v>
      </c>
      <c r="L735" s="1" t="s">
        <v>94</v>
      </c>
      <c r="M735">
        <v>2</v>
      </c>
      <c r="N735">
        <v>2</v>
      </c>
      <c r="O735" s="1" t="s">
        <v>51</v>
      </c>
      <c r="P735" t="s">
        <v>51</v>
      </c>
      <c r="Q735" s="1" t="str">
        <f>IF(WA_Fn_UseC__HR_Employee_Attrition[[#This Row],[Educational Field]]="Human Resources","HR",WA_Fn_UseC__HR_Employee_Attrition[[#This Row],[Educational Field]])</f>
        <v>Medical</v>
      </c>
      <c r="R735">
        <v>1</v>
      </c>
      <c r="S735">
        <v>1018</v>
      </c>
      <c r="T735">
        <v>4</v>
      </c>
      <c r="U735" s="1" t="s">
        <v>95</v>
      </c>
      <c r="V735">
        <v>32</v>
      </c>
      <c r="W735">
        <v>4</v>
      </c>
      <c r="X735">
        <v>2</v>
      </c>
      <c r="Y735" s="1" t="s">
        <v>53</v>
      </c>
      <c r="Z735">
        <v>4</v>
      </c>
      <c r="AA735" s="1" t="s">
        <v>48</v>
      </c>
      <c r="AB735">
        <v>5472</v>
      </c>
      <c r="AC735">
        <v>3334</v>
      </c>
      <c r="AD735">
        <v>1</v>
      </c>
      <c r="AE735" s="1" t="s">
        <v>42</v>
      </c>
      <c r="AF735" s="1" t="s">
        <v>43</v>
      </c>
      <c r="AG735">
        <v>12</v>
      </c>
      <c r="AH735">
        <v>3</v>
      </c>
      <c r="AI735">
        <v>2</v>
      </c>
      <c r="AJ735">
        <v>80</v>
      </c>
      <c r="AK735">
        <v>0</v>
      </c>
      <c r="AL735">
        <v>8</v>
      </c>
      <c r="AM735">
        <v>2</v>
      </c>
      <c r="AN735">
        <v>3</v>
      </c>
      <c r="AO735">
        <v>8</v>
      </c>
      <c r="AP735">
        <v>7</v>
      </c>
      <c r="AQ735">
        <v>1</v>
      </c>
      <c r="AR735">
        <v>3</v>
      </c>
    </row>
    <row r="736" spans="1:44" x14ac:dyDescent="0.25">
      <c r="A736">
        <v>22</v>
      </c>
      <c r="B736" t="s">
        <v>43</v>
      </c>
      <c r="C736" t="s">
        <v>36</v>
      </c>
      <c r="D736">
        <v>217</v>
      </c>
      <c r="E736" t="s">
        <v>45</v>
      </c>
      <c r="F736">
        <v>8</v>
      </c>
      <c r="G736">
        <v>1</v>
      </c>
      <c r="H736" s="1" t="s">
        <v>67</v>
      </c>
      <c r="I736">
        <v>0</v>
      </c>
      <c r="J736" s="1" t="s">
        <v>36</v>
      </c>
      <c r="K736">
        <v>217</v>
      </c>
      <c r="L736" s="1" t="s">
        <v>94</v>
      </c>
      <c r="M736">
        <v>8</v>
      </c>
      <c r="N736">
        <v>1</v>
      </c>
      <c r="O736" s="1" t="s">
        <v>38</v>
      </c>
      <c r="P736" t="s">
        <v>38</v>
      </c>
      <c r="Q736" s="1" t="str">
        <f>IF(WA_Fn_UseC__HR_Employee_Attrition[[#This Row],[Educational Field]]="Human Resources","HR",WA_Fn_UseC__HR_Employee_Attrition[[#This Row],[Educational Field]])</f>
        <v>Life Sciences</v>
      </c>
      <c r="R736">
        <v>1</v>
      </c>
      <c r="S736">
        <v>1019</v>
      </c>
      <c r="T736">
        <v>2</v>
      </c>
      <c r="U736" s="1" t="s">
        <v>95</v>
      </c>
      <c r="V736">
        <v>94</v>
      </c>
      <c r="W736">
        <v>1</v>
      </c>
      <c r="X736">
        <v>1</v>
      </c>
      <c r="Y736" s="1" t="s">
        <v>50</v>
      </c>
      <c r="Z736">
        <v>1</v>
      </c>
      <c r="AA736" s="1" t="s">
        <v>48</v>
      </c>
      <c r="AB736">
        <v>2451</v>
      </c>
      <c r="AC736">
        <v>6881</v>
      </c>
      <c r="AD736">
        <v>1</v>
      </c>
      <c r="AE736" s="1" t="s">
        <v>42</v>
      </c>
      <c r="AF736" s="1" t="s">
        <v>43</v>
      </c>
      <c r="AG736">
        <v>15</v>
      </c>
      <c r="AH736">
        <v>3</v>
      </c>
      <c r="AI736">
        <v>1</v>
      </c>
      <c r="AJ736">
        <v>80</v>
      </c>
      <c r="AK736">
        <v>1</v>
      </c>
      <c r="AL736">
        <v>4</v>
      </c>
      <c r="AM736">
        <v>3</v>
      </c>
      <c r="AN736">
        <v>2</v>
      </c>
      <c r="AO736">
        <v>4</v>
      </c>
      <c r="AP736">
        <v>3</v>
      </c>
      <c r="AQ736">
        <v>1</v>
      </c>
      <c r="AR736">
        <v>1</v>
      </c>
    </row>
    <row r="737" spans="1:44" x14ac:dyDescent="0.25">
      <c r="A737">
        <v>48</v>
      </c>
      <c r="B737" t="s">
        <v>43</v>
      </c>
      <c r="C737" t="s">
        <v>36</v>
      </c>
      <c r="D737">
        <v>277</v>
      </c>
      <c r="E737" t="s">
        <v>45</v>
      </c>
      <c r="F737">
        <v>6</v>
      </c>
      <c r="G737">
        <v>3</v>
      </c>
      <c r="H737" s="1" t="s">
        <v>92</v>
      </c>
      <c r="I737">
        <v>0</v>
      </c>
      <c r="J737" s="1" t="s">
        <v>36</v>
      </c>
      <c r="K737">
        <v>277</v>
      </c>
      <c r="L737" s="1" t="s">
        <v>94</v>
      </c>
      <c r="M737">
        <v>6</v>
      </c>
      <c r="N737">
        <v>3</v>
      </c>
      <c r="O737" s="1" t="s">
        <v>38</v>
      </c>
      <c r="P737" t="s">
        <v>38</v>
      </c>
      <c r="Q737" s="1" t="str">
        <f>IF(WA_Fn_UseC__HR_Employee_Attrition[[#This Row],[Educational Field]]="Human Resources","HR",WA_Fn_UseC__HR_Employee_Attrition[[#This Row],[Educational Field]])</f>
        <v>Life Sciences</v>
      </c>
      <c r="R737">
        <v>1</v>
      </c>
      <c r="S737">
        <v>1022</v>
      </c>
      <c r="T737">
        <v>1</v>
      </c>
      <c r="U737" s="1" t="s">
        <v>95</v>
      </c>
      <c r="V737">
        <v>97</v>
      </c>
      <c r="W737">
        <v>2</v>
      </c>
      <c r="X737">
        <v>2</v>
      </c>
      <c r="Y737" s="1" t="s">
        <v>54</v>
      </c>
      <c r="Z737">
        <v>3</v>
      </c>
      <c r="AA737" s="1" t="s">
        <v>41</v>
      </c>
      <c r="AB737">
        <v>4240</v>
      </c>
      <c r="AC737">
        <v>13119</v>
      </c>
      <c r="AD737">
        <v>2</v>
      </c>
      <c r="AE737" s="1" t="s">
        <v>42</v>
      </c>
      <c r="AF737" s="1" t="s">
        <v>43</v>
      </c>
      <c r="AG737">
        <v>13</v>
      </c>
      <c r="AH737">
        <v>3</v>
      </c>
      <c r="AI737">
        <v>4</v>
      </c>
      <c r="AJ737">
        <v>80</v>
      </c>
      <c r="AK737">
        <v>0</v>
      </c>
      <c r="AL737">
        <v>19</v>
      </c>
      <c r="AM737">
        <v>0</v>
      </c>
      <c r="AN737">
        <v>3</v>
      </c>
      <c r="AO737">
        <v>2</v>
      </c>
      <c r="AP737">
        <v>2</v>
      </c>
      <c r="AQ737">
        <v>2</v>
      </c>
      <c r="AR737">
        <v>2</v>
      </c>
    </row>
    <row r="738" spans="1:44" x14ac:dyDescent="0.25">
      <c r="A738">
        <v>48</v>
      </c>
      <c r="B738" t="s">
        <v>43</v>
      </c>
      <c r="C738" t="s">
        <v>36</v>
      </c>
      <c r="D738">
        <v>1355</v>
      </c>
      <c r="E738" t="s">
        <v>45</v>
      </c>
      <c r="F738">
        <v>4</v>
      </c>
      <c r="G738">
        <v>4</v>
      </c>
      <c r="H738" s="1" t="s">
        <v>92</v>
      </c>
      <c r="I738">
        <v>0</v>
      </c>
      <c r="J738" s="1" t="s">
        <v>36</v>
      </c>
      <c r="K738">
        <v>1355</v>
      </c>
      <c r="L738" s="1" t="s">
        <v>94</v>
      </c>
      <c r="M738">
        <v>4</v>
      </c>
      <c r="N738">
        <v>4</v>
      </c>
      <c r="O738" s="1" t="s">
        <v>38</v>
      </c>
      <c r="P738" t="s">
        <v>38</v>
      </c>
      <c r="Q738" s="1" t="str">
        <f>IF(WA_Fn_UseC__HR_Employee_Attrition[[#This Row],[Educational Field]]="Human Resources","HR",WA_Fn_UseC__HR_Employee_Attrition[[#This Row],[Educational Field]])</f>
        <v>Life Sciences</v>
      </c>
      <c r="R738">
        <v>1</v>
      </c>
      <c r="S738">
        <v>1024</v>
      </c>
      <c r="T738">
        <v>3</v>
      </c>
      <c r="U738" s="1" t="s">
        <v>95</v>
      </c>
      <c r="V738">
        <v>78</v>
      </c>
      <c r="W738">
        <v>2</v>
      </c>
      <c r="X738">
        <v>3</v>
      </c>
      <c r="Y738" s="1" t="s">
        <v>54</v>
      </c>
      <c r="Z738">
        <v>3</v>
      </c>
      <c r="AA738" s="1" t="s">
        <v>41</v>
      </c>
      <c r="AB738">
        <v>10999</v>
      </c>
      <c r="AC738">
        <v>22245</v>
      </c>
      <c r="AD738">
        <v>7</v>
      </c>
      <c r="AE738" s="1" t="s">
        <v>42</v>
      </c>
      <c r="AF738" s="1" t="s">
        <v>43</v>
      </c>
      <c r="AG738">
        <v>14</v>
      </c>
      <c r="AH738">
        <v>3</v>
      </c>
      <c r="AI738">
        <v>2</v>
      </c>
      <c r="AJ738">
        <v>80</v>
      </c>
      <c r="AK738">
        <v>0</v>
      </c>
      <c r="AL738">
        <v>27</v>
      </c>
      <c r="AM738">
        <v>3</v>
      </c>
      <c r="AN738">
        <v>3</v>
      </c>
      <c r="AO738">
        <v>15</v>
      </c>
      <c r="AP738">
        <v>11</v>
      </c>
      <c r="AQ738">
        <v>4</v>
      </c>
      <c r="AR738">
        <v>8</v>
      </c>
    </row>
    <row r="739" spans="1:44" x14ac:dyDescent="0.25">
      <c r="A739">
        <v>41</v>
      </c>
      <c r="B739" t="s">
        <v>43</v>
      </c>
      <c r="C739" t="s">
        <v>36</v>
      </c>
      <c r="D739">
        <v>549</v>
      </c>
      <c r="E739" t="s">
        <v>45</v>
      </c>
      <c r="F739">
        <v>7</v>
      </c>
      <c r="G739">
        <v>2</v>
      </c>
      <c r="H739" s="1" t="s">
        <v>92</v>
      </c>
      <c r="I739">
        <v>0</v>
      </c>
      <c r="J739" s="1" t="s">
        <v>36</v>
      </c>
      <c r="K739">
        <v>549</v>
      </c>
      <c r="L739" s="1" t="s">
        <v>94</v>
      </c>
      <c r="M739">
        <v>7</v>
      </c>
      <c r="N739">
        <v>2</v>
      </c>
      <c r="O739" s="1" t="s">
        <v>51</v>
      </c>
      <c r="P739" t="s">
        <v>51</v>
      </c>
      <c r="Q739" s="1" t="str">
        <f>IF(WA_Fn_UseC__HR_Employee_Attrition[[#This Row],[Educational Field]]="Human Resources","HR",WA_Fn_UseC__HR_Employee_Attrition[[#This Row],[Educational Field]])</f>
        <v>Medical</v>
      </c>
      <c r="R739">
        <v>1</v>
      </c>
      <c r="S739">
        <v>1025</v>
      </c>
      <c r="T739">
        <v>4</v>
      </c>
      <c r="U739" s="1" t="s">
        <v>93</v>
      </c>
      <c r="V739">
        <v>42</v>
      </c>
      <c r="W739">
        <v>3</v>
      </c>
      <c r="X739">
        <v>2</v>
      </c>
      <c r="Y739" s="1" t="s">
        <v>53</v>
      </c>
      <c r="Z739">
        <v>3</v>
      </c>
      <c r="AA739" s="1" t="s">
        <v>41</v>
      </c>
      <c r="AB739">
        <v>5003</v>
      </c>
      <c r="AC739">
        <v>23371</v>
      </c>
      <c r="AD739">
        <v>6</v>
      </c>
      <c r="AE739" s="1" t="s">
        <v>42</v>
      </c>
      <c r="AF739" s="1" t="s">
        <v>43</v>
      </c>
      <c r="AG739">
        <v>14</v>
      </c>
      <c r="AH739">
        <v>3</v>
      </c>
      <c r="AI739">
        <v>2</v>
      </c>
      <c r="AJ739">
        <v>80</v>
      </c>
      <c r="AK739">
        <v>0</v>
      </c>
      <c r="AL739">
        <v>8</v>
      </c>
      <c r="AM739">
        <v>6</v>
      </c>
      <c r="AN739">
        <v>3</v>
      </c>
      <c r="AO739">
        <v>2</v>
      </c>
      <c r="AP739">
        <v>2</v>
      </c>
      <c r="AQ739">
        <v>2</v>
      </c>
      <c r="AR739">
        <v>1</v>
      </c>
    </row>
    <row r="740" spans="1:44" x14ac:dyDescent="0.25">
      <c r="A740">
        <v>39</v>
      </c>
      <c r="B740" t="s">
        <v>43</v>
      </c>
      <c r="C740" t="s">
        <v>36</v>
      </c>
      <c r="D740">
        <v>466</v>
      </c>
      <c r="E740" t="s">
        <v>45</v>
      </c>
      <c r="F740">
        <v>1</v>
      </c>
      <c r="G740">
        <v>1</v>
      </c>
      <c r="H740" s="1" t="s">
        <v>66</v>
      </c>
      <c r="I740">
        <v>0</v>
      </c>
      <c r="J740" s="1" t="s">
        <v>36</v>
      </c>
      <c r="K740">
        <v>466</v>
      </c>
      <c r="L740" s="1" t="s">
        <v>94</v>
      </c>
      <c r="M740">
        <v>1</v>
      </c>
      <c r="N740">
        <v>1</v>
      </c>
      <c r="O740" s="1" t="s">
        <v>38</v>
      </c>
      <c r="P740" t="s">
        <v>38</v>
      </c>
      <c r="Q740" s="1" t="str">
        <f>IF(WA_Fn_UseC__HR_Employee_Attrition[[#This Row],[Educational Field]]="Human Resources","HR",WA_Fn_UseC__HR_Employee_Attrition[[#This Row],[Educational Field]])</f>
        <v>Life Sciences</v>
      </c>
      <c r="R740">
        <v>1</v>
      </c>
      <c r="S740">
        <v>1026</v>
      </c>
      <c r="T740">
        <v>4</v>
      </c>
      <c r="U740" s="1" t="s">
        <v>93</v>
      </c>
      <c r="V740">
        <v>65</v>
      </c>
      <c r="W740">
        <v>2</v>
      </c>
      <c r="X740">
        <v>4</v>
      </c>
      <c r="Y740" s="1" t="s">
        <v>53</v>
      </c>
      <c r="Z740">
        <v>4</v>
      </c>
      <c r="AA740" s="1" t="s">
        <v>48</v>
      </c>
      <c r="AB740">
        <v>12742</v>
      </c>
      <c r="AC740">
        <v>7060</v>
      </c>
      <c r="AD740">
        <v>1</v>
      </c>
      <c r="AE740" s="1" t="s">
        <v>42</v>
      </c>
      <c r="AF740" s="1" t="s">
        <v>43</v>
      </c>
      <c r="AG740">
        <v>16</v>
      </c>
      <c r="AH740">
        <v>3</v>
      </c>
      <c r="AI740">
        <v>3</v>
      </c>
      <c r="AJ740">
        <v>80</v>
      </c>
      <c r="AK740">
        <v>1</v>
      </c>
      <c r="AL740">
        <v>21</v>
      </c>
      <c r="AM740">
        <v>3</v>
      </c>
      <c r="AN740">
        <v>3</v>
      </c>
      <c r="AO740">
        <v>21</v>
      </c>
      <c r="AP740">
        <v>6</v>
      </c>
      <c r="AQ740">
        <v>11</v>
      </c>
      <c r="AR740">
        <v>8</v>
      </c>
    </row>
    <row r="741" spans="1:44" x14ac:dyDescent="0.25">
      <c r="A741">
        <v>27</v>
      </c>
      <c r="B741" t="s">
        <v>43</v>
      </c>
      <c r="C741" t="s">
        <v>36</v>
      </c>
      <c r="D741">
        <v>1055</v>
      </c>
      <c r="E741" t="s">
        <v>45</v>
      </c>
      <c r="F741">
        <v>2</v>
      </c>
      <c r="G741">
        <v>4</v>
      </c>
      <c r="H741" s="1" t="s">
        <v>67</v>
      </c>
      <c r="I741">
        <v>0</v>
      </c>
      <c r="J741" s="1" t="s">
        <v>36</v>
      </c>
      <c r="K741">
        <v>1055</v>
      </c>
      <c r="L741" s="1" t="s">
        <v>94</v>
      </c>
      <c r="M741">
        <v>2</v>
      </c>
      <c r="N741">
        <v>4</v>
      </c>
      <c r="O741" s="1" t="s">
        <v>38</v>
      </c>
      <c r="P741" t="s">
        <v>38</v>
      </c>
      <c r="Q741" s="1" t="str">
        <f>IF(WA_Fn_UseC__HR_Employee_Attrition[[#This Row],[Educational Field]]="Human Resources","HR",WA_Fn_UseC__HR_Employee_Attrition[[#This Row],[Educational Field]])</f>
        <v>Life Sciences</v>
      </c>
      <c r="R741">
        <v>1</v>
      </c>
      <c r="S741">
        <v>1027</v>
      </c>
      <c r="T741">
        <v>1</v>
      </c>
      <c r="U741" s="1" t="s">
        <v>93</v>
      </c>
      <c r="V741">
        <v>47</v>
      </c>
      <c r="W741">
        <v>3</v>
      </c>
      <c r="X741">
        <v>2</v>
      </c>
      <c r="Y741" s="1" t="s">
        <v>53</v>
      </c>
      <c r="Z741">
        <v>4</v>
      </c>
      <c r="AA741" s="1" t="s">
        <v>48</v>
      </c>
      <c r="AB741">
        <v>4227</v>
      </c>
      <c r="AC741">
        <v>4658</v>
      </c>
      <c r="AD741">
        <v>0</v>
      </c>
      <c r="AE741" s="1" t="s">
        <v>42</v>
      </c>
      <c r="AF741" s="1" t="s">
        <v>43</v>
      </c>
      <c r="AG741">
        <v>18</v>
      </c>
      <c r="AH741">
        <v>3</v>
      </c>
      <c r="AI741">
        <v>2</v>
      </c>
      <c r="AJ741">
        <v>80</v>
      </c>
      <c r="AK741">
        <v>1</v>
      </c>
      <c r="AL741">
        <v>4</v>
      </c>
      <c r="AM741">
        <v>2</v>
      </c>
      <c r="AN741">
        <v>3</v>
      </c>
      <c r="AO741">
        <v>3</v>
      </c>
      <c r="AP741">
        <v>2</v>
      </c>
      <c r="AQ741">
        <v>2</v>
      </c>
      <c r="AR741">
        <v>2</v>
      </c>
    </row>
    <row r="742" spans="1:44" x14ac:dyDescent="0.25">
      <c r="A742">
        <v>35</v>
      </c>
      <c r="B742" t="s">
        <v>43</v>
      </c>
      <c r="C742" t="s">
        <v>36</v>
      </c>
      <c r="D742">
        <v>802</v>
      </c>
      <c r="E742" t="s">
        <v>45</v>
      </c>
      <c r="F742">
        <v>10</v>
      </c>
      <c r="G742">
        <v>3</v>
      </c>
      <c r="H742" s="1" t="s">
        <v>66</v>
      </c>
      <c r="I742">
        <v>0</v>
      </c>
      <c r="J742" s="1" t="s">
        <v>36</v>
      </c>
      <c r="K742">
        <v>802</v>
      </c>
      <c r="L742" s="1" t="s">
        <v>94</v>
      </c>
      <c r="M742">
        <v>10</v>
      </c>
      <c r="N742">
        <v>3</v>
      </c>
      <c r="O742" s="1" t="s">
        <v>49</v>
      </c>
      <c r="P742" t="s">
        <v>49</v>
      </c>
      <c r="Q742" s="1" t="str">
        <f>IF(WA_Fn_UseC__HR_Employee_Attrition[[#This Row],[Educational Field]]="Human Resources","HR",WA_Fn_UseC__HR_Employee_Attrition[[#This Row],[Educational Field]])</f>
        <v>Other</v>
      </c>
      <c r="R742">
        <v>1</v>
      </c>
      <c r="S742">
        <v>1028</v>
      </c>
      <c r="T742">
        <v>2</v>
      </c>
      <c r="U742" s="1" t="s">
        <v>95</v>
      </c>
      <c r="V742">
        <v>45</v>
      </c>
      <c r="W742">
        <v>3</v>
      </c>
      <c r="X742">
        <v>1</v>
      </c>
      <c r="Y742" s="1" t="s">
        <v>50</v>
      </c>
      <c r="Z742">
        <v>4</v>
      </c>
      <c r="AA742" s="1" t="s">
        <v>52</v>
      </c>
      <c r="AB742">
        <v>3917</v>
      </c>
      <c r="AC742">
        <v>9541</v>
      </c>
      <c r="AD742">
        <v>1</v>
      </c>
      <c r="AE742" s="1" t="s">
        <v>42</v>
      </c>
      <c r="AF742" s="1" t="s">
        <v>43</v>
      </c>
      <c r="AG742">
        <v>20</v>
      </c>
      <c r="AH742">
        <v>4</v>
      </c>
      <c r="AI742">
        <v>1</v>
      </c>
      <c r="AJ742">
        <v>80</v>
      </c>
      <c r="AK742">
        <v>1</v>
      </c>
      <c r="AL742">
        <v>3</v>
      </c>
      <c r="AM742">
        <v>4</v>
      </c>
      <c r="AN742">
        <v>2</v>
      </c>
      <c r="AO742">
        <v>3</v>
      </c>
      <c r="AP742">
        <v>2</v>
      </c>
      <c r="AQ742">
        <v>1</v>
      </c>
      <c r="AR742">
        <v>2</v>
      </c>
    </row>
    <row r="743" spans="1:44" x14ac:dyDescent="0.25">
      <c r="A743">
        <v>42</v>
      </c>
      <c r="B743" t="s">
        <v>43</v>
      </c>
      <c r="C743" t="s">
        <v>36</v>
      </c>
      <c r="D743">
        <v>265</v>
      </c>
      <c r="E743" t="s">
        <v>37</v>
      </c>
      <c r="F743">
        <v>5</v>
      </c>
      <c r="G743">
        <v>2</v>
      </c>
      <c r="H743" s="1" t="s">
        <v>92</v>
      </c>
      <c r="I743">
        <v>0</v>
      </c>
      <c r="J743" s="1" t="s">
        <v>36</v>
      </c>
      <c r="K743">
        <v>265</v>
      </c>
      <c r="L743" s="1" t="s">
        <v>37</v>
      </c>
      <c r="M743">
        <v>5</v>
      </c>
      <c r="N743">
        <v>2</v>
      </c>
      <c r="O743" s="1" t="s">
        <v>59</v>
      </c>
      <c r="P743" t="s">
        <v>59</v>
      </c>
      <c r="Q743" s="1" t="str">
        <f>IF(WA_Fn_UseC__HR_Employee_Attrition[[#This Row],[Educational Field]]="Human Resources","HR",WA_Fn_UseC__HR_Employee_Attrition[[#This Row],[Educational Field]])</f>
        <v>Marketing</v>
      </c>
      <c r="R743">
        <v>1</v>
      </c>
      <c r="S743">
        <v>1029</v>
      </c>
      <c r="T743">
        <v>4</v>
      </c>
      <c r="U743" s="1" t="s">
        <v>95</v>
      </c>
      <c r="V743">
        <v>90</v>
      </c>
      <c r="W743">
        <v>3</v>
      </c>
      <c r="X743">
        <v>5</v>
      </c>
      <c r="Y743" s="1" t="s">
        <v>56</v>
      </c>
      <c r="Z743">
        <v>3</v>
      </c>
      <c r="AA743" s="1" t="s">
        <v>48</v>
      </c>
      <c r="AB743">
        <v>18303</v>
      </c>
      <c r="AC743">
        <v>7770</v>
      </c>
      <c r="AD743">
        <v>6</v>
      </c>
      <c r="AE743" s="1" t="s">
        <v>42</v>
      </c>
      <c r="AF743" s="1" t="s">
        <v>43</v>
      </c>
      <c r="AG743">
        <v>13</v>
      </c>
      <c r="AH743">
        <v>3</v>
      </c>
      <c r="AI743">
        <v>2</v>
      </c>
      <c r="AJ743">
        <v>80</v>
      </c>
      <c r="AK743">
        <v>0</v>
      </c>
      <c r="AL743">
        <v>21</v>
      </c>
      <c r="AM743">
        <v>3</v>
      </c>
      <c r="AN743">
        <v>4</v>
      </c>
      <c r="AO743">
        <v>1</v>
      </c>
      <c r="AP743">
        <v>0</v>
      </c>
      <c r="AQ743">
        <v>0</v>
      </c>
      <c r="AR743">
        <v>0</v>
      </c>
    </row>
    <row r="744" spans="1:44" x14ac:dyDescent="0.25">
      <c r="A744">
        <v>50</v>
      </c>
      <c r="B744" t="s">
        <v>43</v>
      </c>
      <c r="C744" t="s">
        <v>36</v>
      </c>
      <c r="D744">
        <v>804</v>
      </c>
      <c r="E744" t="s">
        <v>45</v>
      </c>
      <c r="F744">
        <v>9</v>
      </c>
      <c r="G744">
        <v>3</v>
      </c>
      <c r="H744" s="1" t="s">
        <v>92</v>
      </c>
      <c r="I744">
        <v>0</v>
      </c>
      <c r="J744" s="1" t="s">
        <v>36</v>
      </c>
      <c r="K744">
        <v>804</v>
      </c>
      <c r="L744" s="1" t="s">
        <v>94</v>
      </c>
      <c r="M744">
        <v>9</v>
      </c>
      <c r="N744">
        <v>3</v>
      </c>
      <c r="O744" s="1" t="s">
        <v>38</v>
      </c>
      <c r="P744" t="s">
        <v>38</v>
      </c>
      <c r="Q744" s="1" t="str">
        <f>IF(WA_Fn_UseC__HR_Employee_Attrition[[#This Row],[Educational Field]]="Human Resources","HR",WA_Fn_UseC__HR_Employee_Attrition[[#This Row],[Educational Field]])</f>
        <v>Life Sciences</v>
      </c>
      <c r="R744">
        <v>1</v>
      </c>
      <c r="S744">
        <v>1030</v>
      </c>
      <c r="T744">
        <v>1</v>
      </c>
      <c r="U744" s="1" t="s">
        <v>95</v>
      </c>
      <c r="V744">
        <v>64</v>
      </c>
      <c r="W744">
        <v>3</v>
      </c>
      <c r="X744">
        <v>1</v>
      </c>
      <c r="Y744" s="1" t="s">
        <v>50</v>
      </c>
      <c r="Z744">
        <v>4</v>
      </c>
      <c r="AA744" s="1" t="s">
        <v>48</v>
      </c>
      <c r="AB744">
        <v>2380</v>
      </c>
      <c r="AC744">
        <v>20165</v>
      </c>
      <c r="AD744">
        <v>4</v>
      </c>
      <c r="AE744" s="1" t="s">
        <v>42</v>
      </c>
      <c r="AF744" s="1" t="s">
        <v>43</v>
      </c>
      <c r="AG744">
        <v>18</v>
      </c>
      <c r="AH744">
        <v>3</v>
      </c>
      <c r="AI744">
        <v>2</v>
      </c>
      <c r="AJ744">
        <v>80</v>
      </c>
      <c r="AK744">
        <v>0</v>
      </c>
      <c r="AL744">
        <v>8</v>
      </c>
      <c r="AM744">
        <v>5</v>
      </c>
      <c r="AN744">
        <v>3</v>
      </c>
      <c r="AO744">
        <v>1</v>
      </c>
      <c r="AP744">
        <v>0</v>
      </c>
      <c r="AQ744">
        <v>0</v>
      </c>
      <c r="AR744">
        <v>0</v>
      </c>
    </row>
    <row r="745" spans="1:44" x14ac:dyDescent="0.25">
      <c r="A745">
        <v>59</v>
      </c>
      <c r="B745" t="s">
        <v>43</v>
      </c>
      <c r="C745" t="s">
        <v>36</v>
      </c>
      <c r="D745">
        <v>715</v>
      </c>
      <c r="E745" t="s">
        <v>45</v>
      </c>
      <c r="F745">
        <v>2</v>
      </c>
      <c r="G745">
        <v>3</v>
      </c>
      <c r="H745" s="1" t="s">
        <v>68</v>
      </c>
      <c r="I745">
        <v>0</v>
      </c>
      <c r="J745" s="1" t="s">
        <v>36</v>
      </c>
      <c r="K745">
        <v>715</v>
      </c>
      <c r="L745" s="1" t="s">
        <v>94</v>
      </c>
      <c r="M745">
        <v>2</v>
      </c>
      <c r="N745">
        <v>3</v>
      </c>
      <c r="O745" s="1" t="s">
        <v>38</v>
      </c>
      <c r="P745" t="s">
        <v>38</v>
      </c>
      <c r="Q745" s="1" t="str">
        <f>IF(WA_Fn_UseC__HR_Employee_Attrition[[#This Row],[Educational Field]]="Human Resources","HR",WA_Fn_UseC__HR_Employee_Attrition[[#This Row],[Educational Field]])</f>
        <v>Life Sciences</v>
      </c>
      <c r="R745">
        <v>1</v>
      </c>
      <c r="S745">
        <v>1032</v>
      </c>
      <c r="T745">
        <v>3</v>
      </c>
      <c r="U745" s="1" t="s">
        <v>93</v>
      </c>
      <c r="V745">
        <v>69</v>
      </c>
      <c r="W745">
        <v>2</v>
      </c>
      <c r="X745">
        <v>4</v>
      </c>
      <c r="Y745" s="1" t="s">
        <v>53</v>
      </c>
      <c r="Z745">
        <v>4</v>
      </c>
      <c r="AA745" s="1" t="s">
        <v>41</v>
      </c>
      <c r="AB745">
        <v>13726</v>
      </c>
      <c r="AC745">
        <v>21829</v>
      </c>
      <c r="AD745">
        <v>3</v>
      </c>
      <c r="AE745" s="1" t="s">
        <v>42</v>
      </c>
      <c r="AF745" s="1" t="s">
        <v>35</v>
      </c>
      <c r="AG745">
        <v>13</v>
      </c>
      <c r="AH745">
        <v>3</v>
      </c>
      <c r="AI745">
        <v>1</v>
      </c>
      <c r="AJ745">
        <v>80</v>
      </c>
      <c r="AK745">
        <v>0</v>
      </c>
      <c r="AL745">
        <v>30</v>
      </c>
      <c r="AM745">
        <v>4</v>
      </c>
      <c r="AN745">
        <v>3</v>
      </c>
      <c r="AO745">
        <v>5</v>
      </c>
      <c r="AP745">
        <v>3</v>
      </c>
      <c r="AQ745">
        <v>4</v>
      </c>
      <c r="AR745">
        <v>3</v>
      </c>
    </row>
    <row r="746" spans="1:44" x14ac:dyDescent="0.25">
      <c r="A746">
        <v>37</v>
      </c>
      <c r="B746" t="s">
        <v>35</v>
      </c>
      <c r="C746" t="s">
        <v>36</v>
      </c>
      <c r="D746">
        <v>1141</v>
      </c>
      <c r="E746" t="s">
        <v>45</v>
      </c>
      <c r="F746">
        <v>11</v>
      </c>
      <c r="G746">
        <v>2</v>
      </c>
      <c r="H746" s="1" t="s">
        <v>66</v>
      </c>
      <c r="I746">
        <v>1</v>
      </c>
      <c r="J746" s="1" t="s">
        <v>36</v>
      </c>
      <c r="K746">
        <v>1141</v>
      </c>
      <c r="L746" s="1" t="s">
        <v>94</v>
      </c>
      <c r="M746">
        <v>11</v>
      </c>
      <c r="N746">
        <v>2</v>
      </c>
      <c r="O746" s="1" t="s">
        <v>51</v>
      </c>
      <c r="P746" t="s">
        <v>51</v>
      </c>
      <c r="Q746" s="1" t="str">
        <f>IF(WA_Fn_UseC__HR_Employee_Attrition[[#This Row],[Educational Field]]="Human Resources","HR",WA_Fn_UseC__HR_Employee_Attrition[[#This Row],[Educational Field]])</f>
        <v>Medical</v>
      </c>
      <c r="R746">
        <v>1</v>
      </c>
      <c r="S746">
        <v>1033</v>
      </c>
      <c r="T746">
        <v>1</v>
      </c>
      <c r="U746" s="1" t="s">
        <v>93</v>
      </c>
      <c r="V746">
        <v>61</v>
      </c>
      <c r="W746">
        <v>1</v>
      </c>
      <c r="X746">
        <v>2</v>
      </c>
      <c r="Y746" s="1" t="s">
        <v>54</v>
      </c>
      <c r="Z746">
        <v>2</v>
      </c>
      <c r="AA746" s="1" t="s">
        <v>48</v>
      </c>
      <c r="AB746">
        <v>4777</v>
      </c>
      <c r="AC746">
        <v>14382</v>
      </c>
      <c r="AD746">
        <v>5</v>
      </c>
      <c r="AE746" s="1" t="s">
        <v>42</v>
      </c>
      <c r="AF746" s="1" t="s">
        <v>43</v>
      </c>
      <c r="AG746">
        <v>15</v>
      </c>
      <c r="AH746">
        <v>3</v>
      </c>
      <c r="AI746">
        <v>1</v>
      </c>
      <c r="AJ746">
        <v>80</v>
      </c>
      <c r="AK746">
        <v>0</v>
      </c>
      <c r="AL746">
        <v>15</v>
      </c>
      <c r="AM746">
        <v>2</v>
      </c>
      <c r="AN746">
        <v>1</v>
      </c>
      <c r="AO746">
        <v>1</v>
      </c>
      <c r="AP746">
        <v>0</v>
      </c>
      <c r="AQ746">
        <v>0</v>
      </c>
      <c r="AR746">
        <v>0</v>
      </c>
    </row>
    <row r="747" spans="1:44" x14ac:dyDescent="0.25">
      <c r="A747">
        <v>55</v>
      </c>
      <c r="B747" t="s">
        <v>43</v>
      </c>
      <c r="C747" t="s">
        <v>44</v>
      </c>
      <c r="D747">
        <v>135</v>
      </c>
      <c r="E747" t="s">
        <v>45</v>
      </c>
      <c r="F747">
        <v>18</v>
      </c>
      <c r="G747">
        <v>4</v>
      </c>
      <c r="H747" s="1" t="s">
        <v>68</v>
      </c>
      <c r="I747">
        <v>0</v>
      </c>
      <c r="J747" s="1" t="s">
        <v>44</v>
      </c>
      <c r="K747">
        <v>135</v>
      </c>
      <c r="L747" s="1" t="s">
        <v>94</v>
      </c>
      <c r="M747">
        <v>18</v>
      </c>
      <c r="N747">
        <v>4</v>
      </c>
      <c r="O747" s="1" t="s">
        <v>51</v>
      </c>
      <c r="P747" t="s">
        <v>51</v>
      </c>
      <c r="Q747" s="1" t="str">
        <f>IF(WA_Fn_UseC__HR_Employee_Attrition[[#This Row],[Educational Field]]="Human Resources","HR",WA_Fn_UseC__HR_Employee_Attrition[[#This Row],[Educational Field]])</f>
        <v>Medical</v>
      </c>
      <c r="R747">
        <v>1</v>
      </c>
      <c r="S747">
        <v>1034</v>
      </c>
      <c r="T747">
        <v>3</v>
      </c>
      <c r="U747" s="1" t="s">
        <v>95</v>
      </c>
      <c r="V747">
        <v>62</v>
      </c>
      <c r="W747">
        <v>3</v>
      </c>
      <c r="X747">
        <v>2</v>
      </c>
      <c r="Y747" s="1" t="s">
        <v>54</v>
      </c>
      <c r="Z747">
        <v>2</v>
      </c>
      <c r="AA747" s="1" t="s">
        <v>48</v>
      </c>
      <c r="AB747">
        <v>6385</v>
      </c>
      <c r="AC747">
        <v>12992</v>
      </c>
      <c r="AD747">
        <v>3</v>
      </c>
      <c r="AE747" s="1" t="s">
        <v>42</v>
      </c>
      <c r="AF747" s="1" t="s">
        <v>35</v>
      </c>
      <c r="AG747">
        <v>14</v>
      </c>
      <c r="AH747">
        <v>3</v>
      </c>
      <c r="AI747">
        <v>4</v>
      </c>
      <c r="AJ747">
        <v>80</v>
      </c>
      <c r="AK747">
        <v>2</v>
      </c>
      <c r="AL747">
        <v>17</v>
      </c>
      <c r="AM747">
        <v>3</v>
      </c>
      <c r="AN747">
        <v>3</v>
      </c>
      <c r="AO747">
        <v>8</v>
      </c>
      <c r="AP747">
        <v>7</v>
      </c>
      <c r="AQ747">
        <v>6</v>
      </c>
      <c r="AR747">
        <v>7</v>
      </c>
    </row>
    <row r="748" spans="1:44" x14ac:dyDescent="0.25">
      <c r="A748">
        <v>41</v>
      </c>
      <c r="B748" t="s">
        <v>43</v>
      </c>
      <c r="C748" t="s">
        <v>55</v>
      </c>
      <c r="D748">
        <v>247</v>
      </c>
      <c r="E748" t="s">
        <v>45</v>
      </c>
      <c r="F748">
        <v>7</v>
      </c>
      <c r="G748">
        <v>1</v>
      </c>
      <c r="H748" s="1" t="s">
        <v>92</v>
      </c>
      <c r="I748">
        <v>0</v>
      </c>
      <c r="J748" s="1" t="s">
        <v>55</v>
      </c>
      <c r="K748">
        <v>247</v>
      </c>
      <c r="L748" s="1" t="s">
        <v>94</v>
      </c>
      <c r="M748">
        <v>7</v>
      </c>
      <c r="N748">
        <v>1</v>
      </c>
      <c r="O748" s="1" t="s">
        <v>38</v>
      </c>
      <c r="P748" t="s">
        <v>38</v>
      </c>
      <c r="Q748" s="1" t="str">
        <f>IF(WA_Fn_UseC__HR_Employee_Attrition[[#This Row],[Educational Field]]="Human Resources","HR",WA_Fn_UseC__HR_Employee_Attrition[[#This Row],[Educational Field]])</f>
        <v>Life Sciences</v>
      </c>
      <c r="R748">
        <v>1</v>
      </c>
      <c r="S748">
        <v>1035</v>
      </c>
      <c r="T748">
        <v>2</v>
      </c>
      <c r="U748" s="1" t="s">
        <v>93</v>
      </c>
      <c r="V748">
        <v>55</v>
      </c>
      <c r="W748">
        <v>1</v>
      </c>
      <c r="X748">
        <v>5</v>
      </c>
      <c r="Y748" s="1" t="s">
        <v>58</v>
      </c>
      <c r="Z748">
        <v>3</v>
      </c>
      <c r="AA748" s="1" t="s">
        <v>52</v>
      </c>
      <c r="AB748">
        <v>19973</v>
      </c>
      <c r="AC748">
        <v>20284</v>
      </c>
      <c r="AD748">
        <v>1</v>
      </c>
      <c r="AE748" s="1" t="s">
        <v>42</v>
      </c>
      <c r="AF748" s="1" t="s">
        <v>43</v>
      </c>
      <c r="AG748">
        <v>22</v>
      </c>
      <c r="AH748">
        <v>4</v>
      </c>
      <c r="AI748">
        <v>2</v>
      </c>
      <c r="AJ748">
        <v>80</v>
      </c>
      <c r="AK748">
        <v>2</v>
      </c>
      <c r="AL748">
        <v>21</v>
      </c>
      <c r="AM748">
        <v>3</v>
      </c>
      <c r="AN748">
        <v>3</v>
      </c>
      <c r="AO748">
        <v>21</v>
      </c>
      <c r="AP748">
        <v>16</v>
      </c>
      <c r="AQ748">
        <v>5</v>
      </c>
      <c r="AR748">
        <v>10</v>
      </c>
    </row>
    <row r="749" spans="1:44" x14ac:dyDescent="0.25">
      <c r="A749">
        <v>38</v>
      </c>
      <c r="B749" t="s">
        <v>43</v>
      </c>
      <c r="C749" t="s">
        <v>36</v>
      </c>
      <c r="D749">
        <v>1035</v>
      </c>
      <c r="E749" t="s">
        <v>37</v>
      </c>
      <c r="F749">
        <v>3</v>
      </c>
      <c r="G749">
        <v>4</v>
      </c>
      <c r="H749" s="1" t="s">
        <v>66</v>
      </c>
      <c r="I749">
        <v>0</v>
      </c>
      <c r="J749" s="1" t="s">
        <v>36</v>
      </c>
      <c r="K749">
        <v>1035</v>
      </c>
      <c r="L749" s="1" t="s">
        <v>37</v>
      </c>
      <c r="M749">
        <v>3</v>
      </c>
      <c r="N749">
        <v>4</v>
      </c>
      <c r="O749" s="1" t="s">
        <v>38</v>
      </c>
      <c r="P749" t="s">
        <v>38</v>
      </c>
      <c r="Q749" s="1" t="str">
        <f>IF(WA_Fn_UseC__HR_Employee_Attrition[[#This Row],[Educational Field]]="Human Resources","HR",WA_Fn_UseC__HR_Employee_Attrition[[#This Row],[Educational Field]])</f>
        <v>Life Sciences</v>
      </c>
      <c r="R749">
        <v>1</v>
      </c>
      <c r="S749">
        <v>1036</v>
      </c>
      <c r="T749">
        <v>2</v>
      </c>
      <c r="U749" s="1" t="s">
        <v>95</v>
      </c>
      <c r="V749">
        <v>42</v>
      </c>
      <c r="W749">
        <v>3</v>
      </c>
      <c r="X749">
        <v>2</v>
      </c>
      <c r="Y749" s="1" t="s">
        <v>40</v>
      </c>
      <c r="Z749">
        <v>4</v>
      </c>
      <c r="AA749" s="1" t="s">
        <v>41</v>
      </c>
      <c r="AB749">
        <v>6861</v>
      </c>
      <c r="AC749">
        <v>4981</v>
      </c>
      <c r="AD749">
        <v>8</v>
      </c>
      <c r="AE749" s="1" t="s">
        <v>42</v>
      </c>
      <c r="AF749" s="1" t="s">
        <v>35</v>
      </c>
      <c r="AG749">
        <v>12</v>
      </c>
      <c r="AH749">
        <v>3</v>
      </c>
      <c r="AI749">
        <v>3</v>
      </c>
      <c r="AJ749">
        <v>80</v>
      </c>
      <c r="AK749">
        <v>0</v>
      </c>
      <c r="AL749">
        <v>19</v>
      </c>
      <c r="AM749">
        <v>1</v>
      </c>
      <c r="AN749">
        <v>3</v>
      </c>
      <c r="AO749">
        <v>1</v>
      </c>
      <c r="AP749">
        <v>0</v>
      </c>
      <c r="AQ749">
        <v>0</v>
      </c>
      <c r="AR749">
        <v>0</v>
      </c>
    </row>
    <row r="750" spans="1:44" x14ac:dyDescent="0.25">
      <c r="A750">
        <v>26</v>
      </c>
      <c r="B750" t="s">
        <v>35</v>
      </c>
      <c r="C750" t="s">
        <v>55</v>
      </c>
      <c r="D750">
        <v>265</v>
      </c>
      <c r="E750" t="s">
        <v>37</v>
      </c>
      <c r="F750">
        <v>29</v>
      </c>
      <c r="G750">
        <v>2</v>
      </c>
      <c r="H750" s="1" t="s">
        <v>67</v>
      </c>
      <c r="I750">
        <v>1</v>
      </c>
      <c r="J750" s="1" t="s">
        <v>55</v>
      </c>
      <c r="K750">
        <v>265</v>
      </c>
      <c r="L750" s="1" t="s">
        <v>37</v>
      </c>
      <c r="M750">
        <v>29</v>
      </c>
      <c r="N750">
        <v>2</v>
      </c>
      <c r="O750" s="1" t="s">
        <v>51</v>
      </c>
      <c r="P750" t="s">
        <v>51</v>
      </c>
      <c r="Q750" s="1" t="str">
        <f>IF(WA_Fn_UseC__HR_Employee_Attrition[[#This Row],[Educational Field]]="Human Resources","HR",WA_Fn_UseC__HR_Employee_Attrition[[#This Row],[Educational Field]])</f>
        <v>Medical</v>
      </c>
      <c r="R750">
        <v>1</v>
      </c>
      <c r="S750">
        <v>1037</v>
      </c>
      <c r="T750">
        <v>2</v>
      </c>
      <c r="U750" s="1" t="s">
        <v>95</v>
      </c>
      <c r="V750">
        <v>79</v>
      </c>
      <c r="W750">
        <v>1</v>
      </c>
      <c r="X750">
        <v>2</v>
      </c>
      <c r="Y750" s="1" t="s">
        <v>40</v>
      </c>
      <c r="Z750">
        <v>1</v>
      </c>
      <c r="AA750" s="1" t="s">
        <v>41</v>
      </c>
      <c r="AB750">
        <v>4969</v>
      </c>
      <c r="AC750">
        <v>21813</v>
      </c>
      <c r="AD750">
        <v>8</v>
      </c>
      <c r="AE750" s="1" t="s">
        <v>42</v>
      </c>
      <c r="AF750" s="1" t="s">
        <v>43</v>
      </c>
      <c r="AG750">
        <v>18</v>
      </c>
      <c r="AH750">
        <v>3</v>
      </c>
      <c r="AI750">
        <v>4</v>
      </c>
      <c r="AJ750">
        <v>80</v>
      </c>
      <c r="AK750">
        <v>0</v>
      </c>
      <c r="AL750">
        <v>7</v>
      </c>
      <c r="AM750">
        <v>6</v>
      </c>
      <c r="AN750">
        <v>3</v>
      </c>
      <c r="AO750">
        <v>2</v>
      </c>
      <c r="AP750">
        <v>2</v>
      </c>
      <c r="AQ750">
        <v>2</v>
      </c>
      <c r="AR750">
        <v>2</v>
      </c>
    </row>
    <row r="751" spans="1:44" x14ac:dyDescent="0.25">
      <c r="A751">
        <v>52</v>
      </c>
      <c r="B751" t="s">
        <v>35</v>
      </c>
      <c r="C751" t="s">
        <v>36</v>
      </c>
      <c r="D751">
        <v>266</v>
      </c>
      <c r="E751" t="s">
        <v>37</v>
      </c>
      <c r="F751">
        <v>2</v>
      </c>
      <c r="G751">
        <v>1</v>
      </c>
      <c r="H751" s="1" t="s">
        <v>68</v>
      </c>
      <c r="I751">
        <v>1</v>
      </c>
      <c r="J751" s="1" t="s">
        <v>36</v>
      </c>
      <c r="K751">
        <v>266</v>
      </c>
      <c r="L751" s="1" t="s">
        <v>37</v>
      </c>
      <c r="M751">
        <v>2</v>
      </c>
      <c r="N751">
        <v>1</v>
      </c>
      <c r="O751" s="1" t="s">
        <v>59</v>
      </c>
      <c r="P751" t="s">
        <v>59</v>
      </c>
      <c r="Q751" s="1" t="str">
        <f>IF(WA_Fn_UseC__HR_Employee_Attrition[[#This Row],[Educational Field]]="Human Resources","HR",WA_Fn_UseC__HR_Employee_Attrition[[#This Row],[Educational Field]])</f>
        <v>Marketing</v>
      </c>
      <c r="R751">
        <v>1</v>
      </c>
      <c r="S751">
        <v>1038</v>
      </c>
      <c r="T751">
        <v>1</v>
      </c>
      <c r="U751" s="1" t="s">
        <v>93</v>
      </c>
      <c r="V751">
        <v>57</v>
      </c>
      <c r="W751">
        <v>1</v>
      </c>
      <c r="X751">
        <v>5</v>
      </c>
      <c r="Y751" s="1" t="s">
        <v>56</v>
      </c>
      <c r="Z751">
        <v>4</v>
      </c>
      <c r="AA751" s="1" t="s">
        <v>48</v>
      </c>
      <c r="AB751">
        <v>19845</v>
      </c>
      <c r="AC751">
        <v>25846</v>
      </c>
      <c r="AD751">
        <v>1</v>
      </c>
      <c r="AE751" s="1" t="s">
        <v>42</v>
      </c>
      <c r="AF751" s="1" t="s">
        <v>43</v>
      </c>
      <c r="AG751">
        <v>15</v>
      </c>
      <c r="AH751">
        <v>3</v>
      </c>
      <c r="AI751">
        <v>4</v>
      </c>
      <c r="AJ751">
        <v>80</v>
      </c>
      <c r="AK751">
        <v>1</v>
      </c>
      <c r="AL751">
        <v>33</v>
      </c>
      <c r="AM751">
        <v>3</v>
      </c>
      <c r="AN751">
        <v>3</v>
      </c>
      <c r="AO751">
        <v>32</v>
      </c>
      <c r="AP751">
        <v>14</v>
      </c>
      <c r="AQ751">
        <v>6</v>
      </c>
      <c r="AR751">
        <v>9</v>
      </c>
    </row>
    <row r="752" spans="1:44" x14ac:dyDescent="0.25">
      <c r="A752">
        <v>44</v>
      </c>
      <c r="B752" t="s">
        <v>43</v>
      </c>
      <c r="C752" t="s">
        <v>36</v>
      </c>
      <c r="D752">
        <v>1448</v>
      </c>
      <c r="E752" t="s">
        <v>37</v>
      </c>
      <c r="F752">
        <v>28</v>
      </c>
      <c r="G752">
        <v>3</v>
      </c>
      <c r="H752" s="1" t="s">
        <v>92</v>
      </c>
      <c r="I752">
        <v>0</v>
      </c>
      <c r="J752" s="1" t="s">
        <v>36</v>
      </c>
      <c r="K752">
        <v>1448</v>
      </c>
      <c r="L752" s="1" t="s">
        <v>37</v>
      </c>
      <c r="M752">
        <v>28</v>
      </c>
      <c r="N752">
        <v>3</v>
      </c>
      <c r="O752" s="1" t="s">
        <v>51</v>
      </c>
      <c r="P752" t="s">
        <v>51</v>
      </c>
      <c r="Q752" s="1" t="str">
        <f>IF(WA_Fn_UseC__HR_Employee_Attrition[[#This Row],[Educational Field]]="Human Resources","HR",WA_Fn_UseC__HR_Employee_Attrition[[#This Row],[Educational Field]])</f>
        <v>Medical</v>
      </c>
      <c r="R752">
        <v>1</v>
      </c>
      <c r="S752">
        <v>1039</v>
      </c>
      <c r="T752">
        <v>4</v>
      </c>
      <c r="U752" s="1" t="s">
        <v>93</v>
      </c>
      <c r="V752">
        <v>53</v>
      </c>
      <c r="W752">
        <v>4</v>
      </c>
      <c r="X752">
        <v>4</v>
      </c>
      <c r="Y752" s="1" t="s">
        <v>40</v>
      </c>
      <c r="Z752">
        <v>4</v>
      </c>
      <c r="AA752" s="1" t="s">
        <v>48</v>
      </c>
      <c r="AB752">
        <v>13320</v>
      </c>
      <c r="AC752">
        <v>11737</v>
      </c>
      <c r="AD752">
        <v>3</v>
      </c>
      <c r="AE752" s="1" t="s">
        <v>42</v>
      </c>
      <c r="AF752" s="1" t="s">
        <v>35</v>
      </c>
      <c r="AG752">
        <v>18</v>
      </c>
      <c r="AH752">
        <v>3</v>
      </c>
      <c r="AI752">
        <v>3</v>
      </c>
      <c r="AJ752">
        <v>80</v>
      </c>
      <c r="AK752">
        <v>1</v>
      </c>
      <c r="AL752">
        <v>23</v>
      </c>
      <c r="AM752">
        <v>2</v>
      </c>
      <c r="AN752">
        <v>3</v>
      </c>
      <c r="AO752">
        <v>12</v>
      </c>
      <c r="AP752">
        <v>11</v>
      </c>
      <c r="AQ752">
        <v>11</v>
      </c>
      <c r="AR752">
        <v>11</v>
      </c>
    </row>
    <row r="753" spans="1:44" x14ac:dyDescent="0.25">
      <c r="A753">
        <v>50</v>
      </c>
      <c r="B753" t="s">
        <v>43</v>
      </c>
      <c r="C753" t="s">
        <v>55</v>
      </c>
      <c r="D753">
        <v>145</v>
      </c>
      <c r="E753" t="s">
        <v>37</v>
      </c>
      <c r="F753">
        <v>1</v>
      </c>
      <c r="G753">
        <v>3</v>
      </c>
      <c r="H753" s="1" t="s">
        <v>92</v>
      </c>
      <c r="I753">
        <v>0</v>
      </c>
      <c r="J753" s="1" t="s">
        <v>55</v>
      </c>
      <c r="K753">
        <v>145</v>
      </c>
      <c r="L753" s="1" t="s">
        <v>37</v>
      </c>
      <c r="M753">
        <v>1</v>
      </c>
      <c r="N753">
        <v>3</v>
      </c>
      <c r="O753" s="1" t="s">
        <v>38</v>
      </c>
      <c r="P753" t="s">
        <v>38</v>
      </c>
      <c r="Q753" s="1" t="str">
        <f>IF(WA_Fn_UseC__HR_Employee_Attrition[[#This Row],[Educational Field]]="Human Resources","HR",WA_Fn_UseC__HR_Employee_Attrition[[#This Row],[Educational Field]])</f>
        <v>Life Sciences</v>
      </c>
      <c r="R753">
        <v>1</v>
      </c>
      <c r="S753">
        <v>1040</v>
      </c>
      <c r="T753">
        <v>4</v>
      </c>
      <c r="U753" s="1" t="s">
        <v>93</v>
      </c>
      <c r="V753">
        <v>95</v>
      </c>
      <c r="W753">
        <v>3</v>
      </c>
      <c r="X753">
        <v>2</v>
      </c>
      <c r="Y753" s="1" t="s">
        <v>40</v>
      </c>
      <c r="Z753">
        <v>3</v>
      </c>
      <c r="AA753" s="1" t="s">
        <v>48</v>
      </c>
      <c r="AB753">
        <v>6347</v>
      </c>
      <c r="AC753">
        <v>24920</v>
      </c>
      <c r="AD753">
        <v>0</v>
      </c>
      <c r="AE753" s="1" t="s">
        <v>42</v>
      </c>
      <c r="AF753" s="1" t="s">
        <v>43</v>
      </c>
      <c r="AG753">
        <v>12</v>
      </c>
      <c r="AH753">
        <v>3</v>
      </c>
      <c r="AI753">
        <v>1</v>
      </c>
      <c r="AJ753">
        <v>80</v>
      </c>
      <c r="AK753">
        <v>1</v>
      </c>
      <c r="AL753">
        <v>19</v>
      </c>
      <c r="AM753">
        <v>3</v>
      </c>
      <c r="AN753">
        <v>3</v>
      </c>
      <c r="AO753">
        <v>18</v>
      </c>
      <c r="AP753">
        <v>7</v>
      </c>
      <c r="AQ753">
        <v>0</v>
      </c>
      <c r="AR753">
        <v>13</v>
      </c>
    </row>
    <row r="754" spans="1:44" x14ac:dyDescent="0.25">
      <c r="A754">
        <v>36</v>
      </c>
      <c r="B754" t="s">
        <v>35</v>
      </c>
      <c r="C754" t="s">
        <v>36</v>
      </c>
      <c r="D754">
        <v>885</v>
      </c>
      <c r="E754" t="s">
        <v>45</v>
      </c>
      <c r="F754">
        <v>16</v>
      </c>
      <c r="G754">
        <v>4</v>
      </c>
      <c r="H754" s="1" t="s">
        <v>66</v>
      </c>
      <c r="I754">
        <v>1</v>
      </c>
      <c r="J754" s="1" t="s">
        <v>36</v>
      </c>
      <c r="K754">
        <v>885</v>
      </c>
      <c r="L754" s="1" t="s">
        <v>94</v>
      </c>
      <c r="M754">
        <v>16</v>
      </c>
      <c r="N754">
        <v>4</v>
      </c>
      <c r="O754" s="1" t="s">
        <v>38</v>
      </c>
      <c r="P754" t="s">
        <v>38</v>
      </c>
      <c r="Q754" s="1" t="str">
        <f>IF(WA_Fn_UseC__HR_Employee_Attrition[[#This Row],[Educational Field]]="Human Resources","HR",WA_Fn_UseC__HR_Employee_Attrition[[#This Row],[Educational Field]])</f>
        <v>Life Sciences</v>
      </c>
      <c r="R754">
        <v>1</v>
      </c>
      <c r="S754">
        <v>1042</v>
      </c>
      <c r="T754">
        <v>3</v>
      </c>
      <c r="U754" s="1" t="s">
        <v>93</v>
      </c>
      <c r="V754">
        <v>43</v>
      </c>
      <c r="W754">
        <v>4</v>
      </c>
      <c r="X754">
        <v>1</v>
      </c>
      <c r="Y754" s="1" t="s">
        <v>50</v>
      </c>
      <c r="Z754">
        <v>1</v>
      </c>
      <c r="AA754" s="1" t="s">
        <v>41</v>
      </c>
      <c r="AB754">
        <v>2743</v>
      </c>
      <c r="AC754">
        <v>8269</v>
      </c>
      <c r="AD754">
        <v>1</v>
      </c>
      <c r="AE754" s="1" t="s">
        <v>42</v>
      </c>
      <c r="AF754" s="1" t="s">
        <v>43</v>
      </c>
      <c r="AG754">
        <v>16</v>
      </c>
      <c r="AH754">
        <v>3</v>
      </c>
      <c r="AI754">
        <v>3</v>
      </c>
      <c r="AJ754">
        <v>80</v>
      </c>
      <c r="AK754">
        <v>0</v>
      </c>
      <c r="AL754">
        <v>18</v>
      </c>
      <c r="AM754">
        <v>1</v>
      </c>
      <c r="AN754">
        <v>3</v>
      </c>
      <c r="AO754">
        <v>17</v>
      </c>
      <c r="AP754">
        <v>13</v>
      </c>
      <c r="AQ754">
        <v>15</v>
      </c>
      <c r="AR754">
        <v>14</v>
      </c>
    </row>
    <row r="755" spans="1:44" x14ac:dyDescent="0.25">
      <c r="A755">
        <v>39</v>
      </c>
      <c r="B755" t="s">
        <v>43</v>
      </c>
      <c r="C755" t="s">
        <v>44</v>
      </c>
      <c r="D755">
        <v>945</v>
      </c>
      <c r="E755" t="s">
        <v>45</v>
      </c>
      <c r="F755">
        <v>22</v>
      </c>
      <c r="G755">
        <v>3</v>
      </c>
      <c r="H755" s="1" t="s">
        <v>66</v>
      </c>
      <c r="I755">
        <v>0</v>
      </c>
      <c r="J755" s="1" t="s">
        <v>44</v>
      </c>
      <c r="K755">
        <v>945</v>
      </c>
      <c r="L755" s="1" t="s">
        <v>94</v>
      </c>
      <c r="M755">
        <v>22</v>
      </c>
      <c r="N755">
        <v>3</v>
      </c>
      <c r="O755" s="1" t="s">
        <v>51</v>
      </c>
      <c r="P755" t="s">
        <v>51</v>
      </c>
      <c r="Q755" s="1" t="str">
        <f>IF(WA_Fn_UseC__HR_Employee_Attrition[[#This Row],[Educational Field]]="Human Resources","HR",WA_Fn_UseC__HR_Employee_Attrition[[#This Row],[Educational Field]])</f>
        <v>Medical</v>
      </c>
      <c r="R755">
        <v>1</v>
      </c>
      <c r="S755">
        <v>1043</v>
      </c>
      <c r="T755">
        <v>4</v>
      </c>
      <c r="U755" s="1" t="s">
        <v>93</v>
      </c>
      <c r="V755">
        <v>82</v>
      </c>
      <c r="W755">
        <v>3</v>
      </c>
      <c r="X755">
        <v>3</v>
      </c>
      <c r="Y755" s="1" t="s">
        <v>53</v>
      </c>
      <c r="Z755">
        <v>1</v>
      </c>
      <c r="AA755" s="1" t="s">
        <v>41</v>
      </c>
      <c r="AB755">
        <v>10880</v>
      </c>
      <c r="AC755">
        <v>5083</v>
      </c>
      <c r="AD755">
        <v>1</v>
      </c>
      <c r="AE755" s="1" t="s">
        <v>42</v>
      </c>
      <c r="AF755" s="1" t="s">
        <v>35</v>
      </c>
      <c r="AG755">
        <v>13</v>
      </c>
      <c r="AH755">
        <v>3</v>
      </c>
      <c r="AI755">
        <v>3</v>
      </c>
      <c r="AJ755">
        <v>80</v>
      </c>
      <c r="AK755">
        <v>0</v>
      </c>
      <c r="AL755">
        <v>21</v>
      </c>
      <c r="AM755">
        <v>2</v>
      </c>
      <c r="AN755">
        <v>3</v>
      </c>
      <c r="AO755">
        <v>21</v>
      </c>
      <c r="AP755">
        <v>6</v>
      </c>
      <c r="AQ755">
        <v>2</v>
      </c>
      <c r="AR755">
        <v>8</v>
      </c>
    </row>
    <row r="756" spans="1:44" x14ac:dyDescent="0.25">
      <c r="A756">
        <v>33</v>
      </c>
      <c r="B756" t="s">
        <v>43</v>
      </c>
      <c r="C756" t="s">
        <v>55</v>
      </c>
      <c r="D756">
        <v>1038</v>
      </c>
      <c r="E756" t="s">
        <v>37</v>
      </c>
      <c r="F756">
        <v>8</v>
      </c>
      <c r="G756">
        <v>1</v>
      </c>
      <c r="H756" s="1" t="s">
        <v>66</v>
      </c>
      <c r="I756">
        <v>0</v>
      </c>
      <c r="J756" s="1" t="s">
        <v>55</v>
      </c>
      <c r="K756">
        <v>1038</v>
      </c>
      <c r="L756" s="1" t="s">
        <v>37</v>
      </c>
      <c r="M756">
        <v>8</v>
      </c>
      <c r="N756">
        <v>1</v>
      </c>
      <c r="O756" s="1" t="s">
        <v>38</v>
      </c>
      <c r="P756" t="s">
        <v>38</v>
      </c>
      <c r="Q756" s="1" t="str">
        <f>IF(WA_Fn_UseC__HR_Employee_Attrition[[#This Row],[Educational Field]]="Human Resources","HR",WA_Fn_UseC__HR_Employee_Attrition[[#This Row],[Educational Field]])</f>
        <v>Life Sciences</v>
      </c>
      <c r="R756">
        <v>1</v>
      </c>
      <c r="S756">
        <v>1044</v>
      </c>
      <c r="T756">
        <v>2</v>
      </c>
      <c r="U756" s="1" t="s">
        <v>93</v>
      </c>
      <c r="V756">
        <v>88</v>
      </c>
      <c r="W756">
        <v>2</v>
      </c>
      <c r="X756">
        <v>1</v>
      </c>
      <c r="Y756" s="1" t="s">
        <v>57</v>
      </c>
      <c r="Z756">
        <v>4</v>
      </c>
      <c r="AA756" s="1" t="s">
        <v>41</v>
      </c>
      <c r="AB756">
        <v>2342</v>
      </c>
      <c r="AC756">
        <v>21437</v>
      </c>
      <c r="AD756">
        <v>0</v>
      </c>
      <c r="AE756" s="1" t="s">
        <v>42</v>
      </c>
      <c r="AF756" s="1" t="s">
        <v>43</v>
      </c>
      <c r="AG756">
        <v>19</v>
      </c>
      <c r="AH756">
        <v>3</v>
      </c>
      <c r="AI756">
        <v>4</v>
      </c>
      <c r="AJ756">
        <v>80</v>
      </c>
      <c r="AK756">
        <v>0</v>
      </c>
      <c r="AL756">
        <v>3</v>
      </c>
      <c r="AM756">
        <v>2</v>
      </c>
      <c r="AN756">
        <v>2</v>
      </c>
      <c r="AO756">
        <v>2</v>
      </c>
      <c r="AP756">
        <v>2</v>
      </c>
      <c r="AQ756">
        <v>2</v>
      </c>
      <c r="AR756">
        <v>2</v>
      </c>
    </row>
    <row r="757" spans="1:44" x14ac:dyDescent="0.25">
      <c r="A757">
        <v>45</v>
      </c>
      <c r="B757" t="s">
        <v>43</v>
      </c>
      <c r="C757" t="s">
        <v>36</v>
      </c>
      <c r="D757">
        <v>1234</v>
      </c>
      <c r="E757" t="s">
        <v>37</v>
      </c>
      <c r="F757">
        <v>11</v>
      </c>
      <c r="G757">
        <v>2</v>
      </c>
      <c r="H757" s="1" t="s">
        <v>92</v>
      </c>
      <c r="I757">
        <v>0</v>
      </c>
      <c r="J757" s="1" t="s">
        <v>36</v>
      </c>
      <c r="K757">
        <v>1234</v>
      </c>
      <c r="L757" s="1" t="s">
        <v>37</v>
      </c>
      <c r="M757">
        <v>11</v>
      </c>
      <c r="N757">
        <v>2</v>
      </c>
      <c r="O757" s="1" t="s">
        <v>38</v>
      </c>
      <c r="P757" t="s">
        <v>38</v>
      </c>
      <c r="Q757" s="1" t="str">
        <f>IF(WA_Fn_UseC__HR_Employee_Attrition[[#This Row],[Educational Field]]="Human Resources","HR",WA_Fn_UseC__HR_Employee_Attrition[[#This Row],[Educational Field]])</f>
        <v>Life Sciences</v>
      </c>
      <c r="R757">
        <v>1</v>
      </c>
      <c r="S757">
        <v>1045</v>
      </c>
      <c r="T757">
        <v>4</v>
      </c>
      <c r="U757" s="1" t="s">
        <v>93</v>
      </c>
      <c r="V757">
        <v>90</v>
      </c>
      <c r="W757">
        <v>3</v>
      </c>
      <c r="X757">
        <v>4</v>
      </c>
      <c r="Y757" s="1" t="s">
        <v>56</v>
      </c>
      <c r="Z757">
        <v>4</v>
      </c>
      <c r="AA757" s="1" t="s">
        <v>48</v>
      </c>
      <c r="AB757">
        <v>17650</v>
      </c>
      <c r="AC757">
        <v>5404</v>
      </c>
      <c r="AD757">
        <v>3</v>
      </c>
      <c r="AE757" s="1" t="s">
        <v>42</v>
      </c>
      <c r="AF757" s="1" t="s">
        <v>43</v>
      </c>
      <c r="AG757">
        <v>13</v>
      </c>
      <c r="AH757">
        <v>3</v>
      </c>
      <c r="AI757">
        <v>2</v>
      </c>
      <c r="AJ757">
        <v>80</v>
      </c>
      <c r="AK757">
        <v>1</v>
      </c>
      <c r="AL757">
        <v>26</v>
      </c>
      <c r="AM757">
        <v>4</v>
      </c>
      <c r="AN757">
        <v>4</v>
      </c>
      <c r="AO757">
        <v>9</v>
      </c>
      <c r="AP757">
        <v>3</v>
      </c>
      <c r="AQ757">
        <v>1</v>
      </c>
      <c r="AR757">
        <v>1</v>
      </c>
    </row>
    <row r="758" spans="1:44" x14ac:dyDescent="0.25">
      <c r="A758">
        <v>32</v>
      </c>
      <c r="B758" t="s">
        <v>43</v>
      </c>
      <c r="C758" t="s">
        <v>55</v>
      </c>
      <c r="D758">
        <v>1109</v>
      </c>
      <c r="E758" t="s">
        <v>45</v>
      </c>
      <c r="F758">
        <v>29</v>
      </c>
      <c r="G758">
        <v>4</v>
      </c>
      <c r="H758" s="1" t="s">
        <v>66</v>
      </c>
      <c r="I758">
        <v>0</v>
      </c>
      <c r="J758" s="1" t="s">
        <v>55</v>
      </c>
      <c r="K758">
        <v>1109</v>
      </c>
      <c r="L758" s="1" t="s">
        <v>94</v>
      </c>
      <c r="M758">
        <v>29</v>
      </c>
      <c r="N758">
        <v>4</v>
      </c>
      <c r="O758" s="1" t="s">
        <v>51</v>
      </c>
      <c r="P758" t="s">
        <v>51</v>
      </c>
      <c r="Q758" s="1" t="str">
        <f>IF(WA_Fn_UseC__HR_Employee_Attrition[[#This Row],[Educational Field]]="Human Resources","HR",WA_Fn_UseC__HR_Employee_Attrition[[#This Row],[Educational Field]])</f>
        <v>Medical</v>
      </c>
      <c r="R758">
        <v>1</v>
      </c>
      <c r="S758">
        <v>1046</v>
      </c>
      <c r="T758">
        <v>4</v>
      </c>
      <c r="U758" s="1" t="s">
        <v>93</v>
      </c>
      <c r="V758">
        <v>69</v>
      </c>
      <c r="W758">
        <v>3</v>
      </c>
      <c r="X758">
        <v>1</v>
      </c>
      <c r="Y758" s="1" t="s">
        <v>50</v>
      </c>
      <c r="Z758">
        <v>3</v>
      </c>
      <c r="AA758" s="1" t="s">
        <v>41</v>
      </c>
      <c r="AB758">
        <v>4025</v>
      </c>
      <c r="AC758">
        <v>11135</v>
      </c>
      <c r="AD758">
        <v>9</v>
      </c>
      <c r="AE758" s="1" t="s">
        <v>42</v>
      </c>
      <c r="AF758" s="1" t="s">
        <v>43</v>
      </c>
      <c r="AG758">
        <v>12</v>
      </c>
      <c r="AH758">
        <v>3</v>
      </c>
      <c r="AI758">
        <v>2</v>
      </c>
      <c r="AJ758">
        <v>80</v>
      </c>
      <c r="AK758">
        <v>0</v>
      </c>
      <c r="AL758">
        <v>10</v>
      </c>
      <c r="AM758">
        <v>2</v>
      </c>
      <c r="AN758">
        <v>3</v>
      </c>
      <c r="AO758">
        <v>8</v>
      </c>
      <c r="AP758">
        <v>7</v>
      </c>
      <c r="AQ758">
        <v>7</v>
      </c>
      <c r="AR758">
        <v>7</v>
      </c>
    </row>
    <row r="759" spans="1:44" x14ac:dyDescent="0.25">
      <c r="A759">
        <v>34</v>
      </c>
      <c r="B759" t="s">
        <v>43</v>
      </c>
      <c r="C759" t="s">
        <v>36</v>
      </c>
      <c r="D759">
        <v>216</v>
      </c>
      <c r="E759" t="s">
        <v>37</v>
      </c>
      <c r="F759">
        <v>1</v>
      </c>
      <c r="G759">
        <v>4</v>
      </c>
      <c r="H759" s="1" t="s">
        <v>66</v>
      </c>
      <c r="I759">
        <v>0</v>
      </c>
      <c r="J759" s="1" t="s">
        <v>36</v>
      </c>
      <c r="K759">
        <v>216</v>
      </c>
      <c r="L759" s="1" t="s">
        <v>37</v>
      </c>
      <c r="M759">
        <v>1</v>
      </c>
      <c r="N759">
        <v>4</v>
      </c>
      <c r="O759" s="1" t="s">
        <v>59</v>
      </c>
      <c r="P759" t="s">
        <v>59</v>
      </c>
      <c r="Q759" s="1" t="str">
        <f>IF(WA_Fn_UseC__HR_Employee_Attrition[[#This Row],[Educational Field]]="Human Resources","HR",WA_Fn_UseC__HR_Employee_Attrition[[#This Row],[Educational Field]])</f>
        <v>Marketing</v>
      </c>
      <c r="R759">
        <v>1</v>
      </c>
      <c r="S759">
        <v>1047</v>
      </c>
      <c r="T759">
        <v>2</v>
      </c>
      <c r="U759" s="1" t="s">
        <v>95</v>
      </c>
      <c r="V759">
        <v>75</v>
      </c>
      <c r="W759">
        <v>4</v>
      </c>
      <c r="X759">
        <v>2</v>
      </c>
      <c r="Y759" s="1" t="s">
        <v>40</v>
      </c>
      <c r="Z759">
        <v>4</v>
      </c>
      <c r="AA759" s="1" t="s">
        <v>52</v>
      </c>
      <c r="AB759">
        <v>9725</v>
      </c>
      <c r="AC759">
        <v>12278</v>
      </c>
      <c r="AD759">
        <v>0</v>
      </c>
      <c r="AE759" s="1" t="s">
        <v>42</v>
      </c>
      <c r="AF759" s="1" t="s">
        <v>43</v>
      </c>
      <c r="AG759">
        <v>11</v>
      </c>
      <c r="AH759">
        <v>3</v>
      </c>
      <c r="AI759">
        <v>4</v>
      </c>
      <c r="AJ759">
        <v>80</v>
      </c>
      <c r="AK759">
        <v>1</v>
      </c>
      <c r="AL759">
        <v>16</v>
      </c>
      <c r="AM759">
        <v>2</v>
      </c>
      <c r="AN759">
        <v>2</v>
      </c>
      <c r="AO759">
        <v>15</v>
      </c>
      <c r="AP759">
        <v>1</v>
      </c>
      <c r="AQ759">
        <v>0</v>
      </c>
      <c r="AR759">
        <v>9</v>
      </c>
    </row>
    <row r="760" spans="1:44" x14ac:dyDescent="0.25">
      <c r="A760">
        <v>59</v>
      </c>
      <c r="B760" t="s">
        <v>43</v>
      </c>
      <c r="C760" t="s">
        <v>36</v>
      </c>
      <c r="D760">
        <v>1089</v>
      </c>
      <c r="E760" t="s">
        <v>37</v>
      </c>
      <c r="F760">
        <v>1</v>
      </c>
      <c r="G760">
        <v>2</v>
      </c>
      <c r="H760" s="1" t="s">
        <v>68</v>
      </c>
      <c r="I760">
        <v>0</v>
      </c>
      <c r="J760" s="1" t="s">
        <v>36</v>
      </c>
      <c r="K760">
        <v>1089</v>
      </c>
      <c r="L760" s="1" t="s">
        <v>37</v>
      </c>
      <c r="M760">
        <v>1</v>
      </c>
      <c r="N760">
        <v>2</v>
      </c>
      <c r="O760" s="1" t="s">
        <v>60</v>
      </c>
      <c r="P760" t="s">
        <v>96</v>
      </c>
      <c r="Q760" s="1" t="str">
        <f>IF(WA_Fn_UseC__HR_Employee_Attrition[[#This Row],[Educational Field]]="Human Resources","HR",WA_Fn_UseC__HR_Employee_Attrition[[#This Row],[Educational Field]])</f>
        <v>Tech Degree</v>
      </c>
      <c r="R760">
        <v>1</v>
      </c>
      <c r="S760">
        <v>1048</v>
      </c>
      <c r="T760">
        <v>2</v>
      </c>
      <c r="U760" s="1" t="s">
        <v>95</v>
      </c>
      <c r="V760">
        <v>66</v>
      </c>
      <c r="W760">
        <v>3</v>
      </c>
      <c r="X760">
        <v>3</v>
      </c>
      <c r="Y760" s="1" t="s">
        <v>56</v>
      </c>
      <c r="Z760">
        <v>4</v>
      </c>
      <c r="AA760" s="1" t="s">
        <v>48</v>
      </c>
      <c r="AB760">
        <v>11904</v>
      </c>
      <c r="AC760">
        <v>11038</v>
      </c>
      <c r="AD760">
        <v>3</v>
      </c>
      <c r="AE760" s="1" t="s">
        <v>42</v>
      </c>
      <c r="AF760" s="1" t="s">
        <v>35</v>
      </c>
      <c r="AG760">
        <v>14</v>
      </c>
      <c r="AH760">
        <v>3</v>
      </c>
      <c r="AI760">
        <v>3</v>
      </c>
      <c r="AJ760">
        <v>80</v>
      </c>
      <c r="AK760">
        <v>1</v>
      </c>
      <c r="AL760">
        <v>14</v>
      </c>
      <c r="AM760">
        <v>1</v>
      </c>
      <c r="AN760">
        <v>1</v>
      </c>
      <c r="AO760">
        <v>6</v>
      </c>
      <c r="AP760">
        <v>4</v>
      </c>
      <c r="AQ760">
        <v>0</v>
      </c>
      <c r="AR760">
        <v>4</v>
      </c>
    </row>
    <row r="761" spans="1:44" x14ac:dyDescent="0.25">
      <c r="A761">
        <v>45</v>
      </c>
      <c r="B761" t="s">
        <v>43</v>
      </c>
      <c r="C761" t="s">
        <v>36</v>
      </c>
      <c r="D761">
        <v>788</v>
      </c>
      <c r="E761" t="s">
        <v>61</v>
      </c>
      <c r="F761">
        <v>24</v>
      </c>
      <c r="G761">
        <v>4</v>
      </c>
      <c r="H761" s="1" t="s">
        <v>92</v>
      </c>
      <c r="I761">
        <v>0</v>
      </c>
      <c r="J761" s="1" t="s">
        <v>36</v>
      </c>
      <c r="K761">
        <v>788</v>
      </c>
      <c r="L761" s="1" t="s">
        <v>69</v>
      </c>
      <c r="M761">
        <v>24</v>
      </c>
      <c r="N761">
        <v>4</v>
      </c>
      <c r="O761" s="1" t="s">
        <v>51</v>
      </c>
      <c r="P761" t="s">
        <v>51</v>
      </c>
      <c r="Q761" s="1" t="str">
        <f>IF(WA_Fn_UseC__HR_Employee_Attrition[[#This Row],[Educational Field]]="Human Resources","HR",WA_Fn_UseC__HR_Employee_Attrition[[#This Row],[Educational Field]])</f>
        <v>Medical</v>
      </c>
      <c r="R761">
        <v>1</v>
      </c>
      <c r="S761">
        <v>1049</v>
      </c>
      <c r="T761">
        <v>2</v>
      </c>
      <c r="U761" s="1" t="s">
        <v>95</v>
      </c>
      <c r="V761">
        <v>36</v>
      </c>
      <c r="W761">
        <v>3</v>
      </c>
      <c r="X761">
        <v>1</v>
      </c>
      <c r="Y761" s="1" t="s">
        <v>61</v>
      </c>
      <c r="Z761">
        <v>2</v>
      </c>
      <c r="AA761" s="1" t="s">
        <v>41</v>
      </c>
      <c r="AB761">
        <v>2177</v>
      </c>
      <c r="AC761">
        <v>8318</v>
      </c>
      <c r="AD761">
        <v>1</v>
      </c>
      <c r="AE761" s="1" t="s">
        <v>42</v>
      </c>
      <c r="AF761" s="1" t="s">
        <v>43</v>
      </c>
      <c r="AG761">
        <v>16</v>
      </c>
      <c r="AH761">
        <v>3</v>
      </c>
      <c r="AI761">
        <v>1</v>
      </c>
      <c r="AJ761">
        <v>80</v>
      </c>
      <c r="AK761">
        <v>0</v>
      </c>
      <c r="AL761">
        <v>6</v>
      </c>
      <c r="AM761">
        <v>3</v>
      </c>
      <c r="AN761">
        <v>3</v>
      </c>
      <c r="AO761">
        <v>6</v>
      </c>
      <c r="AP761">
        <v>3</v>
      </c>
      <c r="AQ761">
        <v>0</v>
      </c>
      <c r="AR761">
        <v>4</v>
      </c>
    </row>
    <row r="762" spans="1:44" x14ac:dyDescent="0.25">
      <c r="A762">
        <v>53</v>
      </c>
      <c r="B762" t="s">
        <v>43</v>
      </c>
      <c r="C762" t="s">
        <v>44</v>
      </c>
      <c r="D762">
        <v>124</v>
      </c>
      <c r="E762" t="s">
        <v>37</v>
      </c>
      <c r="F762">
        <v>2</v>
      </c>
      <c r="G762">
        <v>3</v>
      </c>
      <c r="H762" s="1" t="s">
        <v>68</v>
      </c>
      <c r="I762">
        <v>0</v>
      </c>
      <c r="J762" s="1" t="s">
        <v>44</v>
      </c>
      <c r="K762">
        <v>124</v>
      </c>
      <c r="L762" s="1" t="s">
        <v>37</v>
      </c>
      <c r="M762">
        <v>2</v>
      </c>
      <c r="N762">
        <v>3</v>
      </c>
      <c r="O762" s="1" t="s">
        <v>59</v>
      </c>
      <c r="P762" t="s">
        <v>59</v>
      </c>
      <c r="Q762" s="1" t="str">
        <f>IF(WA_Fn_UseC__HR_Employee_Attrition[[#This Row],[Educational Field]]="Human Resources","HR",WA_Fn_UseC__HR_Employee_Attrition[[#This Row],[Educational Field]])</f>
        <v>Marketing</v>
      </c>
      <c r="R762">
        <v>1</v>
      </c>
      <c r="S762">
        <v>1050</v>
      </c>
      <c r="T762">
        <v>3</v>
      </c>
      <c r="U762" s="1" t="s">
        <v>93</v>
      </c>
      <c r="V762">
        <v>38</v>
      </c>
      <c r="W762">
        <v>2</v>
      </c>
      <c r="X762">
        <v>3</v>
      </c>
      <c r="Y762" s="1" t="s">
        <v>40</v>
      </c>
      <c r="Z762">
        <v>2</v>
      </c>
      <c r="AA762" s="1" t="s">
        <v>48</v>
      </c>
      <c r="AB762">
        <v>7525</v>
      </c>
      <c r="AC762">
        <v>23537</v>
      </c>
      <c r="AD762">
        <v>2</v>
      </c>
      <c r="AE762" s="1" t="s">
        <v>42</v>
      </c>
      <c r="AF762" s="1" t="s">
        <v>43</v>
      </c>
      <c r="AG762">
        <v>12</v>
      </c>
      <c r="AH762">
        <v>3</v>
      </c>
      <c r="AI762">
        <v>1</v>
      </c>
      <c r="AJ762">
        <v>80</v>
      </c>
      <c r="AK762">
        <v>1</v>
      </c>
      <c r="AL762">
        <v>30</v>
      </c>
      <c r="AM762">
        <v>2</v>
      </c>
      <c r="AN762">
        <v>3</v>
      </c>
      <c r="AO762">
        <v>15</v>
      </c>
      <c r="AP762">
        <v>7</v>
      </c>
      <c r="AQ762">
        <v>6</v>
      </c>
      <c r="AR762">
        <v>12</v>
      </c>
    </row>
    <row r="763" spans="1:44" x14ac:dyDescent="0.25">
      <c r="A763">
        <v>36</v>
      </c>
      <c r="B763" t="s">
        <v>35</v>
      </c>
      <c r="C763" t="s">
        <v>36</v>
      </c>
      <c r="D763">
        <v>660</v>
      </c>
      <c r="E763" t="s">
        <v>45</v>
      </c>
      <c r="F763">
        <v>15</v>
      </c>
      <c r="G763">
        <v>3</v>
      </c>
      <c r="H763" s="1" t="s">
        <v>66</v>
      </c>
      <c r="I763">
        <v>1</v>
      </c>
      <c r="J763" s="1" t="s">
        <v>36</v>
      </c>
      <c r="K763">
        <v>660</v>
      </c>
      <c r="L763" s="1" t="s">
        <v>94</v>
      </c>
      <c r="M763">
        <v>15</v>
      </c>
      <c r="N763">
        <v>3</v>
      </c>
      <c r="O763" s="1" t="s">
        <v>49</v>
      </c>
      <c r="P763" t="s">
        <v>49</v>
      </c>
      <c r="Q763" s="1" t="str">
        <f>IF(WA_Fn_UseC__HR_Employee_Attrition[[#This Row],[Educational Field]]="Human Resources","HR",WA_Fn_UseC__HR_Employee_Attrition[[#This Row],[Educational Field]])</f>
        <v>Other</v>
      </c>
      <c r="R763">
        <v>1</v>
      </c>
      <c r="S763">
        <v>1052</v>
      </c>
      <c r="T763">
        <v>1</v>
      </c>
      <c r="U763" s="1" t="s">
        <v>95</v>
      </c>
      <c r="V763">
        <v>81</v>
      </c>
      <c r="W763">
        <v>3</v>
      </c>
      <c r="X763">
        <v>2</v>
      </c>
      <c r="Y763" s="1" t="s">
        <v>50</v>
      </c>
      <c r="Z763">
        <v>3</v>
      </c>
      <c r="AA763" s="1" t="s">
        <v>52</v>
      </c>
      <c r="AB763">
        <v>4834</v>
      </c>
      <c r="AC763">
        <v>7858</v>
      </c>
      <c r="AD763">
        <v>7</v>
      </c>
      <c r="AE763" s="1" t="s">
        <v>42</v>
      </c>
      <c r="AF763" s="1" t="s">
        <v>43</v>
      </c>
      <c r="AG763">
        <v>14</v>
      </c>
      <c r="AH763">
        <v>3</v>
      </c>
      <c r="AI763">
        <v>2</v>
      </c>
      <c r="AJ763">
        <v>80</v>
      </c>
      <c r="AK763">
        <v>1</v>
      </c>
      <c r="AL763">
        <v>9</v>
      </c>
      <c r="AM763">
        <v>3</v>
      </c>
      <c r="AN763">
        <v>2</v>
      </c>
      <c r="AO763">
        <v>1</v>
      </c>
      <c r="AP763">
        <v>0</v>
      </c>
      <c r="AQ763">
        <v>0</v>
      </c>
      <c r="AR763">
        <v>0</v>
      </c>
    </row>
    <row r="764" spans="1:44" x14ac:dyDescent="0.25">
      <c r="A764">
        <v>26</v>
      </c>
      <c r="B764" t="s">
        <v>35</v>
      </c>
      <c r="C764" t="s">
        <v>44</v>
      </c>
      <c r="D764">
        <v>342</v>
      </c>
      <c r="E764" t="s">
        <v>45</v>
      </c>
      <c r="F764">
        <v>2</v>
      </c>
      <c r="G764">
        <v>3</v>
      </c>
      <c r="H764" s="1" t="s">
        <v>67</v>
      </c>
      <c r="I764">
        <v>1</v>
      </c>
      <c r="J764" s="1" t="s">
        <v>44</v>
      </c>
      <c r="K764">
        <v>342</v>
      </c>
      <c r="L764" s="1" t="s">
        <v>94</v>
      </c>
      <c r="M764">
        <v>2</v>
      </c>
      <c r="N764">
        <v>3</v>
      </c>
      <c r="O764" s="1" t="s">
        <v>38</v>
      </c>
      <c r="P764" t="s">
        <v>38</v>
      </c>
      <c r="Q764" s="1" t="str">
        <f>IF(WA_Fn_UseC__HR_Employee_Attrition[[#This Row],[Educational Field]]="Human Resources","HR",WA_Fn_UseC__HR_Employee_Attrition[[#This Row],[Educational Field]])</f>
        <v>Life Sciences</v>
      </c>
      <c r="R764">
        <v>1</v>
      </c>
      <c r="S764">
        <v>1053</v>
      </c>
      <c r="T764">
        <v>1</v>
      </c>
      <c r="U764" s="1" t="s">
        <v>95</v>
      </c>
      <c r="V764">
        <v>57</v>
      </c>
      <c r="W764">
        <v>3</v>
      </c>
      <c r="X764">
        <v>1</v>
      </c>
      <c r="Y764" s="1" t="s">
        <v>47</v>
      </c>
      <c r="Z764">
        <v>1</v>
      </c>
      <c r="AA764" s="1" t="s">
        <v>48</v>
      </c>
      <c r="AB764">
        <v>2042</v>
      </c>
      <c r="AC764">
        <v>15346</v>
      </c>
      <c r="AD764">
        <v>6</v>
      </c>
      <c r="AE764" s="1" t="s">
        <v>42</v>
      </c>
      <c r="AF764" s="1" t="s">
        <v>35</v>
      </c>
      <c r="AG764">
        <v>14</v>
      </c>
      <c r="AH764">
        <v>3</v>
      </c>
      <c r="AI764">
        <v>2</v>
      </c>
      <c r="AJ764">
        <v>80</v>
      </c>
      <c r="AK764">
        <v>1</v>
      </c>
      <c r="AL764">
        <v>6</v>
      </c>
      <c r="AM764">
        <v>2</v>
      </c>
      <c r="AN764">
        <v>3</v>
      </c>
      <c r="AO764">
        <v>3</v>
      </c>
      <c r="AP764">
        <v>2</v>
      </c>
      <c r="AQ764">
        <v>1</v>
      </c>
      <c r="AR764">
        <v>2</v>
      </c>
    </row>
    <row r="765" spans="1:44" x14ac:dyDescent="0.25">
      <c r="A765">
        <v>34</v>
      </c>
      <c r="B765" t="s">
        <v>43</v>
      </c>
      <c r="C765" t="s">
        <v>36</v>
      </c>
      <c r="D765">
        <v>1333</v>
      </c>
      <c r="E765" t="s">
        <v>37</v>
      </c>
      <c r="F765">
        <v>10</v>
      </c>
      <c r="G765">
        <v>4</v>
      </c>
      <c r="H765" s="1" t="s">
        <v>66</v>
      </c>
      <c r="I765">
        <v>0</v>
      </c>
      <c r="J765" s="1" t="s">
        <v>36</v>
      </c>
      <c r="K765">
        <v>1333</v>
      </c>
      <c r="L765" s="1" t="s">
        <v>37</v>
      </c>
      <c r="M765">
        <v>10</v>
      </c>
      <c r="N765">
        <v>4</v>
      </c>
      <c r="O765" s="1" t="s">
        <v>38</v>
      </c>
      <c r="P765" t="s">
        <v>38</v>
      </c>
      <c r="Q765" s="1" t="str">
        <f>IF(WA_Fn_UseC__HR_Employee_Attrition[[#This Row],[Educational Field]]="Human Resources","HR",WA_Fn_UseC__HR_Employee_Attrition[[#This Row],[Educational Field]])</f>
        <v>Life Sciences</v>
      </c>
      <c r="R765">
        <v>1</v>
      </c>
      <c r="S765">
        <v>1055</v>
      </c>
      <c r="T765">
        <v>3</v>
      </c>
      <c r="U765" s="1" t="s">
        <v>93</v>
      </c>
      <c r="V765">
        <v>87</v>
      </c>
      <c r="W765">
        <v>3</v>
      </c>
      <c r="X765">
        <v>1</v>
      </c>
      <c r="Y765" s="1" t="s">
        <v>57</v>
      </c>
      <c r="Z765">
        <v>3</v>
      </c>
      <c r="AA765" s="1" t="s">
        <v>48</v>
      </c>
      <c r="AB765">
        <v>2220</v>
      </c>
      <c r="AC765">
        <v>18410</v>
      </c>
      <c r="AD765">
        <v>1</v>
      </c>
      <c r="AE765" s="1" t="s">
        <v>42</v>
      </c>
      <c r="AF765" s="1" t="s">
        <v>35</v>
      </c>
      <c r="AG765">
        <v>19</v>
      </c>
      <c r="AH765">
        <v>3</v>
      </c>
      <c r="AI765">
        <v>4</v>
      </c>
      <c r="AJ765">
        <v>80</v>
      </c>
      <c r="AK765">
        <v>1</v>
      </c>
      <c r="AL765">
        <v>1</v>
      </c>
      <c r="AM765">
        <v>2</v>
      </c>
      <c r="AN765">
        <v>3</v>
      </c>
      <c r="AO765">
        <v>1</v>
      </c>
      <c r="AP765">
        <v>1</v>
      </c>
      <c r="AQ765">
        <v>0</v>
      </c>
      <c r="AR765">
        <v>0</v>
      </c>
    </row>
    <row r="766" spans="1:44" x14ac:dyDescent="0.25">
      <c r="A766">
        <v>28</v>
      </c>
      <c r="B766" t="s">
        <v>43</v>
      </c>
      <c r="C766" t="s">
        <v>36</v>
      </c>
      <c r="D766">
        <v>1144</v>
      </c>
      <c r="E766" t="s">
        <v>37</v>
      </c>
      <c r="F766">
        <v>10</v>
      </c>
      <c r="G766">
        <v>1</v>
      </c>
      <c r="H766" s="1" t="s">
        <v>67</v>
      </c>
      <c r="I766">
        <v>0</v>
      </c>
      <c r="J766" s="1" t="s">
        <v>36</v>
      </c>
      <c r="K766">
        <v>1144</v>
      </c>
      <c r="L766" s="1" t="s">
        <v>37</v>
      </c>
      <c r="M766">
        <v>10</v>
      </c>
      <c r="N766">
        <v>1</v>
      </c>
      <c r="O766" s="1" t="s">
        <v>51</v>
      </c>
      <c r="P766" t="s">
        <v>51</v>
      </c>
      <c r="Q766" s="1" t="str">
        <f>IF(WA_Fn_UseC__HR_Employee_Attrition[[#This Row],[Educational Field]]="Human Resources","HR",WA_Fn_UseC__HR_Employee_Attrition[[#This Row],[Educational Field]])</f>
        <v>Medical</v>
      </c>
      <c r="R766">
        <v>1</v>
      </c>
      <c r="S766">
        <v>1056</v>
      </c>
      <c r="T766">
        <v>4</v>
      </c>
      <c r="U766" s="1" t="s">
        <v>95</v>
      </c>
      <c r="V766">
        <v>74</v>
      </c>
      <c r="W766">
        <v>3</v>
      </c>
      <c r="X766">
        <v>1</v>
      </c>
      <c r="Y766" s="1" t="s">
        <v>57</v>
      </c>
      <c r="Z766">
        <v>2</v>
      </c>
      <c r="AA766" s="1" t="s">
        <v>48</v>
      </c>
      <c r="AB766">
        <v>1052</v>
      </c>
      <c r="AC766">
        <v>23384</v>
      </c>
      <c r="AD766">
        <v>1</v>
      </c>
      <c r="AE766" s="1" t="s">
        <v>42</v>
      </c>
      <c r="AF766" s="1" t="s">
        <v>43</v>
      </c>
      <c r="AG766">
        <v>22</v>
      </c>
      <c r="AH766">
        <v>4</v>
      </c>
      <c r="AI766">
        <v>2</v>
      </c>
      <c r="AJ766">
        <v>80</v>
      </c>
      <c r="AK766">
        <v>0</v>
      </c>
      <c r="AL766">
        <v>1</v>
      </c>
      <c r="AM766">
        <v>5</v>
      </c>
      <c r="AN766">
        <v>3</v>
      </c>
      <c r="AO766">
        <v>1</v>
      </c>
      <c r="AP766">
        <v>0</v>
      </c>
      <c r="AQ766">
        <v>0</v>
      </c>
      <c r="AR766">
        <v>0</v>
      </c>
    </row>
    <row r="767" spans="1:44" x14ac:dyDescent="0.25">
      <c r="A767">
        <v>38</v>
      </c>
      <c r="B767" t="s">
        <v>43</v>
      </c>
      <c r="C767" t="s">
        <v>44</v>
      </c>
      <c r="D767">
        <v>1186</v>
      </c>
      <c r="E767" t="s">
        <v>45</v>
      </c>
      <c r="F767">
        <v>3</v>
      </c>
      <c r="G767">
        <v>4</v>
      </c>
      <c r="H767" s="1" t="s">
        <v>66</v>
      </c>
      <c r="I767">
        <v>0</v>
      </c>
      <c r="J767" s="1" t="s">
        <v>44</v>
      </c>
      <c r="K767">
        <v>1186</v>
      </c>
      <c r="L767" s="1" t="s">
        <v>94</v>
      </c>
      <c r="M767">
        <v>3</v>
      </c>
      <c r="N767">
        <v>4</v>
      </c>
      <c r="O767" s="1" t="s">
        <v>49</v>
      </c>
      <c r="P767" t="s">
        <v>49</v>
      </c>
      <c r="Q767" s="1" t="str">
        <f>IF(WA_Fn_UseC__HR_Employee_Attrition[[#This Row],[Educational Field]]="Human Resources","HR",WA_Fn_UseC__HR_Employee_Attrition[[#This Row],[Educational Field]])</f>
        <v>Other</v>
      </c>
      <c r="R767">
        <v>1</v>
      </c>
      <c r="S767">
        <v>1060</v>
      </c>
      <c r="T767">
        <v>3</v>
      </c>
      <c r="U767" s="1" t="s">
        <v>95</v>
      </c>
      <c r="V767">
        <v>44</v>
      </c>
      <c r="W767">
        <v>3</v>
      </c>
      <c r="X767">
        <v>1</v>
      </c>
      <c r="Y767" s="1" t="s">
        <v>47</v>
      </c>
      <c r="Z767">
        <v>3</v>
      </c>
      <c r="AA767" s="1" t="s">
        <v>48</v>
      </c>
      <c r="AB767">
        <v>2821</v>
      </c>
      <c r="AC767">
        <v>2997</v>
      </c>
      <c r="AD767">
        <v>3</v>
      </c>
      <c r="AE767" s="1" t="s">
        <v>42</v>
      </c>
      <c r="AF767" s="1" t="s">
        <v>43</v>
      </c>
      <c r="AG767">
        <v>16</v>
      </c>
      <c r="AH767">
        <v>3</v>
      </c>
      <c r="AI767">
        <v>1</v>
      </c>
      <c r="AJ767">
        <v>80</v>
      </c>
      <c r="AK767">
        <v>1</v>
      </c>
      <c r="AL767">
        <v>8</v>
      </c>
      <c r="AM767">
        <v>2</v>
      </c>
      <c r="AN767">
        <v>3</v>
      </c>
      <c r="AO767">
        <v>2</v>
      </c>
      <c r="AP767">
        <v>2</v>
      </c>
      <c r="AQ767">
        <v>2</v>
      </c>
      <c r="AR767">
        <v>2</v>
      </c>
    </row>
    <row r="768" spans="1:44" x14ac:dyDescent="0.25">
      <c r="A768">
        <v>50</v>
      </c>
      <c r="B768" t="s">
        <v>43</v>
      </c>
      <c r="C768" t="s">
        <v>36</v>
      </c>
      <c r="D768">
        <v>1464</v>
      </c>
      <c r="E768" t="s">
        <v>45</v>
      </c>
      <c r="F768">
        <v>2</v>
      </c>
      <c r="G768">
        <v>4</v>
      </c>
      <c r="H768" s="1" t="s">
        <v>92</v>
      </c>
      <c r="I768">
        <v>0</v>
      </c>
      <c r="J768" s="1" t="s">
        <v>36</v>
      </c>
      <c r="K768">
        <v>1464</v>
      </c>
      <c r="L768" s="1" t="s">
        <v>94</v>
      </c>
      <c r="M768">
        <v>2</v>
      </c>
      <c r="N768">
        <v>4</v>
      </c>
      <c r="O768" s="1" t="s">
        <v>51</v>
      </c>
      <c r="P768" t="s">
        <v>51</v>
      </c>
      <c r="Q768" s="1" t="str">
        <f>IF(WA_Fn_UseC__HR_Employee_Attrition[[#This Row],[Educational Field]]="Human Resources","HR",WA_Fn_UseC__HR_Employee_Attrition[[#This Row],[Educational Field]])</f>
        <v>Medical</v>
      </c>
      <c r="R768">
        <v>1</v>
      </c>
      <c r="S768">
        <v>1061</v>
      </c>
      <c r="T768">
        <v>2</v>
      </c>
      <c r="U768" s="1" t="s">
        <v>95</v>
      </c>
      <c r="V768">
        <v>62</v>
      </c>
      <c r="W768">
        <v>3</v>
      </c>
      <c r="X768">
        <v>5</v>
      </c>
      <c r="Y768" s="1" t="s">
        <v>58</v>
      </c>
      <c r="Z768">
        <v>3</v>
      </c>
      <c r="AA768" s="1" t="s">
        <v>48</v>
      </c>
      <c r="AB768">
        <v>19237</v>
      </c>
      <c r="AC768">
        <v>12853</v>
      </c>
      <c r="AD768">
        <v>2</v>
      </c>
      <c r="AE768" s="1" t="s">
        <v>42</v>
      </c>
      <c r="AF768" s="1" t="s">
        <v>35</v>
      </c>
      <c r="AG768">
        <v>11</v>
      </c>
      <c r="AH768">
        <v>3</v>
      </c>
      <c r="AI768">
        <v>4</v>
      </c>
      <c r="AJ768">
        <v>80</v>
      </c>
      <c r="AK768">
        <v>1</v>
      </c>
      <c r="AL768">
        <v>29</v>
      </c>
      <c r="AM768">
        <v>2</v>
      </c>
      <c r="AN768">
        <v>2</v>
      </c>
      <c r="AO768">
        <v>8</v>
      </c>
      <c r="AP768">
        <v>1</v>
      </c>
      <c r="AQ768">
        <v>7</v>
      </c>
      <c r="AR768">
        <v>7</v>
      </c>
    </row>
    <row r="769" spans="1:44" x14ac:dyDescent="0.25">
      <c r="A769">
        <v>37</v>
      </c>
      <c r="B769" t="s">
        <v>43</v>
      </c>
      <c r="C769" t="s">
        <v>36</v>
      </c>
      <c r="D769">
        <v>124</v>
      </c>
      <c r="E769" t="s">
        <v>45</v>
      </c>
      <c r="F769">
        <v>3</v>
      </c>
      <c r="G769">
        <v>3</v>
      </c>
      <c r="H769" s="1" t="s">
        <v>66</v>
      </c>
      <c r="I769">
        <v>0</v>
      </c>
      <c r="J769" s="1" t="s">
        <v>36</v>
      </c>
      <c r="K769">
        <v>124</v>
      </c>
      <c r="L769" s="1" t="s">
        <v>94</v>
      </c>
      <c r="M769">
        <v>3</v>
      </c>
      <c r="N769">
        <v>3</v>
      </c>
      <c r="O769" s="1" t="s">
        <v>49</v>
      </c>
      <c r="P769" t="s">
        <v>49</v>
      </c>
      <c r="Q769" s="1" t="str">
        <f>IF(WA_Fn_UseC__HR_Employee_Attrition[[#This Row],[Educational Field]]="Human Resources","HR",WA_Fn_UseC__HR_Employee_Attrition[[#This Row],[Educational Field]])</f>
        <v>Other</v>
      </c>
      <c r="R769">
        <v>1</v>
      </c>
      <c r="S769">
        <v>1062</v>
      </c>
      <c r="T769">
        <v>4</v>
      </c>
      <c r="U769" s="1" t="s">
        <v>93</v>
      </c>
      <c r="V769">
        <v>35</v>
      </c>
      <c r="W769">
        <v>3</v>
      </c>
      <c r="X769">
        <v>2</v>
      </c>
      <c r="Y769" s="1" t="s">
        <v>54</v>
      </c>
      <c r="Z769">
        <v>2</v>
      </c>
      <c r="AA769" s="1" t="s">
        <v>41</v>
      </c>
      <c r="AB769">
        <v>4107</v>
      </c>
      <c r="AC769">
        <v>13848</v>
      </c>
      <c r="AD769">
        <v>3</v>
      </c>
      <c r="AE769" s="1" t="s">
        <v>42</v>
      </c>
      <c r="AF769" s="1" t="s">
        <v>43</v>
      </c>
      <c r="AG769">
        <v>15</v>
      </c>
      <c r="AH769">
        <v>3</v>
      </c>
      <c r="AI769">
        <v>1</v>
      </c>
      <c r="AJ769">
        <v>80</v>
      </c>
      <c r="AK769">
        <v>0</v>
      </c>
      <c r="AL769">
        <v>8</v>
      </c>
      <c r="AM769">
        <v>3</v>
      </c>
      <c r="AN769">
        <v>2</v>
      </c>
      <c r="AO769">
        <v>4</v>
      </c>
      <c r="AP769">
        <v>3</v>
      </c>
      <c r="AQ769">
        <v>0</v>
      </c>
      <c r="AR769">
        <v>1</v>
      </c>
    </row>
    <row r="770" spans="1:44" x14ac:dyDescent="0.25">
      <c r="A770">
        <v>40</v>
      </c>
      <c r="B770" t="s">
        <v>43</v>
      </c>
      <c r="C770" t="s">
        <v>36</v>
      </c>
      <c r="D770">
        <v>300</v>
      </c>
      <c r="E770" t="s">
        <v>37</v>
      </c>
      <c r="F770">
        <v>26</v>
      </c>
      <c r="G770">
        <v>3</v>
      </c>
      <c r="H770" s="1" t="s">
        <v>66</v>
      </c>
      <c r="I770">
        <v>0</v>
      </c>
      <c r="J770" s="1" t="s">
        <v>36</v>
      </c>
      <c r="K770">
        <v>300</v>
      </c>
      <c r="L770" s="1" t="s">
        <v>37</v>
      </c>
      <c r="M770">
        <v>26</v>
      </c>
      <c r="N770">
        <v>3</v>
      </c>
      <c r="O770" s="1" t="s">
        <v>59</v>
      </c>
      <c r="P770" t="s">
        <v>59</v>
      </c>
      <c r="Q770" s="1" t="str">
        <f>IF(WA_Fn_UseC__HR_Employee_Attrition[[#This Row],[Educational Field]]="Human Resources","HR",WA_Fn_UseC__HR_Employee_Attrition[[#This Row],[Educational Field]])</f>
        <v>Marketing</v>
      </c>
      <c r="R770">
        <v>1</v>
      </c>
      <c r="S770">
        <v>1066</v>
      </c>
      <c r="T770">
        <v>3</v>
      </c>
      <c r="U770" s="1" t="s">
        <v>95</v>
      </c>
      <c r="V770">
        <v>74</v>
      </c>
      <c r="W770">
        <v>3</v>
      </c>
      <c r="X770">
        <v>2</v>
      </c>
      <c r="Y770" s="1" t="s">
        <v>40</v>
      </c>
      <c r="Z770">
        <v>1</v>
      </c>
      <c r="AA770" s="1" t="s">
        <v>48</v>
      </c>
      <c r="AB770">
        <v>8396</v>
      </c>
      <c r="AC770">
        <v>22217</v>
      </c>
      <c r="AD770">
        <v>1</v>
      </c>
      <c r="AE770" s="1" t="s">
        <v>42</v>
      </c>
      <c r="AF770" s="1" t="s">
        <v>43</v>
      </c>
      <c r="AG770">
        <v>14</v>
      </c>
      <c r="AH770">
        <v>3</v>
      </c>
      <c r="AI770">
        <v>2</v>
      </c>
      <c r="AJ770">
        <v>80</v>
      </c>
      <c r="AK770">
        <v>1</v>
      </c>
      <c r="AL770">
        <v>8</v>
      </c>
      <c r="AM770">
        <v>3</v>
      </c>
      <c r="AN770">
        <v>2</v>
      </c>
      <c r="AO770">
        <v>7</v>
      </c>
      <c r="AP770">
        <v>7</v>
      </c>
      <c r="AQ770">
        <v>7</v>
      </c>
      <c r="AR770">
        <v>5</v>
      </c>
    </row>
    <row r="771" spans="1:44" x14ac:dyDescent="0.25">
      <c r="A771">
        <v>26</v>
      </c>
      <c r="B771" t="s">
        <v>43</v>
      </c>
      <c r="C771" t="s">
        <v>44</v>
      </c>
      <c r="D771">
        <v>921</v>
      </c>
      <c r="E771" t="s">
        <v>45</v>
      </c>
      <c r="F771">
        <v>1</v>
      </c>
      <c r="G771">
        <v>1</v>
      </c>
      <c r="H771" s="1" t="s">
        <v>67</v>
      </c>
      <c r="I771">
        <v>0</v>
      </c>
      <c r="J771" s="1" t="s">
        <v>44</v>
      </c>
      <c r="K771">
        <v>921</v>
      </c>
      <c r="L771" s="1" t="s">
        <v>94</v>
      </c>
      <c r="M771">
        <v>1</v>
      </c>
      <c r="N771">
        <v>1</v>
      </c>
      <c r="O771" s="1" t="s">
        <v>51</v>
      </c>
      <c r="P771" t="s">
        <v>51</v>
      </c>
      <c r="Q771" s="1" t="str">
        <f>IF(WA_Fn_UseC__HR_Employee_Attrition[[#This Row],[Educational Field]]="Human Resources","HR",WA_Fn_UseC__HR_Employee_Attrition[[#This Row],[Educational Field]])</f>
        <v>Medical</v>
      </c>
      <c r="R771">
        <v>1</v>
      </c>
      <c r="S771">
        <v>1068</v>
      </c>
      <c r="T771">
        <v>1</v>
      </c>
      <c r="U771" s="1" t="s">
        <v>93</v>
      </c>
      <c r="V771">
        <v>66</v>
      </c>
      <c r="W771">
        <v>2</v>
      </c>
      <c r="X771">
        <v>1</v>
      </c>
      <c r="Y771" s="1" t="s">
        <v>47</v>
      </c>
      <c r="Z771">
        <v>3</v>
      </c>
      <c r="AA771" s="1" t="s">
        <v>52</v>
      </c>
      <c r="AB771">
        <v>2007</v>
      </c>
      <c r="AC771">
        <v>25265</v>
      </c>
      <c r="AD771">
        <v>1</v>
      </c>
      <c r="AE771" s="1" t="s">
        <v>42</v>
      </c>
      <c r="AF771" s="1" t="s">
        <v>43</v>
      </c>
      <c r="AG771">
        <v>13</v>
      </c>
      <c r="AH771">
        <v>3</v>
      </c>
      <c r="AI771">
        <v>3</v>
      </c>
      <c r="AJ771">
        <v>80</v>
      </c>
      <c r="AK771">
        <v>2</v>
      </c>
      <c r="AL771">
        <v>5</v>
      </c>
      <c r="AM771">
        <v>5</v>
      </c>
      <c r="AN771">
        <v>3</v>
      </c>
      <c r="AO771">
        <v>5</v>
      </c>
      <c r="AP771">
        <v>3</v>
      </c>
      <c r="AQ771">
        <v>1</v>
      </c>
      <c r="AR771">
        <v>3</v>
      </c>
    </row>
    <row r="772" spans="1:44" x14ac:dyDescent="0.25">
      <c r="A772">
        <v>46</v>
      </c>
      <c r="B772" t="s">
        <v>43</v>
      </c>
      <c r="C772" t="s">
        <v>36</v>
      </c>
      <c r="D772">
        <v>430</v>
      </c>
      <c r="E772" t="s">
        <v>45</v>
      </c>
      <c r="F772">
        <v>1</v>
      </c>
      <c r="G772">
        <v>4</v>
      </c>
      <c r="H772" s="1" t="s">
        <v>92</v>
      </c>
      <c r="I772">
        <v>0</v>
      </c>
      <c r="J772" s="1" t="s">
        <v>36</v>
      </c>
      <c r="K772">
        <v>430</v>
      </c>
      <c r="L772" s="1" t="s">
        <v>94</v>
      </c>
      <c r="M772">
        <v>1</v>
      </c>
      <c r="N772">
        <v>4</v>
      </c>
      <c r="O772" s="1" t="s">
        <v>51</v>
      </c>
      <c r="P772" t="s">
        <v>51</v>
      </c>
      <c r="Q772" s="1" t="str">
        <f>IF(WA_Fn_UseC__HR_Employee_Attrition[[#This Row],[Educational Field]]="Human Resources","HR",WA_Fn_UseC__HR_Employee_Attrition[[#This Row],[Educational Field]])</f>
        <v>Medical</v>
      </c>
      <c r="R772">
        <v>1</v>
      </c>
      <c r="S772">
        <v>1069</v>
      </c>
      <c r="T772">
        <v>4</v>
      </c>
      <c r="U772" s="1" t="s">
        <v>95</v>
      </c>
      <c r="V772">
        <v>40</v>
      </c>
      <c r="W772">
        <v>3</v>
      </c>
      <c r="X772">
        <v>5</v>
      </c>
      <c r="Y772" s="1" t="s">
        <v>58</v>
      </c>
      <c r="Z772">
        <v>4</v>
      </c>
      <c r="AA772" s="1" t="s">
        <v>52</v>
      </c>
      <c r="AB772">
        <v>19627</v>
      </c>
      <c r="AC772">
        <v>21445</v>
      </c>
      <c r="AD772">
        <v>9</v>
      </c>
      <c r="AE772" s="1" t="s">
        <v>42</v>
      </c>
      <c r="AF772" s="1" t="s">
        <v>43</v>
      </c>
      <c r="AG772">
        <v>17</v>
      </c>
      <c r="AH772">
        <v>3</v>
      </c>
      <c r="AI772">
        <v>4</v>
      </c>
      <c r="AJ772">
        <v>80</v>
      </c>
      <c r="AK772">
        <v>2</v>
      </c>
      <c r="AL772">
        <v>23</v>
      </c>
      <c r="AM772">
        <v>0</v>
      </c>
      <c r="AN772">
        <v>3</v>
      </c>
      <c r="AO772">
        <v>2</v>
      </c>
      <c r="AP772">
        <v>2</v>
      </c>
      <c r="AQ772">
        <v>2</v>
      </c>
      <c r="AR772">
        <v>2</v>
      </c>
    </row>
    <row r="773" spans="1:44" x14ac:dyDescent="0.25">
      <c r="A773">
        <v>54</v>
      </c>
      <c r="B773" t="s">
        <v>43</v>
      </c>
      <c r="C773" t="s">
        <v>36</v>
      </c>
      <c r="D773">
        <v>1082</v>
      </c>
      <c r="E773" t="s">
        <v>37</v>
      </c>
      <c r="F773">
        <v>2</v>
      </c>
      <c r="G773">
        <v>4</v>
      </c>
      <c r="H773" s="1" t="s">
        <v>68</v>
      </c>
      <c r="I773">
        <v>0</v>
      </c>
      <c r="J773" s="1" t="s">
        <v>36</v>
      </c>
      <c r="K773">
        <v>1082</v>
      </c>
      <c r="L773" s="1" t="s">
        <v>37</v>
      </c>
      <c r="M773">
        <v>2</v>
      </c>
      <c r="N773">
        <v>4</v>
      </c>
      <c r="O773" s="1" t="s">
        <v>38</v>
      </c>
      <c r="P773" t="s">
        <v>38</v>
      </c>
      <c r="Q773" s="1" t="str">
        <f>IF(WA_Fn_UseC__HR_Employee_Attrition[[#This Row],[Educational Field]]="Human Resources","HR",WA_Fn_UseC__HR_Employee_Attrition[[#This Row],[Educational Field]])</f>
        <v>Life Sciences</v>
      </c>
      <c r="R773">
        <v>1</v>
      </c>
      <c r="S773">
        <v>1070</v>
      </c>
      <c r="T773">
        <v>3</v>
      </c>
      <c r="U773" s="1" t="s">
        <v>93</v>
      </c>
      <c r="V773">
        <v>41</v>
      </c>
      <c r="W773">
        <v>2</v>
      </c>
      <c r="X773">
        <v>3</v>
      </c>
      <c r="Y773" s="1" t="s">
        <v>40</v>
      </c>
      <c r="Z773">
        <v>3</v>
      </c>
      <c r="AA773" s="1" t="s">
        <v>48</v>
      </c>
      <c r="AB773">
        <v>10686</v>
      </c>
      <c r="AC773">
        <v>8392</v>
      </c>
      <c r="AD773">
        <v>6</v>
      </c>
      <c r="AE773" s="1" t="s">
        <v>42</v>
      </c>
      <c r="AF773" s="1" t="s">
        <v>43</v>
      </c>
      <c r="AG773">
        <v>11</v>
      </c>
      <c r="AH773">
        <v>3</v>
      </c>
      <c r="AI773">
        <v>2</v>
      </c>
      <c r="AJ773">
        <v>80</v>
      </c>
      <c r="AK773">
        <v>1</v>
      </c>
      <c r="AL773">
        <v>13</v>
      </c>
      <c r="AM773">
        <v>4</v>
      </c>
      <c r="AN773">
        <v>3</v>
      </c>
      <c r="AO773">
        <v>9</v>
      </c>
      <c r="AP773">
        <v>4</v>
      </c>
      <c r="AQ773">
        <v>7</v>
      </c>
      <c r="AR773">
        <v>0</v>
      </c>
    </row>
    <row r="774" spans="1:44" x14ac:dyDescent="0.25">
      <c r="A774">
        <v>56</v>
      </c>
      <c r="B774" t="s">
        <v>43</v>
      </c>
      <c r="C774" t="s">
        <v>44</v>
      </c>
      <c r="D774">
        <v>1240</v>
      </c>
      <c r="E774" t="s">
        <v>45</v>
      </c>
      <c r="F774">
        <v>9</v>
      </c>
      <c r="G774">
        <v>3</v>
      </c>
      <c r="H774" s="1" t="s">
        <v>68</v>
      </c>
      <c r="I774">
        <v>0</v>
      </c>
      <c r="J774" s="1" t="s">
        <v>44</v>
      </c>
      <c r="K774">
        <v>1240</v>
      </c>
      <c r="L774" s="1" t="s">
        <v>94</v>
      </c>
      <c r="M774">
        <v>9</v>
      </c>
      <c r="N774">
        <v>3</v>
      </c>
      <c r="O774" s="1" t="s">
        <v>51</v>
      </c>
      <c r="P774" t="s">
        <v>51</v>
      </c>
      <c r="Q774" s="1" t="str">
        <f>IF(WA_Fn_UseC__HR_Employee_Attrition[[#This Row],[Educational Field]]="Human Resources","HR",WA_Fn_UseC__HR_Employee_Attrition[[#This Row],[Educational Field]])</f>
        <v>Medical</v>
      </c>
      <c r="R774">
        <v>1</v>
      </c>
      <c r="S774">
        <v>1071</v>
      </c>
      <c r="T774">
        <v>1</v>
      </c>
      <c r="U774" s="1" t="s">
        <v>93</v>
      </c>
      <c r="V774">
        <v>63</v>
      </c>
      <c r="W774">
        <v>3</v>
      </c>
      <c r="X774">
        <v>1</v>
      </c>
      <c r="Y774" s="1" t="s">
        <v>47</v>
      </c>
      <c r="Z774">
        <v>3</v>
      </c>
      <c r="AA774" s="1" t="s">
        <v>48</v>
      </c>
      <c r="AB774">
        <v>2942</v>
      </c>
      <c r="AC774">
        <v>12154</v>
      </c>
      <c r="AD774">
        <v>2</v>
      </c>
      <c r="AE774" s="1" t="s">
        <v>42</v>
      </c>
      <c r="AF774" s="1" t="s">
        <v>43</v>
      </c>
      <c r="AG774">
        <v>19</v>
      </c>
      <c r="AH774">
        <v>3</v>
      </c>
      <c r="AI774">
        <v>2</v>
      </c>
      <c r="AJ774">
        <v>80</v>
      </c>
      <c r="AK774">
        <v>1</v>
      </c>
      <c r="AL774">
        <v>18</v>
      </c>
      <c r="AM774">
        <v>4</v>
      </c>
      <c r="AN774">
        <v>3</v>
      </c>
      <c r="AO774">
        <v>5</v>
      </c>
      <c r="AP774">
        <v>4</v>
      </c>
      <c r="AQ774">
        <v>0</v>
      </c>
      <c r="AR774">
        <v>3</v>
      </c>
    </row>
    <row r="775" spans="1:44" x14ac:dyDescent="0.25">
      <c r="A775">
        <v>36</v>
      </c>
      <c r="B775" t="s">
        <v>43</v>
      </c>
      <c r="C775" t="s">
        <v>36</v>
      </c>
      <c r="D775">
        <v>796</v>
      </c>
      <c r="E775" t="s">
        <v>45</v>
      </c>
      <c r="F775">
        <v>12</v>
      </c>
      <c r="G775">
        <v>5</v>
      </c>
      <c r="H775" s="1" t="s">
        <v>66</v>
      </c>
      <c r="I775">
        <v>0</v>
      </c>
      <c r="J775" s="1" t="s">
        <v>36</v>
      </c>
      <c r="K775">
        <v>796</v>
      </c>
      <c r="L775" s="1" t="s">
        <v>94</v>
      </c>
      <c r="M775">
        <v>12</v>
      </c>
      <c r="N775">
        <v>5</v>
      </c>
      <c r="O775" s="1" t="s">
        <v>51</v>
      </c>
      <c r="P775" t="s">
        <v>51</v>
      </c>
      <c r="Q775" s="1" t="str">
        <f>IF(WA_Fn_UseC__HR_Employee_Attrition[[#This Row],[Educational Field]]="Human Resources","HR",WA_Fn_UseC__HR_Employee_Attrition[[#This Row],[Educational Field]])</f>
        <v>Medical</v>
      </c>
      <c r="R775">
        <v>1</v>
      </c>
      <c r="S775">
        <v>1073</v>
      </c>
      <c r="T775">
        <v>4</v>
      </c>
      <c r="U775" s="1" t="s">
        <v>93</v>
      </c>
      <c r="V775">
        <v>51</v>
      </c>
      <c r="W775">
        <v>2</v>
      </c>
      <c r="X775">
        <v>3</v>
      </c>
      <c r="Y775" s="1" t="s">
        <v>53</v>
      </c>
      <c r="Z775">
        <v>4</v>
      </c>
      <c r="AA775" s="1" t="s">
        <v>41</v>
      </c>
      <c r="AB775">
        <v>8858</v>
      </c>
      <c r="AC775">
        <v>15669</v>
      </c>
      <c r="AD775">
        <v>0</v>
      </c>
      <c r="AE775" s="1" t="s">
        <v>42</v>
      </c>
      <c r="AF775" s="1" t="s">
        <v>43</v>
      </c>
      <c r="AG775">
        <v>11</v>
      </c>
      <c r="AH775">
        <v>3</v>
      </c>
      <c r="AI775">
        <v>2</v>
      </c>
      <c r="AJ775">
        <v>80</v>
      </c>
      <c r="AK775">
        <v>0</v>
      </c>
      <c r="AL775">
        <v>15</v>
      </c>
      <c r="AM775">
        <v>2</v>
      </c>
      <c r="AN775">
        <v>2</v>
      </c>
      <c r="AO775">
        <v>14</v>
      </c>
      <c r="AP775">
        <v>8</v>
      </c>
      <c r="AQ775">
        <v>7</v>
      </c>
      <c r="AR775">
        <v>8</v>
      </c>
    </row>
    <row r="776" spans="1:44" x14ac:dyDescent="0.25">
      <c r="A776">
        <v>55</v>
      </c>
      <c r="B776" t="s">
        <v>43</v>
      </c>
      <c r="C776" t="s">
        <v>55</v>
      </c>
      <c r="D776">
        <v>444</v>
      </c>
      <c r="E776" t="s">
        <v>45</v>
      </c>
      <c r="F776">
        <v>2</v>
      </c>
      <c r="G776">
        <v>1</v>
      </c>
      <c r="H776" s="1" t="s">
        <v>68</v>
      </c>
      <c r="I776">
        <v>0</v>
      </c>
      <c r="J776" s="1" t="s">
        <v>55</v>
      </c>
      <c r="K776">
        <v>444</v>
      </c>
      <c r="L776" s="1" t="s">
        <v>94</v>
      </c>
      <c r="M776">
        <v>2</v>
      </c>
      <c r="N776">
        <v>1</v>
      </c>
      <c r="O776" s="1" t="s">
        <v>51</v>
      </c>
      <c r="P776" t="s">
        <v>51</v>
      </c>
      <c r="Q776" s="1" t="str">
        <f>IF(WA_Fn_UseC__HR_Employee_Attrition[[#This Row],[Educational Field]]="Human Resources","HR",WA_Fn_UseC__HR_Employee_Attrition[[#This Row],[Educational Field]])</f>
        <v>Medical</v>
      </c>
      <c r="R776">
        <v>1</v>
      </c>
      <c r="S776">
        <v>1074</v>
      </c>
      <c r="T776">
        <v>3</v>
      </c>
      <c r="U776" s="1" t="s">
        <v>95</v>
      </c>
      <c r="V776">
        <v>40</v>
      </c>
      <c r="W776">
        <v>2</v>
      </c>
      <c r="X776">
        <v>4</v>
      </c>
      <c r="Y776" s="1" t="s">
        <v>56</v>
      </c>
      <c r="Z776">
        <v>1</v>
      </c>
      <c r="AA776" s="1" t="s">
        <v>41</v>
      </c>
      <c r="AB776">
        <v>16756</v>
      </c>
      <c r="AC776">
        <v>17323</v>
      </c>
      <c r="AD776">
        <v>7</v>
      </c>
      <c r="AE776" s="1" t="s">
        <v>42</v>
      </c>
      <c r="AF776" s="1" t="s">
        <v>43</v>
      </c>
      <c r="AG776">
        <v>15</v>
      </c>
      <c r="AH776">
        <v>3</v>
      </c>
      <c r="AI776">
        <v>2</v>
      </c>
      <c r="AJ776">
        <v>80</v>
      </c>
      <c r="AK776">
        <v>0</v>
      </c>
      <c r="AL776">
        <v>31</v>
      </c>
      <c r="AM776">
        <v>3</v>
      </c>
      <c r="AN776">
        <v>4</v>
      </c>
      <c r="AO776">
        <v>9</v>
      </c>
      <c r="AP776">
        <v>7</v>
      </c>
      <c r="AQ776">
        <v>6</v>
      </c>
      <c r="AR776">
        <v>2</v>
      </c>
    </row>
    <row r="777" spans="1:44" x14ac:dyDescent="0.25">
      <c r="A777">
        <v>43</v>
      </c>
      <c r="B777" t="s">
        <v>43</v>
      </c>
      <c r="C777" t="s">
        <v>36</v>
      </c>
      <c r="D777">
        <v>415</v>
      </c>
      <c r="E777" t="s">
        <v>37</v>
      </c>
      <c r="F777">
        <v>25</v>
      </c>
      <c r="G777">
        <v>3</v>
      </c>
      <c r="H777" s="1" t="s">
        <v>92</v>
      </c>
      <c r="I777">
        <v>0</v>
      </c>
      <c r="J777" s="1" t="s">
        <v>36</v>
      </c>
      <c r="K777">
        <v>415</v>
      </c>
      <c r="L777" s="1" t="s">
        <v>37</v>
      </c>
      <c r="M777">
        <v>25</v>
      </c>
      <c r="N777">
        <v>3</v>
      </c>
      <c r="O777" s="1" t="s">
        <v>51</v>
      </c>
      <c r="P777" t="s">
        <v>51</v>
      </c>
      <c r="Q777" s="1" t="str">
        <f>IF(WA_Fn_UseC__HR_Employee_Attrition[[#This Row],[Educational Field]]="Human Resources","HR",WA_Fn_UseC__HR_Employee_Attrition[[#This Row],[Educational Field]])</f>
        <v>Medical</v>
      </c>
      <c r="R777">
        <v>1</v>
      </c>
      <c r="S777">
        <v>1076</v>
      </c>
      <c r="T777">
        <v>3</v>
      </c>
      <c r="U777" s="1" t="s">
        <v>95</v>
      </c>
      <c r="V777">
        <v>79</v>
      </c>
      <c r="W777">
        <v>2</v>
      </c>
      <c r="X777">
        <v>3</v>
      </c>
      <c r="Y777" s="1" t="s">
        <v>40</v>
      </c>
      <c r="Z777">
        <v>4</v>
      </c>
      <c r="AA777" s="1" t="s">
        <v>52</v>
      </c>
      <c r="AB777">
        <v>10798</v>
      </c>
      <c r="AC777">
        <v>5268</v>
      </c>
      <c r="AD777">
        <v>5</v>
      </c>
      <c r="AE777" s="1" t="s">
        <v>42</v>
      </c>
      <c r="AF777" s="1" t="s">
        <v>43</v>
      </c>
      <c r="AG777">
        <v>13</v>
      </c>
      <c r="AH777">
        <v>3</v>
      </c>
      <c r="AI777">
        <v>3</v>
      </c>
      <c r="AJ777">
        <v>80</v>
      </c>
      <c r="AK777">
        <v>1</v>
      </c>
      <c r="AL777">
        <v>18</v>
      </c>
      <c r="AM777">
        <v>5</v>
      </c>
      <c r="AN777">
        <v>3</v>
      </c>
      <c r="AO777">
        <v>1</v>
      </c>
      <c r="AP777">
        <v>0</v>
      </c>
      <c r="AQ777">
        <v>0</v>
      </c>
      <c r="AR777">
        <v>0</v>
      </c>
    </row>
    <row r="778" spans="1:44" x14ac:dyDescent="0.25">
      <c r="A778">
        <v>20</v>
      </c>
      <c r="B778" t="s">
        <v>35</v>
      </c>
      <c r="C778" t="s">
        <v>44</v>
      </c>
      <c r="D778">
        <v>769</v>
      </c>
      <c r="E778" t="s">
        <v>37</v>
      </c>
      <c r="F778">
        <v>9</v>
      </c>
      <c r="G778">
        <v>3</v>
      </c>
      <c r="H778" s="1" t="s">
        <v>67</v>
      </c>
      <c r="I778">
        <v>1</v>
      </c>
      <c r="J778" s="1" t="s">
        <v>44</v>
      </c>
      <c r="K778">
        <v>769</v>
      </c>
      <c r="L778" s="1" t="s">
        <v>37</v>
      </c>
      <c r="M778">
        <v>9</v>
      </c>
      <c r="N778">
        <v>3</v>
      </c>
      <c r="O778" s="1" t="s">
        <v>59</v>
      </c>
      <c r="P778" t="s">
        <v>59</v>
      </c>
      <c r="Q778" s="1" t="str">
        <f>IF(WA_Fn_UseC__HR_Employee_Attrition[[#This Row],[Educational Field]]="Human Resources","HR",WA_Fn_UseC__HR_Employee_Attrition[[#This Row],[Educational Field]])</f>
        <v>Marketing</v>
      </c>
      <c r="R778">
        <v>1</v>
      </c>
      <c r="S778">
        <v>1077</v>
      </c>
      <c r="T778">
        <v>4</v>
      </c>
      <c r="U778" s="1" t="s">
        <v>93</v>
      </c>
      <c r="V778">
        <v>54</v>
      </c>
      <c r="W778">
        <v>3</v>
      </c>
      <c r="X778">
        <v>1</v>
      </c>
      <c r="Y778" s="1" t="s">
        <v>57</v>
      </c>
      <c r="Z778">
        <v>4</v>
      </c>
      <c r="AA778" s="1" t="s">
        <v>41</v>
      </c>
      <c r="AB778">
        <v>2323</v>
      </c>
      <c r="AC778">
        <v>17205</v>
      </c>
      <c r="AD778">
        <v>1</v>
      </c>
      <c r="AE778" s="1" t="s">
        <v>42</v>
      </c>
      <c r="AF778" s="1" t="s">
        <v>35</v>
      </c>
      <c r="AG778">
        <v>14</v>
      </c>
      <c r="AH778">
        <v>3</v>
      </c>
      <c r="AI778">
        <v>2</v>
      </c>
      <c r="AJ778">
        <v>80</v>
      </c>
      <c r="AK778">
        <v>0</v>
      </c>
      <c r="AL778">
        <v>2</v>
      </c>
      <c r="AM778">
        <v>3</v>
      </c>
      <c r="AN778">
        <v>3</v>
      </c>
      <c r="AO778">
        <v>2</v>
      </c>
      <c r="AP778">
        <v>2</v>
      </c>
      <c r="AQ778">
        <v>0</v>
      </c>
      <c r="AR778">
        <v>2</v>
      </c>
    </row>
    <row r="779" spans="1:44" x14ac:dyDescent="0.25">
      <c r="A779">
        <v>21</v>
      </c>
      <c r="B779" t="s">
        <v>35</v>
      </c>
      <c r="C779" t="s">
        <v>36</v>
      </c>
      <c r="D779">
        <v>1334</v>
      </c>
      <c r="E779" t="s">
        <v>45</v>
      </c>
      <c r="F779">
        <v>10</v>
      </c>
      <c r="G779">
        <v>3</v>
      </c>
      <c r="H779" s="1" t="s">
        <v>67</v>
      </c>
      <c r="I779">
        <v>1</v>
      </c>
      <c r="J779" s="1" t="s">
        <v>36</v>
      </c>
      <c r="K779">
        <v>1334</v>
      </c>
      <c r="L779" s="1" t="s">
        <v>94</v>
      </c>
      <c r="M779">
        <v>10</v>
      </c>
      <c r="N779">
        <v>3</v>
      </c>
      <c r="O779" s="1" t="s">
        <v>38</v>
      </c>
      <c r="P779" t="s">
        <v>38</v>
      </c>
      <c r="Q779" s="1" t="str">
        <f>IF(WA_Fn_UseC__HR_Employee_Attrition[[#This Row],[Educational Field]]="Human Resources","HR",WA_Fn_UseC__HR_Employee_Attrition[[#This Row],[Educational Field]])</f>
        <v>Life Sciences</v>
      </c>
      <c r="R779">
        <v>1</v>
      </c>
      <c r="S779">
        <v>1079</v>
      </c>
      <c r="T779">
        <v>3</v>
      </c>
      <c r="U779" s="1" t="s">
        <v>93</v>
      </c>
      <c r="V779">
        <v>36</v>
      </c>
      <c r="W779">
        <v>2</v>
      </c>
      <c r="X779">
        <v>1</v>
      </c>
      <c r="Y779" s="1" t="s">
        <v>50</v>
      </c>
      <c r="Z779">
        <v>1</v>
      </c>
      <c r="AA779" s="1" t="s">
        <v>41</v>
      </c>
      <c r="AB779">
        <v>1416</v>
      </c>
      <c r="AC779">
        <v>17258</v>
      </c>
      <c r="AD779">
        <v>1</v>
      </c>
      <c r="AE779" s="1" t="s">
        <v>42</v>
      </c>
      <c r="AF779" s="1" t="s">
        <v>43</v>
      </c>
      <c r="AG779">
        <v>13</v>
      </c>
      <c r="AH779">
        <v>3</v>
      </c>
      <c r="AI779">
        <v>1</v>
      </c>
      <c r="AJ779">
        <v>80</v>
      </c>
      <c r="AK779">
        <v>0</v>
      </c>
      <c r="AL779">
        <v>1</v>
      </c>
      <c r="AM779">
        <v>6</v>
      </c>
      <c r="AN779">
        <v>2</v>
      </c>
      <c r="AO779">
        <v>1</v>
      </c>
      <c r="AP779">
        <v>0</v>
      </c>
      <c r="AQ779">
        <v>1</v>
      </c>
      <c r="AR779">
        <v>0</v>
      </c>
    </row>
    <row r="780" spans="1:44" x14ac:dyDescent="0.25">
      <c r="A780">
        <v>46</v>
      </c>
      <c r="B780" t="s">
        <v>43</v>
      </c>
      <c r="C780" t="s">
        <v>36</v>
      </c>
      <c r="D780">
        <v>1003</v>
      </c>
      <c r="E780" t="s">
        <v>45</v>
      </c>
      <c r="F780">
        <v>8</v>
      </c>
      <c r="G780">
        <v>4</v>
      </c>
      <c r="H780" s="1" t="s">
        <v>92</v>
      </c>
      <c r="I780">
        <v>0</v>
      </c>
      <c r="J780" s="1" t="s">
        <v>36</v>
      </c>
      <c r="K780">
        <v>1003</v>
      </c>
      <c r="L780" s="1" t="s">
        <v>94</v>
      </c>
      <c r="M780">
        <v>8</v>
      </c>
      <c r="N780">
        <v>4</v>
      </c>
      <c r="O780" s="1" t="s">
        <v>38</v>
      </c>
      <c r="P780" t="s">
        <v>38</v>
      </c>
      <c r="Q780" s="1" t="str">
        <f>IF(WA_Fn_UseC__HR_Employee_Attrition[[#This Row],[Educational Field]]="Human Resources","HR",WA_Fn_UseC__HR_Employee_Attrition[[#This Row],[Educational Field]])</f>
        <v>Life Sciences</v>
      </c>
      <c r="R780">
        <v>1</v>
      </c>
      <c r="S780">
        <v>1080</v>
      </c>
      <c r="T780">
        <v>4</v>
      </c>
      <c r="U780" s="1" t="s">
        <v>93</v>
      </c>
      <c r="V780">
        <v>74</v>
      </c>
      <c r="W780">
        <v>2</v>
      </c>
      <c r="X780">
        <v>2</v>
      </c>
      <c r="Y780" s="1" t="s">
        <v>47</v>
      </c>
      <c r="Z780">
        <v>1</v>
      </c>
      <c r="AA780" s="1" t="s">
        <v>52</v>
      </c>
      <c r="AB780">
        <v>4615</v>
      </c>
      <c r="AC780">
        <v>21029</v>
      </c>
      <c r="AD780">
        <v>8</v>
      </c>
      <c r="AE780" s="1" t="s">
        <v>42</v>
      </c>
      <c r="AF780" s="1" t="s">
        <v>35</v>
      </c>
      <c r="AG780">
        <v>23</v>
      </c>
      <c r="AH780">
        <v>4</v>
      </c>
      <c r="AI780">
        <v>1</v>
      </c>
      <c r="AJ780">
        <v>80</v>
      </c>
      <c r="AK780">
        <v>3</v>
      </c>
      <c r="AL780">
        <v>19</v>
      </c>
      <c r="AM780">
        <v>2</v>
      </c>
      <c r="AN780">
        <v>3</v>
      </c>
      <c r="AO780">
        <v>16</v>
      </c>
      <c r="AP780">
        <v>13</v>
      </c>
      <c r="AQ780">
        <v>1</v>
      </c>
      <c r="AR780">
        <v>7</v>
      </c>
    </row>
    <row r="781" spans="1:44" x14ac:dyDescent="0.25">
      <c r="A781">
        <v>51</v>
      </c>
      <c r="B781" t="s">
        <v>35</v>
      </c>
      <c r="C781" t="s">
        <v>36</v>
      </c>
      <c r="D781">
        <v>1323</v>
      </c>
      <c r="E781" t="s">
        <v>45</v>
      </c>
      <c r="F781">
        <v>4</v>
      </c>
      <c r="G781">
        <v>4</v>
      </c>
      <c r="H781" s="1" t="s">
        <v>68</v>
      </c>
      <c r="I781">
        <v>1</v>
      </c>
      <c r="J781" s="1" t="s">
        <v>36</v>
      </c>
      <c r="K781">
        <v>1323</v>
      </c>
      <c r="L781" s="1" t="s">
        <v>94</v>
      </c>
      <c r="M781">
        <v>4</v>
      </c>
      <c r="N781">
        <v>4</v>
      </c>
      <c r="O781" s="1" t="s">
        <v>38</v>
      </c>
      <c r="P781" t="s">
        <v>38</v>
      </c>
      <c r="Q781" s="1" t="str">
        <f>IF(WA_Fn_UseC__HR_Employee_Attrition[[#This Row],[Educational Field]]="Human Resources","HR",WA_Fn_UseC__HR_Employee_Attrition[[#This Row],[Educational Field]])</f>
        <v>Life Sciences</v>
      </c>
      <c r="R781">
        <v>1</v>
      </c>
      <c r="S781">
        <v>1081</v>
      </c>
      <c r="T781">
        <v>1</v>
      </c>
      <c r="U781" s="1" t="s">
        <v>95</v>
      </c>
      <c r="V781">
        <v>34</v>
      </c>
      <c r="W781">
        <v>3</v>
      </c>
      <c r="X781">
        <v>1</v>
      </c>
      <c r="Y781" s="1" t="s">
        <v>47</v>
      </c>
      <c r="Z781">
        <v>3</v>
      </c>
      <c r="AA781" s="1" t="s">
        <v>48</v>
      </c>
      <c r="AB781">
        <v>2461</v>
      </c>
      <c r="AC781">
        <v>10332</v>
      </c>
      <c r="AD781">
        <v>9</v>
      </c>
      <c r="AE781" s="1" t="s">
        <v>42</v>
      </c>
      <c r="AF781" s="1" t="s">
        <v>35</v>
      </c>
      <c r="AG781">
        <v>12</v>
      </c>
      <c r="AH781">
        <v>3</v>
      </c>
      <c r="AI781">
        <v>3</v>
      </c>
      <c r="AJ781">
        <v>80</v>
      </c>
      <c r="AK781">
        <v>3</v>
      </c>
      <c r="AL781">
        <v>18</v>
      </c>
      <c r="AM781">
        <v>2</v>
      </c>
      <c r="AN781">
        <v>4</v>
      </c>
      <c r="AO781">
        <v>10</v>
      </c>
      <c r="AP781">
        <v>0</v>
      </c>
      <c r="AQ781">
        <v>2</v>
      </c>
      <c r="AR781">
        <v>7</v>
      </c>
    </row>
    <row r="782" spans="1:44" x14ac:dyDescent="0.25">
      <c r="A782">
        <v>28</v>
      </c>
      <c r="B782" t="s">
        <v>35</v>
      </c>
      <c r="C782" t="s">
        <v>55</v>
      </c>
      <c r="D782">
        <v>1366</v>
      </c>
      <c r="E782" t="s">
        <v>45</v>
      </c>
      <c r="F782">
        <v>24</v>
      </c>
      <c r="G782">
        <v>2</v>
      </c>
      <c r="H782" s="1" t="s">
        <v>67</v>
      </c>
      <c r="I782">
        <v>1</v>
      </c>
      <c r="J782" s="1" t="s">
        <v>55</v>
      </c>
      <c r="K782">
        <v>1366</v>
      </c>
      <c r="L782" s="1" t="s">
        <v>94</v>
      </c>
      <c r="M782">
        <v>24</v>
      </c>
      <c r="N782">
        <v>2</v>
      </c>
      <c r="O782" s="1" t="s">
        <v>60</v>
      </c>
      <c r="P782" t="s">
        <v>96</v>
      </c>
      <c r="Q782" s="1" t="str">
        <f>IF(WA_Fn_UseC__HR_Employee_Attrition[[#This Row],[Educational Field]]="Human Resources","HR",WA_Fn_UseC__HR_Employee_Attrition[[#This Row],[Educational Field]])</f>
        <v>Tech Degree</v>
      </c>
      <c r="R782">
        <v>1</v>
      </c>
      <c r="S782">
        <v>1082</v>
      </c>
      <c r="T782">
        <v>2</v>
      </c>
      <c r="U782" s="1" t="s">
        <v>95</v>
      </c>
      <c r="V782">
        <v>72</v>
      </c>
      <c r="W782">
        <v>2</v>
      </c>
      <c r="X782">
        <v>3</v>
      </c>
      <c r="Y782" s="1" t="s">
        <v>54</v>
      </c>
      <c r="Z782">
        <v>1</v>
      </c>
      <c r="AA782" s="1" t="s">
        <v>41</v>
      </c>
      <c r="AB782">
        <v>8722</v>
      </c>
      <c r="AC782">
        <v>12355</v>
      </c>
      <c r="AD782">
        <v>1</v>
      </c>
      <c r="AE782" s="1" t="s">
        <v>42</v>
      </c>
      <c r="AF782" s="1" t="s">
        <v>43</v>
      </c>
      <c r="AG782">
        <v>12</v>
      </c>
      <c r="AH782">
        <v>3</v>
      </c>
      <c r="AI782">
        <v>1</v>
      </c>
      <c r="AJ782">
        <v>80</v>
      </c>
      <c r="AK782">
        <v>0</v>
      </c>
      <c r="AL782">
        <v>10</v>
      </c>
      <c r="AM782">
        <v>2</v>
      </c>
      <c r="AN782">
        <v>2</v>
      </c>
      <c r="AO782">
        <v>10</v>
      </c>
      <c r="AP782">
        <v>7</v>
      </c>
      <c r="AQ782">
        <v>1</v>
      </c>
      <c r="AR782">
        <v>9</v>
      </c>
    </row>
    <row r="783" spans="1:44" x14ac:dyDescent="0.25">
      <c r="A783">
        <v>26</v>
      </c>
      <c r="B783" t="s">
        <v>43</v>
      </c>
      <c r="C783" t="s">
        <v>36</v>
      </c>
      <c r="D783">
        <v>192</v>
      </c>
      <c r="E783" t="s">
        <v>45</v>
      </c>
      <c r="F783">
        <v>1</v>
      </c>
      <c r="G783">
        <v>2</v>
      </c>
      <c r="H783" s="1" t="s">
        <v>67</v>
      </c>
      <c r="I783">
        <v>0</v>
      </c>
      <c r="J783" s="1" t="s">
        <v>36</v>
      </c>
      <c r="K783">
        <v>192</v>
      </c>
      <c r="L783" s="1" t="s">
        <v>94</v>
      </c>
      <c r="M783">
        <v>1</v>
      </c>
      <c r="N783">
        <v>2</v>
      </c>
      <c r="O783" s="1" t="s">
        <v>51</v>
      </c>
      <c r="P783" t="s">
        <v>51</v>
      </c>
      <c r="Q783" s="1" t="str">
        <f>IF(WA_Fn_UseC__HR_Employee_Attrition[[#This Row],[Educational Field]]="Human Resources","HR",WA_Fn_UseC__HR_Employee_Attrition[[#This Row],[Educational Field]])</f>
        <v>Medical</v>
      </c>
      <c r="R783">
        <v>1</v>
      </c>
      <c r="S783">
        <v>1083</v>
      </c>
      <c r="T783">
        <v>1</v>
      </c>
      <c r="U783" s="1" t="s">
        <v>95</v>
      </c>
      <c r="V783">
        <v>59</v>
      </c>
      <c r="W783">
        <v>2</v>
      </c>
      <c r="X783">
        <v>1</v>
      </c>
      <c r="Y783" s="1" t="s">
        <v>50</v>
      </c>
      <c r="Z783">
        <v>1</v>
      </c>
      <c r="AA783" s="1" t="s">
        <v>48</v>
      </c>
      <c r="AB783">
        <v>3955</v>
      </c>
      <c r="AC783">
        <v>11141</v>
      </c>
      <c r="AD783">
        <v>1</v>
      </c>
      <c r="AE783" s="1" t="s">
        <v>42</v>
      </c>
      <c r="AF783" s="1" t="s">
        <v>43</v>
      </c>
      <c r="AG783">
        <v>16</v>
      </c>
      <c r="AH783">
        <v>3</v>
      </c>
      <c r="AI783">
        <v>1</v>
      </c>
      <c r="AJ783">
        <v>80</v>
      </c>
      <c r="AK783">
        <v>2</v>
      </c>
      <c r="AL783">
        <v>6</v>
      </c>
      <c r="AM783">
        <v>2</v>
      </c>
      <c r="AN783">
        <v>3</v>
      </c>
      <c r="AO783">
        <v>5</v>
      </c>
      <c r="AP783">
        <v>3</v>
      </c>
      <c r="AQ783">
        <v>1</v>
      </c>
      <c r="AR783">
        <v>3</v>
      </c>
    </row>
    <row r="784" spans="1:44" x14ac:dyDescent="0.25">
      <c r="A784">
        <v>30</v>
      </c>
      <c r="B784" t="s">
        <v>43</v>
      </c>
      <c r="C784" t="s">
        <v>36</v>
      </c>
      <c r="D784">
        <v>1176</v>
      </c>
      <c r="E784" t="s">
        <v>45</v>
      </c>
      <c r="F784">
        <v>20</v>
      </c>
      <c r="G784">
        <v>3</v>
      </c>
      <c r="H784" s="1" t="s">
        <v>66</v>
      </c>
      <c r="I784">
        <v>0</v>
      </c>
      <c r="J784" s="1" t="s">
        <v>36</v>
      </c>
      <c r="K784">
        <v>1176</v>
      </c>
      <c r="L784" s="1" t="s">
        <v>94</v>
      </c>
      <c r="M784">
        <v>20</v>
      </c>
      <c r="N784">
        <v>3</v>
      </c>
      <c r="O784" s="1" t="s">
        <v>49</v>
      </c>
      <c r="P784" t="s">
        <v>49</v>
      </c>
      <c r="Q784" s="1" t="str">
        <f>IF(WA_Fn_UseC__HR_Employee_Attrition[[#This Row],[Educational Field]]="Human Resources","HR",WA_Fn_UseC__HR_Employee_Attrition[[#This Row],[Educational Field]])</f>
        <v>Other</v>
      </c>
      <c r="R784">
        <v>1</v>
      </c>
      <c r="S784">
        <v>1084</v>
      </c>
      <c r="T784">
        <v>3</v>
      </c>
      <c r="U784" s="1" t="s">
        <v>95</v>
      </c>
      <c r="V784">
        <v>85</v>
      </c>
      <c r="W784">
        <v>3</v>
      </c>
      <c r="X784">
        <v>2</v>
      </c>
      <c r="Y784" s="1" t="s">
        <v>53</v>
      </c>
      <c r="Z784">
        <v>1</v>
      </c>
      <c r="AA784" s="1" t="s">
        <v>48</v>
      </c>
      <c r="AB784">
        <v>9957</v>
      </c>
      <c r="AC784">
        <v>9096</v>
      </c>
      <c r="AD784">
        <v>0</v>
      </c>
      <c r="AE784" s="1" t="s">
        <v>42</v>
      </c>
      <c r="AF784" s="1" t="s">
        <v>43</v>
      </c>
      <c r="AG784">
        <v>15</v>
      </c>
      <c r="AH784">
        <v>3</v>
      </c>
      <c r="AI784">
        <v>3</v>
      </c>
      <c r="AJ784">
        <v>80</v>
      </c>
      <c r="AK784">
        <v>1</v>
      </c>
      <c r="AL784">
        <v>7</v>
      </c>
      <c r="AM784">
        <v>1</v>
      </c>
      <c r="AN784">
        <v>2</v>
      </c>
      <c r="AO784">
        <v>6</v>
      </c>
      <c r="AP784">
        <v>2</v>
      </c>
      <c r="AQ784">
        <v>0</v>
      </c>
      <c r="AR784">
        <v>2</v>
      </c>
    </row>
    <row r="785" spans="1:44" x14ac:dyDescent="0.25">
      <c r="A785">
        <v>41</v>
      </c>
      <c r="B785" t="s">
        <v>43</v>
      </c>
      <c r="C785" t="s">
        <v>36</v>
      </c>
      <c r="D785">
        <v>509</v>
      </c>
      <c r="E785" t="s">
        <v>45</v>
      </c>
      <c r="F785">
        <v>7</v>
      </c>
      <c r="G785">
        <v>2</v>
      </c>
      <c r="H785" s="1" t="s">
        <v>92</v>
      </c>
      <c r="I785">
        <v>0</v>
      </c>
      <c r="J785" s="1" t="s">
        <v>36</v>
      </c>
      <c r="K785">
        <v>509</v>
      </c>
      <c r="L785" s="1" t="s">
        <v>94</v>
      </c>
      <c r="M785">
        <v>7</v>
      </c>
      <c r="N785">
        <v>2</v>
      </c>
      <c r="O785" s="1" t="s">
        <v>60</v>
      </c>
      <c r="P785" t="s">
        <v>96</v>
      </c>
      <c r="Q785" s="1" t="str">
        <f>IF(WA_Fn_UseC__HR_Employee_Attrition[[#This Row],[Educational Field]]="Human Resources","HR",WA_Fn_UseC__HR_Employee_Attrition[[#This Row],[Educational Field]])</f>
        <v>Tech Degree</v>
      </c>
      <c r="R785">
        <v>1</v>
      </c>
      <c r="S785">
        <v>1085</v>
      </c>
      <c r="T785">
        <v>2</v>
      </c>
      <c r="U785" s="1" t="s">
        <v>93</v>
      </c>
      <c r="V785">
        <v>43</v>
      </c>
      <c r="W785">
        <v>4</v>
      </c>
      <c r="X785">
        <v>1</v>
      </c>
      <c r="Y785" s="1" t="s">
        <v>47</v>
      </c>
      <c r="Z785">
        <v>3</v>
      </c>
      <c r="AA785" s="1" t="s">
        <v>48</v>
      </c>
      <c r="AB785">
        <v>3376</v>
      </c>
      <c r="AC785">
        <v>18863</v>
      </c>
      <c r="AD785">
        <v>1</v>
      </c>
      <c r="AE785" s="1" t="s">
        <v>42</v>
      </c>
      <c r="AF785" s="1" t="s">
        <v>43</v>
      </c>
      <c r="AG785">
        <v>13</v>
      </c>
      <c r="AH785">
        <v>3</v>
      </c>
      <c r="AI785">
        <v>3</v>
      </c>
      <c r="AJ785">
        <v>80</v>
      </c>
      <c r="AK785">
        <v>0</v>
      </c>
      <c r="AL785">
        <v>10</v>
      </c>
      <c r="AM785">
        <v>3</v>
      </c>
      <c r="AN785">
        <v>3</v>
      </c>
      <c r="AO785">
        <v>10</v>
      </c>
      <c r="AP785">
        <v>6</v>
      </c>
      <c r="AQ785">
        <v>0</v>
      </c>
      <c r="AR785">
        <v>8</v>
      </c>
    </row>
    <row r="786" spans="1:44" x14ac:dyDescent="0.25">
      <c r="A786">
        <v>38</v>
      </c>
      <c r="B786" t="s">
        <v>43</v>
      </c>
      <c r="C786" t="s">
        <v>36</v>
      </c>
      <c r="D786">
        <v>330</v>
      </c>
      <c r="E786" t="s">
        <v>45</v>
      </c>
      <c r="F786">
        <v>17</v>
      </c>
      <c r="G786">
        <v>1</v>
      </c>
      <c r="H786" s="1" t="s">
        <v>66</v>
      </c>
      <c r="I786">
        <v>0</v>
      </c>
      <c r="J786" s="1" t="s">
        <v>36</v>
      </c>
      <c r="K786">
        <v>330</v>
      </c>
      <c r="L786" s="1" t="s">
        <v>94</v>
      </c>
      <c r="M786">
        <v>17</v>
      </c>
      <c r="N786">
        <v>1</v>
      </c>
      <c r="O786" s="1" t="s">
        <v>38</v>
      </c>
      <c r="P786" t="s">
        <v>38</v>
      </c>
      <c r="Q786" s="1" t="str">
        <f>IF(WA_Fn_UseC__HR_Employee_Attrition[[#This Row],[Educational Field]]="Human Resources","HR",WA_Fn_UseC__HR_Employee_Attrition[[#This Row],[Educational Field]])</f>
        <v>Life Sciences</v>
      </c>
      <c r="R786">
        <v>1</v>
      </c>
      <c r="S786">
        <v>1088</v>
      </c>
      <c r="T786">
        <v>3</v>
      </c>
      <c r="U786" s="1" t="s">
        <v>93</v>
      </c>
      <c r="V786">
        <v>65</v>
      </c>
      <c r="W786">
        <v>2</v>
      </c>
      <c r="X786">
        <v>3</v>
      </c>
      <c r="Y786" s="1" t="s">
        <v>54</v>
      </c>
      <c r="Z786">
        <v>3</v>
      </c>
      <c r="AA786" s="1" t="s">
        <v>48</v>
      </c>
      <c r="AB786">
        <v>8823</v>
      </c>
      <c r="AC786">
        <v>24608</v>
      </c>
      <c r="AD786">
        <v>0</v>
      </c>
      <c r="AE786" s="1" t="s">
        <v>42</v>
      </c>
      <c r="AF786" s="1" t="s">
        <v>43</v>
      </c>
      <c r="AG786">
        <v>18</v>
      </c>
      <c r="AH786">
        <v>3</v>
      </c>
      <c r="AI786">
        <v>1</v>
      </c>
      <c r="AJ786">
        <v>80</v>
      </c>
      <c r="AK786">
        <v>1</v>
      </c>
      <c r="AL786">
        <v>20</v>
      </c>
      <c r="AM786">
        <v>4</v>
      </c>
      <c r="AN786">
        <v>2</v>
      </c>
      <c r="AO786">
        <v>19</v>
      </c>
      <c r="AP786">
        <v>9</v>
      </c>
      <c r="AQ786">
        <v>1</v>
      </c>
      <c r="AR786">
        <v>9</v>
      </c>
    </row>
    <row r="787" spans="1:44" x14ac:dyDescent="0.25">
      <c r="A787">
        <v>40</v>
      </c>
      <c r="B787" t="s">
        <v>43</v>
      </c>
      <c r="C787" t="s">
        <v>36</v>
      </c>
      <c r="D787">
        <v>1492</v>
      </c>
      <c r="E787" t="s">
        <v>45</v>
      </c>
      <c r="F787">
        <v>20</v>
      </c>
      <c r="G787">
        <v>4</v>
      </c>
      <c r="H787" s="1" t="s">
        <v>66</v>
      </c>
      <c r="I787">
        <v>0</v>
      </c>
      <c r="J787" s="1" t="s">
        <v>36</v>
      </c>
      <c r="K787">
        <v>1492</v>
      </c>
      <c r="L787" s="1" t="s">
        <v>94</v>
      </c>
      <c r="M787">
        <v>20</v>
      </c>
      <c r="N787">
        <v>4</v>
      </c>
      <c r="O787" s="1" t="s">
        <v>60</v>
      </c>
      <c r="P787" t="s">
        <v>96</v>
      </c>
      <c r="Q787" s="1" t="str">
        <f>IF(WA_Fn_UseC__HR_Employee_Attrition[[#This Row],[Educational Field]]="Human Resources","HR",WA_Fn_UseC__HR_Employee_Attrition[[#This Row],[Educational Field]])</f>
        <v>Tech Degree</v>
      </c>
      <c r="R787">
        <v>1</v>
      </c>
      <c r="S787">
        <v>1092</v>
      </c>
      <c r="T787">
        <v>1</v>
      </c>
      <c r="U787" s="1" t="s">
        <v>95</v>
      </c>
      <c r="V787">
        <v>61</v>
      </c>
      <c r="W787">
        <v>3</v>
      </c>
      <c r="X787">
        <v>3</v>
      </c>
      <c r="Y787" s="1" t="s">
        <v>54</v>
      </c>
      <c r="Z787">
        <v>4</v>
      </c>
      <c r="AA787" s="1" t="s">
        <v>48</v>
      </c>
      <c r="AB787">
        <v>10322</v>
      </c>
      <c r="AC787">
        <v>26542</v>
      </c>
      <c r="AD787">
        <v>4</v>
      </c>
      <c r="AE787" s="1" t="s">
        <v>42</v>
      </c>
      <c r="AF787" s="1" t="s">
        <v>43</v>
      </c>
      <c r="AG787">
        <v>20</v>
      </c>
      <c r="AH787">
        <v>4</v>
      </c>
      <c r="AI787">
        <v>4</v>
      </c>
      <c r="AJ787">
        <v>80</v>
      </c>
      <c r="AK787">
        <v>1</v>
      </c>
      <c r="AL787">
        <v>14</v>
      </c>
      <c r="AM787">
        <v>6</v>
      </c>
      <c r="AN787">
        <v>3</v>
      </c>
      <c r="AO787">
        <v>11</v>
      </c>
      <c r="AP787">
        <v>10</v>
      </c>
      <c r="AQ787">
        <v>11</v>
      </c>
      <c r="AR787">
        <v>1</v>
      </c>
    </row>
    <row r="788" spans="1:44" x14ac:dyDescent="0.25">
      <c r="A788">
        <v>27</v>
      </c>
      <c r="B788" t="s">
        <v>43</v>
      </c>
      <c r="C788" t="s">
        <v>55</v>
      </c>
      <c r="D788">
        <v>1277</v>
      </c>
      <c r="E788" t="s">
        <v>45</v>
      </c>
      <c r="F788">
        <v>8</v>
      </c>
      <c r="G788">
        <v>5</v>
      </c>
      <c r="H788" s="1" t="s">
        <v>67</v>
      </c>
      <c r="I788">
        <v>0</v>
      </c>
      <c r="J788" s="1" t="s">
        <v>55</v>
      </c>
      <c r="K788">
        <v>1277</v>
      </c>
      <c r="L788" s="1" t="s">
        <v>94</v>
      </c>
      <c r="M788">
        <v>8</v>
      </c>
      <c r="N788">
        <v>5</v>
      </c>
      <c r="O788" s="1" t="s">
        <v>38</v>
      </c>
      <c r="P788" t="s">
        <v>38</v>
      </c>
      <c r="Q788" s="1" t="str">
        <f>IF(WA_Fn_UseC__HR_Employee_Attrition[[#This Row],[Educational Field]]="Human Resources","HR",WA_Fn_UseC__HR_Employee_Attrition[[#This Row],[Educational Field]])</f>
        <v>Life Sciences</v>
      </c>
      <c r="R788">
        <v>1</v>
      </c>
      <c r="S788">
        <v>1094</v>
      </c>
      <c r="T788">
        <v>1</v>
      </c>
      <c r="U788" s="1" t="s">
        <v>95</v>
      </c>
      <c r="V788">
        <v>87</v>
      </c>
      <c r="W788">
        <v>1</v>
      </c>
      <c r="X788">
        <v>1</v>
      </c>
      <c r="Y788" s="1" t="s">
        <v>50</v>
      </c>
      <c r="Z788">
        <v>3</v>
      </c>
      <c r="AA788" s="1" t="s">
        <v>48</v>
      </c>
      <c r="AB788">
        <v>4621</v>
      </c>
      <c r="AC788">
        <v>5869</v>
      </c>
      <c r="AD788">
        <v>1</v>
      </c>
      <c r="AE788" s="1" t="s">
        <v>42</v>
      </c>
      <c r="AF788" s="1" t="s">
        <v>43</v>
      </c>
      <c r="AG788">
        <v>19</v>
      </c>
      <c r="AH788">
        <v>3</v>
      </c>
      <c r="AI788">
        <v>4</v>
      </c>
      <c r="AJ788">
        <v>80</v>
      </c>
      <c r="AK788">
        <v>3</v>
      </c>
      <c r="AL788">
        <v>3</v>
      </c>
      <c r="AM788">
        <v>4</v>
      </c>
      <c r="AN788">
        <v>3</v>
      </c>
      <c r="AO788">
        <v>3</v>
      </c>
      <c r="AP788">
        <v>2</v>
      </c>
      <c r="AQ788">
        <v>1</v>
      </c>
      <c r="AR788">
        <v>2</v>
      </c>
    </row>
    <row r="789" spans="1:44" x14ac:dyDescent="0.25">
      <c r="A789">
        <v>55</v>
      </c>
      <c r="B789" t="s">
        <v>43</v>
      </c>
      <c r="C789" t="s">
        <v>44</v>
      </c>
      <c r="D789">
        <v>1091</v>
      </c>
      <c r="E789" t="s">
        <v>45</v>
      </c>
      <c r="F789">
        <v>2</v>
      </c>
      <c r="G789">
        <v>1</v>
      </c>
      <c r="H789" s="1" t="s">
        <v>68</v>
      </c>
      <c r="I789">
        <v>0</v>
      </c>
      <c r="J789" s="1" t="s">
        <v>44</v>
      </c>
      <c r="K789">
        <v>1091</v>
      </c>
      <c r="L789" s="1" t="s">
        <v>94</v>
      </c>
      <c r="M789">
        <v>2</v>
      </c>
      <c r="N789">
        <v>1</v>
      </c>
      <c r="O789" s="1" t="s">
        <v>38</v>
      </c>
      <c r="P789" t="s">
        <v>38</v>
      </c>
      <c r="Q789" s="1" t="str">
        <f>IF(WA_Fn_UseC__HR_Employee_Attrition[[#This Row],[Educational Field]]="Human Resources","HR",WA_Fn_UseC__HR_Employee_Attrition[[#This Row],[Educational Field]])</f>
        <v>Life Sciences</v>
      </c>
      <c r="R789">
        <v>1</v>
      </c>
      <c r="S789">
        <v>1096</v>
      </c>
      <c r="T789">
        <v>4</v>
      </c>
      <c r="U789" s="1" t="s">
        <v>95</v>
      </c>
      <c r="V789">
        <v>65</v>
      </c>
      <c r="W789">
        <v>3</v>
      </c>
      <c r="X789">
        <v>3</v>
      </c>
      <c r="Y789" s="1" t="s">
        <v>53</v>
      </c>
      <c r="Z789">
        <v>2</v>
      </c>
      <c r="AA789" s="1" t="s">
        <v>48</v>
      </c>
      <c r="AB789">
        <v>10976</v>
      </c>
      <c r="AC789">
        <v>15813</v>
      </c>
      <c r="AD789">
        <v>3</v>
      </c>
      <c r="AE789" s="1" t="s">
        <v>42</v>
      </c>
      <c r="AF789" s="1" t="s">
        <v>43</v>
      </c>
      <c r="AG789">
        <v>18</v>
      </c>
      <c r="AH789">
        <v>3</v>
      </c>
      <c r="AI789">
        <v>2</v>
      </c>
      <c r="AJ789">
        <v>80</v>
      </c>
      <c r="AK789">
        <v>1</v>
      </c>
      <c r="AL789">
        <v>23</v>
      </c>
      <c r="AM789">
        <v>4</v>
      </c>
      <c r="AN789">
        <v>3</v>
      </c>
      <c r="AO789">
        <v>3</v>
      </c>
      <c r="AP789">
        <v>2</v>
      </c>
      <c r="AQ789">
        <v>1</v>
      </c>
      <c r="AR789">
        <v>2</v>
      </c>
    </row>
    <row r="790" spans="1:44" x14ac:dyDescent="0.25">
      <c r="A790">
        <v>28</v>
      </c>
      <c r="B790" t="s">
        <v>43</v>
      </c>
      <c r="C790" t="s">
        <v>36</v>
      </c>
      <c r="D790">
        <v>857</v>
      </c>
      <c r="E790" t="s">
        <v>45</v>
      </c>
      <c r="F790">
        <v>10</v>
      </c>
      <c r="G790">
        <v>3</v>
      </c>
      <c r="H790" s="1" t="s">
        <v>67</v>
      </c>
      <c r="I790">
        <v>0</v>
      </c>
      <c r="J790" s="1" t="s">
        <v>36</v>
      </c>
      <c r="K790">
        <v>857</v>
      </c>
      <c r="L790" s="1" t="s">
        <v>94</v>
      </c>
      <c r="M790">
        <v>10</v>
      </c>
      <c r="N790">
        <v>3</v>
      </c>
      <c r="O790" s="1" t="s">
        <v>49</v>
      </c>
      <c r="P790" t="s">
        <v>49</v>
      </c>
      <c r="Q790" s="1" t="str">
        <f>IF(WA_Fn_UseC__HR_Employee_Attrition[[#This Row],[Educational Field]]="Human Resources","HR",WA_Fn_UseC__HR_Employee_Attrition[[#This Row],[Educational Field]])</f>
        <v>Other</v>
      </c>
      <c r="R790">
        <v>1</v>
      </c>
      <c r="S790">
        <v>1097</v>
      </c>
      <c r="T790">
        <v>3</v>
      </c>
      <c r="U790" s="1" t="s">
        <v>93</v>
      </c>
      <c r="V790">
        <v>59</v>
      </c>
      <c r="W790">
        <v>3</v>
      </c>
      <c r="X790">
        <v>2</v>
      </c>
      <c r="Y790" s="1" t="s">
        <v>47</v>
      </c>
      <c r="Z790">
        <v>3</v>
      </c>
      <c r="AA790" s="1" t="s">
        <v>41</v>
      </c>
      <c r="AB790">
        <v>3660</v>
      </c>
      <c r="AC790">
        <v>7909</v>
      </c>
      <c r="AD790">
        <v>3</v>
      </c>
      <c r="AE790" s="1" t="s">
        <v>42</v>
      </c>
      <c r="AF790" s="1" t="s">
        <v>43</v>
      </c>
      <c r="AG790">
        <v>13</v>
      </c>
      <c r="AH790">
        <v>3</v>
      </c>
      <c r="AI790">
        <v>4</v>
      </c>
      <c r="AJ790">
        <v>80</v>
      </c>
      <c r="AK790">
        <v>0</v>
      </c>
      <c r="AL790">
        <v>10</v>
      </c>
      <c r="AM790">
        <v>4</v>
      </c>
      <c r="AN790">
        <v>4</v>
      </c>
      <c r="AO790">
        <v>8</v>
      </c>
      <c r="AP790">
        <v>7</v>
      </c>
      <c r="AQ790">
        <v>1</v>
      </c>
      <c r="AR790">
        <v>7</v>
      </c>
    </row>
    <row r="791" spans="1:44" x14ac:dyDescent="0.25">
      <c r="A791">
        <v>44</v>
      </c>
      <c r="B791" t="s">
        <v>35</v>
      </c>
      <c r="C791" t="s">
        <v>36</v>
      </c>
      <c r="D791">
        <v>1376</v>
      </c>
      <c r="E791" t="s">
        <v>61</v>
      </c>
      <c r="F791">
        <v>1</v>
      </c>
      <c r="G791">
        <v>2</v>
      </c>
      <c r="H791" s="1" t="s">
        <v>92</v>
      </c>
      <c r="I791">
        <v>1</v>
      </c>
      <c r="J791" s="1" t="s">
        <v>36</v>
      </c>
      <c r="K791">
        <v>1376</v>
      </c>
      <c r="L791" s="1" t="s">
        <v>69</v>
      </c>
      <c r="M791">
        <v>1</v>
      </c>
      <c r="N791">
        <v>2</v>
      </c>
      <c r="O791" s="1" t="s">
        <v>51</v>
      </c>
      <c r="P791" t="s">
        <v>51</v>
      </c>
      <c r="Q791" s="1" t="str">
        <f>IF(WA_Fn_UseC__HR_Employee_Attrition[[#This Row],[Educational Field]]="Human Resources","HR",WA_Fn_UseC__HR_Employee_Attrition[[#This Row],[Educational Field]])</f>
        <v>Medical</v>
      </c>
      <c r="R791">
        <v>1</v>
      </c>
      <c r="S791">
        <v>1098</v>
      </c>
      <c r="T791">
        <v>2</v>
      </c>
      <c r="U791" s="1" t="s">
        <v>95</v>
      </c>
      <c r="V791">
        <v>91</v>
      </c>
      <c r="W791">
        <v>2</v>
      </c>
      <c r="X791">
        <v>3</v>
      </c>
      <c r="Y791" s="1" t="s">
        <v>61</v>
      </c>
      <c r="Z791">
        <v>1</v>
      </c>
      <c r="AA791" s="1" t="s">
        <v>48</v>
      </c>
      <c r="AB791">
        <v>10482</v>
      </c>
      <c r="AC791">
        <v>2326</v>
      </c>
      <c r="AD791">
        <v>9</v>
      </c>
      <c r="AE791" s="1" t="s">
        <v>42</v>
      </c>
      <c r="AF791" s="1" t="s">
        <v>43</v>
      </c>
      <c r="AG791">
        <v>14</v>
      </c>
      <c r="AH791">
        <v>3</v>
      </c>
      <c r="AI791">
        <v>4</v>
      </c>
      <c r="AJ791">
        <v>80</v>
      </c>
      <c r="AK791">
        <v>1</v>
      </c>
      <c r="AL791">
        <v>24</v>
      </c>
      <c r="AM791">
        <v>1</v>
      </c>
      <c r="AN791">
        <v>3</v>
      </c>
      <c r="AO791">
        <v>20</v>
      </c>
      <c r="AP791">
        <v>6</v>
      </c>
      <c r="AQ791">
        <v>3</v>
      </c>
      <c r="AR791">
        <v>6</v>
      </c>
    </row>
    <row r="792" spans="1:44" x14ac:dyDescent="0.25">
      <c r="A792">
        <v>33</v>
      </c>
      <c r="B792" t="s">
        <v>43</v>
      </c>
      <c r="C792" t="s">
        <v>36</v>
      </c>
      <c r="D792">
        <v>654</v>
      </c>
      <c r="E792" t="s">
        <v>45</v>
      </c>
      <c r="F792">
        <v>5</v>
      </c>
      <c r="G792">
        <v>3</v>
      </c>
      <c r="H792" s="1" t="s">
        <v>66</v>
      </c>
      <c r="I792">
        <v>0</v>
      </c>
      <c r="J792" s="1" t="s">
        <v>36</v>
      </c>
      <c r="K792">
        <v>654</v>
      </c>
      <c r="L792" s="1" t="s">
        <v>94</v>
      </c>
      <c r="M792">
        <v>5</v>
      </c>
      <c r="N792">
        <v>3</v>
      </c>
      <c r="O792" s="1" t="s">
        <v>38</v>
      </c>
      <c r="P792" t="s">
        <v>38</v>
      </c>
      <c r="Q792" s="1" t="str">
        <f>IF(WA_Fn_UseC__HR_Employee_Attrition[[#This Row],[Educational Field]]="Human Resources","HR",WA_Fn_UseC__HR_Employee_Attrition[[#This Row],[Educational Field]])</f>
        <v>Life Sciences</v>
      </c>
      <c r="R792">
        <v>1</v>
      </c>
      <c r="S792">
        <v>1099</v>
      </c>
      <c r="T792">
        <v>4</v>
      </c>
      <c r="U792" s="1" t="s">
        <v>95</v>
      </c>
      <c r="V792">
        <v>34</v>
      </c>
      <c r="W792">
        <v>2</v>
      </c>
      <c r="X792">
        <v>3</v>
      </c>
      <c r="Y792" s="1" t="s">
        <v>54</v>
      </c>
      <c r="Z792">
        <v>4</v>
      </c>
      <c r="AA792" s="1" t="s">
        <v>52</v>
      </c>
      <c r="AB792">
        <v>7119</v>
      </c>
      <c r="AC792">
        <v>21214</v>
      </c>
      <c r="AD792">
        <v>4</v>
      </c>
      <c r="AE792" s="1" t="s">
        <v>42</v>
      </c>
      <c r="AF792" s="1" t="s">
        <v>43</v>
      </c>
      <c r="AG792">
        <v>15</v>
      </c>
      <c r="AH792">
        <v>3</v>
      </c>
      <c r="AI792">
        <v>3</v>
      </c>
      <c r="AJ792">
        <v>80</v>
      </c>
      <c r="AK792">
        <v>1</v>
      </c>
      <c r="AL792">
        <v>9</v>
      </c>
      <c r="AM792">
        <v>2</v>
      </c>
      <c r="AN792">
        <v>3</v>
      </c>
      <c r="AO792">
        <v>3</v>
      </c>
      <c r="AP792">
        <v>2</v>
      </c>
      <c r="AQ792">
        <v>1</v>
      </c>
      <c r="AR792">
        <v>2</v>
      </c>
    </row>
    <row r="793" spans="1:44" x14ac:dyDescent="0.25">
      <c r="A793">
        <v>35</v>
      </c>
      <c r="B793" t="s">
        <v>35</v>
      </c>
      <c r="C793" t="s">
        <v>36</v>
      </c>
      <c r="D793">
        <v>1204</v>
      </c>
      <c r="E793" t="s">
        <v>37</v>
      </c>
      <c r="F793">
        <v>4</v>
      </c>
      <c r="G793">
        <v>3</v>
      </c>
      <c r="H793" s="1" t="s">
        <v>66</v>
      </c>
      <c r="I793">
        <v>1</v>
      </c>
      <c r="J793" s="1" t="s">
        <v>36</v>
      </c>
      <c r="K793">
        <v>1204</v>
      </c>
      <c r="L793" s="1" t="s">
        <v>37</v>
      </c>
      <c r="M793">
        <v>4</v>
      </c>
      <c r="N793">
        <v>3</v>
      </c>
      <c r="O793" s="1" t="s">
        <v>60</v>
      </c>
      <c r="P793" t="s">
        <v>96</v>
      </c>
      <c r="Q793" s="1" t="str">
        <f>IF(WA_Fn_UseC__HR_Employee_Attrition[[#This Row],[Educational Field]]="Human Resources","HR",WA_Fn_UseC__HR_Employee_Attrition[[#This Row],[Educational Field]])</f>
        <v>Tech Degree</v>
      </c>
      <c r="R793">
        <v>1</v>
      </c>
      <c r="S793">
        <v>1100</v>
      </c>
      <c r="T793">
        <v>4</v>
      </c>
      <c r="U793" s="1" t="s">
        <v>95</v>
      </c>
      <c r="V793">
        <v>86</v>
      </c>
      <c r="W793">
        <v>3</v>
      </c>
      <c r="X793">
        <v>3</v>
      </c>
      <c r="Y793" s="1" t="s">
        <v>40</v>
      </c>
      <c r="Z793">
        <v>1</v>
      </c>
      <c r="AA793" s="1" t="s">
        <v>41</v>
      </c>
      <c r="AB793">
        <v>9582</v>
      </c>
      <c r="AC793">
        <v>10333</v>
      </c>
      <c r="AD793">
        <v>0</v>
      </c>
      <c r="AE793" s="1" t="s">
        <v>42</v>
      </c>
      <c r="AF793" s="1" t="s">
        <v>35</v>
      </c>
      <c r="AG793">
        <v>22</v>
      </c>
      <c r="AH793">
        <v>4</v>
      </c>
      <c r="AI793">
        <v>1</v>
      </c>
      <c r="AJ793">
        <v>80</v>
      </c>
      <c r="AK793">
        <v>0</v>
      </c>
      <c r="AL793">
        <v>9</v>
      </c>
      <c r="AM793">
        <v>2</v>
      </c>
      <c r="AN793">
        <v>3</v>
      </c>
      <c r="AO793">
        <v>8</v>
      </c>
      <c r="AP793">
        <v>7</v>
      </c>
      <c r="AQ793">
        <v>4</v>
      </c>
      <c r="AR793">
        <v>7</v>
      </c>
    </row>
    <row r="794" spans="1:44" x14ac:dyDescent="0.25">
      <c r="A794">
        <v>33</v>
      </c>
      <c r="B794" t="s">
        <v>35</v>
      </c>
      <c r="C794" t="s">
        <v>44</v>
      </c>
      <c r="D794">
        <v>827</v>
      </c>
      <c r="E794" t="s">
        <v>45</v>
      </c>
      <c r="F794">
        <v>29</v>
      </c>
      <c r="G794">
        <v>4</v>
      </c>
      <c r="H794" s="1" t="s">
        <v>66</v>
      </c>
      <c r="I794">
        <v>1</v>
      </c>
      <c r="J794" s="1" t="s">
        <v>44</v>
      </c>
      <c r="K794">
        <v>827</v>
      </c>
      <c r="L794" s="1" t="s">
        <v>94</v>
      </c>
      <c r="M794">
        <v>29</v>
      </c>
      <c r="N794">
        <v>4</v>
      </c>
      <c r="O794" s="1" t="s">
        <v>51</v>
      </c>
      <c r="P794" t="s">
        <v>51</v>
      </c>
      <c r="Q794" s="1" t="str">
        <f>IF(WA_Fn_UseC__HR_Employee_Attrition[[#This Row],[Educational Field]]="Human Resources","HR",WA_Fn_UseC__HR_Employee_Attrition[[#This Row],[Educational Field]])</f>
        <v>Medical</v>
      </c>
      <c r="R794">
        <v>1</v>
      </c>
      <c r="S794">
        <v>1101</v>
      </c>
      <c r="T794">
        <v>1</v>
      </c>
      <c r="U794" s="1" t="s">
        <v>93</v>
      </c>
      <c r="V794">
        <v>54</v>
      </c>
      <c r="W794">
        <v>2</v>
      </c>
      <c r="X794">
        <v>2</v>
      </c>
      <c r="Y794" s="1" t="s">
        <v>47</v>
      </c>
      <c r="Z794">
        <v>3</v>
      </c>
      <c r="AA794" s="1" t="s">
        <v>41</v>
      </c>
      <c r="AB794">
        <v>4508</v>
      </c>
      <c r="AC794">
        <v>3129</v>
      </c>
      <c r="AD794">
        <v>1</v>
      </c>
      <c r="AE794" s="1" t="s">
        <v>42</v>
      </c>
      <c r="AF794" s="1" t="s">
        <v>43</v>
      </c>
      <c r="AG794">
        <v>22</v>
      </c>
      <c r="AH794">
        <v>4</v>
      </c>
      <c r="AI794">
        <v>2</v>
      </c>
      <c r="AJ794">
        <v>80</v>
      </c>
      <c r="AK794">
        <v>0</v>
      </c>
      <c r="AL794">
        <v>14</v>
      </c>
      <c r="AM794">
        <v>4</v>
      </c>
      <c r="AN794">
        <v>3</v>
      </c>
      <c r="AO794">
        <v>13</v>
      </c>
      <c r="AP794">
        <v>7</v>
      </c>
      <c r="AQ794">
        <v>3</v>
      </c>
      <c r="AR794">
        <v>8</v>
      </c>
    </row>
    <row r="795" spans="1:44" x14ac:dyDescent="0.25">
      <c r="A795">
        <v>28</v>
      </c>
      <c r="B795" t="s">
        <v>43</v>
      </c>
      <c r="C795" t="s">
        <v>36</v>
      </c>
      <c r="D795">
        <v>895</v>
      </c>
      <c r="E795" t="s">
        <v>45</v>
      </c>
      <c r="F795">
        <v>15</v>
      </c>
      <c r="G795">
        <v>2</v>
      </c>
      <c r="H795" s="1" t="s">
        <v>67</v>
      </c>
      <c r="I795">
        <v>0</v>
      </c>
      <c r="J795" s="1" t="s">
        <v>36</v>
      </c>
      <c r="K795">
        <v>895</v>
      </c>
      <c r="L795" s="1" t="s">
        <v>94</v>
      </c>
      <c r="M795">
        <v>15</v>
      </c>
      <c r="N795">
        <v>2</v>
      </c>
      <c r="O795" s="1" t="s">
        <v>38</v>
      </c>
      <c r="P795" t="s">
        <v>38</v>
      </c>
      <c r="Q795" s="1" t="str">
        <f>IF(WA_Fn_UseC__HR_Employee_Attrition[[#This Row],[Educational Field]]="Human Resources","HR",WA_Fn_UseC__HR_Employee_Attrition[[#This Row],[Educational Field]])</f>
        <v>Life Sciences</v>
      </c>
      <c r="R795">
        <v>1</v>
      </c>
      <c r="S795">
        <v>1102</v>
      </c>
      <c r="T795">
        <v>1</v>
      </c>
      <c r="U795" s="1" t="s">
        <v>95</v>
      </c>
      <c r="V795">
        <v>50</v>
      </c>
      <c r="W795">
        <v>3</v>
      </c>
      <c r="X795">
        <v>1</v>
      </c>
      <c r="Y795" s="1" t="s">
        <v>50</v>
      </c>
      <c r="Z795">
        <v>3</v>
      </c>
      <c r="AA795" s="1" t="s">
        <v>52</v>
      </c>
      <c r="AB795">
        <v>2207</v>
      </c>
      <c r="AC795">
        <v>22482</v>
      </c>
      <c r="AD795">
        <v>1</v>
      </c>
      <c r="AE795" s="1" t="s">
        <v>42</v>
      </c>
      <c r="AF795" s="1" t="s">
        <v>43</v>
      </c>
      <c r="AG795">
        <v>16</v>
      </c>
      <c r="AH795">
        <v>3</v>
      </c>
      <c r="AI795">
        <v>4</v>
      </c>
      <c r="AJ795">
        <v>80</v>
      </c>
      <c r="AK795">
        <v>1</v>
      </c>
      <c r="AL795">
        <v>4</v>
      </c>
      <c r="AM795">
        <v>5</v>
      </c>
      <c r="AN795">
        <v>2</v>
      </c>
      <c r="AO795">
        <v>4</v>
      </c>
      <c r="AP795">
        <v>2</v>
      </c>
      <c r="AQ795">
        <v>2</v>
      </c>
      <c r="AR795">
        <v>2</v>
      </c>
    </row>
    <row r="796" spans="1:44" x14ac:dyDescent="0.25">
      <c r="A796">
        <v>34</v>
      </c>
      <c r="B796" t="s">
        <v>43</v>
      </c>
      <c r="C796" t="s">
        <v>44</v>
      </c>
      <c r="D796">
        <v>618</v>
      </c>
      <c r="E796" t="s">
        <v>45</v>
      </c>
      <c r="F796">
        <v>3</v>
      </c>
      <c r="G796">
        <v>1</v>
      </c>
      <c r="H796" s="1" t="s">
        <v>66</v>
      </c>
      <c r="I796">
        <v>0</v>
      </c>
      <c r="J796" s="1" t="s">
        <v>44</v>
      </c>
      <c r="K796">
        <v>618</v>
      </c>
      <c r="L796" s="1" t="s">
        <v>94</v>
      </c>
      <c r="M796">
        <v>3</v>
      </c>
      <c r="N796">
        <v>1</v>
      </c>
      <c r="O796" s="1" t="s">
        <v>38</v>
      </c>
      <c r="P796" t="s">
        <v>38</v>
      </c>
      <c r="Q796" s="1" t="str">
        <f>IF(WA_Fn_UseC__HR_Employee_Attrition[[#This Row],[Educational Field]]="Human Resources","HR",WA_Fn_UseC__HR_Employee_Attrition[[#This Row],[Educational Field]])</f>
        <v>Life Sciences</v>
      </c>
      <c r="R796">
        <v>1</v>
      </c>
      <c r="S796">
        <v>1103</v>
      </c>
      <c r="T796">
        <v>1</v>
      </c>
      <c r="U796" s="1" t="s">
        <v>95</v>
      </c>
      <c r="V796">
        <v>45</v>
      </c>
      <c r="W796">
        <v>3</v>
      </c>
      <c r="X796">
        <v>2</v>
      </c>
      <c r="Y796" s="1" t="s">
        <v>54</v>
      </c>
      <c r="Z796">
        <v>4</v>
      </c>
      <c r="AA796" s="1" t="s">
        <v>41</v>
      </c>
      <c r="AB796">
        <v>7756</v>
      </c>
      <c r="AC796">
        <v>22266</v>
      </c>
      <c r="AD796">
        <v>0</v>
      </c>
      <c r="AE796" s="1" t="s">
        <v>42</v>
      </c>
      <c r="AF796" s="1" t="s">
        <v>43</v>
      </c>
      <c r="AG796">
        <v>17</v>
      </c>
      <c r="AH796">
        <v>3</v>
      </c>
      <c r="AI796">
        <v>3</v>
      </c>
      <c r="AJ796">
        <v>80</v>
      </c>
      <c r="AK796">
        <v>0</v>
      </c>
      <c r="AL796">
        <v>7</v>
      </c>
      <c r="AM796">
        <v>1</v>
      </c>
      <c r="AN796">
        <v>2</v>
      </c>
      <c r="AO796">
        <v>6</v>
      </c>
      <c r="AP796">
        <v>2</v>
      </c>
      <c r="AQ796">
        <v>0</v>
      </c>
      <c r="AR796">
        <v>4</v>
      </c>
    </row>
    <row r="797" spans="1:44" x14ac:dyDescent="0.25">
      <c r="A797">
        <v>37</v>
      </c>
      <c r="B797" t="s">
        <v>43</v>
      </c>
      <c r="C797" t="s">
        <v>36</v>
      </c>
      <c r="D797">
        <v>309</v>
      </c>
      <c r="E797" t="s">
        <v>37</v>
      </c>
      <c r="F797">
        <v>10</v>
      </c>
      <c r="G797">
        <v>4</v>
      </c>
      <c r="H797" s="1" t="s">
        <v>66</v>
      </c>
      <c r="I797">
        <v>0</v>
      </c>
      <c r="J797" s="1" t="s">
        <v>36</v>
      </c>
      <c r="K797">
        <v>309</v>
      </c>
      <c r="L797" s="1" t="s">
        <v>37</v>
      </c>
      <c r="M797">
        <v>10</v>
      </c>
      <c r="N797">
        <v>4</v>
      </c>
      <c r="O797" s="1" t="s">
        <v>38</v>
      </c>
      <c r="P797" t="s">
        <v>38</v>
      </c>
      <c r="Q797" s="1" t="str">
        <f>IF(WA_Fn_UseC__HR_Employee_Attrition[[#This Row],[Educational Field]]="Human Resources","HR",WA_Fn_UseC__HR_Employee_Attrition[[#This Row],[Educational Field]])</f>
        <v>Life Sciences</v>
      </c>
      <c r="R797">
        <v>1</v>
      </c>
      <c r="S797">
        <v>1105</v>
      </c>
      <c r="T797">
        <v>4</v>
      </c>
      <c r="U797" s="1" t="s">
        <v>93</v>
      </c>
      <c r="V797">
        <v>88</v>
      </c>
      <c r="W797">
        <v>2</v>
      </c>
      <c r="X797">
        <v>2</v>
      </c>
      <c r="Y797" s="1" t="s">
        <v>40</v>
      </c>
      <c r="Z797">
        <v>4</v>
      </c>
      <c r="AA797" s="1" t="s">
        <v>52</v>
      </c>
      <c r="AB797">
        <v>6694</v>
      </c>
      <c r="AC797">
        <v>24223</v>
      </c>
      <c r="AD797">
        <v>2</v>
      </c>
      <c r="AE797" s="1" t="s">
        <v>42</v>
      </c>
      <c r="AF797" s="1" t="s">
        <v>35</v>
      </c>
      <c r="AG797">
        <v>14</v>
      </c>
      <c r="AH797">
        <v>3</v>
      </c>
      <c r="AI797">
        <v>3</v>
      </c>
      <c r="AJ797">
        <v>80</v>
      </c>
      <c r="AK797">
        <v>3</v>
      </c>
      <c r="AL797">
        <v>8</v>
      </c>
      <c r="AM797">
        <v>5</v>
      </c>
      <c r="AN797">
        <v>3</v>
      </c>
      <c r="AO797">
        <v>1</v>
      </c>
      <c r="AP797">
        <v>0</v>
      </c>
      <c r="AQ797">
        <v>0</v>
      </c>
      <c r="AR797">
        <v>0</v>
      </c>
    </row>
    <row r="798" spans="1:44" x14ac:dyDescent="0.25">
      <c r="A798">
        <v>25</v>
      </c>
      <c r="B798" t="s">
        <v>35</v>
      </c>
      <c r="C798" t="s">
        <v>36</v>
      </c>
      <c r="D798">
        <v>1219</v>
      </c>
      <c r="E798" t="s">
        <v>45</v>
      </c>
      <c r="F798">
        <v>4</v>
      </c>
      <c r="G798">
        <v>1</v>
      </c>
      <c r="H798" s="1" t="s">
        <v>67</v>
      </c>
      <c r="I798">
        <v>1</v>
      </c>
      <c r="J798" s="1" t="s">
        <v>36</v>
      </c>
      <c r="K798">
        <v>1219</v>
      </c>
      <c r="L798" s="1" t="s">
        <v>94</v>
      </c>
      <c r="M798">
        <v>4</v>
      </c>
      <c r="N798">
        <v>1</v>
      </c>
      <c r="O798" s="1" t="s">
        <v>60</v>
      </c>
      <c r="P798" t="s">
        <v>96</v>
      </c>
      <c r="Q798" s="1" t="str">
        <f>IF(WA_Fn_UseC__HR_Employee_Attrition[[#This Row],[Educational Field]]="Human Resources","HR",WA_Fn_UseC__HR_Employee_Attrition[[#This Row],[Educational Field]])</f>
        <v>Tech Degree</v>
      </c>
      <c r="R798">
        <v>1</v>
      </c>
      <c r="S798">
        <v>1106</v>
      </c>
      <c r="T798">
        <v>4</v>
      </c>
      <c r="U798" s="1" t="s">
        <v>95</v>
      </c>
      <c r="V798">
        <v>32</v>
      </c>
      <c r="W798">
        <v>3</v>
      </c>
      <c r="X798">
        <v>1</v>
      </c>
      <c r="Y798" s="1" t="s">
        <v>50</v>
      </c>
      <c r="Z798">
        <v>4</v>
      </c>
      <c r="AA798" s="1" t="s">
        <v>48</v>
      </c>
      <c r="AB798">
        <v>3691</v>
      </c>
      <c r="AC798">
        <v>4605</v>
      </c>
      <c r="AD798">
        <v>1</v>
      </c>
      <c r="AE798" s="1" t="s">
        <v>42</v>
      </c>
      <c r="AF798" s="1" t="s">
        <v>35</v>
      </c>
      <c r="AG798">
        <v>15</v>
      </c>
      <c r="AH798">
        <v>3</v>
      </c>
      <c r="AI798">
        <v>2</v>
      </c>
      <c r="AJ798">
        <v>80</v>
      </c>
      <c r="AK798">
        <v>1</v>
      </c>
      <c r="AL798">
        <v>7</v>
      </c>
      <c r="AM798">
        <v>3</v>
      </c>
      <c r="AN798">
        <v>4</v>
      </c>
      <c r="AO798">
        <v>7</v>
      </c>
      <c r="AP798">
        <v>7</v>
      </c>
      <c r="AQ798">
        <v>5</v>
      </c>
      <c r="AR798">
        <v>6</v>
      </c>
    </row>
    <row r="799" spans="1:44" x14ac:dyDescent="0.25">
      <c r="A799">
        <v>26</v>
      </c>
      <c r="B799" t="s">
        <v>35</v>
      </c>
      <c r="C799" t="s">
        <v>36</v>
      </c>
      <c r="D799">
        <v>1330</v>
      </c>
      <c r="E799" t="s">
        <v>45</v>
      </c>
      <c r="F799">
        <v>21</v>
      </c>
      <c r="G799">
        <v>3</v>
      </c>
      <c r="H799" s="1" t="s">
        <v>67</v>
      </c>
      <c r="I799">
        <v>1</v>
      </c>
      <c r="J799" s="1" t="s">
        <v>36</v>
      </c>
      <c r="K799">
        <v>1330</v>
      </c>
      <c r="L799" s="1" t="s">
        <v>94</v>
      </c>
      <c r="M799">
        <v>21</v>
      </c>
      <c r="N799">
        <v>3</v>
      </c>
      <c r="O799" s="1" t="s">
        <v>51</v>
      </c>
      <c r="P799" t="s">
        <v>51</v>
      </c>
      <c r="Q799" s="1" t="str">
        <f>IF(WA_Fn_UseC__HR_Employee_Attrition[[#This Row],[Educational Field]]="Human Resources","HR",WA_Fn_UseC__HR_Employee_Attrition[[#This Row],[Educational Field]])</f>
        <v>Medical</v>
      </c>
      <c r="R799">
        <v>1</v>
      </c>
      <c r="S799">
        <v>1107</v>
      </c>
      <c r="T799">
        <v>1</v>
      </c>
      <c r="U799" s="1" t="s">
        <v>95</v>
      </c>
      <c r="V799">
        <v>37</v>
      </c>
      <c r="W799">
        <v>3</v>
      </c>
      <c r="X799">
        <v>1</v>
      </c>
      <c r="Y799" s="1" t="s">
        <v>50</v>
      </c>
      <c r="Z799">
        <v>3</v>
      </c>
      <c r="AA799" s="1" t="s">
        <v>52</v>
      </c>
      <c r="AB799">
        <v>2377</v>
      </c>
      <c r="AC799">
        <v>19373</v>
      </c>
      <c r="AD799">
        <v>1</v>
      </c>
      <c r="AE799" s="1" t="s">
        <v>42</v>
      </c>
      <c r="AF799" s="1" t="s">
        <v>43</v>
      </c>
      <c r="AG799">
        <v>20</v>
      </c>
      <c r="AH799">
        <v>4</v>
      </c>
      <c r="AI799">
        <v>3</v>
      </c>
      <c r="AJ799">
        <v>80</v>
      </c>
      <c r="AK799">
        <v>1</v>
      </c>
      <c r="AL799">
        <v>1</v>
      </c>
      <c r="AM799">
        <v>0</v>
      </c>
      <c r="AN799">
        <v>2</v>
      </c>
      <c r="AO799">
        <v>1</v>
      </c>
      <c r="AP799">
        <v>1</v>
      </c>
      <c r="AQ799">
        <v>0</v>
      </c>
      <c r="AR799">
        <v>0</v>
      </c>
    </row>
    <row r="800" spans="1:44" x14ac:dyDescent="0.25">
      <c r="A800">
        <v>33</v>
      </c>
      <c r="B800" t="s">
        <v>35</v>
      </c>
      <c r="C800" t="s">
        <v>36</v>
      </c>
      <c r="D800">
        <v>1017</v>
      </c>
      <c r="E800" t="s">
        <v>45</v>
      </c>
      <c r="F800">
        <v>25</v>
      </c>
      <c r="G800">
        <v>3</v>
      </c>
      <c r="H800" s="1" t="s">
        <v>66</v>
      </c>
      <c r="I800">
        <v>1</v>
      </c>
      <c r="J800" s="1" t="s">
        <v>36</v>
      </c>
      <c r="K800">
        <v>1017</v>
      </c>
      <c r="L800" s="1" t="s">
        <v>94</v>
      </c>
      <c r="M800">
        <v>25</v>
      </c>
      <c r="N800">
        <v>3</v>
      </c>
      <c r="O800" s="1" t="s">
        <v>51</v>
      </c>
      <c r="P800" t="s">
        <v>51</v>
      </c>
      <c r="Q800" s="1" t="str">
        <f>IF(WA_Fn_UseC__HR_Employee_Attrition[[#This Row],[Educational Field]]="Human Resources","HR",WA_Fn_UseC__HR_Employee_Attrition[[#This Row],[Educational Field]])</f>
        <v>Medical</v>
      </c>
      <c r="R800">
        <v>1</v>
      </c>
      <c r="S800">
        <v>1108</v>
      </c>
      <c r="T800">
        <v>1</v>
      </c>
      <c r="U800" s="1" t="s">
        <v>95</v>
      </c>
      <c r="V800">
        <v>55</v>
      </c>
      <c r="W800">
        <v>2</v>
      </c>
      <c r="X800">
        <v>1</v>
      </c>
      <c r="Y800" s="1" t="s">
        <v>47</v>
      </c>
      <c r="Z800">
        <v>2</v>
      </c>
      <c r="AA800" s="1" t="s">
        <v>41</v>
      </c>
      <c r="AB800">
        <v>2313</v>
      </c>
      <c r="AC800">
        <v>2993</v>
      </c>
      <c r="AD800">
        <v>4</v>
      </c>
      <c r="AE800" s="1" t="s">
        <v>42</v>
      </c>
      <c r="AF800" s="1" t="s">
        <v>35</v>
      </c>
      <c r="AG800">
        <v>20</v>
      </c>
      <c r="AH800">
        <v>4</v>
      </c>
      <c r="AI800">
        <v>2</v>
      </c>
      <c r="AJ800">
        <v>80</v>
      </c>
      <c r="AK800">
        <v>0</v>
      </c>
      <c r="AL800">
        <v>5</v>
      </c>
      <c r="AM800">
        <v>0</v>
      </c>
      <c r="AN800">
        <v>3</v>
      </c>
      <c r="AO800">
        <v>2</v>
      </c>
      <c r="AP800">
        <v>2</v>
      </c>
      <c r="AQ800">
        <v>2</v>
      </c>
      <c r="AR800">
        <v>2</v>
      </c>
    </row>
    <row r="801" spans="1:44" x14ac:dyDescent="0.25">
      <c r="A801">
        <v>42</v>
      </c>
      <c r="B801" t="s">
        <v>43</v>
      </c>
      <c r="C801" t="s">
        <v>36</v>
      </c>
      <c r="D801">
        <v>469</v>
      </c>
      <c r="E801" t="s">
        <v>45</v>
      </c>
      <c r="F801">
        <v>2</v>
      </c>
      <c r="G801">
        <v>2</v>
      </c>
      <c r="H801" s="1" t="s">
        <v>92</v>
      </c>
      <c r="I801">
        <v>0</v>
      </c>
      <c r="J801" s="1" t="s">
        <v>36</v>
      </c>
      <c r="K801">
        <v>469</v>
      </c>
      <c r="L801" s="1" t="s">
        <v>94</v>
      </c>
      <c r="M801">
        <v>2</v>
      </c>
      <c r="N801">
        <v>2</v>
      </c>
      <c r="O801" s="1" t="s">
        <v>51</v>
      </c>
      <c r="P801" t="s">
        <v>51</v>
      </c>
      <c r="Q801" s="1" t="str">
        <f>IF(WA_Fn_UseC__HR_Employee_Attrition[[#This Row],[Educational Field]]="Human Resources","HR",WA_Fn_UseC__HR_Employee_Attrition[[#This Row],[Educational Field]])</f>
        <v>Medical</v>
      </c>
      <c r="R801">
        <v>1</v>
      </c>
      <c r="S801">
        <v>1109</v>
      </c>
      <c r="T801">
        <v>4</v>
      </c>
      <c r="U801" s="1" t="s">
        <v>95</v>
      </c>
      <c r="V801">
        <v>35</v>
      </c>
      <c r="W801">
        <v>3</v>
      </c>
      <c r="X801">
        <v>4</v>
      </c>
      <c r="Y801" s="1" t="s">
        <v>56</v>
      </c>
      <c r="Z801">
        <v>1</v>
      </c>
      <c r="AA801" s="1" t="s">
        <v>48</v>
      </c>
      <c r="AB801">
        <v>17665</v>
      </c>
      <c r="AC801">
        <v>14399</v>
      </c>
      <c r="AD801">
        <v>0</v>
      </c>
      <c r="AE801" s="1" t="s">
        <v>42</v>
      </c>
      <c r="AF801" s="1" t="s">
        <v>43</v>
      </c>
      <c r="AG801">
        <v>17</v>
      </c>
      <c r="AH801">
        <v>3</v>
      </c>
      <c r="AI801">
        <v>4</v>
      </c>
      <c r="AJ801">
        <v>80</v>
      </c>
      <c r="AK801">
        <v>1</v>
      </c>
      <c r="AL801">
        <v>23</v>
      </c>
      <c r="AM801">
        <v>3</v>
      </c>
      <c r="AN801">
        <v>3</v>
      </c>
      <c r="AO801">
        <v>22</v>
      </c>
      <c r="AP801">
        <v>6</v>
      </c>
      <c r="AQ801">
        <v>13</v>
      </c>
      <c r="AR801">
        <v>7</v>
      </c>
    </row>
    <row r="802" spans="1:44" x14ac:dyDescent="0.25">
      <c r="A802">
        <v>28</v>
      </c>
      <c r="B802" t="s">
        <v>35</v>
      </c>
      <c r="C802" t="s">
        <v>44</v>
      </c>
      <c r="D802">
        <v>1009</v>
      </c>
      <c r="E802" t="s">
        <v>45</v>
      </c>
      <c r="F802">
        <v>1</v>
      </c>
      <c r="G802">
        <v>3</v>
      </c>
      <c r="H802" s="1" t="s">
        <v>67</v>
      </c>
      <c r="I802">
        <v>1</v>
      </c>
      <c r="J802" s="1" t="s">
        <v>44</v>
      </c>
      <c r="K802">
        <v>1009</v>
      </c>
      <c r="L802" s="1" t="s">
        <v>94</v>
      </c>
      <c r="M802">
        <v>1</v>
      </c>
      <c r="N802">
        <v>3</v>
      </c>
      <c r="O802" s="1" t="s">
        <v>51</v>
      </c>
      <c r="P802" t="s">
        <v>51</v>
      </c>
      <c r="Q802" s="1" t="str">
        <f>IF(WA_Fn_UseC__HR_Employee_Attrition[[#This Row],[Educational Field]]="Human Resources","HR",WA_Fn_UseC__HR_Employee_Attrition[[#This Row],[Educational Field]])</f>
        <v>Medical</v>
      </c>
      <c r="R802">
        <v>1</v>
      </c>
      <c r="S802">
        <v>1111</v>
      </c>
      <c r="T802">
        <v>1</v>
      </c>
      <c r="U802" s="1" t="s">
        <v>95</v>
      </c>
      <c r="V802">
        <v>45</v>
      </c>
      <c r="W802">
        <v>2</v>
      </c>
      <c r="X802">
        <v>1</v>
      </c>
      <c r="Y802" s="1" t="s">
        <v>50</v>
      </c>
      <c r="Z802">
        <v>2</v>
      </c>
      <c r="AA802" s="1" t="s">
        <v>52</v>
      </c>
      <c r="AB802">
        <v>2596</v>
      </c>
      <c r="AC802">
        <v>7160</v>
      </c>
      <c r="AD802">
        <v>1</v>
      </c>
      <c r="AE802" s="1" t="s">
        <v>42</v>
      </c>
      <c r="AF802" s="1" t="s">
        <v>43</v>
      </c>
      <c r="AG802">
        <v>15</v>
      </c>
      <c r="AH802">
        <v>3</v>
      </c>
      <c r="AI802">
        <v>1</v>
      </c>
      <c r="AJ802">
        <v>80</v>
      </c>
      <c r="AK802">
        <v>2</v>
      </c>
      <c r="AL802">
        <v>1</v>
      </c>
      <c r="AM802">
        <v>2</v>
      </c>
      <c r="AN802">
        <v>3</v>
      </c>
      <c r="AO802">
        <v>1</v>
      </c>
      <c r="AP802">
        <v>0</v>
      </c>
      <c r="AQ802">
        <v>0</v>
      </c>
      <c r="AR802">
        <v>0</v>
      </c>
    </row>
    <row r="803" spans="1:44" x14ac:dyDescent="0.25">
      <c r="A803">
        <v>50</v>
      </c>
      <c r="B803" t="s">
        <v>35</v>
      </c>
      <c r="C803" t="s">
        <v>44</v>
      </c>
      <c r="D803">
        <v>959</v>
      </c>
      <c r="E803" t="s">
        <v>37</v>
      </c>
      <c r="F803">
        <v>1</v>
      </c>
      <c r="G803">
        <v>4</v>
      </c>
      <c r="H803" s="1" t="s">
        <v>92</v>
      </c>
      <c r="I803">
        <v>1</v>
      </c>
      <c r="J803" s="1" t="s">
        <v>44</v>
      </c>
      <c r="K803">
        <v>959</v>
      </c>
      <c r="L803" s="1" t="s">
        <v>37</v>
      </c>
      <c r="M803">
        <v>1</v>
      </c>
      <c r="N803">
        <v>4</v>
      </c>
      <c r="O803" s="1" t="s">
        <v>49</v>
      </c>
      <c r="P803" t="s">
        <v>49</v>
      </c>
      <c r="Q803" s="1" t="str">
        <f>IF(WA_Fn_UseC__HR_Employee_Attrition[[#This Row],[Educational Field]]="Human Resources","HR",WA_Fn_UseC__HR_Employee_Attrition[[#This Row],[Educational Field]])</f>
        <v>Other</v>
      </c>
      <c r="R803">
        <v>1</v>
      </c>
      <c r="S803">
        <v>1113</v>
      </c>
      <c r="T803">
        <v>4</v>
      </c>
      <c r="U803" s="1" t="s">
        <v>95</v>
      </c>
      <c r="V803">
        <v>81</v>
      </c>
      <c r="W803">
        <v>3</v>
      </c>
      <c r="X803">
        <v>2</v>
      </c>
      <c r="Y803" s="1" t="s">
        <v>40</v>
      </c>
      <c r="Z803">
        <v>3</v>
      </c>
      <c r="AA803" s="1" t="s">
        <v>41</v>
      </c>
      <c r="AB803">
        <v>4728</v>
      </c>
      <c r="AC803">
        <v>17251</v>
      </c>
      <c r="AD803">
        <v>3</v>
      </c>
      <c r="AE803" s="1" t="s">
        <v>42</v>
      </c>
      <c r="AF803" s="1" t="s">
        <v>35</v>
      </c>
      <c r="AG803">
        <v>14</v>
      </c>
      <c r="AH803">
        <v>3</v>
      </c>
      <c r="AI803">
        <v>4</v>
      </c>
      <c r="AJ803">
        <v>80</v>
      </c>
      <c r="AK803">
        <v>0</v>
      </c>
      <c r="AL803">
        <v>5</v>
      </c>
      <c r="AM803">
        <v>4</v>
      </c>
      <c r="AN803">
        <v>3</v>
      </c>
      <c r="AO803">
        <v>0</v>
      </c>
      <c r="AP803">
        <v>0</v>
      </c>
      <c r="AQ803">
        <v>0</v>
      </c>
      <c r="AR803">
        <v>0</v>
      </c>
    </row>
    <row r="804" spans="1:44" x14ac:dyDescent="0.25">
      <c r="A804">
        <v>33</v>
      </c>
      <c r="B804" t="s">
        <v>43</v>
      </c>
      <c r="C804" t="s">
        <v>44</v>
      </c>
      <c r="D804">
        <v>970</v>
      </c>
      <c r="E804" t="s">
        <v>37</v>
      </c>
      <c r="F804">
        <v>7</v>
      </c>
      <c r="G804">
        <v>3</v>
      </c>
      <c r="H804" s="1" t="s">
        <v>66</v>
      </c>
      <c r="I804">
        <v>0</v>
      </c>
      <c r="J804" s="1" t="s">
        <v>44</v>
      </c>
      <c r="K804">
        <v>970</v>
      </c>
      <c r="L804" s="1" t="s">
        <v>37</v>
      </c>
      <c r="M804">
        <v>7</v>
      </c>
      <c r="N804">
        <v>3</v>
      </c>
      <c r="O804" s="1" t="s">
        <v>38</v>
      </c>
      <c r="P804" t="s">
        <v>38</v>
      </c>
      <c r="Q804" s="1" t="str">
        <f>IF(WA_Fn_UseC__HR_Employee_Attrition[[#This Row],[Educational Field]]="Human Resources","HR",WA_Fn_UseC__HR_Employee_Attrition[[#This Row],[Educational Field]])</f>
        <v>Life Sciences</v>
      </c>
      <c r="R804">
        <v>1</v>
      </c>
      <c r="S804">
        <v>1114</v>
      </c>
      <c r="T804">
        <v>4</v>
      </c>
      <c r="U804" s="1" t="s">
        <v>93</v>
      </c>
      <c r="V804">
        <v>30</v>
      </c>
      <c r="W804">
        <v>3</v>
      </c>
      <c r="X804">
        <v>2</v>
      </c>
      <c r="Y804" s="1" t="s">
        <v>40</v>
      </c>
      <c r="Z804">
        <v>2</v>
      </c>
      <c r="AA804" s="1" t="s">
        <v>48</v>
      </c>
      <c r="AB804">
        <v>4302</v>
      </c>
      <c r="AC804">
        <v>13401</v>
      </c>
      <c r="AD804">
        <v>0</v>
      </c>
      <c r="AE804" s="1" t="s">
        <v>42</v>
      </c>
      <c r="AF804" s="1" t="s">
        <v>43</v>
      </c>
      <c r="AG804">
        <v>17</v>
      </c>
      <c r="AH804">
        <v>3</v>
      </c>
      <c r="AI804">
        <v>3</v>
      </c>
      <c r="AJ804">
        <v>80</v>
      </c>
      <c r="AK804">
        <v>1</v>
      </c>
      <c r="AL804">
        <v>4</v>
      </c>
      <c r="AM804">
        <v>3</v>
      </c>
      <c r="AN804">
        <v>3</v>
      </c>
      <c r="AO804">
        <v>3</v>
      </c>
      <c r="AP804">
        <v>2</v>
      </c>
      <c r="AQ804">
        <v>0</v>
      </c>
      <c r="AR804">
        <v>2</v>
      </c>
    </row>
    <row r="805" spans="1:44" x14ac:dyDescent="0.25">
      <c r="A805">
        <v>34</v>
      </c>
      <c r="B805" t="s">
        <v>43</v>
      </c>
      <c r="C805" t="s">
        <v>55</v>
      </c>
      <c r="D805">
        <v>697</v>
      </c>
      <c r="E805" t="s">
        <v>45</v>
      </c>
      <c r="F805">
        <v>3</v>
      </c>
      <c r="G805">
        <v>4</v>
      </c>
      <c r="H805" s="1" t="s">
        <v>66</v>
      </c>
      <c r="I805">
        <v>0</v>
      </c>
      <c r="J805" s="1" t="s">
        <v>55</v>
      </c>
      <c r="K805">
        <v>697</v>
      </c>
      <c r="L805" s="1" t="s">
        <v>94</v>
      </c>
      <c r="M805">
        <v>3</v>
      </c>
      <c r="N805">
        <v>4</v>
      </c>
      <c r="O805" s="1" t="s">
        <v>38</v>
      </c>
      <c r="P805" t="s">
        <v>38</v>
      </c>
      <c r="Q805" s="1" t="str">
        <f>IF(WA_Fn_UseC__HR_Employee_Attrition[[#This Row],[Educational Field]]="Human Resources","HR",WA_Fn_UseC__HR_Employee_Attrition[[#This Row],[Educational Field]])</f>
        <v>Life Sciences</v>
      </c>
      <c r="R805">
        <v>1</v>
      </c>
      <c r="S805">
        <v>1115</v>
      </c>
      <c r="T805">
        <v>3</v>
      </c>
      <c r="U805" s="1" t="s">
        <v>95</v>
      </c>
      <c r="V805">
        <v>40</v>
      </c>
      <c r="W805">
        <v>2</v>
      </c>
      <c r="X805">
        <v>1</v>
      </c>
      <c r="Y805" s="1" t="s">
        <v>47</v>
      </c>
      <c r="Z805">
        <v>4</v>
      </c>
      <c r="AA805" s="1" t="s">
        <v>48</v>
      </c>
      <c r="AB805">
        <v>2979</v>
      </c>
      <c r="AC805">
        <v>22478</v>
      </c>
      <c r="AD805">
        <v>3</v>
      </c>
      <c r="AE805" s="1" t="s">
        <v>42</v>
      </c>
      <c r="AF805" s="1" t="s">
        <v>43</v>
      </c>
      <c r="AG805">
        <v>17</v>
      </c>
      <c r="AH805">
        <v>3</v>
      </c>
      <c r="AI805">
        <v>4</v>
      </c>
      <c r="AJ805">
        <v>80</v>
      </c>
      <c r="AK805">
        <v>3</v>
      </c>
      <c r="AL805">
        <v>6</v>
      </c>
      <c r="AM805">
        <v>2</v>
      </c>
      <c r="AN805">
        <v>3</v>
      </c>
      <c r="AO805">
        <v>0</v>
      </c>
      <c r="AP805">
        <v>0</v>
      </c>
      <c r="AQ805">
        <v>0</v>
      </c>
      <c r="AR805">
        <v>0</v>
      </c>
    </row>
    <row r="806" spans="1:44" x14ac:dyDescent="0.25">
      <c r="A806">
        <v>48</v>
      </c>
      <c r="B806" t="s">
        <v>43</v>
      </c>
      <c r="C806" t="s">
        <v>55</v>
      </c>
      <c r="D806">
        <v>1262</v>
      </c>
      <c r="E806" t="s">
        <v>45</v>
      </c>
      <c r="F806">
        <v>1</v>
      </c>
      <c r="G806">
        <v>4</v>
      </c>
      <c r="H806" s="1" t="s">
        <v>92</v>
      </c>
      <c r="I806">
        <v>0</v>
      </c>
      <c r="J806" s="1" t="s">
        <v>55</v>
      </c>
      <c r="K806">
        <v>1262</v>
      </c>
      <c r="L806" s="1" t="s">
        <v>94</v>
      </c>
      <c r="M806">
        <v>1</v>
      </c>
      <c r="N806">
        <v>4</v>
      </c>
      <c r="O806" s="1" t="s">
        <v>51</v>
      </c>
      <c r="P806" t="s">
        <v>51</v>
      </c>
      <c r="Q806" s="1" t="str">
        <f>IF(WA_Fn_UseC__HR_Employee_Attrition[[#This Row],[Educational Field]]="Human Resources","HR",WA_Fn_UseC__HR_Employee_Attrition[[#This Row],[Educational Field]])</f>
        <v>Medical</v>
      </c>
      <c r="R806">
        <v>1</v>
      </c>
      <c r="S806">
        <v>1116</v>
      </c>
      <c r="T806">
        <v>1</v>
      </c>
      <c r="U806" s="1" t="s">
        <v>95</v>
      </c>
      <c r="V806">
        <v>35</v>
      </c>
      <c r="W806">
        <v>4</v>
      </c>
      <c r="X806">
        <v>4</v>
      </c>
      <c r="Y806" s="1" t="s">
        <v>56</v>
      </c>
      <c r="Z806">
        <v>4</v>
      </c>
      <c r="AA806" s="1" t="s">
        <v>41</v>
      </c>
      <c r="AB806">
        <v>16885</v>
      </c>
      <c r="AC806">
        <v>16154</v>
      </c>
      <c r="AD806">
        <v>2</v>
      </c>
      <c r="AE806" s="1" t="s">
        <v>42</v>
      </c>
      <c r="AF806" s="1" t="s">
        <v>43</v>
      </c>
      <c r="AG806">
        <v>22</v>
      </c>
      <c r="AH806">
        <v>4</v>
      </c>
      <c r="AI806">
        <v>3</v>
      </c>
      <c r="AJ806">
        <v>80</v>
      </c>
      <c r="AK806">
        <v>0</v>
      </c>
      <c r="AL806">
        <v>27</v>
      </c>
      <c r="AM806">
        <v>3</v>
      </c>
      <c r="AN806">
        <v>2</v>
      </c>
      <c r="AO806">
        <v>5</v>
      </c>
      <c r="AP806">
        <v>4</v>
      </c>
      <c r="AQ806">
        <v>2</v>
      </c>
      <c r="AR806">
        <v>1</v>
      </c>
    </row>
    <row r="807" spans="1:44" x14ac:dyDescent="0.25">
      <c r="A807">
        <v>45</v>
      </c>
      <c r="B807" t="s">
        <v>43</v>
      </c>
      <c r="C807" t="s">
        <v>55</v>
      </c>
      <c r="D807">
        <v>1050</v>
      </c>
      <c r="E807" t="s">
        <v>37</v>
      </c>
      <c r="F807">
        <v>9</v>
      </c>
      <c r="G807">
        <v>4</v>
      </c>
      <c r="H807" s="1" t="s">
        <v>92</v>
      </c>
      <c r="I807">
        <v>0</v>
      </c>
      <c r="J807" s="1" t="s">
        <v>55</v>
      </c>
      <c r="K807">
        <v>1050</v>
      </c>
      <c r="L807" s="1" t="s">
        <v>37</v>
      </c>
      <c r="M807">
        <v>9</v>
      </c>
      <c r="N807">
        <v>4</v>
      </c>
      <c r="O807" s="1" t="s">
        <v>38</v>
      </c>
      <c r="P807" t="s">
        <v>38</v>
      </c>
      <c r="Q807" s="1" t="str">
        <f>IF(WA_Fn_UseC__HR_Employee_Attrition[[#This Row],[Educational Field]]="Human Resources","HR",WA_Fn_UseC__HR_Employee_Attrition[[#This Row],[Educational Field]])</f>
        <v>Life Sciences</v>
      </c>
      <c r="R807">
        <v>1</v>
      </c>
      <c r="S807">
        <v>1117</v>
      </c>
      <c r="T807">
        <v>2</v>
      </c>
      <c r="U807" s="1" t="s">
        <v>93</v>
      </c>
      <c r="V807">
        <v>65</v>
      </c>
      <c r="W807">
        <v>2</v>
      </c>
      <c r="X807">
        <v>2</v>
      </c>
      <c r="Y807" s="1" t="s">
        <v>40</v>
      </c>
      <c r="Z807">
        <v>3</v>
      </c>
      <c r="AA807" s="1" t="s">
        <v>48</v>
      </c>
      <c r="AB807">
        <v>5593</v>
      </c>
      <c r="AC807">
        <v>17970</v>
      </c>
      <c r="AD807">
        <v>1</v>
      </c>
      <c r="AE807" s="1" t="s">
        <v>42</v>
      </c>
      <c r="AF807" s="1" t="s">
        <v>43</v>
      </c>
      <c r="AG807">
        <v>13</v>
      </c>
      <c r="AH807">
        <v>3</v>
      </c>
      <c r="AI807">
        <v>4</v>
      </c>
      <c r="AJ807">
        <v>80</v>
      </c>
      <c r="AK807">
        <v>1</v>
      </c>
      <c r="AL807">
        <v>15</v>
      </c>
      <c r="AM807">
        <v>2</v>
      </c>
      <c r="AN807">
        <v>3</v>
      </c>
      <c r="AO807">
        <v>15</v>
      </c>
      <c r="AP807">
        <v>10</v>
      </c>
      <c r="AQ807">
        <v>4</v>
      </c>
      <c r="AR807">
        <v>12</v>
      </c>
    </row>
    <row r="808" spans="1:44" x14ac:dyDescent="0.25">
      <c r="A808">
        <v>52</v>
      </c>
      <c r="B808" t="s">
        <v>43</v>
      </c>
      <c r="C808" t="s">
        <v>36</v>
      </c>
      <c r="D808">
        <v>994</v>
      </c>
      <c r="E808" t="s">
        <v>45</v>
      </c>
      <c r="F808">
        <v>7</v>
      </c>
      <c r="G808">
        <v>4</v>
      </c>
      <c r="H808" s="1" t="s">
        <v>68</v>
      </c>
      <c r="I808">
        <v>0</v>
      </c>
      <c r="J808" s="1" t="s">
        <v>36</v>
      </c>
      <c r="K808">
        <v>994</v>
      </c>
      <c r="L808" s="1" t="s">
        <v>94</v>
      </c>
      <c r="M808">
        <v>7</v>
      </c>
      <c r="N808">
        <v>4</v>
      </c>
      <c r="O808" s="1" t="s">
        <v>38</v>
      </c>
      <c r="P808" t="s">
        <v>38</v>
      </c>
      <c r="Q808" s="1" t="str">
        <f>IF(WA_Fn_UseC__HR_Employee_Attrition[[#This Row],[Educational Field]]="Human Resources","HR",WA_Fn_UseC__HR_Employee_Attrition[[#This Row],[Educational Field]])</f>
        <v>Life Sciences</v>
      </c>
      <c r="R808">
        <v>1</v>
      </c>
      <c r="S808">
        <v>1118</v>
      </c>
      <c r="T808">
        <v>2</v>
      </c>
      <c r="U808" s="1" t="s">
        <v>95</v>
      </c>
      <c r="V808">
        <v>87</v>
      </c>
      <c r="W808">
        <v>3</v>
      </c>
      <c r="X808">
        <v>3</v>
      </c>
      <c r="Y808" s="1" t="s">
        <v>54</v>
      </c>
      <c r="Z808">
        <v>2</v>
      </c>
      <c r="AA808" s="1" t="s">
        <v>41</v>
      </c>
      <c r="AB808">
        <v>10445</v>
      </c>
      <c r="AC808">
        <v>15322</v>
      </c>
      <c r="AD808">
        <v>7</v>
      </c>
      <c r="AE808" s="1" t="s">
        <v>42</v>
      </c>
      <c r="AF808" s="1" t="s">
        <v>43</v>
      </c>
      <c r="AG808">
        <v>19</v>
      </c>
      <c r="AH808">
        <v>3</v>
      </c>
      <c r="AI808">
        <v>4</v>
      </c>
      <c r="AJ808">
        <v>80</v>
      </c>
      <c r="AK808">
        <v>0</v>
      </c>
      <c r="AL808">
        <v>18</v>
      </c>
      <c r="AM808">
        <v>4</v>
      </c>
      <c r="AN808">
        <v>3</v>
      </c>
      <c r="AO808">
        <v>8</v>
      </c>
      <c r="AP808">
        <v>6</v>
      </c>
      <c r="AQ808">
        <v>4</v>
      </c>
      <c r="AR808">
        <v>0</v>
      </c>
    </row>
    <row r="809" spans="1:44" x14ac:dyDescent="0.25">
      <c r="A809">
        <v>38</v>
      </c>
      <c r="B809" t="s">
        <v>43</v>
      </c>
      <c r="C809" t="s">
        <v>36</v>
      </c>
      <c r="D809">
        <v>770</v>
      </c>
      <c r="E809" t="s">
        <v>37</v>
      </c>
      <c r="F809">
        <v>10</v>
      </c>
      <c r="G809">
        <v>4</v>
      </c>
      <c r="H809" s="1" t="s">
        <v>66</v>
      </c>
      <c r="I809">
        <v>0</v>
      </c>
      <c r="J809" s="1" t="s">
        <v>36</v>
      </c>
      <c r="K809">
        <v>770</v>
      </c>
      <c r="L809" s="1" t="s">
        <v>37</v>
      </c>
      <c r="M809">
        <v>10</v>
      </c>
      <c r="N809">
        <v>4</v>
      </c>
      <c r="O809" s="1" t="s">
        <v>59</v>
      </c>
      <c r="P809" t="s">
        <v>59</v>
      </c>
      <c r="Q809" s="1" t="str">
        <f>IF(WA_Fn_UseC__HR_Employee_Attrition[[#This Row],[Educational Field]]="Human Resources","HR",WA_Fn_UseC__HR_Employee_Attrition[[#This Row],[Educational Field]])</f>
        <v>Marketing</v>
      </c>
      <c r="R809">
        <v>1</v>
      </c>
      <c r="S809">
        <v>1119</v>
      </c>
      <c r="T809">
        <v>3</v>
      </c>
      <c r="U809" s="1" t="s">
        <v>95</v>
      </c>
      <c r="V809">
        <v>73</v>
      </c>
      <c r="W809">
        <v>2</v>
      </c>
      <c r="X809">
        <v>3</v>
      </c>
      <c r="Y809" s="1" t="s">
        <v>40</v>
      </c>
      <c r="Z809">
        <v>3</v>
      </c>
      <c r="AA809" s="1" t="s">
        <v>52</v>
      </c>
      <c r="AB809">
        <v>8740</v>
      </c>
      <c r="AC809">
        <v>5569</v>
      </c>
      <c r="AD809">
        <v>0</v>
      </c>
      <c r="AE809" s="1" t="s">
        <v>42</v>
      </c>
      <c r="AF809" s="1" t="s">
        <v>35</v>
      </c>
      <c r="AG809">
        <v>14</v>
      </c>
      <c r="AH809">
        <v>3</v>
      </c>
      <c r="AI809">
        <v>2</v>
      </c>
      <c r="AJ809">
        <v>80</v>
      </c>
      <c r="AK809">
        <v>2</v>
      </c>
      <c r="AL809">
        <v>9</v>
      </c>
      <c r="AM809">
        <v>2</v>
      </c>
      <c r="AN809">
        <v>3</v>
      </c>
      <c r="AO809">
        <v>8</v>
      </c>
      <c r="AP809">
        <v>7</v>
      </c>
      <c r="AQ809">
        <v>2</v>
      </c>
      <c r="AR809">
        <v>7</v>
      </c>
    </row>
    <row r="810" spans="1:44" x14ac:dyDescent="0.25">
      <c r="A810">
        <v>29</v>
      </c>
      <c r="B810" t="s">
        <v>43</v>
      </c>
      <c r="C810" t="s">
        <v>36</v>
      </c>
      <c r="D810">
        <v>1107</v>
      </c>
      <c r="E810" t="s">
        <v>45</v>
      </c>
      <c r="F810">
        <v>28</v>
      </c>
      <c r="G810">
        <v>4</v>
      </c>
      <c r="H810" s="1" t="s">
        <v>67</v>
      </c>
      <c r="I810">
        <v>0</v>
      </c>
      <c r="J810" s="1" t="s">
        <v>36</v>
      </c>
      <c r="K810">
        <v>1107</v>
      </c>
      <c r="L810" s="1" t="s">
        <v>94</v>
      </c>
      <c r="M810">
        <v>28</v>
      </c>
      <c r="N810">
        <v>4</v>
      </c>
      <c r="O810" s="1" t="s">
        <v>38</v>
      </c>
      <c r="P810" t="s">
        <v>38</v>
      </c>
      <c r="Q810" s="1" t="str">
        <f>IF(WA_Fn_UseC__HR_Employee_Attrition[[#This Row],[Educational Field]]="Human Resources","HR",WA_Fn_UseC__HR_Employee_Attrition[[#This Row],[Educational Field]])</f>
        <v>Life Sciences</v>
      </c>
      <c r="R810">
        <v>1</v>
      </c>
      <c r="S810">
        <v>1120</v>
      </c>
      <c r="T810">
        <v>3</v>
      </c>
      <c r="U810" s="1" t="s">
        <v>93</v>
      </c>
      <c r="V810">
        <v>93</v>
      </c>
      <c r="W810">
        <v>3</v>
      </c>
      <c r="X810">
        <v>1</v>
      </c>
      <c r="Y810" s="1" t="s">
        <v>47</v>
      </c>
      <c r="Z810">
        <v>4</v>
      </c>
      <c r="AA810" s="1" t="s">
        <v>52</v>
      </c>
      <c r="AB810">
        <v>2514</v>
      </c>
      <c r="AC810">
        <v>26968</v>
      </c>
      <c r="AD810">
        <v>4</v>
      </c>
      <c r="AE810" s="1" t="s">
        <v>42</v>
      </c>
      <c r="AF810" s="1" t="s">
        <v>43</v>
      </c>
      <c r="AG810">
        <v>22</v>
      </c>
      <c r="AH810">
        <v>4</v>
      </c>
      <c r="AI810">
        <v>1</v>
      </c>
      <c r="AJ810">
        <v>80</v>
      </c>
      <c r="AK810">
        <v>1</v>
      </c>
      <c r="AL810">
        <v>11</v>
      </c>
      <c r="AM810">
        <v>1</v>
      </c>
      <c r="AN810">
        <v>3</v>
      </c>
      <c r="AO810">
        <v>7</v>
      </c>
      <c r="AP810">
        <v>5</v>
      </c>
      <c r="AQ810">
        <v>1</v>
      </c>
      <c r="AR810">
        <v>7</v>
      </c>
    </row>
    <row r="811" spans="1:44" x14ac:dyDescent="0.25">
      <c r="A811">
        <v>28</v>
      </c>
      <c r="B811" t="s">
        <v>43</v>
      </c>
      <c r="C811" t="s">
        <v>36</v>
      </c>
      <c r="D811">
        <v>950</v>
      </c>
      <c r="E811" t="s">
        <v>45</v>
      </c>
      <c r="F811">
        <v>3</v>
      </c>
      <c r="G811">
        <v>3</v>
      </c>
      <c r="H811" s="1" t="s">
        <v>67</v>
      </c>
      <c r="I811">
        <v>0</v>
      </c>
      <c r="J811" s="1" t="s">
        <v>36</v>
      </c>
      <c r="K811">
        <v>950</v>
      </c>
      <c r="L811" s="1" t="s">
        <v>94</v>
      </c>
      <c r="M811">
        <v>3</v>
      </c>
      <c r="N811">
        <v>3</v>
      </c>
      <c r="O811" s="1" t="s">
        <v>51</v>
      </c>
      <c r="P811" t="s">
        <v>51</v>
      </c>
      <c r="Q811" s="1" t="str">
        <f>IF(WA_Fn_UseC__HR_Employee_Attrition[[#This Row],[Educational Field]]="Human Resources","HR",WA_Fn_UseC__HR_Employee_Attrition[[#This Row],[Educational Field]])</f>
        <v>Medical</v>
      </c>
      <c r="R811">
        <v>1</v>
      </c>
      <c r="S811">
        <v>1121</v>
      </c>
      <c r="T811">
        <v>4</v>
      </c>
      <c r="U811" s="1" t="s">
        <v>93</v>
      </c>
      <c r="V811">
        <v>93</v>
      </c>
      <c r="W811">
        <v>3</v>
      </c>
      <c r="X811">
        <v>3</v>
      </c>
      <c r="Y811" s="1" t="s">
        <v>53</v>
      </c>
      <c r="Z811">
        <v>2</v>
      </c>
      <c r="AA811" s="1" t="s">
        <v>52</v>
      </c>
      <c r="AB811">
        <v>7655</v>
      </c>
      <c r="AC811">
        <v>8039</v>
      </c>
      <c r="AD811">
        <v>0</v>
      </c>
      <c r="AE811" s="1" t="s">
        <v>42</v>
      </c>
      <c r="AF811" s="1" t="s">
        <v>43</v>
      </c>
      <c r="AG811">
        <v>17</v>
      </c>
      <c r="AH811">
        <v>3</v>
      </c>
      <c r="AI811">
        <v>2</v>
      </c>
      <c r="AJ811">
        <v>80</v>
      </c>
      <c r="AK811">
        <v>3</v>
      </c>
      <c r="AL811">
        <v>10</v>
      </c>
      <c r="AM811">
        <v>3</v>
      </c>
      <c r="AN811">
        <v>2</v>
      </c>
      <c r="AO811">
        <v>9</v>
      </c>
      <c r="AP811">
        <v>7</v>
      </c>
      <c r="AQ811">
        <v>1</v>
      </c>
      <c r="AR811">
        <v>7</v>
      </c>
    </row>
    <row r="812" spans="1:44" x14ac:dyDescent="0.25">
      <c r="A812">
        <v>46</v>
      </c>
      <c r="B812" t="s">
        <v>43</v>
      </c>
      <c r="C812" t="s">
        <v>36</v>
      </c>
      <c r="D812">
        <v>406</v>
      </c>
      <c r="E812" t="s">
        <v>37</v>
      </c>
      <c r="F812">
        <v>3</v>
      </c>
      <c r="G812">
        <v>1</v>
      </c>
      <c r="H812" s="1" t="s">
        <v>92</v>
      </c>
      <c r="I812">
        <v>0</v>
      </c>
      <c r="J812" s="1" t="s">
        <v>36</v>
      </c>
      <c r="K812">
        <v>406</v>
      </c>
      <c r="L812" s="1" t="s">
        <v>37</v>
      </c>
      <c r="M812">
        <v>3</v>
      </c>
      <c r="N812">
        <v>1</v>
      </c>
      <c r="O812" s="1" t="s">
        <v>59</v>
      </c>
      <c r="P812" t="s">
        <v>59</v>
      </c>
      <c r="Q812" s="1" t="str">
        <f>IF(WA_Fn_UseC__HR_Employee_Attrition[[#This Row],[Educational Field]]="Human Resources","HR",WA_Fn_UseC__HR_Employee_Attrition[[#This Row],[Educational Field]])</f>
        <v>Marketing</v>
      </c>
      <c r="R812">
        <v>1</v>
      </c>
      <c r="S812">
        <v>1124</v>
      </c>
      <c r="T812">
        <v>1</v>
      </c>
      <c r="U812" s="1" t="s">
        <v>95</v>
      </c>
      <c r="V812">
        <v>52</v>
      </c>
      <c r="W812">
        <v>3</v>
      </c>
      <c r="X812">
        <v>4</v>
      </c>
      <c r="Y812" s="1" t="s">
        <v>56</v>
      </c>
      <c r="Z812">
        <v>3</v>
      </c>
      <c r="AA812" s="1" t="s">
        <v>48</v>
      </c>
      <c r="AB812">
        <v>17465</v>
      </c>
      <c r="AC812">
        <v>15596</v>
      </c>
      <c r="AD812">
        <v>3</v>
      </c>
      <c r="AE812" s="1" t="s">
        <v>42</v>
      </c>
      <c r="AF812" s="1" t="s">
        <v>43</v>
      </c>
      <c r="AG812">
        <v>12</v>
      </c>
      <c r="AH812">
        <v>3</v>
      </c>
      <c r="AI812">
        <v>4</v>
      </c>
      <c r="AJ812">
        <v>80</v>
      </c>
      <c r="AK812">
        <v>1</v>
      </c>
      <c r="AL812">
        <v>23</v>
      </c>
      <c r="AM812">
        <v>3</v>
      </c>
      <c r="AN812">
        <v>3</v>
      </c>
      <c r="AO812">
        <v>12</v>
      </c>
      <c r="AP812">
        <v>9</v>
      </c>
      <c r="AQ812">
        <v>4</v>
      </c>
      <c r="AR812">
        <v>9</v>
      </c>
    </row>
    <row r="813" spans="1:44" x14ac:dyDescent="0.25">
      <c r="A813">
        <v>38</v>
      </c>
      <c r="B813" t="s">
        <v>43</v>
      </c>
      <c r="C813" t="s">
        <v>36</v>
      </c>
      <c r="D813">
        <v>130</v>
      </c>
      <c r="E813" t="s">
        <v>37</v>
      </c>
      <c r="F813">
        <v>2</v>
      </c>
      <c r="G813">
        <v>2</v>
      </c>
      <c r="H813" s="1" t="s">
        <v>66</v>
      </c>
      <c r="I813">
        <v>0</v>
      </c>
      <c r="J813" s="1" t="s">
        <v>36</v>
      </c>
      <c r="K813">
        <v>130</v>
      </c>
      <c r="L813" s="1" t="s">
        <v>37</v>
      </c>
      <c r="M813">
        <v>2</v>
      </c>
      <c r="N813">
        <v>2</v>
      </c>
      <c r="O813" s="1" t="s">
        <v>59</v>
      </c>
      <c r="P813" t="s">
        <v>59</v>
      </c>
      <c r="Q813" s="1" t="str">
        <f>IF(WA_Fn_UseC__HR_Employee_Attrition[[#This Row],[Educational Field]]="Human Resources","HR",WA_Fn_UseC__HR_Employee_Attrition[[#This Row],[Educational Field]])</f>
        <v>Marketing</v>
      </c>
      <c r="R813">
        <v>1</v>
      </c>
      <c r="S813">
        <v>1125</v>
      </c>
      <c r="T813">
        <v>4</v>
      </c>
      <c r="U813" s="1" t="s">
        <v>95</v>
      </c>
      <c r="V813">
        <v>32</v>
      </c>
      <c r="W813">
        <v>3</v>
      </c>
      <c r="X813">
        <v>3</v>
      </c>
      <c r="Y813" s="1" t="s">
        <v>40</v>
      </c>
      <c r="Z813">
        <v>2</v>
      </c>
      <c r="AA813" s="1" t="s">
        <v>41</v>
      </c>
      <c r="AB813">
        <v>7351</v>
      </c>
      <c r="AC813">
        <v>20619</v>
      </c>
      <c r="AD813">
        <v>7</v>
      </c>
      <c r="AE813" s="1" t="s">
        <v>42</v>
      </c>
      <c r="AF813" s="1" t="s">
        <v>43</v>
      </c>
      <c r="AG813">
        <v>16</v>
      </c>
      <c r="AH813">
        <v>3</v>
      </c>
      <c r="AI813">
        <v>3</v>
      </c>
      <c r="AJ813">
        <v>80</v>
      </c>
      <c r="AK813">
        <v>0</v>
      </c>
      <c r="AL813">
        <v>10</v>
      </c>
      <c r="AM813">
        <v>2</v>
      </c>
      <c r="AN813">
        <v>3</v>
      </c>
      <c r="AO813">
        <v>1</v>
      </c>
      <c r="AP813">
        <v>0</v>
      </c>
      <c r="AQ813">
        <v>0</v>
      </c>
      <c r="AR813">
        <v>0</v>
      </c>
    </row>
    <row r="814" spans="1:44" x14ac:dyDescent="0.25">
      <c r="A814">
        <v>43</v>
      </c>
      <c r="B814" t="s">
        <v>43</v>
      </c>
      <c r="C814" t="s">
        <v>44</v>
      </c>
      <c r="D814">
        <v>1082</v>
      </c>
      <c r="E814" t="s">
        <v>45</v>
      </c>
      <c r="F814">
        <v>27</v>
      </c>
      <c r="G814">
        <v>3</v>
      </c>
      <c r="H814" s="1" t="s">
        <v>92</v>
      </c>
      <c r="I814">
        <v>0</v>
      </c>
      <c r="J814" s="1" t="s">
        <v>44</v>
      </c>
      <c r="K814">
        <v>1082</v>
      </c>
      <c r="L814" s="1" t="s">
        <v>94</v>
      </c>
      <c r="M814">
        <v>27</v>
      </c>
      <c r="N814">
        <v>3</v>
      </c>
      <c r="O814" s="1" t="s">
        <v>38</v>
      </c>
      <c r="P814" t="s">
        <v>38</v>
      </c>
      <c r="Q814" s="1" t="str">
        <f>IF(WA_Fn_UseC__HR_Employee_Attrition[[#This Row],[Educational Field]]="Human Resources","HR",WA_Fn_UseC__HR_Employee_Attrition[[#This Row],[Educational Field]])</f>
        <v>Life Sciences</v>
      </c>
      <c r="R814">
        <v>1</v>
      </c>
      <c r="S814">
        <v>1126</v>
      </c>
      <c r="T814">
        <v>3</v>
      </c>
      <c r="U814" s="1" t="s">
        <v>93</v>
      </c>
      <c r="V814">
        <v>83</v>
      </c>
      <c r="W814">
        <v>3</v>
      </c>
      <c r="X814">
        <v>3</v>
      </c>
      <c r="Y814" s="1" t="s">
        <v>53</v>
      </c>
      <c r="Z814">
        <v>1</v>
      </c>
      <c r="AA814" s="1" t="s">
        <v>48</v>
      </c>
      <c r="AB814">
        <v>10820</v>
      </c>
      <c r="AC814">
        <v>11535</v>
      </c>
      <c r="AD814">
        <v>8</v>
      </c>
      <c r="AE814" s="1" t="s">
        <v>42</v>
      </c>
      <c r="AF814" s="1" t="s">
        <v>43</v>
      </c>
      <c r="AG814">
        <v>11</v>
      </c>
      <c r="AH814">
        <v>3</v>
      </c>
      <c r="AI814">
        <v>3</v>
      </c>
      <c r="AJ814">
        <v>80</v>
      </c>
      <c r="AK814">
        <v>1</v>
      </c>
      <c r="AL814">
        <v>18</v>
      </c>
      <c r="AM814">
        <v>1</v>
      </c>
      <c r="AN814">
        <v>3</v>
      </c>
      <c r="AO814">
        <v>8</v>
      </c>
      <c r="AP814">
        <v>7</v>
      </c>
      <c r="AQ814">
        <v>0</v>
      </c>
      <c r="AR814">
        <v>1</v>
      </c>
    </row>
    <row r="815" spans="1:44" x14ac:dyDescent="0.25">
      <c r="A815">
        <v>39</v>
      </c>
      <c r="B815" t="s">
        <v>35</v>
      </c>
      <c r="C815" t="s">
        <v>44</v>
      </c>
      <c r="D815">
        <v>203</v>
      </c>
      <c r="E815" t="s">
        <v>45</v>
      </c>
      <c r="F815">
        <v>2</v>
      </c>
      <c r="G815">
        <v>3</v>
      </c>
      <c r="H815" s="1" t="s">
        <v>66</v>
      </c>
      <c r="I815">
        <v>1</v>
      </c>
      <c r="J815" s="1" t="s">
        <v>44</v>
      </c>
      <c r="K815">
        <v>203</v>
      </c>
      <c r="L815" s="1" t="s">
        <v>94</v>
      </c>
      <c r="M815">
        <v>2</v>
      </c>
      <c r="N815">
        <v>3</v>
      </c>
      <c r="O815" s="1" t="s">
        <v>38</v>
      </c>
      <c r="P815" t="s">
        <v>38</v>
      </c>
      <c r="Q815" s="1" t="str">
        <f>IF(WA_Fn_UseC__HR_Employee_Attrition[[#This Row],[Educational Field]]="Human Resources","HR",WA_Fn_UseC__HR_Employee_Attrition[[#This Row],[Educational Field]])</f>
        <v>Life Sciences</v>
      </c>
      <c r="R815">
        <v>1</v>
      </c>
      <c r="S815">
        <v>1127</v>
      </c>
      <c r="T815">
        <v>1</v>
      </c>
      <c r="U815" s="1" t="s">
        <v>95</v>
      </c>
      <c r="V815">
        <v>84</v>
      </c>
      <c r="W815">
        <v>3</v>
      </c>
      <c r="X815">
        <v>4</v>
      </c>
      <c r="Y815" s="1" t="s">
        <v>54</v>
      </c>
      <c r="Z815">
        <v>4</v>
      </c>
      <c r="AA815" s="1" t="s">
        <v>52</v>
      </c>
      <c r="AB815">
        <v>12169</v>
      </c>
      <c r="AC815">
        <v>13547</v>
      </c>
      <c r="AD815">
        <v>7</v>
      </c>
      <c r="AE815" s="1" t="s">
        <v>42</v>
      </c>
      <c r="AF815" s="1" t="s">
        <v>43</v>
      </c>
      <c r="AG815">
        <v>11</v>
      </c>
      <c r="AH815">
        <v>3</v>
      </c>
      <c r="AI815">
        <v>4</v>
      </c>
      <c r="AJ815">
        <v>80</v>
      </c>
      <c r="AK815">
        <v>3</v>
      </c>
      <c r="AL815">
        <v>21</v>
      </c>
      <c r="AM815">
        <v>4</v>
      </c>
      <c r="AN815">
        <v>3</v>
      </c>
      <c r="AO815">
        <v>18</v>
      </c>
      <c r="AP815">
        <v>7</v>
      </c>
      <c r="AQ815">
        <v>11</v>
      </c>
      <c r="AR815">
        <v>5</v>
      </c>
    </row>
    <row r="816" spans="1:44" x14ac:dyDescent="0.25">
      <c r="A816">
        <v>40</v>
      </c>
      <c r="B816" t="s">
        <v>43</v>
      </c>
      <c r="C816" t="s">
        <v>36</v>
      </c>
      <c r="D816">
        <v>1308</v>
      </c>
      <c r="E816" t="s">
        <v>45</v>
      </c>
      <c r="F816">
        <v>14</v>
      </c>
      <c r="G816">
        <v>3</v>
      </c>
      <c r="H816" s="1" t="s">
        <v>66</v>
      </c>
      <c r="I816">
        <v>0</v>
      </c>
      <c r="J816" s="1" t="s">
        <v>36</v>
      </c>
      <c r="K816">
        <v>1308</v>
      </c>
      <c r="L816" s="1" t="s">
        <v>94</v>
      </c>
      <c r="M816">
        <v>14</v>
      </c>
      <c r="N816">
        <v>3</v>
      </c>
      <c r="O816" s="1" t="s">
        <v>51</v>
      </c>
      <c r="P816" t="s">
        <v>51</v>
      </c>
      <c r="Q816" s="1" t="str">
        <f>IF(WA_Fn_UseC__HR_Employee_Attrition[[#This Row],[Educational Field]]="Human Resources","HR",WA_Fn_UseC__HR_Employee_Attrition[[#This Row],[Educational Field]])</f>
        <v>Medical</v>
      </c>
      <c r="R816">
        <v>1</v>
      </c>
      <c r="S816">
        <v>1128</v>
      </c>
      <c r="T816">
        <v>3</v>
      </c>
      <c r="U816" s="1" t="s">
        <v>95</v>
      </c>
      <c r="V816">
        <v>44</v>
      </c>
      <c r="W816">
        <v>2</v>
      </c>
      <c r="X816">
        <v>5</v>
      </c>
      <c r="Y816" s="1" t="s">
        <v>58</v>
      </c>
      <c r="Z816">
        <v>3</v>
      </c>
      <c r="AA816" s="1" t="s">
        <v>41</v>
      </c>
      <c r="AB816">
        <v>19626</v>
      </c>
      <c r="AC816">
        <v>17544</v>
      </c>
      <c r="AD816">
        <v>1</v>
      </c>
      <c r="AE816" s="1" t="s">
        <v>42</v>
      </c>
      <c r="AF816" s="1" t="s">
        <v>43</v>
      </c>
      <c r="AG816">
        <v>14</v>
      </c>
      <c r="AH816">
        <v>3</v>
      </c>
      <c r="AI816">
        <v>1</v>
      </c>
      <c r="AJ816">
        <v>80</v>
      </c>
      <c r="AK816">
        <v>0</v>
      </c>
      <c r="AL816">
        <v>21</v>
      </c>
      <c r="AM816">
        <v>2</v>
      </c>
      <c r="AN816">
        <v>4</v>
      </c>
      <c r="AO816">
        <v>20</v>
      </c>
      <c r="AP816">
        <v>7</v>
      </c>
      <c r="AQ816">
        <v>4</v>
      </c>
      <c r="AR816">
        <v>9</v>
      </c>
    </row>
    <row r="817" spans="1:44" x14ac:dyDescent="0.25">
      <c r="A817">
        <v>21</v>
      </c>
      <c r="B817" t="s">
        <v>43</v>
      </c>
      <c r="C817" t="s">
        <v>36</v>
      </c>
      <c r="D817">
        <v>984</v>
      </c>
      <c r="E817" t="s">
        <v>45</v>
      </c>
      <c r="F817">
        <v>1</v>
      </c>
      <c r="G817">
        <v>1</v>
      </c>
      <c r="H817" s="1" t="s">
        <v>67</v>
      </c>
      <c r="I817">
        <v>0</v>
      </c>
      <c r="J817" s="1" t="s">
        <v>36</v>
      </c>
      <c r="K817">
        <v>984</v>
      </c>
      <c r="L817" s="1" t="s">
        <v>94</v>
      </c>
      <c r="M817">
        <v>1</v>
      </c>
      <c r="N817">
        <v>1</v>
      </c>
      <c r="O817" s="1" t="s">
        <v>60</v>
      </c>
      <c r="P817" t="s">
        <v>96</v>
      </c>
      <c r="Q817" s="1" t="str">
        <f>IF(WA_Fn_UseC__HR_Employee_Attrition[[#This Row],[Educational Field]]="Human Resources","HR",WA_Fn_UseC__HR_Employee_Attrition[[#This Row],[Educational Field]])</f>
        <v>Tech Degree</v>
      </c>
      <c r="R817">
        <v>1</v>
      </c>
      <c r="S817">
        <v>1131</v>
      </c>
      <c r="T817">
        <v>4</v>
      </c>
      <c r="U817" s="1" t="s">
        <v>93</v>
      </c>
      <c r="V817">
        <v>70</v>
      </c>
      <c r="W817">
        <v>2</v>
      </c>
      <c r="X817">
        <v>1</v>
      </c>
      <c r="Y817" s="1" t="s">
        <v>47</v>
      </c>
      <c r="Z817">
        <v>2</v>
      </c>
      <c r="AA817" s="1" t="s">
        <v>41</v>
      </c>
      <c r="AB817">
        <v>2070</v>
      </c>
      <c r="AC817">
        <v>25326</v>
      </c>
      <c r="AD817">
        <v>1</v>
      </c>
      <c r="AE817" s="1" t="s">
        <v>42</v>
      </c>
      <c r="AF817" s="1" t="s">
        <v>35</v>
      </c>
      <c r="AG817">
        <v>11</v>
      </c>
      <c r="AH817">
        <v>3</v>
      </c>
      <c r="AI817">
        <v>3</v>
      </c>
      <c r="AJ817">
        <v>80</v>
      </c>
      <c r="AK817">
        <v>0</v>
      </c>
      <c r="AL817">
        <v>2</v>
      </c>
      <c r="AM817">
        <v>6</v>
      </c>
      <c r="AN817">
        <v>4</v>
      </c>
      <c r="AO817">
        <v>2</v>
      </c>
      <c r="AP817">
        <v>2</v>
      </c>
      <c r="AQ817">
        <v>2</v>
      </c>
      <c r="AR817">
        <v>2</v>
      </c>
    </row>
    <row r="818" spans="1:44" x14ac:dyDescent="0.25">
      <c r="A818">
        <v>39</v>
      </c>
      <c r="B818" t="s">
        <v>43</v>
      </c>
      <c r="C818" t="s">
        <v>55</v>
      </c>
      <c r="D818">
        <v>439</v>
      </c>
      <c r="E818" t="s">
        <v>45</v>
      </c>
      <c r="F818">
        <v>9</v>
      </c>
      <c r="G818">
        <v>3</v>
      </c>
      <c r="H818" s="1" t="s">
        <v>66</v>
      </c>
      <c r="I818">
        <v>0</v>
      </c>
      <c r="J818" s="1" t="s">
        <v>55</v>
      </c>
      <c r="K818">
        <v>439</v>
      </c>
      <c r="L818" s="1" t="s">
        <v>94</v>
      </c>
      <c r="M818">
        <v>9</v>
      </c>
      <c r="N818">
        <v>3</v>
      </c>
      <c r="O818" s="1" t="s">
        <v>38</v>
      </c>
      <c r="P818" t="s">
        <v>38</v>
      </c>
      <c r="Q818" s="1" t="str">
        <f>IF(WA_Fn_UseC__HR_Employee_Attrition[[#This Row],[Educational Field]]="Human Resources","HR",WA_Fn_UseC__HR_Employee_Attrition[[#This Row],[Educational Field]])</f>
        <v>Life Sciences</v>
      </c>
      <c r="R818">
        <v>1</v>
      </c>
      <c r="S818">
        <v>1132</v>
      </c>
      <c r="T818">
        <v>3</v>
      </c>
      <c r="U818" s="1" t="s">
        <v>95</v>
      </c>
      <c r="V818">
        <v>70</v>
      </c>
      <c r="W818">
        <v>3</v>
      </c>
      <c r="X818">
        <v>2</v>
      </c>
      <c r="Y818" s="1" t="s">
        <v>50</v>
      </c>
      <c r="Z818">
        <v>2</v>
      </c>
      <c r="AA818" s="1" t="s">
        <v>41</v>
      </c>
      <c r="AB818">
        <v>6782</v>
      </c>
      <c r="AC818">
        <v>8770</v>
      </c>
      <c r="AD818">
        <v>9</v>
      </c>
      <c r="AE818" s="1" t="s">
        <v>42</v>
      </c>
      <c r="AF818" s="1" t="s">
        <v>43</v>
      </c>
      <c r="AG818">
        <v>15</v>
      </c>
      <c r="AH818">
        <v>3</v>
      </c>
      <c r="AI818">
        <v>3</v>
      </c>
      <c r="AJ818">
        <v>80</v>
      </c>
      <c r="AK818">
        <v>0</v>
      </c>
      <c r="AL818">
        <v>9</v>
      </c>
      <c r="AM818">
        <v>2</v>
      </c>
      <c r="AN818">
        <v>2</v>
      </c>
      <c r="AO818">
        <v>5</v>
      </c>
      <c r="AP818">
        <v>4</v>
      </c>
      <c r="AQ818">
        <v>0</v>
      </c>
      <c r="AR818">
        <v>3</v>
      </c>
    </row>
    <row r="819" spans="1:44" x14ac:dyDescent="0.25">
      <c r="A819">
        <v>36</v>
      </c>
      <c r="B819" t="s">
        <v>43</v>
      </c>
      <c r="C819" t="s">
        <v>55</v>
      </c>
      <c r="D819">
        <v>217</v>
      </c>
      <c r="E819" t="s">
        <v>45</v>
      </c>
      <c r="F819">
        <v>18</v>
      </c>
      <c r="G819">
        <v>4</v>
      </c>
      <c r="H819" s="1" t="s">
        <v>66</v>
      </c>
      <c r="I819">
        <v>0</v>
      </c>
      <c r="J819" s="1" t="s">
        <v>55</v>
      </c>
      <c r="K819">
        <v>217</v>
      </c>
      <c r="L819" s="1" t="s">
        <v>94</v>
      </c>
      <c r="M819">
        <v>18</v>
      </c>
      <c r="N819">
        <v>4</v>
      </c>
      <c r="O819" s="1" t="s">
        <v>38</v>
      </c>
      <c r="P819" t="s">
        <v>38</v>
      </c>
      <c r="Q819" s="1" t="str">
        <f>IF(WA_Fn_UseC__HR_Employee_Attrition[[#This Row],[Educational Field]]="Human Resources","HR",WA_Fn_UseC__HR_Employee_Attrition[[#This Row],[Educational Field]])</f>
        <v>Life Sciences</v>
      </c>
      <c r="R819">
        <v>1</v>
      </c>
      <c r="S819">
        <v>1133</v>
      </c>
      <c r="T819">
        <v>1</v>
      </c>
      <c r="U819" s="1" t="s">
        <v>95</v>
      </c>
      <c r="V819">
        <v>78</v>
      </c>
      <c r="W819">
        <v>3</v>
      </c>
      <c r="X819">
        <v>2</v>
      </c>
      <c r="Y819" s="1" t="s">
        <v>53</v>
      </c>
      <c r="Z819">
        <v>4</v>
      </c>
      <c r="AA819" s="1" t="s">
        <v>41</v>
      </c>
      <c r="AB819">
        <v>7779</v>
      </c>
      <c r="AC819">
        <v>23238</v>
      </c>
      <c r="AD819">
        <v>2</v>
      </c>
      <c r="AE819" s="1" t="s">
        <v>42</v>
      </c>
      <c r="AF819" s="1" t="s">
        <v>43</v>
      </c>
      <c r="AG819">
        <v>20</v>
      </c>
      <c r="AH819">
        <v>4</v>
      </c>
      <c r="AI819">
        <v>1</v>
      </c>
      <c r="AJ819">
        <v>80</v>
      </c>
      <c r="AK819">
        <v>0</v>
      </c>
      <c r="AL819">
        <v>18</v>
      </c>
      <c r="AM819">
        <v>0</v>
      </c>
      <c r="AN819">
        <v>3</v>
      </c>
      <c r="AO819">
        <v>11</v>
      </c>
      <c r="AP819">
        <v>9</v>
      </c>
      <c r="AQ819">
        <v>0</v>
      </c>
      <c r="AR819">
        <v>9</v>
      </c>
    </row>
    <row r="820" spans="1:44" x14ac:dyDescent="0.25">
      <c r="A820">
        <v>31</v>
      </c>
      <c r="B820" t="s">
        <v>43</v>
      </c>
      <c r="C820" t="s">
        <v>44</v>
      </c>
      <c r="D820">
        <v>793</v>
      </c>
      <c r="E820" t="s">
        <v>37</v>
      </c>
      <c r="F820">
        <v>20</v>
      </c>
      <c r="G820">
        <v>3</v>
      </c>
      <c r="H820" s="1" t="s">
        <v>66</v>
      </c>
      <c r="I820">
        <v>0</v>
      </c>
      <c r="J820" s="1" t="s">
        <v>44</v>
      </c>
      <c r="K820">
        <v>793</v>
      </c>
      <c r="L820" s="1" t="s">
        <v>37</v>
      </c>
      <c r="M820">
        <v>20</v>
      </c>
      <c r="N820">
        <v>3</v>
      </c>
      <c r="O820" s="1" t="s">
        <v>38</v>
      </c>
      <c r="P820" t="s">
        <v>38</v>
      </c>
      <c r="Q820" s="1" t="str">
        <f>IF(WA_Fn_UseC__HR_Employee_Attrition[[#This Row],[Educational Field]]="Human Resources","HR",WA_Fn_UseC__HR_Employee_Attrition[[#This Row],[Educational Field]])</f>
        <v>Life Sciences</v>
      </c>
      <c r="R820">
        <v>1</v>
      </c>
      <c r="S820">
        <v>1135</v>
      </c>
      <c r="T820">
        <v>3</v>
      </c>
      <c r="U820" s="1" t="s">
        <v>95</v>
      </c>
      <c r="V820">
        <v>67</v>
      </c>
      <c r="W820">
        <v>4</v>
      </c>
      <c r="X820">
        <v>1</v>
      </c>
      <c r="Y820" s="1" t="s">
        <v>57</v>
      </c>
      <c r="Z820">
        <v>4</v>
      </c>
      <c r="AA820" s="1" t="s">
        <v>48</v>
      </c>
      <c r="AB820">
        <v>2791</v>
      </c>
      <c r="AC820">
        <v>21981</v>
      </c>
      <c r="AD820">
        <v>0</v>
      </c>
      <c r="AE820" s="1" t="s">
        <v>42</v>
      </c>
      <c r="AF820" s="1" t="s">
        <v>43</v>
      </c>
      <c r="AG820">
        <v>12</v>
      </c>
      <c r="AH820">
        <v>3</v>
      </c>
      <c r="AI820">
        <v>1</v>
      </c>
      <c r="AJ820">
        <v>80</v>
      </c>
      <c r="AK820">
        <v>1</v>
      </c>
      <c r="AL820">
        <v>3</v>
      </c>
      <c r="AM820">
        <v>4</v>
      </c>
      <c r="AN820">
        <v>3</v>
      </c>
      <c r="AO820">
        <v>2</v>
      </c>
      <c r="AP820">
        <v>2</v>
      </c>
      <c r="AQ820">
        <v>2</v>
      </c>
      <c r="AR820">
        <v>2</v>
      </c>
    </row>
    <row r="821" spans="1:44" x14ac:dyDescent="0.25">
      <c r="A821">
        <v>28</v>
      </c>
      <c r="B821" t="s">
        <v>43</v>
      </c>
      <c r="C821" t="s">
        <v>36</v>
      </c>
      <c r="D821">
        <v>1451</v>
      </c>
      <c r="E821" t="s">
        <v>45</v>
      </c>
      <c r="F821">
        <v>2</v>
      </c>
      <c r="G821">
        <v>1</v>
      </c>
      <c r="H821" s="1" t="s">
        <v>67</v>
      </c>
      <c r="I821">
        <v>0</v>
      </c>
      <c r="J821" s="1" t="s">
        <v>36</v>
      </c>
      <c r="K821">
        <v>1451</v>
      </c>
      <c r="L821" s="1" t="s">
        <v>94</v>
      </c>
      <c r="M821">
        <v>2</v>
      </c>
      <c r="N821">
        <v>1</v>
      </c>
      <c r="O821" s="1" t="s">
        <v>38</v>
      </c>
      <c r="P821" t="s">
        <v>38</v>
      </c>
      <c r="Q821" s="1" t="str">
        <f>IF(WA_Fn_UseC__HR_Employee_Attrition[[#This Row],[Educational Field]]="Human Resources","HR",WA_Fn_UseC__HR_Employee_Attrition[[#This Row],[Educational Field]])</f>
        <v>Life Sciences</v>
      </c>
      <c r="R821">
        <v>1</v>
      </c>
      <c r="S821">
        <v>1136</v>
      </c>
      <c r="T821">
        <v>1</v>
      </c>
      <c r="U821" s="1" t="s">
        <v>95</v>
      </c>
      <c r="V821">
        <v>67</v>
      </c>
      <c r="W821">
        <v>2</v>
      </c>
      <c r="X821">
        <v>1</v>
      </c>
      <c r="Y821" s="1" t="s">
        <v>47</v>
      </c>
      <c r="Z821">
        <v>2</v>
      </c>
      <c r="AA821" s="1" t="s">
        <v>48</v>
      </c>
      <c r="AB821">
        <v>3201</v>
      </c>
      <c r="AC821">
        <v>19911</v>
      </c>
      <c r="AD821">
        <v>0</v>
      </c>
      <c r="AE821" s="1" t="s">
        <v>42</v>
      </c>
      <c r="AF821" s="1" t="s">
        <v>43</v>
      </c>
      <c r="AG821">
        <v>17</v>
      </c>
      <c r="AH821">
        <v>3</v>
      </c>
      <c r="AI821">
        <v>1</v>
      </c>
      <c r="AJ821">
        <v>80</v>
      </c>
      <c r="AK821">
        <v>0</v>
      </c>
      <c r="AL821">
        <v>6</v>
      </c>
      <c r="AM821">
        <v>2</v>
      </c>
      <c r="AN821">
        <v>1</v>
      </c>
      <c r="AO821">
        <v>5</v>
      </c>
      <c r="AP821">
        <v>3</v>
      </c>
      <c r="AQ821">
        <v>0</v>
      </c>
      <c r="AR821">
        <v>4</v>
      </c>
    </row>
    <row r="822" spans="1:44" x14ac:dyDescent="0.25">
      <c r="A822">
        <v>35</v>
      </c>
      <c r="B822" t="s">
        <v>43</v>
      </c>
      <c r="C822" t="s">
        <v>44</v>
      </c>
      <c r="D822">
        <v>1182</v>
      </c>
      <c r="E822" t="s">
        <v>37</v>
      </c>
      <c r="F822">
        <v>11</v>
      </c>
      <c r="G822">
        <v>2</v>
      </c>
      <c r="H822" s="1" t="s">
        <v>66</v>
      </c>
      <c r="I822">
        <v>0</v>
      </c>
      <c r="J822" s="1" t="s">
        <v>44</v>
      </c>
      <c r="K822">
        <v>1182</v>
      </c>
      <c r="L822" s="1" t="s">
        <v>37</v>
      </c>
      <c r="M822">
        <v>11</v>
      </c>
      <c r="N822">
        <v>2</v>
      </c>
      <c r="O822" s="1" t="s">
        <v>59</v>
      </c>
      <c r="P822" t="s">
        <v>59</v>
      </c>
      <c r="Q822" s="1" t="str">
        <f>IF(WA_Fn_UseC__HR_Employee_Attrition[[#This Row],[Educational Field]]="Human Resources","HR",WA_Fn_UseC__HR_Employee_Attrition[[#This Row],[Educational Field]])</f>
        <v>Marketing</v>
      </c>
      <c r="R822">
        <v>1</v>
      </c>
      <c r="S822">
        <v>1137</v>
      </c>
      <c r="T822">
        <v>4</v>
      </c>
      <c r="U822" s="1" t="s">
        <v>95</v>
      </c>
      <c r="V822">
        <v>54</v>
      </c>
      <c r="W822">
        <v>3</v>
      </c>
      <c r="X822">
        <v>2</v>
      </c>
      <c r="Y822" s="1" t="s">
        <v>40</v>
      </c>
      <c r="Z822">
        <v>4</v>
      </c>
      <c r="AA822" s="1" t="s">
        <v>52</v>
      </c>
      <c r="AB822">
        <v>4968</v>
      </c>
      <c r="AC822">
        <v>18500</v>
      </c>
      <c r="AD822">
        <v>1</v>
      </c>
      <c r="AE822" s="1" t="s">
        <v>42</v>
      </c>
      <c r="AF822" s="1" t="s">
        <v>43</v>
      </c>
      <c r="AG822">
        <v>11</v>
      </c>
      <c r="AH822">
        <v>3</v>
      </c>
      <c r="AI822">
        <v>4</v>
      </c>
      <c r="AJ822">
        <v>80</v>
      </c>
      <c r="AK822">
        <v>1</v>
      </c>
      <c r="AL822">
        <v>5</v>
      </c>
      <c r="AM822">
        <v>3</v>
      </c>
      <c r="AN822">
        <v>3</v>
      </c>
      <c r="AO822">
        <v>5</v>
      </c>
      <c r="AP822">
        <v>2</v>
      </c>
      <c r="AQ822">
        <v>0</v>
      </c>
      <c r="AR822">
        <v>2</v>
      </c>
    </row>
    <row r="823" spans="1:44" x14ac:dyDescent="0.25">
      <c r="A823">
        <v>49</v>
      </c>
      <c r="B823" t="s">
        <v>43</v>
      </c>
      <c r="C823" t="s">
        <v>36</v>
      </c>
      <c r="D823">
        <v>174</v>
      </c>
      <c r="E823" t="s">
        <v>37</v>
      </c>
      <c r="F823">
        <v>8</v>
      </c>
      <c r="G823">
        <v>4</v>
      </c>
      <c r="H823" s="1" t="s">
        <v>92</v>
      </c>
      <c r="I823">
        <v>0</v>
      </c>
      <c r="J823" s="1" t="s">
        <v>36</v>
      </c>
      <c r="K823">
        <v>174</v>
      </c>
      <c r="L823" s="1" t="s">
        <v>37</v>
      </c>
      <c r="M823">
        <v>8</v>
      </c>
      <c r="N823">
        <v>4</v>
      </c>
      <c r="O823" s="1" t="s">
        <v>60</v>
      </c>
      <c r="P823" t="s">
        <v>96</v>
      </c>
      <c r="Q823" s="1" t="str">
        <f>IF(WA_Fn_UseC__HR_Employee_Attrition[[#This Row],[Educational Field]]="Human Resources","HR",WA_Fn_UseC__HR_Employee_Attrition[[#This Row],[Educational Field]])</f>
        <v>Tech Degree</v>
      </c>
      <c r="R823">
        <v>1</v>
      </c>
      <c r="S823">
        <v>1138</v>
      </c>
      <c r="T823">
        <v>4</v>
      </c>
      <c r="U823" s="1" t="s">
        <v>95</v>
      </c>
      <c r="V823">
        <v>56</v>
      </c>
      <c r="W823">
        <v>2</v>
      </c>
      <c r="X823">
        <v>4</v>
      </c>
      <c r="Y823" s="1" t="s">
        <v>40</v>
      </c>
      <c r="Z823">
        <v>2</v>
      </c>
      <c r="AA823" s="1" t="s">
        <v>48</v>
      </c>
      <c r="AB823">
        <v>13120</v>
      </c>
      <c r="AC823">
        <v>11879</v>
      </c>
      <c r="AD823">
        <v>6</v>
      </c>
      <c r="AE823" s="1" t="s">
        <v>42</v>
      </c>
      <c r="AF823" s="1" t="s">
        <v>43</v>
      </c>
      <c r="AG823">
        <v>17</v>
      </c>
      <c r="AH823">
        <v>3</v>
      </c>
      <c r="AI823">
        <v>2</v>
      </c>
      <c r="AJ823">
        <v>80</v>
      </c>
      <c r="AK823">
        <v>1</v>
      </c>
      <c r="AL823">
        <v>22</v>
      </c>
      <c r="AM823">
        <v>3</v>
      </c>
      <c r="AN823">
        <v>3</v>
      </c>
      <c r="AO823">
        <v>9</v>
      </c>
      <c r="AP823">
        <v>8</v>
      </c>
      <c r="AQ823">
        <v>2</v>
      </c>
      <c r="AR823">
        <v>3</v>
      </c>
    </row>
    <row r="824" spans="1:44" x14ac:dyDescent="0.25">
      <c r="A824">
        <v>34</v>
      </c>
      <c r="B824" t="s">
        <v>43</v>
      </c>
      <c r="C824" t="s">
        <v>44</v>
      </c>
      <c r="D824">
        <v>1003</v>
      </c>
      <c r="E824" t="s">
        <v>45</v>
      </c>
      <c r="F824">
        <v>2</v>
      </c>
      <c r="G824">
        <v>2</v>
      </c>
      <c r="H824" s="1" t="s">
        <v>66</v>
      </c>
      <c r="I824">
        <v>0</v>
      </c>
      <c r="J824" s="1" t="s">
        <v>44</v>
      </c>
      <c r="K824">
        <v>1003</v>
      </c>
      <c r="L824" s="1" t="s">
        <v>94</v>
      </c>
      <c r="M824">
        <v>2</v>
      </c>
      <c r="N824">
        <v>2</v>
      </c>
      <c r="O824" s="1" t="s">
        <v>38</v>
      </c>
      <c r="P824" t="s">
        <v>38</v>
      </c>
      <c r="Q824" s="1" t="str">
        <f>IF(WA_Fn_UseC__HR_Employee_Attrition[[#This Row],[Educational Field]]="Human Resources","HR",WA_Fn_UseC__HR_Employee_Attrition[[#This Row],[Educational Field]])</f>
        <v>Life Sciences</v>
      </c>
      <c r="R824">
        <v>1</v>
      </c>
      <c r="S824">
        <v>1140</v>
      </c>
      <c r="T824">
        <v>4</v>
      </c>
      <c r="U824" s="1" t="s">
        <v>95</v>
      </c>
      <c r="V824">
        <v>95</v>
      </c>
      <c r="W824">
        <v>3</v>
      </c>
      <c r="X824">
        <v>2</v>
      </c>
      <c r="Y824" s="1" t="s">
        <v>53</v>
      </c>
      <c r="Z824">
        <v>3</v>
      </c>
      <c r="AA824" s="1" t="s">
        <v>41</v>
      </c>
      <c r="AB824">
        <v>4033</v>
      </c>
      <c r="AC824">
        <v>15834</v>
      </c>
      <c r="AD824">
        <v>2</v>
      </c>
      <c r="AE824" s="1" t="s">
        <v>42</v>
      </c>
      <c r="AF824" s="1" t="s">
        <v>43</v>
      </c>
      <c r="AG824">
        <v>11</v>
      </c>
      <c r="AH824">
        <v>3</v>
      </c>
      <c r="AI824">
        <v>4</v>
      </c>
      <c r="AJ824">
        <v>80</v>
      </c>
      <c r="AK824">
        <v>0</v>
      </c>
      <c r="AL824">
        <v>5</v>
      </c>
      <c r="AM824">
        <v>3</v>
      </c>
      <c r="AN824">
        <v>2</v>
      </c>
      <c r="AO824">
        <v>3</v>
      </c>
      <c r="AP824">
        <v>2</v>
      </c>
      <c r="AQ824">
        <v>0</v>
      </c>
      <c r="AR824">
        <v>2</v>
      </c>
    </row>
    <row r="825" spans="1:44" x14ac:dyDescent="0.25">
      <c r="A825">
        <v>29</v>
      </c>
      <c r="B825" t="s">
        <v>43</v>
      </c>
      <c r="C825" t="s">
        <v>44</v>
      </c>
      <c r="D825">
        <v>490</v>
      </c>
      <c r="E825" t="s">
        <v>45</v>
      </c>
      <c r="F825">
        <v>10</v>
      </c>
      <c r="G825">
        <v>3</v>
      </c>
      <c r="H825" s="1" t="s">
        <v>67</v>
      </c>
      <c r="I825">
        <v>0</v>
      </c>
      <c r="J825" s="1" t="s">
        <v>44</v>
      </c>
      <c r="K825">
        <v>490</v>
      </c>
      <c r="L825" s="1" t="s">
        <v>94</v>
      </c>
      <c r="M825">
        <v>10</v>
      </c>
      <c r="N825">
        <v>3</v>
      </c>
      <c r="O825" s="1" t="s">
        <v>38</v>
      </c>
      <c r="P825" t="s">
        <v>38</v>
      </c>
      <c r="Q825" s="1" t="str">
        <f>IF(WA_Fn_UseC__HR_Employee_Attrition[[#This Row],[Educational Field]]="Human Resources","HR",WA_Fn_UseC__HR_Employee_Attrition[[#This Row],[Educational Field]])</f>
        <v>Life Sciences</v>
      </c>
      <c r="R825">
        <v>1</v>
      </c>
      <c r="S825">
        <v>1143</v>
      </c>
      <c r="T825">
        <v>4</v>
      </c>
      <c r="U825" s="1" t="s">
        <v>93</v>
      </c>
      <c r="V825">
        <v>61</v>
      </c>
      <c r="W825">
        <v>3</v>
      </c>
      <c r="X825">
        <v>1</v>
      </c>
      <c r="Y825" s="1" t="s">
        <v>47</v>
      </c>
      <c r="Z825">
        <v>2</v>
      </c>
      <c r="AA825" s="1" t="s">
        <v>52</v>
      </c>
      <c r="AB825">
        <v>3291</v>
      </c>
      <c r="AC825">
        <v>17940</v>
      </c>
      <c r="AD825">
        <v>0</v>
      </c>
      <c r="AE825" s="1" t="s">
        <v>42</v>
      </c>
      <c r="AF825" s="1" t="s">
        <v>43</v>
      </c>
      <c r="AG825">
        <v>14</v>
      </c>
      <c r="AH825">
        <v>3</v>
      </c>
      <c r="AI825">
        <v>4</v>
      </c>
      <c r="AJ825">
        <v>80</v>
      </c>
      <c r="AK825">
        <v>2</v>
      </c>
      <c r="AL825">
        <v>8</v>
      </c>
      <c r="AM825">
        <v>2</v>
      </c>
      <c r="AN825">
        <v>2</v>
      </c>
      <c r="AO825">
        <v>7</v>
      </c>
      <c r="AP825">
        <v>5</v>
      </c>
      <c r="AQ825">
        <v>1</v>
      </c>
      <c r="AR825">
        <v>1</v>
      </c>
    </row>
    <row r="826" spans="1:44" x14ac:dyDescent="0.25">
      <c r="A826">
        <v>42</v>
      </c>
      <c r="B826" t="s">
        <v>43</v>
      </c>
      <c r="C826" t="s">
        <v>36</v>
      </c>
      <c r="D826">
        <v>188</v>
      </c>
      <c r="E826" t="s">
        <v>45</v>
      </c>
      <c r="F826">
        <v>29</v>
      </c>
      <c r="G826">
        <v>3</v>
      </c>
      <c r="H826" s="1" t="s">
        <v>92</v>
      </c>
      <c r="I826">
        <v>0</v>
      </c>
      <c r="J826" s="1" t="s">
        <v>36</v>
      </c>
      <c r="K826">
        <v>188</v>
      </c>
      <c r="L826" s="1" t="s">
        <v>94</v>
      </c>
      <c r="M826">
        <v>29</v>
      </c>
      <c r="N826">
        <v>3</v>
      </c>
      <c r="O826" s="1" t="s">
        <v>51</v>
      </c>
      <c r="P826" t="s">
        <v>51</v>
      </c>
      <c r="Q826" s="1" t="str">
        <f>IF(WA_Fn_UseC__HR_Employee_Attrition[[#This Row],[Educational Field]]="Human Resources","HR",WA_Fn_UseC__HR_Employee_Attrition[[#This Row],[Educational Field]])</f>
        <v>Medical</v>
      </c>
      <c r="R826">
        <v>1</v>
      </c>
      <c r="S826">
        <v>1148</v>
      </c>
      <c r="T826">
        <v>2</v>
      </c>
      <c r="U826" s="1" t="s">
        <v>95</v>
      </c>
      <c r="V826">
        <v>56</v>
      </c>
      <c r="W826">
        <v>1</v>
      </c>
      <c r="X826">
        <v>2</v>
      </c>
      <c r="Y826" s="1" t="s">
        <v>50</v>
      </c>
      <c r="Z826">
        <v>4</v>
      </c>
      <c r="AA826" s="1" t="s">
        <v>41</v>
      </c>
      <c r="AB826">
        <v>4272</v>
      </c>
      <c r="AC826">
        <v>9558</v>
      </c>
      <c r="AD826">
        <v>4</v>
      </c>
      <c r="AE826" s="1" t="s">
        <v>42</v>
      </c>
      <c r="AF826" s="1" t="s">
        <v>43</v>
      </c>
      <c r="AG826">
        <v>19</v>
      </c>
      <c r="AH826">
        <v>3</v>
      </c>
      <c r="AI826">
        <v>1</v>
      </c>
      <c r="AJ826">
        <v>80</v>
      </c>
      <c r="AK826">
        <v>0</v>
      </c>
      <c r="AL826">
        <v>16</v>
      </c>
      <c r="AM826">
        <v>3</v>
      </c>
      <c r="AN826">
        <v>3</v>
      </c>
      <c r="AO826">
        <v>1</v>
      </c>
      <c r="AP826">
        <v>0</v>
      </c>
      <c r="AQ826">
        <v>0</v>
      </c>
      <c r="AR826">
        <v>0</v>
      </c>
    </row>
    <row r="827" spans="1:44" x14ac:dyDescent="0.25">
      <c r="A827">
        <v>29</v>
      </c>
      <c r="B827" t="s">
        <v>43</v>
      </c>
      <c r="C827" t="s">
        <v>36</v>
      </c>
      <c r="D827">
        <v>718</v>
      </c>
      <c r="E827" t="s">
        <v>45</v>
      </c>
      <c r="F827">
        <v>8</v>
      </c>
      <c r="G827">
        <v>1</v>
      </c>
      <c r="H827" s="1" t="s">
        <v>67</v>
      </c>
      <c r="I827">
        <v>0</v>
      </c>
      <c r="J827" s="1" t="s">
        <v>36</v>
      </c>
      <c r="K827">
        <v>718</v>
      </c>
      <c r="L827" s="1" t="s">
        <v>94</v>
      </c>
      <c r="M827">
        <v>8</v>
      </c>
      <c r="N827">
        <v>1</v>
      </c>
      <c r="O827" s="1" t="s">
        <v>51</v>
      </c>
      <c r="P827" t="s">
        <v>51</v>
      </c>
      <c r="Q827" s="1" t="str">
        <f>IF(WA_Fn_UseC__HR_Employee_Attrition[[#This Row],[Educational Field]]="Human Resources","HR",WA_Fn_UseC__HR_Employee_Attrition[[#This Row],[Educational Field]])</f>
        <v>Medical</v>
      </c>
      <c r="R827">
        <v>1</v>
      </c>
      <c r="S827">
        <v>1150</v>
      </c>
      <c r="T827">
        <v>2</v>
      </c>
      <c r="U827" s="1" t="s">
        <v>95</v>
      </c>
      <c r="V827">
        <v>79</v>
      </c>
      <c r="W827">
        <v>2</v>
      </c>
      <c r="X827">
        <v>2</v>
      </c>
      <c r="Y827" s="1" t="s">
        <v>53</v>
      </c>
      <c r="Z827">
        <v>4</v>
      </c>
      <c r="AA827" s="1" t="s">
        <v>48</v>
      </c>
      <c r="AB827">
        <v>5056</v>
      </c>
      <c r="AC827">
        <v>17689</v>
      </c>
      <c r="AD827">
        <v>1</v>
      </c>
      <c r="AE827" s="1" t="s">
        <v>42</v>
      </c>
      <c r="AF827" s="1" t="s">
        <v>35</v>
      </c>
      <c r="AG827">
        <v>15</v>
      </c>
      <c r="AH827">
        <v>3</v>
      </c>
      <c r="AI827">
        <v>3</v>
      </c>
      <c r="AJ827">
        <v>80</v>
      </c>
      <c r="AK827">
        <v>1</v>
      </c>
      <c r="AL827">
        <v>10</v>
      </c>
      <c r="AM827">
        <v>2</v>
      </c>
      <c r="AN827">
        <v>2</v>
      </c>
      <c r="AO827">
        <v>10</v>
      </c>
      <c r="AP827">
        <v>7</v>
      </c>
      <c r="AQ827">
        <v>1</v>
      </c>
      <c r="AR827">
        <v>2</v>
      </c>
    </row>
    <row r="828" spans="1:44" x14ac:dyDescent="0.25">
      <c r="A828">
        <v>38</v>
      </c>
      <c r="B828" t="s">
        <v>43</v>
      </c>
      <c r="C828" t="s">
        <v>36</v>
      </c>
      <c r="D828">
        <v>433</v>
      </c>
      <c r="E828" t="s">
        <v>61</v>
      </c>
      <c r="F828">
        <v>1</v>
      </c>
      <c r="G828">
        <v>3</v>
      </c>
      <c r="H828" s="1" t="s">
        <v>66</v>
      </c>
      <c r="I828">
        <v>0</v>
      </c>
      <c r="J828" s="1" t="s">
        <v>36</v>
      </c>
      <c r="K828">
        <v>433</v>
      </c>
      <c r="L828" s="1" t="s">
        <v>69</v>
      </c>
      <c r="M828">
        <v>1</v>
      </c>
      <c r="N828">
        <v>3</v>
      </c>
      <c r="O828" s="1" t="s">
        <v>61</v>
      </c>
      <c r="P828" t="s">
        <v>69</v>
      </c>
      <c r="Q828" s="1" t="str">
        <f>IF(WA_Fn_UseC__HR_Employee_Attrition[[#This Row],[Educational Field]]="Human Resources","HR",WA_Fn_UseC__HR_Employee_Attrition[[#This Row],[Educational Field]])</f>
        <v>HR</v>
      </c>
      <c r="R828">
        <v>1</v>
      </c>
      <c r="S828">
        <v>1152</v>
      </c>
      <c r="T828">
        <v>3</v>
      </c>
      <c r="U828" s="1" t="s">
        <v>95</v>
      </c>
      <c r="V828">
        <v>37</v>
      </c>
      <c r="W828">
        <v>4</v>
      </c>
      <c r="X828">
        <v>1</v>
      </c>
      <c r="Y828" s="1" t="s">
        <v>61</v>
      </c>
      <c r="Z828">
        <v>3</v>
      </c>
      <c r="AA828" s="1" t="s">
        <v>48</v>
      </c>
      <c r="AB828">
        <v>2844</v>
      </c>
      <c r="AC828">
        <v>6004</v>
      </c>
      <c r="AD828">
        <v>1</v>
      </c>
      <c r="AE828" s="1" t="s">
        <v>42</v>
      </c>
      <c r="AF828" s="1" t="s">
        <v>43</v>
      </c>
      <c r="AG828">
        <v>13</v>
      </c>
      <c r="AH828">
        <v>3</v>
      </c>
      <c r="AI828">
        <v>4</v>
      </c>
      <c r="AJ828">
        <v>80</v>
      </c>
      <c r="AK828">
        <v>1</v>
      </c>
      <c r="AL828">
        <v>7</v>
      </c>
      <c r="AM828">
        <v>2</v>
      </c>
      <c r="AN828">
        <v>4</v>
      </c>
      <c r="AO828">
        <v>7</v>
      </c>
      <c r="AP828">
        <v>6</v>
      </c>
      <c r="AQ828">
        <v>5</v>
      </c>
      <c r="AR828">
        <v>0</v>
      </c>
    </row>
    <row r="829" spans="1:44" x14ac:dyDescent="0.25">
      <c r="A829">
        <v>28</v>
      </c>
      <c r="B829" t="s">
        <v>43</v>
      </c>
      <c r="C829" t="s">
        <v>44</v>
      </c>
      <c r="D829">
        <v>773</v>
      </c>
      <c r="E829" t="s">
        <v>45</v>
      </c>
      <c r="F829">
        <v>6</v>
      </c>
      <c r="G829">
        <v>3</v>
      </c>
      <c r="H829" s="1" t="s">
        <v>67</v>
      </c>
      <c r="I829">
        <v>0</v>
      </c>
      <c r="J829" s="1" t="s">
        <v>44</v>
      </c>
      <c r="K829">
        <v>773</v>
      </c>
      <c r="L829" s="1" t="s">
        <v>94</v>
      </c>
      <c r="M829">
        <v>6</v>
      </c>
      <c r="N829">
        <v>3</v>
      </c>
      <c r="O829" s="1" t="s">
        <v>38</v>
      </c>
      <c r="P829" t="s">
        <v>38</v>
      </c>
      <c r="Q829" s="1" t="str">
        <f>IF(WA_Fn_UseC__HR_Employee_Attrition[[#This Row],[Educational Field]]="Human Resources","HR",WA_Fn_UseC__HR_Employee_Attrition[[#This Row],[Educational Field]])</f>
        <v>Life Sciences</v>
      </c>
      <c r="R829">
        <v>1</v>
      </c>
      <c r="S829">
        <v>1154</v>
      </c>
      <c r="T829">
        <v>3</v>
      </c>
      <c r="U829" s="1" t="s">
        <v>95</v>
      </c>
      <c r="V829">
        <v>39</v>
      </c>
      <c r="W829">
        <v>2</v>
      </c>
      <c r="X829">
        <v>1</v>
      </c>
      <c r="Y829" s="1" t="s">
        <v>47</v>
      </c>
      <c r="Z829">
        <v>3</v>
      </c>
      <c r="AA829" s="1" t="s">
        <v>52</v>
      </c>
      <c r="AB829">
        <v>2703</v>
      </c>
      <c r="AC829">
        <v>22088</v>
      </c>
      <c r="AD829">
        <v>1</v>
      </c>
      <c r="AE829" s="1" t="s">
        <v>42</v>
      </c>
      <c r="AF829" s="1" t="s">
        <v>35</v>
      </c>
      <c r="AG829">
        <v>14</v>
      </c>
      <c r="AH829">
        <v>3</v>
      </c>
      <c r="AI829">
        <v>4</v>
      </c>
      <c r="AJ829">
        <v>80</v>
      </c>
      <c r="AK829">
        <v>1</v>
      </c>
      <c r="AL829">
        <v>3</v>
      </c>
      <c r="AM829">
        <v>2</v>
      </c>
      <c r="AN829">
        <v>3</v>
      </c>
      <c r="AO829">
        <v>3</v>
      </c>
      <c r="AP829">
        <v>1</v>
      </c>
      <c r="AQ829">
        <v>0</v>
      </c>
      <c r="AR829">
        <v>2</v>
      </c>
    </row>
    <row r="830" spans="1:44" x14ac:dyDescent="0.25">
      <c r="A830">
        <v>18</v>
      </c>
      <c r="B830" t="s">
        <v>35</v>
      </c>
      <c r="C830" t="s">
        <v>55</v>
      </c>
      <c r="D830">
        <v>247</v>
      </c>
      <c r="E830" t="s">
        <v>45</v>
      </c>
      <c r="F830">
        <v>8</v>
      </c>
      <c r="G830">
        <v>1</v>
      </c>
      <c r="H830" s="1" t="s">
        <v>67</v>
      </c>
      <c r="I830">
        <v>1</v>
      </c>
      <c r="J830" s="1" t="s">
        <v>55</v>
      </c>
      <c r="K830">
        <v>247</v>
      </c>
      <c r="L830" s="1" t="s">
        <v>94</v>
      </c>
      <c r="M830">
        <v>8</v>
      </c>
      <c r="N830">
        <v>1</v>
      </c>
      <c r="O830" s="1" t="s">
        <v>51</v>
      </c>
      <c r="P830" t="s">
        <v>51</v>
      </c>
      <c r="Q830" s="1" t="str">
        <f>IF(WA_Fn_UseC__HR_Employee_Attrition[[#This Row],[Educational Field]]="Human Resources","HR",WA_Fn_UseC__HR_Employee_Attrition[[#This Row],[Educational Field]])</f>
        <v>Medical</v>
      </c>
      <c r="R830">
        <v>1</v>
      </c>
      <c r="S830">
        <v>1156</v>
      </c>
      <c r="T830">
        <v>3</v>
      </c>
      <c r="U830" s="1" t="s">
        <v>95</v>
      </c>
      <c r="V830">
        <v>80</v>
      </c>
      <c r="W830">
        <v>3</v>
      </c>
      <c r="X830">
        <v>1</v>
      </c>
      <c r="Y830" s="1" t="s">
        <v>50</v>
      </c>
      <c r="Z830">
        <v>3</v>
      </c>
      <c r="AA830" s="1" t="s">
        <v>41</v>
      </c>
      <c r="AB830">
        <v>1904</v>
      </c>
      <c r="AC830">
        <v>13556</v>
      </c>
      <c r="AD830">
        <v>1</v>
      </c>
      <c r="AE830" s="1" t="s">
        <v>42</v>
      </c>
      <c r="AF830" s="1" t="s">
        <v>43</v>
      </c>
      <c r="AG830">
        <v>12</v>
      </c>
      <c r="AH830">
        <v>3</v>
      </c>
      <c r="AI830">
        <v>4</v>
      </c>
      <c r="AJ830">
        <v>80</v>
      </c>
      <c r="AK830">
        <v>0</v>
      </c>
      <c r="AL830">
        <v>0</v>
      </c>
      <c r="AM830">
        <v>0</v>
      </c>
      <c r="AN830">
        <v>3</v>
      </c>
      <c r="AO830">
        <v>0</v>
      </c>
      <c r="AP830">
        <v>0</v>
      </c>
      <c r="AQ830">
        <v>0</v>
      </c>
      <c r="AR830">
        <v>0</v>
      </c>
    </row>
    <row r="831" spans="1:44" x14ac:dyDescent="0.25">
      <c r="A831">
        <v>33</v>
      </c>
      <c r="B831" t="s">
        <v>35</v>
      </c>
      <c r="C831" t="s">
        <v>36</v>
      </c>
      <c r="D831">
        <v>603</v>
      </c>
      <c r="E831" t="s">
        <v>37</v>
      </c>
      <c r="F831">
        <v>9</v>
      </c>
      <c r="G831">
        <v>4</v>
      </c>
      <c r="H831" s="1" t="s">
        <v>66</v>
      </c>
      <c r="I831">
        <v>1</v>
      </c>
      <c r="J831" s="1" t="s">
        <v>36</v>
      </c>
      <c r="K831">
        <v>603</v>
      </c>
      <c r="L831" s="1" t="s">
        <v>37</v>
      </c>
      <c r="M831">
        <v>9</v>
      </c>
      <c r="N831">
        <v>4</v>
      </c>
      <c r="O831" s="1" t="s">
        <v>59</v>
      </c>
      <c r="P831" t="s">
        <v>59</v>
      </c>
      <c r="Q831" s="1" t="str">
        <f>IF(WA_Fn_UseC__HR_Employee_Attrition[[#This Row],[Educational Field]]="Human Resources","HR",WA_Fn_UseC__HR_Employee_Attrition[[#This Row],[Educational Field]])</f>
        <v>Marketing</v>
      </c>
      <c r="R831">
        <v>1</v>
      </c>
      <c r="S831">
        <v>1157</v>
      </c>
      <c r="T831">
        <v>1</v>
      </c>
      <c r="U831" s="1" t="s">
        <v>93</v>
      </c>
      <c r="V831">
        <v>77</v>
      </c>
      <c r="W831">
        <v>3</v>
      </c>
      <c r="X831">
        <v>2</v>
      </c>
      <c r="Y831" s="1" t="s">
        <v>40</v>
      </c>
      <c r="Z831">
        <v>1</v>
      </c>
      <c r="AA831" s="1" t="s">
        <v>41</v>
      </c>
      <c r="AB831">
        <v>8224</v>
      </c>
      <c r="AC831">
        <v>18385</v>
      </c>
      <c r="AD831">
        <v>0</v>
      </c>
      <c r="AE831" s="1" t="s">
        <v>42</v>
      </c>
      <c r="AF831" s="1" t="s">
        <v>35</v>
      </c>
      <c r="AG831">
        <v>17</v>
      </c>
      <c r="AH831">
        <v>3</v>
      </c>
      <c r="AI831">
        <v>1</v>
      </c>
      <c r="AJ831">
        <v>80</v>
      </c>
      <c r="AK831">
        <v>0</v>
      </c>
      <c r="AL831">
        <v>6</v>
      </c>
      <c r="AM831">
        <v>3</v>
      </c>
      <c r="AN831">
        <v>3</v>
      </c>
      <c r="AO831">
        <v>5</v>
      </c>
      <c r="AP831">
        <v>2</v>
      </c>
      <c r="AQ831">
        <v>0</v>
      </c>
      <c r="AR831">
        <v>3</v>
      </c>
    </row>
    <row r="832" spans="1:44" x14ac:dyDescent="0.25">
      <c r="A832">
        <v>41</v>
      </c>
      <c r="B832" t="s">
        <v>43</v>
      </c>
      <c r="C832" t="s">
        <v>36</v>
      </c>
      <c r="D832">
        <v>167</v>
      </c>
      <c r="E832" t="s">
        <v>45</v>
      </c>
      <c r="F832">
        <v>12</v>
      </c>
      <c r="G832">
        <v>4</v>
      </c>
      <c r="H832" s="1" t="s">
        <v>92</v>
      </c>
      <c r="I832">
        <v>0</v>
      </c>
      <c r="J832" s="1" t="s">
        <v>36</v>
      </c>
      <c r="K832">
        <v>167</v>
      </c>
      <c r="L832" s="1" t="s">
        <v>94</v>
      </c>
      <c r="M832">
        <v>12</v>
      </c>
      <c r="N832">
        <v>4</v>
      </c>
      <c r="O832" s="1" t="s">
        <v>38</v>
      </c>
      <c r="P832" t="s">
        <v>38</v>
      </c>
      <c r="Q832" s="1" t="str">
        <f>IF(WA_Fn_UseC__HR_Employee_Attrition[[#This Row],[Educational Field]]="Human Resources","HR",WA_Fn_UseC__HR_Employee_Attrition[[#This Row],[Educational Field]])</f>
        <v>Life Sciences</v>
      </c>
      <c r="R832">
        <v>1</v>
      </c>
      <c r="S832">
        <v>1158</v>
      </c>
      <c r="T832">
        <v>2</v>
      </c>
      <c r="U832" s="1" t="s">
        <v>95</v>
      </c>
      <c r="V832">
        <v>46</v>
      </c>
      <c r="W832">
        <v>3</v>
      </c>
      <c r="X832">
        <v>1</v>
      </c>
      <c r="Y832" s="1" t="s">
        <v>50</v>
      </c>
      <c r="Z832">
        <v>4</v>
      </c>
      <c r="AA832" s="1" t="s">
        <v>48</v>
      </c>
      <c r="AB832">
        <v>4766</v>
      </c>
      <c r="AC832">
        <v>9051</v>
      </c>
      <c r="AD832">
        <v>3</v>
      </c>
      <c r="AE832" s="1" t="s">
        <v>42</v>
      </c>
      <c r="AF832" s="1" t="s">
        <v>35</v>
      </c>
      <c r="AG832">
        <v>11</v>
      </c>
      <c r="AH832">
        <v>3</v>
      </c>
      <c r="AI832">
        <v>1</v>
      </c>
      <c r="AJ832">
        <v>80</v>
      </c>
      <c r="AK832">
        <v>1</v>
      </c>
      <c r="AL832">
        <v>6</v>
      </c>
      <c r="AM832">
        <v>4</v>
      </c>
      <c r="AN832">
        <v>3</v>
      </c>
      <c r="AO832">
        <v>1</v>
      </c>
      <c r="AP832">
        <v>0</v>
      </c>
      <c r="AQ832">
        <v>0</v>
      </c>
      <c r="AR832">
        <v>0</v>
      </c>
    </row>
    <row r="833" spans="1:44" x14ac:dyDescent="0.25">
      <c r="A833">
        <v>31</v>
      </c>
      <c r="B833" t="s">
        <v>35</v>
      </c>
      <c r="C833" t="s">
        <v>44</v>
      </c>
      <c r="D833">
        <v>874</v>
      </c>
      <c r="E833" t="s">
        <v>45</v>
      </c>
      <c r="F833">
        <v>15</v>
      </c>
      <c r="G833">
        <v>3</v>
      </c>
      <c r="H833" s="1" t="s">
        <v>66</v>
      </c>
      <c r="I833">
        <v>1</v>
      </c>
      <c r="J833" s="1" t="s">
        <v>44</v>
      </c>
      <c r="K833">
        <v>874</v>
      </c>
      <c r="L833" s="1" t="s">
        <v>94</v>
      </c>
      <c r="M833">
        <v>15</v>
      </c>
      <c r="N833">
        <v>3</v>
      </c>
      <c r="O833" s="1" t="s">
        <v>51</v>
      </c>
      <c r="P833" t="s">
        <v>51</v>
      </c>
      <c r="Q833" s="1" t="str">
        <f>IF(WA_Fn_UseC__HR_Employee_Attrition[[#This Row],[Educational Field]]="Human Resources","HR",WA_Fn_UseC__HR_Employee_Attrition[[#This Row],[Educational Field]])</f>
        <v>Medical</v>
      </c>
      <c r="R833">
        <v>1</v>
      </c>
      <c r="S833">
        <v>1160</v>
      </c>
      <c r="T833">
        <v>3</v>
      </c>
      <c r="U833" s="1" t="s">
        <v>95</v>
      </c>
      <c r="V833">
        <v>72</v>
      </c>
      <c r="W833">
        <v>3</v>
      </c>
      <c r="X833">
        <v>1</v>
      </c>
      <c r="Y833" s="1" t="s">
        <v>50</v>
      </c>
      <c r="Z833">
        <v>3</v>
      </c>
      <c r="AA833" s="1" t="s">
        <v>48</v>
      </c>
      <c r="AB833">
        <v>2610</v>
      </c>
      <c r="AC833">
        <v>6233</v>
      </c>
      <c r="AD833">
        <v>1</v>
      </c>
      <c r="AE833" s="1" t="s">
        <v>42</v>
      </c>
      <c r="AF833" s="1" t="s">
        <v>43</v>
      </c>
      <c r="AG833">
        <v>12</v>
      </c>
      <c r="AH833">
        <v>3</v>
      </c>
      <c r="AI833">
        <v>3</v>
      </c>
      <c r="AJ833">
        <v>80</v>
      </c>
      <c r="AK833">
        <v>1</v>
      </c>
      <c r="AL833">
        <v>2</v>
      </c>
      <c r="AM833">
        <v>5</v>
      </c>
      <c r="AN833">
        <v>2</v>
      </c>
      <c r="AO833">
        <v>2</v>
      </c>
      <c r="AP833">
        <v>2</v>
      </c>
      <c r="AQ833">
        <v>2</v>
      </c>
      <c r="AR833">
        <v>2</v>
      </c>
    </row>
    <row r="834" spans="1:44" x14ac:dyDescent="0.25">
      <c r="A834">
        <v>37</v>
      </c>
      <c r="B834" t="s">
        <v>43</v>
      </c>
      <c r="C834" t="s">
        <v>36</v>
      </c>
      <c r="D834">
        <v>367</v>
      </c>
      <c r="E834" t="s">
        <v>45</v>
      </c>
      <c r="F834">
        <v>25</v>
      </c>
      <c r="G834">
        <v>2</v>
      </c>
      <c r="H834" s="1" t="s">
        <v>66</v>
      </c>
      <c r="I834">
        <v>0</v>
      </c>
      <c r="J834" s="1" t="s">
        <v>36</v>
      </c>
      <c r="K834">
        <v>367</v>
      </c>
      <c r="L834" s="1" t="s">
        <v>94</v>
      </c>
      <c r="M834">
        <v>25</v>
      </c>
      <c r="N834">
        <v>2</v>
      </c>
      <c r="O834" s="1" t="s">
        <v>51</v>
      </c>
      <c r="P834" t="s">
        <v>51</v>
      </c>
      <c r="Q834" s="1" t="str">
        <f>IF(WA_Fn_UseC__HR_Employee_Attrition[[#This Row],[Educational Field]]="Human Resources","HR",WA_Fn_UseC__HR_Employee_Attrition[[#This Row],[Educational Field]])</f>
        <v>Medical</v>
      </c>
      <c r="R834">
        <v>1</v>
      </c>
      <c r="S834">
        <v>1161</v>
      </c>
      <c r="T834">
        <v>3</v>
      </c>
      <c r="U834" s="1" t="s">
        <v>93</v>
      </c>
      <c r="V834">
        <v>52</v>
      </c>
      <c r="W834">
        <v>2</v>
      </c>
      <c r="X834">
        <v>2</v>
      </c>
      <c r="Y834" s="1" t="s">
        <v>54</v>
      </c>
      <c r="Z834">
        <v>4</v>
      </c>
      <c r="AA834" s="1" t="s">
        <v>52</v>
      </c>
      <c r="AB834">
        <v>5731</v>
      </c>
      <c r="AC834">
        <v>17171</v>
      </c>
      <c r="AD834">
        <v>7</v>
      </c>
      <c r="AE834" s="1" t="s">
        <v>42</v>
      </c>
      <c r="AF834" s="1" t="s">
        <v>43</v>
      </c>
      <c r="AG834">
        <v>13</v>
      </c>
      <c r="AH834">
        <v>3</v>
      </c>
      <c r="AI834">
        <v>3</v>
      </c>
      <c r="AJ834">
        <v>80</v>
      </c>
      <c r="AK834">
        <v>2</v>
      </c>
      <c r="AL834">
        <v>9</v>
      </c>
      <c r="AM834">
        <v>2</v>
      </c>
      <c r="AN834">
        <v>3</v>
      </c>
      <c r="AO834">
        <v>6</v>
      </c>
      <c r="AP834">
        <v>2</v>
      </c>
      <c r="AQ834">
        <v>1</v>
      </c>
      <c r="AR834">
        <v>3</v>
      </c>
    </row>
    <row r="835" spans="1:44" x14ac:dyDescent="0.25">
      <c r="A835">
        <v>27</v>
      </c>
      <c r="B835" t="s">
        <v>43</v>
      </c>
      <c r="C835" t="s">
        <v>36</v>
      </c>
      <c r="D835">
        <v>199</v>
      </c>
      <c r="E835" t="s">
        <v>45</v>
      </c>
      <c r="F835">
        <v>6</v>
      </c>
      <c r="G835">
        <v>3</v>
      </c>
      <c r="H835" s="1" t="s">
        <v>67</v>
      </c>
      <c r="I835">
        <v>0</v>
      </c>
      <c r="J835" s="1" t="s">
        <v>36</v>
      </c>
      <c r="K835">
        <v>199</v>
      </c>
      <c r="L835" s="1" t="s">
        <v>94</v>
      </c>
      <c r="M835">
        <v>6</v>
      </c>
      <c r="N835">
        <v>3</v>
      </c>
      <c r="O835" s="1" t="s">
        <v>38</v>
      </c>
      <c r="P835" t="s">
        <v>38</v>
      </c>
      <c r="Q835" s="1" t="str">
        <f>IF(WA_Fn_UseC__HR_Employee_Attrition[[#This Row],[Educational Field]]="Human Resources","HR",WA_Fn_UseC__HR_Employee_Attrition[[#This Row],[Educational Field]])</f>
        <v>Life Sciences</v>
      </c>
      <c r="R835">
        <v>1</v>
      </c>
      <c r="S835">
        <v>1162</v>
      </c>
      <c r="T835">
        <v>4</v>
      </c>
      <c r="U835" s="1" t="s">
        <v>95</v>
      </c>
      <c r="V835">
        <v>55</v>
      </c>
      <c r="W835">
        <v>2</v>
      </c>
      <c r="X835">
        <v>1</v>
      </c>
      <c r="Y835" s="1" t="s">
        <v>47</v>
      </c>
      <c r="Z835">
        <v>3</v>
      </c>
      <c r="AA835" s="1" t="s">
        <v>48</v>
      </c>
      <c r="AB835">
        <v>2539</v>
      </c>
      <c r="AC835">
        <v>7950</v>
      </c>
      <c r="AD835">
        <v>1</v>
      </c>
      <c r="AE835" s="1" t="s">
        <v>42</v>
      </c>
      <c r="AF835" s="1" t="s">
        <v>43</v>
      </c>
      <c r="AG835">
        <v>13</v>
      </c>
      <c r="AH835">
        <v>3</v>
      </c>
      <c r="AI835">
        <v>3</v>
      </c>
      <c r="AJ835">
        <v>80</v>
      </c>
      <c r="AK835">
        <v>1</v>
      </c>
      <c r="AL835">
        <v>4</v>
      </c>
      <c r="AM835">
        <v>0</v>
      </c>
      <c r="AN835">
        <v>3</v>
      </c>
      <c r="AO835">
        <v>4</v>
      </c>
      <c r="AP835">
        <v>2</v>
      </c>
      <c r="AQ835">
        <v>2</v>
      </c>
      <c r="AR835">
        <v>2</v>
      </c>
    </row>
    <row r="836" spans="1:44" x14ac:dyDescent="0.25">
      <c r="A836">
        <v>34</v>
      </c>
      <c r="B836" t="s">
        <v>43</v>
      </c>
      <c r="C836" t="s">
        <v>36</v>
      </c>
      <c r="D836">
        <v>1400</v>
      </c>
      <c r="E836" t="s">
        <v>37</v>
      </c>
      <c r="F836">
        <v>9</v>
      </c>
      <c r="G836">
        <v>1</v>
      </c>
      <c r="H836" s="1" t="s">
        <v>66</v>
      </c>
      <c r="I836">
        <v>0</v>
      </c>
      <c r="J836" s="1" t="s">
        <v>36</v>
      </c>
      <c r="K836">
        <v>1400</v>
      </c>
      <c r="L836" s="1" t="s">
        <v>37</v>
      </c>
      <c r="M836">
        <v>9</v>
      </c>
      <c r="N836">
        <v>1</v>
      </c>
      <c r="O836" s="1" t="s">
        <v>38</v>
      </c>
      <c r="P836" t="s">
        <v>38</v>
      </c>
      <c r="Q836" s="1" t="str">
        <f>IF(WA_Fn_UseC__HR_Employee_Attrition[[#This Row],[Educational Field]]="Human Resources","HR",WA_Fn_UseC__HR_Employee_Attrition[[#This Row],[Educational Field]])</f>
        <v>Life Sciences</v>
      </c>
      <c r="R836">
        <v>1</v>
      </c>
      <c r="S836">
        <v>1163</v>
      </c>
      <c r="T836">
        <v>2</v>
      </c>
      <c r="U836" s="1" t="s">
        <v>93</v>
      </c>
      <c r="V836">
        <v>70</v>
      </c>
      <c r="W836">
        <v>3</v>
      </c>
      <c r="X836">
        <v>2</v>
      </c>
      <c r="Y836" s="1" t="s">
        <v>40</v>
      </c>
      <c r="Z836">
        <v>3</v>
      </c>
      <c r="AA836" s="1" t="s">
        <v>48</v>
      </c>
      <c r="AB836">
        <v>5714</v>
      </c>
      <c r="AC836">
        <v>5829</v>
      </c>
      <c r="AD836">
        <v>1</v>
      </c>
      <c r="AE836" s="1" t="s">
        <v>42</v>
      </c>
      <c r="AF836" s="1" t="s">
        <v>43</v>
      </c>
      <c r="AG836">
        <v>20</v>
      </c>
      <c r="AH836">
        <v>4</v>
      </c>
      <c r="AI836">
        <v>1</v>
      </c>
      <c r="AJ836">
        <v>80</v>
      </c>
      <c r="AK836">
        <v>0</v>
      </c>
      <c r="AL836">
        <v>6</v>
      </c>
      <c r="AM836">
        <v>3</v>
      </c>
      <c r="AN836">
        <v>2</v>
      </c>
      <c r="AO836">
        <v>6</v>
      </c>
      <c r="AP836">
        <v>5</v>
      </c>
      <c r="AQ836">
        <v>1</v>
      </c>
      <c r="AR836">
        <v>3</v>
      </c>
    </row>
    <row r="837" spans="1:44" x14ac:dyDescent="0.25">
      <c r="A837">
        <v>35</v>
      </c>
      <c r="B837" t="s">
        <v>43</v>
      </c>
      <c r="C837" t="s">
        <v>36</v>
      </c>
      <c r="D837">
        <v>528</v>
      </c>
      <c r="E837" t="s">
        <v>61</v>
      </c>
      <c r="F837">
        <v>8</v>
      </c>
      <c r="G837">
        <v>4</v>
      </c>
      <c r="H837" s="1" t="s">
        <v>66</v>
      </c>
      <c r="I837">
        <v>0</v>
      </c>
      <c r="J837" s="1" t="s">
        <v>36</v>
      </c>
      <c r="K837">
        <v>528</v>
      </c>
      <c r="L837" s="1" t="s">
        <v>69</v>
      </c>
      <c r="M837">
        <v>8</v>
      </c>
      <c r="N837">
        <v>4</v>
      </c>
      <c r="O837" s="1" t="s">
        <v>60</v>
      </c>
      <c r="P837" t="s">
        <v>96</v>
      </c>
      <c r="Q837" s="1" t="str">
        <f>IF(WA_Fn_UseC__HR_Employee_Attrition[[#This Row],[Educational Field]]="Human Resources","HR",WA_Fn_UseC__HR_Employee_Attrition[[#This Row],[Educational Field]])</f>
        <v>Tech Degree</v>
      </c>
      <c r="R837">
        <v>1</v>
      </c>
      <c r="S837">
        <v>1164</v>
      </c>
      <c r="T837">
        <v>3</v>
      </c>
      <c r="U837" s="1" t="s">
        <v>95</v>
      </c>
      <c r="V837">
        <v>100</v>
      </c>
      <c r="W837">
        <v>3</v>
      </c>
      <c r="X837">
        <v>1</v>
      </c>
      <c r="Y837" s="1" t="s">
        <v>61</v>
      </c>
      <c r="Z837">
        <v>3</v>
      </c>
      <c r="AA837" s="1" t="s">
        <v>41</v>
      </c>
      <c r="AB837">
        <v>4323</v>
      </c>
      <c r="AC837">
        <v>7108</v>
      </c>
      <c r="AD837">
        <v>1</v>
      </c>
      <c r="AE837" s="1" t="s">
        <v>42</v>
      </c>
      <c r="AF837" s="1" t="s">
        <v>43</v>
      </c>
      <c r="AG837">
        <v>17</v>
      </c>
      <c r="AH837">
        <v>3</v>
      </c>
      <c r="AI837">
        <v>2</v>
      </c>
      <c r="AJ837">
        <v>80</v>
      </c>
      <c r="AK837">
        <v>0</v>
      </c>
      <c r="AL837">
        <v>6</v>
      </c>
      <c r="AM837">
        <v>2</v>
      </c>
      <c r="AN837">
        <v>1</v>
      </c>
      <c r="AO837">
        <v>5</v>
      </c>
      <c r="AP837">
        <v>4</v>
      </c>
      <c r="AQ837">
        <v>1</v>
      </c>
      <c r="AR837">
        <v>4</v>
      </c>
    </row>
    <row r="838" spans="1:44" x14ac:dyDescent="0.25">
      <c r="A838">
        <v>29</v>
      </c>
      <c r="B838" t="s">
        <v>35</v>
      </c>
      <c r="C838" t="s">
        <v>36</v>
      </c>
      <c r="D838">
        <v>408</v>
      </c>
      <c r="E838" t="s">
        <v>37</v>
      </c>
      <c r="F838">
        <v>23</v>
      </c>
      <c r="G838">
        <v>1</v>
      </c>
      <c r="H838" s="1" t="s">
        <v>67</v>
      </c>
      <c r="I838">
        <v>1</v>
      </c>
      <c r="J838" s="1" t="s">
        <v>36</v>
      </c>
      <c r="K838">
        <v>408</v>
      </c>
      <c r="L838" s="1" t="s">
        <v>37</v>
      </c>
      <c r="M838">
        <v>23</v>
      </c>
      <c r="N838">
        <v>1</v>
      </c>
      <c r="O838" s="1" t="s">
        <v>38</v>
      </c>
      <c r="P838" t="s">
        <v>38</v>
      </c>
      <c r="Q838" s="1" t="str">
        <f>IF(WA_Fn_UseC__HR_Employee_Attrition[[#This Row],[Educational Field]]="Human Resources","HR",WA_Fn_UseC__HR_Employee_Attrition[[#This Row],[Educational Field]])</f>
        <v>Life Sciences</v>
      </c>
      <c r="R838">
        <v>1</v>
      </c>
      <c r="S838">
        <v>1165</v>
      </c>
      <c r="T838">
        <v>4</v>
      </c>
      <c r="U838" s="1" t="s">
        <v>93</v>
      </c>
      <c r="V838">
        <v>45</v>
      </c>
      <c r="W838">
        <v>2</v>
      </c>
      <c r="X838">
        <v>3</v>
      </c>
      <c r="Y838" s="1" t="s">
        <v>40</v>
      </c>
      <c r="Z838">
        <v>1</v>
      </c>
      <c r="AA838" s="1" t="s">
        <v>48</v>
      </c>
      <c r="AB838">
        <v>7336</v>
      </c>
      <c r="AC838">
        <v>11162</v>
      </c>
      <c r="AD838">
        <v>1</v>
      </c>
      <c r="AE838" s="1" t="s">
        <v>42</v>
      </c>
      <c r="AF838" s="1" t="s">
        <v>43</v>
      </c>
      <c r="AG838">
        <v>13</v>
      </c>
      <c r="AH838">
        <v>3</v>
      </c>
      <c r="AI838">
        <v>1</v>
      </c>
      <c r="AJ838">
        <v>80</v>
      </c>
      <c r="AK838">
        <v>1</v>
      </c>
      <c r="AL838">
        <v>11</v>
      </c>
      <c r="AM838">
        <v>3</v>
      </c>
      <c r="AN838">
        <v>1</v>
      </c>
      <c r="AO838">
        <v>11</v>
      </c>
      <c r="AP838">
        <v>8</v>
      </c>
      <c r="AQ838">
        <v>3</v>
      </c>
      <c r="AR838">
        <v>10</v>
      </c>
    </row>
    <row r="839" spans="1:44" x14ac:dyDescent="0.25">
      <c r="A839">
        <v>40</v>
      </c>
      <c r="B839" t="s">
        <v>43</v>
      </c>
      <c r="C839" t="s">
        <v>44</v>
      </c>
      <c r="D839">
        <v>593</v>
      </c>
      <c r="E839" t="s">
        <v>45</v>
      </c>
      <c r="F839">
        <v>9</v>
      </c>
      <c r="G839">
        <v>4</v>
      </c>
      <c r="H839" s="1" t="s">
        <v>66</v>
      </c>
      <c r="I839">
        <v>0</v>
      </c>
      <c r="J839" s="1" t="s">
        <v>44</v>
      </c>
      <c r="K839">
        <v>593</v>
      </c>
      <c r="L839" s="1" t="s">
        <v>94</v>
      </c>
      <c r="M839">
        <v>9</v>
      </c>
      <c r="N839">
        <v>4</v>
      </c>
      <c r="O839" s="1" t="s">
        <v>51</v>
      </c>
      <c r="P839" t="s">
        <v>51</v>
      </c>
      <c r="Q839" s="1" t="str">
        <f>IF(WA_Fn_UseC__HR_Employee_Attrition[[#This Row],[Educational Field]]="Human Resources","HR",WA_Fn_UseC__HR_Employee_Attrition[[#This Row],[Educational Field]])</f>
        <v>Medical</v>
      </c>
      <c r="R839">
        <v>1</v>
      </c>
      <c r="S839">
        <v>1166</v>
      </c>
      <c r="T839">
        <v>2</v>
      </c>
      <c r="U839" s="1" t="s">
        <v>93</v>
      </c>
      <c r="V839">
        <v>88</v>
      </c>
      <c r="W839">
        <v>3</v>
      </c>
      <c r="X839">
        <v>3</v>
      </c>
      <c r="Y839" s="1" t="s">
        <v>58</v>
      </c>
      <c r="Z839">
        <v>3</v>
      </c>
      <c r="AA839" s="1" t="s">
        <v>41</v>
      </c>
      <c r="AB839">
        <v>13499</v>
      </c>
      <c r="AC839">
        <v>13782</v>
      </c>
      <c r="AD839">
        <v>9</v>
      </c>
      <c r="AE839" s="1" t="s">
        <v>42</v>
      </c>
      <c r="AF839" s="1" t="s">
        <v>43</v>
      </c>
      <c r="AG839">
        <v>17</v>
      </c>
      <c r="AH839">
        <v>3</v>
      </c>
      <c r="AI839">
        <v>3</v>
      </c>
      <c r="AJ839">
        <v>80</v>
      </c>
      <c r="AK839">
        <v>0</v>
      </c>
      <c r="AL839">
        <v>20</v>
      </c>
      <c r="AM839">
        <v>3</v>
      </c>
      <c r="AN839">
        <v>2</v>
      </c>
      <c r="AO839">
        <v>18</v>
      </c>
      <c r="AP839">
        <v>7</v>
      </c>
      <c r="AQ839">
        <v>2</v>
      </c>
      <c r="AR839">
        <v>13</v>
      </c>
    </row>
    <row r="840" spans="1:44" x14ac:dyDescent="0.25">
      <c r="A840">
        <v>42</v>
      </c>
      <c r="B840" t="s">
        <v>35</v>
      </c>
      <c r="C840" t="s">
        <v>44</v>
      </c>
      <c r="D840">
        <v>481</v>
      </c>
      <c r="E840" t="s">
        <v>37</v>
      </c>
      <c r="F840">
        <v>12</v>
      </c>
      <c r="G840">
        <v>3</v>
      </c>
      <c r="H840" s="1" t="s">
        <v>92</v>
      </c>
      <c r="I840">
        <v>1</v>
      </c>
      <c r="J840" s="1" t="s">
        <v>44</v>
      </c>
      <c r="K840">
        <v>481</v>
      </c>
      <c r="L840" s="1" t="s">
        <v>37</v>
      </c>
      <c r="M840">
        <v>12</v>
      </c>
      <c r="N840">
        <v>3</v>
      </c>
      <c r="O840" s="1" t="s">
        <v>38</v>
      </c>
      <c r="P840" t="s">
        <v>38</v>
      </c>
      <c r="Q840" s="1" t="str">
        <f>IF(WA_Fn_UseC__HR_Employee_Attrition[[#This Row],[Educational Field]]="Human Resources","HR",WA_Fn_UseC__HR_Employee_Attrition[[#This Row],[Educational Field]])</f>
        <v>Life Sciences</v>
      </c>
      <c r="R840">
        <v>1</v>
      </c>
      <c r="S840">
        <v>1167</v>
      </c>
      <c r="T840">
        <v>3</v>
      </c>
      <c r="U840" s="1" t="s">
        <v>95</v>
      </c>
      <c r="V840">
        <v>44</v>
      </c>
      <c r="W840">
        <v>3</v>
      </c>
      <c r="X840">
        <v>4</v>
      </c>
      <c r="Y840" s="1" t="s">
        <v>40</v>
      </c>
      <c r="Z840">
        <v>1</v>
      </c>
      <c r="AA840" s="1" t="s">
        <v>41</v>
      </c>
      <c r="AB840">
        <v>13758</v>
      </c>
      <c r="AC840">
        <v>2447</v>
      </c>
      <c r="AD840">
        <v>0</v>
      </c>
      <c r="AE840" s="1" t="s">
        <v>42</v>
      </c>
      <c r="AF840" s="1" t="s">
        <v>35</v>
      </c>
      <c r="AG840">
        <v>12</v>
      </c>
      <c r="AH840">
        <v>3</v>
      </c>
      <c r="AI840">
        <v>2</v>
      </c>
      <c r="AJ840">
        <v>80</v>
      </c>
      <c r="AK840">
        <v>0</v>
      </c>
      <c r="AL840">
        <v>22</v>
      </c>
      <c r="AM840">
        <v>2</v>
      </c>
      <c r="AN840">
        <v>2</v>
      </c>
      <c r="AO840">
        <v>21</v>
      </c>
      <c r="AP840">
        <v>9</v>
      </c>
      <c r="AQ840">
        <v>13</v>
      </c>
      <c r="AR840">
        <v>14</v>
      </c>
    </row>
    <row r="841" spans="1:44" x14ac:dyDescent="0.25">
      <c r="A841">
        <v>42</v>
      </c>
      <c r="B841" t="s">
        <v>43</v>
      </c>
      <c r="C841" t="s">
        <v>36</v>
      </c>
      <c r="D841">
        <v>647</v>
      </c>
      <c r="E841" t="s">
        <v>37</v>
      </c>
      <c r="F841">
        <v>4</v>
      </c>
      <c r="G841">
        <v>4</v>
      </c>
      <c r="H841" s="1" t="s">
        <v>92</v>
      </c>
      <c r="I841">
        <v>0</v>
      </c>
      <c r="J841" s="1" t="s">
        <v>36</v>
      </c>
      <c r="K841">
        <v>647</v>
      </c>
      <c r="L841" s="1" t="s">
        <v>37</v>
      </c>
      <c r="M841">
        <v>4</v>
      </c>
      <c r="N841">
        <v>4</v>
      </c>
      <c r="O841" s="1" t="s">
        <v>59</v>
      </c>
      <c r="P841" t="s">
        <v>59</v>
      </c>
      <c r="Q841" s="1" t="str">
        <f>IF(WA_Fn_UseC__HR_Employee_Attrition[[#This Row],[Educational Field]]="Human Resources","HR",WA_Fn_UseC__HR_Employee_Attrition[[#This Row],[Educational Field]])</f>
        <v>Marketing</v>
      </c>
      <c r="R841">
        <v>1</v>
      </c>
      <c r="S841">
        <v>1171</v>
      </c>
      <c r="T841">
        <v>2</v>
      </c>
      <c r="U841" s="1" t="s">
        <v>95</v>
      </c>
      <c r="V841">
        <v>45</v>
      </c>
      <c r="W841">
        <v>3</v>
      </c>
      <c r="X841">
        <v>2</v>
      </c>
      <c r="Y841" s="1" t="s">
        <v>40</v>
      </c>
      <c r="Z841">
        <v>1</v>
      </c>
      <c r="AA841" s="1" t="s">
        <v>41</v>
      </c>
      <c r="AB841">
        <v>5155</v>
      </c>
      <c r="AC841">
        <v>2253</v>
      </c>
      <c r="AD841">
        <v>7</v>
      </c>
      <c r="AE841" s="1" t="s">
        <v>42</v>
      </c>
      <c r="AF841" s="1" t="s">
        <v>43</v>
      </c>
      <c r="AG841">
        <v>13</v>
      </c>
      <c r="AH841">
        <v>3</v>
      </c>
      <c r="AI841">
        <v>4</v>
      </c>
      <c r="AJ841">
        <v>80</v>
      </c>
      <c r="AK841">
        <v>0</v>
      </c>
      <c r="AL841">
        <v>9</v>
      </c>
      <c r="AM841">
        <v>3</v>
      </c>
      <c r="AN841">
        <v>4</v>
      </c>
      <c r="AO841">
        <v>6</v>
      </c>
      <c r="AP841">
        <v>4</v>
      </c>
      <c r="AQ841">
        <v>1</v>
      </c>
      <c r="AR841">
        <v>5</v>
      </c>
    </row>
    <row r="842" spans="1:44" x14ac:dyDescent="0.25">
      <c r="A842">
        <v>35</v>
      </c>
      <c r="B842" t="s">
        <v>43</v>
      </c>
      <c r="C842" t="s">
        <v>36</v>
      </c>
      <c r="D842">
        <v>982</v>
      </c>
      <c r="E842" t="s">
        <v>45</v>
      </c>
      <c r="F842">
        <v>1</v>
      </c>
      <c r="G842">
        <v>4</v>
      </c>
      <c r="H842" s="1" t="s">
        <v>66</v>
      </c>
      <c r="I842">
        <v>0</v>
      </c>
      <c r="J842" s="1" t="s">
        <v>36</v>
      </c>
      <c r="K842">
        <v>982</v>
      </c>
      <c r="L842" s="1" t="s">
        <v>94</v>
      </c>
      <c r="M842">
        <v>1</v>
      </c>
      <c r="N842">
        <v>4</v>
      </c>
      <c r="O842" s="1" t="s">
        <v>51</v>
      </c>
      <c r="P842" t="s">
        <v>51</v>
      </c>
      <c r="Q842" s="1" t="str">
        <f>IF(WA_Fn_UseC__HR_Employee_Attrition[[#This Row],[Educational Field]]="Human Resources","HR",WA_Fn_UseC__HR_Employee_Attrition[[#This Row],[Educational Field]])</f>
        <v>Medical</v>
      </c>
      <c r="R842">
        <v>1</v>
      </c>
      <c r="S842">
        <v>1172</v>
      </c>
      <c r="T842">
        <v>4</v>
      </c>
      <c r="U842" s="1" t="s">
        <v>95</v>
      </c>
      <c r="V842">
        <v>58</v>
      </c>
      <c r="W842">
        <v>2</v>
      </c>
      <c r="X842">
        <v>1</v>
      </c>
      <c r="Y842" s="1" t="s">
        <v>50</v>
      </c>
      <c r="Z842">
        <v>3</v>
      </c>
      <c r="AA842" s="1" t="s">
        <v>48</v>
      </c>
      <c r="AB842">
        <v>2258</v>
      </c>
      <c r="AC842">
        <v>16340</v>
      </c>
      <c r="AD842">
        <v>6</v>
      </c>
      <c r="AE842" s="1" t="s">
        <v>42</v>
      </c>
      <c r="AF842" s="1" t="s">
        <v>43</v>
      </c>
      <c r="AG842">
        <v>12</v>
      </c>
      <c r="AH842">
        <v>3</v>
      </c>
      <c r="AI842">
        <v>2</v>
      </c>
      <c r="AJ842">
        <v>80</v>
      </c>
      <c r="AK842">
        <v>1</v>
      </c>
      <c r="AL842">
        <v>10</v>
      </c>
      <c r="AM842">
        <v>2</v>
      </c>
      <c r="AN842">
        <v>3</v>
      </c>
      <c r="AO842">
        <v>8</v>
      </c>
      <c r="AP842">
        <v>0</v>
      </c>
      <c r="AQ842">
        <v>1</v>
      </c>
      <c r="AR842">
        <v>7</v>
      </c>
    </row>
    <row r="843" spans="1:44" x14ac:dyDescent="0.25">
      <c r="A843">
        <v>24</v>
      </c>
      <c r="B843" t="s">
        <v>43</v>
      </c>
      <c r="C843" t="s">
        <v>36</v>
      </c>
      <c r="D843">
        <v>477</v>
      </c>
      <c r="E843" t="s">
        <v>45</v>
      </c>
      <c r="F843">
        <v>24</v>
      </c>
      <c r="G843">
        <v>3</v>
      </c>
      <c r="H843" s="1" t="s">
        <v>67</v>
      </c>
      <c r="I843">
        <v>0</v>
      </c>
      <c r="J843" s="1" t="s">
        <v>36</v>
      </c>
      <c r="K843">
        <v>477</v>
      </c>
      <c r="L843" s="1" t="s">
        <v>94</v>
      </c>
      <c r="M843">
        <v>24</v>
      </c>
      <c r="N843">
        <v>3</v>
      </c>
      <c r="O843" s="1" t="s">
        <v>51</v>
      </c>
      <c r="P843" t="s">
        <v>51</v>
      </c>
      <c r="Q843" s="1" t="str">
        <f>IF(WA_Fn_UseC__HR_Employee_Attrition[[#This Row],[Educational Field]]="Human Resources","HR",WA_Fn_UseC__HR_Employee_Attrition[[#This Row],[Educational Field]])</f>
        <v>Medical</v>
      </c>
      <c r="R843">
        <v>1</v>
      </c>
      <c r="S843">
        <v>1173</v>
      </c>
      <c r="T843">
        <v>4</v>
      </c>
      <c r="U843" s="1" t="s">
        <v>95</v>
      </c>
      <c r="V843">
        <v>49</v>
      </c>
      <c r="W843">
        <v>3</v>
      </c>
      <c r="X843">
        <v>1</v>
      </c>
      <c r="Y843" s="1" t="s">
        <v>50</v>
      </c>
      <c r="Z843">
        <v>2</v>
      </c>
      <c r="AA843" s="1" t="s">
        <v>41</v>
      </c>
      <c r="AB843">
        <v>3597</v>
      </c>
      <c r="AC843">
        <v>6409</v>
      </c>
      <c r="AD843">
        <v>8</v>
      </c>
      <c r="AE843" s="1" t="s">
        <v>42</v>
      </c>
      <c r="AF843" s="1" t="s">
        <v>43</v>
      </c>
      <c r="AG843">
        <v>22</v>
      </c>
      <c r="AH843">
        <v>4</v>
      </c>
      <c r="AI843">
        <v>4</v>
      </c>
      <c r="AJ843">
        <v>80</v>
      </c>
      <c r="AK843">
        <v>0</v>
      </c>
      <c r="AL843">
        <v>6</v>
      </c>
      <c r="AM843">
        <v>2</v>
      </c>
      <c r="AN843">
        <v>3</v>
      </c>
      <c r="AO843">
        <v>4</v>
      </c>
      <c r="AP843">
        <v>3</v>
      </c>
      <c r="AQ843">
        <v>1</v>
      </c>
      <c r="AR843">
        <v>2</v>
      </c>
    </row>
    <row r="844" spans="1:44" x14ac:dyDescent="0.25">
      <c r="A844">
        <v>28</v>
      </c>
      <c r="B844" t="s">
        <v>35</v>
      </c>
      <c r="C844" t="s">
        <v>36</v>
      </c>
      <c r="D844">
        <v>1485</v>
      </c>
      <c r="E844" t="s">
        <v>45</v>
      </c>
      <c r="F844">
        <v>12</v>
      </c>
      <c r="G844">
        <v>1</v>
      </c>
      <c r="H844" s="1" t="s">
        <v>67</v>
      </c>
      <c r="I844">
        <v>1</v>
      </c>
      <c r="J844" s="1" t="s">
        <v>36</v>
      </c>
      <c r="K844">
        <v>1485</v>
      </c>
      <c r="L844" s="1" t="s">
        <v>94</v>
      </c>
      <c r="M844">
        <v>12</v>
      </c>
      <c r="N844">
        <v>1</v>
      </c>
      <c r="O844" s="1" t="s">
        <v>38</v>
      </c>
      <c r="P844" t="s">
        <v>38</v>
      </c>
      <c r="Q844" s="1" t="str">
        <f>IF(WA_Fn_UseC__HR_Employee_Attrition[[#This Row],[Educational Field]]="Human Resources","HR",WA_Fn_UseC__HR_Employee_Attrition[[#This Row],[Educational Field]])</f>
        <v>Life Sciences</v>
      </c>
      <c r="R844">
        <v>1</v>
      </c>
      <c r="S844">
        <v>1175</v>
      </c>
      <c r="T844">
        <v>3</v>
      </c>
      <c r="U844" s="1" t="s">
        <v>93</v>
      </c>
      <c r="V844">
        <v>79</v>
      </c>
      <c r="W844">
        <v>3</v>
      </c>
      <c r="X844">
        <v>1</v>
      </c>
      <c r="Y844" s="1" t="s">
        <v>50</v>
      </c>
      <c r="Z844">
        <v>4</v>
      </c>
      <c r="AA844" s="1" t="s">
        <v>48</v>
      </c>
      <c r="AB844">
        <v>2515</v>
      </c>
      <c r="AC844">
        <v>22955</v>
      </c>
      <c r="AD844">
        <v>1</v>
      </c>
      <c r="AE844" s="1" t="s">
        <v>42</v>
      </c>
      <c r="AF844" s="1" t="s">
        <v>35</v>
      </c>
      <c r="AG844">
        <v>11</v>
      </c>
      <c r="AH844">
        <v>3</v>
      </c>
      <c r="AI844">
        <v>4</v>
      </c>
      <c r="AJ844">
        <v>80</v>
      </c>
      <c r="AK844">
        <v>0</v>
      </c>
      <c r="AL844">
        <v>1</v>
      </c>
      <c r="AM844">
        <v>4</v>
      </c>
      <c r="AN844">
        <v>2</v>
      </c>
      <c r="AO844">
        <v>1</v>
      </c>
      <c r="AP844">
        <v>1</v>
      </c>
      <c r="AQ844">
        <v>0</v>
      </c>
      <c r="AR844">
        <v>0</v>
      </c>
    </row>
    <row r="845" spans="1:44" x14ac:dyDescent="0.25">
      <c r="A845">
        <v>26</v>
      </c>
      <c r="B845" t="s">
        <v>43</v>
      </c>
      <c r="C845" t="s">
        <v>36</v>
      </c>
      <c r="D845">
        <v>1384</v>
      </c>
      <c r="E845" t="s">
        <v>45</v>
      </c>
      <c r="F845">
        <v>3</v>
      </c>
      <c r="G845">
        <v>4</v>
      </c>
      <c r="H845" s="1" t="s">
        <v>67</v>
      </c>
      <c r="I845">
        <v>0</v>
      </c>
      <c r="J845" s="1" t="s">
        <v>36</v>
      </c>
      <c r="K845">
        <v>1384</v>
      </c>
      <c r="L845" s="1" t="s">
        <v>94</v>
      </c>
      <c r="M845">
        <v>3</v>
      </c>
      <c r="N845">
        <v>4</v>
      </c>
      <c r="O845" s="1" t="s">
        <v>51</v>
      </c>
      <c r="P845" t="s">
        <v>51</v>
      </c>
      <c r="Q845" s="1" t="str">
        <f>IF(WA_Fn_UseC__HR_Employee_Attrition[[#This Row],[Educational Field]]="Human Resources","HR",WA_Fn_UseC__HR_Employee_Attrition[[#This Row],[Educational Field]])</f>
        <v>Medical</v>
      </c>
      <c r="R845">
        <v>1</v>
      </c>
      <c r="S845">
        <v>1177</v>
      </c>
      <c r="T845">
        <v>1</v>
      </c>
      <c r="U845" s="1" t="s">
        <v>95</v>
      </c>
      <c r="V845">
        <v>82</v>
      </c>
      <c r="W845">
        <v>4</v>
      </c>
      <c r="X845">
        <v>1</v>
      </c>
      <c r="Y845" s="1" t="s">
        <v>50</v>
      </c>
      <c r="Z845">
        <v>4</v>
      </c>
      <c r="AA845" s="1" t="s">
        <v>48</v>
      </c>
      <c r="AB845">
        <v>4420</v>
      </c>
      <c r="AC845">
        <v>13421</v>
      </c>
      <c r="AD845">
        <v>1</v>
      </c>
      <c r="AE845" s="1" t="s">
        <v>42</v>
      </c>
      <c r="AF845" s="1" t="s">
        <v>43</v>
      </c>
      <c r="AG845">
        <v>22</v>
      </c>
      <c r="AH845">
        <v>4</v>
      </c>
      <c r="AI845">
        <v>2</v>
      </c>
      <c r="AJ845">
        <v>80</v>
      </c>
      <c r="AK845">
        <v>1</v>
      </c>
      <c r="AL845">
        <v>8</v>
      </c>
      <c r="AM845">
        <v>2</v>
      </c>
      <c r="AN845">
        <v>3</v>
      </c>
      <c r="AO845">
        <v>8</v>
      </c>
      <c r="AP845">
        <v>7</v>
      </c>
      <c r="AQ845">
        <v>0</v>
      </c>
      <c r="AR845">
        <v>7</v>
      </c>
    </row>
    <row r="846" spans="1:44" x14ac:dyDescent="0.25">
      <c r="A846">
        <v>30</v>
      </c>
      <c r="B846" t="s">
        <v>43</v>
      </c>
      <c r="C846" t="s">
        <v>36</v>
      </c>
      <c r="D846">
        <v>852</v>
      </c>
      <c r="E846" t="s">
        <v>37</v>
      </c>
      <c r="F846">
        <v>10</v>
      </c>
      <c r="G846">
        <v>3</v>
      </c>
      <c r="H846" s="1" t="s">
        <v>66</v>
      </c>
      <c r="I846">
        <v>0</v>
      </c>
      <c r="J846" s="1" t="s">
        <v>36</v>
      </c>
      <c r="K846">
        <v>852</v>
      </c>
      <c r="L846" s="1" t="s">
        <v>37</v>
      </c>
      <c r="M846">
        <v>10</v>
      </c>
      <c r="N846">
        <v>3</v>
      </c>
      <c r="O846" s="1" t="s">
        <v>59</v>
      </c>
      <c r="P846" t="s">
        <v>59</v>
      </c>
      <c r="Q846" s="1" t="str">
        <f>IF(WA_Fn_UseC__HR_Employee_Attrition[[#This Row],[Educational Field]]="Human Resources","HR",WA_Fn_UseC__HR_Employee_Attrition[[#This Row],[Educational Field]])</f>
        <v>Marketing</v>
      </c>
      <c r="R846">
        <v>1</v>
      </c>
      <c r="S846">
        <v>1179</v>
      </c>
      <c r="T846">
        <v>3</v>
      </c>
      <c r="U846" s="1" t="s">
        <v>95</v>
      </c>
      <c r="V846">
        <v>72</v>
      </c>
      <c r="W846">
        <v>2</v>
      </c>
      <c r="X846">
        <v>2</v>
      </c>
      <c r="Y846" s="1" t="s">
        <v>40</v>
      </c>
      <c r="Z846">
        <v>3</v>
      </c>
      <c r="AA846" s="1" t="s">
        <v>48</v>
      </c>
      <c r="AB846">
        <v>6578</v>
      </c>
      <c r="AC846">
        <v>2706</v>
      </c>
      <c r="AD846">
        <v>1</v>
      </c>
      <c r="AE846" s="1" t="s">
        <v>42</v>
      </c>
      <c r="AF846" s="1" t="s">
        <v>43</v>
      </c>
      <c r="AG846">
        <v>18</v>
      </c>
      <c r="AH846">
        <v>3</v>
      </c>
      <c r="AI846">
        <v>1</v>
      </c>
      <c r="AJ846">
        <v>80</v>
      </c>
      <c r="AK846">
        <v>1</v>
      </c>
      <c r="AL846">
        <v>10</v>
      </c>
      <c r="AM846">
        <v>3</v>
      </c>
      <c r="AN846">
        <v>3</v>
      </c>
      <c r="AO846">
        <v>10</v>
      </c>
      <c r="AP846">
        <v>3</v>
      </c>
      <c r="AQ846">
        <v>1</v>
      </c>
      <c r="AR846">
        <v>4</v>
      </c>
    </row>
    <row r="847" spans="1:44" x14ac:dyDescent="0.25">
      <c r="A847">
        <v>40</v>
      </c>
      <c r="B847" t="s">
        <v>43</v>
      </c>
      <c r="C847" t="s">
        <v>44</v>
      </c>
      <c r="D847">
        <v>902</v>
      </c>
      <c r="E847" t="s">
        <v>45</v>
      </c>
      <c r="F847">
        <v>26</v>
      </c>
      <c r="G847">
        <v>2</v>
      </c>
      <c r="H847" s="1" t="s">
        <v>66</v>
      </c>
      <c r="I847">
        <v>0</v>
      </c>
      <c r="J847" s="1" t="s">
        <v>44</v>
      </c>
      <c r="K847">
        <v>902</v>
      </c>
      <c r="L847" s="1" t="s">
        <v>94</v>
      </c>
      <c r="M847">
        <v>26</v>
      </c>
      <c r="N847">
        <v>2</v>
      </c>
      <c r="O847" s="1" t="s">
        <v>51</v>
      </c>
      <c r="P847" t="s">
        <v>51</v>
      </c>
      <c r="Q847" s="1" t="str">
        <f>IF(WA_Fn_UseC__HR_Employee_Attrition[[#This Row],[Educational Field]]="Human Resources","HR",WA_Fn_UseC__HR_Employee_Attrition[[#This Row],[Educational Field]])</f>
        <v>Medical</v>
      </c>
      <c r="R847">
        <v>1</v>
      </c>
      <c r="S847">
        <v>1180</v>
      </c>
      <c r="T847">
        <v>3</v>
      </c>
      <c r="U847" s="1" t="s">
        <v>93</v>
      </c>
      <c r="V847">
        <v>92</v>
      </c>
      <c r="W847">
        <v>2</v>
      </c>
      <c r="X847">
        <v>2</v>
      </c>
      <c r="Y847" s="1" t="s">
        <v>47</v>
      </c>
      <c r="Z847">
        <v>4</v>
      </c>
      <c r="AA847" s="1" t="s">
        <v>48</v>
      </c>
      <c r="AB847">
        <v>4422</v>
      </c>
      <c r="AC847">
        <v>21203</v>
      </c>
      <c r="AD847">
        <v>3</v>
      </c>
      <c r="AE847" s="1" t="s">
        <v>42</v>
      </c>
      <c r="AF847" s="1" t="s">
        <v>35</v>
      </c>
      <c r="AG847">
        <v>13</v>
      </c>
      <c r="AH847">
        <v>3</v>
      </c>
      <c r="AI847">
        <v>4</v>
      </c>
      <c r="AJ847">
        <v>80</v>
      </c>
      <c r="AK847">
        <v>1</v>
      </c>
      <c r="AL847">
        <v>16</v>
      </c>
      <c r="AM847">
        <v>3</v>
      </c>
      <c r="AN847">
        <v>1</v>
      </c>
      <c r="AO847">
        <v>1</v>
      </c>
      <c r="AP847">
        <v>1</v>
      </c>
      <c r="AQ847">
        <v>0</v>
      </c>
      <c r="AR847">
        <v>0</v>
      </c>
    </row>
    <row r="848" spans="1:44" x14ac:dyDescent="0.25">
      <c r="A848">
        <v>35</v>
      </c>
      <c r="B848" t="s">
        <v>43</v>
      </c>
      <c r="C848" t="s">
        <v>36</v>
      </c>
      <c r="D848">
        <v>819</v>
      </c>
      <c r="E848" t="s">
        <v>45</v>
      </c>
      <c r="F848">
        <v>2</v>
      </c>
      <c r="G848">
        <v>3</v>
      </c>
      <c r="H848" s="1" t="s">
        <v>66</v>
      </c>
      <c r="I848">
        <v>0</v>
      </c>
      <c r="J848" s="1" t="s">
        <v>36</v>
      </c>
      <c r="K848">
        <v>819</v>
      </c>
      <c r="L848" s="1" t="s">
        <v>94</v>
      </c>
      <c r="M848">
        <v>2</v>
      </c>
      <c r="N848">
        <v>3</v>
      </c>
      <c r="O848" s="1" t="s">
        <v>38</v>
      </c>
      <c r="P848" t="s">
        <v>38</v>
      </c>
      <c r="Q848" s="1" t="str">
        <f>IF(WA_Fn_UseC__HR_Employee_Attrition[[#This Row],[Educational Field]]="Human Resources","HR",WA_Fn_UseC__HR_Employee_Attrition[[#This Row],[Educational Field]])</f>
        <v>Life Sciences</v>
      </c>
      <c r="R848">
        <v>1</v>
      </c>
      <c r="S848">
        <v>1182</v>
      </c>
      <c r="T848">
        <v>3</v>
      </c>
      <c r="U848" s="1" t="s">
        <v>95</v>
      </c>
      <c r="V848">
        <v>44</v>
      </c>
      <c r="W848">
        <v>2</v>
      </c>
      <c r="X848">
        <v>3</v>
      </c>
      <c r="Y848" s="1" t="s">
        <v>53</v>
      </c>
      <c r="Z848">
        <v>2</v>
      </c>
      <c r="AA848" s="1" t="s">
        <v>52</v>
      </c>
      <c r="AB848">
        <v>10274</v>
      </c>
      <c r="AC848">
        <v>19588</v>
      </c>
      <c r="AD848">
        <v>2</v>
      </c>
      <c r="AE848" s="1" t="s">
        <v>42</v>
      </c>
      <c r="AF848" s="1" t="s">
        <v>43</v>
      </c>
      <c r="AG848">
        <v>18</v>
      </c>
      <c r="AH848">
        <v>3</v>
      </c>
      <c r="AI848">
        <v>2</v>
      </c>
      <c r="AJ848">
        <v>80</v>
      </c>
      <c r="AK848">
        <v>1</v>
      </c>
      <c r="AL848">
        <v>15</v>
      </c>
      <c r="AM848">
        <v>2</v>
      </c>
      <c r="AN848">
        <v>4</v>
      </c>
      <c r="AO848">
        <v>7</v>
      </c>
      <c r="AP848">
        <v>7</v>
      </c>
      <c r="AQ848">
        <v>6</v>
      </c>
      <c r="AR848">
        <v>4</v>
      </c>
    </row>
    <row r="849" spans="1:44" x14ac:dyDescent="0.25">
      <c r="A849">
        <v>34</v>
      </c>
      <c r="B849" t="s">
        <v>43</v>
      </c>
      <c r="C849" t="s">
        <v>44</v>
      </c>
      <c r="D849">
        <v>669</v>
      </c>
      <c r="E849" t="s">
        <v>45</v>
      </c>
      <c r="F849">
        <v>1</v>
      </c>
      <c r="G849">
        <v>3</v>
      </c>
      <c r="H849" s="1" t="s">
        <v>66</v>
      </c>
      <c r="I849">
        <v>0</v>
      </c>
      <c r="J849" s="1" t="s">
        <v>44</v>
      </c>
      <c r="K849">
        <v>669</v>
      </c>
      <c r="L849" s="1" t="s">
        <v>94</v>
      </c>
      <c r="M849">
        <v>1</v>
      </c>
      <c r="N849">
        <v>3</v>
      </c>
      <c r="O849" s="1" t="s">
        <v>51</v>
      </c>
      <c r="P849" t="s">
        <v>51</v>
      </c>
      <c r="Q849" s="1" t="str">
        <f>IF(WA_Fn_UseC__HR_Employee_Attrition[[#This Row],[Educational Field]]="Human Resources","HR",WA_Fn_UseC__HR_Employee_Attrition[[#This Row],[Educational Field]])</f>
        <v>Medical</v>
      </c>
      <c r="R849">
        <v>1</v>
      </c>
      <c r="S849">
        <v>1184</v>
      </c>
      <c r="T849">
        <v>4</v>
      </c>
      <c r="U849" s="1" t="s">
        <v>95</v>
      </c>
      <c r="V849">
        <v>97</v>
      </c>
      <c r="W849">
        <v>2</v>
      </c>
      <c r="X849">
        <v>2</v>
      </c>
      <c r="Y849" s="1" t="s">
        <v>54</v>
      </c>
      <c r="Z849">
        <v>1</v>
      </c>
      <c r="AA849" s="1" t="s">
        <v>41</v>
      </c>
      <c r="AB849">
        <v>5343</v>
      </c>
      <c r="AC849">
        <v>25755</v>
      </c>
      <c r="AD849">
        <v>0</v>
      </c>
      <c r="AE849" s="1" t="s">
        <v>42</v>
      </c>
      <c r="AF849" s="1" t="s">
        <v>43</v>
      </c>
      <c r="AG849">
        <v>20</v>
      </c>
      <c r="AH849">
        <v>4</v>
      </c>
      <c r="AI849">
        <v>3</v>
      </c>
      <c r="AJ849">
        <v>80</v>
      </c>
      <c r="AK849">
        <v>0</v>
      </c>
      <c r="AL849">
        <v>14</v>
      </c>
      <c r="AM849">
        <v>3</v>
      </c>
      <c r="AN849">
        <v>3</v>
      </c>
      <c r="AO849">
        <v>13</v>
      </c>
      <c r="AP849">
        <v>9</v>
      </c>
      <c r="AQ849">
        <v>4</v>
      </c>
      <c r="AR849">
        <v>9</v>
      </c>
    </row>
    <row r="850" spans="1:44" x14ac:dyDescent="0.25">
      <c r="A850">
        <v>35</v>
      </c>
      <c r="B850" t="s">
        <v>43</v>
      </c>
      <c r="C850" t="s">
        <v>44</v>
      </c>
      <c r="D850">
        <v>636</v>
      </c>
      <c r="E850" t="s">
        <v>45</v>
      </c>
      <c r="F850">
        <v>4</v>
      </c>
      <c r="G850">
        <v>4</v>
      </c>
      <c r="H850" s="1" t="s">
        <v>66</v>
      </c>
      <c r="I850">
        <v>0</v>
      </c>
      <c r="J850" s="1" t="s">
        <v>44</v>
      </c>
      <c r="K850">
        <v>636</v>
      </c>
      <c r="L850" s="1" t="s">
        <v>94</v>
      </c>
      <c r="M850">
        <v>4</v>
      </c>
      <c r="N850">
        <v>4</v>
      </c>
      <c r="O850" s="1" t="s">
        <v>49</v>
      </c>
      <c r="P850" t="s">
        <v>49</v>
      </c>
      <c r="Q850" s="1" t="str">
        <f>IF(WA_Fn_UseC__HR_Employee_Attrition[[#This Row],[Educational Field]]="Human Resources","HR",WA_Fn_UseC__HR_Employee_Attrition[[#This Row],[Educational Field]])</f>
        <v>Other</v>
      </c>
      <c r="R850">
        <v>1</v>
      </c>
      <c r="S850">
        <v>1185</v>
      </c>
      <c r="T850">
        <v>4</v>
      </c>
      <c r="U850" s="1" t="s">
        <v>95</v>
      </c>
      <c r="V850">
        <v>47</v>
      </c>
      <c r="W850">
        <v>2</v>
      </c>
      <c r="X850">
        <v>1</v>
      </c>
      <c r="Y850" s="1" t="s">
        <v>50</v>
      </c>
      <c r="Z850">
        <v>4</v>
      </c>
      <c r="AA850" s="1" t="s">
        <v>48</v>
      </c>
      <c r="AB850">
        <v>2376</v>
      </c>
      <c r="AC850">
        <v>26537</v>
      </c>
      <c r="AD850">
        <v>1</v>
      </c>
      <c r="AE850" s="1" t="s">
        <v>42</v>
      </c>
      <c r="AF850" s="1" t="s">
        <v>43</v>
      </c>
      <c r="AG850">
        <v>13</v>
      </c>
      <c r="AH850">
        <v>3</v>
      </c>
      <c r="AI850">
        <v>2</v>
      </c>
      <c r="AJ850">
        <v>80</v>
      </c>
      <c r="AK850">
        <v>1</v>
      </c>
      <c r="AL850">
        <v>2</v>
      </c>
      <c r="AM850">
        <v>2</v>
      </c>
      <c r="AN850">
        <v>4</v>
      </c>
      <c r="AO850">
        <v>2</v>
      </c>
      <c r="AP850">
        <v>2</v>
      </c>
      <c r="AQ850">
        <v>2</v>
      </c>
      <c r="AR850">
        <v>2</v>
      </c>
    </row>
    <row r="851" spans="1:44" x14ac:dyDescent="0.25">
      <c r="A851">
        <v>43</v>
      </c>
      <c r="B851" t="s">
        <v>35</v>
      </c>
      <c r="C851" t="s">
        <v>36</v>
      </c>
      <c r="D851">
        <v>1372</v>
      </c>
      <c r="E851" t="s">
        <v>37</v>
      </c>
      <c r="F851">
        <v>9</v>
      </c>
      <c r="G851">
        <v>3</v>
      </c>
      <c r="H851" s="1" t="s">
        <v>92</v>
      </c>
      <c r="I851">
        <v>1</v>
      </c>
      <c r="J851" s="1" t="s">
        <v>36</v>
      </c>
      <c r="K851">
        <v>1372</v>
      </c>
      <c r="L851" s="1" t="s">
        <v>37</v>
      </c>
      <c r="M851">
        <v>9</v>
      </c>
      <c r="N851">
        <v>3</v>
      </c>
      <c r="O851" s="1" t="s">
        <v>59</v>
      </c>
      <c r="P851" t="s">
        <v>59</v>
      </c>
      <c r="Q851" s="1" t="str">
        <f>IF(WA_Fn_UseC__HR_Employee_Attrition[[#This Row],[Educational Field]]="Human Resources","HR",WA_Fn_UseC__HR_Employee_Attrition[[#This Row],[Educational Field]])</f>
        <v>Marketing</v>
      </c>
      <c r="R851">
        <v>1</v>
      </c>
      <c r="S851">
        <v>1188</v>
      </c>
      <c r="T851">
        <v>1</v>
      </c>
      <c r="U851" s="1" t="s">
        <v>93</v>
      </c>
      <c r="V851">
        <v>85</v>
      </c>
      <c r="W851">
        <v>1</v>
      </c>
      <c r="X851">
        <v>2</v>
      </c>
      <c r="Y851" s="1" t="s">
        <v>40</v>
      </c>
      <c r="Z851">
        <v>3</v>
      </c>
      <c r="AA851" s="1" t="s">
        <v>41</v>
      </c>
      <c r="AB851">
        <v>5346</v>
      </c>
      <c r="AC851">
        <v>9489</v>
      </c>
      <c r="AD851">
        <v>8</v>
      </c>
      <c r="AE851" s="1" t="s">
        <v>42</v>
      </c>
      <c r="AF851" s="1" t="s">
        <v>43</v>
      </c>
      <c r="AG851">
        <v>13</v>
      </c>
      <c r="AH851">
        <v>3</v>
      </c>
      <c r="AI851">
        <v>2</v>
      </c>
      <c r="AJ851">
        <v>80</v>
      </c>
      <c r="AK851">
        <v>0</v>
      </c>
      <c r="AL851">
        <v>7</v>
      </c>
      <c r="AM851">
        <v>2</v>
      </c>
      <c r="AN851">
        <v>2</v>
      </c>
      <c r="AO851">
        <v>4</v>
      </c>
      <c r="AP851">
        <v>3</v>
      </c>
      <c r="AQ851">
        <v>1</v>
      </c>
      <c r="AR851">
        <v>3</v>
      </c>
    </row>
    <row r="852" spans="1:44" x14ac:dyDescent="0.25">
      <c r="A852">
        <v>32</v>
      </c>
      <c r="B852" t="s">
        <v>43</v>
      </c>
      <c r="C852" t="s">
        <v>55</v>
      </c>
      <c r="D852">
        <v>862</v>
      </c>
      <c r="E852" t="s">
        <v>37</v>
      </c>
      <c r="F852">
        <v>2</v>
      </c>
      <c r="G852">
        <v>1</v>
      </c>
      <c r="H852" s="1" t="s">
        <v>66</v>
      </c>
      <c r="I852">
        <v>0</v>
      </c>
      <c r="J852" s="1" t="s">
        <v>55</v>
      </c>
      <c r="K852">
        <v>862</v>
      </c>
      <c r="L852" s="1" t="s">
        <v>37</v>
      </c>
      <c r="M852">
        <v>2</v>
      </c>
      <c r="N852">
        <v>1</v>
      </c>
      <c r="O852" s="1" t="s">
        <v>38</v>
      </c>
      <c r="P852" t="s">
        <v>38</v>
      </c>
      <c r="Q852" s="1" t="str">
        <f>IF(WA_Fn_UseC__HR_Employee_Attrition[[#This Row],[Educational Field]]="Human Resources","HR",WA_Fn_UseC__HR_Employee_Attrition[[#This Row],[Educational Field]])</f>
        <v>Life Sciences</v>
      </c>
      <c r="R852">
        <v>1</v>
      </c>
      <c r="S852">
        <v>1190</v>
      </c>
      <c r="T852">
        <v>3</v>
      </c>
      <c r="U852" s="1" t="s">
        <v>93</v>
      </c>
      <c r="V852">
        <v>76</v>
      </c>
      <c r="W852">
        <v>3</v>
      </c>
      <c r="X852">
        <v>1</v>
      </c>
      <c r="Y852" s="1" t="s">
        <v>57</v>
      </c>
      <c r="Z852">
        <v>1</v>
      </c>
      <c r="AA852" s="1" t="s">
        <v>52</v>
      </c>
      <c r="AB852">
        <v>2827</v>
      </c>
      <c r="AC852">
        <v>14947</v>
      </c>
      <c r="AD852">
        <v>1</v>
      </c>
      <c r="AE852" s="1" t="s">
        <v>42</v>
      </c>
      <c r="AF852" s="1" t="s">
        <v>43</v>
      </c>
      <c r="AG852">
        <v>12</v>
      </c>
      <c r="AH852">
        <v>3</v>
      </c>
      <c r="AI852">
        <v>3</v>
      </c>
      <c r="AJ852">
        <v>80</v>
      </c>
      <c r="AK852">
        <v>3</v>
      </c>
      <c r="AL852">
        <v>1</v>
      </c>
      <c r="AM852">
        <v>3</v>
      </c>
      <c r="AN852">
        <v>3</v>
      </c>
      <c r="AO852">
        <v>1</v>
      </c>
      <c r="AP852">
        <v>0</v>
      </c>
      <c r="AQ852">
        <v>0</v>
      </c>
      <c r="AR852">
        <v>0</v>
      </c>
    </row>
    <row r="853" spans="1:44" x14ac:dyDescent="0.25">
      <c r="A853">
        <v>56</v>
      </c>
      <c r="B853" t="s">
        <v>43</v>
      </c>
      <c r="C853" t="s">
        <v>36</v>
      </c>
      <c r="D853">
        <v>718</v>
      </c>
      <c r="E853" t="s">
        <v>45</v>
      </c>
      <c r="F853">
        <v>4</v>
      </c>
      <c r="G853">
        <v>4</v>
      </c>
      <c r="H853" s="1" t="s">
        <v>68</v>
      </c>
      <c r="I853">
        <v>0</v>
      </c>
      <c r="J853" s="1" t="s">
        <v>36</v>
      </c>
      <c r="K853">
        <v>718</v>
      </c>
      <c r="L853" s="1" t="s">
        <v>94</v>
      </c>
      <c r="M853">
        <v>4</v>
      </c>
      <c r="N853">
        <v>4</v>
      </c>
      <c r="O853" s="1" t="s">
        <v>60</v>
      </c>
      <c r="P853" t="s">
        <v>96</v>
      </c>
      <c r="Q853" s="1" t="str">
        <f>IF(WA_Fn_UseC__HR_Employee_Attrition[[#This Row],[Educational Field]]="Human Resources","HR",WA_Fn_UseC__HR_Employee_Attrition[[#This Row],[Educational Field]])</f>
        <v>Tech Degree</v>
      </c>
      <c r="R853">
        <v>1</v>
      </c>
      <c r="S853">
        <v>1191</v>
      </c>
      <c r="T853">
        <v>4</v>
      </c>
      <c r="U853" s="1" t="s">
        <v>93</v>
      </c>
      <c r="V853">
        <v>92</v>
      </c>
      <c r="W853">
        <v>3</v>
      </c>
      <c r="X853">
        <v>5</v>
      </c>
      <c r="Y853" s="1" t="s">
        <v>56</v>
      </c>
      <c r="Z853">
        <v>1</v>
      </c>
      <c r="AA853" s="1" t="s">
        <v>52</v>
      </c>
      <c r="AB853">
        <v>19943</v>
      </c>
      <c r="AC853">
        <v>18575</v>
      </c>
      <c r="AD853">
        <v>4</v>
      </c>
      <c r="AE853" s="1" t="s">
        <v>42</v>
      </c>
      <c r="AF853" s="1" t="s">
        <v>43</v>
      </c>
      <c r="AG853">
        <v>13</v>
      </c>
      <c r="AH853">
        <v>3</v>
      </c>
      <c r="AI853">
        <v>4</v>
      </c>
      <c r="AJ853">
        <v>80</v>
      </c>
      <c r="AK853">
        <v>1</v>
      </c>
      <c r="AL853">
        <v>28</v>
      </c>
      <c r="AM853">
        <v>2</v>
      </c>
      <c r="AN853">
        <v>3</v>
      </c>
      <c r="AO853">
        <v>5</v>
      </c>
      <c r="AP853">
        <v>2</v>
      </c>
      <c r="AQ853">
        <v>4</v>
      </c>
      <c r="AR853">
        <v>2</v>
      </c>
    </row>
    <row r="854" spans="1:44" x14ac:dyDescent="0.25">
      <c r="A854">
        <v>29</v>
      </c>
      <c r="B854" t="s">
        <v>43</v>
      </c>
      <c r="C854" t="s">
        <v>36</v>
      </c>
      <c r="D854">
        <v>1401</v>
      </c>
      <c r="E854" t="s">
        <v>45</v>
      </c>
      <c r="F854">
        <v>6</v>
      </c>
      <c r="G854">
        <v>1</v>
      </c>
      <c r="H854" s="1" t="s">
        <v>67</v>
      </c>
      <c r="I854">
        <v>0</v>
      </c>
      <c r="J854" s="1" t="s">
        <v>36</v>
      </c>
      <c r="K854">
        <v>1401</v>
      </c>
      <c r="L854" s="1" t="s">
        <v>94</v>
      </c>
      <c r="M854">
        <v>6</v>
      </c>
      <c r="N854">
        <v>1</v>
      </c>
      <c r="O854" s="1" t="s">
        <v>51</v>
      </c>
      <c r="P854" t="s">
        <v>51</v>
      </c>
      <c r="Q854" s="1" t="str">
        <f>IF(WA_Fn_UseC__HR_Employee_Attrition[[#This Row],[Educational Field]]="Human Resources","HR",WA_Fn_UseC__HR_Employee_Attrition[[#This Row],[Educational Field]])</f>
        <v>Medical</v>
      </c>
      <c r="R854">
        <v>1</v>
      </c>
      <c r="S854">
        <v>1192</v>
      </c>
      <c r="T854">
        <v>2</v>
      </c>
      <c r="U854" s="1" t="s">
        <v>93</v>
      </c>
      <c r="V854">
        <v>54</v>
      </c>
      <c r="W854">
        <v>3</v>
      </c>
      <c r="X854">
        <v>1</v>
      </c>
      <c r="Y854" s="1" t="s">
        <v>50</v>
      </c>
      <c r="Z854">
        <v>4</v>
      </c>
      <c r="AA854" s="1" t="s">
        <v>48</v>
      </c>
      <c r="AB854">
        <v>3131</v>
      </c>
      <c r="AC854">
        <v>26342</v>
      </c>
      <c r="AD854">
        <v>1</v>
      </c>
      <c r="AE854" s="1" t="s">
        <v>42</v>
      </c>
      <c r="AF854" s="1" t="s">
        <v>43</v>
      </c>
      <c r="AG854">
        <v>13</v>
      </c>
      <c r="AH854">
        <v>3</v>
      </c>
      <c r="AI854">
        <v>1</v>
      </c>
      <c r="AJ854">
        <v>80</v>
      </c>
      <c r="AK854">
        <v>1</v>
      </c>
      <c r="AL854">
        <v>10</v>
      </c>
      <c r="AM854">
        <v>5</v>
      </c>
      <c r="AN854">
        <v>3</v>
      </c>
      <c r="AO854">
        <v>10</v>
      </c>
      <c r="AP854">
        <v>8</v>
      </c>
      <c r="AQ854">
        <v>0</v>
      </c>
      <c r="AR854">
        <v>8</v>
      </c>
    </row>
    <row r="855" spans="1:44" x14ac:dyDescent="0.25">
      <c r="A855">
        <v>19</v>
      </c>
      <c r="B855" t="s">
        <v>43</v>
      </c>
      <c r="C855" t="s">
        <v>36</v>
      </c>
      <c r="D855">
        <v>645</v>
      </c>
      <c r="E855" t="s">
        <v>45</v>
      </c>
      <c r="F855">
        <v>9</v>
      </c>
      <c r="G855">
        <v>2</v>
      </c>
      <c r="H855" s="1" t="s">
        <v>67</v>
      </c>
      <c r="I855">
        <v>0</v>
      </c>
      <c r="J855" s="1" t="s">
        <v>36</v>
      </c>
      <c r="K855">
        <v>645</v>
      </c>
      <c r="L855" s="1" t="s">
        <v>94</v>
      </c>
      <c r="M855">
        <v>9</v>
      </c>
      <c r="N855">
        <v>2</v>
      </c>
      <c r="O855" s="1" t="s">
        <v>38</v>
      </c>
      <c r="P855" t="s">
        <v>38</v>
      </c>
      <c r="Q855" s="1" t="str">
        <f>IF(WA_Fn_UseC__HR_Employee_Attrition[[#This Row],[Educational Field]]="Human Resources","HR",WA_Fn_UseC__HR_Employee_Attrition[[#This Row],[Educational Field]])</f>
        <v>Life Sciences</v>
      </c>
      <c r="R855">
        <v>1</v>
      </c>
      <c r="S855">
        <v>1193</v>
      </c>
      <c r="T855">
        <v>3</v>
      </c>
      <c r="U855" s="1" t="s">
        <v>95</v>
      </c>
      <c r="V855">
        <v>54</v>
      </c>
      <c r="W855">
        <v>3</v>
      </c>
      <c r="X855">
        <v>1</v>
      </c>
      <c r="Y855" s="1" t="s">
        <v>47</v>
      </c>
      <c r="Z855">
        <v>1</v>
      </c>
      <c r="AA855" s="1" t="s">
        <v>41</v>
      </c>
      <c r="AB855">
        <v>2552</v>
      </c>
      <c r="AC855">
        <v>7172</v>
      </c>
      <c r="AD855">
        <v>1</v>
      </c>
      <c r="AE855" s="1" t="s">
        <v>42</v>
      </c>
      <c r="AF855" s="1" t="s">
        <v>43</v>
      </c>
      <c r="AG855">
        <v>25</v>
      </c>
      <c r="AH855">
        <v>4</v>
      </c>
      <c r="AI855">
        <v>3</v>
      </c>
      <c r="AJ855">
        <v>80</v>
      </c>
      <c r="AK855">
        <v>0</v>
      </c>
      <c r="AL855">
        <v>1</v>
      </c>
      <c r="AM855">
        <v>4</v>
      </c>
      <c r="AN855">
        <v>3</v>
      </c>
      <c r="AO855">
        <v>1</v>
      </c>
      <c r="AP855">
        <v>1</v>
      </c>
      <c r="AQ855">
        <v>0</v>
      </c>
      <c r="AR855">
        <v>0</v>
      </c>
    </row>
    <row r="856" spans="1:44" x14ac:dyDescent="0.25">
      <c r="A856">
        <v>45</v>
      </c>
      <c r="B856" t="s">
        <v>43</v>
      </c>
      <c r="C856" t="s">
        <v>36</v>
      </c>
      <c r="D856">
        <v>1457</v>
      </c>
      <c r="E856" t="s">
        <v>45</v>
      </c>
      <c r="F856">
        <v>7</v>
      </c>
      <c r="G856">
        <v>3</v>
      </c>
      <c r="H856" s="1" t="s">
        <v>92</v>
      </c>
      <c r="I856">
        <v>0</v>
      </c>
      <c r="J856" s="1" t="s">
        <v>36</v>
      </c>
      <c r="K856">
        <v>1457</v>
      </c>
      <c r="L856" s="1" t="s">
        <v>94</v>
      </c>
      <c r="M856">
        <v>7</v>
      </c>
      <c r="N856">
        <v>3</v>
      </c>
      <c r="O856" s="1" t="s">
        <v>51</v>
      </c>
      <c r="P856" t="s">
        <v>51</v>
      </c>
      <c r="Q856" s="1" t="str">
        <f>IF(WA_Fn_UseC__HR_Employee_Attrition[[#This Row],[Educational Field]]="Human Resources","HR",WA_Fn_UseC__HR_Employee_Attrition[[#This Row],[Educational Field]])</f>
        <v>Medical</v>
      </c>
      <c r="R856">
        <v>1</v>
      </c>
      <c r="S856">
        <v>1195</v>
      </c>
      <c r="T856">
        <v>1</v>
      </c>
      <c r="U856" s="1" t="s">
        <v>93</v>
      </c>
      <c r="V856">
        <v>83</v>
      </c>
      <c r="W856">
        <v>3</v>
      </c>
      <c r="X856">
        <v>1</v>
      </c>
      <c r="Y856" s="1" t="s">
        <v>47</v>
      </c>
      <c r="Z856">
        <v>3</v>
      </c>
      <c r="AA856" s="1" t="s">
        <v>48</v>
      </c>
      <c r="AB856">
        <v>4477</v>
      </c>
      <c r="AC856">
        <v>20100</v>
      </c>
      <c r="AD856">
        <v>4</v>
      </c>
      <c r="AE856" s="1" t="s">
        <v>42</v>
      </c>
      <c r="AF856" s="1" t="s">
        <v>35</v>
      </c>
      <c r="AG856">
        <v>19</v>
      </c>
      <c r="AH856">
        <v>3</v>
      </c>
      <c r="AI856">
        <v>3</v>
      </c>
      <c r="AJ856">
        <v>80</v>
      </c>
      <c r="AK856">
        <v>1</v>
      </c>
      <c r="AL856">
        <v>7</v>
      </c>
      <c r="AM856">
        <v>2</v>
      </c>
      <c r="AN856">
        <v>2</v>
      </c>
      <c r="AO856">
        <v>3</v>
      </c>
      <c r="AP856">
        <v>2</v>
      </c>
      <c r="AQ856">
        <v>0</v>
      </c>
      <c r="AR856">
        <v>2</v>
      </c>
    </row>
    <row r="857" spans="1:44" x14ac:dyDescent="0.25">
      <c r="A857">
        <v>37</v>
      </c>
      <c r="B857" t="s">
        <v>43</v>
      </c>
      <c r="C857" t="s">
        <v>36</v>
      </c>
      <c r="D857">
        <v>977</v>
      </c>
      <c r="E857" t="s">
        <v>45</v>
      </c>
      <c r="F857">
        <v>1</v>
      </c>
      <c r="G857">
        <v>3</v>
      </c>
      <c r="H857" s="1" t="s">
        <v>66</v>
      </c>
      <c r="I857">
        <v>0</v>
      </c>
      <c r="J857" s="1" t="s">
        <v>36</v>
      </c>
      <c r="K857">
        <v>977</v>
      </c>
      <c r="L857" s="1" t="s">
        <v>94</v>
      </c>
      <c r="M857">
        <v>1</v>
      </c>
      <c r="N857">
        <v>3</v>
      </c>
      <c r="O857" s="1" t="s">
        <v>38</v>
      </c>
      <c r="P857" t="s">
        <v>38</v>
      </c>
      <c r="Q857" s="1" t="str">
        <f>IF(WA_Fn_UseC__HR_Employee_Attrition[[#This Row],[Educational Field]]="Human Resources","HR",WA_Fn_UseC__HR_Employee_Attrition[[#This Row],[Educational Field]])</f>
        <v>Life Sciences</v>
      </c>
      <c r="R857">
        <v>1</v>
      </c>
      <c r="S857">
        <v>1196</v>
      </c>
      <c r="T857">
        <v>4</v>
      </c>
      <c r="U857" s="1" t="s">
        <v>93</v>
      </c>
      <c r="V857">
        <v>56</v>
      </c>
      <c r="W857">
        <v>2</v>
      </c>
      <c r="X857">
        <v>2</v>
      </c>
      <c r="Y857" s="1" t="s">
        <v>53</v>
      </c>
      <c r="Z857">
        <v>4</v>
      </c>
      <c r="AA857" s="1" t="s">
        <v>48</v>
      </c>
      <c r="AB857">
        <v>6474</v>
      </c>
      <c r="AC857">
        <v>9961</v>
      </c>
      <c r="AD857">
        <v>1</v>
      </c>
      <c r="AE857" s="1" t="s">
        <v>42</v>
      </c>
      <c r="AF857" s="1" t="s">
        <v>43</v>
      </c>
      <c r="AG857">
        <v>13</v>
      </c>
      <c r="AH857">
        <v>3</v>
      </c>
      <c r="AI857">
        <v>2</v>
      </c>
      <c r="AJ857">
        <v>80</v>
      </c>
      <c r="AK857">
        <v>1</v>
      </c>
      <c r="AL857">
        <v>14</v>
      </c>
      <c r="AM857">
        <v>2</v>
      </c>
      <c r="AN857">
        <v>2</v>
      </c>
      <c r="AO857">
        <v>14</v>
      </c>
      <c r="AP857">
        <v>8</v>
      </c>
      <c r="AQ857">
        <v>3</v>
      </c>
      <c r="AR857">
        <v>11</v>
      </c>
    </row>
    <row r="858" spans="1:44" x14ac:dyDescent="0.25">
      <c r="A858">
        <v>20</v>
      </c>
      <c r="B858" t="s">
        <v>43</v>
      </c>
      <c r="C858" t="s">
        <v>36</v>
      </c>
      <c r="D858">
        <v>805</v>
      </c>
      <c r="E858" t="s">
        <v>45</v>
      </c>
      <c r="F858">
        <v>3</v>
      </c>
      <c r="G858">
        <v>3</v>
      </c>
      <c r="H858" s="1" t="s">
        <v>67</v>
      </c>
      <c r="I858">
        <v>0</v>
      </c>
      <c r="J858" s="1" t="s">
        <v>36</v>
      </c>
      <c r="K858">
        <v>805</v>
      </c>
      <c r="L858" s="1" t="s">
        <v>94</v>
      </c>
      <c r="M858">
        <v>3</v>
      </c>
      <c r="N858">
        <v>3</v>
      </c>
      <c r="O858" s="1" t="s">
        <v>38</v>
      </c>
      <c r="P858" t="s">
        <v>38</v>
      </c>
      <c r="Q858" s="1" t="str">
        <f>IF(WA_Fn_UseC__HR_Employee_Attrition[[#This Row],[Educational Field]]="Human Resources","HR",WA_Fn_UseC__HR_Employee_Attrition[[#This Row],[Educational Field]])</f>
        <v>Life Sciences</v>
      </c>
      <c r="R858">
        <v>1</v>
      </c>
      <c r="S858">
        <v>1198</v>
      </c>
      <c r="T858">
        <v>1</v>
      </c>
      <c r="U858" s="1" t="s">
        <v>95</v>
      </c>
      <c r="V858">
        <v>87</v>
      </c>
      <c r="W858">
        <v>2</v>
      </c>
      <c r="X858">
        <v>1</v>
      </c>
      <c r="Y858" s="1" t="s">
        <v>50</v>
      </c>
      <c r="Z858">
        <v>3</v>
      </c>
      <c r="AA858" s="1" t="s">
        <v>41</v>
      </c>
      <c r="AB858">
        <v>3033</v>
      </c>
      <c r="AC858">
        <v>12828</v>
      </c>
      <c r="AD858">
        <v>1</v>
      </c>
      <c r="AE858" s="1" t="s">
        <v>42</v>
      </c>
      <c r="AF858" s="1" t="s">
        <v>43</v>
      </c>
      <c r="AG858">
        <v>12</v>
      </c>
      <c r="AH858">
        <v>3</v>
      </c>
      <c r="AI858">
        <v>1</v>
      </c>
      <c r="AJ858">
        <v>80</v>
      </c>
      <c r="AK858">
        <v>0</v>
      </c>
      <c r="AL858">
        <v>2</v>
      </c>
      <c r="AM858">
        <v>2</v>
      </c>
      <c r="AN858">
        <v>2</v>
      </c>
      <c r="AO858">
        <v>2</v>
      </c>
      <c r="AP858">
        <v>2</v>
      </c>
      <c r="AQ858">
        <v>1</v>
      </c>
      <c r="AR858">
        <v>2</v>
      </c>
    </row>
    <row r="859" spans="1:44" x14ac:dyDescent="0.25">
      <c r="A859">
        <v>44</v>
      </c>
      <c r="B859" t="s">
        <v>35</v>
      </c>
      <c r="C859" t="s">
        <v>36</v>
      </c>
      <c r="D859">
        <v>1097</v>
      </c>
      <c r="E859" t="s">
        <v>45</v>
      </c>
      <c r="F859">
        <v>10</v>
      </c>
      <c r="G859">
        <v>4</v>
      </c>
      <c r="H859" s="1" t="s">
        <v>92</v>
      </c>
      <c r="I859">
        <v>1</v>
      </c>
      <c r="J859" s="1" t="s">
        <v>36</v>
      </c>
      <c r="K859">
        <v>1097</v>
      </c>
      <c r="L859" s="1" t="s">
        <v>94</v>
      </c>
      <c r="M859">
        <v>10</v>
      </c>
      <c r="N859">
        <v>4</v>
      </c>
      <c r="O859" s="1" t="s">
        <v>38</v>
      </c>
      <c r="P859" t="s">
        <v>38</v>
      </c>
      <c r="Q859" s="1" t="str">
        <f>IF(WA_Fn_UseC__HR_Employee_Attrition[[#This Row],[Educational Field]]="Human Resources","HR",WA_Fn_UseC__HR_Employee_Attrition[[#This Row],[Educational Field]])</f>
        <v>Life Sciences</v>
      </c>
      <c r="R859">
        <v>1</v>
      </c>
      <c r="S859">
        <v>1200</v>
      </c>
      <c r="T859">
        <v>3</v>
      </c>
      <c r="U859" s="1" t="s">
        <v>95</v>
      </c>
      <c r="V859">
        <v>96</v>
      </c>
      <c r="W859">
        <v>3</v>
      </c>
      <c r="X859">
        <v>1</v>
      </c>
      <c r="Y859" s="1" t="s">
        <v>47</v>
      </c>
      <c r="Z859">
        <v>3</v>
      </c>
      <c r="AA859" s="1" t="s">
        <v>41</v>
      </c>
      <c r="AB859">
        <v>2936</v>
      </c>
      <c r="AC859">
        <v>10826</v>
      </c>
      <c r="AD859">
        <v>1</v>
      </c>
      <c r="AE859" s="1" t="s">
        <v>42</v>
      </c>
      <c r="AF859" s="1" t="s">
        <v>35</v>
      </c>
      <c r="AG859">
        <v>11</v>
      </c>
      <c r="AH859">
        <v>3</v>
      </c>
      <c r="AI859">
        <v>3</v>
      </c>
      <c r="AJ859">
        <v>80</v>
      </c>
      <c r="AK859">
        <v>0</v>
      </c>
      <c r="AL859">
        <v>6</v>
      </c>
      <c r="AM859">
        <v>4</v>
      </c>
      <c r="AN859">
        <v>3</v>
      </c>
      <c r="AO859">
        <v>6</v>
      </c>
      <c r="AP859">
        <v>4</v>
      </c>
      <c r="AQ859">
        <v>0</v>
      </c>
      <c r="AR859">
        <v>2</v>
      </c>
    </row>
    <row r="860" spans="1:44" x14ac:dyDescent="0.25">
      <c r="A860">
        <v>53</v>
      </c>
      <c r="B860" t="s">
        <v>43</v>
      </c>
      <c r="C860" t="s">
        <v>36</v>
      </c>
      <c r="D860">
        <v>1223</v>
      </c>
      <c r="E860" t="s">
        <v>45</v>
      </c>
      <c r="F860">
        <v>7</v>
      </c>
      <c r="G860">
        <v>2</v>
      </c>
      <c r="H860" s="1" t="s">
        <v>68</v>
      </c>
      <c r="I860">
        <v>0</v>
      </c>
      <c r="J860" s="1" t="s">
        <v>36</v>
      </c>
      <c r="K860">
        <v>1223</v>
      </c>
      <c r="L860" s="1" t="s">
        <v>94</v>
      </c>
      <c r="M860">
        <v>7</v>
      </c>
      <c r="N860">
        <v>2</v>
      </c>
      <c r="O860" s="1" t="s">
        <v>51</v>
      </c>
      <c r="P860" t="s">
        <v>51</v>
      </c>
      <c r="Q860" s="1" t="str">
        <f>IF(WA_Fn_UseC__HR_Employee_Attrition[[#This Row],[Educational Field]]="Human Resources","HR",WA_Fn_UseC__HR_Employee_Attrition[[#This Row],[Educational Field]])</f>
        <v>Medical</v>
      </c>
      <c r="R860">
        <v>1</v>
      </c>
      <c r="S860">
        <v>1201</v>
      </c>
      <c r="T860">
        <v>4</v>
      </c>
      <c r="U860" s="1" t="s">
        <v>93</v>
      </c>
      <c r="V860">
        <v>50</v>
      </c>
      <c r="W860">
        <v>3</v>
      </c>
      <c r="X860">
        <v>5</v>
      </c>
      <c r="Y860" s="1" t="s">
        <v>56</v>
      </c>
      <c r="Z860">
        <v>3</v>
      </c>
      <c r="AA860" s="1" t="s">
        <v>52</v>
      </c>
      <c r="AB860">
        <v>18606</v>
      </c>
      <c r="AC860">
        <v>18640</v>
      </c>
      <c r="AD860">
        <v>3</v>
      </c>
      <c r="AE860" s="1" t="s">
        <v>42</v>
      </c>
      <c r="AF860" s="1" t="s">
        <v>43</v>
      </c>
      <c r="AG860">
        <v>18</v>
      </c>
      <c r="AH860">
        <v>3</v>
      </c>
      <c r="AI860">
        <v>2</v>
      </c>
      <c r="AJ860">
        <v>80</v>
      </c>
      <c r="AK860">
        <v>1</v>
      </c>
      <c r="AL860">
        <v>26</v>
      </c>
      <c r="AM860">
        <v>6</v>
      </c>
      <c r="AN860">
        <v>3</v>
      </c>
      <c r="AO860">
        <v>7</v>
      </c>
      <c r="AP860">
        <v>7</v>
      </c>
      <c r="AQ860">
        <v>4</v>
      </c>
      <c r="AR860">
        <v>7</v>
      </c>
    </row>
    <row r="861" spans="1:44" x14ac:dyDescent="0.25">
      <c r="A861">
        <v>29</v>
      </c>
      <c r="B861" t="s">
        <v>43</v>
      </c>
      <c r="C861" t="s">
        <v>36</v>
      </c>
      <c r="D861">
        <v>942</v>
      </c>
      <c r="E861" t="s">
        <v>45</v>
      </c>
      <c r="F861">
        <v>15</v>
      </c>
      <c r="G861">
        <v>1</v>
      </c>
      <c r="H861" s="1" t="s">
        <v>67</v>
      </c>
      <c r="I861">
        <v>0</v>
      </c>
      <c r="J861" s="1" t="s">
        <v>36</v>
      </c>
      <c r="K861">
        <v>942</v>
      </c>
      <c r="L861" s="1" t="s">
        <v>94</v>
      </c>
      <c r="M861">
        <v>15</v>
      </c>
      <c r="N861">
        <v>1</v>
      </c>
      <c r="O861" s="1" t="s">
        <v>38</v>
      </c>
      <c r="P861" t="s">
        <v>38</v>
      </c>
      <c r="Q861" s="1" t="str">
        <f>IF(WA_Fn_UseC__HR_Employee_Attrition[[#This Row],[Educational Field]]="Human Resources","HR",WA_Fn_UseC__HR_Employee_Attrition[[#This Row],[Educational Field]])</f>
        <v>Life Sciences</v>
      </c>
      <c r="R861">
        <v>1</v>
      </c>
      <c r="S861">
        <v>1202</v>
      </c>
      <c r="T861">
        <v>2</v>
      </c>
      <c r="U861" s="1" t="s">
        <v>93</v>
      </c>
      <c r="V861">
        <v>69</v>
      </c>
      <c r="W861">
        <v>1</v>
      </c>
      <c r="X861">
        <v>1</v>
      </c>
      <c r="Y861" s="1" t="s">
        <v>47</v>
      </c>
      <c r="Z861">
        <v>4</v>
      </c>
      <c r="AA861" s="1" t="s">
        <v>48</v>
      </c>
      <c r="AB861">
        <v>2168</v>
      </c>
      <c r="AC861">
        <v>26933</v>
      </c>
      <c r="AD861">
        <v>0</v>
      </c>
      <c r="AE861" s="1" t="s">
        <v>42</v>
      </c>
      <c r="AF861" s="1" t="s">
        <v>35</v>
      </c>
      <c r="AG861">
        <v>18</v>
      </c>
      <c r="AH861">
        <v>3</v>
      </c>
      <c r="AI861">
        <v>1</v>
      </c>
      <c r="AJ861">
        <v>80</v>
      </c>
      <c r="AK861">
        <v>1</v>
      </c>
      <c r="AL861">
        <v>6</v>
      </c>
      <c r="AM861">
        <v>2</v>
      </c>
      <c r="AN861">
        <v>2</v>
      </c>
      <c r="AO861">
        <v>5</v>
      </c>
      <c r="AP861">
        <v>4</v>
      </c>
      <c r="AQ861">
        <v>1</v>
      </c>
      <c r="AR861">
        <v>3</v>
      </c>
    </row>
    <row r="862" spans="1:44" x14ac:dyDescent="0.25">
      <c r="A862">
        <v>22</v>
      </c>
      <c r="B862" t="s">
        <v>35</v>
      </c>
      <c r="C862" t="s">
        <v>44</v>
      </c>
      <c r="D862">
        <v>1256</v>
      </c>
      <c r="E862" t="s">
        <v>45</v>
      </c>
      <c r="F862">
        <v>3</v>
      </c>
      <c r="G862">
        <v>4</v>
      </c>
      <c r="H862" s="1" t="s">
        <v>67</v>
      </c>
      <c r="I862">
        <v>1</v>
      </c>
      <c r="J862" s="1" t="s">
        <v>44</v>
      </c>
      <c r="K862">
        <v>1256</v>
      </c>
      <c r="L862" s="1" t="s">
        <v>94</v>
      </c>
      <c r="M862">
        <v>3</v>
      </c>
      <c r="N862">
        <v>4</v>
      </c>
      <c r="O862" s="1" t="s">
        <v>38</v>
      </c>
      <c r="P862" t="s">
        <v>38</v>
      </c>
      <c r="Q862" s="1" t="str">
        <f>IF(WA_Fn_UseC__HR_Employee_Attrition[[#This Row],[Educational Field]]="Human Resources","HR",WA_Fn_UseC__HR_Employee_Attrition[[#This Row],[Educational Field]])</f>
        <v>Life Sciences</v>
      </c>
      <c r="R862">
        <v>1</v>
      </c>
      <c r="S862">
        <v>1203</v>
      </c>
      <c r="T862">
        <v>3</v>
      </c>
      <c r="U862" s="1" t="s">
        <v>95</v>
      </c>
      <c r="V862">
        <v>48</v>
      </c>
      <c r="W862">
        <v>2</v>
      </c>
      <c r="X862">
        <v>1</v>
      </c>
      <c r="Y862" s="1" t="s">
        <v>47</v>
      </c>
      <c r="Z862">
        <v>4</v>
      </c>
      <c r="AA862" s="1" t="s">
        <v>48</v>
      </c>
      <c r="AB862">
        <v>2853</v>
      </c>
      <c r="AC862">
        <v>4223</v>
      </c>
      <c r="AD862">
        <v>0</v>
      </c>
      <c r="AE862" s="1" t="s">
        <v>42</v>
      </c>
      <c r="AF862" s="1" t="s">
        <v>35</v>
      </c>
      <c r="AG862">
        <v>11</v>
      </c>
      <c r="AH862">
        <v>3</v>
      </c>
      <c r="AI862">
        <v>2</v>
      </c>
      <c r="AJ862">
        <v>80</v>
      </c>
      <c r="AK862">
        <v>1</v>
      </c>
      <c r="AL862">
        <v>1</v>
      </c>
      <c r="AM862">
        <v>5</v>
      </c>
      <c r="AN862">
        <v>3</v>
      </c>
      <c r="AO862">
        <v>0</v>
      </c>
      <c r="AP862">
        <v>0</v>
      </c>
      <c r="AQ862">
        <v>0</v>
      </c>
      <c r="AR862">
        <v>0</v>
      </c>
    </row>
    <row r="863" spans="1:44" x14ac:dyDescent="0.25">
      <c r="A863">
        <v>46</v>
      </c>
      <c r="B863" t="s">
        <v>43</v>
      </c>
      <c r="C863" t="s">
        <v>36</v>
      </c>
      <c r="D863">
        <v>1402</v>
      </c>
      <c r="E863" t="s">
        <v>37</v>
      </c>
      <c r="F863">
        <v>2</v>
      </c>
      <c r="G863">
        <v>3</v>
      </c>
      <c r="H863" s="1" t="s">
        <v>92</v>
      </c>
      <c r="I863">
        <v>0</v>
      </c>
      <c r="J863" s="1" t="s">
        <v>36</v>
      </c>
      <c r="K863">
        <v>1402</v>
      </c>
      <c r="L863" s="1" t="s">
        <v>37</v>
      </c>
      <c r="M863">
        <v>2</v>
      </c>
      <c r="N863">
        <v>3</v>
      </c>
      <c r="O863" s="1" t="s">
        <v>59</v>
      </c>
      <c r="P863" t="s">
        <v>59</v>
      </c>
      <c r="Q863" s="1" t="str">
        <f>IF(WA_Fn_UseC__HR_Employee_Attrition[[#This Row],[Educational Field]]="Human Resources","HR",WA_Fn_UseC__HR_Employee_Attrition[[#This Row],[Educational Field]])</f>
        <v>Marketing</v>
      </c>
      <c r="R863">
        <v>1</v>
      </c>
      <c r="S863">
        <v>1204</v>
      </c>
      <c r="T863">
        <v>3</v>
      </c>
      <c r="U863" s="1" t="s">
        <v>93</v>
      </c>
      <c r="V863">
        <v>69</v>
      </c>
      <c r="W863">
        <v>3</v>
      </c>
      <c r="X863">
        <v>4</v>
      </c>
      <c r="Y863" s="1" t="s">
        <v>56</v>
      </c>
      <c r="Z863">
        <v>1</v>
      </c>
      <c r="AA863" s="1" t="s">
        <v>48</v>
      </c>
      <c r="AB863">
        <v>17048</v>
      </c>
      <c r="AC863">
        <v>24097</v>
      </c>
      <c r="AD863">
        <v>8</v>
      </c>
      <c r="AE863" s="1" t="s">
        <v>42</v>
      </c>
      <c r="AF863" s="1" t="s">
        <v>43</v>
      </c>
      <c r="AG863">
        <v>23</v>
      </c>
      <c r="AH863">
        <v>4</v>
      </c>
      <c r="AI863">
        <v>1</v>
      </c>
      <c r="AJ863">
        <v>80</v>
      </c>
      <c r="AK863">
        <v>0</v>
      </c>
      <c r="AL863">
        <v>28</v>
      </c>
      <c r="AM863">
        <v>2</v>
      </c>
      <c r="AN863">
        <v>3</v>
      </c>
      <c r="AO863">
        <v>26</v>
      </c>
      <c r="AP863">
        <v>15</v>
      </c>
      <c r="AQ863">
        <v>15</v>
      </c>
      <c r="AR863">
        <v>9</v>
      </c>
    </row>
    <row r="864" spans="1:44" x14ac:dyDescent="0.25">
      <c r="A864">
        <v>44</v>
      </c>
      <c r="B864" t="s">
        <v>43</v>
      </c>
      <c r="C864" t="s">
        <v>55</v>
      </c>
      <c r="D864">
        <v>111</v>
      </c>
      <c r="E864" t="s">
        <v>45</v>
      </c>
      <c r="F864">
        <v>17</v>
      </c>
      <c r="G864">
        <v>3</v>
      </c>
      <c r="H864" s="1" t="s">
        <v>92</v>
      </c>
      <c r="I864">
        <v>0</v>
      </c>
      <c r="J864" s="1" t="s">
        <v>55</v>
      </c>
      <c r="K864">
        <v>111</v>
      </c>
      <c r="L864" s="1" t="s">
        <v>94</v>
      </c>
      <c r="M864">
        <v>17</v>
      </c>
      <c r="N864">
        <v>3</v>
      </c>
      <c r="O864" s="1" t="s">
        <v>38</v>
      </c>
      <c r="P864" t="s">
        <v>38</v>
      </c>
      <c r="Q864" s="1" t="str">
        <f>IF(WA_Fn_UseC__HR_Employee_Attrition[[#This Row],[Educational Field]]="Human Resources","HR",WA_Fn_UseC__HR_Employee_Attrition[[#This Row],[Educational Field]])</f>
        <v>Life Sciences</v>
      </c>
      <c r="R864">
        <v>1</v>
      </c>
      <c r="S864">
        <v>1206</v>
      </c>
      <c r="T864">
        <v>4</v>
      </c>
      <c r="U864" s="1" t="s">
        <v>95</v>
      </c>
      <c r="V864">
        <v>74</v>
      </c>
      <c r="W864">
        <v>1</v>
      </c>
      <c r="X864">
        <v>1</v>
      </c>
      <c r="Y864" s="1" t="s">
        <v>47</v>
      </c>
      <c r="Z864">
        <v>3</v>
      </c>
      <c r="AA864" s="1" t="s">
        <v>41</v>
      </c>
      <c r="AB864">
        <v>2290</v>
      </c>
      <c r="AC864">
        <v>4279</v>
      </c>
      <c r="AD864">
        <v>2</v>
      </c>
      <c r="AE864" s="1" t="s">
        <v>42</v>
      </c>
      <c r="AF864" s="1" t="s">
        <v>43</v>
      </c>
      <c r="AG864">
        <v>13</v>
      </c>
      <c r="AH864">
        <v>3</v>
      </c>
      <c r="AI864">
        <v>4</v>
      </c>
      <c r="AJ864">
        <v>80</v>
      </c>
      <c r="AK864">
        <v>0</v>
      </c>
      <c r="AL864">
        <v>6</v>
      </c>
      <c r="AM864">
        <v>3</v>
      </c>
      <c r="AN864">
        <v>3</v>
      </c>
      <c r="AO864">
        <v>0</v>
      </c>
      <c r="AP864">
        <v>0</v>
      </c>
      <c r="AQ864">
        <v>0</v>
      </c>
      <c r="AR864">
        <v>0</v>
      </c>
    </row>
    <row r="865" spans="1:44" x14ac:dyDescent="0.25">
      <c r="A865">
        <v>33</v>
      </c>
      <c r="B865" t="s">
        <v>43</v>
      </c>
      <c r="C865" t="s">
        <v>36</v>
      </c>
      <c r="D865">
        <v>147</v>
      </c>
      <c r="E865" t="s">
        <v>61</v>
      </c>
      <c r="F865">
        <v>2</v>
      </c>
      <c r="G865">
        <v>3</v>
      </c>
      <c r="H865" s="1" t="s">
        <v>66</v>
      </c>
      <c r="I865">
        <v>0</v>
      </c>
      <c r="J865" s="1" t="s">
        <v>36</v>
      </c>
      <c r="K865">
        <v>147</v>
      </c>
      <c r="L865" s="1" t="s">
        <v>69</v>
      </c>
      <c r="M865">
        <v>2</v>
      </c>
      <c r="N865">
        <v>3</v>
      </c>
      <c r="O865" s="1" t="s">
        <v>61</v>
      </c>
      <c r="P865" t="s">
        <v>69</v>
      </c>
      <c r="Q865" s="1" t="str">
        <f>IF(WA_Fn_UseC__HR_Employee_Attrition[[#This Row],[Educational Field]]="Human Resources","HR",WA_Fn_UseC__HR_Employee_Attrition[[#This Row],[Educational Field]])</f>
        <v>HR</v>
      </c>
      <c r="R865">
        <v>1</v>
      </c>
      <c r="S865">
        <v>1207</v>
      </c>
      <c r="T865">
        <v>2</v>
      </c>
      <c r="U865" s="1" t="s">
        <v>95</v>
      </c>
      <c r="V865">
        <v>99</v>
      </c>
      <c r="W865">
        <v>3</v>
      </c>
      <c r="X865">
        <v>1</v>
      </c>
      <c r="Y865" s="1" t="s">
        <v>61</v>
      </c>
      <c r="Z865">
        <v>3</v>
      </c>
      <c r="AA865" s="1" t="s">
        <v>48</v>
      </c>
      <c r="AB865">
        <v>3600</v>
      </c>
      <c r="AC865">
        <v>8429</v>
      </c>
      <c r="AD865">
        <v>1</v>
      </c>
      <c r="AE865" s="1" t="s">
        <v>42</v>
      </c>
      <c r="AF865" s="1" t="s">
        <v>43</v>
      </c>
      <c r="AG865">
        <v>13</v>
      </c>
      <c r="AH865">
        <v>3</v>
      </c>
      <c r="AI865">
        <v>4</v>
      </c>
      <c r="AJ865">
        <v>80</v>
      </c>
      <c r="AK865">
        <v>1</v>
      </c>
      <c r="AL865">
        <v>5</v>
      </c>
      <c r="AM865">
        <v>2</v>
      </c>
      <c r="AN865">
        <v>3</v>
      </c>
      <c r="AO865">
        <v>5</v>
      </c>
      <c r="AP865">
        <v>4</v>
      </c>
      <c r="AQ865">
        <v>1</v>
      </c>
      <c r="AR865">
        <v>4</v>
      </c>
    </row>
    <row r="866" spans="1:44" x14ac:dyDescent="0.25">
      <c r="A866">
        <v>41</v>
      </c>
      <c r="B866" t="s">
        <v>35</v>
      </c>
      <c r="C866" t="s">
        <v>55</v>
      </c>
      <c r="D866">
        <v>906</v>
      </c>
      <c r="E866" t="s">
        <v>45</v>
      </c>
      <c r="F866">
        <v>5</v>
      </c>
      <c r="G866">
        <v>2</v>
      </c>
      <c r="H866" s="1" t="s">
        <v>92</v>
      </c>
      <c r="I866">
        <v>1</v>
      </c>
      <c r="J866" s="1" t="s">
        <v>55</v>
      </c>
      <c r="K866">
        <v>906</v>
      </c>
      <c r="L866" s="1" t="s">
        <v>94</v>
      </c>
      <c r="M866">
        <v>5</v>
      </c>
      <c r="N866">
        <v>2</v>
      </c>
      <c r="O866" s="1" t="s">
        <v>38</v>
      </c>
      <c r="P866" t="s">
        <v>38</v>
      </c>
      <c r="Q866" s="1" t="str">
        <f>IF(WA_Fn_UseC__HR_Employee_Attrition[[#This Row],[Educational Field]]="Human Resources","HR",WA_Fn_UseC__HR_Employee_Attrition[[#This Row],[Educational Field]])</f>
        <v>Life Sciences</v>
      </c>
      <c r="R866">
        <v>1</v>
      </c>
      <c r="S866">
        <v>1210</v>
      </c>
      <c r="T866">
        <v>1</v>
      </c>
      <c r="U866" s="1" t="s">
        <v>95</v>
      </c>
      <c r="V866">
        <v>95</v>
      </c>
      <c r="W866">
        <v>2</v>
      </c>
      <c r="X866">
        <v>1</v>
      </c>
      <c r="Y866" s="1" t="s">
        <v>47</v>
      </c>
      <c r="Z866">
        <v>1</v>
      </c>
      <c r="AA866" s="1" t="s">
        <v>52</v>
      </c>
      <c r="AB866">
        <v>2107</v>
      </c>
      <c r="AC866">
        <v>20293</v>
      </c>
      <c r="AD866">
        <v>6</v>
      </c>
      <c r="AE866" s="1" t="s">
        <v>42</v>
      </c>
      <c r="AF866" s="1" t="s">
        <v>43</v>
      </c>
      <c r="AG866">
        <v>17</v>
      </c>
      <c r="AH866">
        <v>3</v>
      </c>
      <c r="AI866">
        <v>1</v>
      </c>
      <c r="AJ866">
        <v>80</v>
      </c>
      <c r="AK866">
        <v>1</v>
      </c>
      <c r="AL866">
        <v>5</v>
      </c>
      <c r="AM866">
        <v>2</v>
      </c>
      <c r="AN866">
        <v>1</v>
      </c>
      <c r="AO866">
        <v>1</v>
      </c>
      <c r="AP866">
        <v>0</v>
      </c>
      <c r="AQ866">
        <v>0</v>
      </c>
      <c r="AR866">
        <v>0</v>
      </c>
    </row>
    <row r="867" spans="1:44" x14ac:dyDescent="0.25">
      <c r="A867">
        <v>30</v>
      </c>
      <c r="B867" t="s">
        <v>43</v>
      </c>
      <c r="C867" t="s">
        <v>36</v>
      </c>
      <c r="D867">
        <v>1329</v>
      </c>
      <c r="E867" t="s">
        <v>37</v>
      </c>
      <c r="F867">
        <v>29</v>
      </c>
      <c r="G867">
        <v>4</v>
      </c>
      <c r="H867" s="1" t="s">
        <v>66</v>
      </c>
      <c r="I867">
        <v>0</v>
      </c>
      <c r="J867" s="1" t="s">
        <v>36</v>
      </c>
      <c r="K867">
        <v>1329</v>
      </c>
      <c r="L867" s="1" t="s">
        <v>37</v>
      </c>
      <c r="M867">
        <v>29</v>
      </c>
      <c r="N867">
        <v>4</v>
      </c>
      <c r="O867" s="1" t="s">
        <v>38</v>
      </c>
      <c r="P867" t="s">
        <v>38</v>
      </c>
      <c r="Q867" s="1" t="str">
        <f>IF(WA_Fn_UseC__HR_Employee_Attrition[[#This Row],[Educational Field]]="Human Resources","HR",WA_Fn_UseC__HR_Employee_Attrition[[#This Row],[Educational Field]])</f>
        <v>Life Sciences</v>
      </c>
      <c r="R867">
        <v>1</v>
      </c>
      <c r="S867">
        <v>1211</v>
      </c>
      <c r="T867">
        <v>3</v>
      </c>
      <c r="U867" s="1" t="s">
        <v>95</v>
      </c>
      <c r="V867">
        <v>61</v>
      </c>
      <c r="W867">
        <v>3</v>
      </c>
      <c r="X867">
        <v>2</v>
      </c>
      <c r="Y867" s="1" t="s">
        <v>40</v>
      </c>
      <c r="Z867">
        <v>1</v>
      </c>
      <c r="AA867" s="1" t="s">
        <v>52</v>
      </c>
      <c r="AB867">
        <v>4115</v>
      </c>
      <c r="AC867">
        <v>13192</v>
      </c>
      <c r="AD867">
        <v>8</v>
      </c>
      <c r="AE867" s="1" t="s">
        <v>42</v>
      </c>
      <c r="AF867" s="1" t="s">
        <v>43</v>
      </c>
      <c r="AG867">
        <v>19</v>
      </c>
      <c r="AH867">
        <v>3</v>
      </c>
      <c r="AI867">
        <v>3</v>
      </c>
      <c r="AJ867">
        <v>80</v>
      </c>
      <c r="AK867">
        <v>3</v>
      </c>
      <c r="AL867">
        <v>8</v>
      </c>
      <c r="AM867">
        <v>3</v>
      </c>
      <c r="AN867">
        <v>3</v>
      </c>
      <c r="AO867">
        <v>4</v>
      </c>
      <c r="AP867">
        <v>3</v>
      </c>
      <c r="AQ867">
        <v>0</v>
      </c>
      <c r="AR867">
        <v>3</v>
      </c>
    </row>
    <row r="868" spans="1:44" x14ac:dyDescent="0.25">
      <c r="A868">
        <v>40</v>
      </c>
      <c r="B868" t="s">
        <v>43</v>
      </c>
      <c r="C868" t="s">
        <v>44</v>
      </c>
      <c r="D868">
        <v>1184</v>
      </c>
      <c r="E868" t="s">
        <v>37</v>
      </c>
      <c r="F868">
        <v>2</v>
      </c>
      <c r="G868">
        <v>4</v>
      </c>
      <c r="H868" s="1" t="s">
        <v>66</v>
      </c>
      <c r="I868">
        <v>0</v>
      </c>
      <c r="J868" s="1" t="s">
        <v>44</v>
      </c>
      <c r="K868">
        <v>1184</v>
      </c>
      <c r="L868" s="1" t="s">
        <v>37</v>
      </c>
      <c r="M868">
        <v>2</v>
      </c>
      <c r="N868">
        <v>4</v>
      </c>
      <c r="O868" s="1" t="s">
        <v>51</v>
      </c>
      <c r="P868" t="s">
        <v>51</v>
      </c>
      <c r="Q868" s="1" t="str">
        <f>IF(WA_Fn_UseC__HR_Employee_Attrition[[#This Row],[Educational Field]]="Human Resources","HR",WA_Fn_UseC__HR_Employee_Attrition[[#This Row],[Educational Field]])</f>
        <v>Medical</v>
      </c>
      <c r="R868">
        <v>1</v>
      </c>
      <c r="S868">
        <v>1212</v>
      </c>
      <c r="T868">
        <v>2</v>
      </c>
      <c r="U868" s="1" t="s">
        <v>95</v>
      </c>
      <c r="V868">
        <v>62</v>
      </c>
      <c r="W868">
        <v>3</v>
      </c>
      <c r="X868">
        <v>2</v>
      </c>
      <c r="Y868" s="1" t="s">
        <v>40</v>
      </c>
      <c r="Z868">
        <v>2</v>
      </c>
      <c r="AA868" s="1" t="s">
        <v>48</v>
      </c>
      <c r="AB868">
        <v>4327</v>
      </c>
      <c r="AC868">
        <v>25440</v>
      </c>
      <c r="AD868">
        <v>5</v>
      </c>
      <c r="AE868" s="1" t="s">
        <v>42</v>
      </c>
      <c r="AF868" s="1" t="s">
        <v>43</v>
      </c>
      <c r="AG868">
        <v>12</v>
      </c>
      <c r="AH868">
        <v>3</v>
      </c>
      <c r="AI868">
        <v>4</v>
      </c>
      <c r="AJ868">
        <v>80</v>
      </c>
      <c r="AK868">
        <v>3</v>
      </c>
      <c r="AL868">
        <v>5</v>
      </c>
      <c r="AM868">
        <v>2</v>
      </c>
      <c r="AN868">
        <v>3</v>
      </c>
      <c r="AO868">
        <v>0</v>
      </c>
      <c r="AP868">
        <v>0</v>
      </c>
      <c r="AQ868">
        <v>0</v>
      </c>
      <c r="AR868">
        <v>0</v>
      </c>
    </row>
    <row r="869" spans="1:44" x14ac:dyDescent="0.25">
      <c r="A869">
        <v>50</v>
      </c>
      <c r="B869" t="s">
        <v>43</v>
      </c>
      <c r="C869" t="s">
        <v>44</v>
      </c>
      <c r="D869">
        <v>1421</v>
      </c>
      <c r="E869" t="s">
        <v>45</v>
      </c>
      <c r="F869">
        <v>2</v>
      </c>
      <c r="G869">
        <v>3</v>
      </c>
      <c r="H869" s="1" t="s">
        <v>92</v>
      </c>
      <c r="I869">
        <v>0</v>
      </c>
      <c r="J869" s="1" t="s">
        <v>44</v>
      </c>
      <c r="K869">
        <v>1421</v>
      </c>
      <c r="L869" s="1" t="s">
        <v>94</v>
      </c>
      <c r="M869">
        <v>2</v>
      </c>
      <c r="N869">
        <v>3</v>
      </c>
      <c r="O869" s="1" t="s">
        <v>51</v>
      </c>
      <c r="P869" t="s">
        <v>51</v>
      </c>
      <c r="Q869" s="1" t="str">
        <f>IF(WA_Fn_UseC__HR_Employee_Attrition[[#This Row],[Educational Field]]="Human Resources","HR",WA_Fn_UseC__HR_Employee_Attrition[[#This Row],[Educational Field]])</f>
        <v>Medical</v>
      </c>
      <c r="R869">
        <v>1</v>
      </c>
      <c r="S869">
        <v>1215</v>
      </c>
      <c r="T869">
        <v>4</v>
      </c>
      <c r="U869" s="1" t="s">
        <v>93</v>
      </c>
      <c r="V869">
        <v>30</v>
      </c>
      <c r="W869">
        <v>3</v>
      </c>
      <c r="X869">
        <v>4</v>
      </c>
      <c r="Y869" s="1" t="s">
        <v>56</v>
      </c>
      <c r="Z869">
        <v>1</v>
      </c>
      <c r="AA869" s="1" t="s">
        <v>48</v>
      </c>
      <c r="AB869">
        <v>17856</v>
      </c>
      <c r="AC869">
        <v>9490</v>
      </c>
      <c r="AD869">
        <v>2</v>
      </c>
      <c r="AE869" s="1" t="s">
        <v>42</v>
      </c>
      <c r="AF869" s="1" t="s">
        <v>43</v>
      </c>
      <c r="AG869">
        <v>22</v>
      </c>
      <c r="AH869">
        <v>4</v>
      </c>
      <c r="AI869">
        <v>3</v>
      </c>
      <c r="AJ869">
        <v>80</v>
      </c>
      <c r="AK869">
        <v>1</v>
      </c>
      <c r="AL869">
        <v>32</v>
      </c>
      <c r="AM869">
        <v>3</v>
      </c>
      <c r="AN869">
        <v>3</v>
      </c>
      <c r="AO869">
        <v>2</v>
      </c>
      <c r="AP869">
        <v>2</v>
      </c>
      <c r="AQ869">
        <v>2</v>
      </c>
      <c r="AR869">
        <v>2</v>
      </c>
    </row>
    <row r="870" spans="1:44" x14ac:dyDescent="0.25">
      <c r="A870">
        <v>28</v>
      </c>
      <c r="B870" t="s">
        <v>43</v>
      </c>
      <c r="C870" t="s">
        <v>36</v>
      </c>
      <c r="D870">
        <v>1179</v>
      </c>
      <c r="E870" t="s">
        <v>45</v>
      </c>
      <c r="F870">
        <v>19</v>
      </c>
      <c r="G870">
        <v>4</v>
      </c>
      <c r="H870" s="1" t="s">
        <v>67</v>
      </c>
      <c r="I870">
        <v>0</v>
      </c>
      <c r="J870" s="1" t="s">
        <v>36</v>
      </c>
      <c r="K870">
        <v>1179</v>
      </c>
      <c r="L870" s="1" t="s">
        <v>94</v>
      </c>
      <c r="M870">
        <v>19</v>
      </c>
      <c r="N870">
        <v>4</v>
      </c>
      <c r="O870" s="1" t="s">
        <v>51</v>
      </c>
      <c r="P870" t="s">
        <v>51</v>
      </c>
      <c r="Q870" s="1" t="str">
        <f>IF(WA_Fn_UseC__HR_Employee_Attrition[[#This Row],[Educational Field]]="Human Resources","HR",WA_Fn_UseC__HR_Employee_Attrition[[#This Row],[Educational Field]])</f>
        <v>Medical</v>
      </c>
      <c r="R870">
        <v>1</v>
      </c>
      <c r="S870">
        <v>1216</v>
      </c>
      <c r="T870">
        <v>4</v>
      </c>
      <c r="U870" s="1" t="s">
        <v>95</v>
      </c>
      <c r="V870">
        <v>78</v>
      </c>
      <c r="W870">
        <v>2</v>
      </c>
      <c r="X870">
        <v>1</v>
      </c>
      <c r="Y870" s="1" t="s">
        <v>50</v>
      </c>
      <c r="Z870">
        <v>1</v>
      </c>
      <c r="AA870" s="1" t="s">
        <v>48</v>
      </c>
      <c r="AB870">
        <v>3196</v>
      </c>
      <c r="AC870">
        <v>12449</v>
      </c>
      <c r="AD870">
        <v>1</v>
      </c>
      <c r="AE870" s="1" t="s">
        <v>42</v>
      </c>
      <c r="AF870" s="1" t="s">
        <v>43</v>
      </c>
      <c r="AG870">
        <v>12</v>
      </c>
      <c r="AH870">
        <v>3</v>
      </c>
      <c r="AI870">
        <v>3</v>
      </c>
      <c r="AJ870">
        <v>80</v>
      </c>
      <c r="AK870">
        <v>3</v>
      </c>
      <c r="AL870">
        <v>6</v>
      </c>
      <c r="AM870">
        <v>2</v>
      </c>
      <c r="AN870">
        <v>3</v>
      </c>
      <c r="AO870">
        <v>6</v>
      </c>
      <c r="AP870">
        <v>5</v>
      </c>
      <c r="AQ870">
        <v>3</v>
      </c>
      <c r="AR870">
        <v>3</v>
      </c>
    </row>
    <row r="871" spans="1:44" x14ac:dyDescent="0.25">
      <c r="A871">
        <v>46</v>
      </c>
      <c r="B871" t="s">
        <v>43</v>
      </c>
      <c r="C871" t="s">
        <v>36</v>
      </c>
      <c r="D871">
        <v>1450</v>
      </c>
      <c r="E871" t="s">
        <v>45</v>
      </c>
      <c r="F871">
        <v>15</v>
      </c>
      <c r="G871">
        <v>2</v>
      </c>
      <c r="H871" s="1" t="s">
        <v>92</v>
      </c>
      <c r="I871">
        <v>0</v>
      </c>
      <c r="J871" s="1" t="s">
        <v>36</v>
      </c>
      <c r="K871">
        <v>1450</v>
      </c>
      <c r="L871" s="1" t="s">
        <v>94</v>
      </c>
      <c r="M871">
        <v>15</v>
      </c>
      <c r="N871">
        <v>2</v>
      </c>
      <c r="O871" s="1" t="s">
        <v>38</v>
      </c>
      <c r="P871" t="s">
        <v>38</v>
      </c>
      <c r="Q871" s="1" t="str">
        <f>IF(WA_Fn_UseC__HR_Employee_Attrition[[#This Row],[Educational Field]]="Human Resources","HR",WA_Fn_UseC__HR_Employee_Attrition[[#This Row],[Educational Field]])</f>
        <v>Life Sciences</v>
      </c>
      <c r="R871">
        <v>1</v>
      </c>
      <c r="S871">
        <v>1217</v>
      </c>
      <c r="T871">
        <v>4</v>
      </c>
      <c r="U871" s="1" t="s">
        <v>95</v>
      </c>
      <c r="V871">
        <v>52</v>
      </c>
      <c r="W871">
        <v>3</v>
      </c>
      <c r="X871">
        <v>5</v>
      </c>
      <c r="Y871" s="1" t="s">
        <v>58</v>
      </c>
      <c r="Z871">
        <v>2</v>
      </c>
      <c r="AA871" s="1" t="s">
        <v>48</v>
      </c>
      <c r="AB871">
        <v>19081</v>
      </c>
      <c r="AC871">
        <v>10849</v>
      </c>
      <c r="AD871">
        <v>5</v>
      </c>
      <c r="AE871" s="1" t="s">
        <v>42</v>
      </c>
      <c r="AF871" s="1" t="s">
        <v>43</v>
      </c>
      <c r="AG871">
        <v>11</v>
      </c>
      <c r="AH871">
        <v>3</v>
      </c>
      <c r="AI871">
        <v>1</v>
      </c>
      <c r="AJ871">
        <v>80</v>
      </c>
      <c r="AK871">
        <v>1</v>
      </c>
      <c r="AL871">
        <v>25</v>
      </c>
      <c r="AM871">
        <v>2</v>
      </c>
      <c r="AN871">
        <v>3</v>
      </c>
      <c r="AO871">
        <v>4</v>
      </c>
      <c r="AP871">
        <v>2</v>
      </c>
      <c r="AQ871">
        <v>0</v>
      </c>
      <c r="AR871">
        <v>3</v>
      </c>
    </row>
    <row r="872" spans="1:44" x14ac:dyDescent="0.25">
      <c r="A872">
        <v>35</v>
      </c>
      <c r="B872" t="s">
        <v>43</v>
      </c>
      <c r="C872" t="s">
        <v>36</v>
      </c>
      <c r="D872">
        <v>1361</v>
      </c>
      <c r="E872" t="s">
        <v>37</v>
      </c>
      <c r="F872">
        <v>17</v>
      </c>
      <c r="G872">
        <v>4</v>
      </c>
      <c r="H872" s="1" t="s">
        <v>66</v>
      </c>
      <c r="I872">
        <v>0</v>
      </c>
      <c r="J872" s="1" t="s">
        <v>36</v>
      </c>
      <c r="K872">
        <v>1361</v>
      </c>
      <c r="L872" s="1" t="s">
        <v>37</v>
      </c>
      <c r="M872">
        <v>17</v>
      </c>
      <c r="N872">
        <v>4</v>
      </c>
      <c r="O872" s="1" t="s">
        <v>38</v>
      </c>
      <c r="P872" t="s">
        <v>38</v>
      </c>
      <c r="Q872" s="1" t="str">
        <f>IF(WA_Fn_UseC__HR_Employee_Attrition[[#This Row],[Educational Field]]="Human Resources","HR",WA_Fn_UseC__HR_Employee_Attrition[[#This Row],[Educational Field]])</f>
        <v>Life Sciences</v>
      </c>
      <c r="R872">
        <v>1</v>
      </c>
      <c r="S872">
        <v>1218</v>
      </c>
      <c r="T872">
        <v>3</v>
      </c>
      <c r="U872" s="1" t="s">
        <v>95</v>
      </c>
      <c r="V872">
        <v>94</v>
      </c>
      <c r="W872">
        <v>3</v>
      </c>
      <c r="X872">
        <v>2</v>
      </c>
      <c r="Y872" s="1" t="s">
        <v>40</v>
      </c>
      <c r="Z872">
        <v>1</v>
      </c>
      <c r="AA872" s="1" t="s">
        <v>48</v>
      </c>
      <c r="AB872">
        <v>8966</v>
      </c>
      <c r="AC872">
        <v>21026</v>
      </c>
      <c r="AD872">
        <v>3</v>
      </c>
      <c r="AE872" s="1" t="s">
        <v>42</v>
      </c>
      <c r="AF872" s="1" t="s">
        <v>35</v>
      </c>
      <c r="AG872">
        <v>15</v>
      </c>
      <c r="AH872">
        <v>3</v>
      </c>
      <c r="AI872">
        <v>4</v>
      </c>
      <c r="AJ872">
        <v>80</v>
      </c>
      <c r="AK872">
        <v>3</v>
      </c>
      <c r="AL872">
        <v>15</v>
      </c>
      <c r="AM872">
        <v>2</v>
      </c>
      <c r="AN872">
        <v>3</v>
      </c>
      <c r="AO872">
        <v>7</v>
      </c>
      <c r="AP872">
        <v>7</v>
      </c>
      <c r="AQ872">
        <v>1</v>
      </c>
      <c r="AR872">
        <v>7</v>
      </c>
    </row>
    <row r="873" spans="1:44" x14ac:dyDescent="0.25">
      <c r="A873">
        <v>24</v>
      </c>
      <c r="B873" t="s">
        <v>35</v>
      </c>
      <c r="C873" t="s">
        <v>36</v>
      </c>
      <c r="D873">
        <v>984</v>
      </c>
      <c r="E873" t="s">
        <v>45</v>
      </c>
      <c r="F873">
        <v>17</v>
      </c>
      <c r="G873">
        <v>2</v>
      </c>
      <c r="H873" s="1" t="s">
        <v>67</v>
      </c>
      <c r="I873">
        <v>1</v>
      </c>
      <c r="J873" s="1" t="s">
        <v>36</v>
      </c>
      <c r="K873">
        <v>984</v>
      </c>
      <c r="L873" s="1" t="s">
        <v>94</v>
      </c>
      <c r="M873">
        <v>17</v>
      </c>
      <c r="N873">
        <v>2</v>
      </c>
      <c r="O873" s="1" t="s">
        <v>38</v>
      </c>
      <c r="P873" t="s">
        <v>38</v>
      </c>
      <c r="Q873" s="1" t="str">
        <f>IF(WA_Fn_UseC__HR_Employee_Attrition[[#This Row],[Educational Field]]="Human Resources","HR",WA_Fn_UseC__HR_Employee_Attrition[[#This Row],[Educational Field]])</f>
        <v>Life Sciences</v>
      </c>
      <c r="R873">
        <v>1</v>
      </c>
      <c r="S873">
        <v>1219</v>
      </c>
      <c r="T873">
        <v>4</v>
      </c>
      <c r="U873" s="1" t="s">
        <v>93</v>
      </c>
      <c r="V873">
        <v>97</v>
      </c>
      <c r="W873">
        <v>3</v>
      </c>
      <c r="X873">
        <v>1</v>
      </c>
      <c r="Y873" s="1" t="s">
        <v>50</v>
      </c>
      <c r="Z873">
        <v>2</v>
      </c>
      <c r="AA873" s="1" t="s">
        <v>48</v>
      </c>
      <c r="AB873">
        <v>2210</v>
      </c>
      <c r="AC873">
        <v>3372</v>
      </c>
      <c r="AD873">
        <v>1</v>
      </c>
      <c r="AE873" s="1" t="s">
        <v>42</v>
      </c>
      <c r="AF873" s="1" t="s">
        <v>43</v>
      </c>
      <c r="AG873">
        <v>13</v>
      </c>
      <c r="AH873">
        <v>3</v>
      </c>
      <c r="AI873">
        <v>1</v>
      </c>
      <c r="AJ873">
        <v>80</v>
      </c>
      <c r="AK873">
        <v>1</v>
      </c>
      <c r="AL873">
        <v>1</v>
      </c>
      <c r="AM873">
        <v>3</v>
      </c>
      <c r="AN873">
        <v>1</v>
      </c>
      <c r="AO873">
        <v>1</v>
      </c>
      <c r="AP873">
        <v>0</v>
      </c>
      <c r="AQ873">
        <v>0</v>
      </c>
      <c r="AR873">
        <v>0</v>
      </c>
    </row>
    <row r="874" spans="1:44" x14ac:dyDescent="0.25">
      <c r="A874">
        <v>33</v>
      </c>
      <c r="B874" t="s">
        <v>43</v>
      </c>
      <c r="C874" t="s">
        <v>44</v>
      </c>
      <c r="D874">
        <v>1146</v>
      </c>
      <c r="E874" t="s">
        <v>37</v>
      </c>
      <c r="F874">
        <v>25</v>
      </c>
      <c r="G874">
        <v>3</v>
      </c>
      <c r="H874" s="1" t="s">
        <v>66</v>
      </c>
      <c r="I874">
        <v>0</v>
      </c>
      <c r="J874" s="1" t="s">
        <v>44</v>
      </c>
      <c r="K874">
        <v>1146</v>
      </c>
      <c r="L874" s="1" t="s">
        <v>37</v>
      </c>
      <c r="M874">
        <v>25</v>
      </c>
      <c r="N874">
        <v>3</v>
      </c>
      <c r="O874" s="1" t="s">
        <v>51</v>
      </c>
      <c r="P874" t="s">
        <v>51</v>
      </c>
      <c r="Q874" s="1" t="str">
        <f>IF(WA_Fn_UseC__HR_Employee_Attrition[[#This Row],[Educational Field]]="Human Resources","HR",WA_Fn_UseC__HR_Employee_Attrition[[#This Row],[Educational Field]])</f>
        <v>Medical</v>
      </c>
      <c r="R874">
        <v>1</v>
      </c>
      <c r="S874">
        <v>1220</v>
      </c>
      <c r="T874">
        <v>2</v>
      </c>
      <c r="U874" s="1" t="s">
        <v>93</v>
      </c>
      <c r="V874">
        <v>82</v>
      </c>
      <c r="W874">
        <v>3</v>
      </c>
      <c r="X874">
        <v>2</v>
      </c>
      <c r="Y874" s="1" t="s">
        <v>40</v>
      </c>
      <c r="Z874">
        <v>3</v>
      </c>
      <c r="AA874" s="1" t="s">
        <v>48</v>
      </c>
      <c r="AB874">
        <v>4539</v>
      </c>
      <c r="AC874">
        <v>4905</v>
      </c>
      <c r="AD874">
        <v>1</v>
      </c>
      <c r="AE874" s="1" t="s">
        <v>42</v>
      </c>
      <c r="AF874" s="1" t="s">
        <v>43</v>
      </c>
      <c r="AG874">
        <v>12</v>
      </c>
      <c r="AH874">
        <v>3</v>
      </c>
      <c r="AI874">
        <v>1</v>
      </c>
      <c r="AJ874">
        <v>80</v>
      </c>
      <c r="AK874">
        <v>1</v>
      </c>
      <c r="AL874">
        <v>10</v>
      </c>
      <c r="AM874">
        <v>3</v>
      </c>
      <c r="AN874">
        <v>2</v>
      </c>
      <c r="AO874">
        <v>10</v>
      </c>
      <c r="AP874">
        <v>7</v>
      </c>
      <c r="AQ874">
        <v>0</v>
      </c>
      <c r="AR874">
        <v>1</v>
      </c>
    </row>
    <row r="875" spans="1:44" x14ac:dyDescent="0.25">
      <c r="A875">
        <v>36</v>
      </c>
      <c r="B875" t="s">
        <v>43</v>
      </c>
      <c r="C875" t="s">
        <v>36</v>
      </c>
      <c r="D875">
        <v>917</v>
      </c>
      <c r="E875" t="s">
        <v>45</v>
      </c>
      <c r="F875">
        <v>6</v>
      </c>
      <c r="G875">
        <v>4</v>
      </c>
      <c r="H875" s="1" t="s">
        <v>66</v>
      </c>
      <c r="I875">
        <v>0</v>
      </c>
      <c r="J875" s="1" t="s">
        <v>36</v>
      </c>
      <c r="K875">
        <v>917</v>
      </c>
      <c r="L875" s="1" t="s">
        <v>94</v>
      </c>
      <c r="M875">
        <v>6</v>
      </c>
      <c r="N875">
        <v>4</v>
      </c>
      <c r="O875" s="1" t="s">
        <v>38</v>
      </c>
      <c r="P875" t="s">
        <v>38</v>
      </c>
      <c r="Q875" s="1" t="str">
        <f>IF(WA_Fn_UseC__HR_Employee_Attrition[[#This Row],[Educational Field]]="Human Resources","HR",WA_Fn_UseC__HR_Employee_Attrition[[#This Row],[Educational Field]])</f>
        <v>Life Sciences</v>
      </c>
      <c r="R875">
        <v>1</v>
      </c>
      <c r="S875">
        <v>1221</v>
      </c>
      <c r="T875">
        <v>3</v>
      </c>
      <c r="U875" s="1" t="s">
        <v>95</v>
      </c>
      <c r="V875">
        <v>60</v>
      </c>
      <c r="W875">
        <v>1</v>
      </c>
      <c r="X875">
        <v>1</v>
      </c>
      <c r="Y875" s="1" t="s">
        <v>50</v>
      </c>
      <c r="Z875">
        <v>3</v>
      </c>
      <c r="AA875" s="1" t="s">
        <v>52</v>
      </c>
      <c r="AB875">
        <v>2741</v>
      </c>
      <c r="AC875">
        <v>6865</v>
      </c>
      <c r="AD875">
        <v>1</v>
      </c>
      <c r="AE875" s="1" t="s">
        <v>42</v>
      </c>
      <c r="AF875" s="1" t="s">
        <v>43</v>
      </c>
      <c r="AG875">
        <v>14</v>
      </c>
      <c r="AH875">
        <v>3</v>
      </c>
      <c r="AI875">
        <v>3</v>
      </c>
      <c r="AJ875">
        <v>80</v>
      </c>
      <c r="AK875">
        <v>1</v>
      </c>
      <c r="AL875">
        <v>7</v>
      </c>
      <c r="AM875">
        <v>4</v>
      </c>
      <c r="AN875">
        <v>3</v>
      </c>
      <c r="AO875">
        <v>7</v>
      </c>
      <c r="AP875">
        <v>7</v>
      </c>
      <c r="AQ875">
        <v>1</v>
      </c>
      <c r="AR875">
        <v>7</v>
      </c>
    </row>
    <row r="876" spans="1:44" x14ac:dyDescent="0.25">
      <c r="A876">
        <v>30</v>
      </c>
      <c r="B876" t="s">
        <v>43</v>
      </c>
      <c r="C876" t="s">
        <v>36</v>
      </c>
      <c r="D876">
        <v>853</v>
      </c>
      <c r="E876" t="s">
        <v>45</v>
      </c>
      <c r="F876">
        <v>7</v>
      </c>
      <c r="G876">
        <v>4</v>
      </c>
      <c r="H876" s="1" t="s">
        <v>66</v>
      </c>
      <c r="I876">
        <v>0</v>
      </c>
      <c r="J876" s="1" t="s">
        <v>36</v>
      </c>
      <c r="K876">
        <v>853</v>
      </c>
      <c r="L876" s="1" t="s">
        <v>94</v>
      </c>
      <c r="M876">
        <v>7</v>
      </c>
      <c r="N876">
        <v>4</v>
      </c>
      <c r="O876" s="1" t="s">
        <v>38</v>
      </c>
      <c r="P876" t="s">
        <v>38</v>
      </c>
      <c r="Q876" s="1" t="str">
        <f>IF(WA_Fn_UseC__HR_Employee_Attrition[[#This Row],[Educational Field]]="Human Resources","HR",WA_Fn_UseC__HR_Employee_Attrition[[#This Row],[Educational Field]])</f>
        <v>Life Sciences</v>
      </c>
      <c r="R876">
        <v>1</v>
      </c>
      <c r="S876">
        <v>1224</v>
      </c>
      <c r="T876">
        <v>3</v>
      </c>
      <c r="U876" s="1" t="s">
        <v>95</v>
      </c>
      <c r="V876">
        <v>49</v>
      </c>
      <c r="W876">
        <v>3</v>
      </c>
      <c r="X876">
        <v>2</v>
      </c>
      <c r="Y876" s="1" t="s">
        <v>50</v>
      </c>
      <c r="Z876">
        <v>3</v>
      </c>
      <c r="AA876" s="1" t="s">
        <v>52</v>
      </c>
      <c r="AB876">
        <v>3491</v>
      </c>
      <c r="AC876">
        <v>11309</v>
      </c>
      <c r="AD876">
        <v>1</v>
      </c>
      <c r="AE876" s="1" t="s">
        <v>42</v>
      </c>
      <c r="AF876" s="1" t="s">
        <v>43</v>
      </c>
      <c r="AG876">
        <v>13</v>
      </c>
      <c r="AH876">
        <v>3</v>
      </c>
      <c r="AI876">
        <v>1</v>
      </c>
      <c r="AJ876">
        <v>80</v>
      </c>
      <c r="AK876">
        <v>3</v>
      </c>
      <c r="AL876">
        <v>10</v>
      </c>
      <c r="AM876">
        <v>4</v>
      </c>
      <c r="AN876">
        <v>2</v>
      </c>
      <c r="AO876">
        <v>10</v>
      </c>
      <c r="AP876">
        <v>7</v>
      </c>
      <c r="AQ876">
        <v>8</v>
      </c>
      <c r="AR876">
        <v>9</v>
      </c>
    </row>
    <row r="877" spans="1:44" x14ac:dyDescent="0.25">
      <c r="A877">
        <v>44</v>
      </c>
      <c r="B877" t="s">
        <v>43</v>
      </c>
      <c r="C877" t="s">
        <v>36</v>
      </c>
      <c r="D877">
        <v>200</v>
      </c>
      <c r="E877" t="s">
        <v>45</v>
      </c>
      <c r="F877">
        <v>29</v>
      </c>
      <c r="G877">
        <v>4</v>
      </c>
      <c r="H877" s="1" t="s">
        <v>92</v>
      </c>
      <c r="I877">
        <v>0</v>
      </c>
      <c r="J877" s="1" t="s">
        <v>36</v>
      </c>
      <c r="K877">
        <v>200</v>
      </c>
      <c r="L877" s="1" t="s">
        <v>94</v>
      </c>
      <c r="M877">
        <v>29</v>
      </c>
      <c r="N877">
        <v>4</v>
      </c>
      <c r="O877" s="1" t="s">
        <v>49</v>
      </c>
      <c r="P877" t="s">
        <v>49</v>
      </c>
      <c r="Q877" s="1" t="str">
        <f>IF(WA_Fn_UseC__HR_Employee_Attrition[[#This Row],[Educational Field]]="Human Resources","HR",WA_Fn_UseC__HR_Employee_Attrition[[#This Row],[Educational Field]])</f>
        <v>Other</v>
      </c>
      <c r="R877">
        <v>1</v>
      </c>
      <c r="S877">
        <v>1225</v>
      </c>
      <c r="T877">
        <v>4</v>
      </c>
      <c r="U877" s="1" t="s">
        <v>95</v>
      </c>
      <c r="V877">
        <v>32</v>
      </c>
      <c r="W877">
        <v>3</v>
      </c>
      <c r="X877">
        <v>2</v>
      </c>
      <c r="Y877" s="1" t="s">
        <v>47</v>
      </c>
      <c r="Z877">
        <v>4</v>
      </c>
      <c r="AA877" s="1" t="s">
        <v>41</v>
      </c>
      <c r="AB877">
        <v>4541</v>
      </c>
      <c r="AC877">
        <v>7744</v>
      </c>
      <c r="AD877">
        <v>1</v>
      </c>
      <c r="AE877" s="1" t="s">
        <v>42</v>
      </c>
      <c r="AF877" s="1" t="s">
        <v>43</v>
      </c>
      <c r="AG877">
        <v>25</v>
      </c>
      <c r="AH877">
        <v>4</v>
      </c>
      <c r="AI877">
        <v>2</v>
      </c>
      <c r="AJ877">
        <v>80</v>
      </c>
      <c r="AK877">
        <v>0</v>
      </c>
      <c r="AL877">
        <v>20</v>
      </c>
      <c r="AM877">
        <v>3</v>
      </c>
      <c r="AN877">
        <v>3</v>
      </c>
      <c r="AO877">
        <v>20</v>
      </c>
      <c r="AP877">
        <v>11</v>
      </c>
      <c r="AQ877">
        <v>13</v>
      </c>
      <c r="AR877">
        <v>17</v>
      </c>
    </row>
    <row r="878" spans="1:44" x14ac:dyDescent="0.25">
      <c r="A878">
        <v>20</v>
      </c>
      <c r="B878" t="s">
        <v>43</v>
      </c>
      <c r="C878" t="s">
        <v>36</v>
      </c>
      <c r="D878">
        <v>654</v>
      </c>
      <c r="E878" t="s">
        <v>37</v>
      </c>
      <c r="F878">
        <v>21</v>
      </c>
      <c r="G878">
        <v>3</v>
      </c>
      <c r="H878" s="1" t="s">
        <v>67</v>
      </c>
      <c r="I878">
        <v>0</v>
      </c>
      <c r="J878" s="1" t="s">
        <v>36</v>
      </c>
      <c r="K878">
        <v>654</v>
      </c>
      <c r="L878" s="1" t="s">
        <v>37</v>
      </c>
      <c r="M878">
        <v>21</v>
      </c>
      <c r="N878">
        <v>3</v>
      </c>
      <c r="O878" s="1" t="s">
        <v>59</v>
      </c>
      <c r="P878" t="s">
        <v>59</v>
      </c>
      <c r="Q878" s="1" t="str">
        <f>IF(WA_Fn_UseC__HR_Employee_Attrition[[#This Row],[Educational Field]]="Human Resources","HR",WA_Fn_UseC__HR_Employee_Attrition[[#This Row],[Educational Field]])</f>
        <v>Marketing</v>
      </c>
      <c r="R878">
        <v>1</v>
      </c>
      <c r="S878">
        <v>1226</v>
      </c>
      <c r="T878">
        <v>3</v>
      </c>
      <c r="U878" s="1" t="s">
        <v>95</v>
      </c>
      <c r="V878">
        <v>43</v>
      </c>
      <c r="W878">
        <v>4</v>
      </c>
      <c r="X878">
        <v>1</v>
      </c>
      <c r="Y878" s="1" t="s">
        <v>57</v>
      </c>
      <c r="Z878">
        <v>4</v>
      </c>
      <c r="AA878" s="1" t="s">
        <v>41</v>
      </c>
      <c r="AB878">
        <v>2678</v>
      </c>
      <c r="AC878">
        <v>5050</v>
      </c>
      <c r="AD878">
        <v>1</v>
      </c>
      <c r="AE878" s="1" t="s">
        <v>42</v>
      </c>
      <c r="AF878" s="1" t="s">
        <v>43</v>
      </c>
      <c r="AG878">
        <v>17</v>
      </c>
      <c r="AH878">
        <v>3</v>
      </c>
      <c r="AI878">
        <v>4</v>
      </c>
      <c r="AJ878">
        <v>80</v>
      </c>
      <c r="AK878">
        <v>0</v>
      </c>
      <c r="AL878">
        <v>2</v>
      </c>
      <c r="AM878">
        <v>2</v>
      </c>
      <c r="AN878">
        <v>3</v>
      </c>
      <c r="AO878">
        <v>2</v>
      </c>
      <c r="AP878">
        <v>1</v>
      </c>
      <c r="AQ878">
        <v>2</v>
      </c>
      <c r="AR878">
        <v>2</v>
      </c>
    </row>
    <row r="879" spans="1:44" x14ac:dyDescent="0.25">
      <c r="A879">
        <v>46</v>
      </c>
      <c r="B879" t="s">
        <v>43</v>
      </c>
      <c r="C879" t="s">
        <v>36</v>
      </c>
      <c r="D879">
        <v>150</v>
      </c>
      <c r="E879" t="s">
        <v>45</v>
      </c>
      <c r="F879">
        <v>2</v>
      </c>
      <c r="G879">
        <v>4</v>
      </c>
      <c r="H879" s="1" t="s">
        <v>92</v>
      </c>
      <c r="I879">
        <v>0</v>
      </c>
      <c r="J879" s="1" t="s">
        <v>36</v>
      </c>
      <c r="K879">
        <v>150</v>
      </c>
      <c r="L879" s="1" t="s">
        <v>94</v>
      </c>
      <c r="M879">
        <v>2</v>
      </c>
      <c r="N879">
        <v>4</v>
      </c>
      <c r="O879" s="1" t="s">
        <v>60</v>
      </c>
      <c r="P879" t="s">
        <v>96</v>
      </c>
      <c r="Q879" s="1" t="str">
        <f>IF(WA_Fn_UseC__HR_Employee_Attrition[[#This Row],[Educational Field]]="Human Resources","HR",WA_Fn_UseC__HR_Employee_Attrition[[#This Row],[Educational Field]])</f>
        <v>Tech Degree</v>
      </c>
      <c r="R879">
        <v>1</v>
      </c>
      <c r="S879">
        <v>1228</v>
      </c>
      <c r="T879">
        <v>4</v>
      </c>
      <c r="U879" s="1" t="s">
        <v>95</v>
      </c>
      <c r="V879">
        <v>60</v>
      </c>
      <c r="W879">
        <v>3</v>
      </c>
      <c r="X879">
        <v>2</v>
      </c>
      <c r="Y879" s="1" t="s">
        <v>53</v>
      </c>
      <c r="Z879">
        <v>4</v>
      </c>
      <c r="AA879" s="1" t="s">
        <v>52</v>
      </c>
      <c r="AB879">
        <v>7379</v>
      </c>
      <c r="AC879">
        <v>17433</v>
      </c>
      <c r="AD879">
        <v>2</v>
      </c>
      <c r="AE879" s="1" t="s">
        <v>42</v>
      </c>
      <c r="AF879" s="1" t="s">
        <v>43</v>
      </c>
      <c r="AG879">
        <v>11</v>
      </c>
      <c r="AH879">
        <v>3</v>
      </c>
      <c r="AI879">
        <v>3</v>
      </c>
      <c r="AJ879">
        <v>80</v>
      </c>
      <c r="AK879">
        <v>1</v>
      </c>
      <c r="AL879">
        <v>12</v>
      </c>
      <c r="AM879">
        <v>3</v>
      </c>
      <c r="AN879">
        <v>2</v>
      </c>
      <c r="AO879">
        <v>6</v>
      </c>
      <c r="AP879">
        <v>3</v>
      </c>
      <c r="AQ879">
        <v>1</v>
      </c>
      <c r="AR879">
        <v>4</v>
      </c>
    </row>
    <row r="880" spans="1:44" x14ac:dyDescent="0.25">
      <c r="A880">
        <v>42</v>
      </c>
      <c r="B880" t="s">
        <v>43</v>
      </c>
      <c r="C880" t="s">
        <v>55</v>
      </c>
      <c r="D880">
        <v>179</v>
      </c>
      <c r="E880" t="s">
        <v>61</v>
      </c>
      <c r="F880">
        <v>2</v>
      </c>
      <c r="G880">
        <v>5</v>
      </c>
      <c r="H880" s="1" t="s">
        <v>92</v>
      </c>
      <c r="I880">
        <v>0</v>
      </c>
      <c r="J880" s="1" t="s">
        <v>55</v>
      </c>
      <c r="K880">
        <v>179</v>
      </c>
      <c r="L880" s="1" t="s">
        <v>69</v>
      </c>
      <c r="M880">
        <v>2</v>
      </c>
      <c r="N880">
        <v>5</v>
      </c>
      <c r="O880" s="1" t="s">
        <v>51</v>
      </c>
      <c r="P880" t="s">
        <v>51</v>
      </c>
      <c r="Q880" s="1" t="str">
        <f>IF(WA_Fn_UseC__HR_Employee_Attrition[[#This Row],[Educational Field]]="Human Resources","HR",WA_Fn_UseC__HR_Employee_Attrition[[#This Row],[Educational Field]])</f>
        <v>Medical</v>
      </c>
      <c r="R880">
        <v>1</v>
      </c>
      <c r="S880">
        <v>1231</v>
      </c>
      <c r="T880">
        <v>4</v>
      </c>
      <c r="U880" s="1" t="s">
        <v>95</v>
      </c>
      <c r="V880">
        <v>79</v>
      </c>
      <c r="W880">
        <v>4</v>
      </c>
      <c r="X880">
        <v>2</v>
      </c>
      <c r="Y880" s="1" t="s">
        <v>61</v>
      </c>
      <c r="Z880">
        <v>1</v>
      </c>
      <c r="AA880" s="1" t="s">
        <v>48</v>
      </c>
      <c r="AB880">
        <v>6272</v>
      </c>
      <c r="AC880">
        <v>12858</v>
      </c>
      <c r="AD880">
        <v>7</v>
      </c>
      <c r="AE880" s="1" t="s">
        <v>42</v>
      </c>
      <c r="AF880" s="1" t="s">
        <v>43</v>
      </c>
      <c r="AG880">
        <v>16</v>
      </c>
      <c r="AH880">
        <v>3</v>
      </c>
      <c r="AI880">
        <v>1</v>
      </c>
      <c r="AJ880">
        <v>80</v>
      </c>
      <c r="AK880">
        <v>1</v>
      </c>
      <c r="AL880">
        <v>10</v>
      </c>
      <c r="AM880">
        <v>3</v>
      </c>
      <c r="AN880">
        <v>4</v>
      </c>
      <c r="AO880">
        <v>4</v>
      </c>
      <c r="AP880">
        <v>3</v>
      </c>
      <c r="AQ880">
        <v>0</v>
      </c>
      <c r="AR880">
        <v>3</v>
      </c>
    </row>
    <row r="881" spans="1:44" x14ac:dyDescent="0.25">
      <c r="A881">
        <v>60</v>
      </c>
      <c r="B881" t="s">
        <v>43</v>
      </c>
      <c r="C881" t="s">
        <v>36</v>
      </c>
      <c r="D881">
        <v>696</v>
      </c>
      <c r="E881" t="s">
        <v>37</v>
      </c>
      <c r="F881">
        <v>7</v>
      </c>
      <c r="G881">
        <v>4</v>
      </c>
      <c r="H881" s="1" t="s">
        <v>68</v>
      </c>
      <c r="I881">
        <v>0</v>
      </c>
      <c r="J881" s="1" t="s">
        <v>36</v>
      </c>
      <c r="K881">
        <v>696</v>
      </c>
      <c r="L881" s="1" t="s">
        <v>37</v>
      </c>
      <c r="M881">
        <v>7</v>
      </c>
      <c r="N881">
        <v>4</v>
      </c>
      <c r="O881" s="1" t="s">
        <v>59</v>
      </c>
      <c r="P881" t="s">
        <v>59</v>
      </c>
      <c r="Q881" s="1" t="str">
        <f>IF(WA_Fn_UseC__HR_Employee_Attrition[[#This Row],[Educational Field]]="Human Resources","HR",WA_Fn_UseC__HR_Employee_Attrition[[#This Row],[Educational Field]])</f>
        <v>Marketing</v>
      </c>
      <c r="R881">
        <v>1</v>
      </c>
      <c r="S881">
        <v>1233</v>
      </c>
      <c r="T881">
        <v>2</v>
      </c>
      <c r="U881" s="1" t="s">
        <v>95</v>
      </c>
      <c r="V881">
        <v>52</v>
      </c>
      <c r="W881">
        <v>4</v>
      </c>
      <c r="X881">
        <v>2</v>
      </c>
      <c r="Y881" s="1" t="s">
        <v>40</v>
      </c>
      <c r="Z881">
        <v>4</v>
      </c>
      <c r="AA881" s="1" t="s">
        <v>52</v>
      </c>
      <c r="AB881">
        <v>5220</v>
      </c>
      <c r="AC881">
        <v>10893</v>
      </c>
      <c r="AD881">
        <v>0</v>
      </c>
      <c r="AE881" s="1" t="s">
        <v>42</v>
      </c>
      <c r="AF881" s="1" t="s">
        <v>35</v>
      </c>
      <c r="AG881">
        <v>18</v>
      </c>
      <c r="AH881">
        <v>3</v>
      </c>
      <c r="AI881">
        <v>2</v>
      </c>
      <c r="AJ881">
        <v>80</v>
      </c>
      <c r="AK881">
        <v>1</v>
      </c>
      <c r="AL881">
        <v>12</v>
      </c>
      <c r="AM881">
        <v>3</v>
      </c>
      <c r="AN881">
        <v>3</v>
      </c>
      <c r="AO881">
        <v>11</v>
      </c>
      <c r="AP881">
        <v>7</v>
      </c>
      <c r="AQ881">
        <v>1</v>
      </c>
      <c r="AR881">
        <v>9</v>
      </c>
    </row>
    <row r="882" spans="1:44" x14ac:dyDescent="0.25">
      <c r="A882">
        <v>32</v>
      </c>
      <c r="B882" t="s">
        <v>43</v>
      </c>
      <c r="C882" t="s">
        <v>44</v>
      </c>
      <c r="D882">
        <v>116</v>
      </c>
      <c r="E882" t="s">
        <v>45</v>
      </c>
      <c r="F882">
        <v>13</v>
      </c>
      <c r="G882">
        <v>3</v>
      </c>
      <c r="H882" s="1" t="s">
        <v>66</v>
      </c>
      <c r="I882">
        <v>0</v>
      </c>
      <c r="J882" s="1" t="s">
        <v>44</v>
      </c>
      <c r="K882">
        <v>116</v>
      </c>
      <c r="L882" s="1" t="s">
        <v>94</v>
      </c>
      <c r="M882">
        <v>13</v>
      </c>
      <c r="N882">
        <v>3</v>
      </c>
      <c r="O882" s="1" t="s">
        <v>49</v>
      </c>
      <c r="P882" t="s">
        <v>49</v>
      </c>
      <c r="Q882" s="1" t="str">
        <f>IF(WA_Fn_UseC__HR_Employee_Attrition[[#This Row],[Educational Field]]="Human Resources","HR",WA_Fn_UseC__HR_Employee_Attrition[[#This Row],[Educational Field]])</f>
        <v>Other</v>
      </c>
      <c r="R882">
        <v>1</v>
      </c>
      <c r="S882">
        <v>1234</v>
      </c>
      <c r="T882">
        <v>3</v>
      </c>
      <c r="U882" s="1" t="s">
        <v>93</v>
      </c>
      <c r="V882">
        <v>77</v>
      </c>
      <c r="W882">
        <v>2</v>
      </c>
      <c r="X882">
        <v>1</v>
      </c>
      <c r="Y882" s="1" t="s">
        <v>50</v>
      </c>
      <c r="Z882">
        <v>2</v>
      </c>
      <c r="AA882" s="1" t="s">
        <v>48</v>
      </c>
      <c r="AB882">
        <v>2743</v>
      </c>
      <c r="AC882">
        <v>7331</v>
      </c>
      <c r="AD882">
        <v>1</v>
      </c>
      <c r="AE882" s="1" t="s">
        <v>42</v>
      </c>
      <c r="AF882" s="1" t="s">
        <v>43</v>
      </c>
      <c r="AG882">
        <v>20</v>
      </c>
      <c r="AH882">
        <v>4</v>
      </c>
      <c r="AI882">
        <v>3</v>
      </c>
      <c r="AJ882">
        <v>80</v>
      </c>
      <c r="AK882">
        <v>1</v>
      </c>
      <c r="AL882">
        <v>2</v>
      </c>
      <c r="AM882">
        <v>2</v>
      </c>
      <c r="AN882">
        <v>3</v>
      </c>
      <c r="AO882">
        <v>2</v>
      </c>
      <c r="AP882">
        <v>2</v>
      </c>
      <c r="AQ882">
        <v>2</v>
      </c>
      <c r="AR882">
        <v>2</v>
      </c>
    </row>
    <row r="883" spans="1:44" x14ac:dyDescent="0.25">
      <c r="A883">
        <v>32</v>
      </c>
      <c r="B883" t="s">
        <v>43</v>
      </c>
      <c r="C883" t="s">
        <v>44</v>
      </c>
      <c r="D883">
        <v>1316</v>
      </c>
      <c r="E883" t="s">
        <v>45</v>
      </c>
      <c r="F883">
        <v>2</v>
      </c>
      <c r="G883">
        <v>2</v>
      </c>
      <c r="H883" s="1" t="s">
        <v>66</v>
      </c>
      <c r="I883">
        <v>0</v>
      </c>
      <c r="J883" s="1" t="s">
        <v>44</v>
      </c>
      <c r="K883">
        <v>1316</v>
      </c>
      <c r="L883" s="1" t="s">
        <v>94</v>
      </c>
      <c r="M883">
        <v>2</v>
      </c>
      <c r="N883">
        <v>2</v>
      </c>
      <c r="O883" s="1" t="s">
        <v>38</v>
      </c>
      <c r="P883" t="s">
        <v>38</v>
      </c>
      <c r="Q883" s="1" t="str">
        <f>IF(WA_Fn_UseC__HR_Employee_Attrition[[#This Row],[Educational Field]]="Human Resources","HR",WA_Fn_UseC__HR_Employee_Attrition[[#This Row],[Educational Field]])</f>
        <v>Life Sciences</v>
      </c>
      <c r="R883">
        <v>1</v>
      </c>
      <c r="S883">
        <v>1235</v>
      </c>
      <c r="T883">
        <v>4</v>
      </c>
      <c r="U883" s="1" t="s">
        <v>93</v>
      </c>
      <c r="V883">
        <v>38</v>
      </c>
      <c r="W883">
        <v>3</v>
      </c>
      <c r="X883">
        <v>2</v>
      </c>
      <c r="Y883" s="1" t="s">
        <v>47</v>
      </c>
      <c r="Z883">
        <v>3</v>
      </c>
      <c r="AA883" s="1" t="s">
        <v>41</v>
      </c>
      <c r="AB883">
        <v>4998</v>
      </c>
      <c r="AC883">
        <v>2338</v>
      </c>
      <c r="AD883">
        <v>4</v>
      </c>
      <c r="AE883" s="1" t="s">
        <v>42</v>
      </c>
      <c r="AF883" s="1" t="s">
        <v>35</v>
      </c>
      <c r="AG883">
        <v>14</v>
      </c>
      <c r="AH883">
        <v>3</v>
      </c>
      <c r="AI883">
        <v>4</v>
      </c>
      <c r="AJ883">
        <v>80</v>
      </c>
      <c r="AK883">
        <v>0</v>
      </c>
      <c r="AL883">
        <v>10</v>
      </c>
      <c r="AM883">
        <v>2</v>
      </c>
      <c r="AN883">
        <v>3</v>
      </c>
      <c r="AO883">
        <v>8</v>
      </c>
      <c r="AP883">
        <v>7</v>
      </c>
      <c r="AQ883">
        <v>0</v>
      </c>
      <c r="AR883">
        <v>7</v>
      </c>
    </row>
    <row r="884" spans="1:44" x14ac:dyDescent="0.25">
      <c r="A884">
        <v>36</v>
      </c>
      <c r="B884" t="s">
        <v>43</v>
      </c>
      <c r="C884" t="s">
        <v>36</v>
      </c>
      <c r="D884">
        <v>363</v>
      </c>
      <c r="E884" t="s">
        <v>45</v>
      </c>
      <c r="F884">
        <v>1</v>
      </c>
      <c r="G884">
        <v>3</v>
      </c>
      <c r="H884" s="1" t="s">
        <v>66</v>
      </c>
      <c r="I884">
        <v>0</v>
      </c>
      <c r="J884" s="1" t="s">
        <v>36</v>
      </c>
      <c r="K884">
        <v>363</v>
      </c>
      <c r="L884" s="1" t="s">
        <v>94</v>
      </c>
      <c r="M884">
        <v>1</v>
      </c>
      <c r="N884">
        <v>3</v>
      </c>
      <c r="O884" s="1" t="s">
        <v>60</v>
      </c>
      <c r="P884" t="s">
        <v>96</v>
      </c>
      <c r="Q884" s="1" t="str">
        <f>IF(WA_Fn_UseC__HR_Employee_Attrition[[#This Row],[Educational Field]]="Human Resources","HR",WA_Fn_UseC__HR_Employee_Attrition[[#This Row],[Educational Field]])</f>
        <v>Tech Degree</v>
      </c>
      <c r="R884">
        <v>1</v>
      </c>
      <c r="S884">
        <v>1237</v>
      </c>
      <c r="T884">
        <v>3</v>
      </c>
      <c r="U884" s="1" t="s">
        <v>93</v>
      </c>
      <c r="V884">
        <v>77</v>
      </c>
      <c r="W884">
        <v>1</v>
      </c>
      <c r="X884">
        <v>3</v>
      </c>
      <c r="Y884" s="1" t="s">
        <v>53</v>
      </c>
      <c r="Z884">
        <v>1</v>
      </c>
      <c r="AA884" s="1" t="s">
        <v>52</v>
      </c>
      <c r="AB884">
        <v>10252</v>
      </c>
      <c r="AC884">
        <v>4235</v>
      </c>
      <c r="AD884">
        <v>2</v>
      </c>
      <c r="AE884" s="1" t="s">
        <v>42</v>
      </c>
      <c r="AF884" s="1" t="s">
        <v>35</v>
      </c>
      <c r="AG884">
        <v>21</v>
      </c>
      <c r="AH884">
        <v>4</v>
      </c>
      <c r="AI884">
        <v>3</v>
      </c>
      <c r="AJ884">
        <v>80</v>
      </c>
      <c r="AK884">
        <v>1</v>
      </c>
      <c r="AL884">
        <v>17</v>
      </c>
      <c r="AM884">
        <v>2</v>
      </c>
      <c r="AN884">
        <v>3</v>
      </c>
      <c r="AO884">
        <v>7</v>
      </c>
      <c r="AP884">
        <v>7</v>
      </c>
      <c r="AQ884">
        <v>7</v>
      </c>
      <c r="AR884">
        <v>7</v>
      </c>
    </row>
    <row r="885" spans="1:44" x14ac:dyDescent="0.25">
      <c r="A885">
        <v>33</v>
      </c>
      <c r="B885" t="s">
        <v>43</v>
      </c>
      <c r="C885" t="s">
        <v>36</v>
      </c>
      <c r="D885">
        <v>117</v>
      </c>
      <c r="E885" t="s">
        <v>45</v>
      </c>
      <c r="F885">
        <v>9</v>
      </c>
      <c r="G885">
        <v>3</v>
      </c>
      <c r="H885" s="1" t="s">
        <v>66</v>
      </c>
      <c r="I885">
        <v>0</v>
      </c>
      <c r="J885" s="1" t="s">
        <v>36</v>
      </c>
      <c r="K885">
        <v>117</v>
      </c>
      <c r="L885" s="1" t="s">
        <v>94</v>
      </c>
      <c r="M885">
        <v>9</v>
      </c>
      <c r="N885">
        <v>3</v>
      </c>
      <c r="O885" s="1" t="s">
        <v>51</v>
      </c>
      <c r="P885" t="s">
        <v>51</v>
      </c>
      <c r="Q885" s="1" t="str">
        <f>IF(WA_Fn_UseC__HR_Employee_Attrition[[#This Row],[Educational Field]]="Human Resources","HR",WA_Fn_UseC__HR_Employee_Attrition[[#This Row],[Educational Field]])</f>
        <v>Medical</v>
      </c>
      <c r="R885">
        <v>1</v>
      </c>
      <c r="S885">
        <v>1238</v>
      </c>
      <c r="T885">
        <v>1</v>
      </c>
      <c r="U885" s="1" t="s">
        <v>95</v>
      </c>
      <c r="V885">
        <v>60</v>
      </c>
      <c r="W885">
        <v>3</v>
      </c>
      <c r="X885">
        <v>1</v>
      </c>
      <c r="Y885" s="1" t="s">
        <v>47</v>
      </c>
      <c r="Z885">
        <v>4</v>
      </c>
      <c r="AA885" s="1" t="s">
        <v>48</v>
      </c>
      <c r="AB885">
        <v>2781</v>
      </c>
      <c r="AC885">
        <v>6311</v>
      </c>
      <c r="AD885">
        <v>0</v>
      </c>
      <c r="AE885" s="1" t="s">
        <v>42</v>
      </c>
      <c r="AF885" s="1" t="s">
        <v>43</v>
      </c>
      <c r="AG885">
        <v>13</v>
      </c>
      <c r="AH885">
        <v>3</v>
      </c>
      <c r="AI885">
        <v>2</v>
      </c>
      <c r="AJ885">
        <v>80</v>
      </c>
      <c r="AK885">
        <v>1</v>
      </c>
      <c r="AL885">
        <v>15</v>
      </c>
      <c r="AM885">
        <v>5</v>
      </c>
      <c r="AN885">
        <v>3</v>
      </c>
      <c r="AO885">
        <v>14</v>
      </c>
      <c r="AP885">
        <v>10</v>
      </c>
      <c r="AQ885">
        <v>4</v>
      </c>
      <c r="AR885">
        <v>10</v>
      </c>
    </row>
    <row r="886" spans="1:44" x14ac:dyDescent="0.25">
      <c r="A886">
        <v>40</v>
      </c>
      <c r="B886" t="s">
        <v>43</v>
      </c>
      <c r="C886" t="s">
        <v>36</v>
      </c>
      <c r="D886">
        <v>107</v>
      </c>
      <c r="E886" t="s">
        <v>37</v>
      </c>
      <c r="F886">
        <v>10</v>
      </c>
      <c r="G886">
        <v>3</v>
      </c>
      <c r="H886" s="1" t="s">
        <v>66</v>
      </c>
      <c r="I886">
        <v>0</v>
      </c>
      <c r="J886" s="1" t="s">
        <v>36</v>
      </c>
      <c r="K886">
        <v>107</v>
      </c>
      <c r="L886" s="1" t="s">
        <v>37</v>
      </c>
      <c r="M886">
        <v>10</v>
      </c>
      <c r="N886">
        <v>3</v>
      </c>
      <c r="O886" s="1" t="s">
        <v>60</v>
      </c>
      <c r="P886" t="s">
        <v>96</v>
      </c>
      <c r="Q886" s="1" t="str">
        <f>IF(WA_Fn_UseC__HR_Employee_Attrition[[#This Row],[Educational Field]]="Human Resources","HR",WA_Fn_UseC__HR_Employee_Attrition[[#This Row],[Educational Field]])</f>
        <v>Tech Degree</v>
      </c>
      <c r="R886">
        <v>1</v>
      </c>
      <c r="S886">
        <v>1239</v>
      </c>
      <c r="T886">
        <v>2</v>
      </c>
      <c r="U886" s="1" t="s">
        <v>93</v>
      </c>
      <c r="V886">
        <v>84</v>
      </c>
      <c r="W886">
        <v>2</v>
      </c>
      <c r="X886">
        <v>2</v>
      </c>
      <c r="Y886" s="1" t="s">
        <v>40</v>
      </c>
      <c r="Z886">
        <v>2</v>
      </c>
      <c r="AA886" s="1" t="s">
        <v>52</v>
      </c>
      <c r="AB886">
        <v>6852</v>
      </c>
      <c r="AC886">
        <v>11591</v>
      </c>
      <c r="AD886">
        <v>7</v>
      </c>
      <c r="AE886" s="1" t="s">
        <v>42</v>
      </c>
      <c r="AF886" s="1" t="s">
        <v>43</v>
      </c>
      <c r="AG886">
        <v>12</v>
      </c>
      <c r="AH886">
        <v>3</v>
      </c>
      <c r="AI886">
        <v>2</v>
      </c>
      <c r="AJ886">
        <v>80</v>
      </c>
      <c r="AK886">
        <v>1</v>
      </c>
      <c r="AL886">
        <v>7</v>
      </c>
      <c r="AM886">
        <v>2</v>
      </c>
      <c r="AN886">
        <v>4</v>
      </c>
      <c r="AO886">
        <v>5</v>
      </c>
      <c r="AP886">
        <v>1</v>
      </c>
      <c r="AQ886">
        <v>1</v>
      </c>
      <c r="AR886">
        <v>3</v>
      </c>
    </row>
    <row r="887" spans="1:44" x14ac:dyDescent="0.25">
      <c r="A887">
        <v>25</v>
      </c>
      <c r="B887" t="s">
        <v>43</v>
      </c>
      <c r="C887" t="s">
        <v>36</v>
      </c>
      <c r="D887">
        <v>1356</v>
      </c>
      <c r="E887" t="s">
        <v>37</v>
      </c>
      <c r="F887">
        <v>10</v>
      </c>
      <c r="G887">
        <v>4</v>
      </c>
      <c r="H887" s="1" t="s">
        <v>67</v>
      </c>
      <c r="I887">
        <v>0</v>
      </c>
      <c r="J887" s="1" t="s">
        <v>36</v>
      </c>
      <c r="K887">
        <v>1356</v>
      </c>
      <c r="L887" s="1" t="s">
        <v>37</v>
      </c>
      <c r="M887">
        <v>10</v>
      </c>
      <c r="N887">
        <v>4</v>
      </c>
      <c r="O887" s="1" t="s">
        <v>38</v>
      </c>
      <c r="P887" t="s">
        <v>38</v>
      </c>
      <c r="Q887" s="1" t="str">
        <f>IF(WA_Fn_UseC__HR_Employee_Attrition[[#This Row],[Educational Field]]="Human Resources","HR",WA_Fn_UseC__HR_Employee_Attrition[[#This Row],[Educational Field]])</f>
        <v>Life Sciences</v>
      </c>
      <c r="R887">
        <v>1</v>
      </c>
      <c r="S887">
        <v>1240</v>
      </c>
      <c r="T887">
        <v>3</v>
      </c>
      <c r="U887" s="1" t="s">
        <v>95</v>
      </c>
      <c r="V887">
        <v>57</v>
      </c>
      <c r="W887">
        <v>3</v>
      </c>
      <c r="X887">
        <v>2</v>
      </c>
      <c r="Y887" s="1" t="s">
        <v>40</v>
      </c>
      <c r="Z887">
        <v>4</v>
      </c>
      <c r="AA887" s="1" t="s">
        <v>41</v>
      </c>
      <c r="AB887">
        <v>4950</v>
      </c>
      <c r="AC887">
        <v>20623</v>
      </c>
      <c r="AD887">
        <v>0</v>
      </c>
      <c r="AE887" s="1" t="s">
        <v>42</v>
      </c>
      <c r="AF887" s="1" t="s">
        <v>43</v>
      </c>
      <c r="AG887">
        <v>14</v>
      </c>
      <c r="AH887">
        <v>3</v>
      </c>
      <c r="AI887">
        <v>2</v>
      </c>
      <c r="AJ887">
        <v>80</v>
      </c>
      <c r="AK887">
        <v>0</v>
      </c>
      <c r="AL887">
        <v>5</v>
      </c>
      <c r="AM887">
        <v>4</v>
      </c>
      <c r="AN887">
        <v>3</v>
      </c>
      <c r="AO887">
        <v>4</v>
      </c>
      <c r="AP887">
        <v>3</v>
      </c>
      <c r="AQ887">
        <v>1</v>
      </c>
      <c r="AR887">
        <v>1</v>
      </c>
    </row>
    <row r="888" spans="1:44" x14ac:dyDescent="0.25">
      <c r="A888">
        <v>30</v>
      </c>
      <c r="B888" t="s">
        <v>43</v>
      </c>
      <c r="C888" t="s">
        <v>36</v>
      </c>
      <c r="D888">
        <v>1465</v>
      </c>
      <c r="E888" t="s">
        <v>45</v>
      </c>
      <c r="F888">
        <v>1</v>
      </c>
      <c r="G888">
        <v>3</v>
      </c>
      <c r="H888" s="1" t="s">
        <v>66</v>
      </c>
      <c r="I888">
        <v>0</v>
      </c>
      <c r="J888" s="1" t="s">
        <v>36</v>
      </c>
      <c r="K888">
        <v>1465</v>
      </c>
      <c r="L888" s="1" t="s">
        <v>94</v>
      </c>
      <c r="M888">
        <v>1</v>
      </c>
      <c r="N888">
        <v>3</v>
      </c>
      <c r="O888" s="1" t="s">
        <v>51</v>
      </c>
      <c r="P888" t="s">
        <v>51</v>
      </c>
      <c r="Q888" s="1" t="str">
        <f>IF(WA_Fn_UseC__HR_Employee_Attrition[[#This Row],[Educational Field]]="Human Resources","HR",WA_Fn_UseC__HR_Employee_Attrition[[#This Row],[Educational Field]])</f>
        <v>Medical</v>
      </c>
      <c r="R888">
        <v>1</v>
      </c>
      <c r="S888">
        <v>1241</v>
      </c>
      <c r="T888">
        <v>4</v>
      </c>
      <c r="U888" s="1" t="s">
        <v>95</v>
      </c>
      <c r="V888">
        <v>63</v>
      </c>
      <c r="W888">
        <v>3</v>
      </c>
      <c r="X888">
        <v>1</v>
      </c>
      <c r="Y888" s="1" t="s">
        <v>47</v>
      </c>
      <c r="Z888">
        <v>2</v>
      </c>
      <c r="AA888" s="1" t="s">
        <v>48</v>
      </c>
      <c r="AB888">
        <v>3579</v>
      </c>
      <c r="AC888">
        <v>9369</v>
      </c>
      <c r="AD888">
        <v>0</v>
      </c>
      <c r="AE888" s="1" t="s">
        <v>42</v>
      </c>
      <c r="AF888" s="1" t="s">
        <v>35</v>
      </c>
      <c r="AG888">
        <v>21</v>
      </c>
      <c r="AH888">
        <v>4</v>
      </c>
      <c r="AI888">
        <v>1</v>
      </c>
      <c r="AJ888">
        <v>80</v>
      </c>
      <c r="AK888">
        <v>1</v>
      </c>
      <c r="AL888">
        <v>12</v>
      </c>
      <c r="AM888">
        <v>2</v>
      </c>
      <c r="AN888">
        <v>3</v>
      </c>
      <c r="AO888">
        <v>11</v>
      </c>
      <c r="AP888">
        <v>9</v>
      </c>
      <c r="AQ888">
        <v>5</v>
      </c>
      <c r="AR888">
        <v>7</v>
      </c>
    </row>
    <row r="889" spans="1:44" x14ac:dyDescent="0.25">
      <c r="A889">
        <v>42</v>
      </c>
      <c r="B889" t="s">
        <v>43</v>
      </c>
      <c r="C889" t="s">
        <v>44</v>
      </c>
      <c r="D889">
        <v>458</v>
      </c>
      <c r="E889" t="s">
        <v>45</v>
      </c>
      <c r="F889">
        <v>26</v>
      </c>
      <c r="G889">
        <v>5</v>
      </c>
      <c r="H889" s="1" t="s">
        <v>92</v>
      </c>
      <c r="I889">
        <v>0</v>
      </c>
      <c r="J889" s="1" t="s">
        <v>44</v>
      </c>
      <c r="K889">
        <v>458</v>
      </c>
      <c r="L889" s="1" t="s">
        <v>94</v>
      </c>
      <c r="M889">
        <v>26</v>
      </c>
      <c r="N889">
        <v>5</v>
      </c>
      <c r="O889" s="1" t="s">
        <v>51</v>
      </c>
      <c r="P889" t="s">
        <v>51</v>
      </c>
      <c r="Q889" s="1" t="str">
        <f>IF(WA_Fn_UseC__HR_Employee_Attrition[[#This Row],[Educational Field]]="Human Resources","HR",WA_Fn_UseC__HR_Employee_Attrition[[#This Row],[Educational Field]])</f>
        <v>Medical</v>
      </c>
      <c r="R889">
        <v>1</v>
      </c>
      <c r="S889">
        <v>1242</v>
      </c>
      <c r="T889">
        <v>1</v>
      </c>
      <c r="U889" s="1" t="s">
        <v>93</v>
      </c>
      <c r="V889">
        <v>60</v>
      </c>
      <c r="W889">
        <v>3</v>
      </c>
      <c r="X889">
        <v>3</v>
      </c>
      <c r="Y889" s="1" t="s">
        <v>58</v>
      </c>
      <c r="Z889">
        <v>1</v>
      </c>
      <c r="AA889" s="1" t="s">
        <v>48</v>
      </c>
      <c r="AB889">
        <v>13191</v>
      </c>
      <c r="AC889">
        <v>23281</v>
      </c>
      <c r="AD889">
        <v>3</v>
      </c>
      <c r="AE889" s="1" t="s">
        <v>42</v>
      </c>
      <c r="AF889" s="1" t="s">
        <v>35</v>
      </c>
      <c r="AG889">
        <v>17</v>
      </c>
      <c r="AH889">
        <v>3</v>
      </c>
      <c r="AI889">
        <v>3</v>
      </c>
      <c r="AJ889">
        <v>80</v>
      </c>
      <c r="AK889">
        <v>0</v>
      </c>
      <c r="AL889">
        <v>20</v>
      </c>
      <c r="AM889">
        <v>6</v>
      </c>
      <c r="AN889">
        <v>3</v>
      </c>
      <c r="AO889">
        <v>1</v>
      </c>
      <c r="AP889">
        <v>0</v>
      </c>
      <c r="AQ889">
        <v>0</v>
      </c>
      <c r="AR889">
        <v>0</v>
      </c>
    </row>
    <row r="890" spans="1:44" x14ac:dyDescent="0.25">
      <c r="A890">
        <v>35</v>
      </c>
      <c r="B890" t="s">
        <v>43</v>
      </c>
      <c r="C890" t="s">
        <v>55</v>
      </c>
      <c r="D890">
        <v>1212</v>
      </c>
      <c r="E890" t="s">
        <v>37</v>
      </c>
      <c r="F890">
        <v>8</v>
      </c>
      <c r="G890">
        <v>2</v>
      </c>
      <c r="H890" s="1" t="s">
        <v>66</v>
      </c>
      <c r="I890">
        <v>0</v>
      </c>
      <c r="J890" s="1" t="s">
        <v>55</v>
      </c>
      <c r="K890">
        <v>1212</v>
      </c>
      <c r="L890" s="1" t="s">
        <v>37</v>
      </c>
      <c r="M890">
        <v>8</v>
      </c>
      <c r="N890">
        <v>2</v>
      </c>
      <c r="O890" s="1" t="s">
        <v>59</v>
      </c>
      <c r="P890" t="s">
        <v>59</v>
      </c>
      <c r="Q890" s="1" t="str">
        <f>IF(WA_Fn_UseC__HR_Employee_Attrition[[#This Row],[Educational Field]]="Human Resources","HR",WA_Fn_UseC__HR_Employee_Attrition[[#This Row],[Educational Field]])</f>
        <v>Marketing</v>
      </c>
      <c r="R890">
        <v>1</v>
      </c>
      <c r="S890">
        <v>1243</v>
      </c>
      <c r="T890">
        <v>3</v>
      </c>
      <c r="U890" s="1" t="s">
        <v>93</v>
      </c>
      <c r="V890">
        <v>78</v>
      </c>
      <c r="W890">
        <v>2</v>
      </c>
      <c r="X890">
        <v>3</v>
      </c>
      <c r="Y890" s="1" t="s">
        <v>40</v>
      </c>
      <c r="Z890">
        <v>4</v>
      </c>
      <c r="AA890" s="1" t="s">
        <v>48</v>
      </c>
      <c r="AB890">
        <v>10377</v>
      </c>
      <c r="AC890">
        <v>13755</v>
      </c>
      <c r="AD890">
        <v>4</v>
      </c>
      <c r="AE890" s="1" t="s">
        <v>42</v>
      </c>
      <c r="AF890" s="1" t="s">
        <v>35</v>
      </c>
      <c r="AG890">
        <v>11</v>
      </c>
      <c r="AH890">
        <v>3</v>
      </c>
      <c r="AI890">
        <v>2</v>
      </c>
      <c r="AJ890">
        <v>80</v>
      </c>
      <c r="AK890">
        <v>1</v>
      </c>
      <c r="AL890">
        <v>16</v>
      </c>
      <c r="AM890">
        <v>6</v>
      </c>
      <c r="AN890">
        <v>2</v>
      </c>
      <c r="AO890">
        <v>13</v>
      </c>
      <c r="AP890">
        <v>2</v>
      </c>
      <c r="AQ890">
        <v>4</v>
      </c>
      <c r="AR890">
        <v>12</v>
      </c>
    </row>
    <row r="891" spans="1:44" x14ac:dyDescent="0.25">
      <c r="A891">
        <v>27</v>
      </c>
      <c r="B891" t="s">
        <v>43</v>
      </c>
      <c r="C891" t="s">
        <v>36</v>
      </c>
      <c r="D891">
        <v>1103</v>
      </c>
      <c r="E891" t="s">
        <v>45</v>
      </c>
      <c r="F891">
        <v>14</v>
      </c>
      <c r="G891">
        <v>3</v>
      </c>
      <c r="H891" s="1" t="s">
        <v>67</v>
      </c>
      <c r="I891">
        <v>0</v>
      </c>
      <c r="J891" s="1" t="s">
        <v>36</v>
      </c>
      <c r="K891">
        <v>1103</v>
      </c>
      <c r="L891" s="1" t="s">
        <v>94</v>
      </c>
      <c r="M891">
        <v>14</v>
      </c>
      <c r="N891">
        <v>3</v>
      </c>
      <c r="O891" s="1" t="s">
        <v>38</v>
      </c>
      <c r="P891" t="s">
        <v>38</v>
      </c>
      <c r="Q891" s="1" t="str">
        <f>IF(WA_Fn_UseC__HR_Employee_Attrition[[#This Row],[Educational Field]]="Human Resources","HR",WA_Fn_UseC__HR_Employee_Attrition[[#This Row],[Educational Field]])</f>
        <v>Life Sciences</v>
      </c>
      <c r="R891">
        <v>1</v>
      </c>
      <c r="S891">
        <v>1244</v>
      </c>
      <c r="T891">
        <v>1</v>
      </c>
      <c r="U891" s="1" t="s">
        <v>95</v>
      </c>
      <c r="V891">
        <v>42</v>
      </c>
      <c r="W891">
        <v>3</v>
      </c>
      <c r="X891">
        <v>1</v>
      </c>
      <c r="Y891" s="1" t="s">
        <v>47</v>
      </c>
      <c r="Z891">
        <v>1</v>
      </c>
      <c r="AA891" s="1" t="s">
        <v>48</v>
      </c>
      <c r="AB891">
        <v>2235</v>
      </c>
      <c r="AC891">
        <v>14377</v>
      </c>
      <c r="AD891">
        <v>1</v>
      </c>
      <c r="AE891" s="1" t="s">
        <v>42</v>
      </c>
      <c r="AF891" s="1" t="s">
        <v>35</v>
      </c>
      <c r="AG891">
        <v>14</v>
      </c>
      <c r="AH891">
        <v>3</v>
      </c>
      <c r="AI891">
        <v>4</v>
      </c>
      <c r="AJ891">
        <v>80</v>
      </c>
      <c r="AK891">
        <v>2</v>
      </c>
      <c r="AL891">
        <v>9</v>
      </c>
      <c r="AM891">
        <v>3</v>
      </c>
      <c r="AN891">
        <v>2</v>
      </c>
      <c r="AO891">
        <v>9</v>
      </c>
      <c r="AP891">
        <v>7</v>
      </c>
      <c r="AQ891">
        <v>6</v>
      </c>
      <c r="AR891">
        <v>8</v>
      </c>
    </row>
    <row r="892" spans="1:44" x14ac:dyDescent="0.25">
      <c r="A892">
        <v>54</v>
      </c>
      <c r="B892" t="s">
        <v>43</v>
      </c>
      <c r="C892" t="s">
        <v>44</v>
      </c>
      <c r="D892">
        <v>966</v>
      </c>
      <c r="E892" t="s">
        <v>45</v>
      </c>
      <c r="F892">
        <v>1</v>
      </c>
      <c r="G892">
        <v>4</v>
      </c>
      <c r="H892" s="1" t="s">
        <v>68</v>
      </c>
      <c r="I892">
        <v>0</v>
      </c>
      <c r="J892" s="1" t="s">
        <v>44</v>
      </c>
      <c r="K892">
        <v>966</v>
      </c>
      <c r="L892" s="1" t="s">
        <v>94</v>
      </c>
      <c r="M892">
        <v>1</v>
      </c>
      <c r="N892">
        <v>4</v>
      </c>
      <c r="O892" s="1" t="s">
        <v>38</v>
      </c>
      <c r="P892" t="s">
        <v>38</v>
      </c>
      <c r="Q892" s="1" t="str">
        <f>IF(WA_Fn_UseC__HR_Employee_Attrition[[#This Row],[Educational Field]]="Human Resources","HR",WA_Fn_UseC__HR_Employee_Attrition[[#This Row],[Educational Field]])</f>
        <v>Life Sciences</v>
      </c>
      <c r="R892">
        <v>1</v>
      </c>
      <c r="S892">
        <v>1245</v>
      </c>
      <c r="T892">
        <v>4</v>
      </c>
      <c r="U892" s="1" t="s">
        <v>93</v>
      </c>
      <c r="V892">
        <v>53</v>
      </c>
      <c r="W892">
        <v>3</v>
      </c>
      <c r="X892">
        <v>3</v>
      </c>
      <c r="Y892" s="1" t="s">
        <v>53</v>
      </c>
      <c r="Z892">
        <v>3</v>
      </c>
      <c r="AA892" s="1" t="s">
        <v>52</v>
      </c>
      <c r="AB892">
        <v>10502</v>
      </c>
      <c r="AC892">
        <v>9659</v>
      </c>
      <c r="AD892">
        <v>7</v>
      </c>
      <c r="AE892" s="1" t="s">
        <v>42</v>
      </c>
      <c r="AF892" s="1" t="s">
        <v>43</v>
      </c>
      <c r="AG892">
        <v>17</v>
      </c>
      <c r="AH892">
        <v>3</v>
      </c>
      <c r="AI892">
        <v>1</v>
      </c>
      <c r="AJ892">
        <v>80</v>
      </c>
      <c r="AK892">
        <v>1</v>
      </c>
      <c r="AL892">
        <v>33</v>
      </c>
      <c r="AM892">
        <v>2</v>
      </c>
      <c r="AN892">
        <v>1</v>
      </c>
      <c r="AO892">
        <v>5</v>
      </c>
      <c r="AP892">
        <v>4</v>
      </c>
      <c r="AQ892">
        <v>1</v>
      </c>
      <c r="AR892">
        <v>4</v>
      </c>
    </row>
    <row r="893" spans="1:44" x14ac:dyDescent="0.25">
      <c r="A893">
        <v>44</v>
      </c>
      <c r="B893" t="s">
        <v>43</v>
      </c>
      <c r="C893" t="s">
        <v>36</v>
      </c>
      <c r="D893">
        <v>1117</v>
      </c>
      <c r="E893" t="s">
        <v>45</v>
      </c>
      <c r="F893">
        <v>2</v>
      </c>
      <c r="G893">
        <v>1</v>
      </c>
      <c r="H893" s="1" t="s">
        <v>92</v>
      </c>
      <c r="I893">
        <v>0</v>
      </c>
      <c r="J893" s="1" t="s">
        <v>36</v>
      </c>
      <c r="K893">
        <v>1117</v>
      </c>
      <c r="L893" s="1" t="s">
        <v>94</v>
      </c>
      <c r="M893">
        <v>2</v>
      </c>
      <c r="N893">
        <v>1</v>
      </c>
      <c r="O893" s="1" t="s">
        <v>38</v>
      </c>
      <c r="P893" t="s">
        <v>38</v>
      </c>
      <c r="Q893" s="1" t="str">
        <f>IF(WA_Fn_UseC__HR_Employee_Attrition[[#This Row],[Educational Field]]="Human Resources","HR",WA_Fn_UseC__HR_Employee_Attrition[[#This Row],[Educational Field]])</f>
        <v>Life Sciences</v>
      </c>
      <c r="R893">
        <v>1</v>
      </c>
      <c r="S893">
        <v>1246</v>
      </c>
      <c r="T893">
        <v>1</v>
      </c>
      <c r="U893" s="1" t="s">
        <v>93</v>
      </c>
      <c r="V893">
        <v>72</v>
      </c>
      <c r="W893">
        <v>4</v>
      </c>
      <c r="X893">
        <v>1</v>
      </c>
      <c r="Y893" s="1" t="s">
        <v>47</v>
      </c>
      <c r="Z893">
        <v>4</v>
      </c>
      <c r="AA893" s="1" t="s">
        <v>48</v>
      </c>
      <c r="AB893">
        <v>2011</v>
      </c>
      <c r="AC893">
        <v>19982</v>
      </c>
      <c r="AD893">
        <v>1</v>
      </c>
      <c r="AE893" s="1" t="s">
        <v>42</v>
      </c>
      <c r="AF893" s="1" t="s">
        <v>43</v>
      </c>
      <c r="AG893">
        <v>13</v>
      </c>
      <c r="AH893">
        <v>3</v>
      </c>
      <c r="AI893">
        <v>4</v>
      </c>
      <c r="AJ893">
        <v>80</v>
      </c>
      <c r="AK893">
        <v>1</v>
      </c>
      <c r="AL893">
        <v>10</v>
      </c>
      <c r="AM893">
        <v>5</v>
      </c>
      <c r="AN893">
        <v>3</v>
      </c>
      <c r="AO893">
        <v>10</v>
      </c>
      <c r="AP893">
        <v>5</v>
      </c>
      <c r="AQ893">
        <v>7</v>
      </c>
      <c r="AR893">
        <v>7</v>
      </c>
    </row>
    <row r="894" spans="1:44" x14ac:dyDescent="0.25">
      <c r="A894">
        <v>19</v>
      </c>
      <c r="B894" t="s">
        <v>35</v>
      </c>
      <c r="C894" t="s">
        <v>55</v>
      </c>
      <c r="D894">
        <v>504</v>
      </c>
      <c r="E894" t="s">
        <v>45</v>
      </c>
      <c r="F894">
        <v>10</v>
      </c>
      <c r="G894">
        <v>3</v>
      </c>
      <c r="H894" s="1" t="s">
        <v>67</v>
      </c>
      <c r="I894">
        <v>1</v>
      </c>
      <c r="J894" s="1" t="s">
        <v>55</v>
      </c>
      <c r="K894">
        <v>504</v>
      </c>
      <c r="L894" s="1" t="s">
        <v>94</v>
      </c>
      <c r="M894">
        <v>10</v>
      </c>
      <c r="N894">
        <v>3</v>
      </c>
      <c r="O894" s="1" t="s">
        <v>51</v>
      </c>
      <c r="P894" t="s">
        <v>51</v>
      </c>
      <c r="Q894" s="1" t="str">
        <f>IF(WA_Fn_UseC__HR_Employee_Attrition[[#This Row],[Educational Field]]="Human Resources","HR",WA_Fn_UseC__HR_Employee_Attrition[[#This Row],[Educational Field]])</f>
        <v>Medical</v>
      </c>
      <c r="R894">
        <v>1</v>
      </c>
      <c r="S894">
        <v>1248</v>
      </c>
      <c r="T894">
        <v>1</v>
      </c>
      <c r="U894" s="1" t="s">
        <v>93</v>
      </c>
      <c r="V894">
        <v>96</v>
      </c>
      <c r="W894">
        <v>2</v>
      </c>
      <c r="X894">
        <v>1</v>
      </c>
      <c r="Y894" s="1" t="s">
        <v>47</v>
      </c>
      <c r="Z894">
        <v>2</v>
      </c>
      <c r="AA894" s="1" t="s">
        <v>41</v>
      </c>
      <c r="AB894">
        <v>1859</v>
      </c>
      <c r="AC894">
        <v>6148</v>
      </c>
      <c r="AD894">
        <v>1</v>
      </c>
      <c r="AE894" s="1" t="s">
        <v>42</v>
      </c>
      <c r="AF894" s="1" t="s">
        <v>35</v>
      </c>
      <c r="AG894">
        <v>25</v>
      </c>
      <c r="AH894">
        <v>4</v>
      </c>
      <c r="AI894">
        <v>2</v>
      </c>
      <c r="AJ894">
        <v>80</v>
      </c>
      <c r="AK894">
        <v>0</v>
      </c>
      <c r="AL894">
        <v>1</v>
      </c>
      <c r="AM894">
        <v>2</v>
      </c>
      <c r="AN894">
        <v>4</v>
      </c>
      <c r="AO894">
        <v>1</v>
      </c>
      <c r="AP894">
        <v>1</v>
      </c>
      <c r="AQ894">
        <v>0</v>
      </c>
      <c r="AR894">
        <v>0</v>
      </c>
    </row>
    <row r="895" spans="1:44" x14ac:dyDescent="0.25">
      <c r="A895">
        <v>29</v>
      </c>
      <c r="B895" t="s">
        <v>43</v>
      </c>
      <c r="C895" t="s">
        <v>36</v>
      </c>
      <c r="D895">
        <v>1010</v>
      </c>
      <c r="E895" t="s">
        <v>45</v>
      </c>
      <c r="F895">
        <v>1</v>
      </c>
      <c r="G895">
        <v>3</v>
      </c>
      <c r="H895" s="1" t="s">
        <v>67</v>
      </c>
      <c r="I895">
        <v>0</v>
      </c>
      <c r="J895" s="1" t="s">
        <v>36</v>
      </c>
      <c r="K895">
        <v>1010</v>
      </c>
      <c r="L895" s="1" t="s">
        <v>94</v>
      </c>
      <c r="M895">
        <v>1</v>
      </c>
      <c r="N895">
        <v>3</v>
      </c>
      <c r="O895" s="1" t="s">
        <v>38</v>
      </c>
      <c r="P895" t="s">
        <v>38</v>
      </c>
      <c r="Q895" s="1" t="str">
        <f>IF(WA_Fn_UseC__HR_Employee_Attrition[[#This Row],[Educational Field]]="Human Resources","HR",WA_Fn_UseC__HR_Employee_Attrition[[#This Row],[Educational Field]])</f>
        <v>Life Sciences</v>
      </c>
      <c r="R895">
        <v>1</v>
      </c>
      <c r="S895">
        <v>1249</v>
      </c>
      <c r="T895">
        <v>1</v>
      </c>
      <c r="U895" s="1" t="s">
        <v>93</v>
      </c>
      <c r="V895">
        <v>97</v>
      </c>
      <c r="W895">
        <v>3</v>
      </c>
      <c r="X895">
        <v>1</v>
      </c>
      <c r="Y895" s="1" t="s">
        <v>47</v>
      </c>
      <c r="Z895">
        <v>4</v>
      </c>
      <c r="AA895" s="1" t="s">
        <v>52</v>
      </c>
      <c r="AB895">
        <v>3760</v>
      </c>
      <c r="AC895">
        <v>5598</v>
      </c>
      <c r="AD895">
        <v>1</v>
      </c>
      <c r="AE895" s="1" t="s">
        <v>42</v>
      </c>
      <c r="AF895" s="1" t="s">
        <v>43</v>
      </c>
      <c r="AG895">
        <v>15</v>
      </c>
      <c r="AH895">
        <v>3</v>
      </c>
      <c r="AI895">
        <v>1</v>
      </c>
      <c r="AJ895">
        <v>80</v>
      </c>
      <c r="AK895">
        <v>3</v>
      </c>
      <c r="AL895">
        <v>3</v>
      </c>
      <c r="AM895">
        <v>5</v>
      </c>
      <c r="AN895">
        <v>3</v>
      </c>
      <c r="AO895">
        <v>3</v>
      </c>
      <c r="AP895">
        <v>2</v>
      </c>
      <c r="AQ895">
        <v>1</v>
      </c>
      <c r="AR895">
        <v>2</v>
      </c>
    </row>
    <row r="896" spans="1:44" x14ac:dyDescent="0.25">
      <c r="A896">
        <v>54</v>
      </c>
      <c r="B896" t="s">
        <v>43</v>
      </c>
      <c r="C896" t="s">
        <v>36</v>
      </c>
      <c r="D896">
        <v>685</v>
      </c>
      <c r="E896" t="s">
        <v>45</v>
      </c>
      <c r="F896">
        <v>3</v>
      </c>
      <c r="G896">
        <v>3</v>
      </c>
      <c r="H896" s="1" t="s">
        <v>68</v>
      </c>
      <c r="I896">
        <v>0</v>
      </c>
      <c r="J896" s="1" t="s">
        <v>36</v>
      </c>
      <c r="K896">
        <v>685</v>
      </c>
      <c r="L896" s="1" t="s">
        <v>94</v>
      </c>
      <c r="M896">
        <v>3</v>
      </c>
      <c r="N896">
        <v>3</v>
      </c>
      <c r="O896" s="1" t="s">
        <v>38</v>
      </c>
      <c r="P896" t="s">
        <v>38</v>
      </c>
      <c r="Q896" s="1" t="str">
        <f>IF(WA_Fn_UseC__HR_Employee_Attrition[[#This Row],[Educational Field]]="Human Resources","HR",WA_Fn_UseC__HR_Employee_Attrition[[#This Row],[Educational Field]])</f>
        <v>Life Sciences</v>
      </c>
      <c r="R896">
        <v>1</v>
      </c>
      <c r="S896">
        <v>1250</v>
      </c>
      <c r="T896">
        <v>4</v>
      </c>
      <c r="U896" s="1" t="s">
        <v>95</v>
      </c>
      <c r="V896">
        <v>85</v>
      </c>
      <c r="W896">
        <v>3</v>
      </c>
      <c r="X896">
        <v>4</v>
      </c>
      <c r="Y896" s="1" t="s">
        <v>58</v>
      </c>
      <c r="Z896">
        <v>4</v>
      </c>
      <c r="AA896" s="1" t="s">
        <v>48</v>
      </c>
      <c r="AB896">
        <v>17779</v>
      </c>
      <c r="AC896">
        <v>23474</v>
      </c>
      <c r="AD896">
        <v>3</v>
      </c>
      <c r="AE896" s="1" t="s">
        <v>42</v>
      </c>
      <c r="AF896" s="1" t="s">
        <v>43</v>
      </c>
      <c r="AG896">
        <v>14</v>
      </c>
      <c r="AH896">
        <v>3</v>
      </c>
      <c r="AI896">
        <v>1</v>
      </c>
      <c r="AJ896">
        <v>80</v>
      </c>
      <c r="AK896">
        <v>0</v>
      </c>
      <c r="AL896">
        <v>36</v>
      </c>
      <c r="AM896">
        <v>2</v>
      </c>
      <c r="AN896">
        <v>3</v>
      </c>
      <c r="AO896">
        <v>10</v>
      </c>
      <c r="AP896">
        <v>9</v>
      </c>
      <c r="AQ896">
        <v>0</v>
      </c>
      <c r="AR896">
        <v>9</v>
      </c>
    </row>
    <row r="897" spans="1:44" x14ac:dyDescent="0.25">
      <c r="A897">
        <v>31</v>
      </c>
      <c r="B897" t="s">
        <v>43</v>
      </c>
      <c r="C897" t="s">
        <v>36</v>
      </c>
      <c r="D897">
        <v>1332</v>
      </c>
      <c r="E897" t="s">
        <v>45</v>
      </c>
      <c r="F897">
        <v>11</v>
      </c>
      <c r="G897">
        <v>2</v>
      </c>
      <c r="H897" s="1" t="s">
        <v>66</v>
      </c>
      <c r="I897">
        <v>0</v>
      </c>
      <c r="J897" s="1" t="s">
        <v>36</v>
      </c>
      <c r="K897">
        <v>1332</v>
      </c>
      <c r="L897" s="1" t="s">
        <v>94</v>
      </c>
      <c r="M897">
        <v>11</v>
      </c>
      <c r="N897">
        <v>2</v>
      </c>
      <c r="O897" s="1" t="s">
        <v>51</v>
      </c>
      <c r="P897" t="s">
        <v>51</v>
      </c>
      <c r="Q897" s="1" t="str">
        <f>IF(WA_Fn_UseC__HR_Employee_Attrition[[#This Row],[Educational Field]]="Human Resources","HR",WA_Fn_UseC__HR_Employee_Attrition[[#This Row],[Educational Field]])</f>
        <v>Medical</v>
      </c>
      <c r="R897">
        <v>1</v>
      </c>
      <c r="S897">
        <v>1251</v>
      </c>
      <c r="T897">
        <v>3</v>
      </c>
      <c r="U897" s="1" t="s">
        <v>95</v>
      </c>
      <c r="V897">
        <v>80</v>
      </c>
      <c r="W897">
        <v>3</v>
      </c>
      <c r="X897">
        <v>2</v>
      </c>
      <c r="Y897" s="1" t="s">
        <v>54</v>
      </c>
      <c r="Z897">
        <v>1</v>
      </c>
      <c r="AA897" s="1" t="s">
        <v>48</v>
      </c>
      <c r="AB897">
        <v>6833</v>
      </c>
      <c r="AC897">
        <v>17089</v>
      </c>
      <c r="AD897">
        <v>1</v>
      </c>
      <c r="AE897" s="1" t="s">
        <v>42</v>
      </c>
      <c r="AF897" s="1" t="s">
        <v>35</v>
      </c>
      <c r="AG897">
        <v>12</v>
      </c>
      <c r="AH897">
        <v>3</v>
      </c>
      <c r="AI897">
        <v>4</v>
      </c>
      <c r="AJ897">
        <v>80</v>
      </c>
      <c r="AK897">
        <v>0</v>
      </c>
      <c r="AL897">
        <v>6</v>
      </c>
      <c r="AM897">
        <v>2</v>
      </c>
      <c r="AN897">
        <v>2</v>
      </c>
      <c r="AO897">
        <v>6</v>
      </c>
      <c r="AP897">
        <v>5</v>
      </c>
      <c r="AQ897">
        <v>0</v>
      </c>
      <c r="AR897">
        <v>1</v>
      </c>
    </row>
    <row r="898" spans="1:44" x14ac:dyDescent="0.25">
      <c r="A898">
        <v>31</v>
      </c>
      <c r="B898" t="s">
        <v>43</v>
      </c>
      <c r="C898" t="s">
        <v>36</v>
      </c>
      <c r="D898">
        <v>1062</v>
      </c>
      <c r="E898" t="s">
        <v>45</v>
      </c>
      <c r="F898">
        <v>24</v>
      </c>
      <c r="G898">
        <v>3</v>
      </c>
      <c r="H898" s="1" t="s">
        <v>66</v>
      </c>
      <c r="I898">
        <v>0</v>
      </c>
      <c r="J898" s="1" t="s">
        <v>36</v>
      </c>
      <c r="K898">
        <v>1062</v>
      </c>
      <c r="L898" s="1" t="s">
        <v>94</v>
      </c>
      <c r="M898">
        <v>24</v>
      </c>
      <c r="N898">
        <v>3</v>
      </c>
      <c r="O898" s="1" t="s">
        <v>51</v>
      </c>
      <c r="P898" t="s">
        <v>51</v>
      </c>
      <c r="Q898" s="1" t="str">
        <f>IF(WA_Fn_UseC__HR_Employee_Attrition[[#This Row],[Educational Field]]="Human Resources","HR",WA_Fn_UseC__HR_Employee_Attrition[[#This Row],[Educational Field]])</f>
        <v>Medical</v>
      </c>
      <c r="R898">
        <v>1</v>
      </c>
      <c r="S898">
        <v>1252</v>
      </c>
      <c r="T898">
        <v>3</v>
      </c>
      <c r="U898" s="1" t="s">
        <v>93</v>
      </c>
      <c r="V898">
        <v>96</v>
      </c>
      <c r="W898">
        <v>2</v>
      </c>
      <c r="X898">
        <v>2</v>
      </c>
      <c r="Y898" s="1" t="s">
        <v>54</v>
      </c>
      <c r="Z898">
        <v>1</v>
      </c>
      <c r="AA898" s="1" t="s">
        <v>41</v>
      </c>
      <c r="AB898">
        <v>6812</v>
      </c>
      <c r="AC898">
        <v>17198</v>
      </c>
      <c r="AD898">
        <v>1</v>
      </c>
      <c r="AE898" s="1" t="s">
        <v>42</v>
      </c>
      <c r="AF898" s="1" t="s">
        <v>43</v>
      </c>
      <c r="AG898">
        <v>19</v>
      </c>
      <c r="AH898">
        <v>3</v>
      </c>
      <c r="AI898">
        <v>2</v>
      </c>
      <c r="AJ898">
        <v>80</v>
      </c>
      <c r="AK898">
        <v>0</v>
      </c>
      <c r="AL898">
        <v>10</v>
      </c>
      <c r="AM898">
        <v>2</v>
      </c>
      <c r="AN898">
        <v>3</v>
      </c>
      <c r="AO898">
        <v>10</v>
      </c>
      <c r="AP898">
        <v>9</v>
      </c>
      <c r="AQ898">
        <v>1</v>
      </c>
      <c r="AR898">
        <v>8</v>
      </c>
    </row>
    <row r="899" spans="1:44" x14ac:dyDescent="0.25">
      <c r="A899">
        <v>59</v>
      </c>
      <c r="B899" t="s">
        <v>43</v>
      </c>
      <c r="C899" t="s">
        <v>36</v>
      </c>
      <c r="D899">
        <v>326</v>
      </c>
      <c r="E899" t="s">
        <v>37</v>
      </c>
      <c r="F899">
        <v>3</v>
      </c>
      <c r="G899">
        <v>3</v>
      </c>
      <c r="H899" s="1" t="s">
        <v>68</v>
      </c>
      <c r="I899">
        <v>0</v>
      </c>
      <c r="J899" s="1" t="s">
        <v>36</v>
      </c>
      <c r="K899">
        <v>326</v>
      </c>
      <c r="L899" s="1" t="s">
        <v>37</v>
      </c>
      <c r="M899">
        <v>3</v>
      </c>
      <c r="N899">
        <v>3</v>
      </c>
      <c r="O899" s="1" t="s">
        <v>38</v>
      </c>
      <c r="P899" t="s">
        <v>38</v>
      </c>
      <c r="Q899" s="1" t="str">
        <f>IF(WA_Fn_UseC__HR_Employee_Attrition[[#This Row],[Educational Field]]="Human Resources","HR",WA_Fn_UseC__HR_Employee_Attrition[[#This Row],[Educational Field]])</f>
        <v>Life Sciences</v>
      </c>
      <c r="R899">
        <v>1</v>
      </c>
      <c r="S899">
        <v>1254</v>
      </c>
      <c r="T899">
        <v>3</v>
      </c>
      <c r="U899" s="1" t="s">
        <v>93</v>
      </c>
      <c r="V899">
        <v>48</v>
      </c>
      <c r="W899">
        <v>2</v>
      </c>
      <c r="X899">
        <v>2</v>
      </c>
      <c r="Y899" s="1" t="s">
        <v>40</v>
      </c>
      <c r="Z899">
        <v>4</v>
      </c>
      <c r="AA899" s="1" t="s">
        <v>41</v>
      </c>
      <c r="AB899">
        <v>5171</v>
      </c>
      <c r="AC899">
        <v>16490</v>
      </c>
      <c r="AD899">
        <v>5</v>
      </c>
      <c r="AE899" s="1" t="s">
        <v>42</v>
      </c>
      <c r="AF899" s="1" t="s">
        <v>43</v>
      </c>
      <c r="AG899">
        <v>17</v>
      </c>
      <c r="AH899">
        <v>3</v>
      </c>
      <c r="AI899">
        <v>4</v>
      </c>
      <c r="AJ899">
        <v>80</v>
      </c>
      <c r="AK899">
        <v>0</v>
      </c>
      <c r="AL899">
        <v>13</v>
      </c>
      <c r="AM899">
        <v>2</v>
      </c>
      <c r="AN899">
        <v>3</v>
      </c>
      <c r="AO899">
        <v>6</v>
      </c>
      <c r="AP899">
        <v>1</v>
      </c>
      <c r="AQ899">
        <v>0</v>
      </c>
      <c r="AR899">
        <v>5</v>
      </c>
    </row>
    <row r="900" spans="1:44" x14ac:dyDescent="0.25">
      <c r="A900">
        <v>43</v>
      </c>
      <c r="B900" t="s">
        <v>43</v>
      </c>
      <c r="C900" t="s">
        <v>36</v>
      </c>
      <c r="D900">
        <v>920</v>
      </c>
      <c r="E900" t="s">
        <v>45</v>
      </c>
      <c r="F900">
        <v>3</v>
      </c>
      <c r="G900">
        <v>3</v>
      </c>
      <c r="H900" s="1" t="s">
        <v>92</v>
      </c>
      <c r="I900">
        <v>0</v>
      </c>
      <c r="J900" s="1" t="s">
        <v>36</v>
      </c>
      <c r="K900">
        <v>920</v>
      </c>
      <c r="L900" s="1" t="s">
        <v>94</v>
      </c>
      <c r="M900">
        <v>3</v>
      </c>
      <c r="N900">
        <v>3</v>
      </c>
      <c r="O900" s="1" t="s">
        <v>38</v>
      </c>
      <c r="P900" t="s">
        <v>38</v>
      </c>
      <c r="Q900" s="1" t="str">
        <f>IF(WA_Fn_UseC__HR_Employee_Attrition[[#This Row],[Educational Field]]="Human Resources","HR",WA_Fn_UseC__HR_Employee_Attrition[[#This Row],[Educational Field]])</f>
        <v>Life Sciences</v>
      </c>
      <c r="R900">
        <v>1</v>
      </c>
      <c r="S900">
        <v>1255</v>
      </c>
      <c r="T900">
        <v>3</v>
      </c>
      <c r="U900" s="1" t="s">
        <v>95</v>
      </c>
      <c r="V900">
        <v>96</v>
      </c>
      <c r="W900">
        <v>1</v>
      </c>
      <c r="X900">
        <v>5</v>
      </c>
      <c r="Y900" s="1" t="s">
        <v>58</v>
      </c>
      <c r="Z900">
        <v>4</v>
      </c>
      <c r="AA900" s="1" t="s">
        <v>48</v>
      </c>
      <c r="AB900">
        <v>19740</v>
      </c>
      <c r="AC900">
        <v>18625</v>
      </c>
      <c r="AD900">
        <v>3</v>
      </c>
      <c r="AE900" s="1" t="s">
        <v>42</v>
      </c>
      <c r="AF900" s="1" t="s">
        <v>43</v>
      </c>
      <c r="AG900">
        <v>14</v>
      </c>
      <c r="AH900">
        <v>3</v>
      </c>
      <c r="AI900">
        <v>2</v>
      </c>
      <c r="AJ900">
        <v>80</v>
      </c>
      <c r="AK900">
        <v>1</v>
      </c>
      <c r="AL900">
        <v>25</v>
      </c>
      <c r="AM900">
        <v>2</v>
      </c>
      <c r="AN900">
        <v>3</v>
      </c>
      <c r="AO900">
        <v>8</v>
      </c>
      <c r="AP900">
        <v>7</v>
      </c>
      <c r="AQ900">
        <v>0</v>
      </c>
      <c r="AR900">
        <v>7</v>
      </c>
    </row>
    <row r="901" spans="1:44" x14ac:dyDescent="0.25">
      <c r="A901">
        <v>49</v>
      </c>
      <c r="B901" t="s">
        <v>43</v>
      </c>
      <c r="C901" t="s">
        <v>36</v>
      </c>
      <c r="D901">
        <v>1098</v>
      </c>
      <c r="E901" t="s">
        <v>45</v>
      </c>
      <c r="F901">
        <v>4</v>
      </c>
      <c r="G901">
        <v>2</v>
      </c>
      <c r="H901" s="1" t="s">
        <v>92</v>
      </c>
      <c r="I901">
        <v>0</v>
      </c>
      <c r="J901" s="1" t="s">
        <v>36</v>
      </c>
      <c r="K901">
        <v>1098</v>
      </c>
      <c r="L901" s="1" t="s">
        <v>94</v>
      </c>
      <c r="M901">
        <v>4</v>
      </c>
      <c r="N901">
        <v>2</v>
      </c>
      <c r="O901" s="1" t="s">
        <v>51</v>
      </c>
      <c r="P901" t="s">
        <v>51</v>
      </c>
      <c r="Q901" s="1" t="str">
        <f>IF(WA_Fn_UseC__HR_Employee_Attrition[[#This Row],[Educational Field]]="Human Resources","HR",WA_Fn_UseC__HR_Employee_Attrition[[#This Row],[Educational Field]])</f>
        <v>Medical</v>
      </c>
      <c r="R901">
        <v>1</v>
      </c>
      <c r="S901">
        <v>1256</v>
      </c>
      <c r="T901">
        <v>1</v>
      </c>
      <c r="U901" s="1" t="s">
        <v>95</v>
      </c>
      <c r="V901">
        <v>85</v>
      </c>
      <c r="W901">
        <v>2</v>
      </c>
      <c r="X901">
        <v>5</v>
      </c>
      <c r="Y901" s="1" t="s">
        <v>56</v>
      </c>
      <c r="Z901">
        <v>3</v>
      </c>
      <c r="AA901" s="1" t="s">
        <v>48</v>
      </c>
      <c r="AB901">
        <v>18711</v>
      </c>
      <c r="AC901">
        <v>12124</v>
      </c>
      <c r="AD901">
        <v>2</v>
      </c>
      <c r="AE901" s="1" t="s">
        <v>42</v>
      </c>
      <c r="AF901" s="1" t="s">
        <v>43</v>
      </c>
      <c r="AG901">
        <v>13</v>
      </c>
      <c r="AH901">
        <v>3</v>
      </c>
      <c r="AI901">
        <v>3</v>
      </c>
      <c r="AJ901">
        <v>80</v>
      </c>
      <c r="AK901">
        <v>1</v>
      </c>
      <c r="AL901">
        <v>23</v>
      </c>
      <c r="AM901">
        <v>2</v>
      </c>
      <c r="AN901">
        <v>4</v>
      </c>
      <c r="AO901">
        <v>1</v>
      </c>
      <c r="AP901">
        <v>0</v>
      </c>
      <c r="AQ901">
        <v>0</v>
      </c>
      <c r="AR901">
        <v>0</v>
      </c>
    </row>
    <row r="902" spans="1:44" x14ac:dyDescent="0.25">
      <c r="A902">
        <v>36</v>
      </c>
      <c r="B902" t="s">
        <v>43</v>
      </c>
      <c r="C902" t="s">
        <v>44</v>
      </c>
      <c r="D902">
        <v>469</v>
      </c>
      <c r="E902" t="s">
        <v>45</v>
      </c>
      <c r="F902">
        <v>3</v>
      </c>
      <c r="G902">
        <v>3</v>
      </c>
      <c r="H902" s="1" t="s">
        <v>66</v>
      </c>
      <c r="I902">
        <v>0</v>
      </c>
      <c r="J902" s="1" t="s">
        <v>44</v>
      </c>
      <c r="K902">
        <v>469</v>
      </c>
      <c r="L902" s="1" t="s">
        <v>94</v>
      </c>
      <c r="M902">
        <v>3</v>
      </c>
      <c r="N902">
        <v>3</v>
      </c>
      <c r="O902" s="1" t="s">
        <v>60</v>
      </c>
      <c r="P902" t="s">
        <v>96</v>
      </c>
      <c r="Q902" s="1" t="str">
        <f>IF(WA_Fn_UseC__HR_Employee_Attrition[[#This Row],[Educational Field]]="Human Resources","HR",WA_Fn_UseC__HR_Employee_Attrition[[#This Row],[Educational Field]])</f>
        <v>Tech Degree</v>
      </c>
      <c r="R902">
        <v>1</v>
      </c>
      <c r="S902">
        <v>1257</v>
      </c>
      <c r="T902">
        <v>3</v>
      </c>
      <c r="U902" s="1" t="s">
        <v>95</v>
      </c>
      <c r="V902">
        <v>46</v>
      </c>
      <c r="W902">
        <v>3</v>
      </c>
      <c r="X902">
        <v>1</v>
      </c>
      <c r="Y902" s="1" t="s">
        <v>47</v>
      </c>
      <c r="Z902">
        <v>2</v>
      </c>
      <c r="AA902" s="1" t="s">
        <v>48</v>
      </c>
      <c r="AB902">
        <v>3692</v>
      </c>
      <c r="AC902">
        <v>9256</v>
      </c>
      <c r="AD902">
        <v>1</v>
      </c>
      <c r="AE902" s="1" t="s">
        <v>42</v>
      </c>
      <c r="AF902" s="1" t="s">
        <v>43</v>
      </c>
      <c r="AG902">
        <v>12</v>
      </c>
      <c r="AH902">
        <v>3</v>
      </c>
      <c r="AI902">
        <v>3</v>
      </c>
      <c r="AJ902">
        <v>80</v>
      </c>
      <c r="AK902">
        <v>0</v>
      </c>
      <c r="AL902">
        <v>12</v>
      </c>
      <c r="AM902">
        <v>2</v>
      </c>
      <c r="AN902">
        <v>2</v>
      </c>
      <c r="AO902">
        <v>11</v>
      </c>
      <c r="AP902">
        <v>10</v>
      </c>
      <c r="AQ902">
        <v>0</v>
      </c>
      <c r="AR902">
        <v>7</v>
      </c>
    </row>
    <row r="903" spans="1:44" x14ac:dyDescent="0.25">
      <c r="A903">
        <v>48</v>
      </c>
      <c r="B903" t="s">
        <v>43</v>
      </c>
      <c r="C903" t="s">
        <v>36</v>
      </c>
      <c r="D903">
        <v>969</v>
      </c>
      <c r="E903" t="s">
        <v>45</v>
      </c>
      <c r="F903">
        <v>2</v>
      </c>
      <c r="G903">
        <v>2</v>
      </c>
      <c r="H903" s="1" t="s">
        <v>92</v>
      </c>
      <c r="I903">
        <v>0</v>
      </c>
      <c r="J903" s="1" t="s">
        <v>36</v>
      </c>
      <c r="K903">
        <v>969</v>
      </c>
      <c r="L903" s="1" t="s">
        <v>94</v>
      </c>
      <c r="M903">
        <v>2</v>
      </c>
      <c r="N903">
        <v>2</v>
      </c>
      <c r="O903" s="1" t="s">
        <v>60</v>
      </c>
      <c r="P903" t="s">
        <v>96</v>
      </c>
      <c r="Q903" s="1" t="str">
        <f>IF(WA_Fn_UseC__HR_Employee_Attrition[[#This Row],[Educational Field]]="Human Resources","HR",WA_Fn_UseC__HR_Employee_Attrition[[#This Row],[Educational Field]])</f>
        <v>Tech Degree</v>
      </c>
      <c r="R903">
        <v>1</v>
      </c>
      <c r="S903">
        <v>1258</v>
      </c>
      <c r="T903">
        <v>4</v>
      </c>
      <c r="U903" s="1" t="s">
        <v>95</v>
      </c>
      <c r="V903">
        <v>76</v>
      </c>
      <c r="W903">
        <v>4</v>
      </c>
      <c r="X903">
        <v>1</v>
      </c>
      <c r="Y903" s="1" t="s">
        <v>50</v>
      </c>
      <c r="Z903">
        <v>2</v>
      </c>
      <c r="AA903" s="1" t="s">
        <v>41</v>
      </c>
      <c r="AB903">
        <v>2559</v>
      </c>
      <c r="AC903">
        <v>16620</v>
      </c>
      <c r="AD903">
        <v>5</v>
      </c>
      <c r="AE903" s="1" t="s">
        <v>42</v>
      </c>
      <c r="AF903" s="1" t="s">
        <v>43</v>
      </c>
      <c r="AG903">
        <v>11</v>
      </c>
      <c r="AH903">
        <v>3</v>
      </c>
      <c r="AI903">
        <v>3</v>
      </c>
      <c r="AJ903">
        <v>80</v>
      </c>
      <c r="AK903">
        <v>0</v>
      </c>
      <c r="AL903">
        <v>7</v>
      </c>
      <c r="AM903">
        <v>4</v>
      </c>
      <c r="AN903">
        <v>2</v>
      </c>
      <c r="AO903">
        <v>1</v>
      </c>
      <c r="AP903">
        <v>0</v>
      </c>
      <c r="AQ903">
        <v>0</v>
      </c>
      <c r="AR903">
        <v>0</v>
      </c>
    </row>
    <row r="904" spans="1:44" x14ac:dyDescent="0.25">
      <c r="A904">
        <v>27</v>
      </c>
      <c r="B904" t="s">
        <v>43</v>
      </c>
      <c r="C904" t="s">
        <v>36</v>
      </c>
      <c r="D904">
        <v>1167</v>
      </c>
      <c r="E904" t="s">
        <v>45</v>
      </c>
      <c r="F904">
        <v>4</v>
      </c>
      <c r="G904">
        <v>2</v>
      </c>
      <c r="H904" s="1" t="s">
        <v>67</v>
      </c>
      <c r="I904">
        <v>0</v>
      </c>
      <c r="J904" s="1" t="s">
        <v>36</v>
      </c>
      <c r="K904">
        <v>1167</v>
      </c>
      <c r="L904" s="1" t="s">
        <v>94</v>
      </c>
      <c r="M904">
        <v>4</v>
      </c>
      <c r="N904">
        <v>2</v>
      </c>
      <c r="O904" s="1" t="s">
        <v>38</v>
      </c>
      <c r="P904" t="s">
        <v>38</v>
      </c>
      <c r="Q904" s="1" t="str">
        <f>IF(WA_Fn_UseC__HR_Employee_Attrition[[#This Row],[Educational Field]]="Human Resources","HR",WA_Fn_UseC__HR_Employee_Attrition[[#This Row],[Educational Field]])</f>
        <v>Life Sciences</v>
      </c>
      <c r="R904">
        <v>1</v>
      </c>
      <c r="S904">
        <v>1259</v>
      </c>
      <c r="T904">
        <v>1</v>
      </c>
      <c r="U904" s="1" t="s">
        <v>95</v>
      </c>
      <c r="V904">
        <v>76</v>
      </c>
      <c r="W904">
        <v>3</v>
      </c>
      <c r="X904">
        <v>1</v>
      </c>
      <c r="Y904" s="1" t="s">
        <v>47</v>
      </c>
      <c r="Z904">
        <v>3</v>
      </c>
      <c r="AA904" s="1" t="s">
        <v>52</v>
      </c>
      <c r="AB904">
        <v>2517</v>
      </c>
      <c r="AC904">
        <v>3208</v>
      </c>
      <c r="AD904">
        <v>1</v>
      </c>
      <c r="AE904" s="1" t="s">
        <v>42</v>
      </c>
      <c r="AF904" s="1" t="s">
        <v>43</v>
      </c>
      <c r="AG904">
        <v>11</v>
      </c>
      <c r="AH904">
        <v>3</v>
      </c>
      <c r="AI904">
        <v>2</v>
      </c>
      <c r="AJ904">
        <v>80</v>
      </c>
      <c r="AK904">
        <v>3</v>
      </c>
      <c r="AL904">
        <v>5</v>
      </c>
      <c r="AM904">
        <v>2</v>
      </c>
      <c r="AN904">
        <v>3</v>
      </c>
      <c r="AO904">
        <v>5</v>
      </c>
      <c r="AP904">
        <v>3</v>
      </c>
      <c r="AQ904">
        <v>0</v>
      </c>
      <c r="AR904">
        <v>3</v>
      </c>
    </row>
    <row r="905" spans="1:44" x14ac:dyDescent="0.25">
      <c r="A905">
        <v>29</v>
      </c>
      <c r="B905" t="s">
        <v>43</v>
      </c>
      <c r="C905" t="s">
        <v>36</v>
      </c>
      <c r="D905">
        <v>1329</v>
      </c>
      <c r="E905" t="s">
        <v>45</v>
      </c>
      <c r="F905">
        <v>7</v>
      </c>
      <c r="G905">
        <v>3</v>
      </c>
      <c r="H905" s="1" t="s">
        <v>67</v>
      </c>
      <c r="I905">
        <v>0</v>
      </c>
      <c r="J905" s="1" t="s">
        <v>36</v>
      </c>
      <c r="K905">
        <v>1329</v>
      </c>
      <c r="L905" s="1" t="s">
        <v>94</v>
      </c>
      <c r="M905">
        <v>7</v>
      </c>
      <c r="N905">
        <v>3</v>
      </c>
      <c r="O905" s="1" t="s">
        <v>38</v>
      </c>
      <c r="P905" t="s">
        <v>38</v>
      </c>
      <c r="Q905" s="1" t="str">
        <f>IF(WA_Fn_UseC__HR_Employee_Attrition[[#This Row],[Educational Field]]="Human Resources","HR",WA_Fn_UseC__HR_Employee_Attrition[[#This Row],[Educational Field]])</f>
        <v>Life Sciences</v>
      </c>
      <c r="R905">
        <v>1</v>
      </c>
      <c r="S905">
        <v>1260</v>
      </c>
      <c r="T905">
        <v>3</v>
      </c>
      <c r="U905" s="1" t="s">
        <v>95</v>
      </c>
      <c r="V905">
        <v>82</v>
      </c>
      <c r="W905">
        <v>3</v>
      </c>
      <c r="X905">
        <v>2</v>
      </c>
      <c r="Y905" s="1" t="s">
        <v>54</v>
      </c>
      <c r="Z905">
        <v>4</v>
      </c>
      <c r="AA905" s="1" t="s">
        <v>52</v>
      </c>
      <c r="AB905">
        <v>6623</v>
      </c>
      <c r="AC905">
        <v>4204</v>
      </c>
      <c r="AD905">
        <v>1</v>
      </c>
      <c r="AE905" s="1" t="s">
        <v>42</v>
      </c>
      <c r="AF905" s="1" t="s">
        <v>35</v>
      </c>
      <c r="AG905">
        <v>11</v>
      </c>
      <c r="AH905">
        <v>3</v>
      </c>
      <c r="AI905">
        <v>2</v>
      </c>
      <c r="AJ905">
        <v>80</v>
      </c>
      <c r="AK905">
        <v>2</v>
      </c>
      <c r="AL905">
        <v>6</v>
      </c>
      <c r="AM905">
        <v>2</v>
      </c>
      <c r="AN905">
        <v>3</v>
      </c>
      <c r="AO905">
        <v>6</v>
      </c>
      <c r="AP905">
        <v>0</v>
      </c>
      <c r="AQ905">
        <v>1</v>
      </c>
      <c r="AR905">
        <v>0</v>
      </c>
    </row>
    <row r="906" spans="1:44" x14ac:dyDescent="0.25">
      <c r="A906">
        <v>48</v>
      </c>
      <c r="B906" t="s">
        <v>43</v>
      </c>
      <c r="C906" t="s">
        <v>36</v>
      </c>
      <c r="D906">
        <v>715</v>
      </c>
      <c r="E906" t="s">
        <v>45</v>
      </c>
      <c r="F906">
        <v>1</v>
      </c>
      <c r="G906">
        <v>3</v>
      </c>
      <c r="H906" s="1" t="s">
        <v>92</v>
      </c>
      <c r="I906">
        <v>0</v>
      </c>
      <c r="J906" s="1" t="s">
        <v>36</v>
      </c>
      <c r="K906">
        <v>715</v>
      </c>
      <c r="L906" s="1" t="s">
        <v>94</v>
      </c>
      <c r="M906">
        <v>1</v>
      </c>
      <c r="N906">
        <v>3</v>
      </c>
      <c r="O906" s="1" t="s">
        <v>38</v>
      </c>
      <c r="P906" t="s">
        <v>38</v>
      </c>
      <c r="Q906" s="1" t="str">
        <f>IF(WA_Fn_UseC__HR_Employee_Attrition[[#This Row],[Educational Field]]="Human Resources","HR",WA_Fn_UseC__HR_Employee_Attrition[[#This Row],[Educational Field]])</f>
        <v>Life Sciences</v>
      </c>
      <c r="R906">
        <v>1</v>
      </c>
      <c r="S906">
        <v>1263</v>
      </c>
      <c r="T906">
        <v>4</v>
      </c>
      <c r="U906" s="1" t="s">
        <v>95</v>
      </c>
      <c r="V906">
        <v>76</v>
      </c>
      <c r="W906">
        <v>2</v>
      </c>
      <c r="X906">
        <v>5</v>
      </c>
      <c r="Y906" s="1" t="s">
        <v>58</v>
      </c>
      <c r="Z906">
        <v>4</v>
      </c>
      <c r="AA906" s="1" t="s">
        <v>41</v>
      </c>
      <c r="AB906">
        <v>18265</v>
      </c>
      <c r="AC906">
        <v>8733</v>
      </c>
      <c r="AD906">
        <v>6</v>
      </c>
      <c r="AE906" s="1" t="s">
        <v>42</v>
      </c>
      <c r="AF906" s="1" t="s">
        <v>43</v>
      </c>
      <c r="AG906">
        <v>12</v>
      </c>
      <c r="AH906">
        <v>3</v>
      </c>
      <c r="AI906">
        <v>3</v>
      </c>
      <c r="AJ906">
        <v>80</v>
      </c>
      <c r="AK906">
        <v>0</v>
      </c>
      <c r="AL906">
        <v>25</v>
      </c>
      <c r="AM906">
        <v>3</v>
      </c>
      <c r="AN906">
        <v>4</v>
      </c>
      <c r="AO906">
        <v>1</v>
      </c>
      <c r="AP906">
        <v>0</v>
      </c>
      <c r="AQ906">
        <v>0</v>
      </c>
      <c r="AR906">
        <v>0</v>
      </c>
    </row>
    <row r="907" spans="1:44" x14ac:dyDescent="0.25">
      <c r="A907">
        <v>29</v>
      </c>
      <c r="B907" t="s">
        <v>43</v>
      </c>
      <c r="C907" t="s">
        <v>36</v>
      </c>
      <c r="D907">
        <v>694</v>
      </c>
      <c r="E907" t="s">
        <v>45</v>
      </c>
      <c r="F907">
        <v>1</v>
      </c>
      <c r="G907">
        <v>3</v>
      </c>
      <c r="H907" s="1" t="s">
        <v>67</v>
      </c>
      <c r="I907">
        <v>0</v>
      </c>
      <c r="J907" s="1" t="s">
        <v>36</v>
      </c>
      <c r="K907">
        <v>694</v>
      </c>
      <c r="L907" s="1" t="s">
        <v>94</v>
      </c>
      <c r="M907">
        <v>1</v>
      </c>
      <c r="N907">
        <v>3</v>
      </c>
      <c r="O907" s="1" t="s">
        <v>38</v>
      </c>
      <c r="P907" t="s">
        <v>38</v>
      </c>
      <c r="Q907" s="1" t="str">
        <f>IF(WA_Fn_UseC__HR_Employee_Attrition[[#This Row],[Educational Field]]="Human Resources","HR",WA_Fn_UseC__HR_Employee_Attrition[[#This Row],[Educational Field]])</f>
        <v>Life Sciences</v>
      </c>
      <c r="R907">
        <v>1</v>
      </c>
      <c r="S907">
        <v>1264</v>
      </c>
      <c r="T907">
        <v>4</v>
      </c>
      <c r="U907" s="1" t="s">
        <v>93</v>
      </c>
      <c r="V907">
        <v>87</v>
      </c>
      <c r="W907">
        <v>2</v>
      </c>
      <c r="X907">
        <v>4</v>
      </c>
      <c r="Y907" s="1" t="s">
        <v>58</v>
      </c>
      <c r="Z907">
        <v>4</v>
      </c>
      <c r="AA907" s="1" t="s">
        <v>52</v>
      </c>
      <c r="AB907">
        <v>16124</v>
      </c>
      <c r="AC907">
        <v>3423</v>
      </c>
      <c r="AD907">
        <v>3</v>
      </c>
      <c r="AE907" s="1" t="s">
        <v>42</v>
      </c>
      <c r="AF907" s="1" t="s">
        <v>43</v>
      </c>
      <c r="AG907">
        <v>14</v>
      </c>
      <c r="AH907">
        <v>3</v>
      </c>
      <c r="AI907">
        <v>2</v>
      </c>
      <c r="AJ907">
        <v>80</v>
      </c>
      <c r="AK907">
        <v>2</v>
      </c>
      <c r="AL907">
        <v>9</v>
      </c>
      <c r="AM907">
        <v>2</v>
      </c>
      <c r="AN907">
        <v>2</v>
      </c>
      <c r="AO907">
        <v>7</v>
      </c>
      <c r="AP907">
        <v>7</v>
      </c>
      <c r="AQ907">
        <v>1</v>
      </c>
      <c r="AR907">
        <v>7</v>
      </c>
    </row>
    <row r="908" spans="1:44" x14ac:dyDescent="0.25">
      <c r="A908">
        <v>34</v>
      </c>
      <c r="B908" t="s">
        <v>43</v>
      </c>
      <c r="C908" t="s">
        <v>36</v>
      </c>
      <c r="D908">
        <v>1320</v>
      </c>
      <c r="E908" t="s">
        <v>45</v>
      </c>
      <c r="F908">
        <v>20</v>
      </c>
      <c r="G908">
        <v>3</v>
      </c>
      <c r="H908" s="1" t="s">
        <v>66</v>
      </c>
      <c r="I908">
        <v>0</v>
      </c>
      <c r="J908" s="1" t="s">
        <v>36</v>
      </c>
      <c r="K908">
        <v>1320</v>
      </c>
      <c r="L908" s="1" t="s">
        <v>94</v>
      </c>
      <c r="M908">
        <v>20</v>
      </c>
      <c r="N908">
        <v>3</v>
      </c>
      <c r="O908" s="1" t="s">
        <v>60</v>
      </c>
      <c r="P908" t="s">
        <v>96</v>
      </c>
      <c r="Q908" s="1" t="str">
        <f>IF(WA_Fn_UseC__HR_Employee_Attrition[[#This Row],[Educational Field]]="Human Resources","HR",WA_Fn_UseC__HR_Employee_Attrition[[#This Row],[Educational Field]])</f>
        <v>Tech Degree</v>
      </c>
      <c r="R908">
        <v>1</v>
      </c>
      <c r="S908">
        <v>1265</v>
      </c>
      <c r="T908">
        <v>3</v>
      </c>
      <c r="U908" s="1" t="s">
        <v>93</v>
      </c>
      <c r="V908">
        <v>89</v>
      </c>
      <c r="W908">
        <v>4</v>
      </c>
      <c r="X908">
        <v>1</v>
      </c>
      <c r="Y908" s="1" t="s">
        <v>47</v>
      </c>
      <c r="Z908">
        <v>3</v>
      </c>
      <c r="AA908" s="1" t="s">
        <v>48</v>
      </c>
      <c r="AB908">
        <v>2585</v>
      </c>
      <c r="AC908">
        <v>21643</v>
      </c>
      <c r="AD908">
        <v>0</v>
      </c>
      <c r="AE908" s="1" t="s">
        <v>42</v>
      </c>
      <c r="AF908" s="1" t="s">
        <v>43</v>
      </c>
      <c r="AG908">
        <v>17</v>
      </c>
      <c r="AH908">
        <v>3</v>
      </c>
      <c r="AI908">
        <v>4</v>
      </c>
      <c r="AJ908">
        <v>80</v>
      </c>
      <c r="AK908">
        <v>0</v>
      </c>
      <c r="AL908">
        <v>2</v>
      </c>
      <c r="AM908">
        <v>5</v>
      </c>
      <c r="AN908">
        <v>2</v>
      </c>
      <c r="AO908">
        <v>1</v>
      </c>
      <c r="AP908">
        <v>0</v>
      </c>
      <c r="AQ908">
        <v>0</v>
      </c>
      <c r="AR908">
        <v>0</v>
      </c>
    </row>
    <row r="909" spans="1:44" x14ac:dyDescent="0.25">
      <c r="A909">
        <v>44</v>
      </c>
      <c r="B909" t="s">
        <v>43</v>
      </c>
      <c r="C909" t="s">
        <v>36</v>
      </c>
      <c r="D909">
        <v>1099</v>
      </c>
      <c r="E909" t="s">
        <v>37</v>
      </c>
      <c r="F909">
        <v>5</v>
      </c>
      <c r="G909">
        <v>3</v>
      </c>
      <c r="H909" s="1" t="s">
        <v>92</v>
      </c>
      <c r="I909">
        <v>0</v>
      </c>
      <c r="J909" s="1" t="s">
        <v>36</v>
      </c>
      <c r="K909">
        <v>1099</v>
      </c>
      <c r="L909" s="1" t="s">
        <v>37</v>
      </c>
      <c r="M909">
        <v>5</v>
      </c>
      <c r="N909">
        <v>3</v>
      </c>
      <c r="O909" s="1" t="s">
        <v>59</v>
      </c>
      <c r="P909" t="s">
        <v>59</v>
      </c>
      <c r="Q909" s="1" t="str">
        <f>IF(WA_Fn_UseC__HR_Employee_Attrition[[#This Row],[Educational Field]]="Human Resources","HR",WA_Fn_UseC__HR_Employee_Attrition[[#This Row],[Educational Field]])</f>
        <v>Marketing</v>
      </c>
      <c r="R909">
        <v>1</v>
      </c>
      <c r="S909">
        <v>1267</v>
      </c>
      <c r="T909">
        <v>2</v>
      </c>
      <c r="U909" s="1" t="s">
        <v>95</v>
      </c>
      <c r="V909">
        <v>88</v>
      </c>
      <c r="W909">
        <v>3</v>
      </c>
      <c r="X909">
        <v>5</v>
      </c>
      <c r="Y909" s="1" t="s">
        <v>56</v>
      </c>
      <c r="Z909">
        <v>2</v>
      </c>
      <c r="AA909" s="1" t="s">
        <v>48</v>
      </c>
      <c r="AB909">
        <v>18213</v>
      </c>
      <c r="AC909">
        <v>8751</v>
      </c>
      <c r="AD909">
        <v>7</v>
      </c>
      <c r="AE909" s="1" t="s">
        <v>42</v>
      </c>
      <c r="AF909" s="1" t="s">
        <v>43</v>
      </c>
      <c r="AG909">
        <v>11</v>
      </c>
      <c r="AH909">
        <v>3</v>
      </c>
      <c r="AI909">
        <v>3</v>
      </c>
      <c r="AJ909">
        <v>80</v>
      </c>
      <c r="AK909">
        <v>1</v>
      </c>
      <c r="AL909">
        <v>26</v>
      </c>
      <c r="AM909">
        <v>5</v>
      </c>
      <c r="AN909">
        <v>3</v>
      </c>
      <c r="AO909">
        <v>22</v>
      </c>
      <c r="AP909">
        <v>9</v>
      </c>
      <c r="AQ909">
        <v>3</v>
      </c>
      <c r="AR909">
        <v>10</v>
      </c>
    </row>
    <row r="910" spans="1:44" x14ac:dyDescent="0.25">
      <c r="A910">
        <v>33</v>
      </c>
      <c r="B910" t="s">
        <v>43</v>
      </c>
      <c r="C910" t="s">
        <v>36</v>
      </c>
      <c r="D910">
        <v>536</v>
      </c>
      <c r="E910" t="s">
        <v>37</v>
      </c>
      <c r="F910">
        <v>10</v>
      </c>
      <c r="G910">
        <v>5</v>
      </c>
      <c r="H910" s="1" t="s">
        <v>66</v>
      </c>
      <c r="I910">
        <v>0</v>
      </c>
      <c r="J910" s="1" t="s">
        <v>36</v>
      </c>
      <c r="K910">
        <v>536</v>
      </c>
      <c r="L910" s="1" t="s">
        <v>37</v>
      </c>
      <c r="M910">
        <v>10</v>
      </c>
      <c r="N910">
        <v>5</v>
      </c>
      <c r="O910" s="1" t="s">
        <v>59</v>
      </c>
      <c r="P910" t="s">
        <v>59</v>
      </c>
      <c r="Q910" s="1" t="str">
        <f>IF(WA_Fn_UseC__HR_Employee_Attrition[[#This Row],[Educational Field]]="Human Resources","HR",WA_Fn_UseC__HR_Employee_Attrition[[#This Row],[Educational Field]])</f>
        <v>Marketing</v>
      </c>
      <c r="R910">
        <v>1</v>
      </c>
      <c r="S910">
        <v>1268</v>
      </c>
      <c r="T910">
        <v>4</v>
      </c>
      <c r="U910" s="1" t="s">
        <v>95</v>
      </c>
      <c r="V910">
        <v>82</v>
      </c>
      <c r="W910">
        <v>4</v>
      </c>
      <c r="X910">
        <v>3</v>
      </c>
      <c r="Y910" s="1" t="s">
        <v>40</v>
      </c>
      <c r="Z910">
        <v>3</v>
      </c>
      <c r="AA910" s="1" t="s">
        <v>52</v>
      </c>
      <c r="AB910">
        <v>8380</v>
      </c>
      <c r="AC910">
        <v>21708</v>
      </c>
      <c r="AD910">
        <v>0</v>
      </c>
      <c r="AE910" s="1" t="s">
        <v>42</v>
      </c>
      <c r="AF910" s="1" t="s">
        <v>35</v>
      </c>
      <c r="AG910">
        <v>14</v>
      </c>
      <c r="AH910">
        <v>3</v>
      </c>
      <c r="AI910">
        <v>4</v>
      </c>
      <c r="AJ910">
        <v>80</v>
      </c>
      <c r="AK910">
        <v>2</v>
      </c>
      <c r="AL910">
        <v>10</v>
      </c>
      <c r="AM910">
        <v>3</v>
      </c>
      <c r="AN910">
        <v>3</v>
      </c>
      <c r="AO910">
        <v>9</v>
      </c>
      <c r="AP910">
        <v>8</v>
      </c>
      <c r="AQ910">
        <v>0</v>
      </c>
      <c r="AR910">
        <v>8</v>
      </c>
    </row>
    <row r="911" spans="1:44" x14ac:dyDescent="0.25">
      <c r="A911">
        <v>19</v>
      </c>
      <c r="B911" t="s">
        <v>43</v>
      </c>
      <c r="C911" t="s">
        <v>36</v>
      </c>
      <c r="D911">
        <v>265</v>
      </c>
      <c r="E911" t="s">
        <v>45</v>
      </c>
      <c r="F911">
        <v>25</v>
      </c>
      <c r="G911">
        <v>3</v>
      </c>
      <c r="H911" s="1" t="s">
        <v>67</v>
      </c>
      <c r="I911">
        <v>0</v>
      </c>
      <c r="J911" s="1" t="s">
        <v>36</v>
      </c>
      <c r="K911">
        <v>265</v>
      </c>
      <c r="L911" s="1" t="s">
        <v>94</v>
      </c>
      <c r="M911">
        <v>25</v>
      </c>
      <c r="N911">
        <v>3</v>
      </c>
      <c r="O911" s="1" t="s">
        <v>38</v>
      </c>
      <c r="P911" t="s">
        <v>38</v>
      </c>
      <c r="Q911" s="1" t="str">
        <f>IF(WA_Fn_UseC__HR_Employee_Attrition[[#This Row],[Educational Field]]="Human Resources","HR",WA_Fn_UseC__HR_Employee_Attrition[[#This Row],[Educational Field]])</f>
        <v>Life Sciences</v>
      </c>
      <c r="R911">
        <v>1</v>
      </c>
      <c r="S911">
        <v>1269</v>
      </c>
      <c r="T911">
        <v>2</v>
      </c>
      <c r="U911" s="1" t="s">
        <v>93</v>
      </c>
      <c r="V911">
        <v>57</v>
      </c>
      <c r="W911">
        <v>4</v>
      </c>
      <c r="X911">
        <v>1</v>
      </c>
      <c r="Y911" s="1" t="s">
        <v>47</v>
      </c>
      <c r="Z911">
        <v>4</v>
      </c>
      <c r="AA911" s="1" t="s">
        <v>41</v>
      </c>
      <c r="AB911">
        <v>2994</v>
      </c>
      <c r="AC911">
        <v>21221</v>
      </c>
      <c r="AD911">
        <v>1</v>
      </c>
      <c r="AE911" s="1" t="s">
        <v>42</v>
      </c>
      <c r="AF911" s="1" t="s">
        <v>35</v>
      </c>
      <c r="AG911">
        <v>12</v>
      </c>
      <c r="AH911">
        <v>3</v>
      </c>
      <c r="AI911">
        <v>4</v>
      </c>
      <c r="AJ911">
        <v>80</v>
      </c>
      <c r="AK911">
        <v>0</v>
      </c>
      <c r="AL911">
        <v>1</v>
      </c>
      <c r="AM911">
        <v>2</v>
      </c>
      <c r="AN911">
        <v>3</v>
      </c>
      <c r="AO911">
        <v>1</v>
      </c>
      <c r="AP911">
        <v>0</v>
      </c>
      <c r="AQ911">
        <v>0</v>
      </c>
      <c r="AR911">
        <v>1</v>
      </c>
    </row>
    <row r="912" spans="1:44" x14ac:dyDescent="0.25">
      <c r="A912">
        <v>23</v>
      </c>
      <c r="B912" t="s">
        <v>43</v>
      </c>
      <c r="C912" t="s">
        <v>36</v>
      </c>
      <c r="D912">
        <v>373</v>
      </c>
      <c r="E912" t="s">
        <v>45</v>
      </c>
      <c r="F912">
        <v>1</v>
      </c>
      <c r="G912">
        <v>2</v>
      </c>
      <c r="H912" s="1" t="s">
        <v>67</v>
      </c>
      <c r="I912">
        <v>0</v>
      </c>
      <c r="J912" s="1" t="s">
        <v>36</v>
      </c>
      <c r="K912">
        <v>373</v>
      </c>
      <c r="L912" s="1" t="s">
        <v>94</v>
      </c>
      <c r="M912">
        <v>1</v>
      </c>
      <c r="N912">
        <v>2</v>
      </c>
      <c r="O912" s="1" t="s">
        <v>38</v>
      </c>
      <c r="P912" t="s">
        <v>38</v>
      </c>
      <c r="Q912" s="1" t="str">
        <f>IF(WA_Fn_UseC__HR_Employee_Attrition[[#This Row],[Educational Field]]="Human Resources","HR",WA_Fn_UseC__HR_Employee_Attrition[[#This Row],[Educational Field]])</f>
        <v>Life Sciences</v>
      </c>
      <c r="R912">
        <v>1</v>
      </c>
      <c r="S912">
        <v>1270</v>
      </c>
      <c r="T912">
        <v>4</v>
      </c>
      <c r="U912" s="1" t="s">
        <v>95</v>
      </c>
      <c r="V912">
        <v>47</v>
      </c>
      <c r="W912">
        <v>3</v>
      </c>
      <c r="X912">
        <v>1</v>
      </c>
      <c r="Y912" s="1" t="s">
        <v>47</v>
      </c>
      <c r="Z912">
        <v>3</v>
      </c>
      <c r="AA912" s="1" t="s">
        <v>48</v>
      </c>
      <c r="AB912">
        <v>1223</v>
      </c>
      <c r="AC912">
        <v>16901</v>
      </c>
      <c r="AD912">
        <v>1</v>
      </c>
      <c r="AE912" s="1" t="s">
        <v>42</v>
      </c>
      <c r="AF912" s="1" t="s">
        <v>43</v>
      </c>
      <c r="AG912">
        <v>22</v>
      </c>
      <c r="AH912">
        <v>4</v>
      </c>
      <c r="AI912">
        <v>4</v>
      </c>
      <c r="AJ912">
        <v>80</v>
      </c>
      <c r="AK912">
        <v>1</v>
      </c>
      <c r="AL912">
        <v>1</v>
      </c>
      <c r="AM912">
        <v>2</v>
      </c>
      <c r="AN912">
        <v>3</v>
      </c>
      <c r="AO912">
        <v>1</v>
      </c>
      <c r="AP912">
        <v>0</v>
      </c>
      <c r="AQ912">
        <v>0</v>
      </c>
      <c r="AR912">
        <v>1</v>
      </c>
    </row>
    <row r="913" spans="1:44" x14ac:dyDescent="0.25">
      <c r="A913">
        <v>25</v>
      </c>
      <c r="B913" t="s">
        <v>35</v>
      </c>
      <c r="C913" t="s">
        <v>44</v>
      </c>
      <c r="D913">
        <v>599</v>
      </c>
      <c r="E913" t="s">
        <v>37</v>
      </c>
      <c r="F913">
        <v>24</v>
      </c>
      <c r="G913">
        <v>1</v>
      </c>
      <c r="H913" s="1" t="s">
        <v>67</v>
      </c>
      <c r="I913">
        <v>1</v>
      </c>
      <c r="J913" s="1" t="s">
        <v>44</v>
      </c>
      <c r="K913">
        <v>599</v>
      </c>
      <c r="L913" s="1" t="s">
        <v>37</v>
      </c>
      <c r="M913">
        <v>24</v>
      </c>
      <c r="N913">
        <v>1</v>
      </c>
      <c r="O913" s="1" t="s">
        <v>38</v>
      </c>
      <c r="P913" t="s">
        <v>38</v>
      </c>
      <c r="Q913" s="1" t="str">
        <f>IF(WA_Fn_UseC__HR_Employee_Attrition[[#This Row],[Educational Field]]="Human Resources","HR",WA_Fn_UseC__HR_Employee_Attrition[[#This Row],[Educational Field]])</f>
        <v>Life Sciences</v>
      </c>
      <c r="R913">
        <v>1</v>
      </c>
      <c r="S913">
        <v>1273</v>
      </c>
      <c r="T913">
        <v>3</v>
      </c>
      <c r="U913" s="1" t="s">
        <v>95</v>
      </c>
      <c r="V913">
        <v>73</v>
      </c>
      <c r="W913">
        <v>1</v>
      </c>
      <c r="X913">
        <v>1</v>
      </c>
      <c r="Y913" s="1" t="s">
        <v>57</v>
      </c>
      <c r="Z913">
        <v>4</v>
      </c>
      <c r="AA913" s="1" t="s">
        <v>41</v>
      </c>
      <c r="AB913">
        <v>1118</v>
      </c>
      <c r="AC913">
        <v>8040</v>
      </c>
      <c r="AD913">
        <v>1</v>
      </c>
      <c r="AE913" s="1" t="s">
        <v>42</v>
      </c>
      <c r="AF913" s="1" t="s">
        <v>35</v>
      </c>
      <c r="AG913">
        <v>14</v>
      </c>
      <c r="AH913">
        <v>3</v>
      </c>
      <c r="AI913">
        <v>4</v>
      </c>
      <c r="AJ913">
        <v>80</v>
      </c>
      <c r="AK913">
        <v>0</v>
      </c>
      <c r="AL913">
        <v>1</v>
      </c>
      <c r="AM913">
        <v>4</v>
      </c>
      <c r="AN913">
        <v>3</v>
      </c>
      <c r="AO913">
        <v>1</v>
      </c>
      <c r="AP913">
        <v>0</v>
      </c>
      <c r="AQ913">
        <v>1</v>
      </c>
      <c r="AR913">
        <v>0</v>
      </c>
    </row>
    <row r="914" spans="1:44" x14ac:dyDescent="0.25">
      <c r="A914">
        <v>26</v>
      </c>
      <c r="B914" t="s">
        <v>43</v>
      </c>
      <c r="C914" t="s">
        <v>36</v>
      </c>
      <c r="D914">
        <v>583</v>
      </c>
      <c r="E914" t="s">
        <v>45</v>
      </c>
      <c r="F914">
        <v>4</v>
      </c>
      <c r="G914">
        <v>2</v>
      </c>
      <c r="H914" s="1" t="s">
        <v>67</v>
      </c>
      <c r="I914">
        <v>0</v>
      </c>
      <c r="J914" s="1" t="s">
        <v>36</v>
      </c>
      <c r="K914">
        <v>583</v>
      </c>
      <c r="L914" s="1" t="s">
        <v>94</v>
      </c>
      <c r="M914">
        <v>4</v>
      </c>
      <c r="N914">
        <v>2</v>
      </c>
      <c r="O914" s="1" t="s">
        <v>38</v>
      </c>
      <c r="P914" t="s">
        <v>38</v>
      </c>
      <c r="Q914" s="1" t="str">
        <f>IF(WA_Fn_UseC__HR_Employee_Attrition[[#This Row],[Educational Field]]="Human Resources","HR",WA_Fn_UseC__HR_Employee_Attrition[[#This Row],[Educational Field]])</f>
        <v>Life Sciences</v>
      </c>
      <c r="R914">
        <v>1</v>
      </c>
      <c r="S914">
        <v>1275</v>
      </c>
      <c r="T914">
        <v>3</v>
      </c>
      <c r="U914" s="1" t="s">
        <v>95</v>
      </c>
      <c r="V914">
        <v>53</v>
      </c>
      <c r="W914">
        <v>3</v>
      </c>
      <c r="X914">
        <v>1</v>
      </c>
      <c r="Y914" s="1" t="s">
        <v>47</v>
      </c>
      <c r="Z914">
        <v>4</v>
      </c>
      <c r="AA914" s="1" t="s">
        <v>41</v>
      </c>
      <c r="AB914">
        <v>2875</v>
      </c>
      <c r="AC914">
        <v>9973</v>
      </c>
      <c r="AD914">
        <v>1</v>
      </c>
      <c r="AE914" s="1" t="s">
        <v>42</v>
      </c>
      <c r="AF914" s="1" t="s">
        <v>35</v>
      </c>
      <c r="AG914">
        <v>20</v>
      </c>
      <c r="AH914">
        <v>4</v>
      </c>
      <c r="AI914">
        <v>2</v>
      </c>
      <c r="AJ914">
        <v>80</v>
      </c>
      <c r="AK914">
        <v>0</v>
      </c>
      <c r="AL914">
        <v>8</v>
      </c>
      <c r="AM914">
        <v>2</v>
      </c>
      <c r="AN914">
        <v>2</v>
      </c>
      <c r="AO914">
        <v>8</v>
      </c>
      <c r="AP914">
        <v>5</v>
      </c>
      <c r="AQ914">
        <v>2</v>
      </c>
      <c r="AR914">
        <v>2</v>
      </c>
    </row>
    <row r="915" spans="1:44" x14ac:dyDescent="0.25">
      <c r="A915">
        <v>45</v>
      </c>
      <c r="B915" t="s">
        <v>35</v>
      </c>
      <c r="C915" t="s">
        <v>36</v>
      </c>
      <c r="D915">
        <v>1449</v>
      </c>
      <c r="E915" t="s">
        <v>37</v>
      </c>
      <c r="F915">
        <v>2</v>
      </c>
      <c r="G915">
        <v>3</v>
      </c>
      <c r="H915" s="1" t="s">
        <v>92</v>
      </c>
      <c r="I915">
        <v>1</v>
      </c>
      <c r="J915" s="1" t="s">
        <v>36</v>
      </c>
      <c r="K915">
        <v>1449</v>
      </c>
      <c r="L915" s="1" t="s">
        <v>37</v>
      </c>
      <c r="M915">
        <v>2</v>
      </c>
      <c r="N915">
        <v>3</v>
      </c>
      <c r="O915" s="1" t="s">
        <v>59</v>
      </c>
      <c r="P915" t="s">
        <v>59</v>
      </c>
      <c r="Q915" s="1" t="str">
        <f>IF(WA_Fn_UseC__HR_Employee_Attrition[[#This Row],[Educational Field]]="Human Resources","HR",WA_Fn_UseC__HR_Employee_Attrition[[#This Row],[Educational Field]])</f>
        <v>Marketing</v>
      </c>
      <c r="R915">
        <v>1</v>
      </c>
      <c r="S915">
        <v>1277</v>
      </c>
      <c r="T915">
        <v>1</v>
      </c>
      <c r="U915" s="1" t="s">
        <v>93</v>
      </c>
      <c r="V915">
        <v>94</v>
      </c>
      <c r="W915">
        <v>1</v>
      </c>
      <c r="X915">
        <v>5</v>
      </c>
      <c r="Y915" s="1" t="s">
        <v>56</v>
      </c>
      <c r="Z915">
        <v>2</v>
      </c>
      <c r="AA915" s="1" t="s">
        <v>41</v>
      </c>
      <c r="AB915">
        <v>18824</v>
      </c>
      <c r="AC915">
        <v>2493</v>
      </c>
      <c r="AD915">
        <v>2</v>
      </c>
      <c r="AE915" s="1" t="s">
        <v>42</v>
      </c>
      <c r="AF915" s="1" t="s">
        <v>35</v>
      </c>
      <c r="AG915">
        <v>16</v>
      </c>
      <c r="AH915">
        <v>3</v>
      </c>
      <c r="AI915">
        <v>1</v>
      </c>
      <c r="AJ915">
        <v>80</v>
      </c>
      <c r="AK915">
        <v>0</v>
      </c>
      <c r="AL915">
        <v>26</v>
      </c>
      <c r="AM915">
        <v>2</v>
      </c>
      <c r="AN915">
        <v>3</v>
      </c>
      <c r="AO915">
        <v>24</v>
      </c>
      <c r="AP915">
        <v>10</v>
      </c>
      <c r="AQ915">
        <v>1</v>
      </c>
      <c r="AR915">
        <v>11</v>
      </c>
    </row>
    <row r="916" spans="1:44" x14ac:dyDescent="0.25">
      <c r="A916">
        <v>55</v>
      </c>
      <c r="B916" t="s">
        <v>43</v>
      </c>
      <c r="C916" t="s">
        <v>55</v>
      </c>
      <c r="D916">
        <v>177</v>
      </c>
      <c r="E916" t="s">
        <v>45</v>
      </c>
      <c r="F916">
        <v>8</v>
      </c>
      <c r="G916">
        <v>1</v>
      </c>
      <c r="H916" s="1" t="s">
        <v>68</v>
      </c>
      <c r="I916">
        <v>0</v>
      </c>
      <c r="J916" s="1" t="s">
        <v>55</v>
      </c>
      <c r="K916">
        <v>177</v>
      </c>
      <c r="L916" s="1" t="s">
        <v>94</v>
      </c>
      <c r="M916">
        <v>8</v>
      </c>
      <c r="N916">
        <v>1</v>
      </c>
      <c r="O916" s="1" t="s">
        <v>51</v>
      </c>
      <c r="P916" t="s">
        <v>51</v>
      </c>
      <c r="Q916" s="1" t="str">
        <f>IF(WA_Fn_UseC__HR_Employee_Attrition[[#This Row],[Educational Field]]="Human Resources","HR",WA_Fn_UseC__HR_Employee_Attrition[[#This Row],[Educational Field]])</f>
        <v>Medical</v>
      </c>
      <c r="R916">
        <v>1</v>
      </c>
      <c r="S916">
        <v>1278</v>
      </c>
      <c r="T916">
        <v>4</v>
      </c>
      <c r="U916" s="1" t="s">
        <v>95</v>
      </c>
      <c r="V916">
        <v>37</v>
      </c>
      <c r="W916">
        <v>2</v>
      </c>
      <c r="X916">
        <v>4</v>
      </c>
      <c r="Y916" s="1" t="s">
        <v>54</v>
      </c>
      <c r="Z916">
        <v>2</v>
      </c>
      <c r="AA916" s="1" t="s">
        <v>52</v>
      </c>
      <c r="AB916">
        <v>13577</v>
      </c>
      <c r="AC916">
        <v>25592</v>
      </c>
      <c r="AD916">
        <v>1</v>
      </c>
      <c r="AE916" s="1" t="s">
        <v>42</v>
      </c>
      <c r="AF916" s="1" t="s">
        <v>35</v>
      </c>
      <c r="AG916">
        <v>15</v>
      </c>
      <c r="AH916">
        <v>3</v>
      </c>
      <c r="AI916">
        <v>4</v>
      </c>
      <c r="AJ916">
        <v>80</v>
      </c>
      <c r="AK916">
        <v>1</v>
      </c>
      <c r="AL916">
        <v>34</v>
      </c>
      <c r="AM916">
        <v>3</v>
      </c>
      <c r="AN916">
        <v>3</v>
      </c>
      <c r="AO916">
        <v>33</v>
      </c>
      <c r="AP916">
        <v>9</v>
      </c>
      <c r="AQ916">
        <v>15</v>
      </c>
      <c r="AR916">
        <v>0</v>
      </c>
    </row>
    <row r="917" spans="1:44" x14ac:dyDescent="0.25">
      <c r="A917">
        <v>21</v>
      </c>
      <c r="B917" t="s">
        <v>35</v>
      </c>
      <c r="C917" t="s">
        <v>44</v>
      </c>
      <c r="D917">
        <v>251</v>
      </c>
      <c r="E917" t="s">
        <v>45</v>
      </c>
      <c r="F917">
        <v>10</v>
      </c>
      <c r="G917">
        <v>2</v>
      </c>
      <c r="H917" s="1" t="s">
        <v>67</v>
      </c>
      <c r="I917">
        <v>1</v>
      </c>
      <c r="J917" s="1" t="s">
        <v>44</v>
      </c>
      <c r="K917">
        <v>251</v>
      </c>
      <c r="L917" s="1" t="s">
        <v>94</v>
      </c>
      <c r="M917">
        <v>10</v>
      </c>
      <c r="N917">
        <v>2</v>
      </c>
      <c r="O917" s="1" t="s">
        <v>38</v>
      </c>
      <c r="P917" t="s">
        <v>38</v>
      </c>
      <c r="Q917" s="1" t="str">
        <f>IF(WA_Fn_UseC__HR_Employee_Attrition[[#This Row],[Educational Field]]="Human Resources","HR",WA_Fn_UseC__HR_Employee_Attrition[[#This Row],[Educational Field]])</f>
        <v>Life Sciences</v>
      </c>
      <c r="R917">
        <v>1</v>
      </c>
      <c r="S917">
        <v>1279</v>
      </c>
      <c r="T917">
        <v>1</v>
      </c>
      <c r="U917" s="1" t="s">
        <v>93</v>
      </c>
      <c r="V917">
        <v>45</v>
      </c>
      <c r="W917">
        <v>2</v>
      </c>
      <c r="X917">
        <v>1</v>
      </c>
      <c r="Y917" s="1" t="s">
        <v>50</v>
      </c>
      <c r="Z917">
        <v>3</v>
      </c>
      <c r="AA917" s="1" t="s">
        <v>41</v>
      </c>
      <c r="AB917">
        <v>2625</v>
      </c>
      <c r="AC917">
        <v>25308</v>
      </c>
      <c r="AD917">
        <v>1</v>
      </c>
      <c r="AE917" s="1" t="s">
        <v>42</v>
      </c>
      <c r="AF917" s="1" t="s">
        <v>43</v>
      </c>
      <c r="AG917">
        <v>20</v>
      </c>
      <c r="AH917">
        <v>4</v>
      </c>
      <c r="AI917">
        <v>3</v>
      </c>
      <c r="AJ917">
        <v>80</v>
      </c>
      <c r="AK917">
        <v>0</v>
      </c>
      <c r="AL917">
        <v>2</v>
      </c>
      <c r="AM917">
        <v>2</v>
      </c>
      <c r="AN917">
        <v>1</v>
      </c>
      <c r="AO917">
        <v>2</v>
      </c>
      <c r="AP917">
        <v>2</v>
      </c>
      <c r="AQ917">
        <v>2</v>
      </c>
      <c r="AR917">
        <v>2</v>
      </c>
    </row>
    <row r="918" spans="1:44" x14ac:dyDescent="0.25">
      <c r="A918">
        <v>46</v>
      </c>
      <c r="B918" t="s">
        <v>43</v>
      </c>
      <c r="C918" t="s">
        <v>36</v>
      </c>
      <c r="D918">
        <v>168</v>
      </c>
      <c r="E918" t="s">
        <v>37</v>
      </c>
      <c r="F918">
        <v>4</v>
      </c>
      <c r="G918">
        <v>2</v>
      </c>
      <c r="H918" s="1" t="s">
        <v>92</v>
      </c>
      <c r="I918">
        <v>0</v>
      </c>
      <c r="J918" s="1" t="s">
        <v>36</v>
      </c>
      <c r="K918">
        <v>168</v>
      </c>
      <c r="L918" s="1" t="s">
        <v>37</v>
      </c>
      <c r="M918">
        <v>4</v>
      </c>
      <c r="N918">
        <v>2</v>
      </c>
      <c r="O918" s="1" t="s">
        <v>59</v>
      </c>
      <c r="P918" t="s">
        <v>59</v>
      </c>
      <c r="Q918" s="1" t="str">
        <f>IF(WA_Fn_UseC__HR_Employee_Attrition[[#This Row],[Educational Field]]="Human Resources","HR",WA_Fn_UseC__HR_Employee_Attrition[[#This Row],[Educational Field]])</f>
        <v>Marketing</v>
      </c>
      <c r="R918">
        <v>1</v>
      </c>
      <c r="S918">
        <v>1280</v>
      </c>
      <c r="T918">
        <v>4</v>
      </c>
      <c r="U918" s="1" t="s">
        <v>93</v>
      </c>
      <c r="V918">
        <v>33</v>
      </c>
      <c r="W918">
        <v>2</v>
      </c>
      <c r="X918">
        <v>5</v>
      </c>
      <c r="Y918" s="1" t="s">
        <v>56</v>
      </c>
      <c r="Z918">
        <v>2</v>
      </c>
      <c r="AA918" s="1" t="s">
        <v>48</v>
      </c>
      <c r="AB918">
        <v>18789</v>
      </c>
      <c r="AC918">
        <v>9946</v>
      </c>
      <c r="AD918">
        <v>2</v>
      </c>
      <c r="AE918" s="1" t="s">
        <v>42</v>
      </c>
      <c r="AF918" s="1" t="s">
        <v>43</v>
      </c>
      <c r="AG918">
        <v>14</v>
      </c>
      <c r="AH918">
        <v>3</v>
      </c>
      <c r="AI918">
        <v>3</v>
      </c>
      <c r="AJ918">
        <v>80</v>
      </c>
      <c r="AK918">
        <v>1</v>
      </c>
      <c r="AL918">
        <v>26</v>
      </c>
      <c r="AM918">
        <v>2</v>
      </c>
      <c r="AN918">
        <v>3</v>
      </c>
      <c r="AO918">
        <v>11</v>
      </c>
      <c r="AP918">
        <v>4</v>
      </c>
      <c r="AQ918">
        <v>0</v>
      </c>
      <c r="AR918">
        <v>8</v>
      </c>
    </row>
    <row r="919" spans="1:44" x14ac:dyDescent="0.25">
      <c r="A919">
        <v>34</v>
      </c>
      <c r="B919" t="s">
        <v>43</v>
      </c>
      <c r="C919" t="s">
        <v>36</v>
      </c>
      <c r="D919">
        <v>131</v>
      </c>
      <c r="E919" t="s">
        <v>37</v>
      </c>
      <c r="F919">
        <v>2</v>
      </c>
      <c r="G919">
        <v>3</v>
      </c>
      <c r="H919" s="1" t="s">
        <v>66</v>
      </c>
      <c r="I919">
        <v>0</v>
      </c>
      <c r="J919" s="1" t="s">
        <v>36</v>
      </c>
      <c r="K919">
        <v>131</v>
      </c>
      <c r="L919" s="1" t="s">
        <v>37</v>
      </c>
      <c r="M919">
        <v>2</v>
      </c>
      <c r="N919">
        <v>3</v>
      </c>
      <c r="O919" s="1" t="s">
        <v>59</v>
      </c>
      <c r="P919" t="s">
        <v>59</v>
      </c>
      <c r="Q919" s="1" t="str">
        <f>IF(WA_Fn_UseC__HR_Employee_Attrition[[#This Row],[Educational Field]]="Human Resources","HR",WA_Fn_UseC__HR_Employee_Attrition[[#This Row],[Educational Field]])</f>
        <v>Marketing</v>
      </c>
      <c r="R919">
        <v>1</v>
      </c>
      <c r="S919">
        <v>1281</v>
      </c>
      <c r="T919">
        <v>3</v>
      </c>
      <c r="U919" s="1" t="s">
        <v>93</v>
      </c>
      <c r="V919">
        <v>86</v>
      </c>
      <c r="W919">
        <v>3</v>
      </c>
      <c r="X919">
        <v>2</v>
      </c>
      <c r="Y919" s="1" t="s">
        <v>40</v>
      </c>
      <c r="Z919">
        <v>1</v>
      </c>
      <c r="AA919" s="1" t="s">
        <v>41</v>
      </c>
      <c r="AB919">
        <v>4538</v>
      </c>
      <c r="AC919">
        <v>6039</v>
      </c>
      <c r="AD919">
        <v>0</v>
      </c>
      <c r="AE919" s="1" t="s">
        <v>42</v>
      </c>
      <c r="AF919" s="1" t="s">
        <v>35</v>
      </c>
      <c r="AG919">
        <v>12</v>
      </c>
      <c r="AH919">
        <v>3</v>
      </c>
      <c r="AI919">
        <v>4</v>
      </c>
      <c r="AJ919">
        <v>80</v>
      </c>
      <c r="AK919">
        <v>0</v>
      </c>
      <c r="AL919">
        <v>4</v>
      </c>
      <c r="AM919">
        <v>3</v>
      </c>
      <c r="AN919">
        <v>3</v>
      </c>
      <c r="AO919">
        <v>3</v>
      </c>
      <c r="AP919">
        <v>2</v>
      </c>
      <c r="AQ919">
        <v>0</v>
      </c>
      <c r="AR919">
        <v>2</v>
      </c>
    </row>
    <row r="920" spans="1:44" x14ac:dyDescent="0.25">
      <c r="A920">
        <v>51</v>
      </c>
      <c r="B920" t="s">
        <v>43</v>
      </c>
      <c r="C920" t="s">
        <v>44</v>
      </c>
      <c r="D920">
        <v>237</v>
      </c>
      <c r="E920" t="s">
        <v>37</v>
      </c>
      <c r="F920">
        <v>9</v>
      </c>
      <c r="G920">
        <v>3</v>
      </c>
      <c r="H920" s="1" t="s">
        <v>68</v>
      </c>
      <c r="I920">
        <v>0</v>
      </c>
      <c r="J920" s="1" t="s">
        <v>44</v>
      </c>
      <c r="K920">
        <v>237</v>
      </c>
      <c r="L920" s="1" t="s">
        <v>37</v>
      </c>
      <c r="M920">
        <v>9</v>
      </c>
      <c r="N920">
        <v>3</v>
      </c>
      <c r="O920" s="1" t="s">
        <v>38</v>
      </c>
      <c r="P920" t="s">
        <v>38</v>
      </c>
      <c r="Q920" s="1" t="str">
        <f>IF(WA_Fn_UseC__HR_Employee_Attrition[[#This Row],[Educational Field]]="Human Resources","HR",WA_Fn_UseC__HR_Employee_Attrition[[#This Row],[Educational Field]])</f>
        <v>Life Sciences</v>
      </c>
      <c r="R920">
        <v>1</v>
      </c>
      <c r="S920">
        <v>1282</v>
      </c>
      <c r="T920">
        <v>4</v>
      </c>
      <c r="U920" s="1" t="s">
        <v>95</v>
      </c>
      <c r="V920">
        <v>83</v>
      </c>
      <c r="W920">
        <v>3</v>
      </c>
      <c r="X920">
        <v>5</v>
      </c>
      <c r="Y920" s="1" t="s">
        <v>56</v>
      </c>
      <c r="Z920">
        <v>2</v>
      </c>
      <c r="AA920" s="1" t="s">
        <v>52</v>
      </c>
      <c r="AB920">
        <v>19847</v>
      </c>
      <c r="AC920">
        <v>19196</v>
      </c>
      <c r="AD920">
        <v>4</v>
      </c>
      <c r="AE920" s="1" t="s">
        <v>42</v>
      </c>
      <c r="AF920" s="1" t="s">
        <v>35</v>
      </c>
      <c r="AG920">
        <v>24</v>
      </c>
      <c r="AH920">
        <v>4</v>
      </c>
      <c r="AI920">
        <v>1</v>
      </c>
      <c r="AJ920">
        <v>80</v>
      </c>
      <c r="AK920">
        <v>1</v>
      </c>
      <c r="AL920">
        <v>31</v>
      </c>
      <c r="AM920">
        <v>5</v>
      </c>
      <c r="AN920">
        <v>2</v>
      </c>
      <c r="AO920">
        <v>29</v>
      </c>
      <c r="AP920">
        <v>10</v>
      </c>
      <c r="AQ920">
        <v>11</v>
      </c>
      <c r="AR920">
        <v>10</v>
      </c>
    </row>
    <row r="921" spans="1:44" x14ac:dyDescent="0.25">
      <c r="A921">
        <v>59</v>
      </c>
      <c r="B921" t="s">
        <v>43</v>
      </c>
      <c r="C921" t="s">
        <v>36</v>
      </c>
      <c r="D921">
        <v>1429</v>
      </c>
      <c r="E921" t="s">
        <v>45</v>
      </c>
      <c r="F921">
        <v>18</v>
      </c>
      <c r="G921">
        <v>4</v>
      </c>
      <c r="H921" s="1" t="s">
        <v>68</v>
      </c>
      <c r="I921">
        <v>0</v>
      </c>
      <c r="J921" s="1" t="s">
        <v>36</v>
      </c>
      <c r="K921">
        <v>1429</v>
      </c>
      <c r="L921" s="1" t="s">
        <v>94</v>
      </c>
      <c r="M921">
        <v>18</v>
      </c>
      <c r="N921">
        <v>4</v>
      </c>
      <c r="O921" s="1" t="s">
        <v>51</v>
      </c>
      <c r="P921" t="s">
        <v>51</v>
      </c>
      <c r="Q921" s="1" t="str">
        <f>IF(WA_Fn_UseC__HR_Employee_Attrition[[#This Row],[Educational Field]]="Human Resources","HR",WA_Fn_UseC__HR_Employee_Attrition[[#This Row],[Educational Field]])</f>
        <v>Medical</v>
      </c>
      <c r="R921">
        <v>1</v>
      </c>
      <c r="S921">
        <v>1283</v>
      </c>
      <c r="T921">
        <v>4</v>
      </c>
      <c r="U921" s="1" t="s">
        <v>95</v>
      </c>
      <c r="V921">
        <v>67</v>
      </c>
      <c r="W921">
        <v>3</v>
      </c>
      <c r="X921">
        <v>3</v>
      </c>
      <c r="Y921" s="1" t="s">
        <v>53</v>
      </c>
      <c r="Z921">
        <v>4</v>
      </c>
      <c r="AA921" s="1" t="s">
        <v>41</v>
      </c>
      <c r="AB921">
        <v>10512</v>
      </c>
      <c r="AC921">
        <v>20002</v>
      </c>
      <c r="AD921">
        <v>6</v>
      </c>
      <c r="AE921" s="1" t="s">
        <v>42</v>
      </c>
      <c r="AF921" s="1" t="s">
        <v>43</v>
      </c>
      <c r="AG921">
        <v>12</v>
      </c>
      <c r="AH921">
        <v>3</v>
      </c>
      <c r="AI921">
        <v>4</v>
      </c>
      <c r="AJ921">
        <v>80</v>
      </c>
      <c r="AK921">
        <v>0</v>
      </c>
      <c r="AL921">
        <v>25</v>
      </c>
      <c r="AM921">
        <v>6</v>
      </c>
      <c r="AN921">
        <v>2</v>
      </c>
      <c r="AO921">
        <v>9</v>
      </c>
      <c r="AP921">
        <v>7</v>
      </c>
      <c r="AQ921">
        <v>5</v>
      </c>
      <c r="AR921">
        <v>4</v>
      </c>
    </row>
    <row r="922" spans="1:44" x14ac:dyDescent="0.25">
      <c r="A922">
        <v>34</v>
      </c>
      <c r="B922" t="s">
        <v>43</v>
      </c>
      <c r="C922" t="s">
        <v>44</v>
      </c>
      <c r="D922">
        <v>135</v>
      </c>
      <c r="E922" t="s">
        <v>45</v>
      </c>
      <c r="F922">
        <v>19</v>
      </c>
      <c r="G922">
        <v>3</v>
      </c>
      <c r="H922" s="1" t="s">
        <v>66</v>
      </c>
      <c r="I922">
        <v>0</v>
      </c>
      <c r="J922" s="1" t="s">
        <v>44</v>
      </c>
      <c r="K922">
        <v>135</v>
      </c>
      <c r="L922" s="1" t="s">
        <v>94</v>
      </c>
      <c r="M922">
        <v>19</v>
      </c>
      <c r="N922">
        <v>3</v>
      </c>
      <c r="O922" s="1" t="s">
        <v>51</v>
      </c>
      <c r="P922" t="s">
        <v>51</v>
      </c>
      <c r="Q922" s="1" t="str">
        <f>IF(WA_Fn_UseC__HR_Employee_Attrition[[#This Row],[Educational Field]]="Human Resources","HR",WA_Fn_UseC__HR_Employee_Attrition[[#This Row],[Educational Field]])</f>
        <v>Medical</v>
      </c>
      <c r="R922">
        <v>1</v>
      </c>
      <c r="S922">
        <v>1285</v>
      </c>
      <c r="T922">
        <v>3</v>
      </c>
      <c r="U922" s="1" t="s">
        <v>93</v>
      </c>
      <c r="V922">
        <v>46</v>
      </c>
      <c r="W922">
        <v>3</v>
      </c>
      <c r="X922">
        <v>2</v>
      </c>
      <c r="Y922" s="1" t="s">
        <v>50</v>
      </c>
      <c r="Z922">
        <v>2</v>
      </c>
      <c r="AA922" s="1" t="s">
        <v>52</v>
      </c>
      <c r="AB922">
        <v>4444</v>
      </c>
      <c r="AC922">
        <v>22534</v>
      </c>
      <c r="AD922">
        <v>4</v>
      </c>
      <c r="AE922" s="1" t="s">
        <v>42</v>
      </c>
      <c r="AF922" s="1" t="s">
        <v>43</v>
      </c>
      <c r="AG922">
        <v>13</v>
      </c>
      <c r="AH922">
        <v>3</v>
      </c>
      <c r="AI922">
        <v>3</v>
      </c>
      <c r="AJ922">
        <v>80</v>
      </c>
      <c r="AK922">
        <v>2</v>
      </c>
      <c r="AL922">
        <v>15</v>
      </c>
      <c r="AM922">
        <v>2</v>
      </c>
      <c r="AN922">
        <v>4</v>
      </c>
      <c r="AO922">
        <v>11</v>
      </c>
      <c r="AP922">
        <v>8</v>
      </c>
      <c r="AQ922">
        <v>5</v>
      </c>
      <c r="AR922">
        <v>10</v>
      </c>
    </row>
    <row r="923" spans="1:44" x14ac:dyDescent="0.25">
      <c r="A923">
        <v>28</v>
      </c>
      <c r="B923" t="s">
        <v>43</v>
      </c>
      <c r="C923" t="s">
        <v>44</v>
      </c>
      <c r="D923">
        <v>791</v>
      </c>
      <c r="E923" t="s">
        <v>45</v>
      </c>
      <c r="F923">
        <v>1</v>
      </c>
      <c r="G923">
        <v>4</v>
      </c>
      <c r="H923" s="1" t="s">
        <v>67</v>
      </c>
      <c r="I923">
        <v>0</v>
      </c>
      <c r="J923" s="1" t="s">
        <v>44</v>
      </c>
      <c r="K923">
        <v>791</v>
      </c>
      <c r="L923" s="1" t="s">
        <v>94</v>
      </c>
      <c r="M923">
        <v>1</v>
      </c>
      <c r="N923">
        <v>4</v>
      </c>
      <c r="O923" s="1" t="s">
        <v>51</v>
      </c>
      <c r="P923" t="s">
        <v>51</v>
      </c>
      <c r="Q923" s="1" t="str">
        <f>IF(WA_Fn_UseC__HR_Employee_Attrition[[#This Row],[Educational Field]]="Human Resources","HR",WA_Fn_UseC__HR_Employee_Attrition[[#This Row],[Educational Field]])</f>
        <v>Medical</v>
      </c>
      <c r="R923">
        <v>1</v>
      </c>
      <c r="S923">
        <v>1286</v>
      </c>
      <c r="T923">
        <v>4</v>
      </c>
      <c r="U923" s="1" t="s">
        <v>95</v>
      </c>
      <c r="V923">
        <v>44</v>
      </c>
      <c r="W923">
        <v>3</v>
      </c>
      <c r="X923">
        <v>1</v>
      </c>
      <c r="Y923" s="1" t="s">
        <v>50</v>
      </c>
      <c r="Z923">
        <v>3</v>
      </c>
      <c r="AA923" s="1" t="s">
        <v>41</v>
      </c>
      <c r="AB923">
        <v>2154</v>
      </c>
      <c r="AC923">
        <v>6842</v>
      </c>
      <c r="AD923">
        <v>0</v>
      </c>
      <c r="AE923" s="1" t="s">
        <v>42</v>
      </c>
      <c r="AF923" s="1" t="s">
        <v>35</v>
      </c>
      <c r="AG923">
        <v>11</v>
      </c>
      <c r="AH923">
        <v>3</v>
      </c>
      <c r="AI923">
        <v>3</v>
      </c>
      <c r="AJ923">
        <v>80</v>
      </c>
      <c r="AK923">
        <v>0</v>
      </c>
      <c r="AL923">
        <v>5</v>
      </c>
      <c r="AM923">
        <v>2</v>
      </c>
      <c r="AN923">
        <v>2</v>
      </c>
      <c r="AO923">
        <v>4</v>
      </c>
      <c r="AP923">
        <v>2</v>
      </c>
      <c r="AQ923">
        <v>0</v>
      </c>
      <c r="AR923">
        <v>2</v>
      </c>
    </row>
    <row r="924" spans="1:44" x14ac:dyDescent="0.25">
      <c r="A924">
        <v>44</v>
      </c>
      <c r="B924" t="s">
        <v>43</v>
      </c>
      <c r="C924" t="s">
        <v>36</v>
      </c>
      <c r="D924">
        <v>1199</v>
      </c>
      <c r="E924" t="s">
        <v>45</v>
      </c>
      <c r="F924">
        <v>4</v>
      </c>
      <c r="G924">
        <v>2</v>
      </c>
      <c r="H924" s="1" t="s">
        <v>92</v>
      </c>
      <c r="I924">
        <v>0</v>
      </c>
      <c r="J924" s="1" t="s">
        <v>36</v>
      </c>
      <c r="K924">
        <v>1199</v>
      </c>
      <c r="L924" s="1" t="s">
        <v>94</v>
      </c>
      <c r="M924">
        <v>4</v>
      </c>
      <c r="N924">
        <v>2</v>
      </c>
      <c r="O924" s="1" t="s">
        <v>38</v>
      </c>
      <c r="P924" t="s">
        <v>38</v>
      </c>
      <c r="Q924" s="1" t="str">
        <f>IF(WA_Fn_UseC__HR_Employee_Attrition[[#This Row],[Educational Field]]="Human Resources","HR",WA_Fn_UseC__HR_Employee_Attrition[[#This Row],[Educational Field]])</f>
        <v>Life Sciences</v>
      </c>
      <c r="R924">
        <v>1</v>
      </c>
      <c r="S924">
        <v>1288</v>
      </c>
      <c r="T924">
        <v>3</v>
      </c>
      <c r="U924" s="1" t="s">
        <v>95</v>
      </c>
      <c r="V924">
        <v>92</v>
      </c>
      <c r="W924">
        <v>4</v>
      </c>
      <c r="X924">
        <v>5</v>
      </c>
      <c r="Y924" s="1" t="s">
        <v>56</v>
      </c>
      <c r="Z924">
        <v>1</v>
      </c>
      <c r="AA924" s="1" t="s">
        <v>52</v>
      </c>
      <c r="AB924">
        <v>19190</v>
      </c>
      <c r="AC924">
        <v>17477</v>
      </c>
      <c r="AD924">
        <v>1</v>
      </c>
      <c r="AE924" s="1" t="s">
        <v>42</v>
      </c>
      <c r="AF924" s="1" t="s">
        <v>43</v>
      </c>
      <c r="AG924">
        <v>14</v>
      </c>
      <c r="AH924">
        <v>3</v>
      </c>
      <c r="AI924">
        <v>4</v>
      </c>
      <c r="AJ924">
        <v>80</v>
      </c>
      <c r="AK924">
        <v>2</v>
      </c>
      <c r="AL924">
        <v>26</v>
      </c>
      <c r="AM924">
        <v>4</v>
      </c>
      <c r="AN924">
        <v>2</v>
      </c>
      <c r="AO924">
        <v>25</v>
      </c>
      <c r="AP924">
        <v>9</v>
      </c>
      <c r="AQ924">
        <v>14</v>
      </c>
      <c r="AR924">
        <v>13</v>
      </c>
    </row>
    <row r="925" spans="1:44" x14ac:dyDescent="0.25">
      <c r="A925">
        <v>34</v>
      </c>
      <c r="B925" t="s">
        <v>43</v>
      </c>
      <c r="C925" t="s">
        <v>44</v>
      </c>
      <c r="D925">
        <v>648</v>
      </c>
      <c r="E925" t="s">
        <v>61</v>
      </c>
      <c r="F925">
        <v>11</v>
      </c>
      <c r="G925">
        <v>3</v>
      </c>
      <c r="H925" s="1" t="s">
        <v>66</v>
      </c>
      <c r="I925">
        <v>0</v>
      </c>
      <c r="J925" s="1" t="s">
        <v>44</v>
      </c>
      <c r="K925">
        <v>648</v>
      </c>
      <c r="L925" s="1" t="s">
        <v>69</v>
      </c>
      <c r="M925">
        <v>11</v>
      </c>
      <c r="N925">
        <v>3</v>
      </c>
      <c r="O925" s="1" t="s">
        <v>38</v>
      </c>
      <c r="P925" t="s">
        <v>38</v>
      </c>
      <c r="Q925" s="1" t="str">
        <f>IF(WA_Fn_UseC__HR_Employee_Attrition[[#This Row],[Educational Field]]="Human Resources","HR",WA_Fn_UseC__HR_Employee_Attrition[[#This Row],[Educational Field]])</f>
        <v>Life Sciences</v>
      </c>
      <c r="R925">
        <v>1</v>
      </c>
      <c r="S925">
        <v>1289</v>
      </c>
      <c r="T925">
        <v>3</v>
      </c>
      <c r="U925" s="1" t="s">
        <v>95</v>
      </c>
      <c r="V925">
        <v>56</v>
      </c>
      <c r="W925">
        <v>2</v>
      </c>
      <c r="X925">
        <v>2</v>
      </c>
      <c r="Y925" s="1" t="s">
        <v>61</v>
      </c>
      <c r="Z925">
        <v>2</v>
      </c>
      <c r="AA925" s="1" t="s">
        <v>48</v>
      </c>
      <c r="AB925">
        <v>4490</v>
      </c>
      <c r="AC925">
        <v>21833</v>
      </c>
      <c r="AD925">
        <v>4</v>
      </c>
      <c r="AE925" s="1" t="s">
        <v>42</v>
      </c>
      <c r="AF925" s="1" t="s">
        <v>43</v>
      </c>
      <c r="AG925">
        <v>11</v>
      </c>
      <c r="AH925">
        <v>3</v>
      </c>
      <c r="AI925">
        <v>4</v>
      </c>
      <c r="AJ925">
        <v>80</v>
      </c>
      <c r="AK925">
        <v>2</v>
      </c>
      <c r="AL925">
        <v>14</v>
      </c>
      <c r="AM925">
        <v>5</v>
      </c>
      <c r="AN925">
        <v>4</v>
      </c>
      <c r="AO925">
        <v>10</v>
      </c>
      <c r="AP925">
        <v>9</v>
      </c>
      <c r="AQ925">
        <v>1</v>
      </c>
      <c r="AR925">
        <v>8</v>
      </c>
    </row>
    <row r="926" spans="1:44" x14ac:dyDescent="0.25">
      <c r="A926">
        <v>35</v>
      </c>
      <c r="B926" t="s">
        <v>43</v>
      </c>
      <c r="C926" t="s">
        <v>36</v>
      </c>
      <c r="D926">
        <v>735</v>
      </c>
      <c r="E926" t="s">
        <v>45</v>
      </c>
      <c r="F926">
        <v>6</v>
      </c>
      <c r="G926">
        <v>1</v>
      </c>
      <c r="H926" s="1" t="s">
        <v>66</v>
      </c>
      <c r="I926">
        <v>0</v>
      </c>
      <c r="J926" s="1" t="s">
        <v>36</v>
      </c>
      <c r="K926">
        <v>735</v>
      </c>
      <c r="L926" s="1" t="s">
        <v>94</v>
      </c>
      <c r="M926">
        <v>6</v>
      </c>
      <c r="N926">
        <v>1</v>
      </c>
      <c r="O926" s="1" t="s">
        <v>38</v>
      </c>
      <c r="P926" t="s">
        <v>38</v>
      </c>
      <c r="Q926" s="1" t="str">
        <f>IF(WA_Fn_UseC__HR_Employee_Attrition[[#This Row],[Educational Field]]="Human Resources","HR",WA_Fn_UseC__HR_Employee_Attrition[[#This Row],[Educational Field]])</f>
        <v>Life Sciences</v>
      </c>
      <c r="R926">
        <v>1</v>
      </c>
      <c r="S926">
        <v>1291</v>
      </c>
      <c r="T926">
        <v>3</v>
      </c>
      <c r="U926" s="1" t="s">
        <v>95</v>
      </c>
      <c r="V926">
        <v>66</v>
      </c>
      <c r="W926">
        <v>3</v>
      </c>
      <c r="X926">
        <v>1</v>
      </c>
      <c r="Y926" s="1" t="s">
        <v>47</v>
      </c>
      <c r="Z926">
        <v>3</v>
      </c>
      <c r="AA926" s="1" t="s">
        <v>48</v>
      </c>
      <c r="AB926">
        <v>3506</v>
      </c>
      <c r="AC926">
        <v>6020</v>
      </c>
      <c r="AD926">
        <v>0</v>
      </c>
      <c r="AE926" s="1" t="s">
        <v>42</v>
      </c>
      <c r="AF926" s="1" t="s">
        <v>35</v>
      </c>
      <c r="AG926">
        <v>14</v>
      </c>
      <c r="AH926">
        <v>3</v>
      </c>
      <c r="AI926">
        <v>4</v>
      </c>
      <c r="AJ926">
        <v>80</v>
      </c>
      <c r="AK926">
        <v>0</v>
      </c>
      <c r="AL926">
        <v>4</v>
      </c>
      <c r="AM926">
        <v>3</v>
      </c>
      <c r="AN926">
        <v>3</v>
      </c>
      <c r="AO926">
        <v>3</v>
      </c>
      <c r="AP926">
        <v>2</v>
      </c>
      <c r="AQ926">
        <v>2</v>
      </c>
      <c r="AR926">
        <v>2</v>
      </c>
    </row>
    <row r="927" spans="1:44" x14ac:dyDescent="0.25">
      <c r="A927">
        <v>42</v>
      </c>
      <c r="B927" t="s">
        <v>43</v>
      </c>
      <c r="C927" t="s">
        <v>36</v>
      </c>
      <c r="D927">
        <v>603</v>
      </c>
      <c r="E927" t="s">
        <v>45</v>
      </c>
      <c r="F927">
        <v>7</v>
      </c>
      <c r="G927">
        <v>4</v>
      </c>
      <c r="H927" s="1" t="s">
        <v>92</v>
      </c>
      <c r="I927">
        <v>0</v>
      </c>
      <c r="J927" s="1" t="s">
        <v>36</v>
      </c>
      <c r="K927">
        <v>603</v>
      </c>
      <c r="L927" s="1" t="s">
        <v>94</v>
      </c>
      <c r="M927">
        <v>7</v>
      </c>
      <c r="N927">
        <v>4</v>
      </c>
      <c r="O927" s="1" t="s">
        <v>51</v>
      </c>
      <c r="P927" t="s">
        <v>51</v>
      </c>
      <c r="Q927" s="1" t="str">
        <f>IF(WA_Fn_UseC__HR_Employee_Attrition[[#This Row],[Educational Field]]="Human Resources","HR",WA_Fn_UseC__HR_Employee_Attrition[[#This Row],[Educational Field]])</f>
        <v>Medical</v>
      </c>
      <c r="R927">
        <v>1</v>
      </c>
      <c r="S927">
        <v>1292</v>
      </c>
      <c r="T927">
        <v>2</v>
      </c>
      <c r="U927" s="1" t="s">
        <v>93</v>
      </c>
      <c r="V927">
        <v>78</v>
      </c>
      <c r="W927">
        <v>4</v>
      </c>
      <c r="X927">
        <v>2</v>
      </c>
      <c r="Y927" s="1" t="s">
        <v>47</v>
      </c>
      <c r="Z927">
        <v>2</v>
      </c>
      <c r="AA927" s="1" t="s">
        <v>48</v>
      </c>
      <c r="AB927">
        <v>2372</v>
      </c>
      <c r="AC927">
        <v>5628</v>
      </c>
      <c r="AD927">
        <v>6</v>
      </c>
      <c r="AE927" s="1" t="s">
        <v>42</v>
      </c>
      <c r="AF927" s="1" t="s">
        <v>35</v>
      </c>
      <c r="AG927">
        <v>16</v>
      </c>
      <c r="AH927">
        <v>3</v>
      </c>
      <c r="AI927">
        <v>4</v>
      </c>
      <c r="AJ927">
        <v>80</v>
      </c>
      <c r="AK927">
        <v>0</v>
      </c>
      <c r="AL927">
        <v>18</v>
      </c>
      <c r="AM927">
        <v>2</v>
      </c>
      <c r="AN927">
        <v>3</v>
      </c>
      <c r="AO927">
        <v>1</v>
      </c>
      <c r="AP927">
        <v>0</v>
      </c>
      <c r="AQ927">
        <v>0</v>
      </c>
      <c r="AR927">
        <v>0</v>
      </c>
    </row>
    <row r="928" spans="1:44" x14ac:dyDescent="0.25">
      <c r="A928">
        <v>43</v>
      </c>
      <c r="B928" t="s">
        <v>43</v>
      </c>
      <c r="C928" t="s">
        <v>36</v>
      </c>
      <c r="D928">
        <v>531</v>
      </c>
      <c r="E928" t="s">
        <v>37</v>
      </c>
      <c r="F928">
        <v>4</v>
      </c>
      <c r="G928">
        <v>4</v>
      </c>
      <c r="H928" s="1" t="s">
        <v>92</v>
      </c>
      <c r="I928">
        <v>0</v>
      </c>
      <c r="J928" s="1" t="s">
        <v>36</v>
      </c>
      <c r="K928">
        <v>531</v>
      </c>
      <c r="L928" s="1" t="s">
        <v>37</v>
      </c>
      <c r="M928">
        <v>4</v>
      </c>
      <c r="N928">
        <v>4</v>
      </c>
      <c r="O928" s="1" t="s">
        <v>59</v>
      </c>
      <c r="P928" t="s">
        <v>59</v>
      </c>
      <c r="Q928" s="1" t="str">
        <f>IF(WA_Fn_UseC__HR_Employee_Attrition[[#This Row],[Educational Field]]="Human Resources","HR",WA_Fn_UseC__HR_Employee_Attrition[[#This Row],[Educational Field]])</f>
        <v>Marketing</v>
      </c>
      <c r="R928">
        <v>1</v>
      </c>
      <c r="S928">
        <v>1293</v>
      </c>
      <c r="T928">
        <v>4</v>
      </c>
      <c r="U928" s="1" t="s">
        <v>93</v>
      </c>
      <c r="V928">
        <v>56</v>
      </c>
      <c r="W928">
        <v>2</v>
      </c>
      <c r="X928">
        <v>3</v>
      </c>
      <c r="Y928" s="1" t="s">
        <v>40</v>
      </c>
      <c r="Z928">
        <v>4</v>
      </c>
      <c r="AA928" s="1" t="s">
        <v>41</v>
      </c>
      <c r="AB928">
        <v>10231</v>
      </c>
      <c r="AC928">
        <v>20364</v>
      </c>
      <c r="AD928">
        <v>3</v>
      </c>
      <c r="AE928" s="1" t="s">
        <v>42</v>
      </c>
      <c r="AF928" s="1" t="s">
        <v>43</v>
      </c>
      <c r="AG928">
        <v>14</v>
      </c>
      <c r="AH928">
        <v>3</v>
      </c>
      <c r="AI928">
        <v>4</v>
      </c>
      <c r="AJ928">
        <v>80</v>
      </c>
      <c r="AK928">
        <v>0</v>
      </c>
      <c r="AL928">
        <v>23</v>
      </c>
      <c r="AM928">
        <v>3</v>
      </c>
      <c r="AN928">
        <v>4</v>
      </c>
      <c r="AO928">
        <v>21</v>
      </c>
      <c r="AP928">
        <v>7</v>
      </c>
      <c r="AQ928">
        <v>15</v>
      </c>
      <c r="AR928">
        <v>17</v>
      </c>
    </row>
    <row r="929" spans="1:44" x14ac:dyDescent="0.25">
      <c r="A929">
        <v>36</v>
      </c>
      <c r="B929" t="s">
        <v>43</v>
      </c>
      <c r="C929" t="s">
        <v>36</v>
      </c>
      <c r="D929">
        <v>429</v>
      </c>
      <c r="E929" t="s">
        <v>45</v>
      </c>
      <c r="F929">
        <v>2</v>
      </c>
      <c r="G929">
        <v>4</v>
      </c>
      <c r="H929" s="1" t="s">
        <v>66</v>
      </c>
      <c r="I929">
        <v>0</v>
      </c>
      <c r="J929" s="1" t="s">
        <v>36</v>
      </c>
      <c r="K929">
        <v>429</v>
      </c>
      <c r="L929" s="1" t="s">
        <v>94</v>
      </c>
      <c r="M929">
        <v>2</v>
      </c>
      <c r="N929">
        <v>4</v>
      </c>
      <c r="O929" s="1" t="s">
        <v>38</v>
      </c>
      <c r="P929" t="s">
        <v>38</v>
      </c>
      <c r="Q929" s="1" t="str">
        <f>IF(WA_Fn_UseC__HR_Employee_Attrition[[#This Row],[Educational Field]]="Human Resources","HR",WA_Fn_UseC__HR_Employee_Attrition[[#This Row],[Educational Field]])</f>
        <v>Life Sciences</v>
      </c>
      <c r="R929">
        <v>1</v>
      </c>
      <c r="S929">
        <v>1294</v>
      </c>
      <c r="T929">
        <v>3</v>
      </c>
      <c r="U929" s="1" t="s">
        <v>93</v>
      </c>
      <c r="V929">
        <v>53</v>
      </c>
      <c r="W929">
        <v>3</v>
      </c>
      <c r="X929">
        <v>2</v>
      </c>
      <c r="Y929" s="1" t="s">
        <v>53</v>
      </c>
      <c r="Z929">
        <v>2</v>
      </c>
      <c r="AA929" s="1" t="s">
        <v>41</v>
      </c>
      <c r="AB929">
        <v>5410</v>
      </c>
      <c r="AC929">
        <v>2323</v>
      </c>
      <c r="AD929">
        <v>9</v>
      </c>
      <c r="AE929" s="1" t="s">
        <v>42</v>
      </c>
      <c r="AF929" s="1" t="s">
        <v>35</v>
      </c>
      <c r="AG929">
        <v>11</v>
      </c>
      <c r="AH929">
        <v>3</v>
      </c>
      <c r="AI929">
        <v>4</v>
      </c>
      <c r="AJ929">
        <v>80</v>
      </c>
      <c r="AK929">
        <v>0</v>
      </c>
      <c r="AL929">
        <v>18</v>
      </c>
      <c r="AM929">
        <v>2</v>
      </c>
      <c r="AN929">
        <v>3</v>
      </c>
      <c r="AO929">
        <v>16</v>
      </c>
      <c r="AP929">
        <v>14</v>
      </c>
      <c r="AQ929">
        <v>5</v>
      </c>
      <c r="AR929">
        <v>12</v>
      </c>
    </row>
    <row r="930" spans="1:44" x14ac:dyDescent="0.25">
      <c r="A930">
        <v>44</v>
      </c>
      <c r="B930" t="s">
        <v>35</v>
      </c>
      <c r="C930" t="s">
        <v>36</v>
      </c>
      <c r="D930">
        <v>621</v>
      </c>
      <c r="E930" t="s">
        <v>45</v>
      </c>
      <c r="F930">
        <v>15</v>
      </c>
      <c r="G930">
        <v>3</v>
      </c>
      <c r="H930" s="1" t="s">
        <v>92</v>
      </c>
      <c r="I930">
        <v>1</v>
      </c>
      <c r="J930" s="1" t="s">
        <v>36</v>
      </c>
      <c r="K930">
        <v>621</v>
      </c>
      <c r="L930" s="1" t="s">
        <v>94</v>
      </c>
      <c r="M930">
        <v>15</v>
      </c>
      <c r="N930">
        <v>3</v>
      </c>
      <c r="O930" s="1" t="s">
        <v>51</v>
      </c>
      <c r="P930" t="s">
        <v>51</v>
      </c>
      <c r="Q930" s="1" t="str">
        <f>IF(WA_Fn_UseC__HR_Employee_Attrition[[#This Row],[Educational Field]]="Human Resources","HR",WA_Fn_UseC__HR_Employee_Attrition[[#This Row],[Educational Field]])</f>
        <v>Medical</v>
      </c>
      <c r="R930">
        <v>1</v>
      </c>
      <c r="S930">
        <v>1295</v>
      </c>
      <c r="T930">
        <v>1</v>
      </c>
      <c r="U930" s="1" t="s">
        <v>93</v>
      </c>
      <c r="V930">
        <v>73</v>
      </c>
      <c r="W930">
        <v>3</v>
      </c>
      <c r="X930">
        <v>3</v>
      </c>
      <c r="Y930" s="1" t="s">
        <v>54</v>
      </c>
      <c r="Z930">
        <v>4</v>
      </c>
      <c r="AA930" s="1" t="s">
        <v>48</v>
      </c>
      <c r="AB930">
        <v>7978</v>
      </c>
      <c r="AC930">
        <v>14075</v>
      </c>
      <c r="AD930">
        <v>1</v>
      </c>
      <c r="AE930" s="1" t="s">
        <v>42</v>
      </c>
      <c r="AF930" s="1" t="s">
        <v>43</v>
      </c>
      <c r="AG930">
        <v>11</v>
      </c>
      <c r="AH930">
        <v>3</v>
      </c>
      <c r="AI930">
        <v>4</v>
      </c>
      <c r="AJ930">
        <v>80</v>
      </c>
      <c r="AK930">
        <v>1</v>
      </c>
      <c r="AL930">
        <v>10</v>
      </c>
      <c r="AM930">
        <v>2</v>
      </c>
      <c r="AN930">
        <v>3</v>
      </c>
      <c r="AO930">
        <v>10</v>
      </c>
      <c r="AP930">
        <v>7</v>
      </c>
      <c r="AQ930">
        <v>0</v>
      </c>
      <c r="AR930">
        <v>5</v>
      </c>
    </row>
    <row r="931" spans="1:44" x14ac:dyDescent="0.25">
      <c r="A931">
        <v>28</v>
      </c>
      <c r="B931" t="s">
        <v>43</v>
      </c>
      <c r="C931" t="s">
        <v>44</v>
      </c>
      <c r="D931">
        <v>193</v>
      </c>
      <c r="E931" t="s">
        <v>45</v>
      </c>
      <c r="F931">
        <v>2</v>
      </c>
      <c r="G931">
        <v>3</v>
      </c>
      <c r="H931" s="1" t="s">
        <v>67</v>
      </c>
      <c r="I931">
        <v>0</v>
      </c>
      <c r="J931" s="1" t="s">
        <v>44</v>
      </c>
      <c r="K931">
        <v>193</v>
      </c>
      <c r="L931" s="1" t="s">
        <v>94</v>
      </c>
      <c r="M931">
        <v>2</v>
      </c>
      <c r="N931">
        <v>3</v>
      </c>
      <c r="O931" s="1" t="s">
        <v>38</v>
      </c>
      <c r="P931" t="s">
        <v>38</v>
      </c>
      <c r="Q931" s="1" t="str">
        <f>IF(WA_Fn_UseC__HR_Employee_Attrition[[#This Row],[Educational Field]]="Human Resources","HR",WA_Fn_UseC__HR_Employee_Attrition[[#This Row],[Educational Field]])</f>
        <v>Life Sciences</v>
      </c>
      <c r="R931">
        <v>1</v>
      </c>
      <c r="S931">
        <v>1296</v>
      </c>
      <c r="T931">
        <v>4</v>
      </c>
      <c r="U931" s="1" t="s">
        <v>95</v>
      </c>
      <c r="V931">
        <v>52</v>
      </c>
      <c r="W931">
        <v>2</v>
      </c>
      <c r="X931">
        <v>1</v>
      </c>
      <c r="Y931" s="1" t="s">
        <v>50</v>
      </c>
      <c r="Z931">
        <v>4</v>
      </c>
      <c r="AA931" s="1" t="s">
        <v>48</v>
      </c>
      <c r="AB931">
        <v>3867</v>
      </c>
      <c r="AC931">
        <v>14222</v>
      </c>
      <c r="AD931">
        <v>1</v>
      </c>
      <c r="AE931" s="1" t="s">
        <v>42</v>
      </c>
      <c r="AF931" s="1" t="s">
        <v>35</v>
      </c>
      <c r="AG931">
        <v>12</v>
      </c>
      <c r="AH931">
        <v>3</v>
      </c>
      <c r="AI931">
        <v>2</v>
      </c>
      <c r="AJ931">
        <v>80</v>
      </c>
      <c r="AK931">
        <v>1</v>
      </c>
      <c r="AL931">
        <v>2</v>
      </c>
      <c r="AM931">
        <v>2</v>
      </c>
      <c r="AN931">
        <v>3</v>
      </c>
      <c r="AO931">
        <v>2</v>
      </c>
      <c r="AP931">
        <v>2</v>
      </c>
      <c r="AQ931">
        <v>2</v>
      </c>
      <c r="AR931">
        <v>2</v>
      </c>
    </row>
    <row r="932" spans="1:44" x14ac:dyDescent="0.25">
      <c r="A932">
        <v>51</v>
      </c>
      <c r="B932" t="s">
        <v>43</v>
      </c>
      <c r="C932" t="s">
        <v>44</v>
      </c>
      <c r="D932">
        <v>968</v>
      </c>
      <c r="E932" t="s">
        <v>45</v>
      </c>
      <c r="F932">
        <v>6</v>
      </c>
      <c r="G932">
        <v>2</v>
      </c>
      <c r="H932" s="1" t="s">
        <v>68</v>
      </c>
      <c r="I932">
        <v>0</v>
      </c>
      <c r="J932" s="1" t="s">
        <v>44</v>
      </c>
      <c r="K932">
        <v>968</v>
      </c>
      <c r="L932" s="1" t="s">
        <v>94</v>
      </c>
      <c r="M932">
        <v>6</v>
      </c>
      <c r="N932">
        <v>2</v>
      </c>
      <c r="O932" s="1" t="s">
        <v>51</v>
      </c>
      <c r="P932" t="s">
        <v>51</v>
      </c>
      <c r="Q932" s="1" t="str">
        <f>IF(WA_Fn_UseC__HR_Employee_Attrition[[#This Row],[Educational Field]]="Human Resources","HR",WA_Fn_UseC__HR_Employee_Attrition[[#This Row],[Educational Field]])</f>
        <v>Medical</v>
      </c>
      <c r="R932">
        <v>1</v>
      </c>
      <c r="S932">
        <v>1297</v>
      </c>
      <c r="T932">
        <v>2</v>
      </c>
      <c r="U932" s="1" t="s">
        <v>93</v>
      </c>
      <c r="V932">
        <v>40</v>
      </c>
      <c r="W932">
        <v>2</v>
      </c>
      <c r="X932">
        <v>1</v>
      </c>
      <c r="Y932" s="1" t="s">
        <v>50</v>
      </c>
      <c r="Z932">
        <v>3</v>
      </c>
      <c r="AA932" s="1" t="s">
        <v>41</v>
      </c>
      <c r="AB932">
        <v>2838</v>
      </c>
      <c r="AC932">
        <v>4257</v>
      </c>
      <c r="AD932">
        <v>0</v>
      </c>
      <c r="AE932" s="1" t="s">
        <v>42</v>
      </c>
      <c r="AF932" s="1" t="s">
        <v>43</v>
      </c>
      <c r="AG932">
        <v>14</v>
      </c>
      <c r="AH932">
        <v>3</v>
      </c>
      <c r="AI932">
        <v>2</v>
      </c>
      <c r="AJ932">
        <v>80</v>
      </c>
      <c r="AK932">
        <v>0</v>
      </c>
      <c r="AL932">
        <v>8</v>
      </c>
      <c r="AM932">
        <v>6</v>
      </c>
      <c r="AN932">
        <v>2</v>
      </c>
      <c r="AO932">
        <v>7</v>
      </c>
      <c r="AP932">
        <v>0</v>
      </c>
      <c r="AQ932">
        <v>7</v>
      </c>
      <c r="AR932">
        <v>7</v>
      </c>
    </row>
    <row r="933" spans="1:44" x14ac:dyDescent="0.25">
      <c r="A933">
        <v>30</v>
      </c>
      <c r="B933" t="s">
        <v>43</v>
      </c>
      <c r="C933" t="s">
        <v>55</v>
      </c>
      <c r="D933">
        <v>879</v>
      </c>
      <c r="E933" t="s">
        <v>45</v>
      </c>
      <c r="F933">
        <v>9</v>
      </c>
      <c r="G933">
        <v>2</v>
      </c>
      <c r="H933" s="1" t="s">
        <v>66</v>
      </c>
      <c r="I933">
        <v>0</v>
      </c>
      <c r="J933" s="1" t="s">
        <v>55</v>
      </c>
      <c r="K933">
        <v>879</v>
      </c>
      <c r="L933" s="1" t="s">
        <v>94</v>
      </c>
      <c r="M933">
        <v>9</v>
      </c>
      <c r="N933">
        <v>2</v>
      </c>
      <c r="O933" s="1" t="s">
        <v>51</v>
      </c>
      <c r="P933" t="s">
        <v>51</v>
      </c>
      <c r="Q933" s="1" t="str">
        <f>IF(WA_Fn_UseC__HR_Employee_Attrition[[#This Row],[Educational Field]]="Human Resources","HR",WA_Fn_UseC__HR_Employee_Attrition[[#This Row],[Educational Field]])</f>
        <v>Medical</v>
      </c>
      <c r="R933">
        <v>1</v>
      </c>
      <c r="S933">
        <v>1298</v>
      </c>
      <c r="T933">
        <v>3</v>
      </c>
      <c r="U933" s="1" t="s">
        <v>93</v>
      </c>
      <c r="V933">
        <v>72</v>
      </c>
      <c r="W933">
        <v>3</v>
      </c>
      <c r="X933">
        <v>2</v>
      </c>
      <c r="Y933" s="1" t="s">
        <v>53</v>
      </c>
      <c r="Z933">
        <v>3</v>
      </c>
      <c r="AA933" s="1" t="s">
        <v>41</v>
      </c>
      <c r="AB933">
        <v>4695</v>
      </c>
      <c r="AC933">
        <v>12858</v>
      </c>
      <c r="AD933">
        <v>7</v>
      </c>
      <c r="AE933" s="1" t="s">
        <v>42</v>
      </c>
      <c r="AF933" s="1" t="s">
        <v>35</v>
      </c>
      <c r="AG933">
        <v>18</v>
      </c>
      <c r="AH933">
        <v>3</v>
      </c>
      <c r="AI933">
        <v>3</v>
      </c>
      <c r="AJ933">
        <v>80</v>
      </c>
      <c r="AK933">
        <v>0</v>
      </c>
      <c r="AL933">
        <v>10</v>
      </c>
      <c r="AM933">
        <v>3</v>
      </c>
      <c r="AN933">
        <v>3</v>
      </c>
      <c r="AO933">
        <v>8</v>
      </c>
      <c r="AP933">
        <v>4</v>
      </c>
      <c r="AQ933">
        <v>1</v>
      </c>
      <c r="AR933">
        <v>7</v>
      </c>
    </row>
    <row r="934" spans="1:44" x14ac:dyDescent="0.25">
      <c r="A934">
        <v>29</v>
      </c>
      <c r="B934" t="s">
        <v>35</v>
      </c>
      <c r="C934" t="s">
        <v>36</v>
      </c>
      <c r="D934">
        <v>806</v>
      </c>
      <c r="E934" t="s">
        <v>45</v>
      </c>
      <c r="F934">
        <v>7</v>
      </c>
      <c r="G934">
        <v>3</v>
      </c>
      <c r="H934" s="1" t="s">
        <v>67</v>
      </c>
      <c r="I934">
        <v>1</v>
      </c>
      <c r="J934" s="1" t="s">
        <v>36</v>
      </c>
      <c r="K934">
        <v>806</v>
      </c>
      <c r="L934" s="1" t="s">
        <v>94</v>
      </c>
      <c r="M934">
        <v>7</v>
      </c>
      <c r="N934">
        <v>3</v>
      </c>
      <c r="O934" s="1" t="s">
        <v>60</v>
      </c>
      <c r="P934" t="s">
        <v>96</v>
      </c>
      <c r="Q934" s="1" t="str">
        <f>IF(WA_Fn_UseC__HR_Employee_Attrition[[#This Row],[Educational Field]]="Human Resources","HR",WA_Fn_UseC__HR_Employee_Attrition[[#This Row],[Educational Field]])</f>
        <v>Tech Degree</v>
      </c>
      <c r="R934">
        <v>1</v>
      </c>
      <c r="S934">
        <v>1299</v>
      </c>
      <c r="T934">
        <v>2</v>
      </c>
      <c r="U934" s="1" t="s">
        <v>93</v>
      </c>
      <c r="V934">
        <v>39</v>
      </c>
      <c r="W934">
        <v>3</v>
      </c>
      <c r="X934">
        <v>1</v>
      </c>
      <c r="Y934" s="1" t="s">
        <v>50</v>
      </c>
      <c r="Z934">
        <v>3</v>
      </c>
      <c r="AA934" s="1" t="s">
        <v>52</v>
      </c>
      <c r="AB934">
        <v>3339</v>
      </c>
      <c r="AC934">
        <v>17285</v>
      </c>
      <c r="AD934">
        <v>3</v>
      </c>
      <c r="AE934" s="1" t="s">
        <v>42</v>
      </c>
      <c r="AF934" s="1" t="s">
        <v>35</v>
      </c>
      <c r="AG934">
        <v>13</v>
      </c>
      <c r="AH934">
        <v>3</v>
      </c>
      <c r="AI934">
        <v>1</v>
      </c>
      <c r="AJ934">
        <v>80</v>
      </c>
      <c r="AK934">
        <v>2</v>
      </c>
      <c r="AL934">
        <v>10</v>
      </c>
      <c r="AM934">
        <v>2</v>
      </c>
      <c r="AN934">
        <v>3</v>
      </c>
      <c r="AO934">
        <v>7</v>
      </c>
      <c r="AP934">
        <v>7</v>
      </c>
      <c r="AQ934">
        <v>7</v>
      </c>
      <c r="AR934">
        <v>7</v>
      </c>
    </row>
    <row r="935" spans="1:44" x14ac:dyDescent="0.25">
      <c r="A935">
        <v>28</v>
      </c>
      <c r="B935" t="s">
        <v>43</v>
      </c>
      <c r="C935" t="s">
        <v>36</v>
      </c>
      <c r="D935">
        <v>640</v>
      </c>
      <c r="E935" t="s">
        <v>45</v>
      </c>
      <c r="F935">
        <v>1</v>
      </c>
      <c r="G935">
        <v>3</v>
      </c>
      <c r="H935" s="1" t="s">
        <v>67</v>
      </c>
      <c r="I935">
        <v>0</v>
      </c>
      <c r="J935" s="1" t="s">
        <v>36</v>
      </c>
      <c r="K935">
        <v>640</v>
      </c>
      <c r="L935" s="1" t="s">
        <v>94</v>
      </c>
      <c r="M935">
        <v>1</v>
      </c>
      <c r="N935">
        <v>3</v>
      </c>
      <c r="O935" s="1" t="s">
        <v>60</v>
      </c>
      <c r="P935" t="s">
        <v>96</v>
      </c>
      <c r="Q935" s="1" t="str">
        <f>IF(WA_Fn_UseC__HR_Employee_Attrition[[#This Row],[Educational Field]]="Human Resources","HR",WA_Fn_UseC__HR_Employee_Attrition[[#This Row],[Educational Field]])</f>
        <v>Tech Degree</v>
      </c>
      <c r="R935">
        <v>1</v>
      </c>
      <c r="S935">
        <v>1301</v>
      </c>
      <c r="T935">
        <v>4</v>
      </c>
      <c r="U935" s="1" t="s">
        <v>95</v>
      </c>
      <c r="V935">
        <v>84</v>
      </c>
      <c r="W935">
        <v>3</v>
      </c>
      <c r="X935">
        <v>1</v>
      </c>
      <c r="Y935" s="1" t="s">
        <v>47</v>
      </c>
      <c r="Z935">
        <v>1</v>
      </c>
      <c r="AA935" s="1" t="s">
        <v>41</v>
      </c>
      <c r="AB935">
        <v>2080</v>
      </c>
      <c r="AC935">
        <v>4732</v>
      </c>
      <c r="AD935">
        <v>2</v>
      </c>
      <c r="AE935" s="1" t="s">
        <v>42</v>
      </c>
      <c r="AF935" s="1" t="s">
        <v>43</v>
      </c>
      <c r="AG935">
        <v>11</v>
      </c>
      <c r="AH935">
        <v>3</v>
      </c>
      <c r="AI935">
        <v>2</v>
      </c>
      <c r="AJ935">
        <v>80</v>
      </c>
      <c r="AK935">
        <v>0</v>
      </c>
      <c r="AL935">
        <v>5</v>
      </c>
      <c r="AM935">
        <v>2</v>
      </c>
      <c r="AN935">
        <v>2</v>
      </c>
      <c r="AO935">
        <v>3</v>
      </c>
      <c r="AP935">
        <v>2</v>
      </c>
      <c r="AQ935">
        <v>1</v>
      </c>
      <c r="AR935">
        <v>2</v>
      </c>
    </row>
    <row r="936" spans="1:44" x14ac:dyDescent="0.25">
      <c r="A936">
        <v>25</v>
      </c>
      <c r="B936" t="s">
        <v>43</v>
      </c>
      <c r="C936" t="s">
        <v>36</v>
      </c>
      <c r="D936">
        <v>266</v>
      </c>
      <c r="E936" t="s">
        <v>45</v>
      </c>
      <c r="F936">
        <v>1</v>
      </c>
      <c r="G936">
        <v>3</v>
      </c>
      <c r="H936" s="1" t="s">
        <v>67</v>
      </c>
      <c r="I936">
        <v>0</v>
      </c>
      <c r="J936" s="1" t="s">
        <v>36</v>
      </c>
      <c r="K936">
        <v>266</v>
      </c>
      <c r="L936" s="1" t="s">
        <v>94</v>
      </c>
      <c r="M936">
        <v>1</v>
      </c>
      <c r="N936">
        <v>3</v>
      </c>
      <c r="O936" s="1" t="s">
        <v>51</v>
      </c>
      <c r="P936" t="s">
        <v>51</v>
      </c>
      <c r="Q936" s="1" t="str">
        <f>IF(WA_Fn_UseC__HR_Employee_Attrition[[#This Row],[Educational Field]]="Human Resources","HR",WA_Fn_UseC__HR_Employee_Attrition[[#This Row],[Educational Field]])</f>
        <v>Medical</v>
      </c>
      <c r="R936">
        <v>1</v>
      </c>
      <c r="S936">
        <v>1303</v>
      </c>
      <c r="T936">
        <v>4</v>
      </c>
      <c r="U936" s="1" t="s">
        <v>93</v>
      </c>
      <c r="V936">
        <v>40</v>
      </c>
      <c r="W936">
        <v>3</v>
      </c>
      <c r="X936">
        <v>1</v>
      </c>
      <c r="Y936" s="1" t="s">
        <v>47</v>
      </c>
      <c r="Z936">
        <v>2</v>
      </c>
      <c r="AA936" s="1" t="s">
        <v>41</v>
      </c>
      <c r="AB936">
        <v>2096</v>
      </c>
      <c r="AC936">
        <v>18830</v>
      </c>
      <c r="AD936">
        <v>1</v>
      </c>
      <c r="AE936" s="1" t="s">
        <v>42</v>
      </c>
      <c r="AF936" s="1" t="s">
        <v>43</v>
      </c>
      <c r="AG936">
        <v>18</v>
      </c>
      <c r="AH936">
        <v>3</v>
      </c>
      <c r="AI936">
        <v>4</v>
      </c>
      <c r="AJ936">
        <v>80</v>
      </c>
      <c r="AK936">
        <v>0</v>
      </c>
      <c r="AL936">
        <v>2</v>
      </c>
      <c r="AM936">
        <v>3</v>
      </c>
      <c r="AN936">
        <v>2</v>
      </c>
      <c r="AO936">
        <v>2</v>
      </c>
      <c r="AP936">
        <v>2</v>
      </c>
      <c r="AQ936">
        <v>2</v>
      </c>
      <c r="AR936">
        <v>1</v>
      </c>
    </row>
    <row r="937" spans="1:44" x14ac:dyDescent="0.25">
      <c r="A937">
        <v>32</v>
      </c>
      <c r="B937" t="s">
        <v>43</v>
      </c>
      <c r="C937" t="s">
        <v>36</v>
      </c>
      <c r="D937">
        <v>604</v>
      </c>
      <c r="E937" t="s">
        <v>37</v>
      </c>
      <c r="F937">
        <v>8</v>
      </c>
      <c r="G937">
        <v>3</v>
      </c>
      <c r="H937" s="1" t="s">
        <v>66</v>
      </c>
      <c r="I937">
        <v>0</v>
      </c>
      <c r="J937" s="1" t="s">
        <v>36</v>
      </c>
      <c r="K937">
        <v>604</v>
      </c>
      <c r="L937" s="1" t="s">
        <v>37</v>
      </c>
      <c r="M937">
        <v>8</v>
      </c>
      <c r="N937">
        <v>3</v>
      </c>
      <c r="O937" s="1" t="s">
        <v>51</v>
      </c>
      <c r="P937" t="s">
        <v>51</v>
      </c>
      <c r="Q937" s="1" t="str">
        <f>IF(WA_Fn_UseC__HR_Employee_Attrition[[#This Row],[Educational Field]]="Human Resources","HR",WA_Fn_UseC__HR_Employee_Attrition[[#This Row],[Educational Field]])</f>
        <v>Medical</v>
      </c>
      <c r="R937">
        <v>1</v>
      </c>
      <c r="S937">
        <v>1304</v>
      </c>
      <c r="T937">
        <v>3</v>
      </c>
      <c r="U937" s="1" t="s">
        <v>95</v>
      </c>
      <c r="V937">
        <v>56</v>
      </c>
      <c r="W937">
        <v>4</v>
      </c>
      <c r="X937">
        <v>2</v>
      </c>
      <c r="Y937" s="1" t="s">
        <v>40</v>
      </c>
      <c r="Z937">
        <v>4</v>
      </c>
      <c r="AA937" s="1" t="s">
        <v>48</v>
      </c>
      <c r="AB937">
        <v>6209</v>
      </c>
      <c r="AC937">
        <v>11693</v>
      </c>
      <c r="AD937">
        <v>1</v>
      </c>
      <c r="AE937" s="1" t="s">
        <v>42</v>
      </c>
      <c r="AF937" s="1" t="s">
        <v>43</v>
      </c>
      <c r="AG937">
        <v>15</v>
      </c>
      <c r="AH937">
        <v>3</v>
      </c>
      <c r="AI937">
        <v>3</v>
      </c>
      <c r="AJ937">
        <v>80</v>
      </c>
      <c r="AK937">
        <v>2</v>
      </c>
      <c r="AL937">
        <v>10</v>
      </c>
      <c r="AM937">
        <v>4</v>
      </c>
      <c r="AN937">
        <v>4</v>
      </c>
      <c r="AO937">
        <v>10</v>
      </c>
      <c r="AP937">
        <v>7</v>
      </c>
      <c r="AQ937">
        <v>0</v>
      </c>
      <c r="AR937">
        <v>8</v>
      </c>
    </row>
    <row r="938" spans="1:44" x14ac:dyDescent="0.25">
      <c r="A938">
        <v>45</v>
      </c>
      <c r="B938" t="s">
        <v>43</v>
      </c>
      <c r="C938" t="s">
        <v>44</v>
      </c>
      <c r="D938">
        <v>364</v>
      </c>
      <c r="E938" t="s">
        <v>45</v>
      </c>
      <c r="F938">
        <v>25</v>
      </c>
      <c r="G938">
        <v>3</v>
      </c>
      <c r="H938" s="1" t="s">
        <v>92</v>
      </c>
      <c r="I938">
        <v>0</v>
      </c>
      <c r="J938" s="1" t="s">
        <v>44</v>
      </c>
      <c r="K938">
        <v>364</v>
      </c>
      <c r="L938" s="1" t="s">
        <v>94</v>
      </c>
      <c r="M938">
        <v>25</v>
      </c>
      <c r="N938">
        <v>3</v>
      </c>
      <c r="O938" s="1" t="s">
        <v>51</v>
      </c>
      <c r="P938" t="s">
        <v>51</v>
      </c>
      <c r="Q938" s="1" t="str">
        <f>IF(WA_Fn_UseC__HR_Employee_Attrition[[#This Row],[Educational Field]]="Human Resources","HR",WA_Fn_UseC__HR_Employee_Attrition[[#This Row],[Educational Field]])</f>
        <v>Medical</v>
      </c>
      <c r="R938">
        <v>1</v>
      </c>
      <c r="S938">
        <v>1306</v>
      </c>
      <c r="T938">
        <v>2</v>
      </c>
      <c r="U938" s="1" t="s">
        <v>93</v>
      </c>
      <c r="V938">
        <v>83</v>
      </c>
      <c r="W938">
        <v>3</v>
      </c>
      <c r="X938">
        <v>5</v>
      </c>
      <c r="Y938" s="1" t="s">
        <v>56</v>
      </c>
      <c r="Z938">
        <v>2</v>
      </c>
      <c r="AA938" s="1" t="s">
        <v>41</v>
      </c>
      <c r="AB938">
        <v>18061</v>
      </c>
      <c r="AC938">
        <v>13035</v>
      </c>
      <c r="AD938">
        <v>3</v>
      </c>
      <c r="AE938" s="1" t="s">
        <v>42</v>
      </c>
      <c r="AF938" s="1" t="s">
        <v>43</v>
      </c>
      <c r="AG938">
        <v>22</v>
      </c>
      <c r="AH938">
        <v>4</v>
      </c>
      <c r="AI938">
        <v>3</v>
      </c>
      <c r="AJ938">
        <v>80</v>
      </c>
      <c r="AK938">
        <v>0</v>
      </c>
      <c r="AL938">
        <v>22</v>
      </c>
      <c r="AM938">
        <v>4</v>
      </c>
      <c r="AN938">
        <v>3</v>
      </c>
      <c r="AO938">
        <v>0</v>
      </c>
      <c r="AP938">
        <v>0</v>
      </c>
      <c r="AQ938">
        <v>0</v>
      </c>
      <c r="AR938">
        <v>0</v>
      </c>
    </row>
    <row r="939" spans="1:44" x14ac:dyDescent="0.25">
      <c r="A939">
        <v>39</v>
      </c>
      <c r="B939" t="s">
        <v>43</v>
      </c>
      <c r="C939" t="s">
        <v>36</v>
      </c>
      <c r="D939">
        <v>412</v>
      </c>
      <c r="E939" t="s">
        <v>45</v>
      </c>
      <c r="F939">
        <v>13</v>
      </c>
      <c r="G939">
        <v>4</v>
      </c>
      <c r="H939" s="1" t="s">
        <v>66</v>
      </c>
      <c r="I939">
        <v>0</v>
      </c>
      <c r="J939" s="1" t="s">
        <v>36</v>
      </c>
      <c r="K939">
        <v>412</v>
      </c>
      <c r="L939" s="1" t="s">
        <v>94</v>
      </c>
      <c r="M939">
        <v>13</v>
      </c>
      <c r="N939">
        <v>4</v>
      </c>
      <c r="O939" s="1" t="s">
        <v>51</v>
      </c>
      <c r="P939" t="s">
        <v>51</v>
      </c>
      <c r="Q939" s="1" t="str">
        <f>IF(WA_Fn_UseC__HR_Employee_Attrition[[#This Row],[Educational Field]]="Human Resources","HR",WA_Fn_UseC__HR_Employee_Attrition[[#This Row],[Educational Field]])</f>
        <v>Medical</v>
      </c>
      <c r="R939">
        <v>1</v>
      </c>
      <c r="S939">
        <v>1307</v>
      </c>
      <c r="T939">
        <v>3</v>
      </c>
      <c r="U939" s="1" t="s">
        <v>93</v>
      </c>
      <c r="V939">
        <v>94</v>
      </c>
      <c r="W939">
        <v>2</v>
      </c>
      <c r="X939">
        <v>4</v>
      </c>
      <c r="Y939" s="1" t="s">
        <v>56</v>
      </c>
      <c r="Z939">
        <v>2</v>
      </c>
      <c r="AA939" s="1" t="s">
        <v>52</v>
      </c>
      <c r="AB939">
        <v>17123</v>
      </c>
      <c r="AC939">
        <v>17334</v>
      </c>
      <c r="AD939">
        <v>6</v>
      </c>
      <c r="AE939" s="1" t="s">
        <v>42</v>
      </c>
      <c r="AF939" s="1" t="s">
        <v>35</v>
      </c>
      <c r="AG939">
        <v>13</v>
      </c>
      <c r="AH939">
        <v>3</v>
      </c>
      <c r="AI939">
        <v>4</v>
      </c>
      <c r="AJ939">
        <v>80</v>
      </c>
      <c r="AK939">
        <v>2</v>
      </c>
      <c r="AL939">
        <v>21</v>
      </c>
      <c r="AM939">
        <v>4</v>
      </c>
      <c r="AN939">
        <v>3</v>
      </c>
      <c r="AO939">
        <v>19</v>
      </c>
      <c r="AP939">
        <v>9</v>
      </c>
      <c r="AQ939">
        <v>15</v>
      </c>
      <c r="AR939">
        <v>2</v>
      </c>
    </row>
    <row r="940" spans="1:44" x14ac:dyDescent="0.25">
      <c r="A940">
        <v>58</v>
      </c>
      <c r="B940" t="s">
        <v>43</v>
      </c>
      <c r="C940" t="s">
        <v>36</v>
      </c>
      <c r="D940">
        <v>848</v>
      </c>
      <c r="E940" t="s">
        <v>45</v>
      </c>
      <c r="F940">
        <v>23</v>
      </c>
      <c r="G940">
        <v>4</v>
      </c>
      <c r="H940" s="1" t="s">
        <v>68</v>
      </c>
      <c r="I940">
        <v>0</v>
      </c>
      <c r="J940" s="1" t="s">
        <v>36</v>
      </c>
      <c r="K940">
        <v>848</v>
      </c>
      <c r="L940" s="1" t="s">
        <v>94</v>
      </c>
      <c r="M940">
        <v>23</v>
      </c>
      <c r="N940">
        <v>4</v>
      </c>
      <c r="O940" s="1" t="s">
        <v>38</v>
      </c>
      <c r="P940" t="s">
        <v>38</v>
      </c>
      <c r="Q940" s="1" t="str">
        <f>IF(WA_Fn_UseC__HR_Employee_Attrition[[#This Row],[Educational Field]]="Human Resources","HR",WA_Fn_UseC__HR_Employee_Attrition[[#This Row],[Educational Field]])</f>
        <v>Life Sciences</v>
      </c>
      <c r="R940">
        <v>1</v>
      </c>
      <c r="S940">
        <v>1308</v>
      </c>
      <c r="T940">
        <v>1</v>
      </c>
      <c r="U940" s="1" t="s">
        <v>95</v>
      </c>
      <c r="V940">
        <v>88</v>
      </c>
      <c r="W940">
        <v>3</v>
      </c>
      <c r="X940">
        <v>1</v>
      </c>
      <c r="Y940" s="1" t="s">
        <v>47</v>
      </c>
      <c r="Z940">
        <v>3</v>
      </c>
      <c r="AA940" s="1" t="s">
        <v>52</v>
      </c>
      <c r="AB940">
        <v>2372</v>
      </c>
      <c r="AC940">
        <v>26076</v>
      </c>
      <c r="AD940">
        <v>1</v>
      </c>
      <c r="AE940" s="1" t="s">
        <v>42</v>
      </c>
      <c r="AF940" s="1" t="s">
        <v>43</v>
      </c>
      <c r="AG940">
        <v>12</v>
      </c>
      <c r="AH940">
        <v>3</v>
      </c>
      <c r="AI940">
        <v>4</v>
      </c>
      <c r="AJ940">
        <v>80</v>
      </c>
      <c r="AK940">
        <v>2</v>
      </c>
      <c r="AL940">
        <v>2</v>
      </c>
      <c r="AM940">
        <v>3</v>
      </c>
      <c r="AN940">
        <v>3</v>
      </c>
      <c r="AO940">
        <v>2</v>
      </c>
      <c r="AP940">
        <v>2</v>
      </c>
      <c r="AQ940">
        <v>2</v>
      </c>
      <c r="AR940">
        <v>2</v>
      </c>
    </row>
    <row r="941" spans="1:44" x14ac:dyDescent="0.25">
      <c r="A941">
        <v>32</v>
      </c>
      <c r="B941" t="s">
        <v>35</v>
      </c>
      <c r="C941" t="s">
        <v>36</v>
      </c>
      <c r="D941">
        <v>1089</v>
      </c>
      <c r="E941" t="s">
        <v>45</v>
      </c>
      <c r="F941">
        <v>7</v>
      </c>
      <c r="G941">
        <v>2</v>
      </c>
      <c r="H941" s="1" t="s">
        <v>66</v>
      </c>
      <c r="I941">
        <v>1</v>
      </c>
      <c r="J941" s="1" t="s">
        <v>36</v>
      </c>
      <c r="K941">
        <v>1089</v>
      </c>
      <c r="L941" s="1" t="s">
        <v>94</v>
      </c>
      <c r="M941">
        <v>7</v>
      </c>
      <c r="N941">
        <v>2</v>
      </c>
      <c r="O941" s="1" t="s">
        <v>38</v>
      </c>
      <c r="P941" t="s">
        <v>38</v>
      </c>
      <c r="Q941" s="1" t="str">
        <f>IF(WA_Fn_UseC__HR_Employee_Attrition[[#This Row],[Educational Field]]="Human Resources","HR",WA_Fn_UseC__HR_Employee_Attrition[[#This Row],[Educational Field]])</f>
        <v>Life Sciences</v>
      </c>
      <c r="R941">
        <v>1</v>
      </c>
      <c r="S941">
        <v>1309</v>
      </c>
      <c r="T941">
        <v>4</v>
      </c>
      <c r="U941" s="1" t="s">
        <v>95</v>
      </c>
      <c r="V941">
        <v>79</v>
      </c>
      <c r="W941">
        <v>3</v>
      </c>
      <c r="X941">
        <v>2</v>
      </c>
      <c r="Y941" s="1" t="s">
        <v>50</v>
      </c>
      <c r="Z941">
        <v>3</v>
      </c>
      <c r="AA941" s="1" t="s">
        <v>48</v>
      </c>
      <c r="AB941">
        <v>4883</v>
      </c>
      <c r="AC941">
        <v>22845</v>
      </c>
      <c r="AD941">
        <v>1</v>
      </c>
      <c r="AE941" s="1" t="s">
        <v>42</v>
      </c>
      <c r="AF941" s="1" t="s">
        <v>43</v>
      </c>
      <c r="AG941">
        <v>18</v>
      </c>
      <c r="AH941">
        <v>3</v>
      </c>
      <c r="AI941">
        <v>1</v>
      </c>
      <c r="AJ941">
        <v>80</v>
      </c>
      <c r="AK941">
        <v>1</v>
      </c>
      <c r="AL941">
        <v>10</v>
      </c>
      <c r="AM941">
        <v>3</v>
      </c>
      <c r="AN941">
        <v>3</v>
      </c>
      <c r="AO941">
        <v>10</v>
      </c>
      <c r="AP941">
        <v>4</v>
      </c>
      <c r="AQ941">
        <v>1</v>
      </c>
      <c r="AR941">
        <v>1</v>
      </c>
    </row>
    <row r="942" spans="1:44" x14ac:dyDescent="0.25">
      <c r="A942">
        <v>39</v>
      </c>
      <c r="B942" t="s">
        <v>35</v>
      </c>
      <c r="C942" t="s">
        <v>36</v>
      </c>
      <c r="D942">
        <v>360</v>
      </c>
      <c r="E942" t="s">
        <v>45</v>
      </c>
      <c r="F942">
        <v>23</v>
      </c>
      <c r="G942">
        <v>3</v>
      </c>
      <c r="H942" s="1" t="s">
        <v>66</v>
      </c>
      <c r="I942">
        <v>1</v>
      </c>
      <c r="J942" s="1" t="s">
        <v>36</v>
      </c>
      <c r="K942">
        <v>360</v>
      </c>
      <c r="L942" s="1" t="s">
        <v>94</v>
      </c>
      <c r="M942">
        <v>23</v>
      </c>
      <c r="N942">
        <v>3</v>
      </c>
      <c r="O942" s="1" t="s">
        <v>51</v>
      </c>
      <c r="P942" t="s">
        <v>51</v>
      </c>
      <c r="Q942" s="1" t="str">
        <f>IF(WA_Fn_UseC__HR_Employee_Attrition[[#This Row],[Educational Field]]="Human Resources","HR",WA_Fn_UseC__HR_Employee_Attrition[[#This Row],[Educational Field]])</f>
        <v>Medical</v>
      </c>
      <c r="R942">
        <v>1</v>
      </c>
      <c r="S942">
        <v>1310</v>
      </c>
      <c r="T942">
        <v>3</v>
      </c>
      <c r="U942" s="1" t="s">
        <v>95</v>
      </c>
      <c r="V942">
        <v>93</v>
      </c>
      <c r="W942">
        <v>3</v>
      </c>
      <c r="X942">
        <v>1</v>
      </c>
      <c r="Y942" s="1" t="s">
        <v>47</v>
      </c>
      <c r="Z942">
        <v>1</v>
      </c>
      <c r="AA942" s="1" t="s">
        <v>41</v>
      </c>
      <c r="AB942">
        <v>3904</v>
      </c>
      <c r="AC942">
        <v>22154</v>
      </c>
      <c r="AD942">
        <v>0</v>
      </c>
      <c r="AE942" s="1" t="s">
        <v>42</v>
      </c>
      <c r="AF942" s="1" t="s">
        <v>43</v>
      </c>
      <c r="AG942">
        <v>13</v>
      </c>
      <c r="AH942">
        <v>3</v>
      </c>
      <c r="AI942">
        <v>1</v>
      </c>
      <c r="AJ942">
        <v>80</v>
      </c>
      <c r="AK942">
        <v>0</v>
      </c>
      <c r="AL942">
        <v>6</v>
      </c>
      <c r="AM942">
        <v>2</v>
      </c>
      <c r="AN942">
        <v>3</v>
      </c>
      <c r="AO942">
        <v>5</v>
      </c>
      <c r="AP942">
        <v>2</v>
      </c>
      <c r="AQ942">
        <v>0</v>
      </c>
      <c r="AR942">
        <v>3</v>
      </c>
    </row>
    <row r="943" spans="1:44" x14ac:dyDescent="0.25">
      <c r="A943">
        <v>30</v>
      </c>
      <c r="B943" t="s">
        <v>43</v>
      </c>
      <c r="C943" t="s">
        <v>36</v>
      </c>
      <c r="D943">
        <v>1138</v>
      </c>
      <c r="E943" t="s">
        <v>45</v>
      </c>
      <c r="F943">
        <v>6</v>
      </c>
      <c r="G943">
        <v>3</v>
      </c>
      <c r="H943" s="1" t="s">
        <v>66</v>
      </c>
      <c r="I943">
        <v>0</v>
      </c>
      <c r="J943" s="1" t="s">
        <v>36</v>
      </c>
      <c r="K943">
        <v>1138</v>
      </c>
      <c r="L943" s="1" t="s">
        <v>94</v>
      </c>
      <c r="M943">
        <v>6</v>
      </c>
      <c r="N943">
        <v>3</v>
      </c>
      <c r="O943" s="1" t="s">
        <v>60</v>
      </c>
      <c r="P943" t="s">
        <v>96</v>
      </c>
      <c r="Q943" s="1" t="str">
        <f>IF(WA_Fn_UseC__HR_Employee_Attrition[[#This Row],[Educational Field]]="Human Resources","HR",WA_Fn_UseC__HR_Employee_Attrition[[#This Row],[Educational Field]])</f>
        <v>Tech Degree</v>
      </c>
      <c r="R943">
        <v>1</v>
      </c>
      <c r="S943">
        <v>1311</v>
      </c>
      <c r="T943">
        <v>1</v>
      </c>
      <c r="U943" s="1" t="s">
        <v>93</v>
      </c>
      <c r="V943">
        <v>48</v>
      </c>
      <c r="W943">
        <v>2</v>
      </c>
      <c r="X943">
        <v>2</v>
      </c>
      <c r="Y943" s="1" t="s">
        <v>50</v>
      </c>
      <c r="Z943">
        <v>4</v>
      </c>
      <c r="AA943" s="1" t="s">
        <v>48</v>
      </c>
      <c r="AB943">
        <v>4627</v>
      </c>
      <c r="AC943">
        <v>23631</v>
      </c>
      <c r="AD943">
        <v>0</v>
      </c>
      <c r="AE943" s="1" t="s">
        <v>42</v>
      </c>
      <c r="AF943" s="1" t="s">
        <v>43</v>
      </c>
      <c r="AG943">
        <v>12</v>
      </c>
      <c r="AH943">
        <v>3</v>
      </c>
      <c r="AI943">
        <v>1</v>
      </c>
      <c r="AJ943">
        <v>80</v>
      </c>
      <c r="AK943">
        <v>1</v>
      </c>
      <c r="AL943">
        <v>10</v>
      </c>
      <c r="AM943">
        <v>6</v>
      </c>
      <c r="AN943">
        <v>3</v>
      </c>
      <c r="AO943">
        <v>9</v>
      </c>
      <c r="AP943">
        <v>2</v>
      </c>
      <c r="AQ943">
        <v>6</v>
      </c>
      <c r="AR943">
        <v>7</v>
      </c>
    </row>
    <row r="944" spans="1:44" x14ac:dyDescent="0.25">
      <c r="A944">
        <v>36</v>
      </c>
      <c r="B944" t="s">
        <v>43</v>
      </c>
      <c r="C944" t="s">
        <v>36</v>
      </c>
      <c r="D944">
        <v>325</v>
      </c>
      <c r="E944" t="s">
        <v>45</v>
      </c>
      <c r="F944">
        <v>10</v>
      </c>
      <c r="G944">
        <v>4</v>
      </c>
      <c r="H944" s="1" t="s">
        <v>66</v>
      </c>
      <c r="I944">
        <v>0</v>
      </c>
      <c r="J944" s="1" t="s">
        <v>36</v>
      </c>
      <c r="K944">
        <v>325</v>
      </c>
      <c r="L944" s="1" t="s">
        <v>94</v>
      </c>
      <c r="M944">
        <v>10</v>
      </c>
      <c r="N944">
        <v>4</v>
      </c>
      <c r="O944" s="1" t="s">
        <v>60</v>
      </c>
      <c r="P944" t="s">
        <v>96</v>
      </c>
      <c r="Q944" s="1" t="str">
        <f>IF(WA_Fn_UseC__HR_Employee_Attrition[[#This Row],[Educational Field]]="Human Resources","HR",WA_Fn_UseC__HR_Employee_Attrition[[#This Row],[Educational Field]])</f>
        <v>Tech Degree</v>
      </c>
      <c r="R944">
        <v>1</v>
      </c>
      <c r="S944">
        <v>1312</v>
      </c>
      <c r="T944">
        <v>4</v>
      </c>
      <c r="U944" s="1" t="s">
        <v>93</v>
      </c>
      <c r="V944">
        <v>63</v>
      </c>
      <c r="W944">
        <v>3</v>
      </c>
      <c r="X944">
        <v>3</v>
      </c>
      <c r="Y944" s="1" t="s">
        <v>54</v>
      </c>
      <c r="Z944">
        <v>3</v>
      </c>
      <c r="AA944" s="1" t="s">
        <v>48</v>
      </c>
      <c r="AB944">
        <v>7094</v>
      </c>
      <c r="AC944">
        <v>5747</v>
      </c>
      <c r="AD944">
        <v>3</v>
      </c>
      <c r="AE944" s="1" t="s">
        <v>42</v>
      </c>
      <c r="AF944" s="1" t="s">
        <v>43</v>
      </c>
      <c r="AG944">
        <v>12</v>
      </c>
      <c r="AH944">
        <v>3</v>
      </c>
      <c r="AI944">
        <v>1</v>
      </c>
      <c r="AJ944">
        <v>80</v>
      </c>
      <c r="AK944">
        <v>0</v>
      </c>
      <c r="AL944">
        <v>10</v>
      </c>
      <c r="AM944">
        <v>0</v>
      </c>
      <c r="AN944">
        <v>3</v>
      </c>
      <c r="AO944">
        <v>7</v>
      </c>
      <c r="AP944">
        <v>7</v>
      </c>
      <c r="AQ944">
        <v>1</v>
      </c>
      <c r="AR944">
        <v>7</v>
      </c>
    </row>
    <row r="945" spans="1:44" x14ac:dyDescent="0.25">
      <c r="A945">
        <v>46</v>
      </c>
      <c r="B945" t="s">
        <v>43</v>
      </c>
      <c r="C945" t="s">
        <v>36</v>
      </c>
      <c r="D945">
        <v>991</v>
      </c>
      <c r="E945" t="s">
        <v>61</v>
      </c>
      <c r="F945">
        <v>1</v>
      </c>
      <c r="G945">
        <v>2</v>
      </c>
      <c r="H945" s="1" t="s">
        <v>92</v>
      </c>
      <c r="I945">
        <v>0</v>
      </c>
      <c r="J945" s="1" t="s">
        <v>36</v>
      </c>
      <c r="K945">
        <v>991</v>
      </c>
      <c r="L945" s="1" t="s">
        <v>69</v>
      </c>
      <c r="M945">
        <v>1</v>
      </c>
      <c r="N945">
        <v>2</v>
      </c>
      <c r="O945" s="1" t="s">
        <v>38</v>
      </c>
      <c r="P945" t="s">
        <v>38</v>
      </c>
      <c r="Q945" s="1" t="str">
        <f>IF(WA_Fn_UseC__HR_Employee_Attrition[[#This Row],[Educational Field]]="Human Resources","HR",WA_Fn_UseC__HR_Employee_Attrition[[#This Row],[Educational Field]])</f>
        <v>Life Sciences</v>
      </c>
      <c r="R945">
        <v>1</v>
      </c>
      <c r="S945">
        <v>1314</v>
      </c>
      <c r="T945">
        <v>4</v>
      </c>
      <c r="U945" s="1" t="s">
        <v>93</v>
      </c>
      <c r="V945">
        <v>44</v>
      </c>
      <c r="W945">
        <v>3</v>
      </c>
      <c r="X945">
        <v>1</v>
      </c>
      <c r="Y945" s="1" t="s">
        <v>61</v>
      </c>
      <c r="Z945">
        <v>1</v>
      </c>
      <c r="AA945" s="1" t="s">
        <v>41</v>
      </c>
      <c r="AB945">
        <v>3423</v>
      </c>
      <c r="AC945">
        <v>22957</v>
      </c>
      <c r="AD945">
        <v>6</v>
      </c>
      <c r="AE945" s="1" t="s">
        <v>42</v>
      </c>
      <c r="AF945" s="1" t="s">
        <v>43</v>
      </c>
      <c r="AG945">
        <v>12</v>
      </c>
      <c r="AH945">
        <v>3</v>
      </c>
      <c r="AI945">
        <v>3</v>
      </c>
      <c r="AJ945">
        <v>80</v>
      </c>
      <c r="AK945">
        <v>0</v>
      </c>
      <c r="AL945">
        <v>10</v>
      </c>
      <c r="AM945">
        <v>3</v>
      </c>
      <c r="AN945">
        <v>4</v>
      </c>
      <c r="AO945">
        <v>7</v>
      </c>
      <c r="AP945">
        <v>6</v>
      </c>
      <c r="AQ945">
        <v>5</v>
      </c>
      <c r="AR945">
        <v>7</v>
      </c>
    </row>
    <row r="946" spans="1:44" x14ac:dyDescent="0.25">
      <c r="A946">
        <v>28</v>
      </c>
      <c r="B946" t="s">
        <v>43</v>
      </c>
      <c r="C946" t="s">
        <v>55</v>
      </c>
      <c r="D946">
        <v>1476</v>
      </c>
      <c r="E946" t="s">
        <v>45</v>
      </c>
      <c r="F946">
        <v>1</v>
      </c>
      <c r="G946">
        <v>3</v>
      </c>
      <c r="H946" s="1" t="s">
        <v>67</v>
      </c>
      <c r="I946">
        <v>0</v>
      </c>
      <c r="J946" s="1" t="s">
        <v>55</v>
      </c>
      <c r="K946">
        <v>1476</v>
      </c>
      <c r="L946" s="1" t="s">
        <v>94</v>
      </c>
      <c r="M946">
        <v>1</v>
      </c>
      <c r="N946">
        <v>3</v>
      </c>
      <c r="O946" s="1" t="s">
        <v>38</v>
      </c>
      <c r="P946" t="s">
        <v>38</v>
      </c>
      <c r="Q946" s="1" t="str">
        <f>IF(WA_Fn_UseC__HR_Employee_Attrition[[#This Row],[Educational Field]]="Human Resources","HR",WA_Fn_UseC__HR_Employee_Attrition[[#This Row],[Educational Field]])</f>
        <v>Life Sciences</v>
      </c>
      <c r="R946">
        <v>1</v>
      </c>
      <c r="S946">
        <v>1315</v>
      </c>
      <c r="T946">
        <v>3</v>
      </c>
      <c r="U946" s="1" t="s">
        <v>93</v>
      </c>
      <c r="V946">
        <v>55</v>
      </c>
      <c r="W946">
        <v>1</v>
      </c>
      <c r="X946">
        <v>2</v>
      </c>
      <c r="Y946" s="1" t="s">
        <v>50</v>
      </c>
      <c r="Z946">
        <v>4</v>
      </c>
      <c r="AA946" s="1" t="s">
        <v>48</v>
      </c>
      <c r="AB946">
        <v>6674</v>
      </c>
      <c r="AC946">
        <v>16392</v>
      </c>
      <c r="AD946">
        <v>0</v>
      </c>
      <c r="AE946" s="1" t="s">
        <v>42</v>
      </c>
      <c r="AF946" s="1" t="s">
        <v>43</v>
      </c>
      <c r="AG946">
        <v>11</v>
      </c>
      <c r="AH946">
        <v>3</v>
      </c>
      <c r="AI946">
        <v>1</v>
      </c>
      <c r="AJ946">
        <v>80</v>
      </c>
      <c r="AK946">
        <v>3</v>
      </c>
      <c r="AL946">
        <v>10</v>
      </c>
      <c r="AM946">
        <v>6</v>
      </c>
      <c r="AN946">
        <v>3</v>
      </c>
      <c r="AO946">
        <v>9</v>
      </c>
      <c r="AP946">
        <v>8</v>
      </c>
      <c r="AQ946">
        <v>7</v>
      </c>
      <c r="AR946">
        <v>5</v>
      </c>
    </row>
    <row r="947" spans="1:44" x14ac:dyDescent="0.25">
      <c r="A947">
        <v>50</v>
      </c>
      <c r="B947" t="s">
        <v>43</v>
      </c>
      <c r="C947" t="s">
        <v>36</v>
      </c>
      <c r="D947">
        <v>1322</v>
      </c>
      <c r="E947" t="s">
        <v>45</v>
      </c>
      <c r="F947">
        <v>28</v>
      </c>
      <c r="G947">
        <v>3</v>
      </c>
      <c r="H947" s="1" t="s">
        <v>92</v>
      </c>
      <c r="I947">
        <v>0</v>
      </c>
      <c r="J947" s="1" t="s">
        <v>36</v>
      </c>
      <c r="K947">
        <v>1322</v>
      </c>
      <c r="L947" s="1" t="s">
        <v>94</v>
      </c>
      <c r="M947">
        <v>28</v>
      </c>
      <c r="N947">
        <v>3</v>
      </c>
      <c r="O947" s="1" t="s">
        <v>38</v>
      </c>
      <c r="P947" t="s">
        <v>38</v>
      </c>
      <c r="Q947" s="1" t="str">
        <f>IF(WA_Fn_UseC__HR_Employee_Attrition[[#This Row],[Educational Field]]="Human Resources","HR",WA_Fn_UseC__HR_Employee_Attrition[[#This Row],[Educational Field]])</f>
        <v>Life Sciences</v>
      </c>
      <c r="R947">
        <v>1</v>
      </c>
      <c r="S947">
        <v>1317</v>
      </c>
      <c r="T947">
        <v>4</v>
      </c>
      <c r="U947" s="1" t="s">
        <v>93</v>
      </c>
      <c r="V947">
        <v>43</v>
      </c>
      <c r="W947">
        <v>3</v>
      </c>
      <c r="X947">
        <v>4</v>
      </c>
      <c r="Y947" s="1" t="s">
        <v>58</v>
      </c>
      <c r="Z947">
        <v>1</v>
      </c>
      <c r="AA947" s="1" t="s">
        <v>48</v>
      </c>
      <c r="AB947">
        <v>16880</v>
      </c>
      <c r="AC947">
        <v>22422</v>
      </c>
      <c r="AD947">
        <v>4</v>
      </c>
      <c r="AE947" s="1" t="s">
        <v>42</v>
      </c>
      <c r="AF947" s="1" t="s">
        <v>35</v>
      </c>
      <c r="AG947">
        <v>11</v>
      </c>
      <c r="AH947">
        <v>3</v>
      </c>
      <c r="AI947">
        <v>2</v>
      </c>
      <c r="AJ947">
        <v>80</v>
      </c>
      <c r="AK947">
        <v>0</v>
      </c>
      <c r="AL947">
        <v>25</v>
      </c>
      <c r="AM947">
        <v>2</v>
      </c>
      <c r="AN947">
        <v>3</v>
      </c>
      <c r="AO947">
        <v>3</v>
      </c>
      <c r="AP947">
        <v>2</v>
      </c>
      <c r="AQ947">
        <v>1</v>
      </c>
      <c r="AR947">
        <v>2</v>
      </c>
    </row>
    <row r="948" spans="1:44" x14ac:dyDescent="0.25">
      <c r="A948">
        <v>40</v>
      </c>
      <c r="B948" t="s">
        <v>35</v>
      </c>
      <c r="C948" t="s">
        <v>36</v>
      </c>
      <c r="D948">
        <v>299</v>
      </c>
      <c r="E948" t="s">
        <v>37</v>
      </c>
      <c r="F948">
        <v>25</v>
      </c>
      <c r="G948">
        <v>4</v>
      </c>
      <c r="H948" s="1" t="s">
        <v>66</v>
      </c>
      <c r="I948">
        <v>1</v>
      </c>
      <c r="J948" s="1" t="s">
        <v>36</v>
      </c>
      <c r="K948">
        <v>299</v>
      </c>
      <c r="L948" s="1" t="s">
        <v>37</v>
      </c>
      <c r="M948">
        <v>25</v>
      </c>
      <c r="N948">
        <v>4</v>
      </c>
      <c r="O948" s="1" t="s">
        <v>59</v>
      </c>
      <c r="P948" t="s">
        <v>59</v>
      </c>
      <c r="Q948" s="1" t="str">
        <f>IF(WA_Fn_UseC__HR_Employee_Attrition[[#This Row],[Educational Field]]="Human Resources","HR",WA_Fn_UseC__HR_Employee_Attrition[[#This Row],[Educational Field]])</f>
        <v>Marketing</v>
      </c>
      <c r="R948">
        <v>1</v>
      </c>
      <c r="S948">
        <v>1318</v>
      </c>
      <c r="T948">
        <v>4</v>
      </c>
      <c r="U948" s="1" t="s">
        <v>95</v>
      </c>
      <c r="V948">
        <v>57</v>
      </c>
      <c r="W948">
        <v>2</v>
      </c>
      <c r="X948">
        <v>3</v>
      </c>
      <c r="Y948" s="1" t="s">
        <v>40</v>
      </c>
      <c r="Z948">
        <v>2</v>
      </c>
      <c r="AA948" s="1" t="s">
        <v>41</v>
      </c>
      <c r="AB948">
        <v>9094</v>
      </c>
      <c r="AC948">
        <v>17235</v>
      </c>
      <c r="AD948">
        <v>2</v>
      </c>
      <c r="AE948" s="1" t="s">
        <v>42</v>
      </c>
      <c r="AF948" s="1" t="s">
        <v>35</v>
      </c>
      <c r="AG948">
        <v>12</v>
      </c>
      <c r="AH948">
        <v>3</v>
      </c>
      <c r="AI948">
        <v>3</v>
      </c>
      <c r="AJ948">
        <v>80</v>
      </c>
      <c r="AK948">
        <v>0</v>
      </c>
      <c r="AL948">
        <v>9</v>
      </c>
      <c r="AM948">
        <v>2</v>
      </c>
      <c r="AN948">
        <v>3</v>
      </c>
      <c r="AO948">
        <v>5</v>
      </c>
      <c r="AP948">
        <v>4</v>
      </c>
      <c r="AQ948">
        <v>1</v>
      </c>
      <c r="AR948">
        <v>0</v>
      </c>
    </row>
    <row r="949" spans="1:44" x14ac:dyDescent="0.25">
      <c r="A949">
        <v>52</v>
      </c>
      <c r="B949" t="s">
        <v>35</v>
      </c>
      <c r="C949" t="s">
        <v>36</v>
      </c>
      <c r="D949">
        <v>1030</v>
      </c>
      <c r="E949" t="s">
        <v>37</v>
      </c>
      <c r="F949">
        <v>5</v>
      </c>
      <c r="G949">
        <v>3</v>
      </c>
      <c r="H949" s="1" t="s">
        <v>68</v>
      </c>
      <c r="I949">
        <v>1</v>
      </c>
      <c r="J949" s="1" t="s">
        <v>36</v>
      </c>
      <c r="K949">
        <v>1030</v>
      </c>
      <c r="L949" s="1" t="s">
        <v>37</v>
      </c>
      <c r="M949">
        <v>5</v>
      </c>
      <c r="N949">
        <v>3</v>
      </c>
      <c r="O949" s="1" t="s">
        <v>38</v>
      </c>
      <c r="P949" t="s">
        <v>38</v>
      </c>
      <c r="Q949" s="1" t="str">
        <f>IF(WA_Fn_UseC__HR_Employee_Attrition[[#This Row],[Educational Field]]="Human Resources","HR",WA_Fn_UseC__HR_Employee_Attrition[[#This Row],[Educational Field]])</f>
        <v>Life Sciences</v>
      </c>
      <c r="R949">
        <v>1</v>
      </c>
      <c r="S949">
        <v>1319</v>
      </c>
      <c r="T949">
        <v>2</v>
      </c>
      <c r="U949" s="1" t="s">
        <v>95</v>
      </c>
      <c r="V949">
        <v>64</v>
      </c>
      <c r="W949">
        <v>3</v>
      </c>
      <c r="X949">
        <v>3</v>
      </c>
      <c r="Y949" s="1" t="s">
        <v>40</v>
      </c>
      <c r="Z949">
        <v>2</v>
      </c>
      <c r="AA949" s="1" t="s">
        <v>41</v>
      </c>
      <c r="AB949">
        <v>8446</v>
      </c>
      <c r="AC949">
        <v>21534</v>
      </c>
      <c r="AD949">
        <v>9</v>
      </c>
      <c r="AE949" s="1" t="s">
        <v>42</v>
      </c>
      <c r="AF949" s="1" t="s">
        <v>35</v>
      </c>
      <c r="AG949">
        <v>19</v>
      </c>
      <c r="AH949">
        <v>3</v>
      </c>
      <c r="AI949">
        <v>3</v>
      </c>
      <c r="AJ949">
        <v>80</v>
      </c>
      <c r="AK949">
        <v>0</v>
      </c>
      <c r="AL949">
        <v>10</v>
      </c>
      <c r="AM949">
        <v>2</v>
      </c>
      <c r="AN949">
        <v>2</v>
      </c>
      <c r="AO949">
        <v>8</v>
      </c>
      <c r="AP949">
        <v>7</v>
      </c>
      <c r="AQ949">
        <v>7</v>
      </c>
      <c r="AR949">
        <v>7</v>
      </c>
    </row>
    <row r="950" spans="1:44" x14ac:dyDescent="0.25">
      <c r="A950">
        <v>30</v>
      </c>
      <c r="B950" t="s">
        <v>43</v>
      </c>
      <c r="C950" t="s">
        <v>36</v>
      </c>
      <c r="D950">
        <v>634</v>
      </c>
      <c r="E950" t="s">
        <v>45</v>
      </c>
      <c r="F950">
        <v>17</v>
      </c>
      <c r="G950">
        <v>4</v>
      </c>
      <c r="H950" s="1" t="s">
        <v>66</v>
      </c>
      <c r="I950">
        <v>0</v>
      </c>
      <c r="J950" s="1" t="s">
        <v>36</v>
      </c>
      <c r="K950">
        <v>634</v>
      </c>
      <c r="L950" s="1" t="s">
        <v>94</v>
      </c>
      <c r="M950">
        <v>17</v>
      </c>
      <c r="N950">
        <v>4</v>
      </c>
      <c r="O950" s="1" t="s">
        <v>51</v>
      </c>
      <c r="P950" t="s">
        <v>51</v>
      </c>
      <c r="Q950" s="1" t="str">
        <f>IF(WA_Fn_UseC__HR_Employee_Attrition[[#This Row],[Educational Field]]="Human Resources","HR",WA_Fn_UseC__HR_Employee_Attrition[[#This Row],[Educational Field]])</f>
        <v>Medical</v>
      </c>
      <c r="R950">
        <v>1</v>
      </c>
      <c r="S950">
        <v>1321</v>
      </c>
      <c r="T950">
        <v>2</v>
      </c>
      <c r="U950" s="1" t="s">
        <v>93</v>
      </c>
      <c r="V950">
        <v>95</v>
      </c>
      <c r="W950">
        <v>3</v>
      </c>
      <c r="X950">
        <v>3</v>
      </c>
      <c r="Y950" s="1" t="s">
        <v>56</v>
      </c>
      <c r="Z950">
        <v>1</v>
      </c>
      <c r="AA950" s="1" t="s">
        <v>48</v>
      </c>
      <c r="AB950">
        <v>11916</v>
      </c>
      <c r="AC950">
        <v>25927</v>
      </c>
      <c r="AD950">
        <v>1</v>
      </c>
      <c r="AE950" s="1" t="s">
        <v>42</v>
      </c>
      <c r="AF950" s="1" t="s">
        <v>35</v>
      </c>
      <c r="AG950">
        <v>23</v>
      </c>
      <c r="AH950">
        <v>4</v>
      </c>
      <c r="AI950">
        <v>4</v>
      </c>
      <c r="AJ950">
        <v>80</v>
      </c>
      <c r="AK950">
        <v>2</v>
      </c>
      <c r="AL950">
        <v>9</v>
      </c>
      <c r="AM950">
        <v>2</v>
      </c>
      <c r="AN950">
        <v>3</v>
      </c>
      <c r="AO950">
        <v>9</v>
      </c>
      <c r="AP950">
        <v>1</v>
      </c>
      <c r="AQ950">
        <v>0</v>
      </c>
      <c r="AR950">
        <v>8</v>
      </c>
    </row>
    <row r="951" spans="1:44" x14ac:dyDescent="0.25">
      <c r="A951">
        <v>39</v>
      </c>
      <c r="B951" t="s">
        <v>43</v>
      </c>
      <c r="C951" t="s">
        <v>36</v>
      </c>
      <c r="D951">
        <v>524</v>
      </c>
      <c r="E951" t="s">
        <v>45</v>
      </c>
      <c r="F951">
        <v>18</v>
      </c>
      <c r="G951">
        <v>2</v>
      </c>
      <c r="H951" s="1" t="s">
        <v>66</v>
      </c>
      <c r="I951">
        <v>0</v>
      </c>
      <c r="J951" s="1" t="s">
        <v>36</v>
      </c>
      <c r="K951">
        <v>524</v>
      </c>
      <c r="L951" s="1" t="s">
        <v>94</v>
      </c>
      <c r="M951">
        <v>18</v>
      </c>
      <c r="N951">
        <v>2</v>
      </c>
      <c r="O951" s="1" t="s">
        <v>38</v>
      </c>
      <c r="P951" t="s">
        <v>38</v>
      </c>
      <c r="Q951" s="1" t="str">
        <f>IF(WA_Fn_UseC__HR_Employee_Attrition[[#This Row],[Educational Field]]="Human Resources","HR",WA_Fn_UseC__HR_Employee_Attrition[[#This Row],[Educational Field]])</f>
        <v>Life Sciences</v>
      </c>
      <c r="R951">
        <v>1</v>
      </c>
      <c r="S951">
        <v>1322</v>
      </c>
      <c r="T951">
        <v>1</v>
      </c>
      <c r="U951" s="1" t="s">
        <v>95</v>
      </c>
      <c r="V951">
        <v>32</v>
      </c>
      <c r="W951">
        <v>3</v>
      </c>
      <c r="X951">
        <v>2</v>
      </c>
      <c r="Y951" s="1" t="s">
        <v>53</v>
      </c>
      <c r="Z951">
        <v>3</v>
      </c>
      <c r="AA951" s="1" t="s">
        <v>41</v>
      </c>
      <c r="AB951">
        <v>4534</v>
      </c>
      <c r="AC951">
        <v>13352</v>
      </c>
      <c r="AD951">
        <v>0</v>
      </c>
      <c r="AE951" s="1" t="s">
        <v>42</v>
      </c>
      <c r="AF951" s="1" t="s">
        <v>43</v>
      </c>
      <c r="AG951">
        <v>11</v>
      </c>
      <c r="AH951">
        <v>3</v>
      </c>
      <c r="AI951">
        <v>1</v>
      </c>
      <c r="AJ951">
        <v>80</v>
      </c>
      <c r="AK951">
        <v>0</v>
      </c>
      <c r="AL951">
        <v>9</v>
      </c>
      <c r="AM951">
        <v>6</v>
      </c>
      <c r="AN951">
        <v>3</v>
      </c>
      <c r="AO951">
        <v>8</v>
      </c>
      <c r="AP951">
        <v>7</v>
      </c>
      <c r="AQ951">
        <v>1</v>
      </c>
      <c r="AR951">
        <v>7</v>
      </c>
    </row>
    <row r="952" spans="1:44" x14ac:dyDescent="0.25">
      <c r="A952">
        <v>31</v>
      </c>
      <c r="B952" t="s">
        <v>43</v>
      </c>
      <c r="C952" t="s">
        <v>55</v>
      </c>
      <c r="D952">
        <v>587</v>
      </c>
      <c r="E952" t="s">
        <v>37</v>
      </c>
      <c r="F952">
        <v>2</v>
      </c>
      <c r="G952">
        <v>4</v>
      </c>
      <c r="H952" s="1" t="s">
        <v>66</v>
      </c>
      <c r="I952">
        <v>0</v>
      </c>
      <c r="J952" s="1" t="s">
        <v>55</v>
      </c>
      <c r="K952">
        <v>587</v>
      </c>
      <c r="L952" s="1" t="s">
        <v>37</v>
      </c>
      <c r="M952">
        <v>2</v>
      </c>
      <c r="N952">
        <v>4</v>
      </c>
      <c r="O952" s="1" t="s">
        <v>38</v>
      </c>
      <c r="P952" t="s">
        <v>38</v>
      </c>
      <c r="Q952" s="1" t="str">
        <f>IF(WA_Fn_UseC__HR_Employee_Attrition[[#This Row],[Educational Field]]="Human Resources","HR",WA_Fn_UseC__HR_Employee_Attrition[[#This Row],[Educational Field]])</f>
        <v>Life Sciences</v>
      </c>
      <c r="R952">
        <v>1</v>
      </c>
      <c r="S952">
        <v>1324</v>
      </c>
      <c r="T952">
        <v>4</v>
      </c>
      <c r="U952" s="1" t="s">
        <v>93</v>
      </c>
      <c r="V952">
        <v>57</v>
      </c>
      <c r="W952">
        <v>3</v>
      </c>
      <c r="X952">
        <v>3</v>
      </c>
      <c r="Y952" s="1" t="s">
        <v>40</v>
      </c>
      <c r="Z952">
        <v>3</v>
      </c>
      <c r="AA952" s="1" t="s">
        <v>52</v>
      </c>
      <c r="AB952">
        <v>9852</v>
      </c>
      <c r="AC952">
        <v>8935</v>
      </c>
      <c r="AD952">
        <v>1</v>
      </c>
      <c r="AE952" s="1" t="s">
        <v>42</v>
      </c>
      <c r="AF952" s="1" t="s">
        <v>35</v>
      </c>
      <c r="AG952">
        <v>19</v>
      </c>
      <c r="AH952">
        <v>3</v>
      </c>
      <c r="AI952">
        <v>1</v>
      </c>
      <c r="AJ952">
        <v>80</v>
      </c>
      <c r="AK952">
        <v>1</v>
      </c>
      <c r="AL952">
        <v>10</v>
      </c>
      <c r="AM952">
        <v>5</v>
      </c>
      <c r="AN952">
        <v>2</v>
      </c>
      <c r="AO952">
        <v>10</v>
      </c>
      <c r="AP952">
        <v>8</v>
      </c>
      <c r="AQ952">
        <v>9</v>
      </c>
      <c r="AR952">
        <v>6</v>
      </c>
    </row>
    <row r="953" spans="1:44" x14ac:dyDescent="0.25">
      <c r="A953">
        <v>41</v>
      </c>
      <c r="B953" t="s">
        <v>43</v>
      </c>
      <c r="C953" t="s">
        <v>55</v>
      </c>
      <c r="D953">
        <v>256</v>
      </c>
      <c r="E953" t="s">
        <v>37</v>
      </c>
      <c r="F953">
        <v>10</v>
      </c>
      <c r="G953">
        <v>2</v>
      </c>
      <c r="H953" s="1" t="s">
        <v>92</v>
      </c>
      <c r="I953">
        <v>0</v>
      </c>
      <c r="J953" s="1" t="s">
        <v>55</v>
      </c>
      <c r="K953">
        <v>256</v>
      </c>
      <c r="L953" s="1" t="s">
        <v>37</v>
      </c>
      <c r="M953">
        <v>10</v>
      </c>
      <c r="N953">
        <v>2</v>
      </c>
      <c r="O953" s="1" t="s">
        <v>51</v>
      </c>
      <c r="P953" t="s">
        <v>51</v>
      </c>
      <c r="Q953" s="1" t="str">
        <f>IF(WA_Fn_UseC__HR_Employee_Attrition[[#This Row],[Educational Field]]="Human Resources","HR",WA_Fn_UseC__HR_Employee_Attrition[[#This Row],[Educational Field]])</f>
        <v>Medical</v>
      </c>
      <c r="R953">
        <v>1</v>
      </c>
      <c r="S953">
        <v>1329</v>
      </c>
      <c r="T953">
        <v>3</v>
      </c>
      <c r="U953" s="1" t="s">
        <v>95</v>
      </c>
      <c r="V953">
        <v>40</v>
      </c>
      <c r="W953">
        <v>1</v>
      </c>
      <c r="X953">
        <v>2</v>
      </c>
      <c r="Y953" s="1" t="s">
        <v>40</v>
      </c>
      <c r="Z953">
        <v>2</v>
      </c>
      <c r="AA953" s="1" t="s">
        <v>41</v>
      </c>
      <c r="AB953">
        <v>6151</v>
      </c>
      <c r="AC953">
        <v>22074</v>
      </c>
      <c r="AD953">
        <v>1</v>
      </c>
      <c r="AE953" s="1" t="s">
        <v>42</v>
      </c>
      <c r="AF953" s="1" t="s">
        <v>43</v>
      </c>
      <c r="AG953">
        <v>13</v>
      </c>
      <c r="AH953">
        <v>3</v>
      </c>
      <c r="AI953">
        <v>1</v>
      </c>
      <c r="AJ953">
        <v>80</v>
      </c>
      <c r="AK953">
        <v>0</v>
      </c>
      <c r="AL953">
        <v>19</v>
      </c>
      <c r="AM953">
        <v>4</v>
      </c>
      <c r="AN953">
        <v>3</v>
      </c>
      <c r="AO953">
        <v>19</v>
      </c>
      <c r="AP953">
        <v>2</v>
      </c>
      <c r="AQ953">
        <v>11</v>
      </c>
      <c r="AR953">
        <v>9</v>
      </c>
    </row>
    <row r="954" spans="1:44" x14ac:dyDescent="0.25">
      <c r="A954">
        <v>31</v>
      </c>
      <c r="B954" t="s">
        <v>35</v>
      </c>
      <c r="C954" t="s">
        <v>44</v>
      </c>
      <c r="D954">
        <v>1060</v>
      </c>
      <c r="E954" t="s">
        <v>37</v>
      </c>
      <c r="F954">
        <v>1</v>
      </c>
      <c r="G954">
        <v>3</v>
      </c>
      <c r="H954" s="1" t="s">
        <v>66</v>
      </c>
      <c r="I954">
        <v>1</v>
      </c>
      <c r="J954" s="1" t="s">
        <v>44</v>
      </c>
      <c r="K954">
        <v>1060</v>
      </c>
      <c r="L954" s="1" t="s">
        <v>37</v>
      </c>
      <c r="M954">
        <v>1</v>
      </c>
      <c r="N954">
        <v>3</v>
      </c>
      <c r="O954" s="1" t="s">
        <v>38</v>
      </c>
      <c r="P954" t="s">
        <v>38</v>
      </c>
      <c r="Q954" s="1" t="str">
        <f>IF(WA_Fn_UseC__HR_Employee_Attrition[[#This Row],[Educational Field]]="Human Resources","HR",WA_Fn_UseC__HR_Employee_Attrition[[#This Row],[Educational Field]])</f>
        <v>Life Sciences</v>
      </c>
      <c r="R954">
        <v>1</v>
      </c>
      <c r="S954">
        <v>1331</v>
      </c>
      <c r="T954">
        <v>4</v>
      </c>
      <c r="U954" s="1" t="s">
        <v>93</v>
      </c>
      <c r="V954">
        <v>54</v>
      </c>
      <c r="W954">
        <v>3</v>
      </c>
      <c r="X954">
        <v>1</v>
      </c>
      <c r="Y954" s="1" t="s">
        <v>57</v>
      </c>
      <c r="Z954">
        <v>2</v>
      </c>
      <c r="AA954" s="1" t="s">
        <v>41</v>
      </c>
      <c r="AB954">
        <v>2302</v>
      </c>
      <c r="AC954">
        <v>8319</v>
      </c>
      <c r="AD954">
        <v>1</v>
      </c>
      <c r="AE954" s="1" t="s">
        <v>42</v>
      </c>
      <c r="AF954" s="1" t="s">
        <v>35</v>
      </c>
      <c r="AG954">
        <v>11</v>
      </c>
      <c r="AH954">
        <v>3</v>
      </c>
      <c r="AI954">
        <v>1</v>
      </c>
      <c r="AJ954">
        <v>80</v>
      </c>
      <c r="AK954">
        <v>0</v>
      </c>
      <c r="AL954">
        <v>3</v>
      </c>
      <c r="AM954">
        <v>2</v>
      </c>
      <c r="AN954">
        <v>4</v>
      </c>
      <c r="AO954">
        <v>3</v>
      </c>
      <c r="AP954">
        <v>2</v>
      </c>
      <c r="AQ954">
        <v>2</v>
      </c>
      <c r="AR954">
        <v>2</v>
      </c>
    </row>
    <row r="955" spans="1:44" x14ac:dyDescent="0.25">
      <c r="A955">
        <v>44</v>
      </c>
      <c r="B955" t="s">
        <v>35</v>
      </c>
      <c r="C955" t="s">
        <v>36</v>
      </c>
      <c r="D955">
        <v>935</v>
      </c>
      <c r="E955" t="s">
        <v>45</v>
      </c>
      <c r="F955">
        <v>3</v>
      </c>
      <c r="G955">
        <v>3</v>
      </c>
      <c r="H955" s="1" t="s">
        <v>92</v>
      </c>
      <c r="I955">
        <v>1</v>
      </c>
      <c r="J955" s="1" t="s">
        <v>36</v>
      </c>
      <c r="K955">
        <v>935</v>
      </c>
      <c r="L955" s="1" t="s">
        <v>94</v>
      </c>
      <c r="M955">
        <v>3</v>
      </c>
      <c r="N955">
        <v>3</v>
      </c>
      <c r="O955" s="1" t="s">
        <v>38</v>
      </c>
      <c r="P955" t="s">
        <v>38</v>
      </c>
      <c r="Q955" s="1" t="str">
        <f>IF(WA_Fn_UseC__HR_Employee_Attrition[[#This Row],[Educational Field]]="Human Resources","HR",WA_Fn_UseC__HR_Employee_Attrition[[#This Row],[Educational Field]])</f>
        <v>Life Sciences</v>
      </c>
      <c r="R955">
        <v>1</v>
      </c>
      <c r="S955">
        <v>1333</v>
      </c>
      <c r="T955">
        <v>1</v>
      </c>
      <c r="U955" s="1" t="s">
        <v>95</v>
      </c>
      <c r="V955">
        <v>89</v>
      </c>
      <c r="W955">
        <v>3</v>
      </c>
      <c r="X955">
        <v>1</v>
      </c>
      <c r="Y955" s="1" t="s">
        <v>50</v>
      </c>
      <c r="Z955">
        <v>1</v>
      </c>
      <c r="AA955" s="1" t="s">
        <v>48</v>
      </c>
      <c r="AB955">
        <v>2362</v>
      </c>
      <c r="AC955">
        <v>14669</v>
      </c>
      <c r="AD955">
        <v>4</v>
      </c>
      <c r="AE955" s="1" t="s">
        <v>42</v>
      </c>
      <c r="AF955" s="1" t="s">
        <v>43</v>
      </c>
      <c r="AG955">
        <v>12</v>
      </c>
      <c r="AH955">
        <v>3</v>
      </c>
      <c r="AI955">
        <v>3</v>
      </c>
      <c r="AJ955">
        <v>80</v>
      </c>
      <c r="AK955">
        <v>0</v>
      </c>
      <c r="AL955">
        <v>10</v>
      </c>
      <c r="AM955">
        <v>4</v>
      </c>
      <c r="AN955">
        <v>4</v>
      </c>
      <c r="AO955">
        <v>3</v>
      </c>
      <c r="AP955">
        <v>2</v>
      </c>
      <c r="AQ955">
        <v>1</v>
      </c>
      <c r="AR955">
        <v>2</v>
      </c>
    </row>
    <row r="956" spans="1:44" x14ac:dyDescent="0.25">
      <c r="A956">
        <v>42</v>
      </c>
      <c r="B956" t="s">
        <v>43</v>
      </c>
      <c r="C956" t="s">
        <v>55</v>
      </c>
      <c r="D956">
        <v>495</v>
      </c>
      <c r="E956" t="s">
        <v>45</v>
      </c>
      <c r="F956">
        <v>2</v>
      </c>
      <c r="G956">
        <v>1</v>
      </c>
      <c r="H956" s="1" t="s">
        <v>92</v>
      </c>
      <c r="I956">
        <v>0</v>
      </c>
      <c r="J956" s="1" t="s">
        <v>55</v>
      </c>
      <c r="K956">
        <v>495</v>
      </c>
      <c r="L956" s="1" t="s">
        <v>94</v>
      </c>
      <c r="M956">
        <v>2</v>
      </c>
      <c r="N956">
        <v>1</v>
      </c>
      <c r="O956" s="1" t="s">
        <v>38</v>
      </c>
      <c r="P956" t="s">
        <v>38</v>
      </c>
      <c r="Q956" s="1" t="str">
        <f>IF(WA_Fn_UseC__HR_Employee_Attrition[[#This Row],[Educational Field]]="Human Resources","HR",WA_Fn_UseC__HR_Employee_Attrition[[#This Row],[Educational Field]])</f>
        <v>Life Sciences</v>
      </c>
      <c r="R956">
        <v>1</v>
      </c>
      <c r="S956">
        <v>1334</v>
      </c>
      <c r="T956">
        <v>3</v>
      </c>
      <c r="U956" s="1" t="s">
        <v>95</v>
      </c>
      <c r="V956">
        <v>37</v>
      </c>
      <c r="W956">
        <v>3</v>
      </c>
      <c r="X956">
        <v>4</v>
      </c>
      <c r="Y956" s="1" t="s">
        <v>56</v>
      </c>
      <c r="Z956">
        <v>3</v>
      </c>
      <c r="AA956" s="1" t="s">
        <v>48</v>
      </c>
      <c r="AB956">
        <v>17861</v>
      </c>
      <c r="AC956">
        <v>26582</v>
      </c>
      <c r="AD956">
        <v>0</v>
      </c>
      <c r="AE956" s="1" t="s">
        <v>42</v>
      </c>
      <c r="AF956" s="1" t="s">
        <v>35</v>
      </c>
      <c r="AG956">
        <v>13</v>
      </c>
      <c r="AH956">
        <v>3</v>
      </c>
      <c r="AI956">
        <v>4</v>
      </c>
      <c r="AJ956">
        <v>80</v>
      </c>
      <c r="AK956">
        <v>0</v>
      </c>
      <c r="AL956">
        <v>21</v>
      </c>
      <c r="AM956">
        <v>3</v>
      </c>
      <c r="AN956">
        <v>2</v>
      </c>
      <c r="AO956">
        <v>20</v>
      </c>
      <c r="AP956">
        <v>8</v>
      </c>
      <c r="AQ956">
        <v>2</v>
      </c>
      <c r="AR956">
        <v>10</v>
      </c>
    </row>
    <row r="957" spans="1:44" x14ac:dyDescent="0.25">
      <c r="A957">
        <v>55</v>
      </c>
      <c r="B957" t="s">
        <v>43</v>
      </c>
      <c r="C957" t="s">
        <v>36</v>
      </c>
      <c r="D957">
        <v>282</v>
      </c>
      <c r="E957" t="s">
        <v>45</v>
      </c>
      <c r="F957">
        <v>2</v>
      </c>
      <c r="G957">
        <v>2</v>
      </c>
      <c r="H957" s="1" t="s">
        <v>68</v>
      </c>
      <c r="I957">
        <v>0</v>
      </c>
      <c r="J957" s="1" t="s">
        <v>36</v>
      </c>
      <c r="K957">
        <v>282</v>
      </c>
      <c r="L957" s="1" t="s">
        <v>94</v>
      </c>
      <c r="M957">
        <v>2</v>
      </c>
      <c r="N957">
        <v>2</v>
      </c>
      <c r="O957" s="1" t="s">
        <v>51</v>
      </c>
      <c r="P957" t="s">
        <v>51</v>
      </c>
      <c r="Q957" s="1" t="str">
        <f>IF(WA_Fn_UseC__HR_Employee_Attrition[[#This Row],[Educational Field]]="Human Resources","HR",WA_Fn_UseC__HR_Employee_Attrition[[#This Row],[Educational Field]])</f>
        <v>Medical</v>
      </c>
      <c r="R957">
        <v>1</v>
      </c>
      <c r="S957">
        <v>1336</v>
      </c>
      <c r="T957">
        <v>4</v>
      </c>
      <c r="U957" s="1" t="s">
        <v>93</v>
      </c>
      <c r="V957">
        <v>58</v>
      </c>
      <c r="W957">
        <v>1</v>
      </c>
      <c r="X957">
        <v>5</v>
      </c>
      <c r="Y957" s="1" t="s">
        <v>56</v>
      </c>
      <c r="Z957">
        <v>3</v>
      </c>
      <c r="AA957" s="1" t="s">
        <v>48</v>
      </c>
      <c r="AB957">
        <v>19187</v>
      </c>
      <c r="AC957">
        <v>6992</v>
      </c>
      <c r="AD957">
        <v>4</v>
      </c>
      <c r="AE957" s="1" t="s">
        <v>42</v>
      </c>
      <c r="AF957" s="1" t="s">
        <v>43</v>
      </c>
      <c r="AG957">
        <v>14</v>
      </c>
      <c r="AH957">
        <v>3</v>
      </c>
      <c r="AI957">
        <v>4</v>
      </c>
      <c r="AJ957">
        <v>80</v>
      </c>
      <c r="AK957">
        <v>1</v>
      </c>
      <c r="AL957">
        <v>23</v>
      </c>
      <c r="AM957">
        <v>5</v>
      </c>
      <c r="AN957">
        <v>3</v>
      </c>
      <c r="AO957">
        <v>19</v>
      </c>
      <c r="AP957">
        <v>9</v>
      </c>
      <c r="AQ957">
        <v>9</v>
      </c>
      <c r="AR957">
        <v>11</v>
      </c>
    </row>
    <row r="958" spans="1:44" x14ac:dyDescent="0.25">
      <c r="A958">
        <v>56</v>
      </c>
      <c r="B958" t="s">
        <v>43</v>
      </c>
      <c r="C958" t="s">
        <v>36</v>
      </c>
      <c r="D958">
        <v>206</v>
      </c>
      <c r="E958" t="s">
        <v>61</v>
      </c>
      <c r="F958">
        <v>8</v>
      </c>
      <c r="G958">
        <v>4</v>
      </c>
      <c r="H958" s="1" t="s">
        <v>68</v>
      </c>
      <c r="I958">
        <v>0</v>
      </c>
      <c r="J958" s="1" t="s">
        <v>36</v>
      </c>
      <c r="K958">
        <v>206</v>
      </c>
      <c r="L958" s="1" t="s">
        <v>69</v>
      </c>
      <c r="M958">
        <v>8</v>
      </c>
      <c r="N958">
        <v>4</v>
      </c>
      <c r="O958" s="1" t="s">
        <v>38</v>
      </c>
      <c r="P958" t="s">
        <v>38</v>
      </c>
      <c r="Q958" s="1" t="str">
        <f>IF(WA_Fn_UseC__HR_Employee_Attrition[[#This Row],[Educational Field]]="Human Resources","HR",WA_Fn_UseC__HR_Employee_Attrition[[#This Row],[Educational Field]])</f>
        <v>Life Sciences</v>
      </c>
      <c r="R958">
        <v>1</v>
      </c>
      <c r="S958">
        <v>1338</v>
      </c>
      <c r="T958">
        <v>4</v>
      </c>
      <c r="U958" s="1" t="s">
        <v>95</v>
      </c>
      <c r="V958">
        <v>99</v>
      </c>
      <c r="W958">
        <v>3</v>
      </c>
      <c r="X958">
        <v>5</v>
      </c>
      <c r="Y958" s="1" t="s">
        <v>56</v>
      </c>
      <c r="Z958">
        <v>2</v>
      </c>
      <c r="AA958" s="1" t="s">
        <v>41</v>
      </c>
      <c r="AB958">
        <v>19717</v>
      </c>
      <c r="AC958">
        <v>4022</v>
      </c>
      <c r="AD958">
        <v>6</v>
      </c>
      <c r="AE958" s="1" t="s">
        <v>42</v>
      </c>
      <c r="AF958" s="1" t="s">
        <v>43</v>
      </c>
      <c r="AG958">
        <v>14</v>
      </c>
      <c r="AH958">
        <v>3</v>
      </c>
      <c r="AI958">
        <v>1</v>
      </c>
      <c r="AJ958">
        <v>80</v>
      </c>
      <c r="AK958">
        <v>0</v>
      </c>
      <c r="AL958">
        <v>36</v>
      </c>
      <c r="AM958">
        <v>4</v>
      </c>
      <c r="AN958">
        <v>3</v>
      </c>
      <c r="AO958">
        <v>7</v>
      </c>
      <c r="AP958">
        <v>3</v>
      </c>
      <c r="AQ958">
        <v>7</v>
      </c>
      <c r="AR958">
        <v>7</v>
      </c>
    </row>
    <row r="959" spans="1:44" x14ac:dyDescent="0.25">
      <c r="A959">
        <v>40</v>
      </c>
      <c r="B959" t="s">
        <v>43</v>
      </c>
      <c r="C959" t="s">
        <v>55</v>
      </c>
      <c r="D959">
        <v>458</v>
      </c>
      <c r="E959" t="s">
        <v>45</v>
      </c>
      <c r="F959">
        <v>16</v>
      </c>
      <c r="G959">
        <v>2</v>
      </c>
      <c r="H959" s="1" t="s">
        <v>66</v>
      </c>
      <c r="I959">
        <v>0</v>
      </c>
      <c r="J959" s="1" t="s">
        <v>55</v>
      </c>
      <c r="K959">
        <v>458</v>
      </c>
      <c r="L959" s="1" t="s">
        <v>94</v>
      </c>
      <c r="M959">
        <v>16</v>
      </c>
      <c r="N959">
        <v>2</v>
      </c>
      <c r="O959" s="1" t="s">
        <v>38</v>
      </c>
      <c r="P959" t="s">
        <v>38</v>
      </c>
      <c r="Q959" s="1" t="str">
        <f>IF(WA_Fn_UseC__HR_Employee_Attrition[[#This Row],[Educational Field]]="Human Resources","HR",WA_Fn_UseC__HR_Employee_Attrition[[#This Row],[Educational Field]])</f>
        <v>Life Sciences</v>
      </c>
      <c r="R959">
        <v>1</v>
      </c>
      <c r="S959">
        <v>1340</v>
      </c>
      <c r="T959">
        <v>3</v>
      </c>
      <c r="U959" s="1" t="s">
        <v>95</v>
      </c>
      <c r="V959">
        <v>74</v>
      </c>
      <c r="W959">
        <v>3</v>
      </c>
      <c r="X959">
        <v>1</v>
      </c>
      <c r="Y959" s="1" t="s">
        <v>47</v>
      </c>
      <c r="Z959">
        <v>3</v>
      </c>
      <c r="AA959" s="1" t="s">
        <v>52</v>
      </c>
      <c r="AB959">
        <v>3544</v>
      </c>
      <c r="AC959">
        <v>8532</v>
      </c>
      <c r="AD959">
        <v>9</v>
      </c>
      <c r="AE959" s="1" t="s">
        <v>42</v>
      </c>
      <c r="AF959" s="1" t="s">
        <v>43</v>
      </c>
      <c r="AG959">
        <v>16</v>
      </c>
      <c r="AH959">
        <v>3</v>
      </c>
      <c r="AI959">
        <v>2</v>
      </c>
      <c r="AJ959">
        <v>80</v>
      </c>
      <c r="AK959">
        <v>1</v>
      </c>
      <c r="AL959">
        <v>6</v>
      </c>
      <c r="AM959">
        <v>0</v>
      </c>
      <c r="AN959">
        <v>3</v>
      </c>
      <c r="AO959">
        <v>4</v>
      </c>
      <c r="AP959">
        <v>2</v>
      </c>
      <c r="AQ959">
        <v>0</v>
      </c>
      <c r="AR959">
        <v>0</v>
      </c>
    </row>
    <row r="960" spans="1:44" x14ac:dyDescent="0.25">
      <c r="A960">
        <v>34</v>
      </c>
      <c r="B960" t="s">
        <v>43</v>
      </c>
      <c r="C960" t="s">
        <v>36</v>
      </c>
      <c r="D960">
        <v>943</v>
      </c>
      <c r="E960" t="s">
        <v>45</v>
      </c>
      <c r="F960">
        <v>9</v>
      </c>
      <c r="G960">
        <v>3</v>
      </c>
      <c r="H960" s="1" t="s">
        <v>66</v>
      </c>
      <c r="I960">
        <v>0</v>
      </c>
      <c r="J960" s="1" t="s">
        <v>36</v>
      </c>
      <c r="K960">
        <v>943</v>
      </c>
      <c r="L960" s="1" t="s">
        <v>94</v>
      </c>
      <c r="M960">
        <v>9</v>
      </c>
      <c r="N960">
        <v>3</v>
      </c>
      <c r="O960" s="1" t="s">
        <v>38</v>
      </c>
      <c r="P960" t="s">
        <v>38</v>
      </c>
      <c r="Q960" s="1" t="str">
        <f>IF(WA_Fn_UseC__HR_Employee_Attrition[[#This Row],[Educational Field]]="Human Resources","HR",WA_Fn_UseC__HR_Employee_Attrition[[#This Row],[Educational Field]])</f>
        <v>Life Sciences</v>
      </c>
      <c r="R960">
        <v>1</v>
      </c>
      <c r="S960">
        <v>1344</v>
      </c>
      <c r="T960">
        <v>4</v>
      </c>
      <c r="U960" s="1" t="s">
        <v>95</v>
      </c>
      <c r="V960">
        <v>86</v>
      </c>
      <c r="W960">
        <v>3</v>
      </c>
      <c r="X960">
        <v>3</v>
      </c>
      <c r="Y960" s="1" t="s">
        <v>54</v>
      </c>
      <c r="Z960">
        <v>4</v>
      </c>
      <c r="AA960" s="1" t="s">
        <v>52</v>
      </c>
      <c r="AB960">
        <v>8500</v>
      </c>
      <c r="AC960">
        <v>5494</v>
      </c>
      <c r="AD960">
        <v>0</v>
      </c>
      <c r="AE960" s="1" t="s">
        <v>42</v>
      </c>
      <c r="AF960" s="1" t="s">
        <v>43</v>
      </c>
      <c r="AG960">
        <v>11</v>
      </c>
      <c r="AH960">
        <v>3</v>
      </c>
      <c r="AI960">
        <v>4</v>
      </c>
      <c r="AJ960">
        <v>80</v>
      </c>
      <c r="AK960">
        <v>1</v>
      </c>
      <c r="AL960">
        <v>10</v>
      </c>
      <c r="AM960">
        <v>0</v>
      </c>
      <c r="AN960">
        <v>2</v>
      </c>
      <c r="AO960">
        <v>9</v>
      </c>
      <c r="AP960">
        <v>7</v>
      </c>
      <c r="AQ960">
        <v>1</v>
      </c>
      <c r="AR960">
        <v>6</v>
      </c>
    </row>
    <row r="961" spans="1:44" x14ac:dyDescent="0.25">
      <c r="A961">
        <v>40</v>
      </c>
      <c r="B961" t="s">
        <v>43</v>
      </c>
      <c r="C961" t="s">
        <v>36</v>
      </c>
      <c r="D961">
        <v>523</v>
      </c>
      <c r="E961" t="s">
        <v>45</v>
      </c>
      <c r="F961">
        <v>2</v>
      </c>
      <c r="G961">
        <v>3</v>
      </c>
      <c r="H961" s="1" t="s">
        <v>66</v>
      </c>
      <c r="I961">
        <v>0</v>
      </c>
      <c r="J961" s="1" t="s">
        <v>36</v>
      </c>
      <c r="K961">
        <v>523</v>
      </c>
      <c r="L961" s="1" t="s">
        <v>94</v>
      </c>
      <c r="M961">
        <v>2</v>
      </c>
      <c r="N961">
        <v>3</v>
      </c>
      <c r="O961" s="1" t="s">
        <v>38</v>
      </c>
      <c r="P961" t="s">
        <v>38</v>
      </c>
      <c r="Q961" s="1" t="str">
        <f>IF(WA_Fn_UseC__HR_Employee_Attrition[[#This Row],[Educational Field]]="Human Resources","HR",WA_Fn_UseC__HR_Employee_Attrition[[#This Row],[Educational Field]])</f>
        <v>Life Sciences</v>
      </c>
      <c r="R961">
        <v>1</v>
      </c>
      <c r="S961">
        <v>1346</v>
      </c>
      <c r="T961">
        <v>3</v>
      </c>
      <c r="U961" s="1" t="s">
        <v>95</v>
      </c>
      <c r="V961">
        <v>98</v>
      </c>
      <c r="W961">
        <v>3</v>
      </c>
      <c r="X961">
        <v>2</v>
      </c>
      <c r="Y961" s="1" t="s">
        <v>47</v>
      </c>
      <c r="Z961">
        <v>4</v>
      </c>
      <c r="AA961" s="1" t="s">
        <v>41</v>
      </c>
      <c r="AB961">
        <v>4661</v>
      </c>
      <c r="AC961">
        <v>22455</v>
      </c>
      <c r="AD961">
        <v>1</v>
      </c>
      <c r="AE961" s="1" t="s">
        <v>42</v>
      </c>
      <c r="AF961" s="1" t="s">
        <v>43</v>
      </c>
      <c r="AG961">
        <v>13</v>
      </c>
      <c r="AH961">
        <v>3</v>
      </c>
      <c r="AI961">
        <v>3</v>
      </c>
      <c r="AJ961">
        <v>80</v>
      </c>
      <c r="AK961">
        <v>0</v>
      </c>
      <c r="AL961">
        <v>9</v>
      </c>
      <c r="AM961">
        <v>4</v>
      </c>
      <c r="AN961">
        <v>3</v>
      </c>
      <c r="AO961">
        <v>9</v>
      </c>
      <c r="AP961">
        <v>8</v>
      </c>
      <c r="AQ961">
        <v>8</v>
      </c>
      <c r="AR961">
        <v>8</v>
      </c>
    </row>
    <row r="962" spans="1:44" x14ac:dyDescent="0.25">
      <c r="A962">
        <v>41</v>
      </c>
      <c r="B962" t="s">
        <v>43</v>
      </c>
      <c r="C962" t="s">
        <v>44</v>
      </c>
      <c r="D962">
        <v>1018</v>
      </c>
      <c r="E962" t="s">
        <v>37</v>
      </c>
      <c r="F962">
        <v>1</v>
      </c>
      <c r="G962">
        <v>3</v>
      </c>
      <c r="H962" s="1" t="s">
        <v>92</v>
      </c>
      <c r="I962">
        <v>0</v>
      </c>
      <c r="J962" s="1" t="s">
        <v>44</v>
      </c>
      <c r="K962">
        <v>1018</v>
      </c>
      <c r="L962" s="1" t="s">
        <v>37</v>
      </c>
      <c r="M962">
        <v>1</v>
      </c>
      <c r="N962">
        <v>3</v>
      </c>
      <c r="O962" s="1" t="s">
        <v>59</v>
      </c>
      <c r="P962" t="s">
        <v>59</v>
      </c>
      <c r="Q962" s="1" t="str">
        <f>IF(WA_Fn_UseC__HR_Employee_Attrition[[#This Row],[Educational Field]]="Human Resources","HR",WA_Fn_UseC__HR_Employee_Attrition[[#This Row],[Educational Field]])</f>
        <v>Marketing</v>
      </c>
      <c r="R962">
        <v>1</v>
      </c>
      <c r="S962">
        <v>1349</v>
      </c>
      <c r="T962">
        <v>3</v>
      </c>
      <c r="U962" s="1" t="s">
        <v>93</v>
      </c>
      <c r="V962">
        <v>66</v>
      </c>
      <c r="W962">
        <v>3</v>
      </c>
      <c r="X962">
        <v>2</v>
      </c>
      <c r="Y962" s="1" t="s">
        <v>40</v>
      </c>
      <c r="Z962">
        <v>1</v>
      </c>
      <c r="AA962" s="1" t="s">
        <v>52</v>
      </c>
      <c r="AB962">
        <v>4103</v>
      </c>
      <c r="AC962">
        <v>4297</v>
      </c>
      <c r="AD962">
        <v>0</v>
      </c>
      <c r="AE962" s="1" t="s">
        <v>42</v>
      </c>
      <c r="AF962" s="1" t="s">
        <v>43</v>
      </c>
      <c r="AG962">
        <v>17</v>
      </c>
      <c r="AH962">
        <v>3</v>
      </c>
      <c r="AI962">
        <v>4</v>
      </c>
      <c r="AJ962">
        <v>80</v>
      </c>
      <c r="AK962">
        <v>1</v>
      </c>
      <c r="AL962">
        <v>10</v>
      </c>
      <c r="AM962">
        <v>2</v>
      </c>
      <c r="AN962">
        <v>3</v>
      </c>
      <c r="AO962">
        <v>9</v>
      </c>
      <c r="AP962">
        <v>3</v>
      </c>
      <c r="AQ962">
        <v>1</v>
      </c>
      <c r="AR962">
        <v>7</v>
      </c>
    </row>
    <row r="963" spans="1:44" x14ac:dyDescent="0.25">
      <c r="A963">
        <v>35</v>
      </c>
      <c r="B963" t="s">
        <v>43</v>
      </c>
      <c r="C963" t="s">
        <v>44</v>
      </c>
      <c r="D963">
        <v>482</v>
      </c>
      <c r="E963" t="s">
        <v>45</v>
      </c>
      <c r="F963">
        <v>4</v>
      </c>
      <c r="G963">
        <v>4</v>
      </c>
      <c r="H963" s="1" t="s">
        <v>66</v>
      </c>
      <c r="I963">
        <v>0</v>
      </c>
      <c r="J963" s="1" t="s">
        <v>44</v>
      </c>
      <c r="K963">
        <v>482</v>
      </c>
      <c r="L963" s="1" t="s">
        <v>94</v>
      </c>
      <c r="M963">
        <v>4</v>
      </c>
      <c r="N963">
        <v>4</v>
      </c>
      <c r="O963" s="1" t="s">
        <v>38</v>
      </c>
      <c r="P963" t="s">
        <v>38</v>
      </c>
      <c r="Q963" s="1" t="str">
        <f>IF(WA_Fn_UseC__HR_Employee_Attrition[[#This Row],[Educational Field]]="Human Resources","HR",WA_Fn_UseC__HR_Employee_Attrition[[#This Row],[Educational Field]])</f>
        <v>Life Sciences</v>
      </c>
      <c r="R963">
        <v>1</v>
      </c>
      <c r="S963">
        <v>1350</v>
      </c>
      <c r="T963">
        <v>3</v>
      </c>
      <c r="U963" s="1" t="s">
        <v>95</v>
      </c>
      <c r="V963">
        <v>87</v>
      </c>
      <c r="W963">
        <v>3</v>
      </c>
      <c r="X963">
        <v>2</v>
      </c>
      <c r="Y963" s="1" t="s">
        <v>47</v>
      </c>
      <c r="Z963">
        <v>3</v>
      </c>
      <c r="AA963" s="1" t="s">
        <v>41</v>
      </c>
      <c r="AB963">
        <v>4249</v>
      </c>
      <c r="AC963">
        <v>2690</v>
      </c>
      <c r="AD963">
        <v>1</v>
      </c>
      <c r="AE963" s="1" t="s">
        <v>42</v>
      </c>
      <c r="AF963" s="1" t="s">
        <v>35</v>
      </c>
      <c r="AG963">
        <v>11</v>
      </c>
      <c r="AH963">
        <v>3</v>
      </c>
      <c r="AI963">
        <v>2</v>
      </c>
      <c r="AJ963">
        <v>80</v>
      </c>
      <c r="AK963">
        <v>0</v>
      </c>
      <c r="AL963">
        <v>9</v>
      </c>
      <c r="AM963">
        <v>3</v>
      </c>
      <c r="AN963">
        <v>3</v>
      </c>
      <c r="AO963">
        <v>9</v>
      </c>
      <c r="AP963">
        <v>6</v>
      </c>
      <c r="AQ963">
        <v>1</v>
      </c>
      <c r="AR963">
        <v>1</v>
      </c>
    </row>
    <row r="964" spans="1:44" x14ac:dyDescent="0.25">
      <c r="A964">
        <v>51</v>
      </c>
      <c r="B964" t="s">
        <v>43</v>
      </c>
      <c r="C964" t="s">
        <v>36</v>
      </c>
      <c r="D964">
        <v>770</v>
      </c>
      <c r="E964" t="s">
        <v>61</v>
      </c>
      <c r="F964">
        <v>5</v>
      </c>
      <c r="G964">
        <v>3</v>
      </c>
      <c r="H964" s="1" t="s">
        <v>68</v>
      </c>
      <c r="I964">
        <v>0</v>
      </c>
      <c r="J964" s="1" t="s">
        <v>36</v>
      </c>
      <c r="K964">
        <v>770</v>
      </c>
      <c r="L964" s="1" t="s">
        <v>69</v>
      </c>
      <c r="M964">
        <v>5</v>
      </c>
      <c r="N964">
        <v>3</v>
      </c>
      <c r="O964" s="1" t="s">
        <v>38</v>
      </c>
      <c r="P964" t="s">
        <v>38</v>
      </c>
      <c r="Q964" s="1" t="str">
        <f>IF(WA_Fn_UseC__HR_Employee_Attrition[[#This Row],[Educational Field]]="Human Resources","HR",WA_Fn_UseC__HR_Employee_Attrition[[#This Row],[Educational Field]])</f>
        <v>Life Sciences</v>
      </c>
      <c r="R964">
        <v>1</v>
      </c>
      <c r="S964">
        <v>1352</v>
      </c>
      <c r="T964">
        <v>3</v>
      </c>
      <c r="U964" s="1" t="s">
        <v>95</v>
      </c>
      <c r="V964">
        <v>84</v>
      </c>
      <c r="W964">
        <v>3</v>
      </c>
      <c r="X964">
        <v>4</v>
      </c>
      <c r="Y964" s="1" t="s">
        <v>56</v>
      </c>
      <c r="Z964">
        <v>2</v>
      </c>
      <c r="AA964" s="1" t="s">
        <v>52</v>
      </c>
      <c r="AB964">
        <v>14026</v>
      </c>
      <c r="AC964">
        <v>17588</v>
      </c>
      <c r="AD964">
        <v>1</v>
      </c>
      <c r="AE964" s="1" t="s">
        <v>42</v>
      </c>
      <c r="AF964" s="1" t="s">
        <v>35</v>
      </c>
      <c r="AG964">
        <v>11</v>
      </c>
      <c r="AH964">
        <v>3</v>
      </c>
      <c r="AI964">
        <v>2</v>
      </c>
      <c r="AJ964">
        <v>80</v>
      </c>
      <c r="AK964">
        <v>1</v>
      </c>
      <c r="AL964">
        <v>33</v>
      </c>
      <c r="AM964">
        <v>2</v>
      </c>
      <c r="AN964">
        <v>3</v>
      </c>
      <c r="AO964">
        <v>33</v>
      </c>
      <c r="AP964">
        <v>9</v>
      </c>
      <c r="AQ964">
        <v>0</v>
      </c>
      <c r="AR964">
        <v>10</v>
      </c>
    </row>
    <row r="965" spans="1:44" x14ac:dyDescent="0.25">
      <c r="A965">
        <v>38</v>
      </c>
      <c r="B965" t="s">
        <v>43</v>
      </c>
      <c r="C965" t="s">
        <v>36</v>
      </c>
      <c r="D965">
        <v>1009</v>
      </c>
      <c r="E965" t="s">
        <v>37</v>
      </c>
      <c r="F965">
        <v>2</v>
      </c>
      <c r="G965">
        <v>2</v>
      </c>
      <c r="H965" s="1" t="s">
        <v>66</v>
      </c>
      <c r="I965">
        <v>0</v>
      </c>
      <c r="J965" s="1" t="s">
        <v>36</v>
      </c>
      <c r="K965">
        <v>1009</v>
      </c>
      <c r="L965" s="1" t="s">
        <v>37</v>
      </c>
      <c r="M965">
        <v>2</v>
      </c>
      <c r="N965">
        <v>2</v>
      </c>
      <c r="O965" s="1" t="s">
        <v>38</v>
      </c>
      <c r="P965" t="s">
        <v>38</v>
      </c>
      <c r="Q965" s="1" t="str">
        <f>IF(WA_Fn_UseC__HR_Employee_Attrition[[#This Row],[Educational Field]]="Human Resources","HR",WA_Fn_UseC__HR_Employee_Attrition[[#This Row],[Educational Field]])</f>
        <v>Life Sciences</v>
      </c>
      <c r="R965">
        <v>1</v>
      </c>
      <c r="S965">
        <v>1355</v>
      </c>
      <c r="T965">
        <v>2</v>
      </c>
      <c r="U965" s="1" t="s">
        <v>93</v>
      </c>
      <c r="V965">
        <v>31</v>
      </c>
      <c r="W965">
        <v>3</v>
      </c>
      <c r="X965">
        <v>2</v>
      </c>
      <c r="Y965" s="1" t="s">
        <v>40</v>
      </c>
      <c r="Z965">
        <v>1</v>
      </c>
      <c r="AA965" s="1" t="s">
        <v>52</v>
      </c>
      <c r="AB965">
        <v>6893</v>
      </c>
      <c r="AC965">
        <v>19461</v>
      </c>
      <c r="AD965">
        <v>3</v>
      </c>
      <c r="AE965" s="1" t="s">
        <v>42</v>
      </c>
      <c r="AF965" s="1" t="s">
        <v>43</v>
      </c>
      <c r="AG965">
        <v>15</v>
      </c>
      <c r="AH965">
        <v>3</v>
      </c>
      <c r="AI965">
        <v>4</v>
      </c>
      <c r="AJ965">
        <v>80</v>
      </c>
      <c r="AK965">
        <v>1</v>
      </c>
      <c r="AL965">
        <v>11</v>
      </c>
      <c r="AM965">
        <v>3</v>
      </c>
      <c r="AN965">
        <v>3</v>
      </c>
      <c r="AO965">
        <v>7</v>
      </c>
      <c r="AP965">
        <v>7</v>
      </c>
      <c r="AQ965">
        <v>1</v>
      </c>
      <c r="AR965">
        <v>7</v>
      </c>
    </row>
    <row r="966" spans="1:44" x14ac:dyDescent="0.25">
      <c r="A966">
        <v>34</v>
      </c>
      <c r="B966" t="s">
        <v>43</v>
      </c>
      <c r="C966" t="s">
        <v>36</v>
      </c>
      <c r="D966">
        <v>507</v>
      </c>
      <c r="E966" t="s">
        <v>37</v>
      </c>
      <c r="F966">
        <v>15</v>
      </c>
      <c r="G966">
        <v>2</v>
      </c>
      <c r="H966" s="1" t="s">
        <v>66</v>
      </c>
      <c r="I966">
        <v>0</v>
      </c>
      <c r="J966" s="1" t="s">
        <v>36</v>
      </c>
      <c r="K966">
        <v>507</v>
      </c>
      <c r="L966" s="1" t="s">
        <v>37</v>
      </c>
      <c r="M966">
        <v>15</v>
      </c>
      <c r="N966">
        <v>2</v>
      </c>
      <c r="O966" s="1" t="s">
        <v>51</v>
      </c>
      <c r="P966" t="s">
        <v>51</v>
      </c>
      <c r="Q966" s="1" t="str">
        <f>IF(WA_Fn_UseC__HR_Employee_Attrition[[#This Row],[Educational Field]]="Human Resources","HR",WA_Fn_UseC__HR_Employee_Attrition[[#This Row],[Educational Field]])</f>
        <v>Medical</v>
      </c>
      <c r="R966">
        <v>1</v>
      </c>
      <c r="S966">
        <v>1356</v>
      </c>
      <c r="T966">
        <v>3</v>
      </c>
      <c r="U966" s="1" t="s">
        <v>93</v>
      </c>
      <c r="V966">
        <v>66</v>
      </c>
      <c r="W966">
        <v>3</v>
      </c>
      <c r="X966">
        <v>2</v>
      </c>
      <c r="Y966" s="1" t="s">
        <v>40</v>
      </c>
      <c r="Z966">
        <v>1</v>
      </c>
      <c r="AA966" s="1" t="s">
        <v>41</v>
      </c>
      <c r="AB966">
        <v>6125</v>
      </c>
      <c r="AC966">
        <v>23553</v>
      </c>
      <c r="AD966">
        <v>1</v>
      </c>
      <c r="AE966" s="1" t="s">
        <v>42</v>
      </c>
      <c r="AF966" s="1" t="s">
        <v>43</v>
      </c>
      <c r="AG966">
        <v>12</v>
      </c>
      <c r="AH966">
        <v>3</v>
      </c>
      <c r="AI966">
        <v>4</v>
      </c>
      <c r="AJ966">
        <v>80</v>
      </c>
      <c r="AK966">
        <v>0</v>
      </c>
      <c r="AL966">
        <v>10</v>
      </c>
      <c r="AM966">
        <v>6</v>
      </c>
      <c r="AN966">
        <v>4</v>
      </c>
      <c r="AO966">
        <v>10</v>
      </c>
      <c r="AP966">
        <v>8</v>
      </c>
      <c r="AQ966">
        <v>9</v>
      </c>
      <c r="AR966">
        <v>6</v>
      </c>
    </row>
    <row r="967" spans="1:44" x14ac:dyDescent="0.25">
      <c r="A967">
        <v>25</v>
      </c>
      <c r="B967" t="s">
        <v>43</v>
      </c>
      <c r="C967" t="s">
        <v>36</v>
      </c>
      <c r="D967">
        <v>882</v>
      </c>
      <c r="E967" t="s">
        <v>45</v>
      </c>
      <c r="F967">
        <v>19</v>
      </c>
      <c r="G967">
        <v>1</v>
      </c>
      <c r="H967" s="1" t="s">
        <v>67</v>
      </c>
      <c r="I967">
        <v>0</v>
      </c>
      <c r="J967" s="1" t="s">
        <v>36</v>
      </c>
      <c r="K967">
        <v>882</v>
      </c>
      <c r="L967" s="1" t="s">
        <v>94</v>
      </c>
      <c r="M967">
        <v>19</v>
      </c>
      <c r="N967">
        <v>1</v>
      </c>
      <c r="O967" s="1" t="s">
        <v>51</v>
      </c>
      <c r="P967" t="s">
        <v>51</v>
      </c>
      <c r="Q967" s="1" t="str">
        <f>IF(WA_Fn_UseC__HR_Employee_Attrition[[#This Row],[Educational Field]]="Human Resources","HR",WA_Fn_UseC__HR_Employee_Attrition[[#This Row],[Educational Field]])</f>
        <v>Medical</v>
      </c>
      <c r="R967">
        <v>1</v>
      </c>
      <c r="S967">
        <v>1358</v>
      </c>
      <c r="T967">
        <v>4</v>
      </c>
      <c r="U967" s="1" t="s">
        <v>95</v>
      </c>
      <c r="V967">
        <v>67</v>
      </c>
      <c r="W967">
        <v>3</v>
      </c>
      <c r="X967">
        <v>1</v>
      </c>
      <c r="Y967" s="1" t="s">
        <v>50</v>
      </c>
      <c r="Z967">
        <v>4</v>
      </c>
      <c r="AA967" s="1" t="s">
        <v>48</v>
      </c>
      <c r="AB967">
        <v>3669</v>
      </c>
      <c r="AC967">
        <v>9075</v>
      </c>
      <c r="AD967">
        <v>3</v>
      </c>
      <c r="AE967" s="1" t="s">
        <v>42</v>
      </c>
      <c r="AF967" s="1" t="s">
        <v>43</v>
      </c>
      <c r="AG967">
        <v>11</v>
      </c>
      <c r="AH967">
        <v>3</v>
      </c>
      <c r="AI967">
        <v>3</v>
      </c>
      <c r="AJ967">
        <v>80</v>
      </c>
      <c r="AK967">
        <v>3</v>
      </c>
      <c r="AL967">
        <v>7</v>
      </c>
      <c r="AM967">
        <v>6</v>
      </c>
      <c r="AN967">
        <v>2</v>
      </c>
      <c r="AO967">
        <v>3</v>
      </c>
      <c r="AP967">
        <v>2</v>
      </c>
      <c r="AQ967">
        <v>1</v>
      </c>
      <c r="AR967">
        <v>2</v>
      </c>
    </row>
    <row r="968" spans="1:44" x14ac:dyDescent="0.25">
      <c r="A968">
        <v>58</v>
      </c>
      <c r="B968" t="s">
        <v>35</v>
      </c>
      <c r="C968" t="s">
        <v>36</v>
      </c>
      <c r="D968">
        <v>601</v>
      </c>
      <c r="E968" t="s">
        <v>45</v>
      </c>
      <c r="F968">
        <v>7</v>
      </c>
      <c r="G968">
        <v>4</v>
      </c>
      <c r="H968" s="1" t="s">
        <v>68</v>
      </c>
      <c r="I968">
        <v>1</v>
      </c>
      <c r="J968" s="1" t="s">
        <v>36</v>
      </c>
      <c r="K968">
        <v>601</v>
      </c>
      <c r="L968" s="1" t="s">
        <v>94</v>
      </c>
      <c r="M968">
        <v>7</v>
      </c>
      <c r="N968">
        <v>4</v>
      </c>
      <c r="O968" s="1" t="s">
        <v>51</v>
      </c>
      <c r="P968" t="s">
        <v>51</v>
      </c>
      <c r="Q968" s="1" t="str">
        <f>IF(WA_Fn_UseC__HR_Employee_Attrition[[#This Row],[Educational Field]]="Human Resources","HR",WA_Fn_UseC__HR_Employee_Attrition[[#This Row],[Educational Field]])</f>
        <v>Medical</v>
      </c>
      <c r="R968">
        <v>1</v>
      </c>
      <c r="S968">
        <v>1360</v>
      </c>
      <c r="T968">
        <v>3</v>
      </c>
      <c r="U968" s="1" t="s">
        <v>93</v>
      </c>
      <c r="V968">
        <v>53</v>
      </c>
      <c r="W968">
        <v>2</v>
      </c>
      <c r="X968">
        <v>3</v>
      </c>
      <c r="Y968" s="1" t="s">
        <v>53</v>
      </c>
      <c r="Z968">
        <v>1</v>
      </c>
      <c r="AA968" s="1" t="s">
        <v>48</v>
      </c>
      <c r="AB968">
        <v>10008</v>
      </c>
      <c r="AC968">
        <v>12023</v>
      </c>
      <c r="AD968">
        <v>7</v>
      </c>
      <c r="AE968" s="1" t="s">
        <v>42</v>
      </c>
      <c r="AF968" s="1" t="s">
        <v>35</v>
      </c>
      <c r="AG968">
        <v>14</v>
      </c>
      <c r="AH968">
        <v>3</v>
      </c>
      <c r="AI968">
        <v>4</v>
      </c>
      <c r="AJ968">
        <v>80</v>
      </c>
      <c r="AK968">
        <v>0</v>
      </c>
      <c r="AL968">
        <v>31</v>
      </c>
      <c r="AM968">
        <v>0</v>
      </c>
      <c r="AN968">
        <v>2</v>
      </c>
      <c r="AO968">
        <v>10</v>
      </c>
      <c r="AP968">
        <v>9</v>
      </c>
      <c r="AQ968">
        <v>5</v>
      </c>
      <c r="AR968">
        <v>9</v>
      </c>
    </row>
    <row r="969" spans="1:44" x14ac:dyDescent="0.25">
      <c r="A969">
        <v>40</v>
      </c>
      <c r="B969" t="s">
        <v>43</v>
      </c>
      <c r="C969" t="s">
        <v>36</v>
      </c>
      <c r="D969">
        <v>329</v>
      </c>
      <c r="E969" t="s">
        <v>45</v>
      </c>
      <c r="F969">
        <v>1</v>
      </c>
      <c r="G969">
        <v>4</v>
      </c>
      <c r="H969" s="1" t="s">
        <v>66</v>
      </c>
      <c r="I969">
        <v>0</v>
      </c>
      <c r="J969" s="1" t="s">
        <v>36</v>
      </c>
      <c r="K969">
        <v>329</v>
      </c>
      <c r="L969" s="1" t="s">
        <v>94</v>
      </c>
      <c r="M969">
        <v>1</v>
      </c>
      <c r="N969">
        <v>4</v>
      </c>
      <c r="O969" s="1" t="s">
        <v>38</v>
      </c>
      <c r="P969" t="s">
        <v>38</v>
      </c>
      <c r="Q969" s="1" t="str">
        <f>IF(WA_Fn_UseC__HR_Employee_Attrition[[#This Row],[Educational Field]]="Human Resources","HR",WA_Fn_UseC__HR_Employee_Attrition[[#This Row],[Educational Field]])</f>
        <v>Life Sciences</v>
      </c>
      <c r="R969">
        <v>1</v>
      </c>
      <c r="S969">
        <v>1361</v>
      </c>
      <c r="T969">
        <v>2</v>
      </c>
      <c r="U969" s="1" t="s">
        <v>95</v>
      </c>
      <c r="V969">
        <v>88</v>
      </c>
      <c r="W969">
        <v>3</v>
      </c>
      <c r="X969">
        <v>1</v>
      </c>
      <c r="Y969" s="1" t="s">
        <v>50</v>
      </c>
      <c r="Z969">
        <v>2</v>
      </c>
      <c r="AA969" s="1" t="s">
        <v>48</v>
      </c>
      <c r="AB969">
        <v>2387</v>
      </c>
      <c r="AC969">
        <v>6762</v>
      </c>
      <c r="AD969">
        <v>3</v>
      </c>
      <c r="AE969" s="1" t="s">
        <v>42</v>
      </c>
      <c r="AF969" s="1" t="s">
        <v>43</v>
      </c>
      <c r="AG969">
        <v>22</v>
      </c>
      <c r="AH969">
        <v>4</v>
      </c>
      <c r="AI969">
        <v>3</v>
      </c>
      <c r="AJ969">
        <v>80</v>
      </c>
      <c r="AK969">
        <v>1</v>
      </c>
      <c r="AL969">
        <v>7</v>
      </c>
      <c r="AM969">
        <v>3</v>
      </c>
      <c r="AN969">
        <v>3</v>
      </c>
      <c r="AO969">
        <v>4</v>
      </c>
      <c r="AP969">
        <v>2</v>
      </c>
      <c r="AQ969">
        <v>0</v>
      </c>
      <c r="AR969">
        <v>3</v>
      </c>
    </row>
    <row r="970" spans="1:44" x14ac:dyDescent="0.25">
      <c r="A970">
        <v>36</v>
      </c>
      <c r="B970" t="s">
        <v>43</v>
      </c>
      <c r="C970" t="s">
        <v>44</v>
      </c>
      <c r="D970">
        <v>607</v>
      </c>
      <c r="E970" t="s">
        <v>37</v>
      </c>
      <c r="F970">
        <v>7</v>
      </c>
      <c r="G970">
        <v>3</v>
      </c>
      <c r="H970" s="1" t="s">
        <v>66</v>
      </c>
      <c r="I970">
        <v>0</v>
      </c>
      <c r="J970" s="1" t="s">
        <v>44</v>
      </c>
      <c r="K970">
        <v>607</v>
      </c>
      <c r="L970" s="1" t="s">
        <v>37</v>
      </c>
      <c r="M970">
        <v>7</v>
      </c>
      <c r="N970">
        <v>3</v>
      </c>
      <c r="O970" s="1" t="s">
        <v>59</v>
      </c>
      <c r="P970" t="s">
        <v>59</v>
      </c>
      <c r="Q970" s="1" t="str">
        <f>IF(WA_Fn_UseC__HR_Employee_Attrition[[#This Row],[Educational Field]]="Human Resources","HR",WA_Fn_UseC__HR_Employee_Attrition[[#This Row],[Educational Field]])</f>
        <v>Marketing</v>
      </c>
      <c r="R970">
        <v>1</v>
      </c>
      <c r="S970">
        <v>1362</v>
      </c>
      <c r="T970">
        <v>1</v>
      </c>
      <c r="U970" s="1" t="s">
        <v>93</v>
      </c>
      <c r="V970">
        <v>83</v>
      </c>
      <c r="W970">
        <v>4</v>
      </c>
      <c r="X970">
        <v>2</v>
      </c>
      <c r="Y970" s="1" t="s">
        <v>40</v>
      </c>
      <c r="Z970">
        <v>1</v>
      </c>
      <c r="AA970" s="1" t="s">
        <v>48</v>
      </c>
      <c r="AB970">
        <v>4639</v>
      </c>
      <c r="AC970">
        <v>2261</v>
      </c>
      <c r="AD970">
        <v>2</v>
      </c>
      <c r="AE970" s="1" t="s">
        <v>42</v>
      </c>
      <c r="AF970" s="1" t="s">
        <v>43</v>
      </c>
      <c r="AG970">
        <v>16</v>
      </c>
      <c r="AH970">
        <v>3</v>
      </c>
      <c r="AI970">
        <v>4</v>
      </c>
      <c r="AJ970">
        <v>80</v>
      </c>
      <c r="AK970">
        <v>1</v>
      </c>
      <c r="AL970">
        <v>17</v>
      </c>
      <c r="AM970">
        <v>2</v>
      </c>
      <c r="AN970">
        <v>2</v>
      </c>
      <c r="AO970">
        <v>15</v>
      </c>
      <c r="AP970">
        <v>7</v>
      </c>
      <c r="AQ970">
        <v>6</v>
      </c>
      <c r="AR970">
        <v>13</v>
      </c>
    </row>
    <row r="971" spans="1:44" x14ac:dyDescent="0.25">
      <c r="A971">
        <v>48</v>
      </c>
      <c r="B971" t="s">
        <v>43</v>
      </c>
      <c r="C971" t="s">
        <v>36</v>
      </c>
      <c r="D971">
        <v>855</v>
      </c>
      <c r="E971" t="s">
        <v>45</v>
      </c>
      <c r="F971">
        <v>4</v>
      </c>
      <c r="G971">
        <v>3</v>
      </c>
      <c r="H971" s="1" t="s">
        <v>92</v>
      </c>
      <c r="I971">
        <v>0</v>
      </c>
      <c r="J971" s="1" t="s">
        <v>36</v>
      </c>
      <c r="K971">
        <v>855</v>
      </c>
      <c r="L971" s="1" t="s">
        <v>94</v>
      </c>
      <c r="M971">
        <v>4</v>
      </c>
      <c r="N971">
        <v>3</v>
      </c>
      <c r="O971" s="1" t="s">
        <v>38</v>
      </c>
      <c r="P971" t="s">
        <v>38</v>
      </c>
      <c r="Q971" s="1" t="str">
        <f>IF(WA_Fn_UseC__HR_Employee_Attrition[[#This Row],[Educational Field]]="Human Resources","HR",WA_Fn_UseC__HR_Employee_Attrition[[#This Row],[Educational Field]])</f>
        <v>Life Sciences</v>
      </c>
      <c r="R971">
        <v>1</v>
      </c>
      <c r="S971">
        <v>1363</v>
      </c>
      <c r="T971">
        <v>4</v>
      </c>
      <c r="U971" s="1" t="s">
        <v>95</v>
      </c>
      <c r="V971">
        <v>54</v>
      </c>
      <c r="W971">
        <v>3</v>
      </c>
      <c r="X971">
        <v>3</v>
      </c>
      <c r="Y971" s="1" t="s">
        <v>53</v>
      </c>
      <c r="Z971">
        <v>4</v>
      </c>
      <c r="AA971" s="1" t="s">
        <v>41</v>
      </c>
      <c r="AB971">
        <v>7898</v>
      </c>
      <c r="AC971">
        <v>18706</v>
      </c>
      <c r="AD971">
        <v>1</v>
      </c>
      <c r="AE971" s="1" t="s">
        <v>42</v>
      </c>
      <c r="AF971" s="1" t="s">
        <v>43</v>
      </c>
      <c r="AG971">
        <v>11</v>
      </c>
      <c r="AH971">
        <v>3</v>
      </c>
      <c r="AI971">
        <v>3</v>
      </c>
      <c r="AJ971">
        <v>80</v>
      </c>
      <c r="AK971">
        <v>0</v>
      </c>
      <c r="AL971">
        <v>11</v>
      </c>
      <c r="AM971">
        <v>2</v>
      </c>
      <c r="AN971">
        <v>3</v>
      </c>
      <c r="AO971">
        <v>10</v>
      </c>
      <c r="AP971">
        <v>9</v>
      </c>
      <c r="AQ971">
        <v>0</v>
      </c>
      <c r="AR971">
        <v>8</v>
      </c>
    </row>
    <row r="972" spans="1:44" x14ac:dyDescent="0.25">
      <c r="A972">
        <v>27</v>
      </c>
      <c r="B972" t="s">
        <v>43</v>
      </c>
      <c r="C972" t="s">
        <v>36</v>
      </c>
      <c r="D972">
        <v>1291</v>
      </c>
      <c r="E972" t="s">
        <v>37</v>
      </c>
      <c r="F972">
        <v>11</v>
      </c>
      <c r="G972">
        <v>3</v>
      </c>
      <c r="H972" s="1" t="s">
        <v>67</v>
      </c>
      <c r="I972">
        <v>0</v>
      </c>
      <c r="J972" s="1" t="s">
        <v>36</v>
      </c>
      <c r="K972">
        <v>1291</v>
      </c>
      <c r="L972" s="1" t="s">
        <v>37</v>
      </c>
      <c r="M972">
        <v>11</v>
      </c>
      <c r="N972">
        <v>3</v>
      </c>
      <c r="O972" s="1" t="s">
        <v>51</v>
      </c>
      <c r="P972" t="s">
        <v>51</v>
      </c>
      <c r="Q972" s="1" t="str">
        <f>IF(WA_Fn_UseC__HR_Employee_Attrition[[#This Row],[Educational Field]]="Human Resources","HR",WA_Fn_UseC__HR_Employee_Attrition[[#This Row],[Educational Field]])</f>
        <v>Medical</v>
      </c>
      <c r="R972">
        <v>1</v>
      </c>
      <c r="S972">
        <v>1364</v>
      </c>
      <c r="T972">
        <v>3</v>
      </c>
      <c r="U972" s="1" t="s">
        <v>93</v>
      </c>
      <c r="V972">
        <v>98</v>
      </c>
      <c r="W972">
        <v>4</v>
      </c>
      <c r="X972">
        <v>1</v>
      </c>
      <c r="Y972" s="1" t="s">
        <v>57</v>
      </c>
      <c r="Z972">
        <v>4</v>
      </c>
      <c r="AA972" s="1" t="s">
        <v>48</v>
      </c>
      <c r="AB972">
        <v>2534</v>
      </c>
      <c r="AC972">
        <v>6527</v>
      </c>
      <c r="AD972">
        <v>8</v>
      </c>
      <c r="AE972" s="1" t="s">
        <v>42</v>
      </c>
      <c r="AF972" s="1" t="s">
        <v>43</v>
      </c>
      <c r="AG972">
        <v>14</v>
      </c>
      <c r="AH972">
        <v>3</v>
      </c>
      <c r="AI972">
        <v>2</v>
      </c>
      <c r="AJ972">
        <v>80</v>
      </c>
      <c r="AK972">
        <v>1</v>
      </c>
      <c r="AL972">
        <v>5</v>
      </c>
      <c r="AM972">
        <v>4</v>
      </c>
      <c r="AN972">
        <v>3</v>
      </c>
      <c r="AO972">
        <v>1</v>
      </c>
      <c r="AP972">
        <v>0</v>
      </c>
      <c r="AQ972">
        <v>0</v>
      </c>
      <c r="AR972">
        <v>0</v>
      </c>
    </row>
    <row r="973" spans="1:44" x14ac:dyDescent="0.25">
      <c r="A973">
        <v>51</v>
      </c>
      <c r="B973" t="s">
        <v>43</v>
      </c>
      <c r="C973" t="s">
        <v>36</v>
      </c>
      <c r="D973">
        <v>1405</v>
      </c>
      <c r="E973" t="s">
        <v>45</v>
      </c>
      <c r="F973">
        <v>11</v>
      </c>
      <c r="G973">
        <v>2</v>
      </c>
      <c r="H973" s="1" t="s">
        <v>68</v>
      </c>
      <c r="I973">
        <v>0</v>
      </c>
      <c r="J973" s="1" t="s">
        <v>36</v>
      </c>
      <c r="K973">
        <v>1405</v>
      </c>
      <c r="L973" s="1" t="s">
        <v>94</v>
      </c>
      <c r="M973">
        <v>11</v>
      </c>
      <c r="N973">
        <v>2</v>
      </c>
      <c r="O973" s="1" t="s">
        <v>60</v>
      </c>
      <c r="P973" t="s">
        <v>96</v>
      </c>
      <c r="Q973" s="1" t="str">
        <f>IF(WA_Fn_UseC__HR_Employee_Attrition[[#This Row],[Educational Field]]="Human Resources","HR",WA_Fn_UseC__HR_Employee_Attrition[[#This Row],[Educational Field]])</f>
        <v>Tech Degree</v>
      </c>
      <c r="R973">
        <v>1</v>
      </c>
      <c r="S973">
        <v>1367</v>
      </c>
      <c r="T973">
        <v>4</v>
      </c>
      <c r="U973" s="1" t="s">
        <v>93</v>
      </c>
      <c r="V973">
        <v>82</v>
      </c>
      <c r="W973">
        <v>2</v>
      </c>
      <c r="X973">
        <v>4</v>
      </c>
      <c r="Y973" s="1" t="s">
        <v>53</v>
      </c>
      <c r="Z973">
        <v>2</v>
      </c>
      <c r="AA973" s="1" t="s">
        <v>41</v>
      </c>
      <c r="AB973">
        <v>13142</v>
      </c>
      <c r="AC973">
        <v>24439</v>
      </c>
      <c r="AD973">
        <v>3</v>
      </c>
      <c r="AE973" s="1" t="s">
        <v>42</v>
      </c>
      <c r="AF973" s="1" t="s">
        <v>43</v>
      </c>
      <c r="AG973">
        <v>16</v>
      </c>
      <c r="AH973">
        <v>3</v>
      </c>
      <c r="AI973">
        <v>2</v>
      </c>
      <c r="AJ973">
        <v>80</v>
      </c>
      <c r="AK973">
        <v>0</v>
      </c>
      <c r="AL973">
        <v>29</v>
      </c>
      <c r="AM973">
        <v>1</v>
      </c>
      <c r="AN973">
        <v>2</v>
      </c>
      <c r="AO973">
        <v>5</v>
      </c>
      <c r="AP973">
        <v>2</v>
      </c>
      <c r="AQ973">
        <v>0</v>
      </c>
      <c r="AR973">
        <v>3</v>
      </c>
    </row>
    <row r="974" spans="1:44" x14ac:dyDescent="0.25">
      <c r="A974">
        <v>18</v>
      </c>
      <c r="B974" t="s">
        <v>43</v>
      </c>
      <c r="C974" t="s">
        <v>55</v>
      </c>
      <c r="D974">
        <v>1124</v>
      </c>
      <c r="E974" t="s">
        <v>45</v>
      </c>
      <c r="F974">
        <v>1</v>
      </c>
      <c r="G974">
        <v>3</v>
      </c>
      <c r="H974" s="1" t="s">
        <v>67</v>
      </c>
      <c r="I974">
        <v>0</v>
      </c>
      <c r="J974" s="1" t="s">
        <v>55</v>
      </c>
      <c r="K974">
        <v>1124</v>
      </c>
      <c r="L974" s="1" t="s">
        <v>94</v>
      </c>
      <c r="M974">
        <v>1</v>
      </c>
      <c r="N974">
        <v>3</v>
      </c>
      <c r="O974" s="1" t="s">
        <v>38</v>
      </c>
      <c r="P974" t="s">
        <v>38</v>
      </c>
      <c r="Q974" s="1" t="str">
        <f>IF(WA_Fn_UseC__HR_Employee_Attrition[[#This Row],[Educational Field]]="Human Resources","HR",WA_Fn_UseC__HR_Employee_Attrition[[#This Row],[Educational Field]])</f>
        <v>Life Sciences</v>
      </c>
      <c r="R974">
        <v>1</v>
      </c>
      <c r="S974">
        <v>1368</v>
      </c>
      <c r="T974">
        <v>4</v>
      </c>
      <c r="U974" s="1" t="s">
        <v>93</v>
      </c>
      <c r="V974">
        <v>97</v>
      </c>
      <c r="W974">
        <v>3</v>
      </c>
      <c r="X974">
        <v>1</v>
      </c>
      <c r="Y974" s="1" t="s">
        <v>50</v>
      </c>
      <c r="Z974">
        <v>4</v>
      </c>
      <c r="AA974" s="1" t="s">
        <v>41</v>
      </c>
      <c r="AB974">
        <v>1611</v>
      </c>
      <c r="AC974">
        <v>19305</v>
      </c>
      <c r="AD974">
        <v>1</v>
      </c>
      <c r="AE974" s="1" t="s">
        <v>42</v>
      </c>
      <c r="AF974" s="1" t="s">
        <v>43</v>
      </c>
      <c r="AG974">
        <v>15</v>
      </c>
      <c r="AH974">
        <v>3</v>
      </c>
      <c r="AI974">
        <v>3</v>
      </c>
      <c r="AJ974">
        <v>80</v>
      </c>
      <c r="AK974">
        <v>0</v>
      </c>
      <c r="AL974">
        <v>0</v>
      </c>
      <c r="AM974">
        <v>5</v>
      </c>
      <c r="AN974">
        <v>4</v>
      </c>
      <c r="AO974">
        <v>0</v>
      </c>
      <c r="AP974">
        <v>0</v>
      </c>
      <c r="AQ974">
        <v>0</v>
      </c>
      <c r="AR974">
        <v>0</v>
      </c>
    </row>
    <row r="975" spans="1:44" x14ac:dyDescent="0.25">
      <c r="A975">
        <v>35</v>
      </c>
      <c r="B975" t="s">
        <v>43</v>
      </c>
      <c r="C975" t="s">
        <v>36</v>
      </c>
      <c r="D975">
        <v>817</v>
      </c>
      <c r="E975" t="s">
        <v>45</v>
      </c>
      <c r="F975">
        <v>1</v>
      </c>
      <c r="G975">
        <v>3</v>
      </c>
      <c r="H975" s="1" t="s">
        <v>66</v>
      </c>
      <c r="I975">
        <v>0</v>
      </c>
      <c r="J975" s="1" t="s">
        <v>36</v>
      </c>
      <c r="K975">
        <v>817</v>
      </c>
      <c r="L975" s="1" t="s">
        <v>94</v>
      </c>
      <c r="M975">
        <v>1</v>
      </c>
      <c r="N975">
        <v>3</v>
      </c>
      <c r="O975" s="1" t="s">
        <v>51</v>
      </c>
      <c r="P975" t="s">
        <v>51</v>
      </c>
      <c r="Q975" s="1" t="str">
        <f>IF(WA_Fn_UseC__HR_Employee_Attrition[[#This Row],[Educational Field]]="Human Resources","HR",WA_Fn_UseC__HR_Employee_Attrition[[#This Row],[Educational Field]])</f>
        <v>Medical</v>
      </c>
      <c r="R975">
        <v>1</v>
      </c>
      <c r="S975">
        <v>1369</v>
      </c>
      <c r="T975">
        <v>4</v>
      </c>
      <c r="U975" s="1" t="s">
        <v>93</v>
      </c>
      <c r="V975">
        <v>60</v>
      </c>
      <c r="W975">
        <v>2</v>
      </c>
      <c r="X975">
        <v>2</v>
      </c>
      <c r="Y975" s="1" t="s">
        <v>50</v>
      </c>
      <c r="Z975">
        <v>4</v>
      </c>
      <c r="AA975" s="1" t="s">
        <v>48</v>
      </c>
      <c r="AB975">
        <v>5363</v>
      </c>
      <c r="AC975">
        <v>10846</v>
      </c>
      <c r="AD975">
        <v>0</v>
      </c>
      <c r="AE975" s="1" t="s">
        <v>42</v>
      </c>
      <c r="AF975" s="1" t="s">
        <v>43</v>
      </c>
      <c r="AG975">
        <v>12</v>
      </c>
      <c r="AH975">
        <v>3</v>
      </c>
      <c r="AI975">
        <v>2</v>
      </c>
      <c r="AJ975">
        <v>80</v>
      </c>
      <c r="AK975">
        <v>1</v>
      </c>
      <c r="AL975">
        <v>10</v>
      </c>
      <c r="AM975">
        <v>0</v>
      </c>
      <c r="AN975">
        <v>3</v>
      </c>
      <c r="AO975">
        <v>9</v>
      </c>
      <c r="AP975">
        <v>7</v>
      </c>
      <c r="AQ975">
        <v>0</v>
      </c>
      <c r="AR975">
        <v>0</v>
      </c>
    </row>
    <row r="976" spans="1:44" x14ac:dyDescent="0.25">
      <c r="A976">
        <v>27</v>
      </c>
      <c r="B976" t="s">
        <v>43</v>
      </c>
      <c r="C976" t="s">
        <v>44</v>
      </c>
      <c r="D976">
        <v>793</v>
      </c>
      <c r="E976" t="s">
        <v>37</v>
      </c>
      <c r="F976">
        <v>2</v>
      </c>
      <c r="G976">
        <v>1</v>
      </c>
      <c r="H976" s="1" t="s">
        <v>67</v>
      </c>
      <c r="I976">
        <v>0</v>
      </c>
      <c r="J976" s="1" t="s">
        <v>44</v>
      </c>
      <c r="K976">
        <v>793</v>
      </c>
      <c r="L976" s="1" t="s">
        <v>37</v>
      </c>
      <c r="M976">
        <v>2</v>
      </c>
      <c r="N976">
        <v>1</v>
      </c>
      <c r="O976" s="1" t="s">
        <v>38</v>
      </c>
      <c r="P976" t="s">
        <v>38</v>
      </c>
      <c r="Q976" s="1" t="str">
        <f>IF(WA_Fn_UseC__HR_Employee_Attrition[[#This Row],[Educational Field]]="Human Resources","HR",WA_Fn_UseC__HR_Employee_Attrition[[#This Row],[Educational Field]])</f>
        <v>Life Sciences</v>
      </c>
      <c r="R976">
        <v>1</v>
      </c>
      <c r="S976">
        <v>1371</v>
      </c>
      <c r="T976">
        <v>4</v>
      </c>
      <c r="U976" s="1" t="s">
        <v>95</v>
      </c>
      <c r="V976">
        <v>43</v>
      </c>
      <c r="W976">
        <v>1</v>
      </c>
      <c r="X976">
        <v>2</v>
      </c>
      <c r="Y976" s="1" t="s">
        <v>40</v>
      </c>
      <c r="Z976">
        <v>4</v>
      </c>
      <c r="AA976" s="1" t="s">
        <v>41</v>
      </c>
      <c r="AB976">
        <v>5071</v>
      </c>
      <c r="AC976">
        <v>20392</v>
      </c>
      <c r="AD976">
        <v>3</v>
      </c>
      <c r="AE976" s="1" t="s">
        <v>42</v>
      </c>
      <c r="AF976" s="1" t="s">
        <v>43</v>
      </c>
      <c r="AG976">
        <v>20</v>
      </c>
      <c r="AH976">
        <v>4</v>
      </c>
      <c r="AI976">
        <v>2</v>
      </c>
      <c r="AJ976">
        <v>80</v>
      </c>
      <c r="AK976">
        <v>0</v>
      </c>
      <c r="AL976">
        <v>8</v>
      </c>
      <c r="AM976">
        <v>3</v>
      </c>
      <c r="AN976">
        <v>3</v>
      </c>
      <c r="AO976">
        <v>6</v>
      </c>
      <c r="AP976">
        <v>2</v>
      </c>
      <c r="AQ976">
        <v>0</v>
      </c>
      <c r="AR976">
        <v>0</v>
      </c>
    </row>
    <row r="977" spans="1:44" x14ac:dyDescent="0.25">
      <c r="A977">
        <v>55</v>
      </c>
      <c r="B977" t="s">
        <v>35</v>
      </c>
      <c r="C977" t="s">
        <v>36</v>
      </c>
      <c r="D977">
        <v>267</v>
      </c>
      <c r="E977" t="s">
        <v>37</v>
      </c>
      <c r="F977">
        <v>13</v>
      </c>
      <c r="G977">
        <v>4</v>
      </c>
      <c r="H977" s="1" t="s">
        <v>68</v>
      </c>
      <c r="I977">
        <v>1</v>
      </c>
      <c r="J977" s="1" t="s">
        <v>36</v>
      </c>
      <c r="K977">
        <v>267</v>
      </c>
      <c r="L977" s="1" t="s">
        <v>37</v>
      </c>
      <c r="M977">
        <v>13</v>
      </c>
      <c r="N977">
        <v>4</v>
      </c>
      <c r="O977" s="1" t="s">
        <v>59</v>
      </c>
      <c r="P977" t="s">
        <v>59</v>
      </c>
      <c r="Q977" s="1" t="str">
        <f>IF(WA_Fn_UseC__HR_Employee_Attrition[[#This Row],[Educational Field]]="Human Resources","HR",WA_Fn_UseC__HR_Employee_Attrition[[#This Row],[Educational Field]])</f>
        <v>Marketing</v>
      </c>
      <c r="R977">
        <v>1</v>
      </c>
      <c r="S977">
        <v>1372</v>
      </c>
      <c r="T977">
        <v>1</v>
      </c>
      <c r="U977" s="1" t="s">
        <v>95</v>
      </c>
      <c r="V977">
        <v>85</v>
      </c>
      <c r="W977">
        <v>4</v>
      </c>
      <c r="X977">
        <v>4</v>
      </c>
      <c r="Y977" s="1" t="s">
        <v>40</v>
      </c>
      <c r="Z977">
        <v>3</v>
      </c>
      <c r="AA977" s="1" t="s">
        <v>41</v>
      </c>
      <c r="AB977">
        <v>13695</v>
      </c>
      <c r="AC977">
        <v>9277</v>
      </c>
      <c r="AD977">
        <v>6</v>
      </c>
      <c r="AE977" s="1" t="s">
        <v>42</v>
      </c>
      <c r="AF977" s="1" t="s">
        <v>35</v>
      </c>
      <c r="AG977">
        <v>17</v>
      </c>
      <c r="AH977">
        <v>3</v>
      </c>
      <c r="AI977">
        <v>3</v>
      </c>
      <c r="AJ977">
        <v>80</v>
      </c>
      <c r="AK977">
        <v>0</v>
      </c>
      <c r="AL977">
        <v>24</v>
      </c>
      <c r="AM977">
        <v>2</v>
      </c>
      <c r="AN977">
        <v>2</v>
      </c>
      <c r="AO977">
        <v>19</v>
      </c>
      <c r="AP977">
        <v>7</v>
      </c>
      <c r="AQ977">
        <v>3</v>
      </c>
      <c r="AR977">
        <v>8</v>
      </c>
    </row>
    <row r="978" spans="1:44" x14ac:dyDescent="0.25">
      <c r="A978">
        <v>56</v>
      </c>
      <c r="B978" t="s">
        <v>43</v>
      </c>
      <c r="C978" t="s">
        <v>36</v>
      </c>
      <c r="D978">
        <v>1369</v>
      </c>
      <c r="E978" t="s">
        <v>45</v>
      </c>
      <c r="F978">
        <v>23</v>
      </c>
      <c r="G978">
        <v>3</v>
      </c>
      <c r="H978" s="1" t="s">
        <v>68</v>
      </c>
      <c r="I978">
        <v>0</v>
      </c>
      <c r="J978" s="1" t="s">
        <v>36</v>
      </c>
      <c r="K978">
        <v>1369</v>
      </c>
      <c r="L978" s="1" t="s">
        <v>94</v>
      </c>
      <c r="M978">
        <v>23</v>
      </c>
      <c r="N978">
        <v>3</v>
      </c>
      <c r="O978" s="1" t="s">
        <v>38</v>
      </c>
      <c r="P978" t="s">
        <v>38</v>
      </c>
      <c r="Q978" s="1" t="str">
        <f>IF(WA_Fn_UseC__HR_Employee_Attrition[[#This Row],[Educational Field]]="Human Resources","HR",WA_Fn_UseC__HR_Employee_Attrition[[#This Row],[Educational Field]])</f>
        <v>Life Sciences</v>
      </c>
      <c r="R978">
        <v>1</v>
      </c>
      <c r="S978">
        <v>1373</v>
      </c>
      <c r="T978">
        <v>4</v>
      </c>
      <c r="U978" s="1" t="s">
        <v>95</v>
      </c>
      <c r="V978">
        <v>68</v>
      </c>
      <c r="W978">
        <v>3</v>
      </c>
      <c r="X978">
        <v>4</v>
      </c>
      <c r="Y978" s="1" t="s">
        <v>53</v>
      </c>
      <c r="Z978">
        <v>2</v>
      </c>
      <c r="AA978" s="1" t="s">
        <v>48</v>
      </c>
      <c r="AB978">
        <v>13402</v>
      </c>
      <c r="AC978">
        <v>18235</v>
      </c>
      <c r="AD978">
        <v>4</v>
      </c>
      <c r="AE978" s="1" t="s">
        <v>42</v>
      </c>
      <c r="AF978" s="1" t="s">
        <v>35</v>
      </c>
      <c r="AG978">
        <v>12</v>
      </c>
      <c r="AH978">
        <v>3</v>
      </c>
      <c r="AI978">
        <v>1</v>
      </c>
      <c r="AJ978">
        <v>80</v>
      </c>
      <c r="AK978">
        <v>1</v>
      </c>
      <c r="AL978">
        <v>33</v>
      </c>
      <c r="AM978">
        <v>0</v>
      </c>
      <c r="AN978">
        <v>3</v>
      </c>
      <c r="AO978">
        <v>19</v>
      </c>
      <c r="AP978">
        <v>16</v>
      </c>
      <c r="AQ978">
        <v>15</v>
      </c>
      <c r="AR978">
        <v>9</v>
      </c>
    </row>
    <row r="979" spans="1:44" x14ac:dyDescent="0.25">
      <c r="A979">
        <v>34</v>
      </c>
      <c r="B979" t="s">
        <v>43</v>
      </c>
      <c r="C979" t="s">
        <v>55</v>
      </c>
      <c r="D979">
        <v>999</v>
      </c>
      <c r="E979" t="s">
        <v>45</v>
      </c>
      <c r="F979">
        <v>26</v>
      </c>
      <c r="G979">
        <v>1</v>
      </c>
      <c r="H979" s="1" t="s">
        <v>66</v>
      </c>
      <c r="I979">
        <v>0</v>
      </c>
      <c r="J979" s="1" t="s">
        <v>55</v>
      </c>
      <c r="K979">
        <v>999</v>
      </c>
      <c r="L979" s="1" t="s">
        <v>94</v>
      </c>
      <c r="M979">
        <v>26</v>
      </c>
      <c r="N979">
        <v>1</v>
      </c>
      <c r="O979" s="1" t="s">
        <v>60</v>
      </c>
      <c r="P979" t="s">
        <v>96</v>
      </c>
      <c r="Q979" s="1" t="str">
        <f>IF(WA_Fn_UseC__HR_Employee_Attrition[[#This Row],[Educational Field]]="Human Resources","HR",WA_Fn_UseC__HR_Employee_Attrition[[#This Row],[Educational Field]])</f>
        <v>Tech Degree</v>
      </c>
      <c r="R979">
        <v>1</v>
      </c>
      <c r="S979">
        <v>1374</v>
      </c>
      <c r="T979">
        <v>1</v>
      </c>
      <c r="U979" s="1" t="s">
        <v>93</v>
      </c>
      <c r="V979">
        <v>92</v>
      </c>
      <c r="W979">
        <v>2</v>
      </c>
      <c r="X979">
        <v>1</v>
      </c>
      <c r="Y979" s="1" t="s">
        <v>47</v>
      </c>
      <c r="Z979">
        <v>3</v>
      </c>
      <c r="AA979" s="1" t="s">
        <v>52</v>
      </c>
      <c r="AB979">
        <v>2029</v>
      </c>
      <c r="AC979">
        <v>15891</v>
      </c>
      <c r="AD979">
        <v>1</v>
      </c>
      <c r="AE979" s="1" t="s">
        <v>42</v>
      </c>
      <c r="AF979" s="1" t="s">
        <v>43</v>
      </c>
      <c r="AG979">
        <v>20</v>
      </c>
      <c r="AH979">
        <v>4</v>
      </c>
      <c r="AI979">
        <v>3</v>
      </c>
      <c r="AJ979">
        <v>80</v>
      </c>
      <c r="AK979">
        <v>3</v>
      </c>
      <c r="AL979">
        <v>5</v>
      </c>
      <c r="AM979">
        <v>2</v>
      </c>
      <c r="AN979">
        <v>3</v>
      </c>
      <c r="AO979">
        <v>5</v>
      </c>
      <c r="AP979">
        <v>4</v>
      </c>
      <c r="AQ979">
        <v>0</v>
      </c>
      <c r="AR979">
        <v>0</v>
      </c>
    </row>
    <row r="980" spans="1:44" x14ac:dyDescent="0.25">
      <c r="A980">
        <v>40</v>
      </c>
      <c r="B980" t="s">
        <v>43</v>
      </c>
      <c r="C980" t="s">
        <v>36</v>
      </c>
      <c r="D980">
        <v>1202</v>
      </c>
      <c r="E980" t="s">
        <v>45</v>
      </c>
      <c r="F980">
        <v>2</v>
      </c>
      <c r="G980">
        <v>1</v>
      </c>
      <c r="H980" s="1" t="s">
        <v>66</v>
      </c>
      <c r="I980">
        <v>0</v>
      </c>
      <c r="J980" s="1" t="s">
        <v>36</v>
      </c>
      <c r="K980">
        <v>1202</v>
      </c>
      <c r="L980" s="1" t="s">
        <v>94</v>
      </c>
      <c r="M980">
        <v>2</v>
      </c>
      <c r="N980">
        <v>1</v>
      </c>
      <c r="O980" s="1" t="s">
        <v>51</v>
      </c>
      <c r="P980" t="s">
        <v>51</v>
      </c>
      <c r="Q980" s="1" t="str">
        <f>IF(WA_Fn_UseC__HR_Employee_Attrition[[#This Row],[Educational Field]]="Human Resources","HR",WA_Fn_UseC__HR_Employee_Attrition[[#This Row],[Educational Field]])</f>
        <v>Medical</v>
      </c>
      <c r="R980">
        <v>1</v>
      </c>
      <c r="S980">
        <v>1375</v>
      </c>
      <c r="T980">
        <v>2</v>
      </c>
      <c r="U980" s="1" t="s">
        <v>93</v>
      </c>
      <c r="V980">
        <v>89</v>
      </c>
      <c r="W980">
        <v>4</v>
      </c>
      <c r="X980">
        <v>2</v>
      </c>
      <c r="Y980" s="1" t="s">
        <v>54</v>
      </c>
      <c r="Z980">
        <v>3</v>
      </c>
      <c r="AA980" s="1" t="s">
        <v>52</v>
      </c>
      <c r="AB980">
        <v>6377</v>
      </c>
      <c r="AC980">
        <v>13888</v>
      </c>
      <c r="AD980">
        <v>5</v>
      </c>
      <c r="AE980" s="1" t="s">
        <v>42</v>
      </c>
      <c r="AF980" s="1" t="s">
        <v>43</v>
      </c>
      <c r="AG980">
        <v>20</v>
      </c>
      <c r="AH980">
        <v>4</v>
      </c>
      <c r="AI980">
        <v>2</v>
      </c>
      <c r="AJ980">
        <v>80</v>
      </c>
      <c r="AK980">
        <v>3</v>
      </c>
      <c r="AL980">
        <v>15</v>
      </c>
      <c r="AM980">
        <v>0</v>
      </c>
      <c r="AN980">
        <v>3</v>
      </c>
      <c r="AO980">
        <v>12</v>
      </c>
      <c r="AP980">
        <v>11</v>
      </c>
      <c r="AQ980">
        <v>11</v>
      </c>
      <c r="AR980">
        <v>8</v>
      </c>
    </row>
    <row r="981" spans="1:44" x14ac:dyDescent="0.25">
      <c r="A981">
        <v>34</v>
      </c>
      <c r="B981" t="s">
        <v>43</v>
      </c>
      <c r="C981" t="s">
        <v>36</v>
      </c>
      <c r="D981">
        <v>285</v>
      </c>
      <c r="E981" t="s">
        <v>45</v>
      </c>
      <c r="F981">
        <v>29</v>
      </c>
      <c r="G981">
        <v>3</v>
      </c>
      <c r="H981" s="1" t="s">
        <v>66</v>
      </c>
      <c r="I981">
        <v>0</v>
      </c>
      <c r="J981" s="1" t="s">
        <v>36</v>
      </c>
      <c r="K981">
        <v>285</v>
      </c>
      <c r="L981" s="1" t="s">
        <v>94</v>
      </c>
      <c r="M981">
        <v>29</v>
      </c>
      <c r="N981">
        <v>3</v>
      </c>
      <c r="O981" s="1" t="s">
        <v>51</v>
      </c>
      <c r="P981" t="s">
        <v>51</v>
      </c>
      <c r="Q981" s="1" t="str">
        <f>IF(WA_Fn_UseC__HR_Employee_Attrition[[#This Row],[Educational Field]]="Human Resources","HR",WA_Fn_UseC__HR_Employee_Attrition[[#This Row],[Educational Field]])</f>
        <v>Medical</v>
      </c>
      <c r="R981">
        <v>1</v>
      </c>
      <c r="S981">
        <v>1377</v>
      </c>
      <c r="T981">
        <v>2</v>
      </c>
      <c r="U981" s="1" t="s">
        <v>95</v>
      </c>
      <c r="V981">
        <v>86</v>
      </c>
      <c r="W981">
        <v>3</v>
      </c>
      <c r="X981">
        <v>2</v>
      </c>
      <c r="Y981" s="1" t="s">
        <v>50</v>
      </c>
      <c r="Z981">
        <v>3</v>
      </c>
      <c r="AA981" s="1" t="s">
        <v>48</v>
      </c>
      <c r="AB981">
        <v>5429</v>
      </c>
      <c r="AC981">
        <v>17491</v>
      </c>
      <c r="AD981">
        <v>4</v>
      </c>
      <c r="AE981" s="1" t="s">
        <v>42</v>
      </c>
      <c r="AF981" s="1" t="s">
        <v>43</v>
      </c>
      <c r="AG981">
        <v>13</v>
      </c>
      <c r="AH981">
        <v>3</v>
      </c>
      <c r="AI981">
        <v>1</v>
      </c>
      <c r="AJ981">
        <v>80</v>
      </c>
      <c r="AK981">
        <v>2</v>
      </c>
      <c r="AL981">
        <v>10</v>
      </c>
      <c r="AM981">
        <v>1</v>
      </c>
      <c r="AN981">
        <v>3</v>
      </c>
      <c r="AO981">
        <v>8</v>
      </c>
      <c r="AP981">
        <v>7</v>
      </c>
      <c r="AQ981">
        <v>7</v>
      </c>
      <c r="AR981">
        <v>7</v>
      </c>
    </row>
    <row r="982" spans="1:44" x14ac:dyDescent="0.25">
      <c r="A982">
        <v>31</v>
      </c>
      <c r="B982" t="s">
        <v>35</v>
      </c>
      <c r="C982" t="s">
        <v>44</v>
      </c>
      <c r="D982">
        <v>703</v>
      </c>
      <c r="E982" t="s">
        <v>37</v>
      </c>
      <c r="F982">
        <v>2</v>
      </c>
      <c r="G982">
        <v>3</v>
      </c>
      <c r="H982" s="1" t="s">
        <v>66</v>
      </c>
      <c r="I982">
        <v>1</v>
      </c>
      <c r="J982" s="1" t="s">
        <v>44</v>
      </c>
      <c r="K982">
        <v>703</v>
      </c>
      <c r="L982" s="1" t="s">
        <v>37</v>
      </c>
      <c r="M982">
        <v>2</v>
      </c>
      <c r="N982">
        <v>3</v>
      </c>
      <c r="O982" s="1" t="s">
        <v>38</v>
      </c>
      <c r="P982" t="s">
        <v>38</v>
      </c>
      <c r="Q982" s="1" t="str">
        <f>IF(WA_Fn_UseC__HR_Employee_Attrition[[#This Row],[Educational Field]]="Human Resources","HR",WA_Fn_UseC__HR_Employee_Attrition[[#This Row],[Educational Field]])</f>
        <v>Life Sciences</v>
      </c>
      <c r="R982">
        <v>1</v>
      </c>
      <c r="S982">
        <v>1379</v>
      </c>
      <c r="T982">
        <v>3</v>
      </c>
      <c r="U982" s="1" t="s">
        <v>93</v>
      </c>
      <c r="V982">
        <v>90</v>
      </c>
      <c r="W982">
        <v>2</v>
      </c>
      <c r="X982">
        <v>1</v>
      </c>
      <c r="Y982" s="1" t="s">
        <v>57</v>
      </c>
      <c r="Z982">
        <v>4</v>
      </c>
      <c r="AA982" s="1" t="s">
        <v>41</v>
      </c>
      <c r="AB982">
        <v>2785</v>
      </c>
      <c r="AC982">
        <v>11882</v>
      </c>
      <c r="AD982">
        <v>7</v>
      </c>
      <c r="AE982" s="1" t="s">
        <v>42</v>
      </c>
      <c r="AF982" s="1" t="s">
        <v>43</v>
      </c>
      <c r="AG982">
        <v>14</v>
      </c>
      <c r="AH982">
        <v>3</v>
      </c>
      <c r="AI982">
        <v>3</v>
      </c>
      <c r="AJ982">
        <v>80</v>
      </c>
      <c r="AK982">
        <v>0</v>
      </c>
      <c r="AL982">
        <v>3</v>
      </c>
      <c r="AM982">
        <v>3</v>
      </c>
      <c r="AN982">
        <v>4</v>
      </c>
      <c r="AO982">
        <v>1</v>
      </c>
      <c r="AP982">
        <v>0</v>
      </c>
      <c r="AQ982">
        <v>0</v>
      </c>
      <c r="AR982">
        <v>0</v>
      </c>
    </row>
    <row r="983" spans="1:44" x14ac:dyDescent="0.25">
      <c r="A983">
        <v>35</v>
      </c>
      <c r="B983" t="s">
        <v>35</v>
      </c>
      <c r="C983" t="s">
        <v>44</v>
      </c>
      <c r="D983">
        <v>662</v>
      </c>
      <c r="E983" t="s">
        <v>37</v>
      </c>
      <c r="F983">
        <v>18</v>
      </c>
      <c r="G983">
        <v>4</v>
      </c>
      <c r="H983" s="1" t="s">
        <v>66</v>
      </c>
      <c r="I983">
        <v>1</v>
      </c>
      <c r="J983" s="1" t="s">
        <v>44</v>
      </c>
      <c r="K983">
        <v>662</v>
      </c>
      <c r="L983" s="1" t="s">
        <v>37</v>
      </c>
      <c r="M983">
        <v>18</v>
      </c>
      <c r="N983">
        <v>4</v>
      </c>
      <c r="O983" s="1" t="s">
        <v>59</v>
      </c>
      <c r="P983" t="s">
        <v>59</v>
      </c>
      <c r="Q983" s="1" t="str">
        <f>IF(WA_Fn_UseC__HR_Employee_Attrition[[#This Row],[Educational Field]]="Human Resources","HR",WA_Fn_UseC__HR_Employee_Attrition[[#This Row],[Educational Field]])</f>
        <v>Marketing</v>
      </c>
      <c r="R983">
        <v>1</v>
      </c>
      <c r="S983">
        <v>1380</v>
      </c>
      <c r="T983">
        <v>4</v>
      </c>
      <c r="U983" s="1" t="s">
        <v>93</v>
      </c>
      <c r="V983">
        <v>67</v>
      </c>
      <c r="W983">
        <v>3</v>
      </c>
      <c r="X983">
        <v>2</v>
      </c>
      <c r="Y983" s="1" t="s">
        <v>40</v>
      </c>
      <c r="Z983">
        <v>3</v>
      </c>
      <c r="AA983" s="1" t="s">
        <v>48</v>
      </c>
      <c r="AB983">
        <v>4614</v>
      </c>
      <c r="AC983">
        <v>23288</v>
      </c>
      <c r="AD983">
        <v>0</v>
      </c>
      <c r="AE983" s="1" t="s">
        <v>42</v>
      </c>
      <c r="AF983" s="1" t="s">
        <v>35</v>
      </c>
      <c r="AG983">
        <v>18</v>
      </c>
      <c r="AH983">
        <v>3</v>
      </c>
      <c r="AI983">
        <v>3</v>
      </c>
      <c r="AJ983">
        <v>80</v>
      </c>
      <c r="AK983">
        <v>1</v>
      </c>
      <c r="AL983">
        <v>5</v>
      </c>
      <c r="AM983">
        <v>0</v>
      </c>
      <c r="AN983">
        <v>2</v>
      </c>
      <c r="AO983">
        <v>4</v>
      </c>
      <c r="AP983">
        <v>2</v>
      </c>
      <c r="AQ983">
        <v>3</v>
      </c>
      <c r="AR983">
        <v>2</v>
      </c>
    </row>
    <row r="984" spans="1:44" x14ac:dyDescent="0.25">
      <c r="A984">
        <v>38</v>
      </c>
      <c r="B984" t="s">
        <v>43</v>
      </c>
      <c r="C984" t="s">
        <v>44</v>
      </c>
      <c r="D984">
        <v>693</v>
      </c>
      <c r="E984" t="s">
        <v>45</v>
      </c>
      <c r="F984">
        <v>7</v>
      </c>
      <c r="G984">
        <v>3</v>
      </c>
      <c r="H984" s="1" t="s">
        <v>66</v>
      </c>
      <c r="I984">
        <v>0</v>
      </c>
      <c r="J984" s="1" t="s">
        <v>44</v>
      </c>
      <c r="K984">
        <v>693</v>
      </c>
      <c r="L984" s="1" t="s">
        <v>94</v>
      </c>
      <c r="M984">
        <v>7</v>
      </c>
      <c r="N984">
        <v>3</v>
      </c>
      <c r="O984" s="1" t="s">
        <v>38</v>
      </c>
      <c r="P984" t="s">
        <v>38</v>
      </c>
      <c r="Q984" s="1" t="str">
        <f>IF(WA_Fn_UseC__HR_Employee_Attrition[[#This Row],[Educational Field]]="Human Resources","HR",WA_Fn_UseC__HR_Employee_Attrition[[#This Row],[Educational Field]])</f>
        <v>Life Sciences</v>
      </c>
      <c r="R984">
        <v>1</v>
      </c>
      <c r="S984">
        <v>1382</v>
      </c>
      <c r="T984">
        <v>4</v>
      </c>
      <c r="U984" s="1" t="s">
        <v>95</v>
      </c>
      <c r="V984">
        <v>57</v>
      </c>
      <c r="W984">
        <v>4</v>
      </c>
      <c r="X984">
        <v>1</v>
      </c>
      <c r="Y984" s="1" t="s">
        <v>47</v>
      </c>
      <c r="Z984">
        <v>3</v>
      </c>
      <c r="AA984" s="1" t="s">
        <v>52</v>
      </c>
      <c r="AB984">
        <v>2610</v>
      </c>
      <c r="AC984">
        <v>15748</v>
      </c>
      <c r="AD984">
        <v>1</v>
      </c>
      <c r="AE984" s="1" t="s">
        <v>42</v>
      </c>
      <c r="AF984" s="1" t="s">
        <v>43</v>
      </c>
      <c r="AG984">
        <v>11</v>
      </c>
      <c r="AH984">
        <v>3</v>
      </c>
      <c r="AI984">
        <v>4</v>
      </c>
      <c r="AJ984">
        <v>80</v>
      </c>
      <c r="AK984">
        <v>3</v>
      </c>
      <c r="AL984">
        <v>4</v>
      </c>
      <c r="AM984">
        <v>2</v>
      </c>
      <c r="AN984">
        <v>3</v>
      </c>
      <c r="AO984">
        <v>4</v>
      </c>
      <c r="AP984">
        <v>2</v>
      </c>
      <c r="AQ984">
        <v>0</v>
      </c>
      <c r="AR984">
        <v>3</v>
      </c>
    </row>
    <row r="985" spans="1:44" x14ac:dyDescent="0.25">
      <c r="A985">
        <v>34</v>
      </c>
      <c r="B985" t="s">
        <v>43</v>
      </c>
      <c r="C985" t="s">
        <v>36</v>
      </c>
      <c r="D985">
        <v>404</v>
      </c>
      <c r="E985" t="s">
        <v>45</v>
      </c>
      <c r="F985">
        <v>2</v>
      </c>
      <c r="G985">
        <v>4</v>
      </c>
      <c r="H985" s="1" t="s">
        <v>66</v>
      </c>
      <c r="I985">
        <v>0</v>
      </c>
      <c r="J985" s="1" t="s">
        <v>36</v>
      </c>
      <c r="K985">
        <v>404</v>
      </c>
      <c r="L985" s="1" t="s">
        <v>94</v>
      </c>
      <c r="M985">
        <v>2</v>
      </c>
      <c r="N985">
        <v>4</v>
      </c>
      <c r="O985" s="1" t="s">
        <v>60</v>
      </c>
      <c r="P985" t="s">
        <v>96</v>
      </c>
      <c r="Q985" s="1" t="str">
        <f>IF(WA_Fn_UseC__HR_Employee_Attrition[[#This Row],[Educational Field]]="Human Resources","HR",WA_Fn_UseC__HR_Employee_Attrition[[#This Row],[Educational Field]])</f>
        <v>Tech Degree</v>
      </c>
      <c r="R985">
        <v>1</v>
      </c>
      <c r="S985">
        <v>1383</v>
      </c>
      <c r="T985">
        <v>3</v>
      </c>
      <c r="U985" s="1" t="s">
        <v>93</v>
      </c>
      <c r="V985">
        <v>98</v>
      </c>
      <c r="W985">
        <v>3</v>
      </c>
      <c r="X985">
        <v>2</v>
      </c>
      <c r="Y985" s="1" t="s">
        <v>54</v>
      </c>
      <c r="Z985">
        <v>4</v>
      </c>
      <c r="AA985" s="1" t="s">
        <v>41</v>
      </c>
      <c r="AB985">
        <v>6687</v>
      </c>
      <c r="AC985">
        <v>6163</v>
      </c>
      <c r="AD985">
        <v>1</v>
      </c>
      <c r="AE985" s="1" t="s">
        <v>42</v>
      </c>
      <c r="AF985" s="1" t="s">
        <v>43</v>
      </c>
      <c r="AG985">
        <v>11</v>
      </c>
      <c r="AH985">
        <v>3</v>
      </c>
      <c r="AI985">
        <v>4</v>
      </c>
      <c r="AJ985">
        <v>80</v>
      </c>
      <c r="AK985">
        <v>0</v>
      </c>
      <c r="AL985">
        <v>14</v>
      </c>
      <c r="AM985">
        <v>2</v>
      </c>
      <c r="AN985">
        <v>4</v>
      </c>
      <c r="AO985">
        <v>14</v>
      </c>
      <c r="AP985">
        <v>11</v>
      </c>
      <c r="AQ985">
        <v>4</v>
      </c>
      <c r="AR985">
        <v>11</v>
      </c>
    </row>
    <row r="986" spans="1:44" x14ac:dyDescent="0.25">
      <c r="A986">
        <v>28</v>
      </c>
      <c r="B986" t="s">
        <v>43</v>
      </c>
      <c r="C986" t="s">
        <v>36</v>
      </c>
      <c r="D986">
        <v>736</v>
      </c>
      <c r="E986" t="s">
        <v>37</v>
      </c>
      <c r="F986">
        <v>26</v>
      </c>
      <c r="G986">
        <v>3</v>
      </c>
      <c r="H986" s="1" t="s">
        <v>67</v>
      </c>
      <c r="I986">
        <v>0</v>
      </c>
      <c r="J986" s="1" t="s">
        <v>36</v>
      </c>
      <c r="K986">
        <v>736</v>
      </c>
      <c r="L986" s="1" t="s">
        <v>37</v>
      </c>
      <c r="M986">
        <v>26</v>
      </c>
      <c r="N986">
        <v>3</v>
      </c>
      <c r="O986" s="1" t="s">
        <v>38</v>
      </c>
      <c r="P986" t="s">
        <v>38</v>
      </c>
      <c r="Q986" s="1" t="str">
        <f>IF(WA_Fn_UseC__HR_Employee_Attrition[[#This Row],[Educational Field]]="Human Resources","HR",WA_Fn_UseC__HR_Employee_Attrition[[#This Row],[Educational Field]])</f>
        <v>Life Sciences</v>
      </c>
      <c r="R986">
        <v>1</v>
      </c>
      <c r="S986">
        <v>1387</v>
      </c>
      <c r="T986">
        <v>3</v>
      </c>
      <c r="U986" s="1" t="s">
        <v>95</v>
      </c>
      <c r="V986">
        <v>48</v>
      </c>
      <c r="W986">
        <v>2</v>
      </c>
      <c r="X986">
        <v>2</v>
      </c>
      <c r="Y986" s="1" t="s">
        <v>40</v>
      </c>
      <c r="Z986">
        <v>1</v>
      </c>
      <c r="AA986" s="1" t="s">
        <v>48</v>
      </c>
      <c r="AB986">
        <v>4724</v>
      </c>
      <c r="AC986">
        <v>24232</v>
      </c>
      <c r="AD986">
        <v>1</v>
      </c>
      <c r="AE986" s="1" t="s">
        <v>42</v>
      </c>
      <c r="AF986" s="1" t="s">
        <v>43</v>
      </c>
      <c r="AG986">
        <v>11</v>
      </c>
      <c r="AH986">
        <v>3</v>
      </c>
      <c r="AI986">
        <v>3</v>
      </c>
      <c r="AJ986">
        <v>80</v>
      </c>
      <c r="AK986">
        <v>1</v>
      </c>
      <c r="AL986">
        <v>5</v>
      </c>
      <c r="AM986">
        <v>0</v>
      </c>
      <c r="AN986">
        <v>3</v>
      </c>
      <c r="AO986">
        <v>5</v>
      </c>
      <c r="AP986">
        <v>3</v>
      </c>
      <c r="AQ986">
        <v>0</v>
      </c>
      <c r="AR986">
        <v>4</v>
      </c>
    </row>
    <row r="987" spans="1:44" x14ac:dyDescent="0.25">
      <c r="A987">
        <v>31</v>
      </c>
      <c r="B987" t="s">
        <v>35</v>
      </c>
      <c r="C987" t="s">
        <v>36</v>
      </c>
      <c r="D987">
        <v>330</v>
      </c>
      <c r="E987" t="s">
        <v>45</v>
      </c>
      <c r="F987">
        <v>22</v>
      </c>
      <c r="G987">
        <v>4</v>
      </c>
      <c r="H987" s="1" t="s">
        <v>66</v>
      </c>
      <c r="I987">
        <v>1</v>
      </c>
      <c r="J987" s="1" t="s">
        <v>36</v>
      </c>
      <c r="K987">
        <v>330</v>
      </c>
      <c r="L987" s="1" t="s">
        <v>94</v>
      </c>
      <c r="M987">
        <v>22</v>
      </c>
      <c r="N987">
        <v>4</v>
      </c>
      <c r="O987" s="1" t="s">
        <v>51</v>
      </c>
      <c r="P987" t="s">
        <v>51</v>
      </c>
      <c r="Q987" s="1" t="str">
        <f>IF(WA_Fn_UseC__HR_Employee_Attrition[[#This Row],[Educational Field]]="Human Resources","HR",WA_Fn_UseC__HR_Employee_Attrition[[#This Row],[Educational Field]])</f>
        <v>Medical</v>
      </c>
      <c r="R987">
        <v>1</v>
      </c>
      <c r="S987">
        <v>1389</v>
      </c>
      <c r="T987">
        <v>4</v>
      </c>
      <c r="U987" s="1" t="s">
        <v>95</v>
      </c>
      <c r="V987">
        <v>98</v>
      </c>
      <c r="W987">
        <v>3</v>
      </c>
      <c r="X987">
        <v>2</v>
      </c>
      <c r="Y987" s="1" t="s">
        <v>53</v>
      </c>
      <c r="Z987">
        <v>3</v>
      </c>
      <c r="AA987" s="1" t="s">
        <v>48</v>
      </c>
      <c r="AB987">
        <v>6179</v>
      </c>
      <c r="AC987">
        <v>21057</v>
      </c>
      <c r="AD987">
        <v>1</v>
      </c>
      <c r="AE987" s="1" t="s">
        <v>42</v>
      </c>
      <c r="AF987" s="1" t="s">
        <v>35</v>
      </c>
      <c r="AG987">
        <v>15</v>
      </c>
      <c r="AH987">
        <v>3</v>
      </c>
      <c r="AI987">
        <v>4</v>
      </c>
      <c r="AJ987">
        <v>80</v>
      </c>
      <c r="AK987">
        <v>2</v>
      </c>
      <c r="AL987">
        <v>10</v>
      </c>
      <c r="AM987">
        <v>3</v>
      </c>
      <c r="AN987">
        <v>2</v>
      </c>
      <c r="AO987">
        <v>10</v>
      </c>
      <c r="AP987">
        <v>2</v>
      </c>
      <c r="AQ987">
        <v>6</v>
      </c>
      <c r="AR987">
        <v>7</v>
      </c>
    </row>
    <row r="988" spans="1:44" x14ac:dyDescent="0.25">
      <c r="A988">
        <v>39</v>
      </c>
      <c r="B988" t="s">
        <v>43</v>
      </c>
      <c r="C988" t="s">
        <v>36</v>
      </c>
      <c r="D988">
        <v>1498</v>
      </c>
      <c r="E988" t="s">
        <v>37</v>
      </c>
      <c r="F988">
        <v>21</v>
      </c>
      <c r="G988">
        <v>4</v>
      </c>
      <c r="H988" s="1" t="s">
        <v>66</v>
      </c>
      <c r="I988">
        <v>0</v>
      </c>
      <c r="J988" s="1" t="s">
        <v>36</v>
      </c>
      <c r="K988">
        <v>1498</v>
      </c>
      <c r="L988" s="1" t="s">
        <v>37</v>
      </c>
      <c r="M988">
        <v>21</v>
      </c>
      <c r="N988">
        <v>4</v>
      </c>
      <c r="O988" s="1" t="s">
        <v>38</v>
      </c>
      <c r="P988" t="s">
        <v>38</v>
      </c>
      <c r="Q988" s="1" t="str">
        <f>IF(WA_Fn_UseC__HR_Employee_Attrition[[#This Row],[Educational Field]]="Human Resources","HR",WA_Fn_UseC__HR_Employee_Attrition[[#This Row],[Educational Field]])</f>
        <v>Life Sciences</v>
      </c>
      <c r="R988">
        <v>1</v>
      </c>
      <c r="S988">
        <v>1390</v>
      </c>
      <c r="T988">
        <v>1</v>
      </c>
      <c r="U988" s="1" t="s">
        <v>95</v>
      </c>
      <c r="V988">
        <v>44</v>
      </c>
      <c r="W988">
        <v>2</v>
      </c>
      <c r="X988">
        <v>2</v>
      </c>
      <c r="Y988" s="1" t="s">
        <v>40</v>
      </c>
      <c r="Z988">
        <v>4</v>
      </c>
      <c r="AA988" s="1" t="s">
        <v>48</v>
      </c>
      <c r="AB988">
        <v>6120</v>
      </c>
      <c r="AC988">
        <v>3567</v>
      </c>
      <c r="AD988">
        <v>3</v>
      </c>
      <c r="AE988" s="1" t="s">
        <v>42</v>
      </c>
      <c r="AF988" s="1" t="s">
        <v>35</v>
      </c>
      <c r="AG988">
        <v>12</v>
      </c>
      <c r="AH988">
        <v>3</v>
      </c>
      <c r="AI988">
        <v>4</v>
      </c>
      <c r="AJ988">
        <v>80</v>
      </c>
      <c r="AK988">
        <v>2</v>
      </c>
      <c r="AL988">
        <v>8</v>
      </c>
      <c r="AM988">
        <v>2</v>
      </c>
      <c r="AN988">
        <v>4</v>
      </c>
      <c r="AO988">
        <v>5</v>
      </c>
      <c r="AP988">
        <v>4</v>
      </c>
      <c r="AQ988">
        <v>1</v>
      </c>
      <c r="AR988">
        <v>4</v>
      </c>
    </row>
    <row r="989" spans="1:44" x14ac:dyDescent="0.25">
      <c r="A989">
        <v>51</v>
      </c>
      <c r="B989" t="s">
        <v>43</v>
      </c>
      <c r="C989" t="s">
        <v>44</v>
      </c>
      <c r="D989">
        <v>541</v>
      </c>
      <c r="E989" t="s">
        <v>37</v>
      </c>
      <c r="F989">
        <v>2</v>
      </c>
      <c r="G989">
        <v>3</v>
      </c>
      <c r="H989" s="1" t="s">
        <v>68</v>
      </c>
      <c r="I989">
        <v>0</v>
      </c>
      <c r="J989" s="1" t="s">
        <v>44</v>
      </c>
      <c r="K989">
        <v>541</v>
      </c>
      <c r="L989" s="1" t="s">
        <v>37</v>
      </c>
      <c r="M989">
        <v>2</v>
      </c>
      <c r="N989">
        <v>3</v>
      </c>
      <c r="O989" s="1" t="s">
        <v>59</v>
      </c>
      <c r="P989" t="s">
        <v>59</v>
      </c>
      <c r="Q989" s="1" t="str">
        <f>IF(WA_Fn_UseC__HR_Employee_Attrition[[#This Row],[Educational Field]]="Human Resources","HR",WA_Fn_UseC__HR_Employee_Attrition[[#This Row],[Educational Field]])</f>
        <v>Marketing</v>
      </c>
      <c r="R989">
        <v>1</v>
      </c>
      <c r="S989">
        <v>1391</v>
      </c>
      <c r="T989">
        <v>2</v>
      </c>
      <c r="U989" s="1" t="s">
        <v>95</v>
      </c>
      <c r="V989">
        <v>52</v>
      </c>
      <c r="W989">
        <v>3</v>
      </c>
      <c r="X989">
        <v>3</v>
      </c>
      <c r="Y989" s="1" t="s">
        <v>40</v>
      </c>
      <c r="Z989">
        <v>2</v>
      </c>
      <c r="AA989" s="1" t="s">
        <v>48</v>
      </c>
      <c r="AB989">
        <v>10596</v>
      </c>
      <c r="AC989">
        <v>15395</v>
      </c>
      <c r="AD989">
        <v>2</v>
      </c>
      <c r="AE989" s="1" t="s">
        <v>42</v>
      </c>
      <c r="AF989" s="1" t="s">
        <v>43</v>
      </c>
      <c r="AG989">
        <v>11</v>
      </c>
      <c r="AH989">
        <v>3</v>
      </c>
      <c r="AI989">
        <v>2</v>
      </c>
      <c r="AJ989">
        <v>80</v>
      </c>
      <c r="AK989">
        <v>0</v>
      </c>
      <c r="AL989">
        <v>14</v>
      </c>
      <c r="AM989">
        <v>5</v>
      </c>
      <c r="AN989">
        <v>3</v>
      </c>
      <c r="AO989">
        <v>4</v>
      </c>
      <c r="AP989">
        <v>2</v>
      </c>
      <c r="AQ989">
        <v>3</v>
      </c>
      <c r="AR989">
        <v>2</v>
      </c>
    </row>
    <row r="990" spans="1:44" x14ac:dyDescent="0.25">
      <c r="A990">
        <v>41</v>
      </c>
      <c r="B990" t="s">
        <v>43</v>
      </c>
      <c r="C990" t="s">
        <v>44</v>
      </c>
      <c r="D990">
        <v>1200</v>
      </c>
      <c r="E990" t="s">
        <v>45</v>
      </c>
      <c r="F990">
        <v>22</v>
      </c>
      <c r="G990">
        <v>3</v>
      </c>
      <c r="H990" s="1" t="s">
        <v>92</v>
      </c>
      <c r="I990">
        <v>0</v>
      </c>
      <c r="J990" s="1" t="s">
        <v>44</v>
      </c>
      <c r="K990">
        <v>1200</v>
      </c>
      <c r="L990" s="1" t="s">
        <v>94</v>
      </c>
      <c r="M990">
        <v>22</v>
      </c>
      <c r="N990">
        <v>3</v>
      </c>
      <c r="O990" s="1" t="s">
        <v>38</v>
      </c>
      <c r="P990" t="s">
        <v>38</v>
      </c>
      <c r="Q990" s="1" t="str">
        <f>IF(WA_Fn_UseC__HR_Employee_Attrition[[#This Row],[Educational Field]]="Human Resources","HR",WA_Fn_UseC__HR_Employee_Attrition[[#This Row],[Educational Field]])</f>
        <v>Life Sciences</v>
      </c>
      <c r="R990">
        <v>1</v>
      </c>
      <c r="S990">
        <v>1392</v>
      </c>
      <c r="T990">
        <v>4</v>
      </c>
      <c r="U990" s="1" t="s">
        <v>93</v>
      </c>
      <c r="V990">
        <v>75</v>
      </c>
      <c r="W990">
        <v>3</v>
      </c>
      <c r="X990">
        <v>2</v>
      </c>
      <c r="Y990" s="1" t="s">
        <v>47</v>
      </c>
      <c r="Z990">
        <v>4</v>
      </c>
      <c r="AA990" s="1" t="s">
        <v>52</v>
      </c>
      <c r="AB990">
        <v>5467</v>
      </c>
      <c r="AC990">
        <v>13953</v>
      </c>
      <c r="AD990">
        <v>3</v>
      </c>
      <c r="AE990" s="1" t="s">
        <v>42</v>
      </c>
      <c r="AF990" s="1" t="s">
        <v>35</v>
      </c>
      <c r="AG990">
        <v>14</v>
      </c>
      <c r="AH990">
        <v>3</v>
      </c>
      <c r="AI990">
        <v>1</v>
      </c>
      <c r="AJ990">
        <v>80</v>
      </c>
      <c r="AK990">
        <v>2</v>
      </c>
      <c r="AL990">
        <v>12</v>
      </c>
      <c r="AM990">
        <v>4</v>
      </c>
      <c r="AN990">
        <v>2</v>
      </c>
      <c r="AO990">
        <v>6</v>
      </c>
      <c r="AP990">
        <v>2</v>
      </c>
      <c r="AQ990">
        <v>3</v>
      </c>
      <c r="AR990">
        <v>3</v>
      </c>
    </row>
    <row r="991" spans="1:44" x14ac:dyDescent="0.25">
      <c r="A991">
        <v>37</v>
      </c>
      <c r="B991" t="s">
        <v>43</v>
      </c>
      <c r="C991" t="s">
        <v>36</v>
      </c>
      <c r="D991">
        <v>1439</v>
      </c>
      <c r="E991" t="s">
        <v>45</v>
      </c>
      <c r="F991">
        <v>4</v>
      </c>
      <c r="G991">
        <v>1</v>
      </c>
      <c r="H991" s="1" t="s">
        <v>66</v>
      </c>
      <c r="I991">
        <v>0</v>
      </c>
      <c r="J991" s="1" t="s">
        <v>36</v>
      </c>
      <c r="K991">
        <v>1439</v>
      </c>
      <c r="L991" s="1" t="s">
        <v>94</v>
      </c>
      <c r="M991">
        <v>4</v>
      </c>
      <c r="N991">
        <v>1</v>
      </c>
      <c r="O991" s="1" t="s">
        <v>38</v>
      </c>
      <c r="P991" t="s">
        <v>38</v>
      </c>
      <c r="Q991" s="1" t="str">
        <f>IF(WA_Fn_UseC__HR_Employee_Attrition[[#This Row],[Educational Field]]="Human Resources","HR",WA_Fn_UseC__HR_Employee_Attrition[[#This Row],[Educational Field]])</f>
        <v>Life Sciences</v>
      </c>
      <c r="R991">
        <v>1</v>
      </c>
      <c r="S991">
        <v>1394</v>
      </c>
      <c r="T991">
        <v>3</v>
      </c>
      <c r="U991" s="1" t="s">
        <v>95</v>
      </c>
      <c r="V991">
        <v>54</v>
      </c>
      <c r="W991">
        <v>3</v>
      </c>
      <c r="X991">
        <v>1</v>
      </c>
      <c r="Y991" s="1" t="s">
        <v>47</v>
      </c>
      <c r="Z991">
        <v>3</v>
      </c>
      <c r="AA991" s="1" t="s">
        <v>48</v>
      </c>
      <c r="AB991">
        <v>2996</v>
      </c>
      <c r="AC991">
        <v>5182</v>
      </c>
      <c r="AD991">
        <v>7</v>
      </c>
      <c r="AE991" s="1" t="s">
        <v>42</v>
      </c>
      <c r="AF991" s="1" t="s">
        <v>35</v>
      </c>
      <c r="AG991">
        <v>15</v>
      </c>
      <c r="AH991">
        <v>3</v>
      </c>
      <c r="AI991">
        <v>4</v>
      </c>
      <c r="AJ991">
        <v>80</v>
      </c>
      <c r="AK991">
        <v>0</v>
      </c>
      <c r="AL991">
        <v>8</v>
      </c>
      <c r="AM991">
        <v>2</v>
      </c>
      <c r="AN991">
        <v>3</v>
      </c>
      <c r="AO991">
        <v>6</v>
      </c>
      <c r="AP991">
        <v>4</v>
      </c>
      <c r="AQ991">
        <v>1</v>
      </c>
      <c r="AR991">
        <v>3</v>
      </c>
    </row>
    <row r="992" spans="1:44" x14ac:dyDescent="0.25">
      <c r="A992">
        <v>33</v>
      </c>
      <c r="B992" t="s">
        <v>43</v>
      </c>
      <c r="C992" t="s">
        <v>44</v>
      </c>
      <c r="D992">
        <v>1111</v>
      </c>
      <c r="E992" t="s">
        <v>37</v>
      </c>
      <c r="F992">
        <v>5</v>
      </c>
      <c r="G992">
        <v>1</v>
      </c>
      <c r="H992" s="1" t="s">
        <v>66</v>
      </c>
      <c r="I992">
        <v>0</v>
      </c>
      <c r="J992" s="1" t="s">
        <v>44</v>
      </c>
      <c r="K992">
        <v>1111</v>
      </c>
      <c r="L992" s="1" t="s">
        <v>37</v>
      </c>
      <c r="M992">
        <v>5</v>
      </c>
      <c r="N992">
        <v>1</v>
      </c>
      <c r="O992" s="1" t="s">
        <v>38</v>
      </c>
      <c r="P992" t="s">
        <v>38</v>
      </c>
      <c r="Q992" s="1" t="str">
        <f>IF(WA_Fn_UseC__HR_Employee_Attrition[[#This Row],[Educational Field]]="Human Resources","HR",WA_Fn_UseC__HR_Employee_Attrition[[#This Row],[Educational Field]])</f>
        <v>Life Sciences</v>
      </c>
      <c r="R992">
        <v>1</v>
      </c>
      <c r="S992">
        <v>1395</v>
      </c>
      <c r="T992">
        <v>2</v>
      </c>
      <c r="U992" s="1" t="s">
        <v>95</v>
      </c>
      <c r="V992">
        <v>61</v>
      </c>
      <c r="W992">
        <v>3</v>
      </c>
      <c r="X992">
        <v>2</v>
      </c>
      <c r="Y992" s="1" t="s">
        <v>40</v>
      </c>
      <c r="Z992">
        <v>4</v>
      </c>
      <c r="AA992" s="1" t="s">
        <v>48</v>
      </c>
      <c r="AB992">
        <v>9998</v>
      </c>
      <c r="AC992">
        <v>19293</v>
      </c>
      <c r="AD992">
        <v>6</v>
      </c>
      <c r="AE992" s="1" t="s">
        <v>42</v>
      </c>
      <c r="AF992" s="1" t="s">
        <v>43</v>
      </c>
      <c r="AG992">
        <v>13</v>
      </c>
      <c r="AH992">
        <v>3</v>
      </c>
      <c r="AI992">
        <v>1</v>
      </c>
      <c r="AJ992">
        <v>80</v>
      </c>
      <c r="AK992">
        <v>0</v>
      </c>
      <c r="AL992">
        <v>8</v>
      </c>
      <c r="AM992">
        <v>2</v>
      </c>
      <c r="AN992">
        <v>4</v>
      </c>
      <c r="AO992">
        <v>5</v>
      </c>
      <c r="AP992">
        <v>4</v>
      </c>
      <c r="AQ992">
        <v>1</v>
      </c>
      <c r="AR992">
        <v>2</v>
      </c>
    </row>
    <row r="993" spans="1:44" x14ac:dyDescent="0.25">
      <c r="A993">
        <v>32</v>
      </c>
      <c r="B993" t="s">
        <v>43</v>
      </c>
      <c r="C993" t="s">
        <v>36</v>
      </c>
      <c r="D993">
        <v>499</v>
      </c>
      <c r="E993" t="s">
        <v>37</v>
      </c>
      <c r="F993">
        <v>2</v>
      </c>
      <c r="G993">
        <v>1</v>
      </c>
      <c r="H993" s="1" t="s">
        <v>66</v>
      </c>
      <c r="I993">
        <v>0</v>
      </c>
      <c r="J993" s="1" t="s">
        <v>36</v>
      </c>
      <c r="K993">
        <v>499</v>
      </c>
      <c r="L993" s="1" t="s">
        <v>37</v>
      </c>
      <c r="M993">
        <v>2</v>
      </c>
      <c r="N993">
        <v>1</v>
      </c>
      <c r="O993" s="1" t="s">
        <v>59</v>
      </c>
      <c r="P993" t="s">
        <v>59</v>
      </c>
      <c r="Q993" s="1" t="str">
        <f>IF(WA_Fn_UseC__HR_Employee_Attrition[[#This Row],[Educational Field]]="Human Resources","HR",WA_Fn_UseC__HR_Employee_Attrition[[#This Row],[Educational Field]])</f>
        <v>Marketing</v>
      </c>
      <c r="R993">
        <v>1</v>
      </c>
      <c r="S993">
        <v>1396</v>
      </c>
      <c r="T993">
        <v>3</v>
      </c>
      <c r="U993" s="1" t="s">
        <v>95</v>
      </c>
      <c r="V993">
        <v>36</v>
      </c>
      <c r="W993">
        <v>3</v>
      </c>
      <c r="X993">
        <v>2</v>
      </c>
      <c r="Y993" s="1" t="s">
        <v>40</v>
      </c>
      <c r="Z993">
        <v>2</v>
      </c>
      <c r="AA993" s="1" t="s">
        <v>48</v>
      </c>
      <c r="AB993">
        <v>4078</v>
      </c>
      <c r="AC993">
        <v>20497</v>
      </c>
      <c r="AD993">
        <v>0</v>
      </c>
      <c r="AE993" s="1" t="s">
        <v>42</v>
      </c>
      <c r="AF993" s="1" t="s">
        <v>35</v>
      </c>
      <c r="AG993">
        <v>13</v>
      </c>
      <c r="AH993">
        <v>3</v>
      </c>
      <c r="AI993">
        <v>1</v>
      </c>
      <c r="AJ993">
        <v>80</v>
      </c>
      <c r="AK993">
        <v>3</v>
      </c>
      <c r="AL993">
        <v>4</v>
      </c>
      <c r="AM993">
        <v>3</v>
      </c>
      <c r="AN993">
        <v>2</v>
      </c>
      <c r="AO993">
        <v>3</v>
      </c>
      <c r="AP993">
        <v>2</v>
      </c>
      <c r="AQ993">
        <v>1</v>
      </c>
      <c r="AR993">
        <v>2</v>
      </c>
    </row>
    <row r="994" spans="1:44" x14ac:dyDescent="0.25">
      <c r="A994">
        <v>39</v>
      </c>
      <c r="B994" t="s">
        <v>43</v>
      </c>
      <c r="C994" t="s">
        <v>55</v>
      </c>
      <c r="D994">
        <v>1485</v>
      </c>
      <c r="E994" t="s">
        <v>45</v>
      </c>
      <c r="F994">
        <v>25</v>
      </c>
      <c r="G994">
        <v>2</v>
      </c>
      <c r="H994" s="1" t="s">
        <v>66</v>
      </c>
      <c r="I994">
        <v>0</v>
      </c>
      <c r="J994" s="1" t="s">
        <v>55</v>
      </c>
      <c r="K994">
        <v>1485</v>
      </c>
      <c r="L994" s="1" t="s">
        <v>94</v>
      </c>
      <c r="M994">
        <v>25</v>
      </c>
      <c r="N994">
        <v>2</v>
      </c>
      <c r="O994" s="1" t="s">
        <v>38</v>
      </c>
      <c r="P994" t="s">
        <v>38</v>
      </c>
      <c r="Q994" s="1" t="str">
        <f>IF(WA_Fn_UseC__HR_Employee_Attrition[[#This Row],[Educational Field]]="Human Resources","HR",WA_Fn_UseC__HR_Employee_Attrition[[#This Row],[Educational Field]])</f>
        <v>Life Sciences</v>
      </c>
      <c r="R994">
        <v>1</v>
      </c>
      <c r="S994">
        <v>1397</v>
      </c>
      <c r="T994">
        <v>3</v>
      </c>
      <c r="U994" s="1" t="s">
        <v>95</v>
      </c>
      <c r="V994">
        <v>71</v>
      </c>
      <c r="W994">
        <v>3</v>
      </c>
      <c r="X994">
        <v>3</v>
      </c>
      <c r="Y994" s="1" t="s">
        <v>54</v>
      </c>
      <c r="Z994">
        <v>3</v>
      </c>
      <c r="AA994" s="1" t="s">
        <v>48</v>
      </c>
      <c r="AB994">
        <v>10920</v>
      </c>
      <c r="AC994">
        <v>3449</v>
      </c>
      <c r="AD994">
        <v>3</v>
      </c>
      <c r="AE994" s="1" t="s">
        <v>42</v>
      </c>
      <c r="AF994" s="1" t="s">
        <v>43</v>
      </c>
      <c r="AG994">
        <v>21</v>
      </c>
      <c r="AH994">
        <v>4</v>
      </c>
      <c r="AI994">
        <v>2</v>
      </c>
      <c r="AJ994">
        <v>80</v>
      </c>
      <c r="AK994">
        <v>1</v>
      </c>
      <c r="AL994">
        <v>13</v>
      </c>
      <c r="AM994">
        <v>2</v>
      </c>
      <c r="AN994">
        <v>3</v>
      </c>
      <c r="AO994">
        <v>6</v>
      </c>
      <c r="AP994">
        <v>4</v>
      </c>
      <c r="AQ994">
        <v>0</v>
      </c>
      <c r="AR994">
        <v>5</v>
      </c>
    </row>
    <row r="995" spans="1:44" x14ac:dyDescent="0.25">
      <c r="A995">
        <v>25</v>
      </c>
      <c r="B995" t="s">
        <v>43</v>
      </c>
      <c r="C995" t="s">
        <v>36</v>
      </c>
      <c r="D995">
        <v>1372</v>
      </c>
      <c r="E995" t="s">
        <v>37</v>
      </c>
      <c r="F995">
        <v>18</v>
      </c>
      <c r="G995">
        <v>1</v>
      </c>
      <c r="H995" s="1" t="s">
        <v>67</v>
      </c>
      <c r="I995">
        <v>0</v>
      </c>
      <c r="J995" s="1" t="s">
        <v>36</v>
      </c>
      <c r="K995">
        <v>1372</v>
      </c>
      <c r="L995" s="1" t="s">
        <v>37</v>
      </c>
      <c r="M995">
        <v>18</v>
      </c>
      <c r="N995">
        <v>1</v>
      </c>
      <c r="O995" s="1" t="s">
        <v>38</v>
      </c>
      <c r="P995" t="s">
        <v>38</v>
      </c>
      <c r="Q995" s="1" t="str">
        <f>IF(WA_Fn_UseC__HR_Employee_Attrition[[#This Row],[Educational Field]]="Human Resources","HR",WA_Fn_UseC__HR_Employee_Attrition[[#This Row],[Educational Field]])</f>
        <v>Life Sciences</v>
      </c>
      <c r="R995">
        <v>1</v>
      </c>
      <c r="S995">
        <v>1399</v>
      </c>
      <c r="T995">
        <v>1</v>
      </c>
      <c r="U995" s="1" t="s">
        <v>95</v>
      </c>
      <c r="V995">
        <v>93</v>
      </c>
      <c r="W995">
        <v>4</v>
      </c>
      <c r="X995">
        <v>2</v>
      </c>
      <c r="Y995" s="1" t="s">
        <v>40</v>
      </c>
      <c r="Z995">
        <v>3</v>
      </c>
      <c r="AA995" s="1" t="s">
        <v>48</v>
      </c>
      <c r="AB995">
        <v>6232</v>
      </c>
      <c r="AC995">
        <v>12477</v>
      </c>
      <c r="AD995">
        <v>2</v>
      </c>
      <c r="AE995" s="1" t="s">
        <v>42</v>
      </c>
      <c r="AF995" s="1" t="s">
        <v>43</v>
      </c>
      <c r="AG995">
        <v>11</v>
      </c>
      <c r="AH995">
        <v>3</v>
      </c>
      <c r="AI995">
        <v>2</v>
      </c>
      <c r="AJ995">
        <v>80</v>
      </c>
      <c r="AK995">
        <v>0</v>
      </c>
      <c r="AL995">
        <v>6</v>
      </c>
      <c r="AM995">
        <v>3</v>
      </c>
      <c r="AN995">
        <v>2</v>
      </c>
      <c r="AO995">
        <v>3</v>
      </c>
      <c r="AP995">
        <v>2</v>
      </c>
      <c r="AQ995">
        <v>1</v>
      </c>
      <c r="AR995">
        <v>2</v>
      </c>
    </row>
    <row r="996" spans="1:44" x14ac:dyDescent="0.25">
      <c r="A996">
        <v>52</v>
      </c>
      <c r="B996" t="s">
        <v>43</v>
      </c>
      <c r="C996" t="s">
        <v>44</v>
      </c>
      <c r="D996">
        <v>322</v>
      </c>
      <c r="E996" t="s">
        <v>45</v>
      </c>
      <c r="F996">
        <v>28</v>
      </c>
      <c r="G996">
        <v>2</v>
      </c>
      <c r="H996" s="1" t="s">
        <v>68</v>
      </c>
      <c r="I996">
        <v>0</v>
      </c>
      <c r="J996" s="1" t="s">
        <v>44</v>
      </c>
      <c r="K996">
        <v>322</v>
      </c>
      <c r="L996" s="1" t="s">
        <v>94</v>
      </c>
      <c r="M996">
        <v>28</v>
      </c>
      <c r="N996">
        <v>2</v>
      </c>
      <c r="O996" s="1" t="s">
        <v>51</v>
      </c>
      <c r="P996" t="s">
        <v>51</v>
      </c>
      <c r="Q996" s="1" t="str">
        <f>IF(WA_Fn_UseC__HR_Employee_Attrition[[#This Row],[Educational Field]]="Human Resources","HR",WA_Fn_UseC__HR_Employee_Attrition[[#This Row],[Educational Field]])</f>
        <v>Medical</v>
      </c>
      <c r="R996">
        <v>1</v>
      </c>
      <c r="S996">
        <v>1401</v>
      </c>
      <c r="T996">
        <v>4</v>
      </c>
      <c r="U996" s="1" t="s">
        <v>93</v>
      </c>
      <c r="V996">
        <v>59</v>
      </c>
      <c r="W996">
        <v>4</v>
      </c>
      <c r="X996">
        <v>4</v>
      </c>
      <c r="Y996" s="1" t="s">
        <v>53</v>
      </c>
      <c r="Z996">
        <v>3</v>
      </c>
      <c r="AA996" s="1" t="s">
        <v>48</v>
      </c>
      <c r="AB996">
        <v>13247</v>
      </c>
      <c r="AC996">
        <v>9731</v>
      </c>
      <c r="AD996">
        <v>2</v>
      </c>
      <c r="AE996" s="1" t="s">
        <v>42</v>
      </c>
      <c r="AF996" s="1" t="s">
        <v>35</v>
      </c>
      <c r="AG996">
        <v>11</v>
      </c>
      <c r="AH996">
        <v>3</v>
      </c>
      <c r="AI996">
        <v>2</v>
      </c>
      <c r="AJ996">
        <v>80</v>
      </c>
      <c r="AK996">
        <v>1</v>
      </c>
      <c r="AL996">
        <v>24</v>
      </c>
      <c r="AM996">
        <v>3</v>
      </c>
      <c r="AN996">
        <v>2</v>
      </c>
      <c r="AO996">
        <v>5</v>
      </c>
      <c r="AP996">
        <v>3</v>
      </c>
      <c r="AQ996">
        <v>0</v>
      </c>
      <c r="AR996">
        <v>2</v>
      </c>
    </row>
    <row r="997" spans="1:44" x14ac:dyDescent="0.25">
      <c r="A997">
        <v>43</v>
      </c>
      <c r="B997" t="s">
        <v>43</v>
      </c>
      <c r="C997" t="s">
        <v>36</v>
      </c>
      <c r="D997">
        <v>930</v>
      </c>
      <c r="E997" t="s">
        <v>45</v>
      </c>
      <c r="F997">
        <v>6</v>
      </c>
      <c r="G997">
        <v>3</v>
      </c>
      <c r="H997" s="1" t="s">
        <v>92</v>
      </c>
      <c r="I997">
        <v>0</v>
      </c>
      <c r="J997" s="1" t="s">
        <v>36</v>
      </c>
      <c r="K997">
        <v>930</v>
      </c>
      <c r="L997" s="1" t="s">
        <v>94</v>
      </c>
      <c r="M997">
        <v>6</v>
      </c>
      <c r="N997">
        <v>3</v>
      </c>
      <c r="O997" s="1" t="s">
        <v>51</v>
      </c>
      <c r="P997" t="s">
        <v>51</v>
      </c>
      <c r="Q997" s="1" t="str">
        <f>IF(WA_Fn_UseC__HR_Employee_Attrition[[#This Row],[Educational Field]]="Human Resources","HR",WA_Fn_UseC__HR_Employee_Attrition[[#This Row],[Educational Field]])</f>
        <v>Medical</v>
      </c>
      <c r="R997">
        <v>1</v>
      </c>
      <c r="S997">
        <v>1402</v>
      </c>
      <c r="T997">
        <v>1</v>
      </c>
      <c r="U997" s="1" t="s">
        <v>93</v>
      </c>
      <c r="V997">
        <v>73</v>
      </c>
      <c r="W997">
        <v>2</v>
      </c>
      <c r="X997">
        <v>2</v>
      </c>
      <c r="Y997" s="1" t="s">
        <v>47</v>
      </c>
      <c r="Z997">
        <v>3</v>
      </c>
      <c r="AA997" s="1" t="s">
        <v>41</v>
      </c>
      <c r="AB997">
        <v>4081</v>
      </c>
      <c r="AC997">
        <v>20003</v>
      </c>
      <c r="AD997">
        <v>1</v>
      </c>
      <c r="AE997" s="1" t="s">
        <v>42</v>
      </c>
      <c r="AF997" s="1" t="s">
        <v>35</v>
      </c>
      <c r="AG997">
        <v>14</v>
      </c>
      <c r="AH997">
        <v>3</v>
      </c>
      <c r="AI997">
        <v>1</v>
      </c>
      <c r="AJ997">
        <v>80</v>
      </c>
      <c r="AK997">
        <v>0</v>
      </c>
      <c r="AL997">
        <v>20</v>
      </c>
      <c r="AM997">
        <v>3</v>
      </c>
      <c r="AN997">
        <v>1</v>
      </c>
      <c r="AO997">
        <v>20</v>
      </c>
      <c r="AP997">
        <v>7</v>
      </c>
      <c r="AQ997">
        <v>1</v>
      </c>
      <c r="AR997">
        <v>8</v>
      </c>
    </row>
    <row r="998" spans="1:44" x14ac:dyDescent="0.25">
      <c r="A998">
        <v>27</v>
      </c>
      <c r="B998" t="s">
        <v>43</v>
      </c>
      <c r="C998" t="s">
        <v>36</v>
      </c>
      <c r="D998">
        <v>205</v>
      </c>
      <c r="E998" t="s">
        <v>37</v>
      </c>
      <c r="F998">
        <v>10</v>
      </c>
      <c r="G998">
        <v>3</v>
      </c>
      <c r="H998" s="1" t="s">
        <v>67</v>
      </c>
      <c r="I998">
        <v>0</v>
      </c>
      <c r="J998" s="1" t="s">
        <v>36</v>
      </c>
      <c r="K998">
        <v>205</v>
      </c>
      <c r="L998" s="1" t="s">
        <v>37</v>
      </c>
      <c r="M998">
        <v>10</v>
      </c>
      <c r="N998">
        <v>3</v>
      </c>
      <c r="O998" s="1" t="s">
        <v>59</v>
      </c>
      <c r="P998" t="s">
        <v>59</v>
      </c>
      <c r="Q998" s="1" t="str">
        <f>IF(WA_Fn_UseC__HR_Employee_Attrition[[#This Row],[Educational Field]]="Human Resources","HR",WA_Fn_UseC__HR_Employee_Attrition[[#This Row],[Educational Field]])</f>
        <v>Marketing</v>
      </c>
      <c r="R998">
        <v>1</v>
      </c>
      <c r="S998">
        <v>1403</v>
      </c>
      <c r="T998">
        <v>4</v>
      </c>
      <c r="U998" s="1" t="s">
        <v>93</v>
      </c>
      <c r="V998">
        <v>98</v>
      </c>
      <c r="W998">
        <v>2</v>
      </c>
      <c r="X998">
        <v>2</v>
      </c>
      <c r="Y998" s="1" t="s">
        <v>40</v>
      </c>
      <c r="Z998">
        <v>4</v>
      </c>
      <c r="AA998" s="1" t="s">
        <v>48</v>
      </c>
      <c r="AB998">
        <v>5769</v>
      </c>
      <c r="AC998">
        <v>7100</v>
      </c>
      <c r="AD998">
        <v>1</v>
      </c>
      <c r="AE998" s="1" t="s">
        <v>42</v>
      </c>
      <c r="AF998" s="1" t="s">
        <v>35</v>
      </c>
      <c r="AG998">
        <v>11</v>
      </c>
      <c r="AH998">
        <v>3</v>
      </c>
      <c r="AI998">
        <v>4</v>
      </c>
      <c r="AJ998">
        <v>80</v>
      </c>
      <c r="AK998">
        <v>0</v>
      </c>
      <c r="AL998">
        <v>6</v>
      </c>
      <c r="AM998">
        <v>3</v>
      </c>
      <c r="AN998">
        <v>3</v>
      </c>
      <c r="AO998">
        <v>6</v>
      </c>
      <c r="AP998">
        <v>2</v>
      </c>
      <c r="AQ998">
        <v>4</v>
      </c>
      <c r="AR998">
        <v>4</v>
      </c>
    </row>
    <row r="999" spans="1:44" x14ac:dyDescent="0.25">
      <c r="A999">
        <v>27</v>
      </c>
      <c r="B999" t="s">
        <v>35</v>
      </c>
      <c r="C999" t="s">
        <v>36</v>
      </c>
      <c r="D999">
        <v>135</v>
      </c>
      <c r="E999" t="s">
        <v>45</v>
      </c>
      <c r="F999">
        <v>17</v>
      </c>
      <c r="G999">
        <v>4</v>
      </c>
      <c r="H999" s="1" t="s">
        <v>67</v>
      </c>
      <c r="I999">
        <v>1</v>
      </c>
      <c r="J999" s="1" t="s">
        <v>36</v>
      </c>
      <c r="K999">
        <v>135</v>
      </c>
      <c r="L999" s="1" t="s">
        <v>94</v>
      </c>
      <c r="M999">
        <v>17</v>
      </c>
      <c r="N999">
        <v>4</v>
      </c>
      <c r="O999" s="1" t="s">
        <v>38</v>
      </c>
      <c r="P999" t="s">
        <v>38</v>
      </c>
      <c r="Q999" s="1" t="str">
        <f>IF(WA_Fn_UseC__HR_Employee_Attrition[[#This Row],[Educational Field]]="Human Resources","HR",WA_Fn_UseC__HR_Employee_Attrition[[#This Row],[Educational Field]])</f>
        <v>Life Sciences</v>
      </c>
      <c r="R999">
        <v>1</v>
      </c>
      <c r="S999">
        <v>1405</v>
      </c>
      <c r="T999">
        <v>4</v>
      </c>
      <c r="U999" s="1" t="s">
        <v>93</v>
      </c>
      <c r="V999">
        <v>51</v>
      </c>
      <c r="W999">
        <v>3</v>
      </c>
      <c r="X999">
        <v>1</v>
      </c>
      <c r="Y999" s="1" t="s">
        <v>47</v>
      </c>
      <c r="Z999">
        <v>3</v>
      </c>
      <c r="AA999" s="1" t="s">
        <v>41</v>
      </c>
      <c r="AB999">
        <v>2394</v>
      </c>
      <c r="AC999">
        <v>25681</v>
      </c>
      <c r="AD999">
        <v>1</v>
      </c>
      <c r="AE999" s="1" t="s">
        <v>42</v>
      </c>
      <c r="AF999" s="1" t="s">
        <v>35</v>
      </c>
      <c r="AG999">
        <v>13</v>
      </c>
      <c r="AH999">
        <v>3</v>
      </c>
      <c r="AI999">
        <v>4</v>
      </c>
      <c r="AJ999">
        <v>80</v>
      </c>
      <c r="AK999">
        <v>0</v>
      </c>
      <c r="AL999">
        <v>8</v>
      </c>
      <c r="AM999">
        <v>2</v>
      </c>
      <c r="AN999">
        <v>3</v>
      </c>
      <c r="AO999">
        <v>8</v>
      </c>
      <c r="AP999">
        <v>2</v>
      </c>
      <c r="AQ999">
        <v>7</v>
      </c>
      <c r="AR999">
        <v>7</v>
      </c>
    </row>
    <row r="1000" spans="1:44" x14ac:dyDescent="0.25">
      <c r="A1000">
        <v>26</v>
      </c>
      <c r="B1000" t="s">
        <v>43</v>
      </c>
      <c r="C1000" t="s">
        <v>36</v>
      </c>
      <c r="D1000">
        <v>683</v>
      </c>
      <c r="E1000" t="s">
        <v>45</v>
      </c>
      <c r="F1000">
        <v>2</v>
      </c>
      <c r="G1000">
        <v>1</v>
      </c>
      <c r="H1000" s="1" t="s">
        <v>67</v>
      </c>
      <c r="I1000">
        <v>0</v>
      </c>
      <c r="J1000" s="1" t="s">
        <v>36</v>
      </c>
      <c r="K1000">
        <v>683</v>
      </c>
      <c r="L1000" s="1" t="s">
        <v>94</v>
      </c>
      <c r="M1000">
        <v>2</v>
      </c>
      <c r="N1000">
        <v>1</v>
      </c>
      <c r="O1000" s="1" t="s">
        <v>51</v>
      </c>
      <c r="P1000" t="s">
        <v>51</v>
      </c>
      <c r="Q1000" s="1" t="str">
        <f>IF(WA_Fn_UseC__HR_Employee_Attrition[[#This Row],[Educational Field]]="Human Resources","HR",WA_Fn_UseC__HR_Employee_Attrition[[#This Row],[Educational Field]])</f>
        <v>Medical</v>
      </c>
      <c r="R1000">
        <v>1</v>
      </c>
      <c r="S1000">
        <v>1407</v>
      </c>
      <c r="T1000">
        <v>1</v>
      </c>
      <c r="U1000" s="1" t="s">
        <v>95</v>
      </c>
      <c r="V1000">
        <v>36</v>
      </c>
      <c r="W1000">
        <v>2</v>
      </c>
      <c r="X1000">
        <v>1</v>
      </c>
      <c r="Y1000" s="1" t="s">
        <v>47</v>
      </c>
      <c r="Z1000">
        <v>4</v>
      </c>
      <c r="AA1000" s="1" t="s">
        <v>41</v>
      </c>
      <c r="AB1000">
        <v>3904</v>
      </c>
      <c r="AC1000">
        <v>4050</v>
      </c>
      <c r="AD1000">
        <v>0</v>
      </c>
      <c r="AE1000" s="1" t="s">
        <v>42</v>
      </c>
      <c r="AF1000" s="1" t="s">
        <v>43</v>
      </c>
      <c r="AG1000">
        <v>12</v>
      </c>
      <c r="AH1000">
        <v>3</v>
      </c>
      <c r="AI1000">
        <v>4</v>
      </c>
      <c r="AJ1000">
        <v>80</v>
      </c>
      <c r="AK1000">
        <v>0</v>
      </c>
      <c r="AL1000">
        <v>5</v>
      </c>
      <c r="AM1000">
        <v>2</v>
      </c>
      <c r="AN1000">
        <v>3</v>
      </c>
      <c r="AO1000">
        <v>4</v>
      </c>
      <c r="AP1000">
        <v>3</v>
      </c>
      <c r="AQ1000">
        <v>1</v>
      </c>
      <c r="AR1000">
        <v>1</v>
      </c>
    </row>
    <row r="1001" spans="1:44" x14ac:dyDescent="0.25">
      <c r="A1001">
        <v>42</v>
      </c>
      <c r="B1001" t="s">
        <v>43</v>
      </c>
      <c r="C1001" t="s">
        <v>36</v>
      </c>
      <c r="D1001">
        <v>1147</v>
      </c>
      <c r="E1001" t="s">
        <v>61</v>
      </c>
      <c r="F1001">
        <v>10</v>
      </c>
      <c r="G1001">
        <v>3</v>
      </c>
      <c r="H1001" s="1" t="s">
        <v>92</v>
      </c>
      <c r="I1001">
        <v>0</v>
      </c>
      <c r="J1001" s="1" t="s">
        <v>36</v>
      </c>
      <c r="K1001">
        <v>1147</v>
      </c>
      <c r="L1001" s="1" t="s">
        <v>69</v>
      </c>
      <c r="M1001">
        <v>10</v>
      </c>
      <c r="N1001">
        <v>3</v>
      </c>
      <c r="O1001" s="1" t="s">
        <v>61</v>
      </c>
      <c r="P1001" t="s">
        <v>69</v>
      </c>
      <c r="Q1001" s="1" t="str">
        <f>IF(WA_Fn_UseC__HR_Employee_Attrition[[#This Row],[Educational Field]]="Human Resources","HR",WA_Fn_UseC__HR_Employee_Attrition[[#This Row],[Educational Field]])</f>
        <v>HR</v>
      </c>
      <c r="R1001">
        <v>1</v>
      </c>
      <c r="S1001">
        <v>1408</v>
      </c>
      <c r="T1001">
        <v>3</v>
      </c>
      <c r="U1001" s="1" t="s">
        <v>93</v>
      </c>
      <c r="V1001">
        <v>31</v>
      </c>
      <c r="W1001">
        <v>3</v>
      </c>
      <c r="X1001">
        <v>4</v>
      </c>
      <c r="Y1001" s="1" t="s">
        <v>56</v>
      </c>
      <c r="Z1001">
        <v>1</v>
      </c>
      <c r="AA1001" s="1" t="s">
        <v>48</v>
      </c>
      <c r="AB1001">
        <v>16799</v>
      </c>
      <c r="AC1001">
        <v>16616</v>
      </c>
      <c r="AD1001">
        <v>0</v>
      </c>
      <c r="AE1001" s="1" t="s">
        <v>42</v>
      </c>
      <c r="AF1001" s="1" t="s">
        <v>43</v>
      </c>
      <c r="AG1001">
        <v>14</v>
      </c>
      <c r="AH1001">
        <v>3</v>
      </c>
      <c r="AI1001">
        <v>3</v>
      </c>
      <c r="AJ1001">
        <v>80</v>
      </c>
      <c r="AK1001">
        <v>1</v>
      </c>
      <c r="AL1001">
        <v>21</v>
      </c>
      <c r="AM1001">
        <v>5</v>
      </c>
      <c r="AN1001">
        <v>3</v>
      </c>
      <c r="AO1001">
        <v>20</v>
      </c>
      <c r="AP1001">
        <v>7</v>
      </c>
      <c r="AQ1001">
        <v>0</v>
      </c>
      <c r="AR1001">
        <v>9</v>
      </c>
    </row>
    <row r="1002" spans="1:44" x14ac:dyDescent="0.25">
      <c r="A1002">
        <v>52</v>
      </c>
      <c r="B1002" t="s">
        <v>43</v>
      </c>
      <c r="C1002" t="s">
        <v>36</v>
      </c>
      <c r="D1002">
        <v>258</v>
      </c>
      <c r="E1002" t="s">
        <v>45</v>
      </c>
      <c r="F1002">
        <v>8</v>
      </c>
      <c r="G1002">
        <v>4</v>
      </c>
      <c r="H1002" s="1" t="s">
        <v>68</v>
      </c>
      <c r="I1002">
        <v>0</v>
      </c>
      <c r="J1002" s="1" t="s">
        <v>36</v>
      </c>
      <c r="K1002">
        <v>258</v>
      </c>
      <c r="L1002" s="1" t="s">
        <v>94</v>
      </c>
      <c r="M1002">
        <v>8</v>
      </c>
      <c r="N1002">
        <v>4</v>
      </c>
      <c r="O1002" s="1" t="s">
        <v>49</v>
      </c>
      <c r="P1002" t="s">
        <v>49</v>
      </c>
      <c r="Q1002" s="1" t="str">
        <f>IF(WA_Fn_UseC__HR_Employee_Attrition[[#This Row],[Educational Field]]="Human Resources","HR",WA_Fn_UseC__HR_Employee_Attrition[[#This Row],[Educational Field]])</f>
        <v>Other</v>
      </c>
      <c r="R1002">
        <v>1</v>
      </c>
      <c r="S1002">
        <v>1409</v>
      </c>
      <c r="T1002">
        <v>3</v>
      </c>
      <c r="U1002" s="1" t="s">
        <v>93</v>
      </c>
      <c r="V1002">
        <v>54</v>
      </c>
      <c r="W1002">
        <v>3</v>
      </c>
      <c r="X1002">
        <v>1</v>
      </c>
      <c r="Y1002" s="1" t="s">
        <v>50</v>
      </c>
      <c r="Z1002">
        <v>1</v>
      </c>
      <c r="AA1002" s="1" t="s">
        <v>48</v>
      </c>
      <c r="AB1002">
        <v>2950</v>
      </c>
      <c r="AC1002">
        <v>17363</v>
      </c>
      <c r="AD1002">
        <v>9</v>
      </c>
      <c r="AE1002" s="1" t="s">
        <v>42</v>
      </c>
      <c r="AF1002" s="1" t="s">
        <v>43</v>
      </c>
      <c r="AG1002">
        <v>13</v>
      </c>
      <c r="AH1002">
        <v>3</v>
      </c>
      <c r="AI1002">
        <v>3</v>
      </c>
      <c r="AJ1002">
        <v>80</v>
      </c>
      <c r="AK1002">
        <v>0</v>
      </c>
      <c r="AL1002">
        <v>12</v>
      </c>
      <c r="AM1002">
        <v>2</v>
      </c>
      <c r="AN1002">
        <v>1</v>
      </c>
      <c r="AO1002">
        <v>5</v>
      </c>
      <c r="AP1002">
        <v>4</v>
      </c>
      <c r="AQ1002">
        <v>0</v>
      </c>
      <c r="AR1002">
        <v>4</v>
      </c>
    </row>
    <row r="1003" spans="1:44" x14ac:dyDescent="0.25">
      <c r="A1003">
        <v>37</v>
      </c>
      <c r="B1003" t="s">
        <v>43</v>
      </c>
      <c r="C1003" t="s">
        <v>36</v>
      </c>
      <c r="D1003">
        <v>1462</v>
      </c>
      <c r="E1003" t="s">
        <v>45</v>
      </c>
      <c r="F1003">
        <v>11</v>
      </c>
      <c r="G1003">
        <v>3</v>
      </c>
      <c r="H1003" s="1" t="s">
        <v>66</v>
      </c>
      <c r="I1003">
        <v>0</v>
      </c>
      <c r="J1003" s="1" t="s">
        <v>36</v>
      </c>
      <c r="K1003">
        <v>1462</v>
      </c>
      <c r="L1003" s="1" t="s">
        <v>94</v>
      </c>
      <c r="M1003">
        <v>11</v>
      </c>
      <c r="N1003">
        <v>3</v>
      </c>
      <c r="O1003" s="1" t="s">
        <v>51</v>
      </c>
      <c r="P1003" t="s">
        <v>51</v>
      </c>
      <c r="Q1003" s="1" t="str">
        <f>IF(WA_Fn_UseC__HR_Employee_Attrition[[#This Row],[Educational Field]]="Human Resources","HR",WA_Fn_UseC__HR_Employee_Attrition[[#This Row],[Educational Field]])</f>
        <v>Medical</v>
      </c>
      <c r="R1003">
        <v>1</v>
      </c>
      <c r="S1003">
        <v>1411</v>
      </c>
      <c r="T1003">
        <v>1</v>
      </c>
      <c r="U1003" s="1" t="s">
        <v>93</v>
      </c>
      <c r="V1003">
        <v>94</v>
      </c>
      <c r="W1003">
        <v>3</v>
      </c>
      <c r="X1003">
        <v>1</v>
      </c>
      <c r="Y1003" s="1" t="s">
        <v>50</v>
      </c>
      <c r="Z1003">
        <v>3</v>
      </c>
      <c r="AA1003" s="1" t="s">
        <v>41</v>
      </c>
      <c r="AB1003">
        <v>3629</v>
      </c>
      <c r="AC1003">
        <v>19106</v>
      </c>
      <c r="AD1003">
        <v>4</v>
      </c>
      <c r="AE1003" s="1" t="s">
        <v>42</v>
      </c>
      <c r="AF1003" s="1" t="s">
        <v>43</v>
      </c>
      <c r="AG1003">
        <v>18</v>
      </c>
      <c r="AH1003">
        <v>3</v>
      </c>
      <c r="AI1003">
        <v>1</v>
      </c>
      <c r="AJ1003">
        <v>80</v>
      </c>
      <c r="AK1003">
        <v>0</v>
      </c>
      <c r="AL1003">
        <v>8</v>
      </c>
      <c r="AM1003">
        <v>6</v>
      </c>
      <c r="AN1003">
        <v>3</v>
      </c>
      <c r="AO1003">
        <v>3</v>
      </c>
      <c r="AP1003">
        <v>2</v>
      </c>
      <c r="AQ1003">
        <v>0</v>
      </c>
      <c r="AR1003">
        <v>2</v>
      </c>
    </row>
    <row r="1004" spans="1:44" x14ac:dyDescent="0.25">
      <c r="A1004">
        <v>35</v>
      </c>
      <c r="B1004" t="s">
        <v>43</v>
      </c>
      <c r="C1004" t="s">
        <v>44</v>
      </c>
      <c r="D1004">
        <v>200</v>
      </c>
      <c r="E1004" t="s">
        <v>45</v>
      </c>
      <c r="F1004">
        <v>18</v>
      </c>
      <c r="G1004">
        <v>2</v>
      </c>
      <c r="H1004" s="1" t="s">
        <v>66</v>
      </c>
      <c r="I1004">
        <v>0</v>
      </c>
      <c r="J1004" s="1" t="s">
        <v>44</v>
      </c>
      <c r="K1004">
        <v>200</v>
      </c>
      <c r="L1004" s="1" t="s">
        <v>94</v>
      </c>
      <c r="M1004">
        <v>18</v>
      </c>
      <c r="N1004">
        <v>2</v>
      </c>
      <c r="O1004" s="1" t="s">
        <v>38</v>
      </c>
      <c r="P1004" t="s">
        <v>38</v>
      </c>
      <c r="Q1004" s="1" t="str">
        <f>IF(WA_Fn_UseC__HR_Employee_Attrition[[#This Row],[Educational Field]]="Human Resources","HR",WA_Fn_UseC__HR_Employee_Attrition[[#This Row],[Educational Field]])</f>
        <v>Life Sciences</v>
      </c>
      <c r="R1004">
        <v>1</v>
      </c>
      <c r="S1004">
        <v>1412</v>
      </c>
      <c r="T1004">
        <v>3</v>
      </c>
      <c r="U1004" s="1" t="s">
        <v>95</v>
      </c>
      <c r="V1004">
        <v>60</v>
      </c>
      <c r="W1004">
        <v>3</v>
      </c>
      <c r="X1004">
        <v>3</v>
      </c>
      <c r="Y1004" s="1" t="s">
        <v>53</v>
      </c>
      <c r="Z1004">
        <v>4</v>
      </c>
      <c r="AA1004" s="1" t="s">
        <v>41</v>
      </c>
      <c r="AB1004">
        <v>9362</v>
      </c>
      <c r="AC1004">
        <v>19944</v>
      </c>
      <c r="AD1004">
        <v>2</v>
      </c>
      <c r="AE1004" s="1" t="s">
        <v>42</v>
      </c>
      <c r="AF1004" s="1" t="s">
        <v>43</v>
      </c>
      <c r="AG1004">
        <v>11</v>
      </c>
      <c r="AH1004">
        <v>3</v>
      </c>
      <c r="AI1004">
        <v>3</v>
      </c>
      <c r="AJ1004">
        <v>80</v>
      </c>
      <c r="AK1004">
        <v>0</v>
      </c>
      <c r="AL1004">
        <v>10</v>
      </c>
      <c r="AM1004">
        <v>2</v>
      </c>
      <c r="AN1004">
        <v>3</v>
      </c>
      <c r="AO1004">
        <v>2</v>
      </c>
      <c r="AP1004">
        <v>2</v>
      </c>
      <c r="AQ1004">
        <v>2</v>
      </c>
      <c r="AR1004">
        <v>2</v>
      </c>
    </row>
    <row r="1005" spans="1:44" x14ac:dyDescent="0.25">
      <c r="A1005">
        <v>25</v>
      </c>
      <c r="B1005" t="s">
        <v>43</v>
      </c>
      <c r="C1005" t="s">
        <v>36</v>
      </c>
      <c r="D1005">
        <v>949</v>
      </c>
      <c r="E1005" t="s">
        <v>45</v>
      </c>
      <c r="F1005">
        <v>1</v>
      </c>
      <c r="G1005">
        <v>3</v>
      </c>
      <c r="H1005" s="1" t="s">
        <v>67</v>
      </c>
      <c r="I1005">
        <v>0</v>
      </c>
      <c r="J1005" s="1" t="s">
        <v>36</v>
      </c>
      <c r="K1005">
        <v>949</v>
      </c>
      <c r="L1005" s="1" t="s">
        <v>94</v>
      </c>
      <c r="M1005">
        <v>1</v>
      </c>
      <c r="N1005">
        <v>3</v>
      </c>
      <c r="O1005" s="1" t="s">
        <v>60</v>
      </c>
      <c r="P1005" t="s">
        <v>96</v>
      </c>
      <c r="Q1005" s="1" t="str">
        <f>IF(WA_Fn_UseC__HR_Employee_Attrition[[#This Row],[Educational Field]]="Human Resources","HR",WA_Fn_UseC__HR_Employee_Attrition[[#This Row],[Educational Field]])</f>
        <v>Tech Degree</v>
      </c>
      <c r="R1005">
        <v>1</v>
      </c>
      <c r="S1005">
        <v>1415</v>
      </c>
      <c r="T1005">
        <v>1</v>
      </c>
      <c r="U1005" s="1" t="s">
        <v>95</v>
      </c>
      <c r="V1005">
        <v>81</v>
      </c>
      <c r="W1005">
        <v>3</v>
      </c>
      <c r="X1005">
        <v>1</v>
      </c>
      <c r="Y1005" s="1" t="s">
        <v>50</v>
      </c>
      <c r="Z1005">
        <v>4</v>
      </c>
      <c r="AA1005" s="1" t="s">
        <v>48</v>
      </c>
      <c r="AB1005">
        <v>3229</v>
      </c>
      <c r="AC1005">
        <v>4910</v>
      </c>
      <c r="AD1005">
        <v>4</v>
      </c>
      <c r="AE1005" s="1" t="s">
        <v>42</v>
      </c>
      <c r="AF1005" s="1" t="s">
        <v>43</v>
      </c>
      <c r="AG1005">
        <v>11</v>
      </c>
      <c r="AH1005">
        <v>3</v>
      </c>
      <c r="AI1005">
        <v>2</v>
      </c>
      <c r="AJ1005">
        <v>80</v>
      </c>
      <c r="AK1005">
        <v>1</v>
      </c>
      <c r="AL1005">
        <v>7</v>
      </c>
      <c r="AM1005">
        <v>2</v>
      </c>
      <c r="AN1005">
        <v>2</v>
      </c>
      <c r="AO1005">
        <v>3</v>
      </c>
      <c r="AP1005">
        <v>2</v>
      </c>
      <c r="AQ1005">
        <v>0</v>
      </c>
      <c r="AR1005">
        <v>2</v>
      </c>
    </row>
    <row r="1006" spans="1:44" x14ac:dyDescent="0.25">
      <c r="A1006">
        <v>26</v>
      </c>
      <c r="B1006" t="s">
        <v>43</v>
      </c>
      <c r="C1006" t="s">
        <v>36</v>
      </c>
      <c r="D1006">
        <v>652</v>
      </c>
      <c r="E1006" t="s">
        <v>45</v>
      </c>
      <c r="F1006">
        <v>7</v>
      </c>
      <c r="G1006">
        <v>3</v>
      </c>
      <c r="H1006" s="1" t="s">
        <v>67</v>
      </c>
      <c r="I1006">
        <v>0</v>
      </c>
      <c r="J1006" s="1" t="s">
        <v>36</v>
      </c>
      <c r="K1006">
        <v>652</v>
      </c>
      <c r="L1006" s="1" t="s">
        <v>94</v>
      </c>
      <c r="M1006">
        <v>7</v>
      </c>
      <c r="N1006">
        <v>3</v>
      </c>
      <c r="O1006" s="1" t="s">
        <v>49</v>
      </c>
      <c r="P1006" t="s">
        <v>49</v>
      </c>
      <c r="Q1006" s="1" t="str">
        <f>IF(WA_Fn_UseC__HR_Employee_Attrition[[#This Row],[Educational Field]]="Human Resources","HR",WA_Fn_UseC__HR_Employee_Attrition[[#This Row],[Educational Field]])</f>
        <v>Other</v>
      </c>
      <c r="R1006">
        <v>1</v>
      </c>
      <c r="S1006">
        <v>1417</v>
      </c>
      <c r="T1006">
        <v>3</v>
      </c>
      <c r="U1006" s="1" t="s">
        <v>95</v>
      </c>
      <c r="V1006">
        <v>100</v>
      </c>
      <c r="W1006">
        <v>4</v>
      </c>
      <c r="X1006">
        <v>1</v>
      </c>
      <c r="Y1006" s="1" t="s">
        <v>50</v>
      </c>
      <c r="Z1006">
        <v>1</v>
      </c>
      <c r="AA1006" s="1" t="s">
        <v>41</v>
      </c>
      <c r="AB1006">
        <v>3578</v>
      </c>
      <c r="AC1006">
        <v>23577</v>
      </c>
      <c r="AD1006">
        <v>0</v>
      </c>
      <c r="AE1006" s="1" t="s">
        <v>42</v>
      </c>
      <c r="AF1006" s="1" t="s">
        <v>43</v>
      </c>
      <c r="AG1006">
        <v>12</v>
      </c>
      <c r="AH1006">
        <v>3</v>
      </c>
      <c r="AI1006">
        <v>4</v>
      </c>
      <c r="AJ1006">
        <v>80</v>
      </c>
      <c r="AK1006">
        <v>0</v>
      </c>
      <c r="AL1006">
        <v>8</v>
      </c>
      <c r="AM1006">
        <v>2</v>
      </c>
      <c r="AN1006">
        <v>3</v>
      </c>
      <c r="AO1006">
        <v>7</v>
      </c>
      <c r="AP1006">
        <v>7</v>
      </c>
      <c r="AQ1006">
        <v>0</v>
      </c>
      <c r="AR1006">
        <v>7</v>
      </c>
    </row>
    <row r="1007" spans="1:44" x14ac:dyDescent="0.25">
      <c r="A1007">
        <v>29</v>
      </c>
      <c r="B1007" t="s">
        <v>43</v>
      </c>
      <c r="C1007" t="s">
        <v>36</v>
      </c>
      <c r="D1007">
        <v>332</v>
      </c>
      <c r="E1007" t="s">
        <v>61</v>
      </c>
      <c r="F1007">
        <v>17</v>
      </c>
      <c r="G1007">
        <v>3</v>
      </c>
      <c r="H1007" s="1" t="s">
        <v>67</v>
      </c>
      <c r="I1007">
        <v>0</v>
      </c>
      <c r="J1007" s="1" t="s">
        <v>36</v>
      </c>
      <c r="K1007">
        <v>332</v>
      </c>
      <c r="L1007" s="1" t="s">
        <v>69</v>
      </c>
      <c r="M1007">
        <v>17</v>
      </c>
      <c r="N1007">
        <v>3</v>
      </c>
      <c r="O1007" s="1" t="s">
        <v>49</v>
      </c>
      <c r="P1007" t="s">
        <v>49</v>
      </c>
      <c r="Q1007" s="1" t="str">
        <f>IF(WA_Fn_UseC__HR_Employee_Attrition[[#This Row],[Educational Field]]="Human Resources","HR",WA_Fn_UseC__HR_Employee_Attrition[[#This Row],[Educational Field]])</f>
        <v>Other</v>
      </c>
      <c r="R1007">
        <v>1</v>
      </c>
      <c r="S1007">
        <v>1419</v>
      </c>
      <c r="T1007">
        <v>2</v>
      </c>
      <c r="U1007" s="1" t="s">
        <v>95</v>
      </c>
      <c r="V1007">
        <v>51</v>
      </c>
      <c r="W1007">
        <v>2</v>
      </c>
      <c r="X1007">
        <v>3</v>
      </c>
      <c r="Y1007" s="1" t="s">
        <v>61</v>
      </c>
      <c r="Z1007">
        <v>1</v>
      </c>
      <c r="AA1007" s="1" t="s">
        <v>41</v>
      </c>
      <c r="AB1007">
        <v>7988</v>
      </c>
      <c r="AC1007">
        <v>9769</v>
      </c>
      <c r="AD1007">
        <v>1</v>
      </c>
      <c r="AE1007" s="1" t="s">
        <v>42</v>
      </c>
      <c r="AF1007" s="1" t="s">
        <v>43</v>
      </c>
      <c r="AG1007">
        <v>13</v>
      </c>
      <c r="AH1007">
        <v>3</v>
      </c>
      <c r="AI1007">
        <v>1</v>
      </c>
      <c r="AJ1007">
        <v>80</v>
      </c>
      <c r="AK1007">
        <v>0</v>
      </c>
      <c r="AL1007">
        <v>10</v>
      </c>
      <c r="AM1007">
        <v>3</v>
      </c>
      <c r="AN1007">
        <v>2</v>
      </c>
      <c r="AO1007">
        <v>10</v>
      </c>
      <c r="AP1007">
        <v>9</v>
      </c>
      <c r="AQ1007">
        <v>0</v>
      </c>
      <c r="AR1007">
        <v>9</v>
      </c>
    </row>
    <row r="1008" spans="1:44" x14ac:dyDescent="0.25">
      <c r="A1008">
        <v>49</v>
      </c>
      <c r="B1008" t="s">
        <v>35</v>
      </c>
      <c r="C1008" t="s">
        <v>44</v>
      </c>
      <c r="D1008">
        <v>1475</v>
      </c>
      <c r="E1008" t="s">
        <v>45</v>
      </c>
      <c r="F1008">
        <v>28</v>
      </c>
      <c r="G1008">
        <v>2</v>
      </c>
      <c r="H1008" s="1" t="s">
        <v>92</v>
      </c>
      <c r="I1008">
        <v>1</v>
      </c>
      <c r="J1008" s="1" t="s">
        <v>44</v>
      </c>
      <c r="K1008">
        <v>1475</v>
      </c>
      <c r="L1008" s="1" t="s">
        <v>94</v>
      </c>
      <c r="M1008">
        <v>28</v>
      </c>
      <c r="N1008">
        <v>2</v>
      </c>
      <c r="O1008" s="1" t="s">
        <v>38</v>
      </c>
      <c r="P1008" t="s">
        <v>38</v>
      </c>
      <c r="Q1008" s="1" t="str">
        <f>IF(WA_Fn_UseC__HR_Employee_Attrition[[#This Row],[Educational Field]]="Human Resources","HR",WA_Fn_UseC__HR_Employee_Attrition[[#This Row],[Educational Field]])</f>
        <v>Life Sciences</v>
      </c>
      <c r="R1008">
        <v>1</v>
      </c>
      <c r="S1008">
        <v>1420</v>
      </c>
      <c r="T1008">
        <v>1</v>
      </c>
      <c r="U1008" s="1" t="s">
        <v>95</v>
      </c>
      <c r="V1008">
        <v>97</v>
      </c>
      <c r="W1008">
        <v>2</v>
      </c>
      <c r="X1008">
        <v>2</v>
      </c>
      <c r="Y1008" s="1" t="s">
        <v>50</v>
      </c>
      <c r="Z1008">
        <v>1</v>
      </c>
      <c r="AA1008" s="1" t="s">
        <v>41</v>
      </c>
      <c r="AB1008">
        <v>4284</v>
      </c>
      <c r="AC1008">
        <v>22710</v>
      </c>
      <c r="AD1008">
        <v>3</v>
      </c>
      <c r="AE1008" s="1" t="s">
        <v>42</v>
      </c>
      <c r="AF1008" s="1" t="s">
        <v>43</v>
      </c>
      <c r="AG1008">
        <v>20</v>
      </c>
      <c r="AH1008">
        <v>4</v>
      </c>
      <c r="AI1008">
        <v>1</v>
      </c>
      <c r="AJ1008">
        <v>80</v>
      </c>
      <c r="AK1008">
        <v>0</v>
      </c>
      <c r="AL1008">
        <v>20</v>
      </c>
      <c r="AM1008">
        <v>2</v>
      </c>
      <c r="AN1008">
        <v>3</v>
      </c>
      <c r="AO1008">
        <v>4</v>
      </c>
      <c r="AP1008">
        <v>3</v>
      </c>
      <c r="AQ1008">
        <v>1</v>
      </c>
      <c r="AR1008">
        <v>3</v>
      </c>
    </row>
    <row r="1009" spans="1:44" x14ac:dyDescent="0.25">
      <c r="A1009">
        <v>29</v>
      </c>
      <c r="B1009" t="s">
        <v>35</v>
      </c>
      <c r="C1009" t="s">
        <v>44</v>
      </c>
      <c r="D1009">
        <v>337</v>
      </c>
      <c r="E1009" t="s">
        <v>45</v>
      </c>
      <c r="F1009">
        <v>14</v>
      </c>
      <c r="G1009">
        <v>1</v>
      </c>
      <c r="H1009" s="1" t="s">
        <v>67</v>
      </c>
      <c r="I1009">
        <v>1</v>
      </c>
      <c r="J1009" s="1" t="s">
        <v>44</v>
      </c>
      <c r="K1009">
        <v>337</v>
      </c>
      <c r="L1009" s="1" t="s">
        <v>94</v>
      </c>
      <c r="M1009">
        <v>14</v>
      </c>
      <c r="N1009">
        <v>1</v>
      </c>
      <c r="O1009" s="1" t="s">
        <v>49</v>
      </c>
      <c r="P1009" t="s">
        <v>49</v>
      </c>
      <c r="Q1009" s="1" t="str">
        <f>IF(WA_Fn_UseC__HR_Employee_Attrition[[#This Row],[Educational Field]]="Human Resources","HR",WA_Fn_UseC__HR_Employee_Attrition[[#This Row],[Educational Field]])</f>
        <v>Other</v>
      </c>
      <c r="R1009">
        <v>1</v>
      </c>
      <c r="S1009">
        <v>1421</v>
      </c>
      <c r="T1009">
        <v>3</v>
      </c>
      <c r="U1009" s="1" t="s">
        <v>93</v>
      </c>
      <c r="V1009">
        <v>84</v>
      </c>
      <c r="W1009">
        <v>3</v>
      </c>
      <c r="X1009">
        <v>3</v>
      </c>
      <c r="Y1009" s="1" t="s">
        <v>54</v>
      </c>
      <c r="Z1009">
        <v>4</v>
      </c>
      <c r="AA1009" s="1" t="s">
        <v>41</v>
      </c>
      <c r="AB1009">
        <v>7553</v>
      </c>
      <c r="AC1009">
        <v>22930</v>
      </c>
      <c r="AD1009">
        <v>0</v>
      </c>
      <c r="AE1009" s="1" t="s">
        <v>42</v>
      </c>
      <c r="AF1009" s="1" t="s">
        <v>35</v>
      </c>
      <c r="AG1009">
        <v>12</v>
      </c>
      <c r="AH1009">
        <v>3</v>
      </c>
      <c r="AI1009">
        <v>1</v>
      </c>
      <c r="AJ1009">
        <v>80</v>
      </c>
      <c r="AK1009">
        <v>0</v>
      </c>
      <c r="AL1009">
        <v>9</v>
      </c>
      <c r="AM1009">
        <v>1</v>
      </c>
      <c r="AN1009">
        <v>3</v>
      </c>
      <c r="AO1009">
        <v>8</v>
      </c>
      <c r="AP1009">
        <v>7</v>
      </c>
      <c r="AQ1009">
        <v>7</v>
      </c>
      <c r="AR1009">
        <v>7</v>
      </c>
    </row>
    <row r="1010" spans="1:44" x14ac:dyDescent="0.25">
      <c r="A1010">
        <v>54</v>
      </c>
      <c r="B1010" t="s">
        <v>43</v>
      </c>
      <c r="C1010" t="s">
        <v>36</v>
      </c>
      <c r="D1010">
        <v>971</v>
      </c>
      <c r="E1010" t="s">
        <v>45</v>
      </c>
      <c r="F1010">
        <v>1</v>
      </c>
      <c r="G1010">
        <v>3</v>
      </c>
      <c r="H1010" s="1" t="s">
        <v>68</v>
      </c>
      <c r="I1010">
        <v>0</v>
      </c>
      <c r="J1010" s="1" t="s">
        <v>36</v>
      </c>
      <c r="K1010">
        <v>971</v>
      </c>
      <c r="L1010" s="1" t="s">
        <v>94</v>
      </c>
      <c r="M1010">
        <v>1</v>
      </c>
      <c r="N1010">
        <v>3</v>
      </c>
      <c r="O1010" s="1" t="s">
        <v>51</v>
      </c>
      <c r="P1010" t="s">
        <v>51</v>
      </c>
      <c r="Q1010" s="1" t="str">
        <f>IF(WA_Fn_UseC__HR_Employee_Attrition[[#This Row],[Educational Field]]="Human Resources","HR",WA_Fn_UseC__HR_Employee_Attrition[[#This Row],[Educational Field]])</f>
        <v>Medical</v>
      </c>
      <c r="R1010">
        <v>1</v>
      </c>
      <c r="S1010">
        <v>1422</v>
      </c>
      <c r="T1010">
        <v>4</v>
      </c>
      <c r="U1010" s="1" t="s">
        <v>93</v>
      </c>
      <c r="V1010">
        <v>54</v>
      </c>
      <c r="W1010">
        <v>3</v>
      </c>
      <c r="X1010">
        <v>4</v>
      </c>
      <c r="Y1010" s="1" t="s">
        <v>58</v>
      </c>
      <c r="Z1010">
        <v>4</v>
      </c>
      <c r="AA1010" s="1" t="s">
        <v>41</v>
      </c>
      <c r="AB1010">
        <v>17328</v>
      </c>
      <c r="AC1010">
        <v>5652</v>
      </c>
      <c r="AD1010">
        <v>6</v>
      </c>
      <c r="AE1010" s="1" t="s">
        <v>42</v>
      </c>
      <c r="AF1010" s="1" t="s">
        <v>43</v>
      </c>
      <c r="AG1010">
        <v>19</v>
      </c>
      <c r="AH1010">
        <v>3</v>
      </c>
      <c r="AI1010">
        <v>4</v>
      </c>
      <c r="AJ1010">
        <v>80</v>
      </c>
      <c r="AK1010">
        <v>0</v>
      </c>
      <c r="AL1010">
        <v>29</v>
      </c>
      <c r="AM1010">
        <v>3</v>
      </c>
      <c r="AN1010">
        <v>2</v>
      </c>
      <c r="AO1010">
        <v>20</v>
      </c>
      <c r="AP1010">
        <v>7</v>
      </c>
      <c r="AQ1010">
        <v>12</v>
      </c>
      <c r="AR1010">
        <v>7</v>
      </c>
    </row>
    <row r="1011" spans="1:44" x14ac:dyDescent="0.25">
      <c r="A1011">
        <v>58</v>
      </c>
      <c r="B1011" t="s">
        <v>43</v>
      </c>
      <c r="C1011" t="s">
        <v>36</v>
      </c>
      <c r="D1011">
        <v>1055</v>
      </c>
      <c r="E1011" t="s">
        <v>45</v>
      </c>
      <c r="F1011">
        <v>1</v>
      </c>
      <c r="G1011">
        <v>3</v>
      </c>
      <c r="H1011" s="1" t="s">
        <v>68</v>
      </c>
      <c r="I1011">
        <v>0</v>
      </c>
      <c r="J1011" s="1" t="s">
        <v>36</v>
      </c>
      <c r="K1011">
        <v>1055</v>
      </c>
      <c r="L1011" s="1" t="s">
        <v>94</v>
      </c>
      <c r="M1011">
        <v>1</v>
      </c>
      <c r="N1011">
        <v>3</v>
      </c>
      <c r="O1011" s="1" t="s">
        <v>51</v>
      </c>
      <c r="P1011" t="s">
        <v>51</v>
      </c>
      <c r="Q1011" s="1" t="str">
        <f>IF(WA_Fn_UseC__HR_Employee_Attrition[[#This Row],[Educational Field]]="Human Resources","HR",WA_Fn_UseC__HR_Employee_Attrition[[#This Row],[Educational Field]])</f>
        <v>Medical</v>
      </c>
      <c r="R1011">
        <v>1</v>
      </c>
      <c r="S1011">
        <v>1423</v>
      </c>
      <c r="T1011">
        <v>4</v>
      </c>
      <c r="U1011" s="1" t="s">
        <v>93</v>
      </c>
      <c r="V1011">
        <v>76</v>
      </c>
      <c r="W1011">
        <v>3</v>
      </c>
      <c r="X1011">
        <v>5</v>
      </c>
      <c r="Y1011" s="1" t="s">
        <v>58</v>
      </c>
      <c r="Z1011">
        <v>1</v>
      </c>
      <c r="AA1011" s="1" t="s">
        <v>48</v>
      </c>
      <c r="AB1011">
        <v>19701</v>
      </c>
      <c r="AC1011">
        <v>22456</v>
      </c>
      <c r="AD1011">
        <v>3</v>
      </c>
      <c r="AE1011" s="1" t="s">
        <v>42</v>
      </c>
      <c r="AF1011" s="1" t="s">
        <v>35</v>
      </c>
      <c r="AG1011">
        <v>21</v>
      </c>
      <c r="AH1011">
        <v>4</v>
      </c>
      <c r="AI1011">
        <v>3</v>
      </c>
      <c r="AJ1011">
        <v>80</v>
      </c>
      <c r="AK1011">
        <v>1</v>
      </c>
      <c r="AL1011">
        <v>32</v>
      </c>
      <c r="AM1011">
        <v>3</v>
      </c>
      <c r="AN1011">
        <v>3</v>
      </c>
      <c r="AO1011">
        <v>9</v>
      </c>
      <c r="AP1011">
        <v>8</v>
      </c>
      <c r="AQ1011">
        <v>1</v>
      </c>
      <c r="AR1011">
        <v>5</v>
      </c>
    </row>
    <row r="1012" spans="1:44" x14ac:dyDescent="0.25">
      <c r="A1012">
        <v>55</v>
      </c>
      <c r="B1012" t="s">
        <v>43</v>
      </c>
      <c r="C1012" t="s">
        <v>36</v>
      </c>
      <c r="D1012">
        <v>1136</v>
      </c>
      <c r="E1012" t="s">
        <v>45</v>
      </c>
      <c r="F1012">
        <v>1</v>
      </c>
      <c r="G1012">
        <v>4</v>
      </c>
      <c r="H1012" s="1" t="s">
        <v>68</v>
      </c>
      <c r="I1012">
        <v>0</v>
      </c>
      <c r="J1012" s="1" t="s">
        <v>36</v>
      </c>
      <c r="K1012">
        <v>1136</v>
      </c>
      <c r="L1012" s="1" t="s">
        <v>94</v>
      </c>
      <c r="M1012">
        <v>1</v>
      </c>
      <c r="N1012">
        <v>4</v>
      </c>
      <c r="O1012" s="1" t="s">
        <v>51</v>
      </c>
      <c r="P1012" t="s">
        <v>51</v>
      </c>
      <c r="Q1012" s="1" t="str">
        <f>IF(WA_Fn_UseC__HR_Employee_Attrition[[#This Row],[Educational Field]]="Human Resources","HR",WA_Fn_UseC__HR_Employee_Attrition[[#This Row],[Educational Field]])</f>
        <v>Medical</v>
      </c>
      <c r="R1012">
        <v>1</v>
      </c>
      <c r="S1012">
        <v>1424</v>
      </c>
      <c r="T1012">
        <v>2</v>
      </c>
      <c r="U1012" s="1" t="s">
        <v>95</v>
      </c>
      <c r="V1012">
        <v>81</v>
      </c>
      <c r="W1012">
        <v>4</v>
      </c>
      <c r="X1012">
        <v>4</v>
      </c>
      <c r="Y1012" s="1" t="s">
        <v>58</v>
      </c>
      <c r="Z1012">
        <v>4</v>
      </c>
      <c r="AA1012" s="1" t="s">
        <v>52</v>
      </c>
      <c r="AB1012">
        <v>14732</v>
      </c>
      <c r="AC1012">
        <v>12414</v>
      </c>
      <c r="AD1012">
        <v>2</v>
      </c>
      <c r="AE1012" s="1" t="s">
        <v>42</v>
      </c>
      <c r="AF1012" s="1" t="s">
        <v>43</v>
      </c>
      <c r="AG1012">
        <v>13</v>
      </c>
      <c r="AH1012">
        <v>3</v>
      </c>
      <c r="AI1012">
        <v>4</v>
      </c>
      <c r="AJ1012">
        <v>80</v>
      </c>
      <c r="AK1012">
        <v>2</v>
      </c>
      <c r="AL1012">
        <v>31</v>
      </c>
      <c r="AM1012">
        <v>4</v>
      </c>
      <c r="AN1012">
        <v>4</v>
      </c>
      <c r="AO1012">
        <v>7</v>
      </c>
      <c r="AP1012">
        <v>7</v>
      </c>
      <c r="AQ1012">
        <v>0</v>
      </c>
      <c r="AR1012">
        <v>0</v>
      </c>
    </row>
    <row r="1013" spans="1:44" x14ac:dyDescent="0.25">
      <c r="A1013">
        <v>36</v>
      </c>
      <c r="B1013" t="s">
        <v>43</v>
      </c>
      <c r="C1013" t="s">
        <v>36</v>
      </c>
      <c r="D1013">
        <v>1174</v>
      </c>
      <c r="E1013" t="s">
        <v>37</v>
      </c>
      <c r="F1013">
        <v>3</v>
      </c>
      <c r="G1013">
        <v>4</v>
      </c>
      <c r="H1013" s="1" t="s">
        <v>66</v>
      </c>
      <c r="I1013">
        <v>0</v>
      </c>
      <c r="J1013" s="1" t="s">
        <v>36</v>
      </c>
      <c r="K1013">
        <v>1174</v>
      </c>
      <c r="L1013" s="1" t="s">
        <v>37</v>
      </c>
      <c r="M1013">
        <v>3</v>
      </c>
      <c r="N1013">
        <v>4</v>
      </c>
      <c r="O1013" s="1" t="s">
        <v>59</v>
      </c>
      <c r="P1013" t="s">
        <v>59</v>
      </c>
      <c r="Q1013" s="1" t="str">
        <f>IF(WA_Fn_UseC__HR_Employee_Attrition[[#This Row],[Educational Field]]="Human Resources","HR",WA_Fn_UseC__HR_Employee_Attrition[[#This Row],[Educational Field]])</f>
        <v>Marketing</v>
      </c>
      <c r="R1013">
        <v>1</v>
      </c>
      <c r="S1013">
        <v>1425</v>
      </c>
      <c r="T1013">
        <v>1</v>
      </c>
      <c r="U1013" s="1" t="s">
        <v>93</v>
      </c>
      <c r="V1013">
        <v>99</v>
      </c>
      <c r="W1013">
        <v>3</v>
      </c>
      <c r="X1013">
        <v>2</v>
      </c>
      <c r="Y1013" s="1" t="s">
        <v>40</v>
      </c>
      <c r="Z1013">
        <v>2</v>
      </c>
      <c r="AA1013" s="1" t="s">
        <v>41</v>
      </c>
      <c r="AB1013">
        <v>9278</v>
      </c>
      <c r="AC1013">
        <v>20763</v>
      </c>
      <c r="AD1013">
        <v>3</v>
      </c>
      <c r="AE1013" s="1" t="s">
        <v>42</v>
      </c>
      <c r="AF1013" s="1" t="s">
        <v>35</v>
      </c>
      <c r="AG1013">
        <v>16</v>
      </c>
      <c r="AH1013">
        <v>3</v>
      </c>
      <c r="AI1013">
        <v>4</v>
      </c>
      <c r="AJ1013">
        <v>80</v>
      </c>
      <c r="AK1013">
        <v>0</v>
      </c>
      <c r="AL1013">
        <v>15</v>
      </c>
      <c r="AM1013">
        <v>3</v>
      </c>
      <c r="AN1013">
        <v>3</v>
      </c>
      <c r="AO1013">
        <v>5</v>
      </c>
      <c r="AP1013">
        <v>4</v>
      </c>
      <c r="AQ1013">
        <v>0</v>
      </c>
      <c r="AR1013">
        <v>1</v>
      </c>
    </row>
    <row r="1014" spans="1:44" x14ac:dyDescent="0.25">
      <c r="A1014">
        <v>31</v>
      </c>
      <c r="B1014" t="s">
        <v>35</v>
      </c>
      <c r="C1014" t="s">
        <v>44</v>
      </c>
      <c r="D1014">
        <v>667</v>
      </c>
      <c r="E1014" t="s">
        <v>37</v>
      </c>
      <c r="F1014">
        <v>1</v>
      </c>
      <c r="G1014">
        <v>4</v>
      </c>
      <c r="H1014" s="1" t="s">
        <v>66</v>
      </c>
      <c r="I1014">
        <v>1</v>
      </c>
      <c r="J1014" s="1" t="s">
        <v>44</v>
      </c>
      <c r="K1014">
        <v>667</v>
      </c>
      <c r="L1014" s="1" t="s">
        <v>37</v>
      </c>
      <c r="M1014">
        <v>1</v>
      </c>
      <c r="N1014">
        <v>4</v>
      </c>
      <c r="O1014" s="1" t="s">
        <v>38</v>
      </c>
      <c r="P1014" t="s">
        <v>38</v>
      </c>
      <c r="Q1014" s="1" t="str">
        <f>IF(WA_Fn_UseC__HR_Employee_Attrition[[#This Row],[Educational Field]]="Human Resources","HR",WA_Fn_UseC__HR_Employee_Attrition[[#This Row],[Educational Field]])</f>
        <v>Life Sciences</v>
      </c>
      <c r="R1014">
        <v>1</v>
      </c>
      <c r="S1014">
        <v>1427</v>
      </c>
      <c r="T1014">
        <v>2</v>
      </c>
      <c r="U1014" s="1" t="s">
        <v>93</v>
      </c>
      <c r="V1014">
        <v>50</v>
      </c>
      <c r="W1014">
        <v>1</v>
      </c>
      <c r="X1014">
        <v>1</v>
      </c>
      <c r="Y1014" s="1" t="s">
        <v>57</v>
      </c>
      <c r="Z1014">
        <v>3</v>
      </c>
      <c r="AA1014" s="1" t="s">
        <v>41</v>
      </c>
      <c r="AB1014">
        <v>1359</v>
      </c>
      <c r="AC1014">
        <v>16154</v>
      </c>
      <c r="AD1014">
        <v>1</v>
      </c>
      <c r="AE1014" s="1" t="s">
        <v>42</v>
      </c>
      <c r="AF1014" s="1" t="s">
        <v>43</v>
      </c>
      <c r="AG1014">
        <v>12</v>
      </c>
      <c r="AH1014">
        <v>3</v>
      </c>
      <c r="AI1014">
        <v>2</v>
      </c>
      <c r="AJ1014">
        <v>80</v>
      </c>
      <c r="AK1014">
        <v>0</v>
      </c>
      <c r="AL1014">
        <v>1</v>
      </c>
      <c r="AM1014">
        <v>3</v>
      </c>
      <c r="AN1014">
        <v>3</v>
      </c>
      <c r="AO1014">
        <v>1</v>
      </c>
      <c r="AP1014">
        <v>0</v>
      </c>
      <c r="AQ1014">
        <v>0</v>
      </c>
      <c r="AR1014">
        <v>0</v>
      </c>
    </row>
    <row r="1015" spans="1:44" x14ac:dyDescent="0.25">
      <c r="A1015">
        <v>30</v>
      </c>
      <c r="B1015" t="s">
        <v>43</v>
      </c>
      <c r="C1015" t="s">
        <v>36</v>
      </c>
      <c r="D1015">
        <v>855</v>
      </c>
      <c r="E1015" t="s">
        <v>37</v>
      </c>
      <c r="F1015">
        <v>7</v>
      </c>
      <c r="G1015">
        <v>4</v>
      </c>
      <c r="H1015" s="1" t="s">
        <v>66</v>
      </c>
      <c r="I1015">
        <v>0</v>
      </c>
      <c r="J1015" s="1" t="s">
        <v>36</v>
      </c>
      <c r="K1015">
        <v>855</v>
      </c>
      <c r="L1015" s="1" t="s">
        <v>37</v>
      </c>
      <c r="M1015">
        <v>7</v>
      </c>
      <c r="N1015">
        <v>4</v>
      </c>
      <c r="O1015" s="1" t="s">
        <v>59</v>
      </c>
      <c r="P1015" t="s">
        <v>59</v>
      </c>
      <c r="Q1015" s="1" t="str">
        <f>IF(WA_Fn_UseC__HR_Employee_Attrition[[#This Row],[Educational Field]]="Human Resources","HR",WA_Fn_UseC__HR_Employee_Attrition[[#This Row],[Educational Field]])</f>
        <v>Marketing</v>
      </c>
      <c r="R1015">
        <v>1</v>
      </c>
      <c r="S1015">
        <v>1428</v>
      </c>
      <c r="T1015">
        <v>4</v>
      </c>
      <c r="U1015" s="1" t="s">
        <v>93</v>
      </c>
      <c r="V1015">
        <v>73</v>
      </c>
      <c r="W1015">
        <v>3</v>
      </c>
      <c r="X1015">
        <v>2</v>
      </c>
      <c r="Y1015" s="1" t="s">
        <v>40</v>
      </c>
      <c r="Z1015">
        <v>1</v>
      </c>
      <c r="AA1015" s="1" t="s">
        <v>52</v>
      </c>
      <c r="AB1015">
        <v>4779</v>
      </c>
      <c r="AC1015">
        <v>12761</v>
      </c>
      <c r="AD1015">
        <v>7</v>
      </c>
      <c r="AE1015" s="1" t="s">
        <v>42</v>
      </c>
      <c r="AF1015" s="1" t="s">
        <v>43</v>
      </c>
      <c r="AG1015">
        <v>14</v>
      </c>
      <c r="AH1015">
        <v>3</v>
      </c>
      <c r="AI1015">
        <v>2</v>
      </c>
      <c r="AJ1015">
        <v>80</v>
      </c>
      <c r="AK1015">
        <v>2</v>
      </c>
      <c r="AL1015">
        <v>8</v>
      </c>
      <c r="AM1015">
        <v>3</v>
      </c>
      <c r="AN1015">
        <v>3</v>
      </c>
      <c r="AO1015">
        <v>3</v>
      </c>
      <c r="AP1015">
        <v>2</v>
      </c>
      <c r="AQ1015">
        <v>0</v>
      </c>
      <c r="AR1015">
        <v>2</v>
      </c>
    </row>
    <row r="1016" spans="1:44" x14ac:dyDescent="0.25">
      <c r="A1016">
        <v>31</v>
      </c>
      <c r="B1016" t="s">
        <v>43</v>
      </c>
      <c r="C1016" t="s">
        <v>36</v>
      </c>
      <c r="D1016">
        <v>182</v>
      </c>
      <c r="E1016" t="s">
        <v>45</v>
      </c>
      <c r="F1016">
        <v>8</v>
      </c>
      <c r="G1016">
        <v>5</v>
      </c>
      <c r="H1016" s="1" t="s">
        <v>66</v>
      </c>
      <c r="I1016">
        <v>0</v>
      </c>
      <c r="J1016" s="1" t="s">
        <v>36</v>
      </c>
      <c r="K1016">
        <v>182</v>
      </c>
      <c r="L1016" s="1" t="s">
        <v>94</v>
      </c>
      <c r="M1016">
        <v>8</v>
      </c>
      <c r="N1016">
        <v>5</v>
      </c>
      <c r="O1016" s="1" t="s">
        <v>38</v>
      </c>
      <c r="P1016" t="s">
        <v>38</v>
      </c>
      <c r="Q1016" s="1" t="str">
        <f>IF(WA_Fn_UseC__HR_Employee_Attrition[[#This Row],[Educational Field]]="Human Resources","HR",WA_Fn_UseC__HR_Employee_Attrition[[#This Row],[Educational Field]])</f>
        <v>Life Sciences</v>
      </c>
      <c r="R1016">
        <v>1</v>
      </c>
      <c r="S1016">
        <v>1430</v>
      </c>
      <c r="T1016">
        <v>1</v>
      </c>
      <c r="U1016" s="1" t="s">
        <v>93</v>
      </c>
      <c r="V1016">
        <v>93</v>
      </c>
      <c r="W1016">
        <v>3</v>
      </c>
      <c r="X1016">
        <v>4</v>
      </c>
      <c r="Y1016" s="1" t="s">
        <v>58</v>
      </c>
      <c r="Z1016">
        <v>2</v>
      </c>
      <c r="AA1016" s="1" t="s">
        <v>41</v>
      </c>
      <c r="AB1016">
        <v>16422</v>
      </c>
      <c r="AC1016">
        <v>8847</v>
      </c>
      <c r="AD1016">
        <v>3</v>
      </c>
      <c r="AE1016" s="1" t="s">
        <v>42</v>
      </c>
      <c r="AF1016" s="1" t="s">
        <v>43</v>
      </c>
      <c r="AG1016">
        <v>11</v>
      </c>
      <c r="AH1016">
        <v>3</v>
      </c>
      <c r="AI1016">
        <v>3</v>
      </c>
      <c r="AJ1016">
        <v>80</v>
      </c>
      <c r="AK1016">
        <v>0</v>
      </c>
      <c r="AL1016">
        <v>9</v>
      </c>
      <c r="AM1016">
        <v>3</v>
      </c>
      <c r="AN1016">
        <v>4</v>
      </c>
      <c r="AO1016">
        <v>3</v>
      </c>
      <c r="AP1016">
        <v>2</v>
      </c>
      <c r="AQ1016">
        <v>1</v>
      </c>
      <c r="AR1016">
        <v>0</v>
      </c>
    </row>
    <row r="1017" spans="1:44" x14ac:dyDescent="0.25">
      <c r="A1017">
        <v>34</v>
      </c>
      <c r="B1017" t="s">
        <v>43</v>
      </c>
      <c r="C1017" t="s">
        <v>44</v>
      </c>
      <c r="D1017">
        <v>560</v>
      </c>
      <c r="E1017" t="s">
        <v>45</v>
      </c>
      <c r="F1017">
        <v>1</v>
      </c>
      <c r="G1017">
        <v>4</v>
      </c>
      <c r="H1017" s="1" t="s">
        <v>66</v>
      </c>
      <c r="I1017">
        <v>0</v>
      </c>
      <c r="J1017" s="1" t="s">
        <v>44</v>
      </c>
      <c r="K1017">
        <v>560</v>
      </c>
      <c r="L1017" s="1" t="s">
        <v>94</v>
      </c>
      <c r="M1017">
        <v>1</v>
      </c>
      <c r="N1017">
        <v>4</v>
      </c>
      <c r="O1017" s="1" t="s">
        <v>49</v>
      </c>
      <c r="P1017" t="s">
        <v>49</v>
      </c>
      <c r="Q1017" s="1" t="str">
        <f>IF(WA_Fn_UseC__HR_Employee_Attrition[[#This Row],[Educational Field]]="Human Resources","HR",WA_Fn_UseC__HR_Employee_Attrition[[#This Row],[Educational Field]])</f>
        <v>Other</v>
      </c>
      <c r="R1017">
        <v>1</v>
      </c>
      <c r="S1017">
        <v>1431</v>
      </c>
      <c r="T1017">
        <v>4</v>
      </c>
      <c r="U1017" s="1" t="s">
        <v>95</v>
      </c>
      <c r="V1017">
        <v>91</v>
      </c>
      <c r="W1017">
        <v>3</v>
      </c>
      <c r="X1017">
        <v>1</v>
      </c>
      <c r="Y1017" s="1" t="s">
        <v>47</v>
      </c>
      <c r="Z1017">
        <v>1</v>
      </c>
      <c r="AA1017" s="1" t="s">
        <v>52</v>
      </c>
      <c r="AB1017">
        <v>2996</v>
      </c>
      <c r="AC1017">
        <v>20284</v>
      </c>
      <c r="AD1017">
        <v>5</v>
      </c>
      <c r="AE1017" s="1" t="s">
        <v>42</v>
      </c>
      <c r="AF1017" s="1" t="s">
        <v>43</v>
      </c>
      <c r="AG1017">
        <v>14</v>
      </c>
      <c r="AH1017">
        <v>3</v>
      </c>
      <c r="AI1017">
        <v>3</v>
      </c>
      <c r="AJ1017">
        <v>80</v>
      </c>
      <c r="AK1017">
        <v>2</v>
      </c>
      <c r="AL1017">
        <v>10</v>
      </c>
      <c r="AM1017">
        <v>2</v>
      </c>
      <c r="AN1017">
        <v>3</v>
      </c>
      <c r="AO1017">
        <v>4</v>
      </c>
      <c r="AP1017">
        <v>3</v>
      </c>
      <c r="AQ1017">
        <v>1</v>
      </c>
      <c r="AR1017">
        <v>3</v>
      </c>
    </row>
    <row r="1018" spans="1:44" x14ac:dyDescent="0.25">
      <c r="A1018">
        <v>31</v>
      </c>
      <c r="B1018" t="s">
        <v>35</v>
      </c>
      <c r="C1018" t="s">
        <v>36</v>
      </c>
      <c r="D1018">
        <v>202</v>
      </c>
      <c r="E1018" t="s">
        <v>45</v>
      </c>
      <c r="F1018">
        <v>8</v>
      </c>
      <c r="G1018">
        <v>3</v>
      </c>
      <c r="H1018" s="1" t="s">
        <v>66</v>
      </c>
      <c r="I1018">
        <v>1</v>
      </c>
      <c r="J1018" s="1" t="s">
        <v>36</v>
      </c>
      <c r="K1018">
        <v>202</v>
      </c>
      <c r="L1018" s="1" t="s">
        <v>94</v>
      </c>
      <c r="M1018">
        <v>8</v>
      </c>
      <c r="N1018">
        <v>3</v>
      </c>
      <c r="O1018" s="1" t="s">
        <v>38</v>
      </c>
      <c r="P1018" t="s">
        <v>38</v>
      </c>
      <c r="Q1018" s="1" t="str">
        <f>IF(WA_Fn_UseC__HR_Employee_Attrition[[#This Row],[Educational Field]]="Human Resources","HR",WA_Fn_UseC__HR_Employee_Attrition[[#This Row],[Educational Field]])</f>
        <v>Life Sciences</v>
      </c>
      <c r="R1018">
        <v>1</v>
      </c>
      <c r="S1018">
        <v>1433</v>
      </c>
      <c r="T1018">
        <v>1</v>
      </c>
      <c r="U1018" s="1" t="s">
        <v>93</v>
      </c>
      <c r="V1018">
        <v>34</v>
      </c>
      <c r="W1018">
        <v>2</v>
      </c>
      <c r="X1018">
        <v>1</v>
      </c>
      <c r="Y1018" s="1" t="s">
        <v>47</v>
      </c>
      <c r="Z1018">
        <v>2</v>
      </c>
      <c r="AA1018" s="1" t="s">
        <v>41</v>
      </c>
      <c r="AB1018">
        <v>1261</v>
      </c>
      <c r="AC1018">
        <v>22262</v>
      </c>
      <c r="AD1018">
        <v>1</v>
      </c>
      <c r="AE1018" s="1" t="s">
        <v>42</v>
      </c>
      <c r="AF1018" s="1" t="s">
        <v>43</v>
      </c>
      <c r="AG1018">
        <v>12</v>
      </c>
      <c r="AH1018">
        <v>3</v>
      </c>
      <c r="AI1018">
        <v>3</v>
      </c>
      <c r="AJ1018">
        <v>80</v>
      </c>
      <c r="AK1018">
        <v>0</v>
      </c>
      <c r="AL1018">
        <v>1</v>
      </c>
      <c r="AM1018">
        <v>3</v>
      </c>
      <c r="AN1018">
        <v>4</v>
      </c>
      <c r="AO1018">
        <v>1</v>
      </c>
      <c r="AP1018">
        <v>0</v>
      </c>
      <c r="AQ1018">
        <v>0</v>
      </c>
      <c r="AR1018">
        <v>0</v>
      </c>
    </row>
    <row r="1019" spans="1:44" x14ac:dyDescent="0.25">
      <c r="A1019">
        <v>27</v>
      </c>
      <c r="B1019" t="s">
        <v>43</v>
      </c>
      <c r="C1019" t="s">
        <v>36</v>
      </c>
      <c r="D1019">
        <v>1377</v>
      </c>
      <c r="E1019" t="s">
        <v>45</v>
      </c>
      <c r="F1019">
        <v>11</v>
      </c>
      <c r="G1019">
        <v>1</v>
      </c>
      <c r="H1019" s="1" t="s">
        <v>67</v>
      </c>
      <c r="I1019">
        <v>0</v>
      </c>
      <c r="J1019" s="1" t="s">
        <v>36</v>
      </c>
      <c r="K1019">
        <v>1377</v>
      </c>
      <c r="L1019" s="1" t="s">
        <v>94</v>
      </c>
      <c r="M1019">
        <v>11</v>
      </c>
      <c r="N1019">
        <v>1</v>
      </c>
      <c r="O1019" s="1" t="s">
        <v>38</v>
      </c>
      <c r="P1019" t="s">
        <v>38</v>
      </c>
      <c r="Q1019" s="1" t="str">
        <f>IF(WA_Fn_UseC__HR_Employee_Attrition[[#This Row],[Educational Field]]="Human Resources","HR",WA_Fn_UseC__HR_Employee_Attrition[[#This Row],[Educational Field]])</f>
        <v>Life Sciences</v>
      </c>
      <c r="R1019">
        <v>1</v>
      </c>
      <c r="S1019">
        <v>1434</v>
      </c>
      <c r="T1019">
        <v>2</v>
      </c>
      <c r="U1019" s="1" t="s">
        <v>95</v>
      </c>
      <c r="V1019">
        <v>91</v>
      </c>
      <c r="W1019">
        <v>3</v>
      </c>
      <c r="X1019">
        <v>1</v>
      </c>
      <c r="Y1019" s="1" t="s">
        <v>50</v>
      </c>
      <c r="Z1019">
        <v>1</v>
      </c>
      <c r="AA1019" s="1" t="s">
        <v>48</v>
      </c>
      <c r="AB1019">
        <v>2099</v>
      </c>
      <c r="AC1019">
        <v>7679</v>
      </c>
      <c r="AD1019">
        <v>0</v>
      </c>
      <c r="AE1019" s="1" t="s">
        <v>42</v>
      </c>
      <c r="AF1019" s="1" t="s">
        <v>43</v>
      </c>
      <c r="AG1019">
        <v>14</v>
      </c>
      <c r="AH1019">
        <v>3</v>
      </c>
      <c r="AI1019">
        <v>2</v>
      </c>
      <c r="AJ1019">
        <v>80</v>
      </c>
      <c r="AK1019">
        <v>0</v>
      </c>
      <c r="AL1019">
        <v>6</v>
      </c>
      <c r="AM1019">
        <v>3</v>
      </c>
      <c r="AN1019">
        <v>4</v>
      </c>
      <c r="AO1019">
        <v>5</v>
      </c>
      <c r="AP1019">
        <v>0</v>
      </c>
      <c r="AQ1019">
        <v>1</v>
      </c>
      <c r="AR1019">
        <v>4</v>
      </c>
    </row>
    <row r="1020" spans="1:44" x14ac:dyDescent="0.25">
      <c r="A1020">
        <v>36</v>
      </c>
      <c r="B1020" t="s">
        <v>43</v>
      </c>
      <c r="C1020" t="s">
        <v>36</v>
      </c>
      <c r="D1020">
        <v>172</v>
      </c>
      <c r="E1020" t="s">
        <v>45</v>
      </c>
      <c r="F1020">
        <v>4</v>
      </c>
      <c r="G1020">
        <v>4</v>
      </c>
      <c r="H1020" s="1" t="s">
        <v>66</v>
      </c>
      <c r="I1020">
        <v>0</v>
      </c>
      <c r="J1020" s="1" t="s">
        <v>36</v>
      </c>
      <c r="K1020">
        <v>172</v>
      </c>
      <c r="L1020" s="1" t="s">
        <v>94</v>
      </c>
      <c r="M1020">
        <v>4</v>
      </c>
      <c r="N1020">
        <v>4</v>
      </c>
      <c r="O1020" s="1" t="s">
        <v>38</v>
      </c>
      <c r="P1020" t="s">
        <v>38</v>
      </c>
      <c r="Q1020" s="1" t="str">
        <f>IF(WA_Fn_UseC__HR_Employee_Attrition[[#This Row],[Educational Field]]="Human Resources","HR",WA_Fn_UseC__HR_Employee_Attrition[[#This Row],[Educational Field]])</f>
        <v>Life Sciences</v>
      </c>
      <c r="R1020">
        <v>1</v>
      </c>
      <c r="S1020">
        <v>1435</v>
      </c>
      <c r="T1020">
        <v>1</v>
      </c>
      <c r="U1020" s="1" t="s">
        <v>95</v>
      </c>
      <c r="V1020">
        <v>37</v>
      </c>
      <c r="W1020">
        <v>2</v>
      </c>
      <c r="X1020">
        <v>2</v>
      </c>
      <c r="Y1020" s="1" t="s">
        <v>50</v>
      </c>
      <c r="Z1020">
        <v>4</v>
      </c>
      <c r="AA1020" s="1" t="s">
        <v>41</v>
      </c>
      <c r="AB1020">
        <v>5810</v>
      </c>
      <c r="AC1020">
        <v>22604</v>
      </c>
      <c r="AD1020">
        <v>1</v>
      </c>
      <c r="AE1020" s="1" t="s">
        <v>42</v>
      </c>
      <c r="AF1020" s="1" t="s">
        <v>43</v>
      </c>
      <c r="AG1020">
        <v>16</v>
      </c>
      <c r="AH1020">
        <v>3</v>
      </c>
      <c r="AI1020">
        <v>3</v>
      </c>
      <c r="AJ1020">
        <v>80</v>
      </c>
      <c r="AK1020">
        <v>0</v>
      </c>
      <c r="AL1020">
        <v>10</v>
      </c>
      <c r="AM1020">
        <v>2</v>
      </c>
      <c r="AN1020">
        <v>2</v>
      </c>
      <c r="AO1020">
        <v>10</v>
      </c>
      <c r="AP1020">
        <v>4</v>
      </c>
      <c r="AQ1020">
        <v>1</v>
      </c>
      <c r="AR1020">
        <v>8</v>
      </c>
    </row>
    <row r="1021" spans="1:44" x14ac:dyDescent="0.25">
      <c r="A1021">
        <v>36</v>
      </c>
      <c r="B1021" t="s">
        <v>43</v>
      </c>
      <c r="C1021" t="s">
        <v>36</v>
      </c>
      <c r="D1021">
        <v>329</v>
      </c>
      <c r="E1021" t="s">
        <v>37</v>
      </c>
      <c r="F1021">
        <v>16</v>
      </c>
      <c r="G1021">
        <v>4</v>
      </c>
      <c r="H1021" s="1" t="s">
        <v>66</v>
      </c>
      <c r="I1021">
        <v>0</v>
      </c>
      <c r="J1021" s="1" t="s">
        <v>36</v>
      </c>
      <c r="K1021">
        <v>329</v>
      </c>
      <c r="L1021" s="1" t="s">
        <v>37</v>
      </c>
      <c r="M1021">
        <v>16</v>
      </c>
      <c r="N1021">
        <v>4</v>
      </c>
      <c r="O1021" s="1" t="s">
        <v>59</v>
      </c>
      <c r="P1021" t="s">
        <v>59</v>
      </c>
      <c r="Q1021" s="1" t="str">
        <f>IF(WA_Fn_UseC__HR_Employee_Attrition[[#This Row],[Educational Field]]="Human Resources","HR",WA_Fn_UseC__HR_Employee_Attrition[[#This Row],[Educational Field]])</f>
        <v>Marketing</v>
      </c>
      <c r="R1021">
        <v>1</v>
      </c>
      <c r="S1021">
        <v>1436</v>
      </c>
      <c r="T1021">
        <v>3</v>
      </c>
      <c r="U1021" s="1" t="s">
        <v>93</v>
      </c>
      <c r="V1021">
        <v>98</v>
      </c>
      <c r="W1021">
        <v>2</v>
      </c>
      <c r="X1021">
        <v>2</v>
      </c>
      <c r="Y1021" s="1" t="s">
        <v>40</v>
      </c>
      <c r="Z1021">
        <v>1</v>
      </c>
      <c r="AA1021" s="1" t="s">
        <v>48</v>
      </c>
      <c r="AB1021">
        <v>5647</v>
      </c>
      <c r="AC1021">
        <v>13494</v>
      </c>
      <c r="AD1021">
        <v>4</v>
      </c>
      <c r="AE1021" s="1" t="s">
        <v>42</v>
      </c>
      <c r="AF1021" s="1" t="s">
        <v>43</v>
      </c>
      <c r="AG1021">
        <v>13</v>
      </c>
      <c r="AH1021">
        <v>3</v>
      </c>
      <c r="AI1021">
        <v>1</v>
      </c>
      <c r="AJ1021">
        <v>80</v>
      </c>
      <c r="AK1021">
        <v>2</v>
      </c>
      <c r="AL1021">
        <v>11</v>
      </c>
      <c r="AM1021">
        <v>3</v>
      </c>
      <c r="AN1021">
        <v>2</v>
      </c>
      <c r="AO1021">
        <v>3</v>
      </c>
      <c r="AP1021">
        <v>2</v>
      </c>
      <c r="AQ1021">
        <v>0</v>
      </c>
      <c r="AR1021">
        <v>2</v>
      </c>
    </row>
    <row r="1022" spans="1:44" x14ac:dyDescent="0.25">
      <c r="A1022">
        <v>47</v>
      </c>
      <c r="B1022" t="s">
        <v>43</v>
      </c>
      <c r="C1022" t="s">
        <v>36</v>
      </c>
      <c r="D1022">
        <v>465</v>
      </c>
      <c r="E1022" t="s">
        <v>45</v>
      </c>
      <c r="F1022">
        <v>1</v>
      </c>
      <c r="G1022">
        <v>3</v>
      </c>
      <c r="H1022" s="1" t="s">
        <v>92</v>
      </c>
      <c r="I1022">
        <v>0</v>
      </c>
      <c r="J1022" s="1" t="s">
        <v>36</v>
      </c>
      <c r="K1022">
        <v>465</v>
      </c>
      <c r="L1022" s="1" t="s">
        <v>94</v>
      </c>
      <c r="M1022">
        <v>1</v>
      </c>
      <c r="N1022">
        <v>3</v>
      </c>
      <c r="O1022" s="1" t="s">
        <v>60</v>
      </c>
      <c r="P1022" t="s">
        <v>96</v>
      </c>
      <c r="Q1022" s="1" t="str">
        <f>IF(WA_Fn_UseC__HR_Employee_Attrition[[#This Row],[Educational Field]]="Human Resources","HR",WA_Fn_UseC__HR_Employee_Attrition[[#This Row],[Educational Field]])</f>
        <v>Tech Degree</v>
      </c>
      <c r="R1022">
        <v>1</v>
      </c>
      <c r="S1022">
        <v>1438</v>
      </c>
      <c r="T1022">
        <v>1</v>
      </c>
      <c r="U1022" s="1" t="s">
        <v>95</v>
      </c>
      <c r="V1022">
        <v>74</v>
      </c>
      <c r="W1022">
        <v>3</v>
      </c>
      <c r="X1022">
        <v>1</v>
      </c>
      <c r="Y1022" s="1" t="s">
        <v>47</v>
      </c>
      <c r="Z1022">
        <v>4</v>
      </c>
      <c r="AA1022" s="1" t="s">
        <v>48</v>
      </c>
      <c r="AB1022">
        <v>3420</v>
      </c>
      <c r="AC1022">
        <v>10205</v>
      </c>
      <c r="AD1022">
        <v>7</v>
      </c>
      <c r="AE1022" s="1" t="s">
        <v>42</v>
      </c>
      <c r="AF1022" s="1" t="s">
        <v>43</v>
      </c>
      <c r="AG1022">
        <v>12</v>
      </c>
      <c r="AH1022">
        <v>3</v>
      </c>
      <c r="AI1022">
        <v>3</v>
      </c>
      <c r="AJ1022">
        <v>80</v>
      </c>
      <c r="AK1022">
        <v>1</v>
      </c>
      <c r="AL1022">
        <v>17</v>
      </c>
      <c r="AM1022">
        <v>2</v>
      </c>
      <c r="AN1022">
        <v>2</v>
      </c>
      <c r="AO1022">
        <v>6</v>
      </c>
      <c r="AP1022">
        <v>5</v>
      </c>
      <c r="AQ1022">
        <v>1</v>
      </c>
      <c r="AR1022">
        <v>2</v>
      </c>
    </row>
    <row r="1023" spans="1:44" x14ac:dyDescent="0.25">
      <c r="A1023">
        <v>25</v>
      </c>
      <c r="B1023" t="s">
        <v>35</v>
      </c>
      <c r="C1023" t="s">
        <v>36</v>
      </c>
      <c r="D1023">
        <v>383</v>
      </c>
      <c r="E1023" t="s">
        <v>37</v>
      </c>
      <c r="F1023">
        <v>9</v>
      </c>
      <c r="G1023">
        <v>2</v>
      </c>
      <c r="H1023" s="1" t="s">
        <v>67</v>
      </c>
      <c r="I1023">
        <v>1</v>
      </c>
      <c r="J1023" s="1" t="s">
        <v>36</v>
      </c>
      <c r="K1023">
        <v>383</v>
      </c>
      <c r="L1023" s="1" t="s">
        <v>37</v>
      </c>
      <c r="M1023">
        <v>9</v>
      </c>
      <c r="N1023">
        <v>2</v>
      </c>
      <c r="O1023" s="1" t="s">
        <v>38</v>
      </c>
      <c r="P1023" t="s">
        <v>38</v>
      </c>
      <c r="Q1023" s="1" t="str">
        <f>IF(WA_Fn_UseC__HR_Employee_Attrition[[#This Row],[Educational Field]]="Human Resources","HR",WA_Fn_UseC__HR_Employee_Attrition[[#This Row],[Educational Field]])</f>
        <v>Life Sciences</v>
      </c>
      <c r="R1023">
        <v>1</v>
      </c>
      <c r="S1023">
        <v>1439</v>
      </c>
      <c r="T1023">
        <v>1</v>
      </c>
      <c r="U1023" s="1" t="s">
        <v>95</v>
      </c>
      <c r="V1023">
        <v>68</v>
      </c>
      <c r="W1023">
        <v>2</v>
      </c>
      <c r="X1023">
        <v>1</v>
      </c>
      <c r="Y1023" s="1" t="s">
        <v>57</v>
      </c>
      <c r="Z1023">
        <v>1</v>
      </c>
      <c r="AA1023" s="1" t="s">
        <v>48</v>
      </c>
      <c r="AB1023">
        <v>4400</v>
      </c>
      <c r="AC1023">
        <v>15182</v>
      </c>
      <c r="AD1023">
        <v>3</v>
      </c>
      <c r="AE1023" s="1" t="s">
        <v>42</v>
      </c>
      <c r="AF1023" s="1" t="s">
        <v>43</v>
      </c>
      <c r="AG1023">
        <v>12</v>
      </c>
      <c r="AH1023">
        <v>3</v>
      </c>
      <c r="AI1023">
        <v>1</v>
      </c>
      <c r="AJ1023">
        <v>80</v>
      </c>
      <c r="AK1023">
        <v>0</v>
      </c>
      <c r="AL1023">
        <v>6</v>
      </c>
      <c r="AM1023">
        <v>2</v>
      </c>
      <c r="AN1023">
        <v>3</v>
      </c>
      <c r="AO1023">
        <v>3</v>
      </c>
      <c r="AP1023">
        <v>2</v>
      </c>
      <c r="AQ1023">
        <v>2</v>
      </c>
      <c r="AR1023">
        <v>2</v>
      </c>
    </row>
    <row r="1024" spans="1:44" x14ac:dyDescent="0.25">
      <c r="A1024">
        <v>37</v>
      </c>
      <c r="B1024" t="s">
        <v>43</v>
      </c>
      <c r="C1024" t="s">
        <v>55</v>
      </c>
      <c r="D1024">
        <v>1413</v>
      </c>
      <c r="E1024" t="s">
        <v>45</v>
      </c>
      <c r="F1024">
        <v>5</v>
      </c>
      <c r="G1024">
        <v>2</v>
      </c>
      <c r="H1024" s="1" t="s">
        <v>66</v>
      </c>
      <c r="I1024">
        <v>0</v>
      </c>
      <c r="J1024" s="1" t="s">
        <v>55</v>
      </c>
      <c r="K1024">
        <v>1413</v>
      </c>
      <c r="L1024" s="1" t="s">
        <v>94</v>
      </c>
      <c r="M1024">
        <v>5</v>
      </c>
      <c r="N1024">
        <v>2</v>
      </c>
      <c r="O1024" s="1" t="s">
        <v>60</v>
      </c>
      <c r="P1024" t="s">
        <v>96</v>
      </c>
      <c r="Q1024" s="1" t="str">
        <f>IF(WA_Fn_UseC__HR_Employee_Attrition[[#This Row],[Educational Field]]="Human Resources","HR",WA_Fn_UseC__HR_Employee_Attrition[[#This Row],[Educational Field]])</f>
        <v>Tech Degree</v>
      </c>
      <c r="R1024">
        <v>1</v>
      </c>
      <c r="S1024">
        <v>1440</v>
      </c>
      <c r="T1024">
        <v>3</v>
      </c>
      <c r="U1024" s="1" t="s">
        <v>95</v>
      </c>
      <c r="V1024">
        <v>84</v>
      </c>
      <c r="W1024">
        <v>4</v>
      </c>
      <c r="X1024">
        <v>1</v>
      </c>
      <c r="Y1024" s="1" t="s">
        <v>50</v>
      </c>
      <c r="Z1024">
        <v>3</v>
      </c>
      <c r="AA1024" s="1" t="s">
        <v>41</v>
      </c>
      <c r="AB1024">
        <v>3500</v>
      </c>
      <c r="AC1024">
        <v>25470</v>
      </c>
      <c r="AD1024">
        <v>0</v>
      </c>
      <c r="AE1024" s="1" t="s">
        <v>42</v>
      </c>
      <c r="AF1024" s="1" t="s">
        <v>43</v>
      </c>
      <c r="AG1024">
        <v>14</v>
      </c>
      <c r="AH1024">
        <v>3</v>
      </c>
      <c r="AI1024">
        <v>1</v>
      </c>
      <c r="AJ1024">
        <v>80</v>
      </c>
      <c r="AK1024">
        <v>0</v>
      </c>
      <c r="AL1024">
        <v>7</v>
      </c>
      <c r="AM1024">
        <v>2</v>
      </c>
      <c r="AN1024">
        <v>1</v>
      </c>
      <c r="AO1024">
        <v>6</v>
      </c>
      <c r="AP1024">
        <v>5</v>
      </c>
      <c r="AQ1024">
        <v>1</v>
      </c>
      <c r="AR1024">
        <v>3</v>
      </c>
    </row>
    <row r="1025" spans="1:44" x14ac:dyDescent="0.25">
      <c r="A1025">
        <v>56</v>
      </c>
      <c r="B1025" t="s">
        <v>43</v>
      </c>
      <c r="C1025" t="s">
        <v>36</v>
      </c>
      <c r="D1025">
        <v>1255</v>
      </c>
      <c r="E1025" t="s">
        <v>45</v>
      </c>
      <c r="F1025">
        <v>1</v>
      </c>
      <c r="G1025">
        <v>2</v>
      </c>
      <c r="H1025" s="1" t="s">
        <v>68</v>
      </c>
      <c r="I1025">
        <v>0</v>
      </c>
      <c r="J1025" s="1" t="s">
        <v>36</v>
      </c>
      <c r="K1025">
        <v>1255</v>
      </c>
      <c r="L1025" s="1" t="s">
        <v>94</v>
      </c>
      <c r="M1025">
        <v>1</v>
      </c>
      <c r="N1025">
        <v>2</v>
      </c>
      <c r="O1025" s="1" t="s">
        <v>38</v>
      </c>
      <c r="P1025" t="s">
        <v>38</v>
      </c>
      <c r="Q1025" s="1" t="str">
        <f>IF(WA_Fn_UseC__HR_Employee_Attrition[[#This Row],[Educational Field]]="Human Resources","HR",WA_Fn_UseC__HR_Employee_Attrition[[#This Row],[Educational Field]])</f>
        <v>Life Sciences</v>
      </c>
      <c r="R1025">
        <v>1</v>
      </c>
      <c r="S1025">
        <v>1441</v>
      </c>
      <c r="T1025">
        <v>1</v>
      </c>
      <c r="U1025" s="1" t="s">
        <v>93</v>
      </c>
      <c r="V1025">
        <v>90</v>
      </c>
      <c r="W1025">
        <v>3</v>
      </c>
      <c r="X1025">
        <v>1</v>
      </c>
      <c r="Y1025" s="1" t="s">
        <v>47</v>
      </c>
      <c r="Z1025">
        <v>1</v>
      </c>
      <c r="AA1025" s="1" t="s">
        <v>48</v>
      </c>
      <c r="AB1025">
        <v>2066</v>
      </c>
      <c r="AC1025">
        <v>10494</v>
      </c>
      <c r="AD1025">
        <v>2</v>
      </c>
      <c r="AE1025" s="1" t="s">
        <v>42</v>
      </c>
      <c r="AF1025" s="1" t="s">
        <v>43</v>
      </c>
      <c r="AG1025">
        <v>22</v>
      </c>
      <c r="AH1025">
        <v>4</v>
      </c>
      <c r="AI1025">
        <v>4</v>
      </c>
      <c r="AJ1025">
        <v>80</v>
      </c>
      <c r="AK1025">
        <v>1</v>
      </c>
      <c r="AL1025">
        <v>5</v>
      </c>
      <c r="AM1025">
        <v>3</v>
      </c>
      <c r="AN1025">
        <v>4</v>
      </c>
      <c r="AO1025">
        <v>3</v>
      </c>
      <c r="AP1025">
        <v>2</v>
      </c>
      <c r="AQ1025">
        <v>1</v>
      </c>
      <c r="AR1025">
        <v>0</v>
      </c>
    </row>
    <row r="1026" spans="1:44" x14ac:dyDescent="0.25">
      <c r="A1026">
        <v>47</v>
      </c>
      <c r="B1026" t="s">
        <v>43</v>
      </c>
      <c r="C1026" t="s">
        <v>36</v>
      </c>
      <c r="D1026">
        <v>359</v>
      </c>
      <c r="E1026" t="s">
        <v>45</v>
      </c>
      <c r="F1026">
        <v>2</v>
      </c>
      <c r="G1026">
        <v>4</v>
      </c>
      <c r="H1026" s="1" t="s">
        <v>92</v>
      </c>
      <c r="I1026">
        <v>0</v>
      </c>
      <c r="J1026" s="1" t="s">
        <v>36</v>
      </c>
      <c r="K1026">
        <v>359</v>
      </c>
      <c r="L1026" s="1" t="s">
        <v>94</v>
      </c>
      <c r="M1026">
        <v>2</v>
      </c>
      <c r="N1026">
        <v>4</v>
      </c>
      <c r="O1026" s="1" t="s">
        <v>51</v>
      </c>
      <c r="P1026" t="s">
        <v>51</v>
      </c>
      <c r="Q1026" s="1" t="str">
        <f>IF(WA_Fn_UseC__HR_Employee_Attrition[[#This Row],[Educational Field]]="Human Resources","HR",WA_Fn_UseC__HR_Employee_Attrition[[#This Row],[Educational Field]])</f>
        <v>Medical</v>
      </c>
      <c r="R1026">
        <v>1</v>
      </c>
      <c r="S1026">
        <v>1443</v>
      </c>
      <c r="T1026">
        <v>1</v>
      </c>
      <c r="U1026" s="1" t="s">
        <v>93</v>
      </c>
      <c r="V1026">
        <v>82</v>
      </c>
      <c r="W1026">
        <v>3</v>
      </c>
      <c r="X1026">
        <v>4</v>
      </c>
      <c r="Y1026" s="1" t="s">
        <v>58</v>
      </c>
      <c r="Z1026">
        <v>3</v>
      </c>
      <c r="AA1026" s="1" t="s">
        <v>48</v>
      </c>
      <c r="AB1026">
        <v>17169</v>
      </c>
      <c r="AC1026">
        <v>26703</v>
      </c>
      <c r="AD1026">
        <v>3</v>
      </c>
      <c r="AE1026" s="1" t="s">
        <v>42</v>
      </c>
      <c r="AF1026" s="1" t="s">
        <v>43</v>
      </c>
      <c r="AG1026">
        <v>19</v>
      </c>
      <c r="AH1026">
        <v>3</v>
      </c>
      <c r="AI1026">
        <v>2</v>
      </c>
      <c r="AJ1026">
        <v>80</v>
      </c>
      <c r="AK1026">
        <v>2</v>
      </c>
      <c r="AL1026">
        <v>26</v>
      </c>
      <c r="AM1026">
        <v>2</v>
      </c>
      <c r="AN1026">
        <v>4</v>
      </c>
      <c r="AO1026">
        <v>20</v>
      </c>
      <c r="AP1026">
        <v>17</v>
      </c>
      <c r="AQ1026">
        <v>5</v>
      </c>
      <c r="AR1026">
        <v>6</v>
      </c>
    </row>
    <row r="1027" spans="1:44" x14ac:dyDescent="0.25">
      <c r="A1027">
        <v>24</v>
      </c>
      <c r="B1027" t="s">
        <v>43</v>
      </c>
      <c r="C1027" t="s">
        <v>36</v>
      </c>
      <c r="D1027">
        <v>1476</v>
      </c>
      <c r="E1027" t="s">
        <v>37</v>
      </c>
      <c r="F1027">
        <v>4</v>
      </c>
      <c r="G1027">
        <v>1</v>
      </c>
      <c r="H1027" s="1" t="s">
        <v>67</v>
      </c>
      <c r="I1027">
        <v>0</v>
      </c>
      <c r="J1027" s="1" t="s">
        <v>36</v>
      </c>
      <c r="K1027">
        <v>1476</v>
      </c>
      <c r="L1027" s="1" t="s">
        <v>37</v>
      </c>
      <c r="M1027">
        <v>4</v>
      </c>
      <c r="N1027">
        <v>1</v>
      </c>
      <c r="O1027" s="1" t="s">
        <v>51</v>
      </c>
      <c r="P1027" t="s">
        <v>51</v>
      </c>
      <c r="Q1027" s="1" t="str">
        <f>IF(WA_Fn_UseC__HR_Employee_Attrition[[#This Row],[Educational Field]]="Human Resources","HR",WA_Fn_UseC__HR_Employee_Attrition[[#This Row],[Educational Field]])</f>
        <v>Medical</v>
      </c>
      <c r="R1027">
        <v>1</v>
      </c>
      <c r="S1027">
        <v>1445</v>
      </c>
      <c r="T1027">
        <v>4</v>
      </c>
      <c r="U1027" s="1" t="s">
        <v>93</v>
      </c>
      <c r="V1027">
        <v>42</v>
      </c>
      <c r="W1027">
        <v>3</v>
      </c>
      <c r="X1027">
        <v>2</v>
      </c>
      <c r="Y1027" s="1" t="s">
        <v>40</v>
      </c>
      <c r="Z1027">
        <v>3</v>
      </c>
      <c r="AA1027" s="1" t="s">
        <v>48</v>
      </c>
      <c r="AB1027">
        <v>4162</v>
      </c>
      <c r="AC1027">
        <v>15211</v>
      </c>
      <c r="AD1027">
        <v>1</v>
      </c>
      <c r="AE1027" s="1" t="s">
        <v>42</v>
      </c>
      <c r="AF1027" s="1" t="s">
        <v>35</v>
      </c>
      <c r="AG1027">
        <v>12</v>
      </c>
      <c r="AH1027">
        <v>3</v>
      </c>
      <c r="AI1027">
        <v>3</v>
      </c>
      <c r="AJ1027">
        <v>80</v>
      </c>
      <c r="AK1027">
        <v>2</v>
      </c>
      <c r="AL1027">
        <v>5</v>
      </c>
      <c r="AM1027">
        <v>3</v>
      </c>
      <c r="AN1027">
        <v>3</v>
      </c>
      <c r="AO1027">
        <v>5</v>
      </c>
      <c r="AP1027">
        <v>4</v>
      </c>
      <c r="AQ1027">
        <v>0</v>
      </c>
      <c r="AR1027">
        <v>3</v>
      </c>
    </row>
    <row r="1028" spans="1:44" x14ac:dyDescent="0.25">
      <c r="A1028">
        <v>32</v>
      </c>
      <c r="B1028" t="s">
        <v>43</v>
      </c>
      <c r="C1028" t="s">
        <v>36</v>
      </c>
      <c r="D1028">
        <v>601</v>
      </c>
      <c r="E1028" t="s">
        <v>37</v>
      </c>
      <c r="F1028">
        <v>7</v>
      </c>
      <c r="G1028">
        <v>5</v>
      </c>
      <c r="H1028" s="1" t="s">
        <v>66</v>
      </c>
      <c r="I1028">
        <v>0</v>
      </c>
      <c r="J1028" s="1" t="s">
        <v>36</v>
      </c>
      <c r="K1028">
        <v>601</v>
      </c>
      <c r="L1028" s="1" t="s">
        <v>37</v>
      </c>
      <c r="M1028">
        <v>7</v>
      </c>
      <c r="N1028">
        <v>5</v>
      </c>
      <c r="O1028" s="1" t="s">
        <v>59</v>
      </c>
      <c r="P1028" t="s">
        <v>59</v>
      </c>
      <c r="Q1028" s="1" t="str">
        <f>IF(WA_Fn_UseC__HR_Employee_Attrition[[#This Row],[Educational Field]]="Human Resources","HR",WA_Fn_UseC__HR_Employee_Attrition[[#This Row],[Educational Field]])</f>
        <v>Marketing</v>
      </c>
      <c r="R1028">
        <v>1</v>
      </c>
      <c r="S1028">
        <v>1446</v>
      </c>
      <c r="T1028">
        <v>4</v>
      </c>
      <c r="U1028" s="1" t="s">
        <v>95</v>
      </c>
      <c r="V1028">
        <v>97</v>
      </c>
      <c r="W1028">
        <v>3</v>
      </c>
      <c r="X1028">
        <v>2</v>
      </c>
      <c r="Y1028" s="1" t="s">
        <v>40</v>
      </c>
      <c r="Z1028">
        <v>4</v>
      </c>
      <c r="AA1028" s="1" t="s">
        <v>48</v>
      </c>
      <c r="AB1028">
        <v>9204</v>
      </c>
      <c r="AC1028">
        <v>23343</v>
      </c>
      <c r="AD1028">
        <v>4</v>
      </c>
      <c r="AE1028" s="1" t="s">
        <v>42</v>
      </c>
      <c r="AF1028" s="1" t="s">
        <v>43</v>
      </c>
      <c r="AG1028">
        <v>12</v>
      </c>
      <c r="AH1028">
        <v>3</v>
      </c>
      <c r="AI1028">
        <v>3</v>
      </c>
      <c r="AJ1028">
        <v>80</v>
      </c>
      <c r="AK1028">
        <v>1</v>
      </c>
      <c r="AL1028">
        <v>7</v>
      </c>
      <c r="AM1028">
        <v>3</v>
      </c>
      <c r="AN1028">
        <v>2</v>
      </c>
      <c r="AO1028">
        <v>4</v>
      </c>
      <c r="AP1028">
        <v>3</v>
      </c>
      <c r="AQ1028">
        <v>0</v>
      </c>
      <c r="AR1028">
        <v>3</v>
      </c>
    </row>
    <row r="1029" spans="1:44" x14ac:dyDescent="0.25">
      <c r="A1029">
        <v>34</v>
      </c>
      <c r="B1029" t="s">
        <v>43</v>
      </c>
      <c r="C1029" t="s">
        <v>36</v>
      </c>
      <c r="D1029">
        <v>401</v>
      </c>
      <c r="E1029" t="s">
        <v>45</v>
      </c>
      <c r="F1029">
        <v>1</v>
      </c>
      <c r="G1029">
        <v>3</v>
      </c>
      <c r="H1029" s="1" t="s">
        <v>66</v>
      </c>
      <c r="I1029">
        <v>0</v>
      </c>
      <c r="J1029" s="1" t="s">
        <v>36</v>
      </c>
      <c r="K1029">
        <v>401</v>
      </c>
      <c r="L1029" s="1" t="s">
        <v>94</v>
      </c>
      <c r="M1029">
        <v>1</v>
      </c>
      <c r="N1029">
        <v>3</v>
      </c>
      <c r="O1029" s="1" t="s">
        <v>38</v>
      </c>
      <c r="P1029" t="s">
        <v>38</v>
      </c>
      <c r="Q1029" s="1" t="str">
        <f>IF(WA_Fn_UseC__HR_Employee_Attrition[[#This Row],[Educational Field]]="Human Resources","HR",WA_Fn_UseC__HR_Employee_Attrition[[#This Row],[Educational Field]])</f>
        <v>Life Sciences</v>
      </c>
      <c r="R1029">
        <v>1</v>
      </c>
      <c r="S1029">
        <v>1447</v>
      </c>
      <c r="T1029">
        <v>4</v>
      </c>
      <c r="U1029" s="1" t="s">
        <v>93</v>
      </c>
      <c r="V1029">
        <v>86</v>
      </c>
      <c r="W1029">
        <v>2</v>
      </c>
      <c r="X1029">
        <v>1</v>
      </c>
      <c r="Y1029" s="1" t="s">
        <v>50</v>
      </c>
      <c r="Z1029">
        <v>2</v>
      </c>
      <c r="AA1029" s="1" t="s">
        <v>48</v>
      </c>
      <c r="AB1029">
        <v>3294</v>
      </c>
      <c r="AC1029">
        <v>3708</v>
      </c>
      <c r="AD1029">
        <v>5</v>
      </c>
      <c r="AE1029" s="1" t="s">
        <v>42</v>
      </c>
      <c r="AF1029" s="1" t="s">
        <v>43</v>
      </c>
      <c r="AG1029">
        <v>17</v>
      </c>
      <c r="AH1029">
        <v>3</v>
      </c>
      <c r="AI1029">
        <v>1</v>
      </c>
      <c r="AJ1029">
        <v>80</v>
      </c>
      <c r="AK1029">
        <v>1</v>
      </c>
      <c r="AL1029">
        <v>7</v>
      </c>
      <c r="AM1029">
        <v>2</v>
      </c>
      <c r="AN1029">
        <v>2</v>
      </c>
      <c r="AO1029">
        <v>5</v>
      </c>
      <c r="AP1029">
        <v>4</v>
      </c>
      <c r="AQ1029">
        <v>0</v>
      </c>
      <c r="AR1029">
        <v>2</v>
      </c>
    </row>
    <row r="1030" spans="1:44" x14ac:dyDescent="0.25">
      <c r="A1030">
        <v>41</v>
      </c>
      <c r="B1030" t="s">
        <v>43</v>
      </c>
      <c r="C1030" t="s">
        <v>36</v>
      </c>
      <c r="D1030">
        <v>1283</v>
      </c>
      <c r="E1030" t="s">
        <v>45</v>
      </c>
      <c r="F1030">
        <v>5</v>
      </c>
      <c r="G1030">
        <v>5</v>
      </c>
      <c r="H1030" s="1" t="s">
        <v>92</v>
      </c>
      <c r="I1030">
        <v>0</v>
      </c>
      <c r="J1030" s="1" t="s">
        <v>36</v>
      </c>
      <c r="K1030">
        <v>1283</v>
      </c>
      <c r="L1030" s="1" t="s">
        <v>94</v>
      </c>
      <c r="M1030">
        <v>5</v>
      </c>
      <c r="N1030">
        <v>5</v>
      </c>
      <c r="O1030" s="1" t="s">
        <v>51</v>
      </c>
      <c r="P1030" t="s">
        <v>51</v>
      </c>
      <c r="Q1030" s="1" t="str">
        <f>IF(WA_Fn_UseC__HR_Employee_Attrition[[#This Row],[Educational Field]]="Human Resources","HR",WA_Fn_UseC__HR_Employee_Attrition[[#This Row],[Educational Field]])</f>
        <v>Medical</v>
      </c>
      <c r="R1030">
        <v>1</v>
      </c>
      <c r="S1030">
        <v>1448</v>
      </c>
      <c r="T1030">
        <v>2</v>
      </c>
      <c r="U1030" s="1" t="s">
        <v>95</v>
      </c>
      <c r="V1030">
        <v>90</v>
      </c>
      <c r="W1030">
        <v>4</v>
      </c>
      <c r="X1030">
        <v>1</v>
      </c>
      <c r="Y1030" s="1" t="s">
        <v>47</v>
      </c>
      <c r="Z1030">
        <v>3</v>
      </c>
      <c r="AA1030" s="1" t="s">
        <v>48</v>
      </c>
      <c r="AB1030">
        <v>2127</v>
      </c>
      <c r="AC1030">
        <v>5561</v>
      </c>
      <c r="AD1030">
        <v>2</v>
      </c>
      <c r="AE1030" s="1" t="s">
        <v>42</v>
      </c>
      <c r="AF1030" s="1" t="s">
        <v>35</v>
      </c>
      <c r="AG1030">
        <v>12</v>
      </c>
      <c r="AH1030">
        <v>3</v>
      </c>
      <c r="AI1030">
        <v>1</v>
      </c>
      <c r="AJ1030">
        <v>80</v>
      </c>
      <c r="AK1030">
        <v>0</v>
      </c>
      <c r="AL1030">
        <v>7</v>
      </c>
      <c r="AM1030">
        <v>5</v>
      </c>
      <c r="AN1030">
        <v>2</v>
      </c>
      <c r="AO1030">
        <v>4</v>
      </c>
      <c r="AP1030">
        <v>2</v>
      </c>
      <c r="AQ1030">
        <v>0</v>
      </c>
      <c r="AR1030">
        <v>3</v>
      </c>
    </row>
    <row r="1031" spans="1:44" x14ac:dyDescent="0.25">
      <c r="A1031">
        <v>40</v>
      </c>
      <c r="B1031" t="s">
        <v>43</v>
      </c>
      <c r="C1031" t="s">
        <v>55</v>
      </c>
      <c r="D1031">
        <v>663</v>
      </c>
      <c r="E1031" t="s">
        <v>45</v>
      </c>
      <c r="F1031">
        <v>9</v>
      </c>
      <c r="G1031">
        <v>4</v>
      </c>
      <c r="H1031" s="1" t="s">
        <v>66</v>
      </c>
      <c r="I1031">
        <v>0</v>
      </c>
      <c r="J1031" s="1" t="s">
        <v>55</v>
      </c>
      <c r="K1031">
        <v>663</v>
      </c>
      <c r="L1031" s="1" t="s">
        <v>94</v>
      </c>
      <c r="M1031">
        <v>9</v>
      </c>
      <c r="N1031">
        <v>4</v>
      </c>
      <c r="O1031" s="1" t="s">
        <v>49</v>
      </c>
      <c r="P1031" t="s">
        <v>49</v>
      </c>
      <c r="Q1031" s="1" t="str">
        <f>IF(WA_Fn_UseC__HR_Employee_Attrition[[#This Row],[Educational Field]]="Human Resources","HR",WA_Fn_UseC__HR_Employee_Attrition[[#This Row],[Educational Field]])</f>
        <v>Other</v>
      </c>
      <c r="R1031">
        <v>1</v>
      </c>
      <c r="S1031">
        <v>1449</v>
      </c>
      <c r="T1031">
        <v>3</v>
      </c>
      <c r="U1031" s="1" t="s">
        <v>95</v>
      </c>
      <c r="V1031">
        <v>81</v>
      </c>
      <c r="W1031">
        <v>3</v>
      </c>
      <c r="X1031">
        <v>2</v>
      </c>
      <c r="Y1031" s="1" t="s">
        <v>50</v>
      </c>
      <c r="Z1031">
        <v>3</v>
      </c>
      <c r="AA1031" s="1" t="s">
        <v>52</v>
      </c>
      <c r="AB1031">
        <v>3975</v>
      </c>
      <c r="AC1031">
        <v>23099</v>
      </c>
      <c r="AD1031">
        <v>3</v>
      </c>
      <c r="AE1031" s="1" t="s">
        <v>42</v>
      </c>
      <c r="AF1031" s="1" t="s">
        <v>43</v>
      </c>
      <c r="AG1031">
        <v>11</v>
      </c>
      <c r="AH1031">
        <v>3</v>
      </c>
      <c r="AI1031">
        <v>3</v>
      </c>
      <c r="AJ1031">
        <v>80</v>
      </c>
      <c r="AK1031">
        <v>2</v>
      </c>
      <c r="AL1031">
        <v>11</v>
      </c>
      <c r="AM1031">
        <v>2</v>
      </c>
      <c r="AN1031">
        <v>4</v>
      </c>
      <c r="AO1031">
        <v>8</v>
      </c>
      <c r="AP1031">
        <v>7</v>
      </c>
      <c r="AQ1031">
        <v>0</v>
      </c>
      <c r="AR1031">
        <v>7</v>
      </c>
    </row>
    <row r="1032" spans="1:44" x14ac:dyDescent="0.25">
      <c r="A1032">
        <v>31</v>
      </c>
      <c r="B1032" t="s">
        <v>43</v>
      </c>
      <c r="C1032" t="s">
        <v>36</v>
      </c>
      <c r="D1032">
        <v>326</v>
      </c>
      <c r="E1032" t="s">
        <v>37</v>
      </c>
      <c r="F1032">
        <v>8</v>
      </c>
      <c r="G1032">
        <v>2</v>
      </c>
      <c r="H1032" s="1" t="s">
        <v>66</v>
      </c>
      <c r="I1032">
        <v>0</v>
      </c>
      <c r="J1032" s="1" t="s">
        <v>36</v>
      </c>
      <c r="K1032">
        <v>326</v>
      </c>
      <c r="L1032" s="1" t="s">
        <v>37</v>
      </c>
      <c r="M1032">
        <v>8</v>
      </c>
      <c r="N1032">
        <v>2</v>
      </c>
      <c r="O1032" s="1" t="s">
        <v>38</v>
      </c>
      <c r="P1032" t="s">
        <v>38</v>
      </c>
      <c r="Q1032" s="1" t="str">
        <f>IF(WA_Fn_UseC__HR_Employee_Attrition[[#This Row],[Educational Field]]="Human Resources","HR",WA_Fn_UseC__HR_Employee_Attrition[[#This Row],[Educational Field]])</f>
        <v>Life Sciences</v>
      </c>
      <c r="R1032">
        <v>1</v>
      </c>
      <c r="S1032">
        <v>1453</v>
      </c>
      <c r="T1032">
        <v>1</v>
      </c>
      <c r="U1032" s="1" t="s">
        <v>95</v>
      </c>
      <c r="V1032">
        <v>31</v>
      </c>
      <c r="W1032">
        <v>3</v>
      </c>
      <c r="X1032">
        <v>3</v>
      </c>
      <c r="Y1032" s="1" t="s">
        <v>40</v>
      </c>
      <c r="Z1032">
        <v>4</v>
      </c>
      <c r="AA1032" s="1" t="s">
        <v>52</v>
      </c>
      <c r="AB1032">
        <v>10793</v>
      </c>
      <c r="AC1032">
        <v>8386</v>
      </c>
      <c r="AD1032">
        <v>1</v>
      </c>
      <c r="AE1032" s="1" t="s">
        <v>42</v>
      </c>
      <c r="AF1032" s="1" t="s">
        <v>43</v>
      </c>
      <c r="AG1032">
        <v>18</v>
      </c>
      <c r="AH1032">
        <v>3</v>
      </c>
      <c r="AI1032">
        <v>1</v>
      </c>
      <c r="AJ1032">
        <v>80</v>
      </c>
      <c r="AK1032">
        <v>1</v>
      </c>
      <c r="AL1032">
        <v>13</v>
      </c>
      <c r="AM1032">
        <v>5</v>
      </c>
      <c r="AN1032">
        <v>3</v>
      </c>
      <c r="AO1032">
        <v>13</v>
      </c>
      <c r="AP1032">
        <v>7</v>
      </c>
      <c r="AQ1032">
        <v>9</v>
      </c>
      <c r="AR1032">
        <v>9</v>
      </c>
    </row>
    <row r="1033" spans="1:44" x14ac:dyDescent="0.25">
      <c r="A1033">
        <v>46</v>
      </c>
      <c r="B1033" t="s">
        <v>35</v>
      </c>
      <c r="C1033" t="s">
        <v>36</v>
      </c>
      <c r="D1033">
        <v>377</v>
      </c>
      <c r="E1033" t="s">
        <v>37</v>
      </c>
      <c r="F1033">
        <v>9</v>
      </c>
      <c r="G1033">
        <v>3</v>
      </c>
      <c r="H1033" s="1" t="s">
        <v>92</v>
      </c>
      <c r="I1033">
        <v>1</v>
      </c>
      <c r="J1033" s="1" t="s">
        <v>36</v>
      </c>
      <c r="K1033">
        <v>377</v>
      </c>
      <c r="L1033" s="1" t="s">
        <v>37</v>
      </c>
      <c r="M1033">
        <v>9</v>
      </c>
      <c r="N1033">
        <v>3</v>
      </c>
      <c r="O1033" s="1" t="s">
        <v>59</v>
      </c>
      <c r="P1033" t="s">
        <v>59</v>
      </c>
      <c r="Q1033" s="1" t="str">
        <f>IF(WA_Fn_UseC__HR_Employee_Attrition[[#This Row],[Educational Field]]="Human Resources","HR",WA_Fn_UseC__HR_Employee_Attrition[[#This Row],[Educational Field]])</f>
        <v>Marketing</v>
      </c>
      <c r="R1033">
        <v>1</v>
      </c>
      <c r="S1033">
        <v>1457</v>
      </c>
      <c r="T1033">
        <v>1</v>
      </c>
      <c r="U1033" s="1" t="s">
        <v>95</v>
      </c>
      <c r="V1033">
        <v>52</v>
      </c>
      <c r="W1033">
        <v>3</v>
      </c>
      <c r="X1033">
        <v>3</v>
      </c>
      <c r="Y1033" s="1" t="s">
        <v>40</v>
      </c>
      <c r="Z1033">
        <v>4</v>
      </c>
      <c r="AA1033" s="1" t="s">
        <v>52</v>
      </c>
      <c r="AB1033">
        <v>10096</v>
      </c>
      <c r="AC1033">
        <v>15986</v>
      </c>
      <c r="AD1033">
        <v>4</v>
      </c>
      <c r="AE1033" s="1" t="s">
        <v>42</v>
      </c>
      <c r="AF1033" s="1" t="s">
        <v>43</v>
      </c>
      <c r="AG1033">
        <v>11</v>
      </c>
      <c r="AH1033">
        <v>3</v>
      </c>
      <c r="AI1033">
        <v>1</v>
      </c>
      <c r="AJ1033">
        <v>80</v>
      </c>
      <c r="AK1033">
        <v>1</v>
      </c>
      <c r="AL1033">
        <v>28</v>
      </c>
      <c r="AM1033">
        <v>1</v>
      </c>
      <c r="AN1033">
        <v>4</v>
      </c>
      <c r="AO1033">
        <v>7</v>
      </c>
      <c r="AP1033">
        <v>7</v>
      </c>
      <c r="AQ1033">
        <v>4</v>
      </c>
      <c r="AR1033">
        <v>3</v>
      </c>
    </row>
    <row r="1034" spans="1:44" x14ac:dyDescent="0.25">
      <c r="A1034">
        <v>39</v>
      </c>
      <c r="B1034" t="s">
        <v>35</v>
      </c>
      <c r="C1034" t="s">
        <v>55</v>
      </c>
      <c r="D1034">
        <v>592</v>
      </c>
      <c r="E1034" t="s">
        <v>45</v>
      </c>
      <c r="F1034">
        <v>2</v>
      </c>
      <c r="G1034">
        <v>3</v>
      </c>
      <c r="H1034" s="1" t="s">
        <v>66</v>
      </c>
      <c r="I1034">
        <v>1</v>
      </c>
      <c r="J1034" s="1" t="s">
        <v>55</v>
      </c>
      <c r="K1034">
        <v>592</v>
      </c>
      <c r="L1034" s="1" t="s">
        <v>94</v>
      </c>
      <c r="M1034">
        <v>2</v>
      </c>
      <c r="N1034">
        <v>3</v>
      </c>
      <c r="O1034" s="1" t="s">
        <v>38</v>
      </c>
      <c r="P1034" t="s">
        <v>38</v>
      </c>
      <c r="Q1034" s="1" t="str">
        <f>IF(WA_Fn_UseC__HR_Employee_Attrition[[#This Row],[Educational Field]]="Human Resources","HR",WA_Fn_UseC__HR_Employee_Attrition[[#This Row],[Educational Field]])</f>
        <v>Life Sciences</v>
      </c>
      <c r="R1034">
        <v>1</v>
      </c>
      <c r="S1034">
        <v>1458</v>
      </c>
      <c r="T1034">
        <v>1</v>
      </c>
      <c r="U1034" s="1" t="s">
        <v>93</v>
      </c>
      <c r="V1034">
        <v>54</v>
      </c>
      <c r="W1034">
        <v>2</v>
      </c>
      <c r="X1034">
        <v>1</v>
      </c>
      <c r="Y1034" s="1" t="s">
        <v>50</v>
      </c>
      <c r="Z1034">
        <v>1</v>
      </c>
      <c r="AA1034" s="1" t="s">
        <v>41</v>
      </c>
      <c r="AB1034">
        <v>3646</v>
      </c>
      <c r="AC1034">
        <v>17181</v>
      </c>
      <c r="AD1034">
        <v>2</v>
      </c>
      <c r="AE1034" s="1" t="s">
        <v>42</v>
      </c>
      <c r="AF1034" s="1" t="s">
        <v>35</v>
      </c>
      <c r="AG1034">
        <v>23</v>
      </c>
      <c r="AH1034">
        <v>4</v>
      </c>
      <c r="AI1034">
        <v>2</v>
      </c>
      <c r="AJ1034">
        <v>80</v>
      </c>
      <c r="AK1034">
        <v>0</v>
      </c>
      <c r="AL1034">
        <v>11</v>
      </c>
      <c r="AM1034">
        <v>2</v>
      </c>
      <c r="AN1034">
        <v>4</v>
      </c>
      <c r="AO1034">
        <v>1</v>
      </c>
      <c r="AP1034">
        <v>0</v>
      </c>
      <c r="AQ1034">
        <v>0</v>
      </c>
      <c r="AR1034">
        <v>0</v>
      </c>
    </row>
    <row r="1035" spans="1:44" x14ac:dyDescent="0.25">
      <c r="A1035">
        <v>31</v>
      </c>
      <c r="B1035" t="s">
        <v>35</v>
      </c>
      <c r="C1035" t="s">
        <v>44</v>
      </c>
      <c r="D1035">
        <v>1445</v>
      </c>
      <c r="E1035" t="s">
        <v>45</v>
      </c>
      <c r="F1035">
        <v>1</v>
      </c>
      <c r="G1035">
        <v>5</v>
      </c>
      <c r="H1035" s="1" t="s">
        <v>66</v>
      </c>
      <c r="I1035">
        <v>1</v>
      </c>
      <c r="J1035" s="1" t="s">
        <v>44</v>
      </c>
      <c r="K1035">
        <v>1445</v>
      </c>
      <c r="L1035" s="1" t="s">
        <v>94</v>
      </c>
      <c r="M1035">
        <v>1</v>
      </c>
      <c r="N1035">
        <v>5</v>
      </c>
      <c r="O1035" s="1" t="s">
        <v>38</v>
      </c>
      <c r="P1035" t="s">
        <v>38</v>
      </c>
      <c r="Q1035" s="1" t="str">
        <f>IF(WA_Fn_UseC__HR_Employee_Attrition[[#This Row],[Educational Field]]="Human Resources","HR",WA_Fn_UseC__HR_Employee_Attrition[[#This Row],[Educational Field]])</f>
        <v>Life Sciences</v>
      </c>
      <c r="R1035">
        <v>1</v>
      </c>
      <c r="S1035">
        <v>1459</v>
      </c>
      <c r="T1035">
        <v>3</v>
      </c>
      <c r="U1035" s="1" t="s">
        <v>93</v>
      </c>
      <c r="V1035">
        <v>100</v>
      </c>
      <c r="W1035">
        <v>4</v>
      </c>
      <c r="X1035">
        <v>3</v>
      </c>
      <c r="Y1035" s="1" t="s">
        <v>53</v>
      </c>
      <c r="Z1035">
        <v>2</v>
      </c>
      <c r="AA1035" s="1" t="s">
        <v>41</v>
      </c>
      <c r="AB1035">
        <v>7446</v>
      </c>
      <c r="AC1035">
        <v>8931</v>
      </c>
      <c r="AD1035">
        <v>1</v>
      </c>
      <c r="AE1035" s="1" t="s">
        <v>42</v>
      </c>
      <c r="AF1035" s="1" t="s">
        <v>43</v>
      </c>
      <c r="AG1035">
        <v>11</v>
      </c>
      <c r="AH1035">
        <v>3</v>
      </c>
      <c r="AI1035">
        <v>1</v>
      </c>
      <c r="AJ1035">
        <v>80</v>
      </c>
      <c r="AK1035">
        <v>0</v>
      </c>
      <c r="AL1035">
        <v>10</v>
      </c>
      <c r="AM1035">
        <v>2</v>
      </c>
      <c r="AN1035">
        <v>3</v>
      </c>
      <c r="AO1035">
        <v>10</v>
      </c>
      <c r="AP1035">
        <v>8</v>
      </c>
      <c r="AQ1035">
        <v>4</v>
      </c>
      <c r="AR1035">
        <v>7</v>
      </c>
    </row>
    <row r="1036" spans="1:44" x14ac:dyDescent="0.25">
      <c r="A1036">
        <v>45</v>
      </c>
      <c r="B1036" t="s">
        <v>43</v>
      </c>
      <c r="C1036" t="s">
        <v>36</v>
      </c>
      <c r="D1036">
        <v>1038</v>
      </c>
      <c r="E1036" t="s">
        <v>45</v>
      </c>
      <c r="F1036">
        <v>20</v>
      </c>
      <c r="G1036">
        <v>3</v>
      </c>
      <c r="H1036" s="1" t="s">
        <v>92</v>
      </c>
      <c r="I1036">
        <v>0</v>
      </c>
      <c r="J1036" s="1" t="s">
        <v>36</v>
      </c>
      <c r="K1036">
        <v>1038</v>
      </c>
      <c r="L1036" s="1" t="s">
        <v>94</v>
      </c>
      <c r="M1036">
        <v>20</v>
      </c>
      <c r="N1036">
        <v>3</v>
      </c>
      <c r="O1036" s="1" t="s">
        <v>51</v>
      </c>
      <c r="P1036" t="s">
        <v>51</v>
      </c>
      <c r="Q1036" s="1" t="str">
        <f>IF(WA_Fn_UseC__HR_Employee_Attrition[[#This Row],[Educational Field]]="Human Resources","HR",WA_Fn_UseC__HR_Employee_Attrition[[#This Row],[Educational Field]])</f>
        <v>Medical</v>
      </c>
      <c r="R1036">
        <v>1</v>
      </c>
      <c r="S1036">
        <v>1460</v>
      </c>
      <c r="T1036">
        <v>2</v>
      </c>
      <c r="U1036" s="1" t="s">
        <v>95</v>
      </c>
      <c r="V1036">
        <v>95</v>
      </c>
      <c r="W1036">
        <v>1</v>
      </c>
      <c r="X1036">
        <v>3</v>
      </c>
      <c r="Y1036" s="1" t="s">
        <v>54</v>
      </c>
      <c r="Z1036">
        <v>1</v>
      </c>
      <c r="AA1036" s="1" t="s">
        <v>52</v>
      </c>
      <c r="AB1036">
        <v>10851</v>
      </c>
      <c r="AC1036">
        <v>19863</v>
      </c>
      <c r="AD1036">
        <v>2</v>
      </c>
      <c r="AE1036" s="1" t="s">
        <v>42</v>
      </c>
      <c r="AF1036" s="1" t="s">
        <v>35</v>
      </c>
      <c r="AG1036">
        <v>18</v>
      </c>
      <c r="AH1036">
        <v>3</v>
      </c>
      <c r="AI1036">
        <v>2</v>
      </c>
      <c r="AJ1036">
        <v>80</v>
      </c>
      <c r="AK1036">
        <v>1</v>
      </c>
      <c r="AL1036">
        <v>24</v>
      </c>
      <c r="AM1036">
        <v>2</v>
      </c>
      <c r="AN1036">
        <v>3</v>
      </c>
      <c r="AO1036">
        <v>7</v>
      </c>
      <c r="AP1036">
        <v>7</v>
      </c>
      <c r="AQ1036">
        <v>0</v>
      </c>
      <c r="AR1036">
        <v>7</v>
      </c>
    </row>
    <row r="1037" spans="1:44" x14ac:dyDescent="0.25">
      <c r="A1037">
        <v>31</v>
      </c>
      <c r="B1037" t="s">
        <v>43</v>
      </c>
      <c r="C1037" t="s">
        <v>36</v>
      </c>
      <c r="D1037">
        <v>1398</v>
      </c>
      <c r="E1037" t="s">
        <v>61</v>
      </c>
      <c r="F1037">
        <v>8</v>
      </c>
      <c r="G1037">
        <v>2</v>
      </c>
      <c r="H1037" s="1" t="s">
        <v>66</v>
      </c>
      <c r="I1037">
        <v>0</v>
      </c>
      <c r="J1037" s="1" t="s">
        <v>36</v>
      </c>
      <c r="K1037">
        <v>1398</v>
      </c>
      <c r="L1037" s="1" t="s">
        <v>69</v>
      </c>
      <c r="M1037">
        <v>8</v>
      </c>
      <c r="N1037">
        <v>2</v>
      </c>
      <c r="O1037" s="1" t="s">
        <v>51</v>
      </c>
      <c r="P1037" t="s">
        <v>51</v>
      </c>
      <c r="Q1037" s="1" t="str">
        <f>IF(WA_Fn_UseC__HR_Employee_Attrition[[#This Row],[Educational Field]]="Human Resources","HR",WA_Fn_UseC__HR_Employee_Attrition[[#This Row],[Educational Field]])</f>
        <v>Medical</v>
      </c>
      <c r="R1037">
        <v>1</v>
      </c>
      <c r="S1037">
        <v>1461</v>
      </c>
      <c r="T1037">
        <v>4</v>
      </c>
      <c r="U1037" s="1" t="s">
        <v>93</v>
      </c>
      <c r="V1037">
        <v>96</v>
      </c>
      <c r="W1037">
        <v>4</v>
      </c>
      <c r="X1037">
        <v>1</v>
      </c>
      <c r="Y1037" s="1" t="s">
        <v>61</v>
      </c>
      <c r="Z1037">
        <v>2</v>
      </c>
      <c r="AA1037" s="1" t="s">
        <v>41</v>
      </c>
      <c r="AB1037">
        <v>2109</v>
      </c>
      <c r="AC1037">
        <v>24609</v>
      </c>
      <c r="AD1037">
        <v>9</v>
      </c>
      <c r="AE1037" s="1" t="s">
        <v>42</v>
      </c>
      <c r="AF1037" s="1" t="s">
        <v>43</v>
      </c>
      <c r="AG1037">
        <v>18</v>
      </c>
      <c r="AH1037">
        <v>3</v>
      </c>
      <c r="AI1037">
        <v>4</v>
      </c>
      <c r="AJ1037">
        <v>80</v>
      </c>
      <c r="AK1037">
        <v>0</v>
      </c>
      <c r="AL1037">
        <v>8</v>
      </c>
      <c r="AM1037">
        <v>3</v>
      </c>
      <c r="AN1037">
        <v>3</v>
      </c>
      <c r="AO1037">
        <v>3</v>
      </c>
      <c r="AP1037">
        <v>2</v>
      </c>
      <c r="AQ1037">
        <v>0</v>
      </c>
      <c r="AR1037">
        <v>2</v>
      </c>
    </row>
    <row r="1038" spans="1:44" x14ac:dyDescent="0.25">
      <c r="A1038">
        <v>31</v>
      </c>
      <c r="B1038" t="s">
        <v>35</v>
      </c>
      <c r="C1038" t="s">
        <v>44</v>
      </c>
      <c r="D1038">
        <v>523</v>
      </c>
      <c r="E1038" t="s">
        <v>45</v>
      </c>
      <c r="F1038">
        <v>2</v>
      </c>
      <c r="G1038">
        <v>3</v>
      </c>
      <c r="H1038" s="1" t="s">
        <v>66</v>
      </c>
      <c r="I1038">
        <v>1</v>
      </c>
      <c r="J1038" s="1" t="s">
        <v>44</v>
      </c>
      <c r="K1038">
        <v>523</v>
      </c>
      <c r="L1038" s="1" t="s">
        <v>94</v>
      </c>
      <c r="M1038">
        <v>2</v>
      </c>
      <c r="N1038">
        <v>3</v>
      </c>
      <c r="O1038" s="1" t="s">
        <v>38</v>
      </c>
      <c r="P1038" t="s">
        <v>38</v>
      </c>
      <c r="Q1038" s="1" t="str">
        <f>IF(WA_Fn_UseC__HR_Employee_Attrition[[#This Row],[Educational Field]]="Human Resources","HR",WA_Fn_UseC__HR_Employee_Attrition[[#This Row],[Educational Field]])</f>
        <v>Life Sciences</v>
      </c>
      <c r="R1038">
        <v>1</v>
      </c>
      <c r="S1038">
        <v>1464</v>
      </c>
      <c r="T1038">
        <v>2</v>
      </c>
      <c r="U1038" s="1" t="s">
        <v>95</v>
      </c>
      <c r="V1038">
        <v>94</v>
      </c>
      <c r="W1038">
        <v>3</v>
      </c>
      <c r="X1038">
        <v>1</v>
      </c>
      <c r="Y1038" s="1" t="s">
        <v>50</v>
      </c>
      <c r="Z1038">
        <v>4</v>
      </c>
      <c r="AA1038" s="1" t="s">
        <v>48</v>
      </c>
      <c r="AB1038">
        <v>3722</v>
      </c>
      <c r="AC1038">
        <v>21081</v>
      </c>
      <c r="AD1038">
        <v>6</v>
      </c>
      <c r="AE1038" s="1" t="s">
        <v>42</v>
      </c>
      <c r="AF1038" s="1" t="s">
        <v>35</v>
      </c>
      <c r="AG1038">
        <v>13</v>
      </c>
      <c r="AH1038">
        <v>3</v>
      </c>
      <c r="AI1038">
        <v>3</v>
      </c>
      <c r="AJ1038">
        <v>80</v>
      </c>
      <c r="AK1038">
        <v>1</v>
      </c>
      <c r="AL1038">
        <v>7</v>
      </c>
      <c r="AM1038">
        <v>2</v>
      </c>
      <c r="AN1038">
        <v>1</v>
      </c>
      <c r="AO1038">
        <v>2</v>
      </c>
      <c r="AP1038">
        <v>2</v>
      </c>
      <c r="AQ1038">
        <v>2</v>
      </c>
      <c r="AR1038">
        <v>2</v>
      </c>
    </row>
    <row r="1039" spans="1:44" x14ac:dyDescent="0.25">
      <c r="A1039">
        <v>45</v>
      </c>
      <c r="B1039" t="s">
        <v>43</v>
      </c>
      <c r="C1039" t="s">
        <v>36</v>
      </c>
      <c r="D1039">
        <v>1448</v>
      </c>
      <c r="E1039" t="s">
        <v>45</v>
      </c>
      <c r="F1039">
        <v>29</v>
      </c>
      <c r="G1039">
        <v>3</v>
      </c>
      <c r="H1039" s="1" t="s">
        <v>92</v>
      </c>
      <c r="I1039">
        <v>0</v>
      </c>
      <c r="J1039" s="1" t="s">
        <v>36</v>
      </c>
      <c r="K1039">
        <v>1448</v>
      </c>
      <c r="L1039" s="1" t="s">
        <v>94</v>
      </c>
      <c r="M1039">
        <v>29</v>
      </c>
      <c r="N1039">
        <v>3</v>
      </c>
      <c r="O1039" s="1" t="s">
        <v>60</v>
      </c>
      <c r="P1039" t="s">
        <v>96</v>
      </c>
      <c r="Q1039" s="1" t="str">
        <f>IF(WA_Fn_UseC__HR_Employee_Attrition[[#This Row],[Educational Field]]="Human Resources","HR",WA_Fn_UseC__HR_Employee_Attrition[[#This Row],[Educational Field]])</f>
        <v>Tech Degree</v>
      </c>
      <c r="R1039">
        <v>1</v>
      </c>
      <c r="S1039">
        <v>1465</v>
      </c>
      <c r="T1039">
        <v>2</v>
      </c>
      <c r="U1039" s="1" t="s">
        <v>95</v>
      </c>
      <c r="V1039">
        <v>55</v>
      </c>
      <c r="W1039">
        <v>3</v>
      </c>
      <c r="X1039">
        <v>3</v>
      </c>
      <c r="Y1039" s="1" t="s">
        <v>53</v>
      </c>
      <c r="Z1039">
        <v>4</v>
      </c>
      <c r="AA1039" s="1" t="s">
        <v>48</v>
      </c>
      <c r="AB1039">
        <v>9380</v>
      </c>
      <c r="AC1039">
        <v>14720</v>
      </c>
      <c r="AD1039">
        <v>4</v>
      </c>
      <c r="AE1039" s="1" t="s">
        <v>42</v>
      </c>
      <c r="AF1039" s="1" t="s">
        <v>35</v>
      </c>
      <c r="AG1039">
        <v>18</v>
      </c>
      <c r="AH1039">
        <v>3</v>
      </c>
      <c r="AI1039">
        <v>4</v>
      </c>
      <c r="AJ1039">
        <v>80</v>
      </c>
      <c r="AK1039">
        <v>2</v>
      </c>
      <c r="AL1039">
        <v>10</v>
      </c>
      <c r="AM1039">
        <v>4</v>
      </c>
      <c r="AN1039">
        <v>4</v>
      </c>
      <c r="AO1039">
        <v>3</v>
      </c>
      <c r="AP1039">
        <v>1</v>
      </c>
      <c r="AQ1039">
        <v>1</v>
      </c>
      <c r="AR1039">
        <v>2</v>
      </c>
    </row>
    <row r="1040" spans="1:44" x14ac:dyDescent="0.25">
      <c r="A1040">
        <v>48</v>
      </c>
      <c r="B1040" t="s">
        <v>43</v>
      </c>
      <c r="C1040" t="s">
        <v>36</v>
      </c>
      <c r="D1040">
        <v>1221</v>
      </c>
      <c r="E1040" t="s">
        <v>37</v>
      </c>
      <c r="F1040">
        <v>7</v>
      </c>
      <c r="G1040">
        <v>3</v>
      </c>
      <c r="H1040" s="1" t="s">
        <v>92</v>
      </c>
      <c r="I1040">
        <v>0</v>
      </c>
      <c r="J1040" s="1" t="s">
        <v>36</v>
      </c>
      <c r="K1040">
        <v>1221</v>
      </c>
      <c r="L1040" s="1" t="s">
        <v>37</v>
      </c>
      <c r="M1040">
        <v>7</v>
      </c>
      <c r="N1040">
        <v>3</v>
      </c>
      <c r="O1040" s="1" t="s">
        <v>59</v>
      </c>
      <c r="P1040" t="s">
        <v>59</v>
      </c>
      <c r="Q1040" s="1" t="str">
        <f>IF(WA_Fn_UseC__HR_Employee_Attrition[[#This Row],[Educational Field]]="Human Resources","HR",WA_Fn_UseC__HR_Employee_Attrition[[#This Row],[Educational Field]])</f>
        <v>Marketing</v>
      </c>
      <c r="R1040">
        <v>1</v>
      </c>
      <c r="S1040">
        <v>1466</v>
      </c>
      <c r="T1040">
        <v>3</v>
      </c>
      <c r="U1040" s="1" t="s">
        <v>95</v>
      </c>
      <c r="V1040">
        <v>96</v>
      </c>
      <c r="W1040">
        <v>3</v>
      </c>
      <c r="X1040">
        <v>2</v>
      </c>
      <c r="Y1040" s="1" t="s">
        <v>40</v>
      </c>
      <c r="Z1040">
        <v>1</v>
      </c>
      <c r="AA1040" s="1" t="s">
        <v>52</v>
      </c>
      <c r="AB1040">
        <v>5486</v>
      </c>
      <c r="AC1040">
        <v>24795</v>
      </c>
      <c r="AD1040">
        <v>4</v>
      </c>
      <c r="AE1040" s="1" t="s">
        <v>42</v>
      </c>
      <c r="AF1040" s="1" t="s">
        <v>43</v>
      </c>
      <c r="AG1040">
        <v>11</v>
      </c>
      <c r="AH1040">
        <v>3</v>
      </c>
      <c r="AI1040">
        <v>1</v>
      </c>
      <c r="AJ1040">
        <v>80</v>
      </c>
      <c r="AK1040">
        <v>3</v>
      </c>
      <c r="AL1040">
        <v>15</v>
      </c>
      <c r="AM1040">
        <v>3</v>
      </c>
      <c r="AN1040">
        <v>3</v>
      </c>
      <c r="AO1040">
        <v>2</v>
      </c>
      <c r="AP1040">
        <v>2</v>
      </c>
      <c r="AQ1040">
        <v>2</v>
      </c>
      <c r="AR1040">
        <v>2</v>
      </c>
    </row>
    <row r="1041" spans="1:44" x14ac:dyDescent="0.25">
      <c r="A1041">
        <v>34</v>
      </c>
      <c r="B1041" t="s">
        <v>35</v>
      </c>
      <c r="C1041" t="s">
        <v>36</v>
      </c>
      <c r="D1041">
        <v>1107</v>
      </c>
      <c r="E1041" t="s">
        <v>61</v>
      </c>
      <c r="F1041">
        <v>9</v>
      </c>
      <c r="G1041">
        <v>4</v>
      </c>
      <c r="H1041" s="1" t="s">
        <v>66</v>
      </c>
      <c r="I1041">
        <v>1</v>
      </c>
      <c r="J1041" s="1" t="s">
        <v>36</v>
      </c>
      <c r="K1041">
        <v>1107</v>
      </c>
      <c r="L1041" s="1" t="s">
        <v>69</v>
      </c>
      <c r="M1041">
        <v>9</v>
      </c>
      <c r="N1041">
        <v>4</v>
      </c>
      <c r="O1041" s="1" t="s">
        <v>60</v>
      </c>
      <c r="P1041" t="s">
        <v>96</v>
      </c>
      <c r="Q1041" s="1" t="str">
        <f>IF(WA_Fn_UseC__HR_Employee_Attrition[[#This Row],[Educational Field]]="Human Resources","HR",WA_Fn_UseC__HR_Employee_Attrition[[#This Row],[Educational Field]])</f>
        <v>Tech Degree</v>
      </c>
      <c r="R1041">
        <v>1</v>
      </c>
      <c r="S1041">
        <v>1467</v>
      </c>
      <c r="T1041">
        <v>1</v>
      </c>
      <c r="U1041" s="1" t="s">
        <v>93</v>
      </c>
      <c r="V1041">
        <v>52</v>
      </c>
      <c r="W1041">
        <v>3</v>
      </c>
      <c r="X1041">
        <v>1</v>
      </c>
      <c r="Y1041" s="1" t="s">
        <v>61</v>
      </c>
      <c r="Z1041">
        <v>3</v>
      </c>
      <c r="AA1041" s="1" t="s">
        <v>48</v>
      </c>
      <c r="AB1041">
        <v>2742</v>
      </c>
      <c r="AC1041">
        <v>3072</v>
      </c>
      <c r="AD1041">
        <v>1</v>
      </c>
      <c r="AE1041" s="1" t="s">
        <v>42</v>
      </c>
      <c r="AF1041" s="1" t="s">
        <v>43</v>
      </c>
      <c r="AG1041">
        <v>15</v>
      </c>
      <c r="AH1041">
        <v>3</v>
      </c>
      <c r="AI1041">
        <v>4</v>
      </c>
      <c r="AJ1041">
        <v>80</v>
      </c>
      <c r="AK1041">
        <v>0</v>
      </c>
      <c r="AL1041">
        <v>2</v>
      </c>
      <c r="AM1041">
        <v>0</v>
      </c>
      <c r="AN1041">
        <v>3</v>
      </c>
      <c r="AO1041">
        <v>2</v>
      </c>
      <c r="AP1041">
        <v>2</v>
      </c>
      <c r="AQ1041">
        <v>2</v>
      </c>
      <c r="AR1041">
        <v>2</v>
      </c>
    </row>
    <row r="1042" spans="1:44" x14ac:dyDescent="0.25">
      <c r="A1042">
        <v>40</v>
      </c>
      <c r="B1042" t="s">
        <v>43</v>
      </c>
      <c r="C1042" t="s">
        <v>55</v>
      </c>
      <c r="D1042">
        <v>218</v>
      </c>
      <c r="E1042" t="s">
        <v>45</v>
      </c>
      <c r="F1042">
        <v>8</v>
      </c>
      <c r="G1042">
        <v>1</v>
      </c>
      <c r="H1042" s="1" t="s">
        <v>66</v>
      </c>
      <c r="I1042">
        <v>0</v>
      </c>
      <c r="J1042" s="1" t="s">
        <v>55</v>
      </c>
      <c r="K1042">
        <v>218</v>
      </c>
      <c r="L1042" s="1" t="s">
        <v>94</v>
      </c>
      <c r="M1042">
        <v>8</v>
      </c>
      <c r="N1042">
        <v>1</v>
      </c>
      <c r="O1042" s="1" t="s">
        <v>51</v>
      </c>
      <c r="P1042" t="s">
        <v>51</v>
      </c>
      <c r="Q1042" s="1" t="str">
        <f>IF(WA_Fn_UseC__HR_Employee_Attrition[[#This Row],[Educational Field]]="Human Resources","HR",WA_Fn_UseC__HR_Employee_Attrition[[#This Row],[Educational Field]])</f>
        <v>Medical</v>
      </c>
      <c r="R1042">
        <v>1</v>
      </c>
      <c r="S1042">
        <v>1468</v>
      </c>
      <c r="T1042">
        <v>4</v>
      </c>
      <c r="U1042" s="1" t="s">
        <v>95</v>
      </c>
      <c r="V1042">
        <v>55</v>
      </c>
      <c r="W1042">
        <v>2</v>
      </c>
      <c r="X1042">
        <v>3</v>
      </c>
      <c r="Y1042" s="1" t="s">
        <v>58</v>
      </c>
      <c r="Z1042">
        <v>2</v>
      </c>
      <c r="AA1042" s="1" t="s">
        <v>52</v>
      </c>
      <c r="AB1042">
        <v>13757</v>
      </c>
      <c r="AC1042">
        <v>25178</v>
      </c>
      <c r="AD1042">
        <v>2</v>
      </c>
      <c r="AE1042" s="1" t="s">
        <v>42</v>
      </c>
      <c r="AF1042" s="1" t="s">
        <v>43</v>
      </c>
      <c r="AG1042">
        <v>11</v>
      </c>
      <c r="AH1042">
        <v>3</v>
      </c>
      <c r="AI1042">
        <v>3</v>
      </c>
      <c r="AJ1042">
        <v>80</v>
      </c>
      <c r="AK1042">
        <v>1</v>
      </c>
      <c r="AL1042">
        <v>16</v>
      </c>
      <c r="AM1042">
        <v>5</v>
      </c>
      <c r="AN1042">
        <v>3</v>
      </c>
      <c r="AO1042">
        <v>9</v>
      </c>
      <c r="AP1042">
        <v>8</v>
      </c>
      <c r="AQ1042">
        <v>4</v>
      </c>
      <c r="AR1042">
        <v>8</v>
      </c>
    </row>
    <row r="1043" spans="1:44" x14ac:dyDescent="0.25">
      <c r="A1043">
        <v>28</v>
      </c>
      <c r="B1043" t="s">
        <v>43</v>
      </c>
      <c r="C1043" t="s">
        <v>36</v>
      </c>
      <c r="D1043">
        <v>866</v>
      </c>
      <c r="E1043" t="s">
        <v>37</v>
      </c>
      <c r="F1043">
        <v>5</v>
      </c>
      <c r="G1043">
        <v>3</v>
      </c>
      <c r="H1043" s="1" t="s">
        <v>67</v>
      </c>
      <c r="I1043">
        <v>0</v>
      </c>
      <c r="J1043" s="1" t="s">
        <v>36</v>
      </c>
      <c r="K1043">
        <v>866</v>
      </c>
      <c r="L1043" s="1" t="s">
        <v>37</v>
      </c>
      <c r="M1043">
        <v>5</v>
      </c>
      <c r="N1043">
        <v>3</v>
      </c>
      <c r="O1043" s="1" t="s">
        <v>51</v>
      </c>
      <c r="P1043" t="s">
        <v>51</v>
      </c>
      <c r="Q1043" s="1" t="str">
        <f>IF(WA_Fn_UseC__HR_Employee_Attrition[[#This Row],[Educational Field]]="Human Resources","HR",WA_Fn_UseC__HR_Employee_Attrition[[#This Row],[Educational Field]])</f>
        <v>Medical</v>
      </c>
      <c r="R1043">
        <v>1</v>
      </c>
      <c r="S1043">
        <v>1469</v>
      </c>
      <c r="T1043">
        <v>4</v>
      </c>
      <c r="U1043" s="1" t="s">
        <v>95</v>
      </c>
      <c r="V1043">
        <v>84</v>
      </c>
      <c r="W1043">
        <v>3</v>
      </c>
      <c r="X1043">
        <v>2</v>
      </c>
      <c r="Y1043" s="1" t="s">
        <v>40</v>
      </c>
      <c r="Z1043">
        <v>1</v>
      </c>
      <c r="AA1043" s="1" t="s">
        <v>41</v>
      </c>
      <c r="AB1043">
        <v>8463</v>
      </c>
      <c r="AC1043">
        <v>23490</v>
      </c>
      <c r="AD1043">
        <v>0</v>
      </c>
      <c r="AE1043" s="1" t="s">
        <v>42</v>
      </c>
      <c r="AF1043" s="1" t="s">
        <v>43</v>
      </c>
      <c r="AG1043">
        <v>18</v>
      </c>
      <c r="AH1043">
        <v>3</v>
      </c>
      <c r="AI1043">
        <v>4</v>
      </c>
      <c r="AJ1043">
        <v>80</v>
      </c>
      <c r="AK1043">
        <v>0</v>
      </c>
      <c r="AL1043">
        <v>6</v>
      </c>
      <c r="AM1043">
        <v>4</v>
      </c>
      <c r="AN1043">
        <v>3</v>
      </c>
      <c r="AO1043">
        <v>5</v>
      </c>
      <c r="AP1043">
        <v>4</v>
      </c>
      <c r="AQ1043">
        <v>1</v>
      </c>
      <c r="AR1043">
        <v>3</v>
      </c>
    </row>
    <row r="1044" spans="1:44" x14ac:dyDescent="0.25">
      <c r="A1044">
        <v>44</v>
      </c>
      <c r="B1044" t="s">
        <v>43</v>
      </c>
      <c r="C1044" t="s">
        <v>55</v>
      </c>
      <c r="D1044">
        <v>981</v>
      </c>
      <c r="E1044" t="s">
        <v>45</v>
      </c>
      <c r="F1044">
        <v>5</v>
      </c>
      <c r="G1044">
        <v>3</v>
      </c>
      <c r="H1044" s="1" t="s">
        <v>92</v>
      </c>
      <c r="I1044">
        <v>0</v>
      </c>
      <c r="J1044" s="1" t="s">
        <v>55</v>
      </c>
      <c r="K1044">
        <v>981</v>
      </c>
      <c r="L1044" s="1" t="s">
        <v>94</v>
      </c>
      <c r="M1044">
        <v>5</v>
      </c>
      <c r="N1044">
        <v>3</v>
      </c>
      <c r="O1044" s="1" t="s">
        <v>38</v>
      </c>
      <c r="P1044" t="s">
        <v>38</v>
      </c>
      <c r="Q1044" s="1" t="str">
        <f>IF(WA_Fn_UseC__HR_Employee_Attrition[[#This Row],[Educational Field]]="Human Resources","HR",WA_Fn_UseC__HR_Employee_Attrition[[#This Row],[Educational Field]])</f>
        <v>Life Sciences</v>
      </c>
      <c r="R1044">
        <v>1</v>
      </c>
      <c r="S1044">
        <v>1471</v>
      </c>
      <c r="T1044">
        <v>3</v>
      </c>
      <c r="U1044" s="1" t="s">
        <v>95</v>
      </c>
      <c r="V1044">
        <v>90</v>
      </c>
      <c r="W1044">
        <v>2</v>
      </c>
      <c r="X1044">
        <v>1</v>
      </c>
      <c r="Y1044" s="1" t="s">
        <v>50</v>
      </c>
      <c r="Z1044">
        <v>3</v>
      </c>
      <c r="AA1044" s="1" t="s">
        <v>41</v>
      </c>
      <c r="AB1044">
        <v>3162</v>
      </c>
      <c r="AC1044">
        <v>7973</v>
      </c>
      <c r="AD1044">
        <v>3</v>
      </c>
      <c r="AE1044" s="1" t="s">
        <v>42</v>
      </c>
      <c r="AF1044" s="1" t="s">
        <v>43</v>
      </c>
      <c r="AG1044">
        <v>14</v>
      </c>
      <c r="AH1044">
        <v>3</v>
      </c>
      <c r="AI1044">
        <v>4</v>
      </c>
      <c r="AJ1044">
        <v>80</v>
      </c>
      <c r="AK1044">
        <v>0</v>
      </c>
      <c r="AL1044">
        <v>7</v>
      </c>
      <c r="AM1044">
        <v>5</v>
      </c>
      <c r="AN1044">
        <v>3</v>
      </c>
      <c r="AO1044">
        <v>5</v>
      </c>
      <c r="AP1044">
        <v>2</v>
      </c>
      <c r="AQ1044">
        <v>0</v>
      </c>
      <c r="AR1044">
        <v>3</v>
      </c>
    </row>
    <row r="1045" spans="1:44" x14ac:dyDescent="0.25">
      <c r="A1045">
        <v>53</v>
      </c>
      <c r="B1045" t="s">
        <v>43</v>
      </c>
      <c r="C1045" t="s">
        <v>36</v>
      </c>
      <c r="D1045">
        <v>447</v>
      </c>
      <c r="E1045" t="s">
        <v>45</v>
      </c>
      <c r="F1045">
        <v>2</v>
      </c>
      <c r="G1045">
        <v>3</v>
      </c>
      <c r="H1045" s="1" t="s">
        <v>68</v>
      </c>
      <c r="I1045">
        <v>0</v>
      </c>
      <c r="J1045" s="1" t="s">
        <v>36</v>
      </c>
      <c r="K1045">
        <v>447</v>
      </c>
      <c r="L1045" s="1" t="s">
        <v>94</v>
      </c>
      <c r="M1045">
        <v>2</v>
      </c>
      <c r="N1045">
        <v>3</v>
      </c>
      <c r="O1045" s="1" t="s">
        <v>51</v>
      </c>
      <c r="P1045" t="s">
        <v>51</v>
      </c>
      <c r="Q1045" s="1" t="str">
        <f>IF(WA_Fn_UseC__HR_Employee_Attrition[[#This Row],[Educational Field]]="Human Resources","HR",WA_Fn_UseC__HR_Employee_Attrition[[#This Row],[Educational Field]])</f>
        <v>Medical</v>
      </c>
      <c r="R1045">
        <v>1</v>
      </c>
      <c r="S1045">
        <v>1472</v>
      </c>
      <c r="T1045">
        <v>4</v>
      </c>
      <c r="U1045" s="1" t="s">
        <v>95</v>
      </c>
      <c r="V1045">
        <v>39</v>
      </c>
      <c r="W1045">
        <v>4</v>
      </c>
      <c r="X1045">
        <v>4</v>
      </c>
      <c r="Y1045" s="1" t="s">
        <v>58</v>
      </c>
      <c r="Z1045">
        <v>2</v>
      </c>
      <c r="AA1045" s="1" t="s">
        <v>41</v>
      </c>
      <c r="AB1045">
        <v>16598</v>
      </c>
      <c r="AC1045">
        <v>19764</v>
      </c>
      <c r="AD1045">
        <v>4</v>
      </c>
      <c r="AE1045" s="1" t="s">
        <v>42</v>
      </c>
      <c r="AF1045" s="1" t="s">
        <v>43</v>
      </c>
      <c r="AG1045">
        <v>12</v>
      </c>
      <c r="AH1045">
        <v>3</v>
      </c>
      <c r="AI1045">
        <v>2</v>
      </c>
      <c r="AJ1045">
        <v>80</v>
      </c>
      <c r="AK1045">
        <v>0</v>
      </c>
      <c r="AL1045">
        <v>35</v>
      </c>
      <c r="AM1045">
        <v>2</v>
      </c>
      <c r="AN1045">
        <v>2</v>
      </c>
      <c r="AO1045">
        <v>9</v>
      </c>
      <c r="AP1045">
        <v>8</v>
      </c>
      <c r="AQ1045">
        <v>8</v>
      </c>
      <c r="AR1045">
        <v>8</v>
      </c>
    </row>
    <row r="1046" spans="1:44" x14ac:dyDescent="0.25">
      <c r="A1046">
        <v>49</v>
      </c>
      <c r="B1046" t="s">
        <v>43</v>
      </c>
      <c r="C1046" t="s">
        <v>36</v>
      </c>
      <c r="D1046">
        <v>1495</v>
      </c>
      <c r="E1046" t="s">
        <v>45</v>
      </c>
      <c r="F1046">
        <v>5</v>
      </c>
      <c r="G1046">
        <v>4</v>
      </c>
      <c r="H1046" s="1" t="s">
        <v>92</v>
      </c>
      <c r="I1046">
        <v>0</v>
      </c>
      <c r="J1046" s="1" t="s">
        <v>36</v>
      </c>
      <c r="K1046">
        <v>1495</v>
      </c>
      <c r="L1046" s="1" t="s">
        <v>94</v>
      </c>
      <c r="M1046">
        <v>5</v>
      </c>
      <c r="N1046">
        <v>4</v>
      </c>
      <c r="O1046" s="1" t="s">
        <v>60</v>
      </c>
      <c r="P1046" t="s">
        <v>96</v>
      </c>
      <c r="Q1046" s="1" t="str">
        <f>IF(WA_Fn_UseC__HR_Employee_Attrition[[#This Row],[Educational Field]]="Human Resources","HR",WA_Fn_UseC__HR_Employee_Attrition[[#This Row],[Educational Field]])</f>
        <v>Tech Degree</v>
      </c>
      <c r="R1046">
        <v>1</v>
      </c>
      <c r="S1046">
        <v>1473</v>
      </c>
      <c r="T1046">
        <v>1</v>
      </c>
      <c r="U1046" s="1" t="s">
        <v>95</v>
      </c>
      <c r="V1046">
        <v>96</v>
      </c>
      <c r="W1046">
        <v>3</v>
      </c>
      <c r="X1046">
        <v>2</v>
      </c>
      <c r="Y1046" s="1" t="s">
        <v>54</v>
      </c>
      <c r="Z1046">
        <v>3</v>
      </c>
      <c r="AA1046" s="1" t="s">
        <v>48</v>
      </c>
      <c r="AB1046">
        <v>6651</v>
      </c>
      <c r="AC1046">
        <v>21534</v>
      </c>
      <c r="AD1046">
        <v>2</v>
      </c>
      <c r="AE1046" s="1" t="s">
        <v>42</v>
      </c>
      <c r="AF1046" s="1" t="s">
        <v>43</v>
      </c>
      <c r="AG1046">
        <v>14</v>
      </c>
      <c r="AH1046">
        <v>3</v>
      </c>
      <c r="AI1046">
        <v>2</v>
      </c>
      <c r="AJ1046">
        <v>80</v>
      </c>
      <c r="AK1046">
        <v>1</v>
      </c>
      <c r="AL1046">
        <v>20</v>
      </c>
      <c r="AM1046">
        <v>0</v>
      </c>
      <c r="AN1046">
        <v>2</v>
      </c>
      <c r="AO1046">
        <v>3</v>
      </c>
      <c r="AP1046">
        <v>2</v>
      </c>
      <c r="AQ1046">
        <v>1</v>
      </c>
      <c r="AR1046">
        <v>2</v>
      </c>
    </row>
    <row r="1047" spans="1:44" x14ac:dyDescent="0.25">
      <c r="A1047">
        <v>40</v>
      </c>
      <c r="B1047" t="s">
        <v>43</v>
      </c>
      <c r="C1047" t="s">
        <v>36</v>
      </c>
      <c r="D1047">
        <v>896</v>
      </c>
      <c r="E1047" t="s">
        <v>45</v>
      </c>
      <c r="F1047">
        <v>2</v>
      </c>
      <c r="G1047">
        <v>3</v>
      </c>
      <c r="H1047" s="1" t="s">
        <v>66</v>
      </c>
      <c r="I1047">
        <v>0</v>
      </c>
      <c r="J1047" s="1" t="s">
        <v>36</v>
      </c>
      <c r="K1047">
        <v>896</v>
      </c>
      <c r="L1047" s="1" t="s">
        <v>94</v>
      </c>
      <c r="M1047">
        <v>2</v>
      </c>
      <c r="N1047">
        <v>3</v>
      </c>
      <c r="O1047" s="1" t="s">
        <v>51</v>
      </c>
      <c r="P1047" t="s">
        <v>51</v>
      </c>
      <c r="Q1047" s="1" t="str">
        <f>IF(WA_Fn_UseC__HR_Employee_Attrition[[#This Row],[Educational Field]]="Human Resources","HR",WA_Fn_UseC__HR_Employee_Attrition[[#This Row],[Educational Field]])</f>
        <v>Medical</v>
      </c>
      <c r="R1047">
        <v>1</v>
      </c>
      <c r="S1047">
        <v>1474</v>
      </c>
      <c r="T1047">
        <v>3</v>
      </c>
      <c r="U1047" s="1" t="s">
        <v>95</v>
      </c>
      <c r="V1047">
        <v>68</v>
      </c>
      <c r="W1047">
        <v>3</v>
      </c>
      <c r="X1047">
        <v>1</v>
      </c>
      <c r="Y1047" s="1" t="s">
        <v>47</v>
      </c>
      <c r="Z1047">
        <v>3</v>
      </c>
      <c r="AA1047" s="1" t="s">
        <v>52</v>
      </c>
      <c r="AB1047">
        <v>2345</v>
      </c>
      <c r="AC1047">
        <v>8045</v>
      </c>
      <c r="AD1047">
        <v>2</v>
      </c>
      <c r="AE1047" s="1" t="s">
        <v>42</v>
      </c>
      <c r="AF1047" s="1" t="s">
        <v>43</v>
      </c>
      <c r="AG1047">
        <v>14</v>
      </c>
      <c r="AH1047">
        <v>3</v>
      </c>
      <c r="AI1047">
        <v>3</v>
      </c>
      <c r="AJ1047">
        <v>80</v>
      </c>
      <c r="AK1047">
        <v>1</v>
      </c>
      <c r="AL1047">
        <v>8</v>
      </c>
      <c r="AM1047">
        <v>3</v>
      </c>
      <c r="AN1047">
        <v>4</v>
      </c>
      <c r="AO1047">
        <v>3</v>
      </c>
      <c r="AP1047">
        <v>1</v>
      </c>
      <c r="AQ1047">
        <v>1</v>
      </c>
      <c r="AR1047">
        <v>2</v>
      </c>
    </row>
    <row r="1048" spans="1:44" x14ac:dyDescent="0.25">
      <c r="A1048">
        <v>44</v>
      </c>
      <c r="B1048" t="s">
        <v>43</v>
      </c>
      <c r="C1048" t="s">
        <v>36</v>
      </c>
      <c r="D1048">
        <v>1467</v>
      </c>
      <c r="E1048" t="s">
        <v>45</v>
      </c>
      <c r="F1048">
        <v>20</v>
      </c>
      <c r="G1048">
        <v>3</v>
      </c>
      <c r="H1048" s="1" t="s">
        <v>92</v>
      </c>
      <c r="I1048">
        <v>0</v>
      </c>
      <c r="J1048" s="1" t="s">
        <v>36</v>
      </c>
      <c r="K1048">
        <v>1467</v>
      </c>
      <c r="L1048" s="1" t="s">
        <v>94</v>
      </c>
      <c r="M1048">
        <v>20</v>
      </c>
      <c r="N1048">
        <v>3</v>
      </c>
      <c r="O1048" s="1" t="s">
        <v>38</v>
      </c>
      <c r="P1048" t="s">
        <v>38</v>
      </c>
      <c r="Q1048" s="1" t="str">
        <f>IF(WA_Fn_UseC__HR_Employee_Attrition[[#This Row],[Educational Field]]="Human Resources","HR",WA_Fn_UseC__HR_Employee_Attrition[[#This Row],[Educational Field]])</f>
        <v>Life Sciences</v>
      </c>
      <c r="R1048">
        <v>1</v>
      </c>
      <c r="S1048">
        <v>1475</v>
      </c>
      <c r="T1048">
        <v>4</v>
      </c>
      <c r="U1048" s="1" t="s">
        <v>95</v>
      </c>
      <c r="V1048">
        <v>49</v>
      </c>
      <c r="W1048">
        <v>3</v>
      </c>
      <c r="X1048">
        <v>1</v>
      </c>
      <c r="Y1048" s="1" t="s">
        <v>47</v>
      </c>
      <c r="Z1048">
        <v>2</v>
      </c>
      <c r="AA1048" s="1" t="s">
        <v>41</v>
      </c>
      <c r="AB1048">
        <v>3420</v>
      </c>
      <c r="AC1048">
        <v>21158</v>
      </c>
      <c r="AD1048">
        <v>1</v>
      </c>
      <c r="AE1048" s="1" t="s">
        <v>42</v>
      </c>
      <c r="AF1048" s="1" t="s">
        <v>43</v>
      </c>
      <c r="AG1048">
        <v>13</v>
      </c>
      <c r="AH1048">
        <v>3</v>
      </c>
      <c r="AI1048">
        <v>3</v>
      </c>
      <c r="AJ1048">
        <v>80</v>
      </c>
      <c r="AK1048">
        <v>0</v>
      </c>
      <c r="AL1048">
        <v>6</v>
      </c>
      <c r="AM1048">
        <v>3</v>
      </c>
      <c r="AN1048">
        <v>2</v>
      </c>
      <c r="AO1048">
        <v>5</v>
      </c>
      <c r="AP1048">
        <v>2</v>
      </c>
      <c r="AQ1048">
        <v>1</v>
      </c>
      <c r="AR1048">
        <v>3</v>
      </c>
    </row>
    <row r="1049" spans="1:44" x14ac:dyDescent="0.25">
      <c r="A1049">
        <v>33</v>
      </c>
      <c r="B1049" t="s">
        <v>43</v>
      </c>
      <c r="C1049" t="s">
        <v>44</v>
      </c>
      <c r="D1049">
        <v>430</v>
      </c>
      <c r="E1049" t="s">
        <v>37</v>
      </c>
      <c r="F1049">
        <v>7</v>
      </c>
      <c r="G1049">
        <v>3</v>
      </c>
      <c r="H1049" s="1" t="s">
        <v>66</v>
      </c>
      <c r="I1049">
        <v>0</v>
      </c>
      <c r="J1049" s="1" t="s">
        <v>44</v>
      </c>
      <c r="K1049">
        <v>430</v>
      </c>
      <c r="L1049" s="1" t="s">
        <v>37</v>
      </c>
      <c r="M1049">
        <v>7</v>
      </c>
      <c r="N1049">
        <v>3</v>
      </c>
      <c r="O1049" s="1" t="s">
        <v>51</v>
      </c>
      <c r="P1049" t="s">
        <v>51</v>
      </c>
      <c r="Q1049" s="1" t="str">
        <f>IF(WA_Fn_UseC__HR_Employee_Attrition[[#This Row],[Educational Field]]="Human Resources","HR",WA_Fn_UseC__HR_Employee_Attrition[[#This Row],[Educational Field]])</f>
        <v>Medical</v>
      </c>
      <c r="R1049">
        <v>1</v>
      </c>
      <c r="S1049">
        <v>1477</v>
      </c>
      <c r="T1049">
        <v>4</v>
      </c>
      <c r="U1049" s="1" t="s">
        <v>95</v>
      </c>
      <c r="V1049">
        <v>54</v>
      </c>
      <c r="W1049">
        <v>3</v>
      </c>
      <c r="X1049">
        <v>2</v>
      </c>
      <c r="Y1049" s="1" t="s">
        <v>40</v>
      </c>
      <c r="Z1049">
        <v>1</v>
      </c>
      <c r="AA1049" s="1" t="s">
        <v>48</v>
      </c>
      <c r="AB1049">
        <v>4373</v>
      </c>
      <c r="AC1049">
        <v>17456</v>
      </c>
      <c r="AD1049">
        <v>0</v>
      </c>
      <c r="AE1049" s="1" t="s">
        <v>42</v>
      </c>
      <c r="AF1049" s="1" t="s">
        <v>43</v>
      </c>
      <c r="AG1049">
        <v>14</v>
      </c>
      <c r="AH1049">
        <v>3</v>
      </c>
      <c r="AI1049">
        <v>1</v>
      </c>
      <c r="AJ1049">
        <v>80</v>
      </c>
      <c r="AK1049">
        <v>2</v>
      </c>
      <c r="AL1049">
        <v>5</v>
      </c>
      <c r="AM1049">
        <v>2</v>
      </c>
      <c r="AN1049">
        <v>3</v>
      </c>
      <c r="AO1049">
        <v>4</v>
      </c>
      <c r="AP1049">
        <v>3</v>
      </c>
      <c r="AQ1049">
        <v>0</v>
      </c>
      <c r="AR1049">
        <v>3</v>
      </c>
    </row>
    <row r="1050" spans="1:44" x14ac:dyDescent="0.25">
      <c r="A1050">
        <v>34</v>
      </c>
      <c r="B1050" t="s">
        <v>43</v>
      </c>
      <c r="C1050" t="s">
        <v>36</v>
      </c>
      <c r="D1050">
        <v>1326</v>
      </c>
      <c r="E1050" t="s">
        <v>37</v>
      </c>
      <c r="F1050">
        <v>3</v>
      </c>
      <c r="G1050">
        <v>3</v>
      </c>
      <c r="H1050" s="1" t="s">
        <v>66</v>
      </c>
      <c r="I1050">
        <v>0</v>
      </c>
      <c r="J1050" s="1" t="s">
        <v>36</v>
      </c>
      <c r="K1050">
        <v>1326</v>
      </c>
      <c r="L1050" s="1" t="s">
        <v>37</v>
      </c>
      <c r="M1050">
        <v>3</v>
      </c>
      <c r="N1050">
        <v>3</v>
      </c>
      <c r="O1050" s="1" t="s">
        <v>49</v>
      </c>
      <c r="P1050" t="s">
        <v>49</v>
      </c>
      <c r="Q1050" s="1" t="str">
        <f>IF(WA_Fn_UseC__HR_Employee_Attrition[[#This Row],[Educational Field]]="Human Resources","HR",WA_Fn_UseC__HR_Employee_Attrition[[#This Row],[Educational Field]])</f>
        <v>Other</v>
      </c>
      <c r="R1050">
        <v>1</v>
      </c>
      <c r="S1050">
        <v>1478</v>
      </c>
      <c r="T1050">
        <v>4</v>
      </c>
      <c r="U1050" s="1" t="s">
        <v>95</v>
      </c>
      <c r="V1050">
        <v>81</v>
      </c>
      <c r="W1050">
        <v>1</v>
      </c>
      <c r="X1050">
        <v>2</v>
      </c>
      <c r="Y1050" s="1" t="s">
        <v>40</v>
      </c>
      <c r="Z1050">
        <v>1</v>
      </c>
      <c r="AA1050" s="1" t="s">
        <v>41</v>
      </c>
      <c r="AB1050">
        <v>4759</v>
      </c>
      <c r="AC1050">
        <v>15891</v>
      </c>
      <c r="AD1050">
        <v>3</v>
      </c>
      <c r="AE1050" s="1" t="s">
        <v>42</v>
      </c>
      <c r="AF1050" s="1" t="s">
        <v>43</v>
      </c>
      <c r="AG1050">
        <v>18</v>
      </c>
      <c r="AH1050">
        <v>3</v>
      </c>
      <c r="AI1050">
        <v>4</v>
      </c>
      <c r="AJ1050">
        <v>80</v>
      </c>
      <c r="AK1050">
        <v>0</v>
      </c>
      <c r="AL1050">
        <v>15</v>
      </c>
      <c r="AM1050">
        <v>2</v>
      </c>
      <c r="AN1050">
        <v>3</v>
      </c>
      <c r="AO1050">
        <v>13</v>
      </c>
      <c r="AP1050">
        <v>9</v>
      </c>
      <c r="AQ1050">
        <v>3</v>
      </c>
      <c r="AR1050">
        <v>12</v>
      </c>
    </row>
    <row r="1051" spans="1:44" x14ac:dyDescent="0.25">
      <c r="A1051">
        <v>30</v>
      </c>
      <c r="B1051" t="s">
        <v>43</v>
      </c>
      <c r="C1051" t="s">
        <v>36</v>
      </c>
      <c r="D1051">
        <v>1358</v>
      </c>
      <c r="E1051" t="s">
        <v>37</v>
      </c>
      <c r="F1051">
        <v>16</v>
      </c>
      <c r="G1051">
        <v>1</v>
      </c>
      <c r="H1051" s="1" t="s">
        <v>66</v>
      </c>
      <c r="I1051">
        <v>0</v>
      </c>
      <c r="J1051" s="1" t="s">
        <v>36</v>
      </c>
      <c r="K1051">
        <v>1358</v>
      </c>
      <c r="L1051" s="1" t="s">
        <v>37</v>
      </c>
      <c r="M1051">
        <v>16</v>
      </c>
      <c r="N1051">
        <v>1</v>
      </c>
      <c r="O1051" s="1" t="s">
        <v>38</v>
      </c>
      <c r="P1051" t="s">
        <v>38</v>
      </c>
      <c r="Q1051" s="1" t="str">
        <f>IF(WA_Fn_UseC__HR_Employee_Attrition[[#This Row],[Educational Field]]="Human Resources","HR",WA_Fn_UseC__HR_Employee_Attrition[[#This Row],[Educational Field]])</f>
        <v>Life Sciences</v>
      </c>
      <c r="R1051">
        <v>1</v>
      </c>
      <c r="S1051">
        <v>1479</v>
      </c>
      <c r="T1051">
        <v>4</v>
      </c>
      <c r="U1051" s="1" t="s">
        <v>95</v>
      </c>
      <c r="V1051">
        <v>96</v>
      </c>
      <c r="W1051">
        <v>3</v>
      </c>
      <c r="X1051">
        <v>2</v>
      </c>
      <c r="Y1051" s="1" t="s">
        <v>40</v>
      </c>
      <c r="Z1051">
        <v>3</v>
      </c>
      <c r="AA1051" s="1" t="s">
        <v>48</v>
      </c>
      <c r="AB1051">
        <v>5301</v>
      </c>
      <c r="AC1051">
        <v>2939</v>
      </c>
      <c r="AD1051">
        <v>8</v>
      </c>
      <c r="AE1051" s="1" t="s">
        <v>42</v>
      </c>
      <c r="AF1051" s="1" t="s">
        <v>43</v>
      </c>
      <c r="AG1051">
        <v>15</v>
      </c>
      <c r="AH1051">
        <v>3</v>
      </c>
      <c r="AI1051">
        <v>3</v>
      </c>
      <c r="AJ1051">
        <v>80</v>
      </c>
      <c r="AK1051">
        <v>2</v>
      </c>
      <c r="AL1051">
        <v>4</v>
      </c>
      <c r="AM1051">
        <v>2</v>
      </c>
      <c r="AN1051">
        <v>2</v>
      </c>
      <c r="AO1051">
        <v>2</v>
      </c>
      <c r="AP1051">
        <v>1</v>
      </c>
      <c r="AQ1051">
        <v>2</v>
      </c>
      <c r="AR1051">
        <v>2</v>
      </c>
    </row>
    <row r="1052" spans="1:44" x14ac:dyDescent="0.25">
      <c r="A1052">
        <v>42</v>
      </c>
      <c r="B1052" t="s">
        <v>43</v>
      </c>
      <c r="C1052" t="s">
        <v>44</v>
      </c>
      <c r="D1052">
        <v>748</v>
      </c>
      <c r="E1052" t="s">
        <v>45</v>
      </c>
      <c r="F1052">
        <v>9</v>
      </c>
      <c r="G1052">
        <v>2</v>
      </c>
      <c r="H1052" s="1" t="s">
        <v>92</v>
      </c>
      <c r="I1052">
        <v>0</v>
      </c>
      <c r="J1052" s="1" t="s">
        <v>44</v>
      </c>
      <c r="K1052">
        <v>748</v>
      </c>
      <c r="L1052" s="1" t="s">
        <v>94</v>
      </c>
      <c r="M1052">
        <v>9</v>
      </c>
      <c r="N1052">
        <v>2</v>
      </c>
      <c r="O1052" s="1" t="s">
        <v>51</v>
      </c>
      <c r="P1052" t="s">
        <v>51</v>
      </c>
      <c r="Q1052" s="1" t="str">
        <f>IF(WA_Fn_UseC__HR_Employee_Attrition[[#This Row],[Educational Field]]="Human Resources","HR",WA_Fn_UseC__HR_Employee_Attrition[[#This Row],[Educational Field]])</f>
        <v>Medical</v>
      </c>
      <c r="R1052">
        <v>1</v>
      </c>
      <c r="S1052">
        <v>1480</v>
      </c>
      <c r="T1052">
        <v>1</v>
      </c>
      <c r="U1052" s="1" t="s">
        <v>93</v>
      </c>
      <c r="V1052">
        <v>74</v>
      </c>
      <c r="W1052">
        <v>3</v>
      </c>
      <c r="X1052">
        <v>1</v>
      </c>
      <c r="Y1052" s="1" t="s">
        <v>50</v>
      </c>
      <c r="Z1052">
        <v>4</v>
      </c>
      <c r="AA1052" s="1" t="s">
        <v>41</v>
      </c>
      <c r="AB1052">
        <v>3673</v>
      </c>
      <c r="AC1052">
        <v>16458</v>
      </c>
      <c r="AD1052">
        <v>1</v>
      </c>
      <c r="AE1052" s="1" t="s">
        <v>42</v>
      </c>
      <c r="AF1052" s="1" t="s">
        <v>43</v>
      </c>
      <c r="AG1052">
        <v>13</v>
      </c>
      <c r="AH1052">
        <v>3</v>
      </c>
      <c r="AI1052">
        <v>3</v>
      </c>
      <c r="AJ1052">
        <v>80</v>
      </c>
      <c r="AK1052">
        <v>0</v>
      </c>
      <c r="AL1052">
        <v>12</v>
      </c>
      <c r="AM1052">
        <v>3</v>
      </c>
      <c r="AN1052">
        <v>3</v>
      </c>
      <c r="AO1052">
        <v>12</v>
      </c>
      <c r="AP1052">
        <v>9</v>
      </c>
      <c r="AQ1052">
        <v>5</v>
      </c>
      <c r="AR1052">
        <v>8</v>
      </c>
    </row>
    <row r="1053" spans="1:44" x14ac:dyDescent="0.25">
      <c r="A1053">
        <v>44</v>
      </c>
      <c r="B1053" t="s">
        <v>43</v>
      </c>
      <c r="C1053" t="s">
        <v>44</v>
      </c>
      <c r="D1053">
        <v>383</v>
      </c>
      <c r="E1053" t="s">
        <v>37</v>
      </c>
      <c r="F1053">
        <v>1</v>
      </c>
      <c r="G1053">
        <v>5</v>
      </c>
      <c r="H1053" s="1" t="s">
        <v>92</v>
      </c>
      <c r="I1053">
        <v>0</v>
      </c>
      <c r="J1053" s="1" t="s">
        <v>44</v>
      </c>
      <c r="K1053">
        <v>383</v>
      </c>
      <c r="L1053" s="1" t="s">
        <v>37</v>
      </c>
      <c r="M1053">
        <v>1</v>
      </c>
      <c r="N1053">
        <v>5</v>
      </c>
      <c r="O1053" s="1" t="s">
        <v>59</v>
      </c>
      <c r="P1053" t="s">
        <v>59</v>
      </c>
      <c r="Q1053" s="1" t="str">
        <f>IF(WA_Fn_UseC__HR_Employee_Attrition[[#This Row],[Educational Field]]="Human Resources","HR",WA_Fn_UseC__HR_Employee_Attrition[[#This Row],[Educational Field]])</f>
        <v>Marketing</v>
      </c>
      <c r="R1053">
        <v>1</v>
      </c>
      <c r="S1053">
        <v>1481</v>
      </c>
      <c r="T1053">
        <v>1</v>
      </c>
      <c r="U1053" s="1" t="s">
        <v>93</v>
      </c>
      <c r="V1053">
        <v>79</v>
      </c>
      <c r="W1053">
        <v>3</v>
      </c>
      <c r="X1053">
        <v>2</v>
      </c>
      <c r="Y1053" s="1" t="s">
        <v>40</v>
      </c>
      <c r="Z1053">
        <v>3</v>
      </c>
      <c r="AA1053" s="1" t="s">
        <v>48</v>
      </c>
      <c r="AB1053">
        <v>4768</v>
      </c>
      <c r="AC1053">
        <v>9282</v>
      </c>
      <c r="AD1053">
        <v>7</v>
      </c>
      <c r="AE1053" s="1" t="s">
        <v>42</v>
      </c>
      <c r="AF1053" s="1" t="s">
        <v>43</v>
      </c>
      <c r="AG1053">
        <v>12</v>
      </c>
      <c r="AH1053">
        <v>3</v>
      </c>
      <c r="AI1053">
        <v>3</v>
      </c>
      <c r="AJ1053">
        <v>80</v>
      </c>
      <c r="AK1053">
        <v>1</v>
      </c>
      <c r="AL1053">
        <v>11</v>
      </c>
      <c r="AM1053">
        <v>4</v>
      </c>
      <c r="AN1053">
        <v>2</v>
      </c>
      <c r="AO1053">
        <v>1</v>
      </c>
      <c r="AP1053">
        <v>0</v>
      </c>
      <c r="AQ1053">
        <v>0</v>
      </c>
      <c r="AR1053">
        <v>0</v>
      </c>
    </row>
    <row r="1054" spans="1:44" x14ac:dyDescent="0.25">
      <c r="A1054">
        <v>30</v>
      </c>
      <c r="B1054" t="s">
        <v>43</v>
      </c>
      <c r="C1054" t="s">
        <v>55</v>
      </c>
      <c r="D1054">
        <v>990</v>
      </c>
      <c r="E1054" t="s">
        <v>45</v>
      </c>
      <c r="F1054">
        <v>7</v>
      </c>
      <c r="G1054">
        <v>3</v>
      </c>
      <c r="H1054" s="1" t="s">
        <v>66</v>
      </c>
      <c r="I1054">
        <v>0</v>
      </c>
      <c r="J1054" s="1" t="s">
        <v>55</v>
      </c>
      <c r="K1054">
        <v>990</v>
      </c>
      <c r="L1054" s="1" t="s">
        <v>94</v>
      </c>
      <c r="M1054">
        <v>7</v>
      </c>
      <c r="N1054">
        <v>3</v>
      </c>
      <c r="O1054" s="1" t="s">
        <v>60</v>
      </c>
      <c r="P1054" t="s">
        <v>96</v>
      </c>
      <c r="Q1054" s="1" t="str">
        <f>IF(WA_Fn_UseC__HR_Employee_Attrition[[#This Row],[Educational Field]]="Human Resources","HR",WA_Fn_UseC__HR_Employee_Attrition[[#This Row],[Educational Field]])</f>
        <v>Tech Degree</v>
      </c>
      <c r="R1054">
        <v>1</v>
      </c>
      <c r="S1054">
        <v>1482</v>
      </c>
      <c r="T1054">
        <v>3</v>
      </c>
      <c r="U1054" s="1" t="s">
        <v>95</v>
      </c>
      <c r="V1054">
        <v>64</v>
      </c>
      <c r="W1054">
        <v>3</v>
      </c>
      <c r="X1054">
        <v>1</v>
      </c>
      <c r="Y1054" s="1" t="s">
        <v>47</v>
      </c>
      <c r="Z1054">
        <v>3</v>
      </c>
      <c r="AA1054" s="1" t="s">
        <v>52</v>
      </c>
      <c r="AB1054">
        <v>1274</v>
      </c>
      <c r="AC1054">
        <v>7152</v>
      </c>
      <c r="AD1054">
        <v>1</v>
      </c>
      <c r="AE1054" s="1" t="s">
        <v>42</v>
      </c>
      <c r="AF1054" s="1" t="s">
        <v>43</v>
      </c>
      <c r="AG1054">
        <v>13</v>
      </c>
      <c r="AH1054">
        <v>3</v>
      </c>
      <c r="AI1054">
        <v>2</v>
      </c>
      <c r="AJ1054">
        <v>80</v>
      </c>
      <c r="AK1054">
        <v>2</v>
      </c>
      <c r="AL1054">
        <v>1</v>
      </c>
      <c r="AM1054">
        <v>2</v>
      </c>
      <c r="AN1054">
        <v>2</v>
      </c>
      <c r="AO1054">
        <v>1</v>
      </c>
      <c r="AP1054">
        <v>0</v>
      </c>
      <c r="AQ1054">
        <v>0</v>
      </c>
      <c r="AR1054">
        <v>0</v>
      </c>
    </row>
    <row r="1055" spans="1:44" x14ac:dyDescent="0.25">
      <c r="A1055">
        <v>57</v>
      </c>
      <c r="B1055" t="s">
        <v>43</v>
      </c>
      <c r="C1055" t="s">
        <v>36</v>
      </c>
      <c r="D1055">
        <v>405</v>
      </c>
      <c r="E1055" t="s">
        <v>45</v>
      </c>
      <c r="F1055">
        <v>1</v>
      </c>
      <c r="G1055">
        <v>2</v>
      </c>
      <c r="H1055" s="1" t="s">
        <v>68</v>
      </c>
      <c r="I1055">
        <v>0</v>
      </c>
      <c r="J1055" s="1" t="s">
        <v>36</v>
      </c>
      <c r="K1055">
        <v>405</v>
      </c>
      <c r="L1055" s="1" t="s">
        <v>94</v>
      </c>
      <c r="M1055">
        <v>1</v>
      </c>
      <c r="N1055">
        <v>2</v>
      </c>
      <c r="O1055" s="1" t="s">
        <v>38</v>
      </c>
      <c r="P1055" t="s">
        <v>38</v>
      </c>
      <c r="Q1055" s="1" t="str">
        <f>IF(WA_Fn_UseC__HR_Employee_Attrition[[#This Row],[Educational Field]]="Human Resources","HR",WA_Fn_UseC__HR_Employee_Attrition[[#This Row],[Educational Field]])</f>
        <v>Life Sciences</v>
      </c>
      <c r="R1055">
        <v>1</v>
      </c>
      <c r="S1055">
        <v>1483</v>
      </c>
      <c r="T1055">
        <v>2</v>
      </c>
      <c r="U1055" s="1" t="s">
        <v>95</v>
      </c>
      <c r="V1055">
        <v>93</v>
      </c>
      <c r="W1055">
        <v>4</v>
      </c>
      <c r="X1055">
        <v>2</v>
      </c>
      <c r="Y1055" s="1" t="s">
        <v>47</v>
      </c>
      <c r="Z1055">
        <v>3</v>
      </c>
      <c r="AA1055" s="1" t="s">
        <v>48</v>
      </c>
      <c r="AB1055">
        <v>4900</v>
      </c>
      <c r="AC1055">
        <v>2721</v>
      </c>
      <c r="AD1055">
        <v>0</v>
      </c>
      <c r="AE1055" s="1" t="s">
        <v>42</v>
      </c>
      <c r="AF1055" s="1" t="s">
        <v>43</v>
      </c>
      <c r="AG1055">
        <v>24</v>
      </c>
      <c r="AH1055">
        <v>4</v>
      </c>
      <c r="AI1055">
        <v>1</v>
      </c>
      <c r="AJ1055">
        <v>80</v>
      </c>
      <c r="AK1055">
        <v>1</v>
      </c>
      <c r="AL1055">
        <v>13</v>
      </c>
      <c r="AM1055">
        <v>2</v>
      </c>
      <c r="AN1055">
        <v>2</v>
      </c>
      <c r="AO1055">
        <v>12</v>
      </c>
      <c r="AP1055">
        <v>9</v>
      </c>
      <c r="AQ1055">
        <v>2</v>
      </c>
      <c r="AR1055">
        <v>8</v>
      </c>
    </row>
    <row r="1056" spans="1:44" x14ac:dyDescent="0.25">
      <c r="A1056">
        <v>49</v>
      </c>
      <c r="B1056" t="s">
        <v>43</v>
      </c>
      <c r="C1056" t="s">
        <v>36</v>
      </c>
      <c r="D1056">
        <v>1490</v>
      </c>
      <c r="E1056" t="s">
        <v>45</v>
      </c>
      <c r="F1056">
        <v>7</v>
      </c>
      <c r="G1056">
        <v>4</v>
      </c>
      <c r="H1056" s="1" t="s">
        <v>92</v>
      </c>
      <c r="I1056">
        <v>0</v>
      </c>
      <c r="J1056" s="1" t="s">
        <v>36</v>
      </c>
      <c r="K1056">
        <v>1490</v>
      </c>
      <c r="L1056" s="1" t="s">
        <v>94</v>
      </c>
      <c r="M1056">
        <v>7</v>
      </c>
      <c r="N1056">
        <v>4</v>
      </c>
      <c r="O1056" s="1" t="s">
        <v>38</v>
      </c>
      <c r="P1056" t="s">
        <v>38</v>
      </c>
      <c r="Q1056" s="1" t="str">
        <f>IF(WA_Fn_UseC__HR_Employee_Attrition[[#This Row],[Educational Field]]="Human Resources","HR",WA_Fn_UseC__HR_Employee_Attrition[[#This Row],[Educational Field]])</f>
        <v>Life Sciences</v>
      </c>
      <c r="R1056">
        <v>1</v>
      </c>
      <c r="S1056">
        <v>1484</v>
      </c>
      <c r="T1056">
        <v>3</v>
      </c>
      <c r="U1056" s="1" t="s">
        <v>95</v>
      </c>
      <c r="V1056">
        <v>35</v>
      </c>
      <c r="W1056">
        <v>3</v>
      </c>
      <c r="X1056">
        <v>3</v>
      </c>
      <c r="Y1056" s="1" t="s">
        <v>54</v>
      </c>
      <c r="Z1056">
        <v>2</v>
      </c>
      <c r="AA1056" s="1" t="s">
        <v>52</v>
      </c>
      <c r="AB1056">
        <v>10466</v>
      </c>
      <c r="AC1056">
        <v>20948</v>
      </c>
      <c r="AD1056">
        <v>3</v>
      </c>
      <c r="AE1056" s="1" t="s">
        <v>42</v>
      </c>
      <c r="AF1056" s="1" t="s">
        <v>43</v>
      </c>
      <c r="AG1056">
        <v>14</v>
      </c>
      <c r="AH1056">
        <v>3</v>
      </c>
      <c r="AI1056">
        <v>2</v>
      </c>
      <c r="AJ1056">
        <v>80</v>
      </c>
      <c r="AK1056">
        <v>2</v>
      </c>
      <c r="AL1056">
        <v>29</v>
      </c>
      <c r="AM1056">
        <v>3</v>
      </c>
      <c r="AN1056">
        <v>3</v>
      </c>
      <c r="AO1056">
        <v>8</v>
      </c>
      <c r="AP1056">
        <v>7</v>
      </c>
      <c r="AQ1056">
        <v>0</v>
      </c>
      <c r="AR1056">
        <v>7</v>
      </c>
    </row>
    <row r="1057" spans="1:44" x14ac:dyDescent="0.25">
      <c r="A1057">
        <v>34</v>
      </c>
      <c r="B1057" t="s">
        <v>43</v>
      </c>
      <c r="C1057" t="s">
        <v>44</v>
      </c>
      <c r="D1057">
        <v>829</v>
      </c>
      <c r="E1057" t="s">
        <v>45</v>
      </c>
      <c r="F1057">
        <v>15</v>
      </c>
      <c r="G1057">
        <v>3</v>
      </c>
      <c r="H1057" s="1" t="s">
        <v>66</v>
      </c>
      <c r="I1057">
        <v>0</v>
      </c>
      <c r="J1057" s="1" t="s">
        <v>44</v>
      </c>
      <c r="K1057">
        <v>829</v>
      </c>
      <c r="L1057" s="1" t="s">
        <v>94</v>
      </c>
      <c r="M1057">
        <v>15</v>
      </c>
      <c r="N1057">
        <v>3</v>
      </c>
      <c r="O1057" s="1" t="s">
        <v>51</v>
      </c>
      <c r="P1057" t="s">
        <v>51</v>
      </c>
      <c r="Q1057" s="1" t="str">
        <f>IF(WA_Fn_UseC__HR_Employee_Attrition[[#This Row],[Educational Field]]="Human Resources","HR",WA_Fn_UseC__HR_Employee_Attrition[[#This Row],[Educational Field]])</f>
        <v>Medical</v>
      </c>
      <c r="R1057">
        <v>1</v>
      </c>
      <c r="S1057">
        <v>1485</v>
      </c>
      <c r="T1057">
        <v>2</v>
      </c>
      <c r="U1057" s="1" t="s">
        <v>95</v>
      </c>
      <c r="V1057">
        <v>71</v>
      </c>
      <c r="W1057">
        <v>3</v>
      </c>
      <c r="X1057">
        <v>4</v>
      </c>
      <c r="Y1057" s="1" t="s">
        <v>58</v>
      </c>
      <c r="Z1057">
        <v>1</v>
      </c>
      <c r="AA1057" s="1" t="s">
        <v>52</v>
      </c>
      <c r="AB1057">
        <v>17007</v>
      </c>
      <c r="AC1057">
        <v>11929</v>
      </c>
      <c r="AD1057">
        <v>7</v>
      </c>
      <c r="AE1057" s="1" t="s">
        <v>42</v>
      </c>
      <c r="AF1057" s="1" t="s">
        <v>43</v>
      </c>
      <c r="AG1057">
        <v>14</v>
      </c>
      <c r="AH1057">
        <v>3</v>
      </c>
      <c r="AI1057">
        <v>4</v>
      </c>
      <c r="AJ1057">
        <v>80</v>
      </c>
      <c r="AK1057">
        <v>2</v>
      </c>
      <c r="AL1057">
        <v>16</v>
      </c>
      <c r="AM1057">
        <v>3</v>
      </c>
      <c r="AN1057">
        <v>2</v>
      </c>
      <c r="AO1057">
        <v>14</v>
      </c>
      <c r="AP1057">
        <v>8</v>
      </c>
      <c r="AQ1057">
        <v>6</v>
      </c>
      <c r="AR1057">
        <v>9</v>
      </c>
    </row>
    <row r="1058" spans="1:44" x14ac:dyDescent="0.25">
      <c r="A1058">
        <v>28</v>
      </c>
      <c r="B1058" t="s">
        <v>35</v>
      </c>
      <c r="C1058" t="s">
        <v>44</v>
      </c>
      <c r="D1058">
        <v>1496</v>
      </c>
      <c r="E1058" t="s">
        <v>37</v>
      </c>
      <c r="F1058">
        <v>1</v>
      </c>
      <c r="G1058">
        <v>3</v>
      </c>
      <c r="H1058" s="1" t="s">
        <v>67</v>
      </c>
      <c r="I1058">
        <v>1</v>
      </c>
      <c r="J1058" s="1" t="s">
        <v>44</v>
      </c>
      <c r="K1058">
        <v>1496</v>
      </c>
      <c r="L1058" s="1" t="s">
        <v>37</v>
      </c>
      <c r="M1058">
        <v>1</v>
      </c>
      <c r="N1058">
        <v>3</v>
      </c>
      <c r="O1058" s="1" t="s">
        <v>60</v>
      </c>
      <c r="P1058" t="s">
        <v>96</v>
      </c>
      <c r="Q1058" s="1" t="str">
        <f>IF(WA_Fn_UseC__HR_Employee_Attrition[[#This Row],[Educational Field]]="Human Resources","HR",WA_Fn_UseC__HR_Employee_Attrition[[#This Row],[Educational Field]])</f>
        <v>Tech Degree</v>
      </c>
      <c r="R1058">
        <v>1</v>
      </c>
      <c r="S1058">
        <v>1486</v>
      </c>
      <c r="T1058">
        <v>1</v>
      </c>
      <c r="U1058" s="1" t="s">
        <v>95</v>
      </c>
      <c r="V1058">
        <v>92</v>
      </c>
      <c r="W1058">
        <v>3</v>
      </c>
      <c r="X1058">
        <v>1</v>
      </c>
      <c r="Y1058" s="1" t="s">
        <v>57</v>
      </c>
      <c r="Z1058">
        <v>3</v>
      </c>
      <c r="AA1058" s="1" t="s">
        <v>48</v>
      </c>
      <c r="AB1058">
        <v>2909</v>
      </c>
      <c r="AC1058">
        <v>15747</v>
      </c>
      <c r="AD1058">
        <v>3</v>
      </c>
      <c r="AE1058" s="1" t="s">
        <v>42</v>
      </c>
      <c r="AF1058" s="1" t="s">
        <v>43</v>
      </c>
      <c r="AG1058">
        <v>15</v>
      </c>
      <c r="AH1058">
        <v>3</v>
      </c>
      <c r="AI1058">
        <v>4</v>
      </c>
      <c r="AJ1058">
        <v>80</v>
      </c>
      <c r="AK1058">
        <v>1</v>
      </c>
      <c r="AL1058">
        <v>5</v>
      </c>
      <c r="AM1058">
        <v>3</v>
      </c>
      <c r="AN1058">
        <v>4</v>
      </c>
      <c r="AO1058">
        <v>3</v>
      </c>
      <c r="AP1058">
        <v>2</v>
      </c>
      <c r="AQ1058">
        <v>1</v>
      </c>
      <c r="AR1058">
        <v>2</v>
      </c>
    </row>
    <row r="1059" spans="1:44" x14ac:dyDescent="0.25">
      <c r="A1059">
        <v>29</v>
      </c>
      <c r="B1059" t="s">
        <v>35</v>
      </c>
      <c r="C1059" t="s">
        <v>44</v>
      </c>
      <c r="D1059">
        <v>115</v>
      </c>
      <c r="E1059" t="s">
        <v>37</v>
      </c>
      <c r="F1059">
        <v>13</v>
      </c>
      <c r="G1059">
        <v>3</v>
      </c>
      <c r="H1059" s="1" t="s">
        <v>67</v>
      </c>
      <c r="I1059">
        <v>1</v>
      </c>
      <c r="J1059" s="1" t="s">
        <v>44</v>
      </c>
      <c r="K1059">
        <v>115</v>
      </c>
      <c r="L1059" s="1" t="s">
        <v>37</v>
      </c>
      <c r="M1059">
        <v>13</v>
      </c>
      <c r="N1059">
        <v>3</v>
      </c>
      <c r="O1059" s="1" t="s">
        <v>60</v>
      </c>
      <c r="P1059" t="s">
        <v>96</v>
      </c>
      <c r="Q1059" s="1" t="str">
        <f>IF(WA_Fn_UseC__HR_Employee_Attrition[[#This Row],[Educational Field]]="Human Resources","HR",WA_Fn_UseC__HR_Employee_Attrition[[#This Row],[Educational Field]])</f>
        <v>Tech Degree</v>
      </c>
      <c r="R1059">
        <v>1</v>
      </c>
      <c r="S1059">
        <v>1487</v>
      </c>
      <c r="T1059">
        <v>1</v>
      </c>
      <c r="U1059" s="1" t="s">
        <v>93</v>
      </c>
      <c r="V1059">
        <v>51</v>
      </c>
      <c r="W1059">
        <v>3</v>
      </c>
      <c r="X1059">
        <v>2</v>
      </c>
      <c r="Y1059" s="1" t="s">
        <v>40</v>
      </c>
      <c r="Z1059">
        <v>2</v>
      </c>
      <c r="AA1059" s="1" t="s">
        <v>41</v>
      </c>
      <c r="AB1059">
        <v>5765</v>
      </c>
      <c r="AC1059">
        <v>17485</v>
      </c>
      <c r="AD1059">
        <v>5</v>
      </c>
      <c r="AE1059" s="1" t="s">
        <v>42</v>
      </c>
      <c r="AF1059" s="1" t="s">
        <v>43</v>
      </c>
      <c r="AG1059">
        <v>11</v>
      </c>
      <c r="AH1059">
        <v>3</v>
      </c>
      <c r="AI1059">
        <v>1</v>
      </c>
      <c r="AJ1059">
        <v>80</v>
      </c>
      <c r="AK1059">
        <v>0</v>
      </c>
      <c r="AL1059">
        <v>7</v>
      </c>
      <c r="AM1059">
        <v>4</v>
      </c>
      <c r="AN1059">
        <v>1</v>
      </c>
      <c r="AO1059">
        <v>5</v>
      </c>
      <c r="AP1059">
        <v>3</v>
      </c>
      <c r="AQ1059">
        <v>0</v>
      </c>
      <c r="AR1059">
        <v>0</v>
      </c>
    </row>
    <row r="1060" spans="1:44" x14ac:dyDescent="0.25">
      <c r="A1060">
        <v>34</v>
      </c>
      <c r="B1060" t="s">
        <v>35</v>
      </c>
      <c r="C1060" t="s">
        <v>36</v>
      </c>
      <c r="D1060">
        <v>790</v>
      </c>
      <c r="E1060" t="s">
        <v>37</v>
      </c>
      <c r="F1060">
        <v>24</v>
      </c>
      <c r="G1060">
        <v>4</v>
      </c>
      <c r="H1060" s="1" t="s">
        <v>66</v>
      </c>
      <c r="I1060">
        <v>1</v>
      </c>
      <c r="J1060" s="1" t="s">
        <v>36</v>
      </c>
      <c r="K1060">
        <v>790</v>
      </c>
      <c r="L1060" s="1" t="s">
        <v>37</v>
      </c>
      <c r="M1060">
        <v>24</v>
      </c>
      <c r="N1060">
        <v>4</v>
      </c>
      <c r="O1060" s="1" t="s">
        <v>51</v>
      </c>
      <c r="P1060" t="s">
        <v>51</v>
      </c>
      <c r="Q1060" s="1" t="str">
        <f>IF(WA_Fn_UseC__HR_Employee_Attrition[[#This Row],[Educational Field]]="Human Resources","HR",WA_Fn_UseC__HR_Employee_Attrition[[#This Row],[Educational Field]])</f>
        <v>Medical</v>
      </c>
      <c r="R1060">
        <v>1</v>
      </c>
      <c r="S1060">
        <v>1489</v>
      </c>
      <c r="T1060">
        <v>1</v>
      </c>
      <c r="U1060" s="1" t="s">
        <v>93</v>
      </c>
      <c r="V1060">
        <v>40</v>
      </c>
      <c r="W1060">
        <v>2</v>
      </c>
      <c r="X1060">
        <v>2</v>
      </c>
      <c r="Y1060" s="1" t="s">
        <v>40</v>
      </c>
      <c r="Z1060">
        <v>2</v>
      </c>
      <c r="AA1060" s="1" t="s">
        <v>41</v>
      </c>
      <c r="AB1060">
        <v>4599</v>
      </c>
      <c r="AC1060">
        <v>7815</v>
      </c>
      <c r="AD1060">
        <v>0</v>
      </c>
      <c r="AE1060" s="1" t="s">
        <v>42</v>
      </c>
      <c r="AF1060" s="1" t="s">
        <v>35</v>
      </c>
      <c r="AG1060">
        <v>23</v>
      </c>
      <c r="AH1060">
        <v>4</v>
      </c>
      <c r="AI1060">
        <v>3</v>
      </c>
      <c r="AJ1060">
        <v>80</v>
      </c>
      <c r="AK1060">
        <v>0</v>
      </c>
      <c r="AL1060">
        <v>16</v>
      </c>
      <c r="AM1060">
        <v>2</v>
      </c>
      <c r="AN1060">
        <v>4</v>
      </c>
      <c r="AO1060">
        <v>15</v>
      </c>
      <c r="AP1060">
        <v>9</v>
      </c>
      <c r="AQ1060">
        <v>10</v>
      </c>
      <c r="AR1060">
        <v>10</v>
      </c>
    </row>
    <row r="1061" spans="1:44" x14ac:dyDescent="0.25">
      <c r="A1061">
        <v>35</v>
      </c>
      <c r="B1061" t="s">
        <v>43</v>
      </c>
      <c r="C1061" t="s">
        <v>36</v>
      </c>
      <c r="D1061">
        <v>660</v>
      </c>
      <c r="E1061" t="s">
        <v>37</v>
      </c>
      <c r="F1061">
        <v>7</v>
      </c>
      <c r="G1061">
        <v>1</v>
      </c>
      <c r="H1061" s="1" t="s">
        <v>66</v>
      </c>
      <c r="I1061">
        <v>0</v>
      </c>
      <c r="J1061" s="1" t="s">
        <v>36</v>
      </c>
      <c r="K1061">
        <v>660</v>
      </c>
      <c r="L1061" s="1" t="s">
        <v>37</v>
      </c>
      <c r="M1061">
        <v>7</v>
      </c>
      <c r="N1061">
        <v>1</v>
      </c>
      <c r="O1061" s="1" t="s">
        <v>38</v>
      </c>
      <c r="P1061" t="s">
        <v>38</v>
      </c>
      <c r="Q1061" s="1" t="str">
        <f>IF(WA_Fn_UseC__HR_Employee_Attrition[[#This Row],[Educational Field]]="Human Resources","HR",WA_Fn_UseC__HR_Employee_Attrition[[#This Row],[Educational Field]])</f>
        <v>Life Sciences</v>
      </c>
      <c r="R1061">
        <v>1</v>
      </c>
      <c r="S1061">
        <v>1492</v>
      </c>
      <c r="T1061">
        <v>4</v>
      </c>
      <c r="U1061" s="1" t="s">
        <v>95</v>
      </c>
      <c r="V1061">
        <v>76</v>
      </c>
      <c r="W1061">
        <v>3</v>
      </c>
      <c r="X1061">
        <v>1</v>
      </c>
      <c r="Y1061" s="1" t="s">
        <v>57</v>
      </c>
      <c r="Z1061">
        <v>3</v>
      </c>
      <c r="AA1061" s="1" t="s">
        <v>48</v>
      </c>
      <c r="AB1061">
        <v>2404</v>
      </c>
      <c r="AC1061">
        <v>16192</v>
      </c>
      <c r="AD1061">
        <v>1</v>
      </c>
      <c r="AE1061" s="1" t="s">
        <v>42</v>
      </c>
      <c r="AF1061" s="1" t="s">
        <v>43</v>
      </c>
      <c r="AG1061">
        <v>13</v>
      </c>
      <c r="AH1061">
        <v>3</v>
      </c>
      <c r="AI1061">
        <v>1</v>
      </c>
      <c r="AJ1061">
        <v>80</v>
      </c>
      <c r="AK1061">
        <v>1</v>
      </c>
      <c r="AL1061">
        <v>1</v>
      </c>
      <c r="AM1061">
        <v>3</v>
      </c>
      <c r="AN1061">
        <v>3</v>
      </c>
      <c r="AO1061">
        <v>1</v>
      </c>
      <c r="AP1061">
        <v>0</v>
      </c>
      <c r="AQ1061">
        <v>0</v>
      </c>
      <c r="AR1061">
        <v>0</v>
      </c>
    </row>
    <row r="1062" spans="1:44" x14ac:dyDescent="0.25">
      <c r="A1062">
        <v>24</v>
      </c>
      <c r="B1062" t="s">
        <v>35</v>
      </c>
      <c r="C1062" t="s">
        <v>44</v>
      </c>
      <c r="D1062">
        <v>381</v>
      </c>
      <c r="E1062" t="s">
        <v>45</v>
      </c>
      <c r="F1062">
        <v>9</v>
      </c>
      <c r="G1062">
        <v>3</v>
      </c>
      <c r="H1062" s="1" t="s">
        <v>67</v>
      </c>
      <c r="I1062">
        <v>1</v>
      </c>
      <c r="J1062" s="1" t="s">
        <v>44</v>
      </c>
      <c r="K1062">
        <v>381</v>
      </c>
      <c r="L1062" s="1" t="s">
        <v>94</v>
      </c>
      <c r="M1062">
        <v>9</v>
      </c>
      <c r="N1062">
        <v>3</v>
      </c>
      <c r="O1062" s="1" t="s">
        <v>51</v>
      </c>
      <c r="P1062" t="s">
        <v>51</v>
      </c>
      <c r="Q1062" s="1" t="str">
        <f>IF(WA_Fn_UseC__HR_Employee_Attrition[[#This Row],[Educational Field]]="Human Resources","HR",WA_Fn_UseC__HR_Employee_Attrition[[#This Row],[Educational Field]])</f>
        <v>Medical</v>
      </c>
      <c r="R1062">
        <v>1</v>
      </c>
      <c r="S1062">
        <v>1494</v>
      </c>
      <c r="T1062">
        <v>2</v>
      </c>
      <c r="U1062" s="1" t="s">
        <v>95</v>
      </c>
      <c r="V1062">
        <v>89</v>
      </c>
      <c r="W1062">
        <v>3</v>
      </c>
      <c r="X1062">
        <v>1</v>
      </c>
      <c r="Y1062" s="1" t="s">
        <v>50</v>
      </c>
      <c r="Z1062">
        <v>1</v>
      </c>
      <c r="AA1062" s="1" t="s">
        <v>41</v>
      </c>
      <c r="AB1062">
        <v>3172</v>
      </c>
      <c r="AC1062">
        <v>16998</v>
      </c>
      <c r="AD1062">
        <v>2</v>
      </c>
      <c r="AE1062" s="1" t="s">
        <v>42</v>
      </c>
      <c r="AF1062" s="1" t="s">
        <v>35</v>
      </c>
      <c r="AG1062">
        <v>11</v>
      </c>
      <c r="AH1062">
        <v>3</v>
      </c>
      <c r="AI1062">
        <v>3</v>
      </c>
      <c r="AJ1062">
        <v>80</v>
      </c>
      <c r="AK1062">
        <v>0</v>
      </c>
      <c r="AL1062">
        <v>4</v>
      </c>
      <c r="AM1062">
        <v>2</v>
      </c>
      <c r="AN1062">
        <v>2</v>
      </c>
      <c r="AO1062">
        <v>0</v>
      </c>
      <c r="AP1062">
        <v>0</v>
      </c>
      <c r="AQ1062">
        <v>0</v>
      </c>
      <c r="AR1062">
        <v>0</v>
      </c>
    </row>
    <row r="1063" spans="1:44" x14ac:dyDescent="0.25">
      <c r="A1063">
        <v>24</v>
      </c>
      <c r="B1063" t="s">
        <v>43</v>
      </c>
      <c r="C1063" t="s">
        <v>55</v>
      </c>
      <c r="D1063">
        <v>830</v>
      </c>
      <c r="E1063" t="s">
        <v>37</v>
      </c>
      <c r="F1063">
        <v>13</v>
      </c>
      <c r="G1063">
        <v>2</v>
      </c>
      <c r="H1063" s="1" t="s">
        <v>67</v>
      </c>
      <c r="I1063">
        <v>0</v>
      </c>
      <c r="J1063" s="1" t="s">
        <v>55</v>
      </c>
      <c r="K1063">
        <v>830</v>
      </c>
      <c r="L1063" s="1" t="s">
        <v>37</v>
      </c>
      <c r="M1063">
        <v>13</v>
      </c>
      <c r="N1063">
        <v>2</v>
      </c>
      <c r="O1063" s="1" t="s">
        <v>38</v>
      </c>
      <c r="P1063" t="s">
        <v>38</v>
      </c>
      <c r="Q1063" s="1" t="str">
        <f>IF(WA_Fn_UseC__HR_Employee_Attrition[[#This Row],[Educational Field]]="Human Resources","HR",WA_Fn_UseC__HR_Employee_Attrition[[#This Row],[Educational Field]])</f>
        <v>Life Sciences</v>
      </c>
      <c r="R1063">
        <v>1</v>
      </c>
      <c r="S1063">
        <v>1495</v>
      </c>
      <c r="T1063">
        <v>4</v>
      </c>
      <c r="U1063" s="1" t="s">
        <v>93</v>
      </c>
      <c r="V1063">
        <v>78</v>
      </c>
      <c r="W1063">
        <v>3</v>
      </c>
      <c r="X1063">
        <v>1</v>
      </c>
      <c r="Y1063" s="1" t="s">
        <v>57</v>
      </c>
      <c r="Z1063">
        <v>2</v>
      </c>
      <c r="AA1063" s="1" t="s">
        <v>48</v>
      </c>
      <c r="AB1063">
        <v>2033</v>
      </c>
      <c r="AC1063">
        <v>7103</v>
      </c>
      <c r="AD1063">
        <v>1</v>
      </c>
      <c r="AE1063" s="1" t="s">
        <v>42</v>
      </c>
      <c r="AF1063" s="1" t="s">
        <v>43</v>
      </c>
      <c r="AG1063">
        <v>13</v>
      </c>
      <c r="AH1063">
        <v>3</v>
      </c>
      <c r="AI1063">
        <v>3</v>
      </c>
      <c r="AJ1063">
        <v>80</v>
      </c>
      <c r="AK1063">
        <v>1</v>
      </c>
      <c r="AL1063">
        <v>1</v>
      </c>
      <c r="AM1063">
        <v>2</v>
      </c>
      <c r="AN1063">
        <v>3</v>
      </c>
      <c r="AO1063">
        <v>1</v>
      </c>
      <c r="AP1063">
        <v>0</v>
      </c>
      <c r="AQ1063">
        <v>0</v>
      </c>
      <c r="AR1063">
        <v>0</v>
      </c>
    </row>
    <row r="1064" spans="1:44" x14ac:dyDescent="0.25">
      <c r="A1064">
        <v>44</v>
      </c>
      <c r="B1064" t="s">
        <v>43</v>
      </c>
      <c r="C1064" t="s">
        <v>44</v>
      </c>
      <c r="D1064">
        <v>1193</v>
      </c>
      <c r="E1064" t="s">
        <v>45</v>
      </c>
      <c r="F1064">
        <v>2</v>
      </c>
      <c r="G1064">
        <v>1</v>
      </c>
      <c r="H1064" s="1" t="s">
        <v>92</v>
      </c>
      <c r="I1064">
        <v>0</v>
      </c>
      <c r="J1064" s="1" t="s">
        <v>44</v>
      </c>
      <c r="K1064">
        <v>1193</v>
      </c>
      <c r="L1064" s="1" t="s">
        <v>94</v>
      </c>
      <c r="M1064">
        <v>2</v>
      </c>
      <c r="N1064">
        <v>1</v>
      </c>
      <c r="O1064" s="1" t="s">
        <v>51</v>
      </c>
      <c r="P1064" t="s">
        <v>51</v>
      </c>
      <c r="Q1064" s="1" t="str">
        <f>IF(WA_Fn_UseC__HR_Employee_Attrition[[#This Row],[Educational Field]]="Human Resources","HR",WA_Fn_UseC__HR_Employee_Attrition[[#This Row],[Educational Field]])</f>
        <v>Medical</v>
      </c>
      <c r="R1064">
        <v>1</v>
      </c>
      <c r="S1064">
        <v>1496</v>
      </c>
      <c r="T1064">
        <v>2</v>
      </c>
      <c r="U1064" s="1" t="s">
        <v>95</v>
      </c>
      <c r="V1064">
        <v>86</v>
      </c>
      <c r="W1064">
        <v>3</v>
      </c>
      <c r="X1064">
        <v>3</v>
      </c>
      <c r="Y1064" s="1" t="s">
        <v>53</v>
      </c>
      <c r="Z1064">
        <v>3</v>
      </c>
      <c r="AA1064" s="1" t="s">
        <v>41</v>
      </c>
      <c r="AB1064">
        <v>10209</v>
      </c>
      <c r="AC1064">
        <v>19719</v>
      </c>
      <c r="AD1064">
        <v>5</v>
      </c>
      <c r="AE1064" s="1" t="s">
        <v>42</v>
      </c>
      <c r="AF1064" s="1" t="s">
        <v>35</v>
      </c>
      <c r="AG1064">
        <v>18</v>
      </c>
      <c r="AH1064">
        <v>3</v>
      </c>
      <c r="AI1064">
        <v>2</v>
      </c>
      <c r="AJ1064">
        <v>80</v>
      </c>
      <c r="AK1064">
        <v>0</v>
      </c>
      <c r="AL1064">
        <v>16</v>
      </c>
      <c r="AM1064">
        <v>2</v>
      </c>
      <c r="AN1064">
        <v>2</v>
      </c>
      <c r="AO1064">
        <v>2</v>
      </c>
      <c r="AP1064">
        <v>2</v>
      </c>
      <c r="AQ1064">
        <v>2</v>
      </c>
      <c r="AR1064">
        <v>2</v>
      </c>
    </row>
    <row r="1065" spans="1:44" x14ac:dyDescent="0.25">
      <c r="A1065">
        <v>29</v>
      </c>
      <c r="B1065" t="s">
        <v>43</v>
      </c>
      <c r="C1065" t="s">
        <v>36</v>
      </c>
      <c r="D1065">
        <v>1246</v>
      </c>
      <c r="E1065" t="s">
        <v>37</v>
      </c>
      <c r="F1065">
        <v>19</v>
      </c>
      <c r="G1065">
        <v>3</v>
      </c>
      <c r="H1065" s="1" t="s">
        <v>67</v>
      </c>
      <c r="I1065">
        <v>0</v>
      </c>
      <c r="J1065" s="1" t="s">
        <v>36</v>
      </c>
      <c r="K1065">
        <v>1246</v>
      </c>
      <c r="L1065" s="1" t="s">
        <v>37</v>
      </c>
      <c r="M1065">
        <v>19</v>
      </c>
      <c r="N1065">
        <v>3</v>
      </c>
      <c r="O1065" s="1" t="s">
        <v>38</v>
      </c>
      <c r="P1065" t="s">
        <v>38</v>
      </c>
      <c r="Q1065" s="1" t="str">
        <f>IF(WA_Fn_UseC__HR_Employee_Attrition[[#This Row],[Educational Field]]="Human Resources","HR",WA_Fn_UseC__HR_Employee_Attrition[[#This Row],[Educational Field]])</f>
        <v>Life Sciences</v>
      </c>
      <c r="R1065">
        <v>1</v>
      </c>
      <c r="S1065">
        <v>1497</v>
      </c>
      <c r="T1065">
        <v>3</v>
      </c>
      <c r="U1065" s="1" t="s">
        <v>95</v>
      </c>
      <c r="V1065">
        <v>77</v>
      </c>
      <c r="W1065">
        <v>2</v>
      </c>
      <c r="X1065">
        <v>2</v>
      </c>
      <c r="Y1065" s="1" t="s">
        <v>40</v>
      </c>
      <c r="Z1065">
        <v>3</v>
      </c>
      <c r="AA1065" s="1" t="s">
        <v>52</v>
      </c>
      <c r="AB1065">
        <v>8620</v>
      </c>
      <c r="AC1065">
        <v>23757</v>
      </c>
      <c r="AD1065">
        <v>1</v>
      </c>
      <c r="AE1065" s="1" t="s">
        <v>42</v>
      </c>
      <c r="AF1065" s="1" t="s">
        <v>43</v>
      </c>
      <c r="AG1065">
        <v>14</v>
      </c>
      <c r="AH1065">
        <v>3</v>
      </c>
      <c r="AI1065">
        <v>3</v>
      </c>
      <c r="AJ1065">
        <v>80</v>
      </c>
      <c r="AK1065">
        <v>2</v>
      </c>
      <c r="AL1065">
        <v>10</v>
      </c>
      <c r="AM1065">
        <v>3</v>
      </c>
      <c r="AN1065">
        <v>3</v>
      </c>
      <c r="AO1065">
        <v>10</v>
      </c>
      <c r="AP1065">
        <v>7</v>
      </c>
      <c r="AQ1065">
        <v>0</v>
      </c>
      <c r="AR1065">
        <v>4</v>
      </c>
    </row>
    <row r="1066" spans="1:44" x14ac:dyDescent="0.25">
      <c r="A1066">
        <v>30</v>
      </c>
      <c r="B1066" t="s">
        <v>43</v>
      </c>
      <c r="C1066" t="s">
        <v>36</v>
      </c>
      <c r="D1066">
        <v>330</v>
      </c>
      <c r="E1066" t="s">
        <v>61</v>
      </c>
      <c r="F1066">
        <v>1</v>
      </c>
      <c r="G1066">
        <v>3</v>
      </c>
      <c r="H1066" s="1" t="s">
        <v>66</v>
      </c>
      <c r="I1066">
        <v>0</v>
      </c>
      <c r="J1066" s="1" t="s">
        <v>36</v>
      </c>
      <c r="K1066">
        <v>330</v>
      </c>
      <c r="L1066" s="1" t="s">
        <v>69</v>
      </c>
      <c r="M1066">
        <v>1</v>
      </c>
      <c r="N1066">
        <v>3</v>
      </c>
      <c r="O1066" s="1" t="s">
        <v>38</v>
      </c>
      <c r="P1066" t="s">
        <v>38</v>
      </c>
      <c r="Q1066" s="1" t="str">
        <f>IF(WA_Fn_UseC__HR_Employee_Attrition[[#This Row],[Educational Field]]="Human Resources","HR",WA_Fn_UseC__HR_Employee_Attrition[[#This Row],[Educational Field]])</f>
        <v>Life Sciences</v>
      </c>
      <c r="R1066">
        <v>1</v>
      </c>
      <c r="S1066">
        <v>1499</v>
      </c>
      <c r="T1066">
        <v>3</v>
      </c>
      <c r="U1066" s="1" t="s">
        <v>95</v>
      </c>
      <c r="V1066">
        <v>46</v>
      </c>
      <c r="W1066">
        <v>3</v>
      </c>
      <c r="X1066">
        <v>1</v>
      </c>
      <c r="Y1066" s="1" t="s">
        <v>61</v>
      </c>
      <c r="Z1066">
        <v>3</v>
      </c>
      <c r="AA1066" s="1" t="s">
        <v>52</v>
      </c>
      <c r="AB1066">
        <v>2064</v>
      </c>
      <c r="AC1066">
        <v>15428</v>
      </c>
      <c r="AD1066">
        <v>0</v>
      </c>
      <c r="AE1066" s="1" t="s">
        <v>42</v>
      </c>
      <c r="AF1066" s="1" t="s">
        <v>43</v>
      </c>
      <c r="AG1066">
        <v>21</v>
      </c>
      <c r="AH1066">
        <v>4</v>
      </c>
      <c r="AI1066">
        <v>1</v>
      </c>
      <c r="AJ1066">
        <v>80</v>
      </c>
      <c r="AK1066">
        <v>1</v>
      </c>
      <c r="AL1066">
        <v>6</v>
      </c>
      <c r="AM1066">
        <v>3</v>
      </c>
      <c r="AN1066">
        <v>4</v>
      </c>
      <c r="AO1066">
        <v>5</v>
      </c>
      <c r="AP1066">
        <v>3</v>
      </c>
      <c r="AQ1066">
        <v>1</v>
      </c>
      <c r="AR1066">
        <v>3</v>
      </c>
    </row>
    <row r="1067" spans="1:44" x14ac:dyDescent="0.25">
      <c r="A1067">
        <v>55</v>
      </c>
      <c r="B1067" t="s">
        <v>43</v>
      </c>
      <c r="C1067" t="s">
        <v>36</v>
      </c>
      <c r="D1067">
        <v>1229</v>
      </c>
      <c r="E1067" t="s">
        <v>45</v>
      </c>
      <c r="F1067">
        <v>4</v>
      </c>
      <c r="G1067">
        <v>4</v>
      </c>
      <c r="H1067" s="1" t="s">
        <v>68</v>
      </c>
      <c r="I1067">
        <v>0</v>
      </c>
      <c r="J1067" s="1" t="s">
        <v>36</v>
      </c>
      <c r="K1067">
        <v>1229</v>
      </c>
      <c r="L1067" s="1" t="s">
        <v>94</v>
      </c>
      <c r="M1067">
        <v>4</v>
      </c>
      <c r="N1067">
        <v>4</v>
      </c>
      <c r="O1067" s="1" t="s">
        <v>38</v>
      </c>
      <c r="P1067" t="s">
        <v>38</v>
      </c>
      <c r="Q1067" s="1" t="str">
        <f>IF(WA_Fn_UseC__HR_Employee_Attrition[[#This Row],[Educational Field]]="Human Resources","HR",WA_Fn_UseC__HR_Employee_Attrition[[#This Row],[Educational Field]])</f>
        <v>Life Sciences</v>
      </c>
      <c r="R1067">
        <v>1</v>
      </c>
      <c r="S1067">
        <v>1501</v>
      </c>
      <c r="T1067">
        <v>4</v>
      </c>
      <c r="U1067" s="1" t="s">
        <v>95</v>
      </c>
      <c r="V1067">
        <v>30</v>
      </c>
      <c r="W1067">
        <v>3</v>
      </c>
      <c r="X1067">
        <v>2</v>
      </c>
      <c r="Y1067" s="1" t="s">
        <v>54</v>
      </c>
      <c r="Z1067">
        <v>3</v>
      </c>
      <c r="AA1067" s="1" t="s">
        <v>48</v>
      </c>
      <c r="AB1067">
        <v>4035</v>
      </c>
      <c r="AC1067">
        <v>16143</v>
      </c>
      <c r="AD1067">
        <v>0</v>
      </c>
      <c r="AE1067" s="1" t="s">
        <v>42</v>
      </c>
      <c r="AF1067" s="1" t="s">
        <v>35</v>
      </c>
      <c r="AG1067">
        <v>16</v>
      </c>
      <c r="AH1067">
        <v>3</v>
      </c>
      <c r="AI1067">
        <v>2</v>
      </c>
      <c r="AJ1067">
        <v>80</v>
      </c>
      <c r="AK1067">
        <v>0</v>
      </c>
      <c r="AL1067">
        <v>4</v>
      </c>
      <c r="AM1067">
        <v>2</v>
      </c>
      <c r="AN1067">
        <v>3</v>
      </c>
      <c r="AO1067">
        <v>3</v>
      </c>
      <c r="AP1067">
        <v>2</v>
      </c>
      <c r="AQ1067">
        <v>1</v>
      </c>
      <c r="AR1067">
        <v>2</v>
      </c>
    </row>
    <row r="1068" spans="1:44" x14ac:dyDescent="0.25">
      <c r="A1068">
        <v>33</v>
      </c>
      <c r="B1068" t="s">
        <v>43</v>
      </c>
      <c r="C1068" t="s">
        <v>36</v>
      </c>
      <c r="D1068">
        <v>1099</v>
      </c>
      <c r="E1068" t="s">
        <v>45</v>
      </c>
      <c r="F1068">
        <v>4</v>
      </c>
      <c r="G1068">
        <v>4</v>
      </c>
      <c r="H1068" s="1" t="s">
        <v>66</v>
      </c>
      <c r="I1068">
        <v>0</v>
      </c>
      <c r="J1068" s="1" t="s">
        <v>36</v>
      </c>
      <c r="K1068">
        <v>1099</v>
      </c>
      <c r="L1068" s="1" t="s">
        <v>94</v>
      </c>
      <c r="M1068">
        <v>4</v>
      </c>
      <c r="N1068">
        <v>4</v>
      </c>
      <c r="O1068" s="1" t="s">
        <v>51</v>
      </c>
      <c r="P1068" t="s">
        <v>51</v>
      </c>
      <c r="Q1068" s="1" t="str">
        <f>IF(WA_Fn_UseC__HR_Employee_Attrition[[#This Row],[Educational Field]]="Human Resources","HR",WA_Fn_UseC__HR_Employee_Attrition[[#This Row],[Educational Field]])</f>
        <v>Medical</v>
      </c>
      <c r="R1068">
        <v>1</v>
      </c>
      <c r="S1068">
        <v>1502</v>
      </c>
      <c r="T1068">
        <v>1</v>
      </c>
      <c r="U1068" s="1" t="s">
        <v>93</v>
      </c>
      <c r="V1068">
        <v>82</v>
      </c>
      <c r="W1068">
        <v>2</v>
      </c>
      <c r="X1068">
        <v>1</v>
      </c>
      <c r="Y1068" s="1" t="s">
        <v>50</v>
      </c>
      <c r="Z1068">
        <v>2</v>
      </c>
      <c r="AA1068" s="1" t="s">
        <v>48</v>
      </c>
      <c r="AB1068">
        <v>3838</v>
      </c>
      <c r="AC1068">
        <v>8192</v>
      </c>
      <c r="AD1068">
        <v>8</v>
      </c>
      <c r="AE1068" s="1" t="s">
        <v>42</v>
      </c>
      <c r="AF1068" s="1" t="s">
        <v>43</v>
      </c>
      <c r="AG1068">
        <v>11</v>
      </c>
      <c r="AH1068">
        <v>3</v>
      </c>
      <c r="AI1068">
        <v>4</v>
      </c>
      <c r="AJ1068">
        <v>80</v>
      </c>
      <c r="AK1068">
        <v>0</v>
      </c>
      <c r="AL1068">
        <v>8</v>
      </c>
      <c r="AM1068">
        <v>5</v>
      </c>
      <c r="AN1068">
        <v>3</v>
      </c>
      <c r="AO1068">
        <v>5</v>
      </c>
      <c r="AP1068">
        <v>4</v>
      </c>
      <c r="AQ1068">
        <v>0</v>
      </c>
      <c r="AR1068">
        <v>2</v>
      </c>
    </row>
    <row r="1069" spans="1:44" x14ac:dyDescent="0.25">
      <c r="A1069">
        <v>47</v>
      </c>
      <c r="B1069" t="s">
        <v>43</v>
      </c>
      <c r="C1069" t="s">
        <v>36</v>
      </c>
      <c r="D1069">
        <v>571</v>
      </c>
      <c r="E1069" t="s">
        <v>37</v>
      </c>
      <c r="F1069">
        <v>14</v>
      </c>
      <c r="G1069">
        <v>3</v>
      </c>
      <c r="H1069" s="1" t="s">
        <v>92</v>
      </c>
      <c r="I1069">
        <v>0</v>
      </c>
      <c r="J1069" s="1" t="s">
        <v>36</v>
      </c>
      <c r="K1069">
        <v>571</v>
      </c>
      <c r="L1069" s="1" t="s">
        <v>37</v>
      </c>
      <c r="M1069">
        <v>14</v>
      </c>
      <c r="N1069">
        <v>3</v>
      </c>
      <c r="O1069" s="1" t="s">
        <v>51</v>
      </c>
      <c r="P1069" t="s">
        <v>51</v>
      </c>
      <c r="Q1069" s="1" t="str">
        <f>IF(WA_Fn_UseC__HR_Employee_Attrition[[#This Row],[Educational Field]]="Human Resources","HR",WA_Fn_UseC__HR_Employee_Attrition[[#This Row],[Educational Field]])</f>
        <v>Medical</v>
      </c>
      <c r="R1069">
        <v>1</v>
      </c>
      <c r="S1069">
        <v>1503</v>
      </c>
      <c r="T1069">
        <v>3</v>
      </c>
      <c r="U1069" s="1" t="s">
        <v>93</v>
      </c>
      <c r="V1069">
        <v>78</v>
      </c>
      <c r="W1069">
        <v>3</v>
      </c>
      <c r="X1069">
        <v>2</v>
      </c>
      <c r="Y1069" s="1" t="s">
        <v>40</v>
      </c>
      <c r="Z1069">
        <v>3</v>
      </c>
      <c r="AA1069" s="1" t="s">
        <v>48</v>
      </c>
      <c r="AB1069">
        <v>4591</v>
      </c>
      <c r="AC1069">
        <v>24200</v>
      </c>
      <c r="AD1069">
        <v>3</v>
      </c>
      <c r="AE1069" s="1" t="s">
        <v>42</v>
      </c>
      <c r="AF1069" s="1" t="s">
        <v>35</v>
      </c>
      <c r="AG1069">
        <v>17</v>
      </c>
      <c r="AH1069">
        <v>3</v>
      </c>
      <c r="AI1069">
        <v>3</v>
      </c>
      <c r="AJ1069">
        <v>80</v>
      </c>
      <c r="AK1069">
        <v>1</v>
      </c>
      <c r="AL1069">
        <v>11</v>
      </c>
      <c r="AM1069">
        <v>4</v>
      </c>
      <c r="AN1069">
        <v>2</v>
      </c>
      <c r="AO1069">
        <v>5</v>
      </c>
      <c r="AP1069">
        <v>4</v>
      </c>
      <c r="AQ1069">
        <v>1</v>
      </c>
      <c r="AR1069">
        <v>2</v>
      </c>
    </row>
    <row r="1070" spans="1:44" x14ac:dyDescent="0.25">
      <c r="A1070">
        <v>28</v>
      </c>
      <c r="B1070" t="s">
        <v>35</v>
      </c>
      <c r="C1070" t="s">
        <v>44</v>
      </c>
      <c r="D1070">
        <v>289</v>
      </c>
      <c r="E1070" t="s">
        <v>45</v>
      </c>
      <c r="F1070">
        <v>2</v>
      </c>
      <c r="G1070">
        <v>2</v>
      </c>
      <c r="H1070" s="1" t="s">
        <v>67</v>
      </c>
      <c r="I1070">
        <v>1</v>
      </c>
      <c r="J1070" s="1" t="s">
        <v>44</v>
      </c>
      <c r="K1070">
        <v>289</v>
      </c>
      <c r="L1070" s="1" t="s">
        <v>94</v>
      </c>
      <c r="M1070">
        <v>2</v>
      </c>
      <c r="N1070">
        <v>2</v>
      </c>
      <c r="O1070" s="1" t="s">
        <v>51</v>
      </c>
      <c r="P1070" t="s">
        <v>51</v>
      </c>
      <c r="Q1070" s="1" t="str">
        <f>IF(WA_Fn_UseC__HR_Employee_Attrition[[#This Row],[Educational Field]]="Human Resources","HR",WA_Fn_UseC__HR_Employee_Attrition[[#This Row],[Educational Field]])</f>
        <v>Medical</v>
      </c>
      <c r="R1070">
        <v>1</v>
      </c>
      <c r="S1070">
        <v>1504</v>
      </c>
      <c r="T1070">
        <v>3</v>
      </c>
      <c r="U1070" s="1" t="s">
        <v>95</v>
      </c>
      <c r="V1070">
        <v>38</v>
      </c>
      <c r="W1070">
        <v>2</v>
      </c>
      <c r="X1070">
        <v>1</v>
      </c>
      <c r="Y1070" s="1" t="s">
        <v>50</v>
      </c>
      <c r="Z1070">
        <v>1</v>
      </c>
      <c r="AA1070" s="1" t="s">
        <v>41</v>
      </c>
      <c r="AB1070">
        <v>2561</v>
      </c>
      <c r="AC1070">
        <v>5355</v>
      </c>
      <c r="AD1070">
        <v>7</v>
      </c>
      <c r="AE1070" s="1" t="s">
        <v>42</v>
      </c>
      <c r="AF1070" s="1" t="s">
        <v>43</v>
      </c>
      <c r="AG1070">
        <v>11</v>
      </c>
      <c r="AH1070">
        <v>3</v>
      </c>
      <c r="AI1070">
        <v>3</v>
      </c>
      <c r="AJ1070">
        <v>80</v>
      </c>
      <c r="AK1070">
        <v>0</v>
      </c>
      <c r="AL1070">
        <v>8</v>
      </c>
      <c r="AM1070">
        <v>2</v>
      </c>
      <c r="AN1070">
        <v>2</v>
      </c>
      <c r="AO1070">
        <v>0</v>
      </c>
      <c r="AP1070">
        <v>0</v>
      </c>
      <c r="AQ1070">
        <v>0</v>
      </c>
      <c r="AR1070">
        <v>0</v>
      </c>
    </row>
    <row r="1071" spans="1:44" x14ac:dyDescent="0.25">
      <c r="A1071">
        <v>28</v>
      </c>
      <c r="B1071" t="s">
        <v>43</v>
      </c>
      <c r="C1071" t="s">
        <v>36</v>
      </c>
      <c r="D1071">
        <v>1423</v>
      </c>
      <c r="E1071" t="s">
        <v>45</v>
      </c>
      <c r="F1071">
        <v>1</v>
      </c>
      <c r="G1071">
        <v>3</v>
      </c>
      <c r="H1071" s="1" t="s">
        <v>67</v>
      </c>
      <c r="I1071">
        <v>0</v>
      </c>
      <c r="J1071" s="1" t="s">
        <v>36</v>
      </c>
      <c r="K1071">
        <v>1423</v>
      </c>
      <c r="L1071" s="1" t="s">
        <v>94</v>
      </c>
      <c r="M1071">
        <v>1</v>
      </c>
      <c r="N1071">
        <v>3</v>
      </c>
      <c r="O1071" s="1" t="s">
        <v>38</v>
      </c>
      <c r="P1071" t="s">
        <v>38</v>
      </c>
      <c r="Q1071" s="1" t="str">
        <f>IF(WA_Fn_UseC__HR_Employee_Attrition[[#This Row],[Educational Field]]="Human Resources","HR",WA_Fn_UseC__HR_Employee_Attrition[[#This Row],[Educational Field]])</f>
        <v>Life Sciences</v>
      </c>
      <c r="R1071">
        <v>1</v>
      </c>
      <c r="S1071">
        <v>1506</v>
      </c>
      <c r="T1071">
        <v>1</v>
      </c>
      <c r="U1071" s="1" t="s">
        <v>95</v>
      </c>
      <c r="V1071">
        <v>72</v>
      </c>
      <c r="W1071">
        <v>2</v>
      </c>
      <c r="X1071">
        <v>1</v>
      </c>
      <c r="Y1071" s="1" t="s">
        <v>47</v>
      </c>
      <c r="Z1071">
        <v>3</v>
      </c>
      <c r="AA1071" s="1" t="s">
        <v>52</v>
      </c>
      <c r="AB1071">
        <v>1563</v>
      </c>
      <c r="AC1071">
        <v>12530</v>
      </c>
      <c r="AD1071">
        <v>1</v>
      </c>
      <c r="AE1071" s="1" t="s">
        <v>42</v>
      </c>
      <c r="AF1071" s="1" t="s">
        <v>43</v>
      </c>
      <c r="AG1071">
        <v>14</v>
      </c>
      <c r="AH1071">
        <v>3</v>
      </c>
      <c r="AI1071">
        <v>4</v>
      </c>
      <c r="AJ1071">
        <v>80</v>
      </c>
      <c r="AK1071">
        <v>1</v>
      </c>
      <c r="AL1071">
        <v>1</v>
      </c>
      <c r="AM1071">
        <v>2</v>
      </c>
      <c r="AN1071">
        <v>1</v>
      </c>
      <c r="AO1071">
        <v>1</v>
      </c>
      <c r="AP1071">
        <v>0</v>
      </c>
      <c r="AQ1071">
        <v>0</v>
      </c>
      <c r="AR1071">
        <v>0</v>
      </c>
    </row>
    <row r="1072" spans="1:44" x14ac:dyDescent="0.25">
      <c r="A1072">
        <v>28</v>
      </c>
      <c r="B1072" t="s">
        <v>43</v>
      </c>
      <c r="C1072" t="s">
        <v>44</v>
      </c>
      <c r="D1072">
        <v>467</v>
      </c>
      <c r="E1072" t="s">
        <v>37</v>
      </c>
      <c r="F1072">
        <v>7</v>
      </c>
      <c r="G1072">
        <v>3</v>
      </c>
      <c r="H1072" s="1" t="s">
        <v>67</v>
      </c>
      <c r="I1072">
        <v>0</v>
      </c>
      <c r="J1072" s="1" t="s">
        <v>44</v>
      </c>
      <c r="K1072">
        <v>467</v>
      </c>
      <c r="L1072" s="1" t="s">
        <v>37</v>
      </c>
      <c r="M1072">
        <v>7</v>
      </c>
      <c r="N1072">
        <v>3</v>
      </c>
      <c r="O1072" s="1" t="s">
        <v>38</v>
      </c>
      <c r="P1072" t="s">
        <v>38</v>
      </c>
      <c r="Q1072" s="1" t="str">
        <f>IF(WA_Fn_UseC__HR_Employee_Attrition[[#This Row],[Educational Field]]="Human Resources","HR",WA_Fn_UseC__HR_Employee_Attrition[[#This Row],[Educational Field]])</f>
        <v>Life Sciences</v>
      </c>
      <c r="R1072">
        <v>1</v>
      </c>
      <c r="S1072">
        <v>1507</v>
      </c>
      <c r="T1072">
        <v>3</v>
      </c>
      <c r="U1072" s="1" t="s">
        <v>95</v>
      </c>
      <c r="V1072">
        <v>55</v>
      </c>
      <c r="W1072">
        <v>3</v>
      </c>
      <c r="X1072">
        <v>2</v>
      </c>
      <c r="Y1072" s="1" t="s">
        <v>40</v>
      </c>
      <c r="Z1072">
        <v>1</v>
      </c>
      <c r="AA1072" s="1" t="s">
        <v>41</v>
      </c>
      <c r="AB1072">
        <v>4898</v>
      </c>
      <c r="AC1072">
        <v>11827</v>
      </c>
      <c r="AD1072">
        <v>0</v>
      </c>
      <c r="AE1072" s="1" t="s">
        <v>42</v>
      </c>
      <c r="AF1072" s="1" t="s">
        <v>43</v>
      </c>
      <c r="AG1072">
        <v>14</v>
      </c>
      <c r="AH1072">
        <v>3</v>
      </c>
      <c r="AI1072">
        <v>4</v>
      </c>
      <c r="AJ1072">
        <v>80</v>
      </c>
      <c r="AK1072">
        <v>0</v>
      </c>
      <c r="AL1072">
        <v>5</v>
      </c>
      <c r="AM1072">
        <v>5</v>
      </c>
      <c r="AN1072">
        <v>3</v>
      </c>
      <c r="AO1072">
        <v>4</v>
      </c>
      <c r="AP1072">
        <v>2</v>
      </c>
      <c r="AQ1072">
        <v>1</v>
      </c>
      <c r="AR1072">
        <v>3</v>
      </c>
    </row>
    <row r="1073" spans="1:44" x14ac:dyDescent="0.25">
      <c r="A1073">
        <v>49</v>
      </c>
      <c r="B1073" t="s">
        <v>43</v>
      </c>
      <c r="C1073" t="s">
        <v>36</v>
      </c>
      <c r="D1073">
        <v>271</v>
      </c>
      <c r="E1073" t="s">
        <v>45</v>
      </c>
      <c r="F1073">
        <v>3</v>
      </c>
      <c r="G1073">
        <v>2</v>
      </c>
      <c r="H1073" s="1" t="s">
        <v>92</v>
      </c>
      <c r="I1073">
        <v>0</v>
      </c>
      <c r="J1073" s="1" t="s">
        <v>36</v>
      </c>
      <c r="K1073">
        <v>271</v>
      </c>
      <c r="L1073" s="1" t="s">
        <v>94</v>
      </c>
      <c r="M1073">
        <v>3</v>
      </c>
      <c r="N1073">
        <v>2</v>
      </c>
      <c r="O1073" s="1" t="s">
        <v>51</v>
      </c>
      <c r="P1073" t="s">
        <v>51</v>
      </c>
      <c r="Q1073" s="1" t="str">
        <f>IF(WA_Fn_UseC__HR_Employee_Attrition[[#This Row],[Educational Field]]="Human Resources","HR",WA_Fn_UseC__HR_Employee_Attrition[[#This Row],[Educational Field]])</f>
        <v>Medical</v>
      </c>
      <c r="R1073">
        <v>1</v>
      </c>
      <c r="S1073">
        <v>1509</v>
      </c>
      <c r="T1073">
        <v>3</v>
      </c>
      <c r="U1073" s="1" t="s">
        <v>93</v>
      </c>
      <c r="V1073">
        <v>43</v>
      </c>
      <c r="W1073">
        <v>2</v>
      </c>
      <c r="X1073">
        <v>2</v>
      </c>
      <c r="Y1073" s="1" t="s">
        <v>50</v>
      </c>
      <c r="Z1073">
        <v>1</v>
      </c>
      <c r="AA1073" s="1" t="s">
        <v>48</v>
      </c>
      <c r="AB1073">
        <v>4789</v>
      </c>
      <c r="AC1073">
        <v>23070</v>
      </c>
      <c r="AD1073">
        <v>4</v>
      </c>
      <c r="AE1073" s="1" t="s">
        <v>42</v>
      </c>
      <c r="AF1073" s="1" t="s">
        <v>43</v>
      </c>
      <c r="AG1073">
        <v>25</v>
      </c>
      <c r="AH1073">
        <v>4</v>
      </c>
      <c r="AI1073">
        <v>1</v>
      </c>
      <c r="AJ1073">
        <v>80</v>
      </c>
      <c r="AK1073">
        <v>1</v>
      </c>
      <c r="AL1073">
        <v>10</v>
      </c>
      <c r="AM1073">
        <v>3</v>
      </c>
      <c r="AN1073">
        <v>3</v>
      </c>
      <c r="AO1073">
        <v>3</v>
      </c>
      <c r="AP1073">
        <v>2</v>
      </c>
      <c r="AQ1073">
        <v>1</v>
      </c>
      <c r="AR1073">
        <v>2</v>
      </c>
    </row>
    <row r="1074" spans="1:44" x14ac:dyDescent="0.25">
      <c r="A1074">
        <v>29</v>
      </c>
      <c r="B1074" t="s">
        <v>43</v>
      </c>
      <c r="C1074" t="s">
        <v>44</v>
      </c>
      <c r="D1074">
        <v>410</v>
      </c>
      <c r="E1074" t="s">
        <v>45</v>
      </c>
      <c r="F1074">
        <v>2</v>
      </c>
      <c r="G1074">
        <v>1</v>
      </c>
      <c r="H1074" s="1" t="s">
        <v>67</v>
      </c>
      <c r="I1074">
        <v>0</v>
      </c>
      <c r="J1074" s="1" t="s">
        <v>44</v>
      </c>
      <c r="K1074">
        <v>410</v>
      </c>
      <c r="L1074" s="1" t="s">
        <v>94</v>
      </c>
      <c r="M1074">
        <v>2</v>
      </c>
      <c r="N1074">
        <v>1</v>
      </c>
      <c r="O1074" s="1" t="s">
        <v>38</v>
      </c>
      <c r="P1074" t="s">
        <v>38</v>
      </c>
      <c r="Q1074" s="1" t="str">
        <f>IF(WA_Fn_UseC__HR_Employee_Attrition[[#This Row],[Educational Field]]="Human Resources","HR",WA_Fn_UseC__HR_Employee_Attrition[[#This Row],[Educational Field]])</f>
        <v>Life Sciences</v>
      </c>
      <c r="R1074">
        <v>1</v>
      </c>
      <c r="S1074">
        <v>1513</v>
      </c>
      <c r="T1074">
        <v>4</v>
      </c>
      <c r="U1074" s="1" t="s">
        <v>93</v>
      </c>
      <c r="V1074">
        <v>97</v>
      </c>
      <c r="W1074">
        <v>3</v>
      </c>
      <c r="X1074">
        <v>1</v>
      </c>
      <c r="Y1074" s="1" t="s">
        <v>50</v>
      </c>
      <c r="Z1074">
        <v>2</v>
      </c>
      <c r="AA1074" s="1" t="s">
        <v>48</v>
      </c>
      <c r="AB1074">
        <v>3180</v>
      </c>
      <c r="AC1074">
        <v>4668</v>
      </c>
      <c r="AD1074">
        <v>0</v>
      </c>
      <c r="AE1074" s="1" t="s">
        <v>42</v>
      </c>
      <c r="AF1074" s="1" t="s">
        <v>43</v>
      </c>
      <c r="AG1074">
        <v>13</v>
      </c>
      <c r="AH1074">
        <v>3</v>
      </c>
      <c r="AI1074">
        <v>3</v>
      </c>
      <c r="AJ1074">
        <v>80</v>
      </c>
      <c r="AK1074">
        <v>3</v>
      </c>
      <c r="AL1074">
        <v>4</v>
      </c>
      <c r="AM1074">
        <v>3</v>
      </c>
      <c r="AN1074">
        <v>3</v>
      </c>
      <c r="AO1074">
        <v>3</v>
      </c>
      <c r="AP1074">
        <v>2</v>
      </c>
      <c r="AQ1074">
        <v>0</v>
      </c>
      <c r="AR1074">
        <v>2</v>
      </c>
    </row>
    <row r="1075" spans="1:44" x14ac:dyDescent="0.25">
      <c r="A1075">
        <v>28</v>
      </c>
      <c r="B1075" t="s">
        <v>43</v>
      </c>
      <c r="C1075" t="s">
        <v>36</v>
      </c>
      <c r="D1075">
        <v>1083</v>
      </c>
      <c r="E1075" t="s">
        <v>45</v>
      </c>
      <c r="F1075">
        <v>29</v>
      </c>
      <c r="G1075">
        <v>1</v>
      </c>
      <c r="H1075" s="1" t="s">
        <v>67</v>
      </c>
      <c r="I1075">
        <v>0</v>
      </c>
      <c r="J1075" s="1" t="s">
        <v>36</v>
      </c>
      <c r="K1075">
        <v>1083</v>
      </c>
      <c r="L1075" s="1" t="s">
        <v>94</v>
      </c>
      <c r="M1075">
        <v>29</v>
      </c>
      <c r="N1075">
        <v>1</v>
      </c>
      <c r="O1075" s="1" t="s">
        <v>38</v>
      </c>
      <c r="P1075" t="s">
        <v>38</v>
      </c>
      <c r="Q1075" s="1" t="str">
        <f>IF(WA_Fn_UseC__HR_Employee_Attrition[[#This Row],[Educational Field]]="Human Resources","HR",WA_Fn_UseC__HR_Employee_Attrition[[#This Row],[Educational Field]])</f>
        <v>Life Sciences</v>
      </c>
      <c r="R1075">
        <v>1</v>
      </c>
      <c r="S1075">
        <v>1514</v>
      </c>
      <c r="T1075">
        <v>3</v>
      </c>
      <c r="U1075" s="1" t="s">
        <v>95</v>
      </c>
      <c r="V1075">
        <v>96</v>
      </c>
      <c r="W1075">
        <v>1</v>
      </c>
      <c r="X1075">
        <v>2</v>
      </c>
      <c r="Y1075" s="1" t="s">
        <v>53</v>
      </c>
      <c r="Z1075">
        <v>2</v>
      </c>
      <c r="AA1075" s="1" t="s">
        <v>48</v>
      </c>
      <c r="AB1075">
        <v>6549</v>
      </c>
      <c r="AC1075">
        <v>3173</v>
      </c>
      <c r="AD1075">
        <v>1</v>
      </c>
      <c r="AE1075" s="1" t="s">
        <v>42</v>
      </c>
      <c r="AF1075" s="1" t="s">
        <v>43</v>
      </c>
      <c r="AG1075">
        <v>14</v>
      </c>
      <c r="AH1075">
        <v>3</v>
      </c>
      <c r="AI1075">
        <v>2</v>
      </c>
      <c r="AJ1075">
        <v>80</v>
      </c>
      <c r="AK1075">
        <v>2</v>
      </c>
      <c r="AL1075">
        <v>8</v>
      </c>
      <c r="AM1075">
        <v>2</v>
      </c>
      <c r="AN1075">
        <v>2</v>
      </c>
      <c r="AO1075">
        <v>8</v>
      </c>
      <c r="AP1075">
        <v>6</v>
      </c>
      <c r="AQ1075">
        <v>1</v>
      </c>
      <c r="AR1075">
        <v>7</v>
      </c>
    </row>
    <row r="1076" spans="1:44" x14ac:dyDescent="0.25">
      <c r="A1076">
        <v>33</v>
      </c>
      <c r="B1076" t="s">
        <v>43</v>
      </c>
      <c r="C1076" t="s">
        <v>36</v>
      </c>
      <c r="D1076">
        <v>516</v>
      </c>
      <c r="E1076" t="s">
        <v>45</v>
      </c>
      <c r="F1076">
        <v>8</v>
      </c>
      <c r="G1076">
        <v>5</v>
      </c>
      <c r="H1076" s="1" t="s">
        <v>66</v>
      </c>
      <c r="I1076">
        <v>0</v>
      </c>
      <c r="J1076" s="1" t="s">
        <v>36</v>
      </c>
      <c r="K1076">
        <v>516</v>
      </c>
      <c r="L1076" s="1" t="s">
        <v>94</v>
      </c>
      <c r="M1076">
        <v>8</v>
      </c>
      <c r="N1076">
        <v>5</v>
      </c>
      <c r="O1076" s="1" t="s">
        <v>38</v>
      </c>
      <c r="P1076" t="s">
        <v>38</v>
      </c>
      <c r="Q1076" s="1" t="str">
        <f>IF(WA_Fn_UseC__HR_Employee_Attrition[[#This Row],[Educational Field]]="Human Resources","HR",WA_Fn_UseC__HR_Employee_Attrition[[#This Row],[Educational Field]])</f>
        <v>Life Sciences</v>
      </c>
      <c r="R1076">
        <v>1</v>
      </c>
      <c r="S1076">
        <v>1515</v>
      </c>
      <c r="T1076">
        <v>4</v>
      </c>
      <c r="U1076" s="1" t="s">
        <v>95</v>
      </c>
      <c r="V1076">
        <v>69</v>
      </c>
      <c r="W1076">
        <v>3</v>
      </c>
      <c r="X1076">
        <v>2</v>
      </c>
      <c r="Y1076" s="1" t="s">
        <v>54</v>
      </c>
      <c r="Z1076">
        <v>3</v>
      </c>
      <c r="AA1076" s="1" t="s">
        <v>41</v>
      </c>
      <c r="AB1076">
        <v>6388</v>
      </c>
      <c r="AC1076">
        <v>22049</v>
      </c>
      <c r="AD1076">
        <v>2</v>
      </c>
      <c r="AE1076" s="1" t="s">
        <v>42</v>
      </c>
      <c r="AF1076" s="1" t="s">
        <v>35</v>
      </c>
      <c r="AG1076">
        <v>17</v>
      </c>
      <c r="AH1076">
        <v>3</v>
      </c>
      <c r="AI1076">
        <v>1</v>
      </c>
      <c r="AJ1076">
        <v>80</v>
      </c>
      <c r="AK1076">
        <v>0</v>
      </c>
      <c r="AL1076">
        <v>14</v>
      </c>
      <c r="AM1076">
        <v>6</v>
      </c>
      <c r="AN1076">
        <v>3</v>
      </c>
      <c r="AO1076">
        <v>0</v>
      </c>
      <c r="AP1076">
        <v>0</v>
      </c>
      <c r="AQ1076">
        <v>0</v>
      </c>
      <c r="AR1076">
        <v>0</v>
      </c>
    </row>
    <row r="1077" spans="1:44" x14ac:dyDescent="0.25">
      <c r="A1077">
        <v>32</v>
      </c>
      <c r="B1077" t="s">
        <v>43</v>
      </c>
      <c r="C1077" t="s">
        <v>36</v>
      </c>
      <c r="D1077">
        <v>495</v>
      </c>
      <c r="E1077" t="s">
        <v>45</v>
      </c>
      <c r="F1077">
        <v>10</v>
      </c>
      <c r="G1077">
        <v>3</v>
      </c>
      <c r="H1077" s="1" t="s">
        <v>66</v>
      </c>
      <c r="I1077">
        <v>0</v>
      </c>
      <c r="J1077" s="1" t="s">
        <v>36</v>
      </c>
      <c r="K1077">
        <v>495</v>
      </c>
      <c r="L1077" s="1" t="s">
        <v>94</v>
      </c>
      <c r="M1077">
        <v>10</v>
      </c>
      <c r="N1077">
        <v>3</v>
      </c>
      <c r="O1077" s="1" t="s">
        <v>51</v>
      </c>
      <c r="P1077" t="s">
        <v>51</v>
      </c>
      <c r="Q1077" s="1" t="str">
        <f>IF(WA_Fn_UseC__HR_Employee_Attrition[[#This Row],[Educational Field]]="Human Resources","HR",WA_Fn_UseC__HR_Employee_Attrition[[#This Row],[Educational Field]])</f>
        <v>Medical</v>
      </c>
      <c r="R1077">
        <v>1</v>
      </c>
      <c r="S1077">
        <v>1516</v>
      </c>
      <c r="T1077">
        <v>3</v>
      </c>
      <c r="U1077" s="1" t="s">
        <v>95</v>
      </c>
      <c r="V1077">
        <v>64</v>
      </c>
      <c r="W1077">
        <v>3</v>
      </c>
      <c r="X1077">
        <v>3</v>
      </c>
      <c r="Y1077" s="1" t="s">
        <v>56</v>
      </c>
      <c r="Z1077">
        <v>4</v>
      </c>
      <c r="AA1077" s="1" t="s">
        <v>41</v>
      </c>
      <c r="AB1077">
        <v>11244</v>
      </c>
      <c r="AC1077">
        <v>21072</v>
      </c>
      <c r="AD1077">
        <v>2</v>
      </c>
      <c r="AE1077" s="1" t="s">
        <v>42</v>
      </c>
      <c r="AF1077" s="1" t="s">
        <v>43</v>
      </c>
      <c r="AG1077">
        <v>25</v>
      </c>
      <c r="AH1077">
        <v>4</v>
      </c>
      <c r="AI1077">
        <v>2</v>
      </c>
      <c r="AJ1077">
        <v>80</v>
      </c>
      <c r="AK1077">
        <v>0</v>
      </c>
      <c r="AL1077">
        <v>10</v>
      </c>
      <c r="AM1077">
        <v>5</v>
      </c>
      <c r="AN1077">
        <v>4</v>
      </c>
      <c r="AO1077">
        <v>5</v>
      </c>
      <c r="AP1077">
        <v>2</v>
      </c>
      <c r="AQ1077">
        <v>0</v>
      </c>
      <c r="AR1077">
        <v>0</v>
      </c>
    </row>
    <row r="1078" spans="1:44" x14ac:dyDescent="0.25">
      <c r="A1078">
        <v>54</v>
      </c>
      <c r="B1078" t="s">
        <v>43</v>
      </c>
      <c r="C1078" t="s">
        <v>44</v>
      </c>
      <c r="D1078">
        <v>1050</v>
      </c>
      <c r="E1078" t="s">
        <v>45</v>
      </c>
      <c r="F1078">
        <v>11</v>
      </c>
      <c r="G1078">
        <v>4</v>
      </c>
      <c r="H1078" s="1" t="s">
        <v>68</v>
      </c>
      <c r="I1078">
        <v>0</v>
      </c>
      <c r="J1078" s="1" t="s">
        <v>44</v>
      </c>
      <c r="K1078">
        <v>1050</v>
      </c>
      <c r="L1078" s="1" t="s">
        <v>94</v>
      </c>
      <c r="M1078">
        <v>11</v>
      </c>
      <c r="N1078">
        <v>4</v>
      </c>
      <c r="O1078" s="1" t="s">
        <v>51</v>
      </c>
      <c r="P1078" t="s">
        <v>51</v>
      </c>
      <c r="Q1078" s="1" t="str">
        <f>IF(WA_Fn_UseC__HR_Employee_Attrition[[#This Row],[Educational Field]]="Human Resources","HR",WA_Fn_UseC__HR_Employee_Attrition[[#This Row],[Educational Field]])</f>
        <v>Medical</v>
      </c>
      <c r="R1078">
        <v>1</v>
      </c>
      <c r="S1078">
        <v>1520</v>
      </c>
      <c r="T1078">
        <v>2</v>
      </c>
      <c r="U1078" s="1" t="s">
        <v>93</v>
      </c>
      <c r="V1078">
        <v>87</v>
      </c>
      <c r="W1078">
        <v>3</v>
      </c>
      <c r="X1078">
        <v>4</v>
      </c>
      <c r="Y1078" s="1" t="s">
        <v>56</v>
      </c>
      <c r="Z1078">
        <v>4</v>
      </c>
      <c r="AA1078" s="1" t="s">
        <v>52</v>
      </c>
      <c r="AB1078">
        <v>16032</v>
      </c>
      <c r="AC1078">
        <v>24456</v>
      </c>
      <c r="AD1078">
        <v>3</v>
      </c>
      <c r="AE1078" s="1" t="s">
        <v>42</v>
      </c>
      <c r="AF1078" s="1" t="s">
        <v>43</v>
      </c>
      <c r="AG1078">
        <v>20</v>
      </c>
      <c r="AH1078">
        <v>4</v>
      </c>
      <c r="AI1078">
        <v>1</v>
      </c>
      <c r="AJ1078">
        <v>80</v>
      </c>
      <c r="AK1078">
        <v>1</v>
      </c>
      <c r="AL1078">
        <v>26</v>
      </c>
      <c r="AM1078">
        <v>2</v>
      </c>
      <c r="AN1078">
        <v>3</v>
      </c>
      <c r="AO1078">
        <v>14</v>
      </c>
      <c r="AP1078">
        <v>9</v>
      </c>
      <c r="AQ1078">
        <v>1</v>
      </c>
      <c r="AR1078">
        <v>12</v>
      </c>
    </row>
    <row r="1079" spans="1:44" x14ac:dyDescent="0.25">
      <c r="A1079">
        <v>29</v>
      </c>
      <c r="B1079" t="s">
        <v>35</v>
      </c>
      <c r="C1079" t="s">
        <v>36</v>
      </c>
      <c r="D1079">
        <v>224</v>
      </c>
      <c r="E1079" t="s">
        <v>45</v>
      </c>
      <c r="F1079">
        <v>1</v>
      </c>
      <c r="G1079">
        <v>4</v>
      </c>
      <c r="H1079" s="1" t="s">
        <v>67</v>
      </c>
      <c r="I1079">
        <v>1</v>
      </c>
      <c r="J1079" s="1" t="s">
        <v>36</v>
      </c>
      <c r="K1079">
        <v>224</v>
      </c>
      <c r="L1079" s="1" t="s">
        <v>94</v>
      </c>
      <c r="M1079">
        <v>1</v>
      </c>
      <c r="N1079">
        <v>4</v>
      </c>
      <c r="O1079" s="1" t="s">
        <v>60</v>
      </c>
      <c r="P1079" t="s">
        <v>96</v>
      </c>
      <c r="Q1079" s="1" t="str">
        <f>IF(WA_Fn_UseC__HR_Employee_Attrition[[#This Row],[Educational Field]]="Human Resources","HR",WA_Fn_UseC__HR_Employee_Attrition[[#This Row],[Educational Field]])</f>
        <v>Tech Degree</v>
      </c>
      <c r="R1079">
        <v>1</v>
      </c>
      <c r="S1079">
        <v>1522</v>
      </c>
      <c r="T1079">
        <v>1</v>
      </c>
      <c r="U1079" s="1" t="s">
        <v>95</v>
      </c>
      <c r="V1079">
        <v>100</v>
      </c>
      <c r="W1079">
        <v>2</v>
      </c>
      <c r="X1079">
        <v>1</v>
      </c>
      <c r="Y1079" s="1" t="s">
        <v>47</v>
      </c>
      <c r="Z1079">
        <v>1</v>
      </c>
      <c r="AA1079" s="1" t="s">
        <v>41</v>
      </c>
      <c r="AB1079">
        <v>2362</v>
      </c>
      <c r="AC1079">
        <v>7568</v>
      </c>
      <c r="AD1079">
        <v>6</v>
      </c>
      <c r="AE1079" s="1" t="s">
        <v>42</v>
      </c>
      <c r="AF1079" s="1" t="s">
        <v>43</v>
      </c>
      <c r="AG1079">
        <v>13</v>
      </c>
      <c r="AH1079">
        <v>3</v>
      </c>
      <c r="AI1079">
        <v>3</v>
      </c>
      <c r="AJ1079">
        <v>80</v>
      </c>
      <c r="AK1079">
        <v>0</v>
      </c>
      <c r="AL1079">
        <v>11</v>
      </c>
      <c r="AM1079">
        <v>2</v>
      </c>
      <c r="AN1079">
        <v>1</v>
      </c>
      <c r="AO1079">
        <v>9</v>
      </c>
      <c r="AP1079">
        <v>7</v>
      </c>
      <c r="AQ1079">
        <v>0</v>
      </c>
      <c r="AR1079">
        <v>7</v>
      </c>
    </row>
    <row r="1080" spans="1:44" x14ac:dyDescent="0.25">
      <c r="A1080">
        <v>44</v>
      </c>
      <c r="B1080" t="s">
        <v>43</v>
      </c>
      <c r="C1080" t="s">
        <v>36</v>
      </c>
      <c r="D1080">
        <v>136</v>
      </c>
      <c r="E1080" t="s">
        <v>45</v>
      </c>
      <c r="F1080">
        <v>28</v>
      </c>
      <c r="G1080">
        <v>3</v>
      </c>
      <c r="H1080" s="1" t="s">
        <v>92</v>
      </c>
      <c r="I1080">
        <v>0</v>
      </c>
      <c r="J1080" s="1" t="s">
        <v>36</v>
      </c>
      <c r="K1080">
        <v>136</v>
      </c>
      <c r="L1080" s="1" t="s">
        <v>94</v>
      </c>
      <c r="M1080">
        <v>28</v>
      </c>
      <c r="N1080">
        <v>3</v>
      </c>
      <c r="O1080" s="1" t="s">
        <v>38</v>
      </c>
      <c r="P1080" t="s">
        <v>38</v>
      </c>
      <c r="Q1080" s="1" t="str">
        <f>IF(WA_Fn_UseC__HR_Employee_Attrition[[#This Row],[Educational Field]]="Human Resources","HR",WA_Fn_UseC__HR_Employee_Attrition[[#This Row],[Educational Field]])</f>
        <v>Life Sciences</v>
      </c>
      <c r="R1080">
        <v>1</v>
      </c>
      <c r="S1080">
        <v>1523</v>
      </c>
      <c r="T1080">
        <v>4</v>
      </c>
      <c r="U1080" s="1" t="s">
        <v>95</v>
      </c>
      <c r="V1080">
        <v>32</v>
      </c>
      <c r="W1080">
        <v>3</v>
      </c>
      <c r="X1080">
        <v>4</v>
      </c>
      <c r="Y1080" s="1" t="s">
        <v>58</v>
      </c>
      <c r="Z1080">
        <v>1</v>
      </c>
      <c r="AA1080" s="1" t="s">
        <v>48</v>
      </c>
      <c r="AB1080">
        <v>16328</v>
      </c>
      <c r="AC1080">
        <v>22074</v>
      </c>
      <c r="AD1080">
        <v>3</v>
      </c>
      <c r="AE1080" s="1" t="s">
        <v>42</v>
      </c>
      <c r="AF1080" s="1" t="s">
        <v>43</v>
      </c>
      <c r="AG1080">
        <v>13</v>
      </c>
      <c r="AH1080">
        <v>3</v>
      </c>
      <c r="AI1080">
        <v>3</v>
      </c>
      <c r="AJ1080">
        <v>80</v>
      </c>
      <c r="AK1080">
        <v>1</v>
      </c>
      <c r="AL1080">
        <v>24</v>
      </c>
      <c r="AM1080">
        <v>1</v>
      </c>
      <c r="AN1080">
        <v>4</v>
      </c>
      <c r="AO1080">
        <v>20</v>
      </c>
      <c r="AP1080">
        <v>6</v>
      </c>
      <c r="AQ1080">
        <v>14</v>
      </c>
      <c r="AR1080">
        <v>17</v>
      </c>
    </row>
    <row r="1081" spans="1:44" x14ac:dyDescent="0.25">
      <c r="A1081">
        <v>39</v>
      </c>
      <c r="B1081" t="s">
        <v>43</v>
      </c>
      <c r="C1081" t="s">
        <v>36</v>
      </c>
      <c r="D1081">
        <v>1089</v>
      </c>
      <c r="E1081" t="s">
        <v>45</v>
      </c>
      <c r="F1081">
        <v>6</v>
      </c>
      <c r="G1081">
        <v>3</v>
      </c>
      <c r="H1081" s="1" t="s">
        <v>66</v>
      </c>
      <c r="I1081">
        <v>0</v>
      </c>
      <c r="J1081" s="1" t="s">
        <v>36</v>
      </c>
      <c r="K1081">
        <v>1089</v>
      </c>
      <c r="L1081" s="1" t="s">
        <v>94</v>
      </c>
      <c r="M1081">
        <v>6</v>
      </c>
      <c r="N1081">
        <v>3</v>
      </c>
      <c r="O1081" s="1" t="s">
        <v>38</v>
      </c>
      <c r="P1081" t="s">
        <v>38</v>
      </c>
      <c r="Q1081" s="1" t="str">
        <f>IF(WA_Fn_UseC__HR_Employee_Attrition[[#This Row],[Educational Field]]="Human Resources","HR",WA_Fn_UseC__HR_Employee_Attrition[[#This Row],[Educational Field]])</f>
        <v>Life Sciences</v>
      </c>
      <c r="R1081">
        <v>1</v>
      </c>
      <c r="S1081">
        <v>1525</v>
      </c>
      <c r="T1081">
        <v>2</v>
      </c>
      <c r="U1081" s="1" t="s">
        <v>93</v>
      </c>
      <c r="V1081">
        <v>32</v>
      </c>
      <c r="W1081">
        <v>3</v>
      </c>
      <c r="X1081">
        <v>3</v>
      </c>
      <c r="Y1081" s="1" t="s">
        <v>53</v>
      </c>
      <c r="Z1081">
        <v>2</v>
      </c>
      <c r="AA1081" s="1" t="s">
        <v>41</v>
      </c>
      <c r="AB1081">
        <v>8376</v>
      </c>
      <c r="AC1081">
        <v>9150</v>
      </c>
      <c r="AD1081">
        <v>4</v>
      </c>
      <c r="AE1081" s="1" t="s">
        <v>42</v>
      </c>
      <c r="AF1081" s="1" t="s">
        <v>43</v>
      </c>
      <c r="AG1081">
        <v>18</v>
      </c>
      <c r="AH1081">
        <v>3</v>
      </c>
      <c r="AI1081">
        <v>4</v>
      </c>
      <c r="AJ1081">
        <v>80</v>
      </c>
      <c r="AK1081">
        <v>0</v>
      </c>
      <c r="AL1081">
        <v>9</v>
      </c>
      <c r="AM1081">
        <v>3</v>
      </c>
      <c r="AN1081">
        <v>3</v>
      </c>
      <c r="AO1081">
        <v>2</v>
      </c>
      <c r="AP1081">
        <v>0</v>
      </c>
      <c r="AQ1081">
        <v>2</v>
      </c>
      <c r="AR1081">
        <v>2</v>
      </c>
    </row>
    <row r="1082" spans="1:44" x14ac:dyDescent="0.25">
      <c r="A1082">
        <v>46</v>
      </c>
      <c r="B1082" t="s">
        <v>43</v>
      </c>
      <c r="C1082" t="s">
        <v>36</v>
      </c>
      <c r="D1082">
        <v>228</v>
      </c>
      <c r="E1082" t="s">
        <v>37</v>
      </c>
      <c r="F1082">
        <v>3</v>
      </c>
      <c r="G1082">
        <v>3</v>
      </c>
      <c r="H1082" s="1" t="s">
        <v>92</v>
      </c>
      <c r="I1082">
        <v>0</v>
      </c>
      <c r="J1082" s="1" t="s">
        <v>36</v>
      </c>
      <c r="K1082">
        <v>228</v>
      </c>
      <c r="L1082" s="1" t="s">
        <v>37</v>
      </c>
      <c r="M1082">
        <v>3</v>
      </c>
      <c r="N1082">
        <v>3</v>
      </c>
      <c r="O1082" s="1" t="s">
        <v>38</v>
      </c>
      <c r="P1082" t="s">
        <v>38</v>
      </c>
      <c r="Q1082" s="1" t="str">
        <f>IF(WA_Fn_UseC__HR_Employee_Attrition[[#This Row],[Educational Field]]="Human Resources","HR",WA_Fn_UseC__HR_Employee_Attrition[[#This Row],[Educational Field]])</f>
        <v>Life Sciences</v>
      </c>
      <c r="R1082">
        <v>1</v>
      </c>
      <c r="S1082">
        <v>1527</v>
      </c>
      <c r="T1082">
        <v>3</v>
      </c>
      <c r="U1082" s="1" t="s">
        <v>93</v>
      </c>
      <c r="V1082">
        <v>51</v>
      </c>
      <c r="W1082">
        <v>3</v>
      </c>
      <c r="X1082">
        <v>4</v>
      </c>
      <c r="Y1082" s="1" t="s">
        <v>56</v>
      </c>
      <c r="Z1082">
        <v>2</v>
      </c>
      <c r="AA1082" s="1" t="s">
        <v>48</v>
      </c>
      <c r="AB1082">
        <v>16606</v>
      </c>
      <c r="AC1082">
        <v>11380</v>
      </c>
      <c r="AD1082">
        <v>8</v>
      </c>
      <c r="AE1082" s="1" t="s">
        <v>42</v>
      </c>
      <c r="AF1082" s="1" t="s">
        <v>43</v>
      </c>
      <c r="AG1082">
        <v>12</v>
      </c>
      <c r="AH1082">
        <v>3</v>
      </c>
      <c r="AI1082">
        <v>4</v>
      </c>
      <c r="AJ1082">
        <v>80</v>
      </c>
      <c r="AK1082">
        <v>1</v>
      </c>
      <c r="AL1082">
        <v>23</v>
      </c>
      <c r="AM1082">
        <v>2</v>
      </c>
      <c r="AN1082">
        <v>4</v>
      </c>
      <c r="AO1082">
        <v>13</v>
      </c>
      <c r="AP1082">
        <v>12</v>
      </c>
      <c r="AQ1082">
        <v>5</v>
      </c>
      <c r="AR1082">
        <v>1</v>
      </c>
    </row>
    <row r="1083" spans="1:44" x14ac:dyDescent="0.25">
      <c r="A1083">
        <v>35</v>
      </c>
      <c r="B1083" t="s">
        <v>43</v>
      </c>
      <c r="C1083" t="s">
        <v>36</v>
      </c>
      <c r="D1083">
        <v>1029</v>
      </c>
      <c r="E1083" t="s">
        <v>45</v>
      </c>
      <c r="F1083">
        <v>16</v>
      </c>
      <c r="G1083">
        <v>3</v>
      </c>
      <c r="H1083" s="1" t="s">
        <v>66</v>
      </c>
      <c r="I1083">
        <v>0</v>
      </c>
      <c r="J1083" s="1" t="s">
        <v>36</v>
      </c>
      <c r="K1083">
        <v>1029</v>
      </c>
      <c r="L1083" s="1" t="s">
        <v>94</v>
      </c>
      <c r="M1083">
        <v>16</v>
      </c>
      <c r="N1083">
        <v>3</v>
      </c>
      <c r="O1083" s="1" t="s">
        <v>38</v>
      </c>
      <c r="P1083" t="s">
        <v>38</v>
      </c>
      <c r="Q1083" s="1" t="str">
        <f>IF(WA_Fn_UseC__HR_Employee_Attrition[[#This Row],[Educational Field]]="Human Resources","HR",WA_Fn_UseC__HR_Employee_Attrition[[#This Row],[Educational Field]])</f>
        <v>Life Sciences</v>
      </c>
      <c r="R1083">
        <v>1</v>
      </c>
      <c r="S1083">
        <v>1529</v>
      </c>
      <c r="T1083">
        <v>4</v>
      </c>
      <c r="U1083" s="1" t="s">
        <v>93</v>
      </c>
      <c r="V1083">
        <v>91</v>
      </c>
      <c r="W1083">
        <v>2</v>
      </c>
      <c r="X1083">
        <v>3</v>
      </c>
      <c r="Y1083" s="1" t="s">
        <v>54</v>
      </c>
      <c r="Z1083">
        <v>2</v>
      </c>
      <c r="AA1083" s="1" t="s">
        <v>41</v>
      </c>
      <c r="AB1083">
        <v>8606</v>
      </c>
      <c r="AC1083">
        <v>21195</v>
      </c>
      <c r="AD1083">
        <v>1</v>
      </c>
      <c r="AE1083" s="1" t="s">
        <v>42</v>
      </c>
      <c r="AF1083" s="1" t="s">
        <v>43</v>
      </c>
      <c r="AG1083">
        <v>19</v>
      </c>
      <c r="AH1083">
        <v>3</v>
      </c>
      <c r="AI1083">
        <v>4</v>
      </c>
      <c r="AJ1083">
        <v>80</v>
      </c>
      <c r="AK1083">
        <v>0</v>
      </c>
      <c r="AL1083">
        <v>11</v>
      </c>
      <c r="AM1083">
        <v>3</v>
      </c>
      <c r="AN1083">
        <v>1</v>
      </c>
      <c r="AO1083">
        <v>11</v>
      </c>
      <c r="AP1083">
        <v>8</v>
      </c>
      <c r="AQ1083">
        <v>3</v>
      </c>
      <c r="AR1083">
        <v>3</v>
      </c>
    </row>
    <row r="1084" spans="1:44" x14ac:dyDescent="0.25">
      <c r="A1084">
        <v>23</v>
      </c>
      <c r="B1084" t="s">
        <v>43</v>
      </c>
      <c r="C1084" t="s">
        <v>36</v>
      </c>
      <c r="D1084">
        <v>507</v>
      </c>
      <c r="E1084" t="s">
        <v>45</v>
      </c>
      <c r="F1084">
        <v>20</v>
      </c>
      <c r="G1084">
        <v>1</v>
      </c>
      <c r="H1084" s="1" t="s">
        <v>67</v>
      </c>
      <c r="I1084">
        <v>0</v>
      </c>
      <c r="J1084" s="1" t="s">
        <v>36</v>
      </c>
      <c r="K1084">
        <v>507</v>
      </c>
      <c r="L1084" s="1" t="s">
        <v>94</v>
      </c>
      <c r="M1084">
        <v>20</v>
      </c>
      <c r="N1084">
        <v>1</v>
      </c>
      <c r="O1084" s="1" t="s">
        <v>38</v>
      </c>
      <c r="P1084" t="s">
        <v>38</v>
      </c>
      <c r="Q1084" s="1" t="str">
        <f>IF(WA_Fn_UseC__HR_Employee_Attrition[[#This Row],[Educational Field]]="Human Resources","HR",WA_Fn_UseC__HR_Employee_Attrition[[#This Row],[Educational Field]])</f>
        <v>Life Sciences</v>
      </c>
      <c r="R1084">
        <v>1</v>
      </c>
      <c r="S1084">
        <v>1533</v>
      </c>
      <c r="T1084">
        <v>1</v>
      </c>
      <c r="U1084" s="1" t="s">
        <v>95</v>
      </c>
      <c r="V1084">
        <v>97</v>
      </c>
      <c r="W1084">
        <v>3</v>
      </c>
      <c r="X1084">
        <v>2</v>
      </c>
      <c r="Y1084" s="1" t="s">
        <v>50</v>
      </c>
      <c r="Z1084">
        <v>3</v>
      </c>
      <c r="AA1084" s="1" t="s">
        <v>41</v>
      </c>
      <c r="AB1084">
        <v>2272</v>
      </c>
      <c r="AC1084">
        <v>24812</v>
      </c>
      <c r="AD1084">
        <v>0</v>
      </c>
      <c r="AE1084" s="1" t="s">
        <v>42</v>
      </c>
      <c r="AF1084" s="1" t="s">
        <v>43</v>
      </c>
      <c r="AG1084">
        <v>14</v>
      </c>
      <c r="AH1084">
        <v>3</v>
      </c>
      <c r="AI1084">
        <v>2</v>
      </c>
      <c r="AJ1084">
        <v>80</v>
      </c>
      <c r="AK1084">
        <v>0</v>
      </c>
      <c r="AL1084">
        <v>5</v>
      </c>
      <c r="AM1084">
        <v>2</v>
      </c>
      <c r="AN1084">
        <v>3</v>
      </c>
      <c r="AO1084">
        <v>4</v>
      </c>
      <c r="AP1084">
        <v>3</v>
      </c>
      <c r="AQ1084">
        <v>1</v>
      </c>
      <c r="AR1084">
        <v>2</v>
      </c>
    </row>
    <row r="1085" spans="1:44" x14ac:dyDescent="0.25">
      <c r="A1085">
        <v>40</v>
      </c>
      <c r="B1085" t="s">
        <v>35</v>
      </c>
      <c r="C1085" t="s">
        <v>36</v>
      </c>
      <c r="D1085">
        <v>676</v>
      </c>
      <c r="E1085" t="s">
        <v>45</v>
      </c>
      <c r="F1085">
        <v>9</v>
      </c>
      <c r="G1085">
        <v>4</v>
      </c>
      <c r="H1085" s="1" t="s">
        <v>66</v>
      </c>
      <c r="I1085">
        <v>1</v>
      </c>
      <c r="J1085" s="1" t="s">
        <v>36</v>
      </c>
      <c r="K1085">
        <v>676</v>
      </c>
      <c r="L1085" s="1" t="s">
        <v>94</v>
      </c>
      <c r="M1085">
        <v>9</v>
      </c>
      <c r="N1085">
        <v>4</v>
      </c>
      <c r="O1085" s="1" t="s">
        <v>38</v>
      </c>
      <c r="P1085" t="s">
        <v>38</v>
      </c>
      <c r="Q1085" s="1" t="str">
        <f>IF(WA_Fn_UseC__HR_Employee_Attrition[[#This Row],[Educational Field]]="Human Resources","HR",WA_Fn_UseC__HR_Employee_Attrition[[#This Row],[Educational Field]])</f>
        <v>Life Sciences</v>
      </c>
      <c r="R1085">
        <v>1</v>
      </c>
      <c r="S1085">
        <v>1534</v>
      </c>
      <c r="T1085">
        <v>4</v>
      </c>
      <c r="U1085" s="1" t="s">
        <v>95</v>
      </c>
      <c r="V1085">
        <v>86</v>
      </c>
      <c r="W1085">
        <v>3</v>
      </c>
      <c r="X1085">
        <v>1</v>
      </c>
      <c r="Y1085" s="1" t="s">
        <v>50</v>
      </c>
      <c r="Z1085">
        <v>1</v>
      </c>
      <c r="AA1085" s="1" t="s">
        <v>41</v>
      </c>
      <c r="AB1085">
        <v>2018</v>
      </c>
      <c r="AC1085">
        <v>21831</v>
      </c>
      <c r="AD1085">
        <v>3</v>
      </c>
      <c r="AE1085" s="1" t="s">
        <v>42</v>
      </c>
      <c r="AF1085" s="1" t="s">
        <v>43</v>
      </c>
      <c r="AG1085">
        <v>14</v>
      </c>
      <c r="AH1085">
        <v>3</v>
      </c>
      <c r="AI1085">
        <v>2</v>
      </c>
      <c r="AJ1085">
        <v>80</v>
      </c>
      <c r="AK1085">
        <v>0</v>
      </c>
      <c r="AL1085">
        <v>15</v>
      </c>
      <c r="AM1085">
        <v>3</v>
      </c>
      <c r="AN1085">
        <v>1</v>
      </c>
      <c r="AO1085">
        <v>5</v>
      </c>
      <c r="AP1085">
        <v>4</v>
      </c>
      <c r="AQ1085">
        <v>1</v>
      </c>
      <c r="AR1085">
        <v>0</v>
      </c>
    </row>
    <row r="1086" spans="1:44" x14ac:dyDescent="0.25">
      <c r="A1086">
        <v>34</v>
      </c>
      <c r="B1086" t="s">
        <v>43</v>
      </c>
      <c r="C1086" t="s">
        <v>36</v>
      </c>
      <c r="D1086">
        <v>971</v>
      </c>
      <c r="E1086" t="s">
        <v>37</v>
      </c>
      <c r="F1086">
        <v>1</v>
      </c>
      <c r="G1086">
        <v>3</v>
      </c>
      <c r="H1086" s="1" t="s">
        <v>66</v>
      </c>
      <c r="I1086">
        <v>0</v>
      </c>
      <c r="J1086" s="1" t="s">
        <v>36</v>
      </c>
      <c r="K1086">
        <v>971</v>
      </c>
      <c r="L1086" s="1" t="s">
        <v>37</v>
      </c>
      <c r="M1086">
        <v>1</v>
      </c>
      <c r="N1086">
        <v>3</v>
      </c>
      <c r="O1086" s="1" t="s">
        <v>60</v>
      </c>
      <c r="P1086" t="s">
        <v>96</v>
      </c>
      <c r="Q1086" s="1" t="str">
        <f>IF(WA_Fn_UseC__HR_Employee_Attrition[[#This Row],[Educational Field]]="Human Resources","HR",WA_Fn_UseC__HR_Employee_Attrition[[#This Row],[Educational Field]])</f>
        <v>Tech Degree</v>
      </c>
      <c r="R1086">
        <v>1</v>
      </c>
      <c r="S1086">
        <v>1535</v>
      </c>
      <c r="T1086">
        <v>4</v>
      </c>
      <c r="U1086" s="1" t="s">
        <v>95</v>
      </c>
      <c r="V1086">
        <v>64</v>
      </c>
      <c r="W1086">
        <v>2</v>
      </c>
      <c r="X1086">
        <v>3</v>
      </c>
      <c r="Y1086" s="1" t="s">
        <v>40</v>
      </c>
      <c r="Z1086">
        <v>3</v>
      </c>
      <c r="AA1086" s="1" t="s">
        <v>48</v>
      </c>
      <c r="AB1086">
        <v>7083</v>
      </c>
      <c r="AC1086">
        <v>12288</v>
      </c>
      <c r="AD1086">
        <v>1</v>
      </c>
      <c r="AE1086" s="1" t="s">
        <v>42</v>
      </c>
      <c r="AF1086" s="1" t="s">
        <v>35</v>
      </c>
      <c r="AG1086">
        <v>14</v>
      </c>
      <c r="AH1086">
        <v>3</v>
      </c>
      <c r="AI1086">
        <v>4</v>
      </c>
      <c r="AJ1086">
        <v>80</v>
      </c>
      <c r="AK1086">
        <v>0</v>
      </c>
      <c r="AL1086">
        <v>10</v>
      </c>
      <c r="AM1086">
        <v>3</v>
      </c>
      <c r="AN1086">
        <v>3</v>
      </c>
      <c r="AO1086">
        <v>10</v>
      </c>
      <c r="AP1086">
        <v>9</v>
      </c>
      <c r="AQ1086">
        <v>8</v>
      </c>
      <c r="AR1086">
        <v>6</v>
      </c>
    </row>
    <row r="1087" spans="1:44" x14ac:dyDescent="0.25">
      <c r="A1087">
        <v>31</v>
      </c>
      <c r="B1087" t="s">
        <v>35</v>
      </c>
      <c r="C1087" t="s">
        <v>44</v>
      </c>
      <c r="D1087">
        <v>561</v>
      </c>
      <c r="E1087" t="s">
        <v>45</v>
      </c>
      <c r="F1087">
        <v>3</v>
      </c>
      <c r="G1087">
        <v>3</v>
      </c>
      <c r="H1087" s="1" t="s">
        <v>66</v>
      </c>
      <c r="I1087">
        <v>1</v>
      </c>
      <c r="J1087" s="1" t="s">
        <v>44</v>
      </c>
      <c r="K1087">
        <v>561</v>
      </c>
      <c r="L1087" s="1" t="s">
        <v>94</v>
      </c>
      <c r="M1087">
        <v>3</v>
      </c>
      <c r="N1087">
        <v>3</v>
      </c>
      <c r="O1087" s="1" t="s">
        <v>38</v>
      </c>
      <c r="P1087" t="s">
        <v>38</v>
      </c>
      <c r="Q1087" s="1" t="str">
        <f>IF(WA_Fn_UseC__HR_Employee_Attrition[[#This Row],[Educational Field]]="Human Resources","HR",WA_Fn_UseC__HR_Employee_Attrition[[#This Row],[Educational Field]])</f>
        <v>Life Sciences</v>
      </c>
      <c r="R1087">
        <v>1</v>
      </c>
      <c r="S1087">
        <v>1537</v>
      </c>
      <c r="T1087">
        <v>4</v>
      </c>
      <c r="U1087" s="1" t="s">
        <v>93</v>
      </c>
      <c r="V1087">
        <v>33</v>
      </c>
      <c r="W1087">
        <v>3</v>
      </c>
      <c r="X1087">
        <v>1</v>
      </c>
      <c r="Y1087" s="1" t="s">
        <v>47</v>
      </c>
      <c r="Z1087">
        <v>3</v>
      </c>
      <c r="AA1087" s="1" t="s">
        <v>41</v>
      </c>
      <c r="AB1087">
        <v>4084</v>
      </c>
      <c r="AC1087">
        <v>4156</v>
      </c>
      <c r="AD1087">
        <v>1</v>
      </c>
      <c r="AE1087" s="1" t="s">
        <v>42</v>
      </c>
      <c r="AF1087" s="1" t="s">
        <v>43</v>
      </c>
      <c r="AG1087">
        <v>12</v>
      </c>
      <c r="AH1087">
        <v>3</v>
      </c>
      <c r="AI1087">
        <v>1</v>
      </c>
      <c r="AJ1087">
        <v>80</v>
      </c>
      <c r="AK1087">
        <v>0</v>
      </c>
      <c r="AL1087">
        <v>7</v>
      </c>
      <c r="AM1087">
        <v>2</v>
      </c>
      <c r="AN1087">
        <v>1</v>
      </c>
      <c r="AO1087">
        <v>7</v>
      </c>
      <c r="AP1087">
        <v>2</v>
      </c>
      <c r="AQ1087">
        <v>7</v>
      </c>
      <c r="AR1087">
        <v>7</v>
      </c>
    </row>
    <row r="1088" spans="1:44" x14ac:dyDescent="0.25">
      <c r="A1088">
        <v>50</v>
      </c>
      <c r="B1088" t="s">
        <v>43</v>
      </c>
      <c r="C1088" t="s">
        <v>44</v>
      </c>
      <c r="D1088">
        <v>333</v>
      </c>
      <c r="E1088" t="s">
        <v>45</v>
      </c>
      <c r="F1088">
        <v>22</v>
      </c>
      <c r="G1088">
        <v>5</v>
      </c>
      <c r="H1088" s="1" t="s">
        <v>92</v>
      </c>
      <c r="I1088">
        <v>0</v>
      </c>
      <c r="J1088" s="1" t="s">
        <v>44</v>
      </c>
      <c r="K1088">
        <v>333</v>
      </c>
      <c r="L1088" s="1" t="s">
        <v>94</v>
      </c>
      <c r="M1088">
        <v>22</v>
      </c>
      <c r="N1088">
        <v>5</v>
      </c>
      <c r="O1088" s="1" t="s">
        <v>51</v>
      </c>
      <c r="P1088" t="s">
        <v>51</v>
      </c>
      <c r="Q1088" s="1" t="str">
        <f>IF(WA_Fn_UseC__HR_Employee_Attrition[[#This Row],[Educational Field]]="Human Resources","HR",WA_Fn_UseC__HR_Employee_Attrition[[#This Row],[Educational Field]])</f>
        <v>Medical</v>
      </c>
      <c r="R1088">
        <v>1</v>
      </c>
      <c r="S1088">
        <v>1539</v>
      </c>
      <c r="T1088">
        <v>3</v>
      </c>
      <c r="U1088" s="1" t="s">
        <v>95</v>
      </c>
      <c r="V1088">
        <v>88</v>
      </c>
      <c r="W1088">
        <v>1</v>
      </c>
      <c r="X1088">
        <v>4</v>
      </c>
      <c r="Y1088" s="1" t="s">
        <v>58</v>
      </c>
      <c r="Z1088">
        <v>4</v>
      </c>
      <c r="AA1088" s="1" t="s">
        <v>41</v>
      </c>
      <c r="AB1088">
        <v>14411</v>
      </c>
      <c r="AC1088">
        <v>24450</v>
      </c>
      <c r="AD1088">
        <v>1</v>
      </c>
      <c r="AE1088" s="1" t="s">
        <v>42</v>
      </c>
      <c r="AF1088" s="1" t="s">
        <v>35</v>
      </c>
      <c r="AG1088">
        <v>13</v>
      </c>
      <c r="AH1088">
        <v>3</v>
      </c>
      <c r="AI1088">
        <v>4</v>
      </c>
      <c r="AJ1088">
        <v>80</v>
      </c>
      <c r="AK1088">
        <v>0</v>
      </c>
      <c r="AL1088">
        <v>32</v>
      </c>
      <c r="AM1088">
        <v>2</v>
      </c>
      <c r="AN1088">
        <v>3</v>
      </c>
      <c r="AO1088">
        <v>32</v>
      </c>
      <c r="AP1088">
        <v>6</v>
      </c>
      <c r="AQ1088">
        <v>13</v>
      </c>
      <c r="AR1088">
        <v>9</v>
      </c>
    </row>
    <row r="1089" spans="1:44" x14ac:dyDescent="0.25">
      <c r="A1089">
        <v>34</v>
      </c>
      <c r="B1089" t="s">
        <v>43</v>
      </c>
      <c r="C1089" t="s">
        <v>36</v>
      </c>
      <c r="D1089">
        <v>1440</v>
      </c>
      <c r="E1089" t="s">
        <v>37</v>
      </c>
      <c r="F1089">
        <v>7</v>
      </c>
      <c r="G1089">
        <v>2</v>
      </c>
      <c r="H1089" s="1" t="s">
        <v>66</v>
      </c>
      <c r="I1089">
        <v>0</v>
      </c>
      <c r="J1089" s="1" t="s">
        <v>36</v>
      </c>
      <c r="K1089">
        <v>1440</v>
      </c>
      <c r="L1089" s="1" t="s">
        <v>37</v>
      </c>
      <c r="M1089">
        <v>7</v>
      </c>
      <c r="N1089">
        <v>2</v>
      </c>
      <c r="O1089" s="1" t="s">
        <v>60</v>
      </c>
      <c r="P1089" t="s">
        <v>96</v>
      </c>
      <c r="Q1089" s="1" t="str">
        <f>IF(WA_Fn_UseC__HR_Employee_Attrition[[#This Row],[Educational Field]]="Human Resources","HR",WA_Fn_UseC__HR_Employee_Attrition[[#This Row],[Educational Field]])</f>
        <v>Tech Degree</v>
      </c>
      <c r="R1089">
        <v>1</v>
      </c>
      <c r="S1089">
        <v>1541</v>
      </c>
      <c r="T1089">
        <v>2</v>
      </c>
      <c r="U1089" s="1" t="s">
        <v>95</v>
      </c>
      <c r="V1089">
        <v>55</v>
      </c>
      <c r="W1089">
        <v>3</v>
      </c>
      <c r="X1089">
        <v>1</v>
      </c>
      <c r="Y1089" s="1" t="s">
        <v>57</v>
      </c>
      <c r="Z1089">
        <v>3</v>
      </c>
      <c r="AA1089" s="1" t="s">
        <v>48</v>
      </c>
      <c r="AB1089">
        <v>2308</v>
      </c>
      <c r="AC1089">
        <v>4944</v>
      </c>
      <c r="AD1089">
        <v>0</v>
      </c>
      <c r="AE1089" s="1" t="s">
        <v>42</v>
      </c>
      <c r="AF1089" s="1" t="s">
        <v>35</v>
      </c>
      <c r="AG1089">
        <v>25</v>
      </c>
      <c r="AH1089">
        <v>4</v>
      </c>
      <c r="AI1089">
        <v>2</v>
      </c>
      <c r="AJ1089">
        <v>80</v>
      </c>
      <c r="AK1089">
        <v>1</v>
      </c>
      <c r="AL1089">
        <v>12</v>
      </c>
      <c r="AM1089">
        <v>4</v>
      </c>
      <c r="AN1089">
        <v>3</v>
      </c>
      <c r="AO1089">
        <v>11</v>
      </c>
      <c r="AP1089">
        <v>10</v>
      </c>
      <c r="AQ1089">
        <v>5</v>
      </c>
      <c r="AR1089">
        <v>7</v>
      </c>
    </row>
    <row r="1090" spans="1:44" x14ac:dyDescent="0.25">
      <c r="A1090">
        <v>42</v>
      </c>
      <c r="B1090" t="s">
        <v>43</v>
      </c>
      <c r="C1090" t="s">
        <v>36</v>
      </c>
      <c r="D1090">
        <v>1210</v>
      </c>
      <c r="E1090" t="s">
        <v>45</v>
      </c>
      <c r="F1090">
        <v>2</v>
      </c>
      <c r="G1090">
        <v>3</v>
      </c>
      <c r="H1090" s="1" t="s">
        <v>92</v>
      </c>
      <c r="I1090">
        <v>0</v>
      </c>
      <c r="J1090" s="1" t="s">
        <v>36</v>
      </c>
      <c r="K1090">
        <v>1210</v>
      </c>
      <c r="L1090" s="1" t="s">
        <v>94</v>
      </c>
      <c r="M1090">
        <v>2</v>
      </c>
      <c r="N1090">
        <v>3</v>
      </c>
      <c r="O1090" s="1" t="s">
        <v>51</v>
      </c>
      <c r="P1090" t="s">
        <v>51</v>
      </c>
      <c r="Q1090" s="1" t="str">
        <f>IF(WA_Fn_UseC__HR_Employee_Attrition[[#This Row],[Educational Field]]="Human Resources","HR",WA_Fn_UseC__HR_Employee_Attrition[[#This Row],[Educational Field]])</f>
        <v>Medical</v>
      </c>
      <c r="R1090">
        <v>1</v>
      </c>
      <c r="S1090">
        <v>1542</v>
      </c>
      <c r="T1090">
        <v>3</v>
      </c>
      <c r="U1090" s="1" t="s">
        <v>95</v>
      </c>
      <c r="V1090">
        <v>68</v>
      </c>
      <c r="W1090">
        <v>2</v>
      </c>
      <c r="X1090">
        <v>1</v>
      </c>
      <c r="Y1090" s="1" t="s">
        <v>50</v>
      </c>
      <c r="Z1090">
        <v>2</v>
      </c>
      <c r="AA1090" s="1" t="s">
        <v>48</v>
      </c>
      <c r="AB1090">
        <v>4841</v>
      </c>
      <c r="AC1090">
        <v>24052</v>
      </c>
      <c r="AD1090">
        <v>4</v>
      </c>
      <c r="AE1090" s="1" t="s">
        <v>42</v>
      </c>
      <c r="AF1090" s="1" t="s">
        <v>43</v>
      </c>
      <c r="AG1090">
        <v>14</v>
      </c>
      <c r="AH1090">
        <v>3</v>
      </c>
      <c r="AI1090">
        <v>2</v>
      </c>
      <c r="AJ1090">
        <v>80</v>
      </c>
      <c r="AK1090">
        <v>1</v>
      </c>
      <c r="AL1090">
        <v>4</v>
      </c>
      <c r="AM1090">
        <v>3</v>
      </c>
      <c r="AN1090">
        <v>3</v>
      </c>
      <c r="AO1090">
        <v>1</v>
      </c>
      <c r="AP1090">
        <v>0</v>
      </c>
      <c r="AQ1090">
        <v>0</v>
      </c>
      <c r="AR1090">
        <v>0</v>
      </c>
    </row>
    <row r="1091" spans="1:44" x14ac:dyDescent="0.25">
      <c r="A1091">
        <v>37</v>
      </c>
      <c r="B1091" t="s">
        <v>43</v>
      </c>
      <c r="C1091" t="s">
        <v>36</v>
      </c>
      <c r="D1091">
        <v>674</v>
      </c>
      <c r="E1091" t="s">
        <v>45</v>
      </c>
      <c r="F1091">
        <v>13</v>
      </c>
      <c r="G1091">
        <v>3</v>
      </c>
      <c r="H1091" s="1" t="s">
        <v>66</v>
      </c>
      <c r="I1091">
        <v>0</v>
      </c>
      <c r="J1091" s="1" t="s">
        <v>36</v>
      </c>
      <c r="K1091">
        <v>674</v>
      </c>
      <c r="L1091" s="1" t="s">
        <v>94</v>
      </c>
      <c r="M1091">
        <v>13</v>
      </c>
      <c r="N1091">
        <v>3</v>
      </c>
      <c r="O1091" s="1" t="s">
        <v>51</v>
      </c>
      <c r="P1091" t="s">
        <v>51</v>
      </c>
      <c r="Q1091" s="1" t="str">
        <f>IF(WA_Fn_UseC__HR_Employee_Attrition[[#This Row],[Educational Field]]="Human Resources","HR",WA_Fn_UseC__HR_Employee_Attrition[[#This Row],[Educational Field]])</f>
        <v>Medical</v>
      </c>
      <c r="R1091">
        <v>1</v>
      </c>
      <c r="S1091">
        <v>1543</v>
      </c>
      <c r="T1091">
        <v>1</v>
      </c>
      <c r="U1091" s="1" t="s">
        <v>95</v>
      </c>
      <c r="V1091">
        <v>47</v>
      </c>
      <c r="W1091">
        <v>3</v>
      </c>
      <c r="X1091">
        <v>2</v>
      </c>
      <c r="Y1091" s="1" t="s">
        <v>47</v>
      </c>
      <c r="Z1091">
        <v>4</v>
      </c>
      <c r="AA1091" s="1" t="s">
        <v>48</v>
      </c>
      <c r="AB1091">
        <v>4285</v>
      </c>
      <c r="AC1091">
        <v>3031</v>
      </c>
      <c r="AD1091">
        <v>1</v>
      </c>
      <c r="AE1091" s="1" t="s">
        <v>42</v>
      </c>
      <c r="AF1091" s="1" t="s">
        <v>43</v>
      </c>
      <c r="AG1091">
        <v>17</v>
      </c>
      <c r="AH1091">
        <v>3</v>
      </c>
      <c r="AI1091">
        <v>1</v>
      </c>
      <c r="AJ1091">
        <v>80</v>
      </c>
      <c r="AK1091">
        <v>0</v>
      </c>
      <c r="AL1091">
        <v>10</v>
      </c>
      <c r="AM1091">
        <v>2</v>
      </c>
      <c r="AN1091">
        <v>3</v>
      </c>
      <c r="AO1091">
        <v>10</v>
      </c>
      <c r="AP1091">
        <v>8</v>
      </c>
      <c r="AQ1091">
        <v>3</v>
      </c>
      <c r="AR1091">
        <v>7</v>
      </c>
    </row>
    <row r="1092" spans="1:44" x14ac:dyDescent="0.25">
      <c r="A1092">
        <v>29</v>
      </c>
      <c r="B1092" t="s">
        <v>43</v>
      </c>
      <c r="C1092" t="s">
        <v>36</v>
      </c>
      <c r="D1092">
        <v>441</v>
      </c>
      <c r="E1092" t="s">
        <v>45</v>
      </c>
      <c r="F1092">
        <v>8</v>
      </c>
      <c r="G1092">
        <v>1</v>
      </c>
      <c r="H1092" s="1" t="s">
        <v>67</v>
      </c>
      <c r="I1092">
        <v>0</v>
      </c>
      <c r="J1092" s="1" t="s">
        <v>36</v>
      </c>
      <c r="K1092">
        <v>441</v>
      </c>
      <c r="L1092" s="1" t="s">
        <v>94</v>
      </c>
      <c r="M1092">
        <v>8</v>
      </c>
      <c r="N1092">
        <v>1</v>
      </c>
      <c r="O1092" s="1" t="s">
        <v>49</v>
      </c>
      <c r="P1092" t="s">
        <v>49</v>
      </c>
      <c r="Q1092" s="1" t="str">
        <f>IF(WA_Fn_UseC__HR_Employee_Attrition[[#This Row],[Educational Field]]="Human Resources","HR",WA_Fn_UseC__HR_Employee_Attrition[[#This Row],[Educational Field]])</f>
        <v>Other</v>
      </c>
      <c r="R1092">
        <v>1</v>
      </c>
      <c r="S1092">
        <v>1544</v>
      </c>
      <c r="T1092">
        <v>3</v>
      </c>
      <c r="U1092" s="1" t="s">
        <v>93</v>
      </c>
      <c r="V1092">
        <v>39</v>
      </c>
      <c r="W1092">
        <v>1</v>
      </c>
      <c r="X1092">
        <v>2</v>
      </c>
      <c r="Y1092" s="1" t="s">
        <v>54</v>
      </c>
      <c r="Z1092">
        <v>1</v>
      </c>
      <c r="AA1092" s="1" t="s">
        <v>48</v>
      </c>
      <c r="AB1092">
        <v>9715</v>
      </c>
      <c r="AC1092">
        <v>7288</v>
      </c>
      <c r="AD1092">
        <v>3</v>
      </c>
      <c r="AE1092" s="1" t="s">
        <v>42</v>
      </c>
      <c r="AF1092" s="1" t="s">
        <v>43</v>
      </c>
      <c r="AG1092">
        <v>13</v>
      </c>
      <c r="AH1092">
        <v>3</v>
      </c>
      <c r="AI1092">
        <v>3</v>
      </c>
      <c r="AJ1092">
        <v>80</v>
      </c>
      <c r="AK1092">
        <v>1</v>
      </c>
      <c r="AL1092">
        <v>9</v>
      </c>
      <c r="AM1092">
        <v>3</v>
      </c>
      <c r="AN1092">
        <v>3</v>
      </c>
      <c r="AO1092">
        <v>7</v>
      </c>
      <c r="AP1092">
        <v>7</v>
      </c>
      <c r="AQ1092">
        <v>0</v>
      </c>
      <c r="AR1092">
        <v>7</v>
      </c>
    </row>
    <row r="1093" spans="1:44" x14ac:dyDescent="0.25">
      <c r="A1093">
        <v>33</v>
      </c>
      <c r="B1093" t="s">
        <v>43</v>
      </c>
      <c r="C1093" t="s">
        <v>36</v>
      </c>
      <c r="D1093">
        <v>575</v>
      </c>
      <c r="E1093" t="s">
        <v>45</v>
      </c>
      <c r="F1093">
        <v>25</v>
      </c>
      <c r="G1093">
        <v>3</v>
      </c>
      <c r="H1093" s="1" t="s">
        <v>66</v>
      </c>
      <c r="I1093">
        <v>0</v>
      </c>
      <c r="J1093" s="1" t="s">
        <v>36</v>
      </c>
      <c r="K1093">
        <v>575</v>
      </c>
      <c r="L1093" s="1" t="s">
        <v>94</v>
      </c>
      <c r="M1093">
        <v>25</v>
      </c>
      <c r="N1093">
        <v>3</v>
      </c>
      <c r="O1093" s="1" t="s">
        <v>38</v>
      </c>
      <c r="P1093" t="s">
        <v>38</v>
      </c>
      <c r="Q1093" s="1" t="str">
        <f>IF(WA_Fn_UseC__HR_Employee_Attrition[[#This Row],[Educational Field]]="Human Resources","HR",WA_Fn_UseC__HR_Employee_Attrition[[#This Row],[Educational Field]])</f>
        <v>Life Sciences</v>
      </c>
      <c r="R1093">
        <v>1</v>
      </c>
      <c r="S1093">
        <v>1545</v>
      </c>
      <c r="T1093">
        <v>4</v>
      </c>
      <c r="U1093" s="1" t="s">
        <v>95</v>
      </c>
      <c r="V1093">
        <v>44</v>
      </c>
      <c r="W1093">
        <v>2</v>
      </c>
      <c r="X1093">
        <v>2</v>
      </c>
      <c r="Y1093" s="1" t="s">
        <v>53</v>
      </c>
      <c r="Z1093">
        <v>2</v>
      </c>
      <c r="AA1093" s="1" t="s">
        <v>41</v>
      </c>
      <c r="AB1093">
        <v>4320</v>
      </c>
      <c r="AC1093">
        <v>24152</v>
      </c>
      <c r="AD1093">
        <v>1</v>
      </c>
      <c r="AE1093" s="1" t="s">
        <v>42</v>
      </c>
      <c r="AF1093" s="1" t="s">
        <v>43</v>
      </c>
      <c r="AG1093">
        <v>13</v>
      </c>
      <c r="AH1093">
        <v>3</v>
      </c>
      <c r="AI1093">
        <v>4</v>
      </c>
      <c r="AJ1093">
        <v>80</v>
      </c>
      <c r="AK1093">
        <v>0</v>
      </c>
      <c r="AL1093">
        <v>5</v>
      </c>
      <c r="AM1093">
        <v>2</v>
      </c>
      <c r="AN1093">
        <v>3</v>
      </c>
      <c r="AO1093">
        <v>5</v>
      </c>
      <c r="AP1093">
        <v>3</v>
      </c>
      <c r="AQ1093">
        <v>0</v>
      </c>
      <c r="AR1093">
        <v>2</v>
      </c>
    </row>
    <row r="1094" spans="1:44" x14ac:dyDescent="0.25">
      <c r="A1094">
        <v>45</v>
      </c>
      <c r="B1094" t="s">
        <v>43</v>
      </c>
      <c r="C1094" t="s">
        <v>36</v>
      </c>
      <c r="D1094">
        <v>950</v>
      </c>
      <c r="E1094" t="s">
        <v>45</v>
      </c>
      <c r="F1094">
        <v>28</v>
      </c>
      <c r="G1094">
        <v>3</v>
      </c>
      <c r="H1094" s="1" t="s">
        <v>92</v>
      </c>
      <c r="I1094">
        <v>0</v>
      </c>
      <c r="J1094" s="1" t="s">
        <v>36</v>
      </c>
      <c r="K1094">
        <v>950</v>
      </c>
      <c r="L1094" s="1" t="s">
        <v>94</v>
      </c>
      <c r="M1094">
        <v>28</v>
      </c>
      <c r="N1094">
        <v>3</v>
      </c>
      <c r="O1094" s="1" t="s">
        <v>60</v>
      </c>
      <c r="P1094" t="s">
        <v>96</v>
      </c>
      <c r="Q1094" s="1" t="str">
        <f>IF(WA_Fn_UseC__HR_Employee_Attrition[[#This Row],[Educational Field]]="Human Resources","HR",WA_Fn_UseC__HR_Employee_Attrition[[#This Row],[Educational Field]])</f>
        <v>Tech Degree</v>
      </c>
      <c r="R1094">
        <v>1</v>
      </c>
      <c r="S1094">
        <v>1546</v>
      </c>
      <c r="T1094">
        <v>4</v>
      </c>
      <c r="U1094" s="1" t="s">
        <v>95</v>
      </c>
      <c r="V1094">
        <v>97</v>
      </c>
      <c r="W1094">
        <v>3</v>
      </c>
      <c r="X1094">
        <v>1</v>
      </c>
      <c r="Y1094" s="1" t="s">
        <v>47</v>
      </c>
      <c r="Z1094">
        <v>4</v>
      </c>
      <c r="AA1094" s="1" t="s">
        <v>48</v>
      </c>
      <c r="AB1094">
        <v>2132</v>
      </c>
      <c r="AC1094">
        <v>4585</v>
      </c>
      <c r="AD1094">
        <v>4</v>
      </c>
      <c r="AE1094" s="1" t="s">
        <v>42</v>
      </c>
      <c r="AF1094" s="1" t="s">
        <v>43</v>
      </c>
      <c r="AG1094">
        <v>20</v>
      </c>
      <c r="AH1094">
        <v>4</v>
      </c>
      <c r="AI1094">
        <v>4</v>
      </c>
      <c r="AJ1094">
        <v>80</v>
      </c>
      <c r="AK1094">
        <v>1</v>
      </c>
      <c r="AL1094">
        <v>8</v>
      </c>
      <c r="AM1094">
        <v>3</v>
      </c>
      <c r="AN1094">
        <v>3</v>
      </c>
      <c r="AO1094">
        <v>5</v>
      </c>
      <c r="AP1094">
        <v>4</v>
      </c>
      <c r="AQ1094">
        <v>0</v>
      </c>
      <c r="AR1094">
        <v>3</v>
      </c>
    </row>
    <row r="1095" spans="1:44" x14ac:dyDescent="0.25">
      <c r="A1095">
        <v>42</v>
      </c>
      <c r="B1095" t="s">
        <v>43</v>
      </c>
      <c r="C1095" t="s">
        <v>44</v>
      </c>
      <c r="D1095">
        <v>288</v>
      </c>
      <c r="E1095" t="s">
        <v>45</v>
      </c>
      <c r="F1095">
        <v>2</v>
      </c>
      <c r="G1095">
        <v>3</v>
      </c>
      <c r="H1095" s="1" t="s">
        <v>92</v>
      </c>
      <c r="I1095">
        <v>0</v>
      </c>
      <c r="J1095" s="1" t="s">
        <v>44</v>
      </c>
      <c r="K1095">
        <v>288</v>
      </c>
      <c r="L1095" s="1" t="s">
        <v>94</v>
      </c>
      <c r="M1095">
        <v>2</v>
      </c>
      <c r="N1095">
        <v>3</v>
      </c>
      <c r="O1095" s="1" t="s">
        <v>38</v>
      </c>
      <c r="P1095" t="s">
        <v>38</v>
      </c>
      <c r="Q1095" s="1" t="str">
        <f>IF(WA_Fn_UseC__HR_Employee_Attrition[[#This Row],[Educational Field]]="Human Resources","HR",WA_Fn_UseC__HR_Employee_Attrition[[#This Row],[Educational Field]])</f>
        <v>Life Sciences</v>
      </c>
      <c r="R1095">
        <v>1</v>
      </c>
      <c r="S1095">
        <v>1547</v>
      </c>
      <c r="T1095">
        <v>4</v>
      </c>
      <c r="U1095" s="1" t="s">
        <v>95</v>
      </c>
      <c r="V1095">
        <v>40</v>
      </c>
      <c r="W1095">
        <v>3</v>
      </c>
      <c r="X1095">
        <v>3</v>
      </c>
      <c r="Y1095" s="1" t="s">
        <v>54</v>
      </c>
      <c r="Z1095">
        <v>4</v>
      </c>
      <c r="AA1095" s="1" t="s">
        <v>48</v>
      </c>
      <c r="AB1095">
        <v>10124</v>
      </c>
      <c r="AC1095">
        <v>18611</v>
      </c>
      <c r="AD1095">
        <v>2</v>
      </c>
      <c r="AE1095" s="1" t="s">
        <v>42</v>
      </c>
      <c r="AF1095" s="1" t="s">
        <v>35</v>
      </c>
      <c r="AG1095">
        <v>14</v>
      </c>
      <c r="AH1095">
        <v>3</v>
      </c>
      <c r="AI1095">
        <v>3</v>
      </c>
      <c r="AJ1095">
        <v>80</v>
      </c>
      <c r="AK1095">
        <v>1</v>
      </c>
      <c r="AL1095">
        <v>24</v>
      </c>
      <c r="AM1095">
        <v>3</v>
      </c>
      <c r="AN1095">
        <v>1</v>
      </c>
      <c r="AO1095">
        <v>20</v>
      </c>
      <c r="AP1095">
        <v>8</v>
      </c>
      <c r="AQ1095">
        <v>13</v>
      </c>
      <c r="AR1095">
        <v>9</v>
      </c>
    </row>
    <row r="1096" spans="1:44" x14ac:dyDescent="0.25">
      <c r="A1096">
        <v>40</v>
      </c>
      <c r="B1096" t="s">
        <v>43</v>
      </c>
      <c r="C1096" t="s">
        <v>36</v>
      </c>
      <c r="D1096">
        <v>1342</v>
      </c>
      <c r="E1096" t="s">
        <v>37</v>
      </c>
      <c r="F1096">
        <v>9</v>
      </c>
      <c r="G1096">
        <v>2</v>
      </c>
      <c r="H1096" s="1" t="s">
        <v>66</v>
      </c>
      <c r="I1096">
        <v>0</v>
      </c>
      <c r="J1096" s="1" t="s">
        <v>36</v>
      </c>
      <c r="K1096">
        <v>1342</v>
      </c>
      <c r="L1096" s="1" t="s">
        <v>37</v>
      </c>
      <c r="M1096">
        <v>9</v>
      </c>
      <c r="N1096">
        <v>2</v>
      </c>
      <c r="O1096" s="1" t="s">
        <v>51</v>
      </c>
      <c r="P1096" t="s">
        <v>51</v>
      </c>
      <c r="Q1096" s="1" t="str">
        <f>IF(WA_Fn_UseC__HR_Employee_Attrition[[#This Row],[Educational Field]]="Human Resources","HR",WA_Fn_UseC__HR_Employee_Attrition[[#This Row],[Educational Field]])</f>
        <v>Medical</v>
      </c>
      <c r="R1096">
        <v>1</v>
      </c>
      <c r="S1096">
        <v>1548</v>
      </c>
      <c r="T1096">
        <v>1</v>
      </c>
      <c r="U1096" s="1" t="s">
        <v>95</v>
      </c>
      <c r="V1096">
        <v>47</v>
      </c>
      <c r="W1096">
        <v>3</v>
      </c>
      <c r="X1096">
        <v>2</v>
      </c>
      <c r="Y1096" s="1" t="s">
        <v>40</v>
      </c>
      <c r="Z1096">
        <v>1</v>
      </c>
      <c r="AA1096" s="1" t="s">
        <v>48</v>
      </c>
      <c r="AB1096">
        <v>5473</v>
      </c>
      <c r="AC1096">
        <v>19345</v>
      </c>
      <c r="AD1096">
        <v>0</v>
      </c>
      <c r="AE1096" s="1" t="s">
        <v>42</v>
      </c>
      <c r="AF1096" s="1" t="s">
        <v>43</v>
      </c>
      <c r="AG1096">
        <v>12</v>
      </c>
      <c r="AH1096">
        <v>3</v>
      </c>
      <c r="AI1096">
        <v>4</v>
      </c>
      <c r="AJ1096">
        <v>80</v>
      </c>
      <c r="AK1096">
        <v>0</v>
      </c>
      <c r="AL1096">
        <v>9</v>
      </c>
      <c r="AM1096">
        <v>5</v>
      </c>
      <c r="AN1096">
        <v>4</v>
      </c>
      <c r="AO1096">
        <v>8</v>
      </c>
      <c r="AP1096">
        <v>4</v>
      </c>
      <c r="AQ1096">
        <v>7</v>
      </c>
      <c r="AR1096">
        <v>1</v>
      </c>
    </row>
    <row r="1097" spans="1:44" x14ac:dyDescent="0.25">
      <c r="A1097">
        <v>33</v>
      </c>
      <c r="B1097" t="s">
        <v>43</v>
      </c>
      <c r="C1097" t="s">
        <v>36</v>
      </c>
      <c r="D1097">
        <v>589</v>
      </c>
      <c r="E1097" t="s">
        <v>45</v>
      </c>
      <c r="F1097">
        <v>28</v>
      </c>
      <c r="G1097">
        <v>4</v>
      </c>
      <c r="H1097" s="1" t="s">
        <v>66</v>
      </c>
      <c r="I1097">
        <v>0</v>
      </c>
      <c r="J1097" s="1" t="s">
        <v>36</v>
      </c>
      <c r="K1097">
        <v>589</v>
      </c>
      <c r="L1097" s="1" t="s">
        <v>94</v>
      </c>
      <c r="M1097">
        <v>28</v>
      </c>
      <c r="N1097">
        <v>4</v>
      </c>
      <c r="O1097" s="1" t="s">
        <v>38</v>
      </c>
      <c r="P1097" t="s">
        <v>38</v>
      </c>
      <c r="Q1097" s="1" t="str">
        <f>IF(WA_Fn_UseC__HR_Employee_Attrition[[#This Row],[Educational Field]]="Human Resources","HR",WA_Fn_UseC__HR_Employee_Attrition[[#This Row],[Educational Field]])</f>
        <v>Life Sciences</v>
      </c>
      <c r="R1097">
        <v>1</v>
      </c>
      <c r="S1097">
        <v>1549</v>
      </c>
      <c r="T1097">
        <v>2</v>
      </c>
      <c r="U1097" s="1" t="s">
        <v>95</v>
      </c>
      <c r="V1097">
        <v>79</v>
      </c>
      <c r="W1097">
        <v>3</v>
      </c>
      <c r="X1097">
        <v>2</v>
      </c>
      <c r="Y1097" s="1" t="s">
        <v>50</v>
      </c>
      <c r="Z1097">
        <v>3</v>
      </c>
      <c r="AA1097" s="1" t="s">
        <v>48</v>
      </c>
      <c r="AB1097">
        <v>5207</v>
      </c>
      <c r="AC1097">
        <v>22949</v>
      </c>
      <c r="AD1097">
        <v>1</v>
      </c>
      <c r="AE1097" s="1" t="s">
        <v>42</v>
      </c>
      <c r="AF1097" s="1" t="s">
        <v>35</v>
      </c>
      <c r="AG1097">
        <v>12</v>
      </c>
      <c r="AH1097">
        <v>3</v>
      </c>
      <c r="AI1097">
        <v>2</v>
      </c>
      <c r="AJ1097">
        <v>80</v>
      </c>
      <c r="AK1097">
        <v>1</v>
      </c>
      <c r="AL1097">
        <v>15</v>
      </c>
      <c r="AM1097">
        <v>3</v>
      </c>
      <c r="AN1097">
        <v>3</v>
      </c>
      <c r="AO1097">
        <v>15</v>
      </c>
      <c r="AP1097">
        <v>14</v>
      </c>
      <c r="AQ1097">
        <v>5</v>
      </c>
      <c r="AR1097">
        <v>7</v>
      </c>
    </row>
    <row r="1098" spans="1:44" x14ac:dyDescent="0.25">
      <c r="A1098">
        <v>40</v>
      </c>
      <c r="B1098" t="s">
        <v>43</v>
      </c>
      <c r="C1098" t="s">
        <v>36</v>
      </c>
      <c r="D1098">
        <v>898</v>
      </c>
      <c r="E1098" t="s">
        <v>61</v>
      </c>
      <c r="F1098">
        <v>6</v>
      </c>
      <c r="G1098">
        <v>2</v>
      </c>
      <c r="H1098" s="1" t="s">
        <v>66</v>
      </c>
      <c r="I1098">
        <v>0</v>
      </c>
      <c r="J1098" s="1" t="s">
        <v>36</v>
      </c>
      <c r="K1098">
        <v>898</v>
      </c>
      <c r="L1098" s="1" t="s">
        <v>69</v>
      </c>
      <c r="M1098">
        <v>6</v>
      </c>
      <c r="N1098">
        <v>2</v>
      </c>
      <c r="O1098" s="1" t="s">
        <v>51</v>
      </c>
      <c r="P1098" t="s">
        <v>51</v>
      </c>
      <c r="Q1098" s="1" t="str">
        <f>IF(WA_Fn_UseC__HR_Employee_Attrition[[#This Row],[Educational Field]]="Human Resources","HR",WA_Fn_UseC__HR_Employee_Attrition[[#This Row],[Educational Field]])</f>
        <v>Medical</v>
      </c>
      <c r="R1098">
        <v>1</v>
      </c>
      <c r="S1098">
        <v>1550</v>
      </c>
      <c r="T1098">
        <v>3</v>
      </c>
      <c r="U1098" s="1" t="s">
        <v>95</v>
      </c>
      <c r="V1098">
        <v>38</v>
      </c>
      <c r="W1098">
        <v>3</v>
      </c>
      <c r="X1098">
        <v>4</v>
      </c>
      <c r="Y1098" s="1" t="s">
        <v>56</v>
      </c>
      <c r="Z1098">
        <v>4</v>
      </c>
      <c r="AA1098" s="1" t="s">
        <v>41</v>
      </c>
      <c r="AB1098">
        <v>16437</v>
      </c>
      <c r="AC1098">
        <v>17381</v>
      </c>
      <c r="AD1098">
        <v>1</v>
      </c>
      <c r="AE1098" s="1" t="s">
        <v>42</v>
      </c>
      <c r="AF1098" s="1" t="s">
        <v>35</v>
      </c>
      <c r="AG1098">
        <v>21</v>
      </c>
      <c r="AH1098">
        <v>4</v>
      </c>
      <c r="AI1098">
        <v>4</v>
      </c>
      <c r="AJ1098">
        <v>80</v>
      </c>
      <c r="AK1098">
        <v>0</v>
      </c>
      <c r="AL1098">
        <v>21</v>
      </c>
      <c r="AM1098">
        <v>2</v>
      </c>
      <c r="AN1098">
        <v>3</v>
      </c>
      <c r="AO1098">
        <v>21</v>
      </c>
      <c r="AP1098">
        <v>7</v>
      </c>
      <c r="AQ1098">
        <v>7</v>
      </c>
      <c r="AR1098">
        <v>7</v>
      </c>
    </row>
    <row r="1099" spans="1:44" x14ac:dyDescent="0.25">
      <c r="A1099">
        <v>24</v>
      </c>
      <c r="B1099" t="s">
        <v>43</v>
      </c>
      <c r="C1099" t="s">
        <v>36</v>
      </c>
      <c r="D1099">
        <v>350</v>
      </c>
      <c r="E1099" t="s">
        <v>45</v>
      </c>
      <c r="F1099">
        <v>21</v>
      </c>
      <c r="G1099">
        <v>2</v>
      </c>
      <c r="H1099" s="1" t="s">
        <v>67</v>
      </c>
      <c r="I1099">
        <v>0</v>
      </c>
      <c r="J1099" s="1" t="s">
        <v>36</v>
      </c>
      <c r="K1099">
        <v>350</v>
      </c>
      <c r="L1099" s="1" t="s">
        <v>94</v>
      </c>
      <c r="M1099">
        <v>21</v>
      </c>
      <c r="N1099">
        <v>2</v>
      </c>
      <c r="O1099" s="1" t="s">
        <v>60</v>
      </c>
      <c r="P1099" t="s">
        <v>96</v>
      </c>
      <c r="Q1099" s="1" t="str">
        <f>IF(WA_Fn_UseC__HR_Employee_Attrition[[#This Row],[Educational Field]]="Human Resources","HR",WA_Fn_UseC__HR_Employee_Attrition[[#This Row],[Educational Field]])</f>
        <v>Tech Degree</v>
      </c>
      <c r="R1099">
        <v>1</v>
      </c>
      <c r="S1099">
        <v>1551</v>
      </c>
      <c r="T1099">
        <v>3</v>
      </c>
      <c r="U1099" s="1" t="s">
        <v>95</v>
      </c>
      <c r="V1099">
        <v>57</v>
      </c>
      <c r="W1099">
        <v>2</v>
      </c>
      <c r="X1099">
        <v>1</v>
      </c>
      <c r="Y1099" s="1" t="s">
        <v>50</v>
      </c>
      <c r="Z1099">
        <v>1</v>
      </c>
      <c r="AA1099" s="1" t="s">
        <v>52</v>
      </c>
      <c r="AB1099">
        <v>2296</v>
      </c>
      <c r="AC1099">
        <v>10036</v>
      </c>
      <c r="AD1099">
        <v>0</v>
      </c>
      <c r="AE1099" s="1" t="s">
        <v>42</v>
      </c>
      <c r="AF1099" s="1" t="s">
        <v>43</v>
      </c>
      <c r="AG1099">
        <v>14</v>
      </c>
      <c r="AH1099">
        <v>3</v>
      </c>
      <c r="AI1099">
        <v>2</v>
      </c>
      <c r="AJ1099">
        <v>80</v>
      </c>
      <c r="AK1099">
        <v>3</v>
      </c>
      <c r="AL1099">
        <v>2</v>
      </c>
      <c r="AM1099">
        <v>3</v>
      </c>
      <c r="AN1099">
        <v>3</v>
      </c>
      <c r="AO1099">
        <v>1</v>
      </c>
      <c r="AP1099">
        <v>1</v>
      </c>
      <c r="AQ1099">
        <v>0</v>
      </c>
      <c r="AR1099">
        <v>0</v>
      </c>
    </row>
    <row r="1100" spans="1:44" x14ac:dyDescent="0.25">
      <c r="A1100">
        <v>40</v>
      </c>
      <c r="B1100" t="s">
        <v>43</v>
      </c>
      <c r="C1100" t="s">
        <v>55</v>
      </c>
      <c r="D1100">
        <v>1142</v>
      </c>
      <c r="E1100" t="s">
        <v>45</v>
      </c>
      <c r="F1100">
        <v>8</v>
      </c>
      <c r="G1100">
        <v>2</v>
      </c>
      <c r="H1100" s="1" t="s">
        <v>66</v>
      </c>
      <c r="I1100">
        <v>0</v>
      </c>
      <c r="J1100" s="1" t="s">
        <v>55</v>
      </c>
      <c r="K1100">
        <v>1142</v>
      </c>
      <c r="L1100" s="1" t="s">
        <v>94</v>
      </c>
      <c r="M1100">
        <v>8</v>
      </c>
      <c r="N1100">
        <v>2</v>
      </c>
      <c r="O1100" s="1" t="s">
        <v>38</v>
      </c>
      <c r="P1100" t="s">
        <v>38</v>
      </c>
      <c r="Q1100" s="1" t="str">
        <f>IF(WA_Fn_UseC__HR_Employee_Attrition[[#This Row],[Educational Field]]="Human Resources","HR",WA_Fn_UseC__HR_Employee_Attrition[[#This Row],[Educational Field]])</f>
        <v>Life Sciences</v>
      </c>
      <c r="R1100">
        <v>1</v>
      </c>
      <c r="S1100">
        <v>1552</v>
      </c>
      <c r="T1100">
        <v>4</v>
      </c>
      <c r="U1100" s="1" t="s">
        <v>95</v>
      </c>
      <c r="V1100">
        <v>72</v>
      </c>
      <c r="W1100">
        <v>3</v>
      </c>
      <c r="X1100">
        <v>2</v>
      </c>
      <c r="Y1100" s="1" t="s">
        <v>54</v>
      </c>
      <c r="Z1100">
        <v>4</v>
      </c>
      <c r="AA1100" s="1" t="s">
        <v>52</v>
      </c>
      <c r="AB1100">
        <v>4069</v>
      </c>
      <c r="AC1100">
        <v>8841</v>
      </c>
      <c r="AD1100">
        <v>3</v>
      </c>
      <c r="AE1100" s="1" t="s">
        <v>42</v>
      </c>
      <c r="AF1100" s="1" t="s">
        <v>35</v>
      </c>
      <c r="AG1100">
        <v>18</v>
      </c>
      <c r="AH1100">
        <v>3</v>
      </c>
      <c r="AI1100">
        <v>3</v>
      </c>
      <c r="AJ1100">
        <v>80</v>
      </c>
      <c r="AK1100">
        <v>0</v>
      </c>
      <c r="AL1100">
        <v>8</v>
      </c>
      <c r="AM1100">
        <v>2</v>
      </c>
      <c r="AN1100">
        <v>3</v>
      </c>
      <c r="AO1100">
        <v>2</v>
      </c>
      <c r="AP1100">
        <v>2</v>
      </c>
      <c r="AQ1100">
        <v>2</v>
      </c>
      <c r="AR1100">
        <v>2</v>
      </c>
    </row>
    <row r="1101" spans="1:44" x14ac:dyDescent="0.25">
      <c r="A1101">
        <v>45</v>
      </c>
      <c r="B1101" t="s">
        <v>43</v>
      </c>
      <c r="C1101" t="s">
        <v>36</v>
      </c>
      <c r="D1101">
        <v>538</v>
      </c>
      <c r="E1101" t="s">
        <v>45</v>
      </c>
      <c r="F1101">
        <v>1</v>
      </c>
      <c r="G1101">
        <v>4</v>
      </c>
      <c r="H1101" s="1" t="s">
        <v>92</v>
      </c>
      <c r="I1101">
        <v>0</v>
      </c>
      <c r="J1101" s="1" t="s">
        <v>36</v>
      </c>
      <c r="K1101">
        <v>538</v>
      </c>
      <c r="L1101" s="1" t="s">
        <v>94</v>
      </c>
      <c r="M1101">
        <v>1</v>
      </c>
      <c r="N1101">
        <v>4</v>
      </c>
      <c r="O1101" s="1" t="s">
        <v>60</v>
      </c>
      <c r="P1101" t="s">
        <v>96</v>
      </c>
      <c r="Q1101" s="1" t="str">
        <f>IF(WA_Fn_UseC__HR_Employee_Attrition[[#This Row],[Educational Field]]="Human Resources","HR",WA_Fn_UseC__HR_Employee_Attrition[[#This Row],[Educational Field]])</f>
        <v>Tech Degree</v>
      </c>
      <c r="R1101">
        <v>1</v>
      </c>
      <c r="S1101">
        <v>1553</v>
      </c>
      <c r="T1101">
        <v>1</v>
      </c>
      <c r="U1101" s="1" t="s">
        <v>95</v>
      </c>
      <c r="V1101">
        <v>66</v>
      </c>
      <c r="W1101">
        <v>3</v>
      </c>
      <c r="X1101">
        <v>3</v>
      </c>
      <c r="Y1101" s="1" t="s">
        <v>54</v>
      </c>
      <c r="Z1101">
        <v>2</v>
      </c>
      <c r="AA1101" s="1" t="s">
        <v>52</v>
      </c>
      <c r="AB1101">
        <v>7441</v>
      </c>
      <c r="AC1101">
        <v>20933</v>
      </c>
      <c r="AD1101">
        <v>1</v>
      </c>
      <c r="AE1101" s="1" t="s">
        <v>42</v>
      </c>
      <c r="AF1101" s="1" t="s">
        <v>43</v>
      </c>
      <c r="AG1101">
        <v>12</v>
      </c>
      <c r="AH1101">
        <v>3</v>
      </c>
      <c r="AI1101">
        <v>1</v>
      </c>
      <c r="AJ1101">
        <v>80</v>
      </c>
      <c r="AK1101">
        <v>3</v>
      </c>
      <c r="AL1101">
        <v>10</v>
      </c>
      <c r="AM1101">
        <v>4</v>
      </c>
      <c r="AN1101">
        <v>3</v>
      </c>
      <c r="AO1101">
        <v>10</v>
      </c>
      <c r="AP1101">
        <v>8</v>
      </c>
      <c r="AQ1101">
        <v>7</v>
      </c>
      <c r="AR1101">
        <v>7</v>
      </c>
    </row>
    <row r="1102" spans="1:44" x14ac:dyDescent="0.25">
      <c r="A1102">
        <v>35</v>
      </c>
      <c r="B1102" t="s">
        <v>43</v>
      </c>
      <c r="C1102" t="s">
        <v>36</v>
      </c>
      <c r="D1102">
        <v>1402</v>
      </c>
      <c r="E1102" t="s">
        <v>37</v>
      </c>
      <c r="F1102">
        <v>28</v>
      </c>
      <c r="G1102">
        <v>4</v>
      </c>
      <c r="H1102" s="1" t="s">
        <v>66</v>
      </c>
      <c r="I1102">
        <v>0</v>
      </c>
      <c r="J1102" s="1" t="s">
        <v>36</v>
      </c>
      <c r="K1102">
        <v>1402</v>
      </c>
      <c r="L1102" s="1" t="s">
        <v>37</v>
      </c>
      <c r="M1102">
        <v>28</v>
      </c>
      <c r="N1102">
        <v>4</v>
      </c>
      <c r="O1102" s="1" t="s">
        <v>38</v>
      </c>
      <c r="P1102" t="s">
        <v>38</v>
      </c>
      <c r="Q1102" s="1" t="str">
        <f>IF(WA_Fn_UseC__HR_Employee_Attrition[[#This Row],[Educational Field]]="Human Resources","HR",WA_Fn_UseC__HR_Employee_Attrition[[#This Row],[Educational Field]])</f>
        <v>Life Sciences</v>
      </c>
      <c r="R1102">
        <v>1</v>
      </c>
      <c r="S1102">
        <v>1554</v>
      </c>
      <c r="T1102">
        <v>2</v>
      </c>
      <c r="U1102" s="1" t="s">
        <v>93</v>
      </c>
      <c r="V1102">
        <v>98</v>
      </c>
      <c r="W1102">
        <v>2</v>
      </c>
      <c r="X1102">
        <v>1</v>
      </c>
      <c r="Y1102" s="1" t="s">
        <v>57</v>
      </c>
      <c r="Z1102">
        <v>3</v>
      </c>
      <c r="AA1102" s="1" t="s">
        <v>48</v>
      </c>
      <c r="AB1102">
        <v>2430</v>
      </c>
      <c r="AC1102">
        <v>26204</v>
      </c>
      <c r="AD1102">
        <v>0</v>
      </c>
      <c r="AE1102" s="1" t="s">
        <v>42</v>
      </c>
      <c r="AF1102" s="1" t="s">
        <v>43</v>
      </c>
      <c r="AG1102">
        <v>23</v>
      </c>
      <c r="AH1102">
        <v>4</v>
      </c>
      <c r="AI1102">
        <v>1</v>
      </c>
      <c r="AJ1102">
        <v>80</v>
      </c>
      <c r="AK1102">
        <v>2</v>
      </c>
      <c r="AL1102">
        <v>6</v>
      </c>
      <c r="AM1102">
        <v>5</v>
      </c>
      <c r="AN1102">
        <v>3</v>
      </c>
      <c r="AO1102">
        <v>5</v>
      </c>
      <c r="AP1102">
        <v>3</v>
      </c>
      <c r="AQ1102">
        <v>4</v>
      </c>
      <c r="AR1102">
        <v>2</v>
      </c>
    </row>
    <row r="1103" spans="1:44" x14ac:dyDescent="0.25">
      <c r="A1103">
        <v>32</v>
      </c>
      <c r="B1103" t="s">
        <v>43</v>
      </c>
      <c r="C1103" t="s">
        <v>36</v>
      </c>
      <c r="D1103">
        <v>824</v>
      </c>
      <c r="E1103" t="s">
        <v>45</v>
      </c>
      <c r="F1103">
        <v>5</v>
      </c>
      <c r="G1103">
        <v>2</v>
      </c>
      <c r="H1103" s="1" t="s">
        <v>66</v>
      </c>
      <c r="I1103">
        <v>0</v>
      </c>
      <c r="J1103" s="1" t="s">
        <v>36</v>
      </c>
      <c r="K1103">
        <v>824</v>
      </c>
      <c r="L1103" s="1" t="s">
        <v>94</v>
      </c>
      <c r="M1103">
        <v>5</v>
      </c>
      <c r="N1103">
        <v>2</v>
      </c>
      <c r="O1103" s="1" t="s">
        <v>38</v>
      </c>
      <c r="P1103" t="s">
        <v>38</v>
      </c>
      <c r="Q1103" s="1" t="str">
        <f>IF(WA_Fn_UseC__HR_Employee_Attrition[[#This Row],[Educational Field]]="Human Resources","HR",WA_Fn_UseC__HR_Employee_Attrition[[#This Row],[Educational Field]])</f>
        <v>Life Sciences</v>
      </c>
      <c r="R1103">
        <v>1</v>
      </c>
      <c r="S1103">
        <v>1555</v>
      </c>
      <c r="T1103">
        <v>4</v>
      </c>
      <c r="U1103" s="1" t="s">
        <v>93</v>
      </c>
      <c r="V1103">
        <v>67</v>
      </c>
      <c r="W1103">
        <v>2</v>
      </c>
      <c r="X1103">
        <v>2</v>
      </c>
      <c r="Y1103" s="1" t="s">
        <v>47</v>
      </c>
      <c r="Z1103">
        <v>2</v>
      </c>
      <c r="AA1103" s="1" t="s">
        <v>48</v>
      </c>
      <c r="AB1103">
        <v>5878</v>
      </c>
      <c r="AC1103">
        <v>15624</v>
      </c>
      <c r="AD1103">
        <v>3</v>
      </c>
      <c r="AE1103" s="1" t="s">
        <v>42</v>
      </c>
      <c r="AF1103" s="1" t="s">
        <v>43</v>
      </c>
      <c r="AG1103">
        <v>12</v>
      </c>
      <c r="AH1103">
        <v>3</v>
      </c>
      <c r="AI1103">
        <v>1</v>
      </c>
      <c r="AJ1103">
        <v>80</v>
      </c>
      <c r="AK1103">
        <v>1</v>
      </c>
      <c r="AL1103">
        <v>12</v>
      </c>
      <c r="AM1103">
        <v>2</v>
      </c>
      <c r="AN1103">
        <v>3</v>
      </c>
      <c r="AO1103">
        <v>7</v>
      </c>
      <c r="AP1103">
        <v>1</v>
      </c>
      <c r="AQ1103">
        <v>2</v>
      </c>
      <c r="AR1103">
        <v>5</v>
      </c>
    </row>
    <row r="1104" spans="1:44" x14ac:dyDescent="0.25">
      <c r="A1104">
        <v>36</v>
      </c>
      <c r="B1104" t="s">
        <v>43</v>
      </c>
      <c r="C1104" t="s">
        <v>36</v>
      </c>
      <c r="D1104">
        <v>1157</v>
      </c>
      <c r="E1104" t="s">
        <v>37</v>
      </c>
      <c r="F1104">
        <v>2</v>
      </c>
      <c r="G1104">
        <v>4</v>
      </c>
      <c r="H1104" s="1" t="s">
        <v>66</v>
      </c>
      <c r="I1104">
        <v>0</v>
      </c>
      <c r="J1104" s="1" t="s">
        <v>36</v>
      </c>
      <c r="K1104">
        <v>1157</v>
      </c>
      <c r="L1104" s="1" t="s">
        <v>37</v>
      </c>
      <c r="M1104">
        <v>2</v>
      </c>
      <c r="N1104">
        <v>4</v>
      </c>
      <c r="O1104" s="1" t="s">
        <v>38</v>
      </c>
      <c r="P1104" t="s">
        <v>38</v>
      </c>
      <c r="Q1104" s="1" t="str">
        <f>IF(WA_Fn_UseC__HR_Employee_Attrition[[#This Row],[Educational Field]]="Human Resources","HR",WA_Fn_UseC__HR_Employee_Attrition[[#This Row],[Educational Field]])</f>
        <v>Life Sciences</v>
      </c>
      <c r="R1104">
        <v>1</v>
      </c>
      <c r="S1104">
        <v>1556</v>
      </c>
      <c r="T1104">
        <v>3</v>
      </c>
      <c r="U1104" s="1" t="s">
        <v>95</v>
      </c>
      <c r="V1104">
        <v>70</v>
      </c>
      <c r="W1104">
        <v>3</v>
      </c>
      <c r="X1104">
        <v>1</v>
      </c>
      <c r="Y1104" s="1" t="s">
        <v>57</v>
      </c>
      <c r="Z1104">
        <v>4</v>
      </c>
      <c r="AA1104" s="1" t="s">
        <v>41</v>
      </c>
      <c r="AB1104">
        <v>2644</v>
      </c>
      <c r="AC1104">
        <v>17001</v>
      </c>
      <c r="AD1104">
        <v>3</v>
      </c>
      <c r="AE1104" s="1" t="s">
        <v>42</v>
      </c>
      <c r="AF1104" s="1" t="s">
        <v>35</v>
      </c>
      <c r="AG1104">
        <v>21</v>
      </c>
      <c r="AH1104">
        <v>4</v>
      </c>
      <c r="AI1104">
        <v>4</v>
      </c>
      <c r="AJ1104">
        <v>80</v>
      </c>
      <c r="AK1104">
        <v>0</v>
      </c>
      <c r="AL1104">
        <v>7</v>
      </c>
      <c r="AM1104">
        <v>3</v>
      </c>
      <c r="AN1104">
        <v>2</v>
      </c>
      <c r="AO1104">
        <v>3</v>
      </c>
      <c r="AP1104">
        <v>2</v>
      </c>
      <c r="AQ1104">
        <v>1</v>
      </c>
      <c r="AR1104">
        <v>2</v>
      </c>
    </row>
    <row r="1105" spans="1:44" x14ac:dyDescent="0.25">
      <c r="A1105">
        <v>48</v>
      </c>
      <c r="B1105" t="s">
        <v>43</v>
      </c>
      <c r="C1105" t="s">
        <v>36</v>
      </c>
      <c r="D1105">
        <v>492</v>
      </c>
      <c r="E1105" t="s">
        <v>37</v>
      </c>
      <c r="F1105">
        <v>16</v>
      </c>
      <c r="G1105">
        <v>4</v>
      </c>
      <c r="H1105" s="1" t="s">
        <v>92</v>
      </c>
      <c r="I1105">
        <v>0</v>
      </c>
      <c r="J1105" s="1" t="s">
        <v>36</v>
      </c>
      <c r="K1105">
        <v>492</v>
      </c>
      <c r="L1105" s="1" t="s">
        <v>37</v>
      </c>
      <c r="M1105">
        <v>16</v>
      </c>
      <c r="N1105">
        <v>4</v>
      </c>
      <c r="O1105" s="1" t="s">
        <v>38</v>
      </c>
      <c r="P1105" t="s">
        <v>38</v>
      </c>
      <c r="Q1105" s="1" t="str">
        <f>IF(WA_Fn_UseC__HR_Employee_Attrition[[#This Row],[Educational Field]]="Human Resources","HR",WA_Fn_UseC__HR_Employee_Attrition[[#This Row],[Educational Field]])</f>
        <v>Life Sciences</v>
      </c>
      <c r="R1105">
        <v>1</v>
      </c>
      <c r="S1105">
        <v>1557</v>
      </c>
      <c r="T1105">
        <v>3</v>
      </c>
      <c r="U1105" s="1" t="s">
        <v>93</v>
      </c>
      <c r="V1105">
        <v>96</v>
      </c>
      <c r="W1105">
        <v>3</v>
      </c>
      <c r="X1105">
        <v>2</v>
      </c>
      <c r="Y1105" s="1" t="s">
        <v>40</v>
      </c>
      <c r="Z1105">
        <v>3</v>
      </c>
      <c r="AA1105" s="1" t="s">
        <v>52</v>
      </c>
      <c r="AB1105">
        <v>6439</v>
      </c>
      <c r="AC1105">
        <v>13693</v>
      </c>
      <c r="AD1105">
        <v>8</v>
      </c>
      <c r="AE1105" s="1" t="s">
        <v>42</v>
      </c>
      <c r="AF1105" s="1" t="s">
        <v>43</v>
      </c>
      <c r="AG1105">
        <v>14</v>
      </c>
      <c r="AH1105">
        <v>3</v>
      </c>
      <c r="AI1105">
        <v>3</v>
      </c>
      <c r="AJ1105">
        <v>80</v>
      </c>
      <c r="AK1105">
        <v>1</v>
      </c>
      <c r="AL1105">
        <v>18</v>
      </c>
      <c r="AM1105">
        <v>2</v>
      </c>
      <c r="AN1105">
        <v>3</v>
      </c>
      <c r="AO1105">
        <v>8</v>
      </c>
      <c r="AP1105">
        <v>7</v>
      </c>
      <c r="AQ1105">
        <v>7</v>
      </c>
      <c r="AR1105">
        <v>7</v>
      </c>
    </row>
    <row r="1106" spans="1:44" x14ac:dyDescent="0.25">
      <c r="A1106">
        <v>29</v>
      </c>
      <c r="B1106" t="s">
        <v>43</v>
      </c>
      <c r="C1106" t="s">
        <v>36</v>
      </c>
      <c r="D1106">
        <v>598</v>
      </c>
      <c r="E1106" t="s">
        <v>45</v>
      </c>
      <c r="F1106">
        <v>9</v>
      </c>
      <c r="G1106">
        <v>3</v>
      </c>
      <c r="H1106" s="1" t="s">
        <v>67</v>
      </c>
      <c r="I1106">
        <v>0</v>
      </c>
      <c r="J1106" s="1" t="s">
        <v>36</v>
      </c>
      <c r="K1106">
        <v>598</v>
      </c>
      <c r="L1106" s="1" t="s">
        <v>94</v>
      </c>
      <c r="M1106">
        <v>9</v>
      </c>
      <c r="N1106">
        <v>3</v>
      </c>
      <c r="O1106" s="1" t="s">
        <v>38</v>
      </c>
      <c r="P1106" t="s">
        <v>38</v>
      </c>
      <c r="Q1106" s="1" t="str">
        <f>IF(WA_Fn_UseC__HR_Employee_Attrition[[#This Row],[Educational Field]]="Human Resources","HR",WA_Fn_UseC__HR_Employee_Attrition[[#This Row],[Educational Field]])</f>
        <v>Life Sciences</v>
      </c>
      <c r="R1106">
        <v>1</v>
      </c>
      <c r="S1106">
        <v>1558</v>
      </c>
      <c r="T1106">
        <v>3</v>
      </c>
      <c r="U1106" s="1" t="s">
        <v>95</v>
      </c>
      <c r="V1106">
        <v>91</v>
      </c>
      <c r="W1106">
        <v>4</v>
      </c>
      <c r="X1106">
        <v>1</v>
      </c>
      <c r="Y1106" s="1" t="s">
        <v>47</v>
      </c>
      <c r="Z1106">
        <v>3</v>
      </c>
      <c r="AA1106" s="1" t="s">
        <v>48</v>
      </c>
      <c r="AB1106">
        <v>2451</v>
      </c>
      <c r="AC1106">
        <v>22376</v>
      </c>
      <c r="AD1106">
        <v>6</v>
      </c>
      <c r="AE1106" s="1" t="s">
        <v>42</v>
      </c>
      <c r="AF1106" s="1" t="s">
        <v>43</v>
      </c>
      <c r="AG1106">
        <v>18</v>
      </c>
      <c r="AH1106">
        <v>3</v>
      </c>
      <c r="AI1106">
        <v>1</v>
      </c>
      <c r="AJ1106">
        <v>80</v>
      </c>
      <c r="AK1106">
        <v>2</v>
      </c>
      <c r="AL1106">
        <v>5</v>
      </c>
      <c r="AM1106">
        <v>2</v>
      </c>
      <c r="AN1106">
        <v>2</v>
      </c>
      <c r="AO1106">
        <v>1</v>
      </c>
      <c r="AP1106">
        <v>0</v>
      </c>
      <c r="AQ1106">
        <v>0</v>
      </c>
      <c r="AR1106">
        <v>0</v>
      </c>
    </row>
    <row r="1107" spans="1:44" x14ac:dyDescent="0.25">
      <c r="A1107">
        <v>33</v>
      </c>
      <c r="B1107" t="s">
        <v>43</v>
      </c>
      <c r="C1107" t="s">
        <v>36</v>
      </c>
      <c r="D1107">
        <v>1242</v>
      </c>
      <c r="E1107" t="s">
        <v>37</v>
      </c>
      <c r="F1107">
        <v>8</v>
      </c>
      <c r="G1107">
        <v>4</v>
      </c>
      <c r="H1107" s="1" t="s">
        <v>66</v>
      </c>
      <c r="I1107">
        <v>0</v>
      </c>
      <c r="J1107" s="1" t="s">
        <v>36</v>
      </c>
      <c r="K1107">
        <v>1242</v>
      </c>
      <c r="L1107" s="1" t="s">
        <v>37</v>
      </c>
      <c r="M1107">
        <v>8</v>
      </c>
      <c r="N1107">
        <v>4</v>
      </c>
      <c r="O1107" s="1" t="s">
        <v>38</v>
      </c>
      <c r="P1107" t="s">
        <v>38</v>
      </c>
      <c r="Q1107" s="1" t="str">
        <f>IF(WA_Fn_UseC__HR_Employee_Attrition[[#This Row],[Educational Field]]="Human Resources","HR",WA_Fn_UseC__HR_Employee_Attrition[[#This Row],[Educational Field]])</f>
        <v>Life Sciences</v>
      </c>
      <c r="R1107">
        <v>1</v>
      </c>
      <c r="S1107">
        <v>1560</v>
      </c>
      <c r="T1107">
        <v>1</v>
      </c>
      <c r="U1107" s="1" t="s">
        <v>95</v>
      </c>
      <c r="V1107">
        <v>46</v>
      </c>
      <c r="W1107">
        <v>3</v>
      </c>
      <c r="X1107">
        <v>2</v>
      </c>
      <c r="Y1107" s="1" t="s">
        <v>40</v>
      </c>
      <c r="Z1107">
        <v>1</v>
      </c>
      <c r="AA1107" s="1" t="s">
        <v>48</v>
      </c>
      <c r="AB1107">
        <v>6392</v>
      </c>
      <c r="AC1107">
        <v>10589</v>
      </c>
      <c r="AD1107">
        <v>2</v>
      </c>
      <c r="AE1107" s="1" t="s">
        <v>42</v>
      </c>
      <c r="AF1107" s="1" t="s">
        <v>43</v>
      </c>
      <c r="AG1107">
        <v>13</v>
      </c>
      <c r="AH1107">
        <v>3</v>
      </c>
      <c r="AI1107">
        <v>4</v>
      </c>
      <c r="AJ1107">
        <v>80</v>
      </c>
      <c r="AK1107">
        <v>1</v>
      </c>
      <c r="AL1107">
        <v>8</v>
      </c>
      <c r="AM1107">
        <v>6</v>
      </c>
      <c r="AN1107">
        <v>1</v>
      </c>
      <c r="AO1107">
        <v>2</v>
      </c>
      <c r="AP1107">
        <v>2</v>
      </c>
      <c r="AQ1107">
        <v>2</v>
      </c>
      <c r="AR1107">
        <v>2</v>
      </c>
    </row>
    <row r="1108" spans="1:44" x14ac:dyDescent="0.25">
      <c r="A1108">
        <v>30</v>
      </c>
      <c r="B1108" t="s">
        <v>35</v>
      </c>
      <c r="C1108" t="s">
        <v>36</v>
      </c>
      <c r="D1108">
        <v>740</v>
      </c>
      <c r="E1108" t="s">
        <v>37</v>
      </c>
      <c r="F1108">
        <v>1</v>
      </c>
      <c r="G1108">
        <v>3</v>
      </c>
      <c r="H1108" s="1" t="s">
        <v>66</v>
      </c>
      <c r="I1108">
        <v>1</v>
      </c>
      <c r="J1108" s="1" t="s">
        <v>36</v>
      </c>
      <c r="K1108">
        <v>740</v>
      </c>
      <c r="L1108" s="1" t="s">
        <v>37</v>
      </c>
      <c r="M1108">
        <v>1</v>
      </c>
      <c r="N1108">
        <v>3</v>
      </c>
      <c r="O1108" s="1" t="s">
        <v>38</v>
      </c>
      <c r="P1108" t="s">
        <v>38</v>
      </c>
      <c r="Q1108" s="1" t="str">
        <f>IF(WA_Fn_UseC__HR_Employee_Attrition[[#This Row],[Educational Field]]="Human Resources","HR",WA_Fn_UseC__HR_Employee_Attrition[[#This Row],[Educational Field]])</f>
        <v>Life Sciences</v>
      </c>
      <c r="R1108">
        <v>1</v>
      </c>
      <c r="S1108">
        <v>1562</v>
      </c>
      <c r="T1108">
        <v>2</v>
      </c>
      <c r="U1108" s="1" t="s">
        <v>95</v>
      </c>
      <c r="V1108">
        <v>64</v>
      </c>
      <c r="W1108">
        <v>2</v>
      </c>
      <c r="X1108">
        <v>2</v>
      </c>
      <c r="Y1108" s="1" t="s">
        <v>40</v>
      </c>
      <c r="Z1108">
        <v>1</v>
      </c>
      <c r="AA1108" s="1" t="s">
        <v>48</v>
      </c>
      <c r="AB1108">
        <v>9714</v>
      </c>
      <c r="AC1108">
        <v>5323</v>
      </c>
      <c r="AD1108">
        <v>1</v>
      </c>
      <c r="AE1108" s="1" t="s">
        <v>42</v>
      </c>
      <c r="AF1108" s="1" t="s">
        <v>43</v>
      </c>
      <c r="AG1108">
        <v>11</v>
      </c>
      <c r="AH1108">
        <v>3</v>
      </c>
      <c r="AI1108">
        <v>4</v>
      </c>
      <c r="AJ1108">
        <v>80</v>
      </c>
      <c r="AK1108">
        <v>1</v>
      </c>
      <c r="AL1108">
        <v>10</v>
      </c>
      <c r="AM1108">
        <v>4</v>
      </c>
      <c r="AN1108">
        <v>3</v>
      </c>
      <c r="AO1108">
        <v>10</v>
      </c>
      <c r="AP1108">
        <v>8</v>
      </c>
      <c r="AQ1108">
        <v>6</v>
      </c>
      <c r="AR1108">
        <v>7</v>
      </c>
    </row>
    <row r="1109" spans="1:44" x14ac:dyDescent="0.25">
      <c r="A1109">
        <v>38</v>
      </c>
      <c r="B1109" t="s">
        <v>43</v>
      </c>
      <c r="C1109" t="s">
        <v>44</v>
      </c>
      <c r="D1109">
        <v>888</v>
      </c>
      <c r="E1109" t="s">
        <v>61</v>
      </c>
      <c r="F1109">
        <v>10</v>
      </c>
      <c r="G1109">
        <v>4</v>
      </c>
      <c r="H1109" s="1" t="s">
        <v>66</v>
      </c>
      <c r="I1109">
        <v>0</v>
      </c>
      <c r="J1109" s="1" t="s">
        <v>44</v>
      </c>
      <c r="K1109">
        <v>888</v>
      </c>
      <c r="L1109" s="1" t="s">
        <v>69</v>
      </c>
      <c r="M1109">
        <v>10</v>
      </c>
      <c r="N1109">
        <v>4</v>
      </c>
      <c r="O1109" s="1" t="s">
        <v>61</v>
      </c>
      <c r="P1109" t="s">
        <v>69</v>
      </c>
      <c r="Q1109" s="1" t="str">
        <f>IF(WA_Fn_UseC__HR_Employee_Attrition[[#This Row],[Educational Field]]="Human Resources","HR",WA_Fn_UseC__HR_Employee_Attrition[[#This Row],[Educational Field]])</f>
        <v>HR</v>
      </c>
      <c r="R1109">
        <v>1</v>
      </c>
      <c r="S1109">
        <v>1563</v>
      </c>
      <c r="T1109">
        <v>3</v>
      </c>
      <c r="U1109" s="1" t="s">
        <v>95</v>
      </c>
      <c r="V1109">
        <v>71</v>
      </c>
      <c r="W1109">
        <v>3</v>
      </c>
      <c r="X1109">
        <v>2</v>
      </c>
      <c r="Y1109" s="1" t="s">
        <v>61</v>
      </c>
      <c r="Z1109">
        <v>3</v>
      </c>
      <c r="AA1109" s="1" t="s">
        <v>48</v>
      </c>
      <c r="AB1109">
        <v>6077</v>
      </c>
      <c r="AC1109">
        <v>14814</v>
      </c>
      <c r="AD1109">
        <v>3</v>
      </c>
      <c r="AE1109" s="1" t="s">
        <v>42</v>
      </c>
      <c r="AF1109" s="1" t="s">
        <v>43</v>
      </c>
      <c r="AG1109">
        <v>11</v>
      </c>
      <c r="AH1109">
        <v>3</v>
      </c>
      <c r="AI1109">
        <v>3</v>
      </c>
      <c r="AJ1109">
        <v>80</v>
      </c>
      <c r="AK1109">
        <v>0</v>
      </c>
      <c r="AL1109">
        <v>10</v>
      </c>
      <c r="AM1109">
        <v>2</v>
      </c>
      <c r="AN1109">
        <v>3</v>
      </c>
      <c r="AO1109">
        <v>6</v>
      </c>
      <c r="AP1109">
        <v>3</v>
      </c>
      <c r="AQ1109">
        <v>1</v>
      </c>
      <c r="AR1109">
        <v>2</v>
      </c>
    </row>
    <row r="1110" spans="1:44" x14ac:dyDescent="0.25">
      <c r="A1110">
        <v>35</v>
      </c>
      <c r="B1110" t="s">
        <v>43</v>
      </c>
      <c r="C1110" t="s">
        <v>36</v>
      </c>
      <c r="D1110">
        <v>992</v>
      </c>
      <c r="E1110" t="s">
        <v>45</v>
      </c>
      <c r="F1110">
        <v>1</v>
      </c>
      <c r="G1110">
        <v>3</v>
      </c>
      <c r="H1110" s="1" t="s">
        <v>66</v>
      </c>
      <c r="I1110">
        <v>0</v>
      </c>
      <c r="J1110" s="1" t="s">
        <v>36</v>
      </c>
      <c r="K1110">
        <v>992</v>
      </c>
      <c r="L1110" s="1" t="s">
        <v>94</v>
      </c>
      <c r="M1110">
        <v>1</v>
      </c>
      <c r="N1110">
        <v>3</v>
      </c>
      <c r="O1110" s="1" t="s">
        <v>51</v>
      </c>
      <c r="P1110" t="s">
        <v>51</v>
      </c>
      <c r="Q1110" s="1" t="str">
        <f>IF(WA_Fn_UseC__HR_Employee_Attrition[[#This Row],[Educational Field]]="Human Resources","HR",WA_Fn_UseC__HR_Employee_Attrition[[#This Row],[Educational Field]])</f>
        <v>Medical</v>
      </c>
      <c r="R1110">
        <v>1</v>
      </c>
      <c r="S1110">
        <v>1564</v>
      </c>
      <c r="T1110">
        <v>4</v>
      </c>
      <c r="U1110" s="1" t="s">
        <v>95</v>
      </c>
      <c r="V1110">
        <v>68</v>
      </c>
      <c r="W1110">
        <v>2</v>
      </c>
      <c r="X1110">
        <v>1</v>
      </c>
      <c r="Y1110" s="1" t="s">
        <v>50</v>
      </c>
      <c r="Z1110">
        <v>1</v>
      </c>
      <c r="AA1110" s="1" t="s">
        <v>41</v>
      </c>
      <c r="AB1110">
        <v>2450</v>
      </c>
      <c r="AC1110">
        <v>21731</v>
      </c>
      <c r="AD1110">
        <v>1</v>
      </c>
      <c r="AE1110" s="1" t="s">
        <v>42</v>
      </c>
      <c r="AF1110" s="1" t="s">
        <v>43</v>
      </c>
      <c r="AG1110">
        <v>19</v>
      </c>
      <c r="AH1110">
        <v>3</v>
      </c>
      <c r="AI1110">
        <v>2</v>
      </c>
      <c r="AJ1110">
        <v>80</v>
      </c>
      <c r="AK1110">
        <v>0</v>
      </c>
      <c r="AL1110">
        <v>3</v>
      </c>
      <c r="AM1110">
        <v>3</v>
      </c>
      <c r="AN1110">
        <v>3</v>
      </c>
      <c r="AO1110">
        <v>3</v>
      </c>
      <c r="AP1110">
        <v>0</v>
      </c>
      <c r="AQ1110">
        <v>1</v>
      </c>
      <c r="AR1110">
        <v>2</v>
      </c>
    </row>
    <row r="1111" spans="1:44" x14ac:dyDescent="0.25">
      <c r="A1111">
        <v>30</v>
      </c>
      <c r="B1111" t="s">
        <v>43</v>
      </c>
      <c r="C1111" t="s">
        <v>36</v>
      </c>
      <c r="D1111">
        <v>1288</v>
      </c>
      <c r="E1111" t="s">
        <v>37</v>
      </c>
      <c r="F1111">
        <v>29</v>
      </c>
      <c r="G1111">
        <v>4</v>
      </c>
      <c r="H1111" s="1" t="s">
        <v>66</v>
      </c>
      <c r="I1111">
        <v>0</v>
      </c>
      <c r="J1111" s="1" t="s">
        <v>36</v>
      </c>
      <c r="K1111">
        <v>1288</v>
      </c>
      <c r="L1111" s="1" t="s">
        <v>37</v>
      </c>
      <c r="M1111">
        <v>29</v>
      </c>
      <c r="N1111">
        <v>4</v>
      </c>
      <c r="O1111" s="1" t="s">
        <v>60</v>
      </c>
      <c r="P1111" t="s">
        <v>96</v>
      </c>
      <c r="Q1111" s="1" t="str">
        <f>IF(WA_Fn_UseC__HR_Employee_Attrition[[#This Row],[Educational Field]]="Human Resources","HR",WA_Fn_UseC__HR_Employee_Attrition[[#This Row],[Educational Field]])</f>
        <v>Tech Degree</v>
      </c>
      <c r="R1111">
        <v>1</v>
      </c>
      <c r="S1111">
        <v>1568</v>
      </c>
      <c r="T1111">
        <v>3</v>
      </c>
      <c r="U1111" s="1" t="s">
        <v>95</v>
      </c>
      <c r="V1111">
        <v>33</v>
      </c>
      <c r="W1111">
        <v>3</v>
      </c>
      <c r="X1111">
        <v>3</v>
      </c>
      <c r="Y1111" s="1" t="s">
        <v>40</v>
      </c>
      <c r="Z1111">
        <v>2</v>
      </c>
      <c r="AA1111" s="1" t="s">
        <v>48</v>
      </c>
      <c r="AB1111">
        <v>9250</v>
      </c>
      <c r="AC1111">
        <v>17799</v>
      </c>
      <c r="AD1111">
        <v>3</v>
      </c>
      <c r="AE1111" s="1" t="s">
        <v>42</v>
      </c>
      <c r="AF1111" s="1" t="s">
        <v>43</v>
      </c>
      <c r="AG1111">
        <v>12</v>
      </c>
      <c r="AH1111">
        <v>3</v>
      </c>
      <c r="AI1111">
        <v>2</v>
      </c>
      <c r="AJ1111">
        <v>80</v>
      </c>
      <c r="AK1111">
        <v>1</v>
      </c>
      <c r="AL1111">
        <v>9</v>
      </c>
      <c r="AM1111">
        <v>3</v>
      </c>
      <c r="AN1111">
        <v>3</v>
      </c>
      <c r="AO1111">
        <v>4</v>
      </c>
      <c r="AP1111">
        <v>2</v>
      </c>
      <c r="AQ1111">
        <v>1</v>
      </c>
      <c r="AR1111">
        <v>3</v>
      </c>
    </row>
    <row r="1112" spans="1:44" x14ac:dyDescent="0.25">
      <c r="A1112">
        <v>35</v>
      </c>
      <c r="B1112" t="s">
        <v>35</v>
      </c>
      <c r="C1112" t="s">
        <v>36</v>
      </c>
      <c r="D1112">
        <v>104</v>
      </c>
      <c r="E1112" t="s">
        <v>45</v>
      </c>
      <c r="F1112">
        <v>2</v>
      </c>
      <c r="G1112">
        <v>3</v>
      </c>
      <c r="H1112" s="1" t="s">
        <v>66</v>
      </c>
      <c r="I1112">
        <v>1</v>
      </c>
      <c r="J1112" s="1" t="s">
        <v>36</v>
      </c>
      <c r="K1112">
        <v>104</v>
      </c>
      <c r="L1112" s="1" t="s">
        <v>94</v>
      </c>
      <c r="M1112">
        <v>2</v>
      </c>
      <c r="N1112">
        <v>3</v>
      </c>
      <c r="O1112" s="1" t="s">
        <v>38</v>
      </c>
      <c r="P1112" t="s">
        <v>38</v>
      </c>
      <c r="Q1112" s="1" t="str">
        <f>IF(WA_Fn_UseC__HR_Employee_Attrition[[#This Row],[Educational Field]]="Human Resources","HR",WA_Fn_UseC__HR_Employee_Attrition[[#This Row],[Educational Field]])</f>
        <v>Life Sciences</v>
      </c>
      <c r="R1112">
        <v>1</v>
      </c>
      <c r="S1112">
        <v>1569</v>
      </c>
      <c r="T1112">
        <v>1</v>
      </c>
      <c r="U1112" s="1" t="s">
        <v>93</v>
      </c>
      <c r="V1112">
        <v>69</v>
      </c>
      <c r="W1112">
        <v>3</v>
      </c>
      <c r="X1112">
        <v>1</v>
      </c>
      <c r="Y1112" s="1" t="s">
        <v>50</v>
      </c>
      <c r="Z1112">
        <v>1</v>
      </c>
      <c r="AA1112" s="1" t="s">
        <v>52</v>
      </c>
      <c r="AB1112">
        <v>2074</v>
      </c>
      <c r="AC1112">
        <v>26619</v>
      </c>
      <c r="AD1112">
        <v>1</v>
      </c>
      <c r="AE1112" s="1" t="s">
        <v>42</v>
      </c>
      <c r="AF1112" s="1" t="s">
        <v>35</v>
      </c>
      <c r="AG1112">
        <v>12</v>
      </c>
      <c r="AH1112">
        <v>3</v>
      </c>
      <c r="AI1112">
        <v>4</v>
      </c>
      <c r="AJ1112">
        <v>80</v>
      </c>
      <c r="AK1112">
        <v>1</v>
      </c>
      <c r="AL1112">
        <v>1</v>
      </c>
      <c r="AM1112">
        <v>2</v>
      </c>
      <c r="AN1112">
        <v>3</v>
      </c>
      <c r="AO1112">
        <v>1</v>
      </c>
      <c r="AP1112">
        <v>0</v>
      </c>
      <c r="AQ1112">
        <v>0</v>
      </c>
      <c r="AR1112">
        <v>0</v>
      </c>
    </row>
    <row r="1113" spans="1:44" x14ac:dyDescent="0.25">
      <c r="A1113">
        <v>53</v>
      </c>
      <c r="B1113" t="s">
        <v>35</v>
      </c>
      <c r="C1113" t="s">
        <v>36</v>
      </c>
      <c r="D1113">
        <v>607</v>
      </c>
      <c r="E1113" t="s">
        <v>45</v>
      </c>
      <c r="F1113">
        <v>2</v>
      </c>
      <c r="G1113">
        <v>5</v>
      </c>
      <c r="H1113" s="1" t="s">
        <v>68</v>
      </c>
      <c r="I1113">
        <v>1</v>
      </c>
      <c r="J1113" s="1" t="s">
        <v>36</v>
      </c>
      <c r="K1113">
        <v>607</v>
      </c>
      <c r="L1113" s="1" t="s">
        <v>94</v>
      </c>
      <c r="M1113">
        <v>2</v>
      </c>
      <c r="N1113">
        <v>5</v>
      </c>
      <c r="O1113" s="1" t="s">
        <v>60</v>
      </c>
      <c r="P1113" t="s">
        <v>96</v>
      </c>
      <c r="Q1113" s="1" t="str">
        <f>IF(WA_Fn_UseC__HR_Employee_Attrition[[#This Row],[Educational Field]]="Human Resources","HR",WA_Fn_UseC__HR_Employee_Attrition[[#This Row],[Educational Field]])</f>
        <v>Tech Degree</v>
      </c>
      <c r="R1113">
        <v>1</v>
      </c>
      <c r="S1113">
        <v>1572</v>
      </c>
      <c r="T1113">
        <v>3</v>
      </c>
      <c r="U1113" s="1" t="s">
        <v>93</v>
      </c>
      <c r="V1113">
        <v>78</v>
      </c>
      <c r="W1113">
        <v>2</v>
      </c>
      <c r="X1113">
        <v>3</v>
      </c>
      <c r="Y1113" s="1" t="s">
        <v>53</v>
      </c>
      <c r="Z1113">
        <v>4</v>
      </c>
      <c r="AA1113" s="1" t="s">
        <v>48</v>
      </c>
      <c r="AB1113">
        <v>10169</v>
      </c>
      <c r="AC1113">
        <v>14618</v>
      </c>
      <c r="AD1113">
        <v>0</v>
      </c>
      <c r="AE1113" s="1" t="s">
        <v>42</v>
      </c>
      <c r="AF1113" s="1" t="s">
        <v>43</v>
      </c>
      <c r="AG1113">
        <v>16</v>
      </c>
      <c r="AH1113">
        <v>3</v>
      </c>
      <c r="AI1113">
        <v>2</v>
      </c>
      <c r="AJ1113">
        <v>80</v>
      </c>
      <c r="AK1113">
        <v>1</v>
      </c>
      <c r="AL1113">
        <v>34</v>
      </c>
      <c r="AM1113">
        <v>4</v>
      </c>
      <c r="AN1113">
        <v>3</v>
      </c>
      <c r="AO1113">
        <v>33</v>
      </c>
      <c r="AP1113">
        <v>7</v>
      </c>
      <c r="AQ1113">
        <v>1</v>
      </c>
      <c r="AR1113">
        <v>9</v>
      </c>
    </row>
    <row r="1114" spans="1:44" x14ac:dyDescent="0.25">
      <c r="A1114">
        <v>38</v>
      </c>
      <c r="B1114" t="s">
        <v>35</v>
      </c>
      <c r="C1114" t="s">
        <v>36</v>
      </c>
      <c r="D1114">
        <v>903</v>
      </c>
      <c r="E1114" t="s">
        <v>45</v>
      </c>
      <c r="F1114">
        <v>2</v>
      </c>
      <c r="G1114">
        <v>3</v>
      </c>
      <c r="H1114" s="1" t="s">
        <v>66</v>
      </c>
      <c r="I1114">
        <v>1</v>
      </c>
      <c r="J1114" s="1" t="s">
        <v>36</v>
      </c>
      <c r="K1114">
        <v>903</v>
      </c>
      <c r="L1114" s="1" t="s">
        <v>94</v>
      </c>
      <c r="M1114">
        <v>2</v>
      </c>
      <c r="N1114">
        <v>3</v>
      </c>
      <c r="O1114" s="1" t="s">
        <v>51</v>
      </c>
      <c r="P1114" t="s">
        <v>51</v>
      </c>
      <c r="Q1114" s="1" t="str">
        <f>IF(WA_Fn_UseC__HR_Employee_Attrition[[#This Row],[Educational Field]]="Human Resources","HR",WA_Fn_UseC__HR_Employee_Attrition[[#This Row],[Educational Field]])</f>
        <v>Medical</v>
      </c>
      <c r="R1114">
        <v>1</v>
      </c>
      <c r="S1114">
        <v>1573</v>
      </c>
      <c r="T1114">
        <v>3</v>
      </c>
      <c r="U1114" s="1" t="s">
        <v>95</v>
      </c>
      <c r="V1114">
        <v>81</v>
      </c>
      <c r="W1114">
        <v>3</v>
      </c>
      <c r="X1114">
        <v>2</v>
      </c>
      <c r="Y1114" s="1" t="s">
        <v>53</v>
      </c>
      <c r="Z1114">
        <v>2</v>
      </c>
      <c r="AA1114" s="1" t="s">
        <v>48</v>
      </c>
      <c r="AB1114">
        <v>4855</v>
      </c>
      <c r="AC1114">
        <v>7653</v>
      </c>
      <c r="AD1114">
        <v>4</v>
      </c>
      <c r="AE1114" s="1" t="s">
        <v>42</v>
      </c>
      <c r="AF1114" s="1" t="s">
        <v>43</v>
      </c>
      <c r="AG1114">
        <v>11</v>
      </c>
      <c r="AH1114">
        <v>3</v>
      </c>
      <c r="AI1114">
        <v>1</v>
      </c>
      <c r="AJ1114">
        <v>80</v>
      </c>
      <c r="AK1114">
        <v>2</v>
      </c>
      <c r="AL1114">
        <v>7</v>
      </c>
      <c r="AM1114">
        <v>2</v>
      </c>
      <c r="AN1114">
        <v>3</v>
      </c>
      <c r="AO1114">
        <v>5</v>
      </c>
      <c r="AP1114">
        <v>2</v>
      </c>
      <c r="AQ1114">
        <v>1</v>
      </c>
      <c r="AR1114">
        <v>4</v>
      </c>
    </row>
    <row r="1115" spans="1:44" x14ac:dyDescent="0.25">
      <c r="A1115">
        <v>32</v>
      </c>
      <c r="B1115" t="s">
        <v>43</v>
      </c>
      <c r="C1115" t="s">
        <v>55</v>
      </c>
      <c r="D1115">
        <v>1200</v>
      </c>
      <c r="E1115" t="s">
        <v>45</v>
      </c>
      <c r="F1115">
        <v>1</v>
      </c>
      <c r="G1115">
        <v>4</v>
      </c>
      <c r="H1115" s="1" t="s">
        <v>66</v>
      </c>
      <c r="I1115">
        <v>0</v>
      </c>
      <c r="J1115" s="1" t="s">
        <v>55</v>
      </c>
      <c r="K1115">
        <v>1200</v>
      </c>
      <c r="L1115" s="1" t="s">
        <v>94</v>
      </c>
      <c r="M1115">
        <v>1</v>
      </c>
      <c r="N1115">
        <v>4</v>
      </c>
      <c r="O1115" s="1" t="s">
        <v>60</v>
      </c>
      <c r="P1115" t="s">
        <v>96</v>
      </c>
      <c r="Q1115" s="1" t="str">
        <f>IF(WA_Fn_UseC__HR_Employee_Attrition[[#This Row],[Educational Field]]="Human Resources","HR",WA_Fn_UseC__HR_Employee_Attrition[[#This Row],[Educational Field]])</f>
        <v>Tech Degree</v>
      </c>
      <c r="R1115">
        <v>1</v>
      </c>
      <c r="S1115">
        <v>1574</v>
      </c>
      <c r="T1115">
        <v>4</v>
      </c>
      <c r="U1115" s="1" t="s">
        <v>95</v>
      </c>
      <c r="V1115">
        <v>62</v>
      </c>
      <c r="W1115">
        <v>3</v>
      </c>
      <c r="X1115">
        <v>2</v>
      </c>
      <c r="Y1115" s="1" t="s">
        <v>47</v>
      </c>
      <c r="Z1115">
        <v>1</v>
      </c>
      <c r="AA1115" s="1" t="s">
        <v>48</v>
      </c>
      <c r="AB1115">
        <v>4087</v>
      </c>
      <c r="AC1115">
        <v>25174</v>
      </c>
      <c r="AD1115">
        <v>4</v>
      </c>
      <c r="AE1115" s="1" t="s">
        <v>42</v>
      </c>
      <c r="AF1115" s="1" t="s">
        <v>43</v>
      </c>
      <c r="AG1115">
        <v>14</v>
      </c>
      <c r="AH1115">
        <v>3</v>
      </c>
      <c r="AI1115">
        <v>2</v>
      </c>
      <c r="AJ1115">
        <v>80</v>
      </c>
      <c r="AK1115">
        <v>1</v>
      </c>
      <c r="AL1115">
        <v>9</v>
      </c>
      <c r="AM1115">
        <v>3</v>
      </c>
      <c r="AN1115">
        <v>2</v>
      </c>
      <c r="AO1115">
        <v>6</v>
      </c>
      <c r="AP1115">
        <v>5</v>
      </c>
      <c r="AQ1115">
        <v>1</v>
      </c>
      <c r="AR1115">
        <v>2</v>
      </c>
    </row>
    <row r="1116" spans="1:44" x14ac:dyDescent="0.25">
      <c r="A1116">
        <v>48</v>
      </c>
      <c r="B1116" t="s">
        <v>43</v>
      </c>
      <c r="C1116" t="s">
        <v>36</v>
      </c>
      <c r="D1116">
        <v>1108</v>
      </c>
      <c r="E1116" t="s">
        <v>45</v>
      </c>
      <c r="F1116">
        <v>15</v>
      </c>
      <c r="G1116">
        <v>4</v>
      </c>
      <c r="H1116" s="1" t="s">
        <v>92</v>
      </c>
      <c r="I1116">
        <v>0</v>
      </c>
      <c r="J1116" s="1" t="s">
        <v>36</v>
      </c>
      <c r="K1116">
        <v>1108</v>
      </c>
      <c r="L1116" s="1" t="s">
        <v>94</v>
      </c>
      <c r="M1116">
        <v>15</v>
      </c>
      <c r="N1116">
        <v>4</v>
      </c>
      <c r="O1116" s="1" t="s">
        <v>49</v>
      </c>
      <c r="P1116" t="s">
        <v>49</v>
      </c>
      <c r="Q1116" s="1" t="str">
        <f>IF(WA_Fn_UseC__HR_Employee_Attrition[[#This Row],[Educational Field]]="Human Resources","HR",WA_Fn_UseC__HR_Employee_Attrition[[#This Row],[Educational Field]])</f>
        <v>Other</v>
      </c>
      <c r="R1116">
        <v>1</v>
      </c>
      <c r="S1116">
        <v>1576</v>
      </c>
      <c r="T1116">
        <v>3</v>
      </c>
      <c r="U1116" s="1" t="s">
        <v>93</v>
      </c>
      <c r="V1116">
        <v>65</v>
      </c>
      <c r="W1116">
        <v>3</v>
      </c>
      <c r="X1116">
        <v>1</v>
      </c>
      <c r="Y1116" s="1" t="s">
        <v>47</v>
      </c>
      <c r="Z1116">
        <v>1</v>
      </c>
      <c r="AA1116" s="1" t="s">
        <v>48</v>
      </c>
      <c r="AB1116">
        <v>2367</v>
      </c>
      <c r="AC1116">
        <v>16530</v>
      </c>
      <c r="AD1116">
        <v>8</v>
      </c>
      <c r="AE1116" s="1" t="s">
        <v>42</v>
      </c>
      <c r="AF1116" s="1" t="s">
        <v>43</v>
      </c>
      <c r="AG1116">
        <v>12</v>
      </c>
      <c r="AH1116">
        <v>3</v>
      </c>
      <c r="AI1116">
        <v>4</v>
      </c>
      <c r="AJ1116">
        <v>80</v>
      </c>
      <c r="AK1116">
        <v>1</v>
      </c>
      <c r="AL1116">
        <v>10</v>
      </c>
      <c r="AM1116">
        <v>3</v>
      </c>
      <c r="AN1116">
        <v>2</v>
      </c>
      <c r="AO1116">
        <v>8</v>
      </c>
      <c r="AP1116">
        <v>2</v>
      </c>
      <c r="AQ1116">
        <v>7</v>
      </c>
      <c r="AR1116">
        <v>6</v>
      </c>
    </row>
    <row r="1117" spans="1:44" x14ac:dyDescent="0.25">
      <c r="A1117">
        <v>34</v>
      </c>
      <c r="B1117" t="s">
        <v>43</v>
      </c>
      <c r="C1117" t="s">
        <v>36</v>
      </c>
      <c r="D1117">
        <v>479</v>
      </c>
      <c r="E1117" t="s">
        <v>45</v>
      </c>
      <c r="F1117">
        <v>7</v>
      </c>
      <c r="G1117">
        <v>4</v>
      </c>
      <c r="H1117" s="1" t="s">
        <v>66</v>
      </c>
      <c r="I1117">
        <v>0</v>
      </c>
      <c r="J1117" s="1" t="s">
        <v>36</v>
      </c>
      <c r="K1117">
        <v>479</v>
      </c>
      <c r="L1117" s="1" t="s">
        <v>94</v>
      </c>
      <c r="M1117">
        <v>7</v>
      </c>
      <c r="N1117">
        <v>4</v>
      </c>
      <c r="O1117" s="1" t="s">
        <v>51</v>
      </c>
      <c r="P1117" t="s">
        <v>51</v>
      </c>
      <c r="Q1117" s="1" t="str">
        <f>IF(WA_Fn_UseC__HR_Employee_Attrition[[#This Row],[Educational Field]]="Human Resources","HR",WA_Fn_UseC__HR_Employee_Attrition[[#This Row],[Educational Field]])</f>
        <v>Medical</v>
      </c>
      <c r="R1117">
        <v>1</v>
      </c>
      <c r="S1117">
        <v>1577</v>
      </c>
      <c r="T1117">
        <v>1</v>
      </c>
      <c r="U1117" s="1" t="s">
        <v>95</v>
      </c>
      <c r="V1117">
        <v>35</v>
      </c>
      <c r="W1117">
        <v>3</v>
      </c>
      <c r="X1117">
        <v>1</v>
      </c>
      <c r="Y1117" s="1" t="s">
        <v>47</v>
      </c>
      <c r="Z1117">
        <v>4</v>
      </c>
      <c r="AA1117" s="1" t="s">
        <v>41</v>
      </c>
      <c r="AB1117">
        <v>2972</v>
      </c>
      <c r="AC1117">
        <v>22061</v>
      </c>
      <c r="AD1117">
        <v>1</v>
      </c>
      <c r="AE1117" s="1" t="s">
        <v>42</v>
      </c>
      <c r="AF1117" s="1" t="s">
        <v>43</v>
      </c>
      <c r="AG1117">
        <v>13</v>
      </c>
      <c r="AH1117">
        <v>3</v>
      </c>
      <c r="AI1117">
        <v>3</v>
      </c>
      <c r="AJ1117">
        <v>80</v>
      </c>
      <c r="AK1117">
        <v>0</v>
      </c>
      <c r="AL1117">
        <v>1</v>
      </c>
      <c r="AM1117">
        <v>4</v>
      </c>
      <c r="AN1117">
        <v>1</v>
      </c>
      <c r="AO1117">
        <v>1</v>
      </c>
      <c r="AP1117">
        <v>0</v>
      </c>
      <c r="AQ1117">
        <v>0</v>
      </c>
      <c r="AR1117">
        <v>0</v>
      </c>
    </row>
    <row r="1118" spans="1:44" x14ac:dyDescent="0.25">
      <c r="A1118">
        <v>55</v>
      </c>
      <c r="B1118" t="s">
        <v>43</v>
      </c>
      <c r="C1118" t="s">
        <v>36</v>
      </c>
      <c r="D1118">
        <v>685</v>
      </c>
      <c r="E1118" t="s">
        <v>37</v>
      </c>
      <c r="F1118">
        <v>26</v>
      </c>
      <c r="G1118">
        <v>5</v>
      </c>
      <c r="H1118" s="1" t="s">
        <v>68</v>
      </c>
      <c r="I1118">
        <v>0</v>
      </c>
      <c r="J1118" s="1" t="s">
        <v>36</v>
      </c>
      <c r="K1118">
        <v>685</v>
      </c>
      <c r="L1118" s="1" t="s">
        <v>37</v>
      </c>
      <c r="M1118">
        <v>26</v>
      </c>
      <c r="N1118">
        <v>5</v>
      </c>
      <c r="O1118" s="1" t="s">
        <v>59</v>
      </c>
      <c r="P1118" t="s">
        <v>59</v>
      </c>
      <c r="Q1118" s="1" t="str">
        <f>IF(WA_Fn_UseC__HR_Employee_Attrition[[#This Row],[Educational Field]]="Human Resources","HR",WA_Fn_UseC__HR_Employee_Attrition[[#This Row],[Educational Field]])</f>
        <v>Marketing</v>
      </c>
      <c r="R1118">
        <v>1</v>
      </c>
      <c r="S1118">
        <v>1578</v>
      </c>
      <c r="T1118">
        <v>3</v>
      </c>
      <c r="U1118" s="1" t="s">
        <v>95</v>
      </c>
      <c r="V1118">
        <v>60</v>
      </c>
      <c r="W1118">
        <v>2</v>
      </c>
      <c r="X1118">
        <v>5</v>
      </c>
      <c r="Y1118" s="1" t="s">
        <v>56</v>
      </c>
      <c r="Z1118">
        <v>4</v>
      </c>
      <c r="AA1118" s="1" t="s">
        <v>48</v>
      </c>
      <c r="AB1118">
        <v>19586</v>
      </c>
      <c r="AC1118">
        <v>23037</v>
      </c>
      <c r="AD1118">
        <v>1</v>
      </c>
      <c r="AE1118" s="1" t="s">
        <v>42</v>
      </c>
      <c r="AF1118" s="1" t="s">
        <v>43</v>
      </c>
      <c r="AG1118">
        <v>21</v>
      </c>
      <c r="AH1118">
        <v>4</v>
      </c>
      <c r="AI1118">
        <v>3</v>
      </c>
      <c r="AJ1118">
        <v>80</v>
      </c>
      <c r="AK1118">
        <v>1</v>
      </c>
      <c r="AL1118">
        <v>36</v>
      </c>
      <c r="AM1118">
        <v>3</v>
      </c>
      <c r="AN1118">
        <v>3</v>
      </c>
      <c r="AO1118">
        <v>36</v>
      </c>
      <c r="AP1118">
        <v>6</v>
      </c>
      <c r="AQ1118">
        <v>2</v>
      </c>
      <c r="AR1118">
        <v>13</v>
      </c>
    </row>
    <row r="1119" spans="1:44" x14ac:dyDescent="0.25">
      <c r="A1119">
        <v>34</v>
      </c>
      <c r="B1119" t="s">
        <v>43</v>
      </c>
      <c r="C1119" t="s">
        <v>36</v>
      </c>
      <c r="D1119">
        <v>1351</v>
      </c>
      <c r="E1119" t="s">
        <v>45</v>
      </c>
      <c r="F1119">
        <v>1</v>
      </c>
      <c r="G1119">
        <v>4</v>
      </c>
      <c r="H1119" s="1" t="s">
        <v>66</v>
      </c>
      <c r="I1119">
        <v>0</v>
      </c>
      <c r="J1119" s="1" t="s">
        <v>36</v>
      </c>
      <c r="K1119">
        <v>1351</v>
      </c>
      <c r="L1119" s="1" t="s">
        <v>94</v>
      </c>
      <c r="M1119">
        <v>1</v>
      </c>
      <c r="N1119">
        <v>4</v>
      </c>
      <c r="O1119" s="1" t="s">
        <v>38</v>
      </c>
      <c r="P1119" t="s">
        <v>38</v>
      </c>
      <c r="Q1119" s="1" t="str">
        <f>IF(WA_Fn_UseC__HR_Employee_Attrition[[#This Row],[Educational Field]]="Human Resources","HR",WA_Fn_UseC__HR_Employee_Attrition[[#This Row],[Educational Field]])</f>
        <v>Life Sciences</v>
      </c>
      <c r="R1119">
        <v>1</v>
      </c>
      <c r="S1119">
        <v>1580</v>
      </c>
      <c r="T1119">
        <v>2</v>
      </c>
      <c r="U1119" s="1" t="s">
        <v>95</v>
      </c>
      <c r="V1119">
        <v>45</v>
      </c>
      <c r="W1119">
        <v>3</v>
      </c>
      <c r="X1119">
        <v>2</v>
      </c>
      <c r="Y1119" s="1" t="s">
        <v>47</v>
      </c>
      <c r="Z1119">
        <v>4</v>
      </c>
      <c r="AA1119" s="1" t="s">
        <v>48</v>
      </c>
      <c r="AB1119">
        <v>5484</v>
      </c>
      <c r="AC1119">
        <v>13008</v>
      </c>
      <c r="AD1119">
        <v>9</v>
      </c>
      <c r="AE1119" s="1" t="s">
        <v>42</v>
      </c>
      <c r="AF1119" s="1" t="s">
        <v>43</v>
      </c>
      <c r="AG1119">
        <v>17</v>
      </c>
      <c r="AH1119">
        <v>3</v>
      </c>
      <c r="AI1119">
        <v>2</v>
      </c>
      <c r="AJ1119">
        <v>80</v>
      </c>
      <c r="AK1119">
        <v>1</v>
      </c>
      <c r="AL1119">
        <v>9</v>
      </c>
      <c r="AM1119">
        <v>3</v>
      </c>
      <c r="AN1119">
        <v>2</v>
      </c>
      <c r="AO1119">
        <v>2</v>
      </c>
      <c r="AP1119">
        <v>2</v>
      </c>
      <c r="AQ1119">
        <v>2</v>
      </c>
      <c r="AR1119">
        <v>1</v>
      </c>
    </row>
    <row r="1120" spans="1:44" x14ac:dyDescent="0.25">
      <c r="A1120">
        <v>26</v>
      </c>
      <c r="B1120" t="s">
        <v>43</v>
      </c>
      <c r="C1120" t="s">
        <v>36</v>
      </c>
      <c r="D1120">
        <v>474</v>
      </c>
      <c r="E1120" t="s">
        <v>45</v>
      </c>
      <c r="F1120">
        <v>3</v>
      </c>
      <c r="G1120">
        <v>3</v>
      </c>
      <c r="H1120" s="1" t="s">
        <v>67</v>
      </c>
      <c r="I1120">
        <v>0</v>
      </c>
      <c r="J1120" s="1" t="s">
        <v>36</v>
      </c>
      <c r="K1120">
        <v>474</v>
      </c>
      <c r="L1120" s="1" t="s">
        <v>94</v>
      </c>
      <c r="M1120">
        <v>3</v>
      </c>
      <c r="N1120">
        <v>3</v>
      </c>
      <c r="O1120" s="1" t="s">
        <v>38</v>
      </c>
      <c r="P1120" t="s">
        <v>38</v>
      </c>
      <c r="Q1120" s="1" t="str">
        <f>IF(WA_Fn_UseC__HR_Employee_Attrition[[#This Row],[Educational Field]]="Human Resources","HR",WA_Fn_UseC__HR_Employee_Attrition[[#This Row],[Educational Field]])</f>
        <v>Life Sciences</v>
      </c>
      <c r="R1120">
        <v>1</v>
      </c>
      <c r="S1120">
        <v>1581</v>
      </c>
      <c r="T1120">
        <v>1</v>
      </c>
      <c r="U1120" s="1" t="s">
        <v>93</v>
      </c>
      <c r="V1120">
        <v>89</v>
      </c>
      <c r="W1120">
        <v>3</v>
      </c>
      <c r="X1120">
        <v>1</v>
      </c>
      <c r="Y1120" s="1" t="s">
        <v>47</v>
      </c>
      <c r="Z1120">
        <v>4</v>
      </c>
      <c r="AA1120" s="1" t="s">
        <v>48</v>
      </c>
      <c r="AB1120">
        <v>2061</v>
      </c>
      <c r="AC1120">
        <v>11133</v>
      </c>
      <c r="AD1120">
        <v>1</v>
      </c>
      <c r="AE1120" s="1" t="s">
        <v>42</v>
      </c>
      <c r="AF1120" s="1" t="s">
        <v>43</v>
      </c>
      <c r="AG1120">
        <v>21</v>
      </c>
      <c r="AH1120">
        <v>4</v>
      </c>
      <c r="AI1120">
        <v>1</v>
      </c>
      <c r="AJ1120">
        <v>80</v>
      </c>
      <c r="AK1120">
        <v>0</v>
      </c>
      <c r="AL1120">
        <v>1</v>
      </c>
      <c r="AM1120">
        <v>5</v>
      </c>
      <c r="AN1120">
        <v>3</v>
      </c>
      <c r="AO1120">
        <v>1</v>
      </c>
      <c r="AP1120">
        <v>0</v>
      </c>
      <c r="AQ1120">
        <v>0</v>
      </c>
      <c r="AR1120">
        <v>0</v>
      </c>
    </row>
    <row r="1121" spans="1:44" x14ac:dyDescent="0.25">
      <c r="A1121">
        <v>38</v>
      </c>
      <c r="B1121" t="s">
        <v>43</v>
      </c>
      <c r="C1121" t="s">
        <v>36</v>
      </c>
      <c r="D1121">
        <v>1245</v>
      </c>
      <c r="E1121" t="s">
        <v>37</v>
      </c>
      <c r="F1121">
        <v>14</v>
      </c>
      <c r="G1121">
        <v>3</v>
      </c>
      <c r="H1121" s="1" t="s">
        <v>66</v>
      </c>
      <c r="I1121">
        <v>0</v>
      </c>
      <c r="J1121" s="1" t="s">
        <v>36</v>
      </c>
      <c r="K1121">
        <v>1245</v>
      </c>
      <c r="L1121" s="1" t="s">
        <v>37</v>
      </c>
      <c r="M1121">
        <v>14</v>
      </c>
      <c r="N1121">
        <v>3</v>
      </c>
      <c r="O1121" s="1" t="s">
        <v>38</v>
      </c>
      <c r="P1121" t="s">
        <v>38</v>
      </c>
      <c r="Q1121" s="1" t="str">
        <f>IF(WA_Fn_UseC__HR_Employee_Attrition[[#This Row],[Educational Field]]="Human Resources","HR",WA_Fn_UseC__HR_Employee_Attrition[[#This Row],[Educational Field]])</f>
        <v>Life Sciences</v>
      </c>
      <c r="R1121">
        <v>1</v>
      </c>
      <c r="S1121">
        <v>1582</v>
      </c>
      <c r="T1121">
        <v>3</v>
      </c>
      <c r="U1121" s="1" t="s">
        <v>95</v>
      </c>
      <c r="V1121">
        <v>80</v>
      </c>
      <c r="W1121">
        <v>3</v>
      </c>
      <c r="X1121">
        <v>2</v>
      </c>
      <c r="Y1121" s="1" t="s">
        <v>40</v>
      </c>
      <c r="Z1121">
        <v>2</v>
      </c>
      <c r="AA1121" s="1" t="s">
        <v>48</v>
      </c>
      <c r="AB1121">
        <v>9924</v>
      </c>
      <c r="AC1121">
        <v>12355</v>
      </c>
      <c r="AD1121">
        <v>0</v>
      </c>
      <c r="AE1121" s="1" t="s">
        <v>42</v>
      </c>
      <c r="AF1121" s="1" t="s">
        <v>43</v>
      </c>
      <c r="AG1121">
        <v>11</v>
      </c>
      <c r="AH1121">
        <v>3</v>
      </c>
      <c r="AI1121">
        <v>4</v>
      </c>
      <c r="AJ1121">
        <v>80</v>
      </c>
      <c r="AK1121">
        <v>1</v>
      </c>
      <c r="AL1121">
        <v>10</v>
      </c>
      <c r="AM1121">
        <v>3</v>
      </c>
      <c r="AN1121">
        <v>3</v>
      </c>
      <c r="AO1121">
        <v>9</v>
      </c>
      <c r="AP1121">
        <v>8</v>
      </c>
      <c r="AQ1121">
        <v>7</v>
      </c>
      <c r="AR1121">
        <v>7</v>
      </c>
    </row>
    <row r="1122" spans="1:44" x14ac:dyDescent="0.25">
      <c r="A1122">
        <v>38</v>
      </c>
      <c r="B1122" t="s">
        <v>43</v>
      </c>
      <c r="C1122" t="s">
        <v>36</v>
      </c>
      <c r="D1122">
        <v>437</v>
      </c>
      <c r="E1122" t="s">
        <v>37</v>
      </c>
      <c r="F1122">
        <v>16</v>
      </c>
      <c r="G1122">
        <v>3</v>
      </c>
      <c r="H1122" s="1" t="s">
        <v>66</v>
      </c>
      <c r="I1122">
        <v>0</v>
      </c>
      <c r="J1122" s="1" t="s">
        <v>36</v>
      </c>
      <c r="K1122">
        <v>437</v>
      </c>
      <c r="L1122" s="1" t="s">
        <v>37</v>
      </c>
      <c r="M1122">
        <v>16</v>
      </c>
      <c r="N1122">
        <v>3</v>
      </c>
      <c r="O1122" s="1" t="s">
        <v>38</v>
      </c>
      <c r="P1122" t="s">
        <v>38</v>
      </c>
      <c r="Q1122" s="1" t="str">
        <f>IF(WA_Fn_UseC__HR_Employee_Attrition[[#This Row],[Educational Field]]="Human Resources","HR",WA_Fn_UseC__HR_Employee_Attrition[[#This Row],[Educational Field]])</f>
        <v>Life Sciences</v>
      </c>
      <c r="R1122">
        <v>1</v>
      </c>
      <c r="S1122">
        <v>1583</v>
      </c>
      <c r="T1122">
        <v>2</v>
      </c>
      <c r="U1122" s="1" t="s">
        <v>93</v>
      </c>
      <c r="V1122">
        <v>90</v>
      </c>
      <c r="W1122">
        <v>3</v>
      </c>
      <c r="X1122">
        <v>2</v>
      </c>
      <c r="Y1122" s="1" t="s">
        <v>40</v>
      </c>
      <c r="Z1122">
        <v>2</v>
      </c>
      <c r="AA1122" s="1" t="s">
        <v>41</v>
      </c>
      <c r="AB1122">
        <v>4198</v>
      </c>
      <c r="AC1122">
        <v>16379</v>
      </c>
      <c r="AD1122">
        <v>2</v>
      </c>
      <c r="AE1122" s="1" t="s">
        <v>42</v>
      </c>
      <c r="AF1122" s="1" t="s">
        <v>43</v>
      </c>
      <c r="AG1122">
        <v>12</v>
      </c>
      <c r="AH1122">
        <v>3</v>
      </c>
      <c r="AI1122">
        <v>2</v>
      </c>
      <c r="AJ1122">
        <v>80</v>
      </c>
      <c r="AK1122">
        <v>0</v>
      </c>
      <c r="AL1122">
        <v>8</v>
      </c>
      <c r="AM1122">
        <v>5</v>
      </c>
      <c r="AN1122">
        <v>4</v>
      </c>
      <c r="AO1122">
        <v>3</v>
      </c>
      <c r="AP1122">
        <v>2</v>
      </c>
      <c r="AQ1122">
        <v>1</v>
      </c>
      <c r="AR1122">
        <v>2</v>
      </c>
    </row>
    <row r="1123" spans="1:44" x14ac:dyDescent="0.25">
      <c r="A1123">
        <v>36</v>
      </c>
      <c r="B1123" t="s">
        <v>43</v>
      </c>
      <c r="C1123" t="s">
        <v>36</v>
      </c>
      <c r="D1123">
        <v>884</v>
      </c>
      <c r="E1123" t="s">
        <v>37</v>
      </c>
      <c r="F1123">
        <v>1</v>
      </c>
      <c r="G1123">
        <v>4</v>
      </c>
      <c r="H1123" s="1" t="s">
        <v>66</v>
      </c>
      <c r="I1123">
        <v>0</v>
      </c>
      <c r="J1123" s="1" t="s">
        <v>36</v>
      </c>
      <c r="K1123">
        <v>884</v>
      </c>
      <c r="L1123" s="1" t="s">
        <v>37</v>
      </c>
      <c r="M1123">
        <v>1</v>
      </c>
      <c r="N1123">
        <v>4</v>
      </c>
      <c r="O1123" s="1" t="s">
        <v>38</v>
      </c>
      <c r="P1123" t="s">
        <v>38</v>
      </c>
      <c r="Q1123" s="1" t="str">
        <f>IF(WA_Fn_UseC__HR_Employee_Attrition[[#This Row],[Educational Field]]="Human Resources","HR",WA_Fn_UseC__HR_Employee_Attrition[[#This Row],[Educational Field]])</f>
        <v>Life Sciences</v>
      </c>
      <c r="R1123">
        <v>1</v>
      </c>
      <c r="S1123">
        <v>1585</v>
      </c>
      <c r="T1123">
        <v>2</v>
      </c>
      <c r="U1123" s="1" t="s">
        <v>93</v>
      </c>
      <c r="V1123">
        <v>73</v>
      </c>
      <c r="W1123">
        <v>3</v>
      </c>
      <c r="X1123">
        <v>2</v>
      </c>
      <c r="Y1123" s="1" t="s">
        <v>40</v>
      </c>
      <c r="Z1123">
        <v>3</v>
      </c>
      <c r="AA1123" s="1" t="s">
        <v>41</v>
      </c>
      <c r="AB1123">
        <v>6815</v>
      </c>
      <c r="AC1123">
        <v>21447</v>
      </c>
      <c r="AD1123">
        <v>6</v>
      </c>
      <c r="AE1123" s="1" t="s">
        <v>42</v>
      </c>
      <c r="AF1123" s="1" t="s">
        <v>43</v>
      </c>
      <c r="AG1123">
        <v>13</v>
      </c>
      <c r="AH1123">
        <v>3</v>
      </c>
      <c r="AI1123">
        <v>1</v>
      </c>
      <c r="AJ1123">
        <v>80</v>
      </c>
      <c r="AK1123">
        <v>0</v>
      </c>
      <c r="AL1123">
        <v>15</v>
      </c>
      <c r="AM1123">
        <v>5</v>
      </c>
      <c r="AN1123">
        <v>3</v>
      </c>
      <c r="AO1123">
        <v>1</v>
      </c>
      <c r="AP1123">
        <v>0</v>
      </c>
      <c r="AQ1123">
        <v>0</v>
      </c>
      <c r="AR1123">
        <v>0</v>
      </c>
    </row>
    <row r="1124" spans="1:44" x14ac:dyDescent="0.25">
      <c r="A1124">
        <v>29</v>
      </c>
      <c r="B1124" t="s">
        <v>43</v>
      </c>
      <c r="C1124" t="s">
        <v>36</v>
      </c>
      <c r="D1124">
        <v>1370</v>
      </c>
      <c r="E1124" t="s">
        <v>45</v>
      </c>
      <c r="F1124">
        <v>3</v>
      </c>
      <c r="G1124">
        <v>1</v>
      </c>
      <c r="H1124" s="1" t="s">
        <v>67</v>
      </c>
      <c r="I1124">
        <v>0</v>
      </c>
      <c r="J1124" s="1" t="s">
        <v>36</v>
      </c>
      <c r="K1124">
        <v>1370</v>
      </c>
      <c r="L1124" s="1" t="s">
        <v>94</v>
      </c>
      <c r="M1124">
        <v>3</v>
      </c>
      <c r="N1124">
        <v>1</v>
      </c>
      <c r="O1124" s="1" t="s">
        <v>51</v>
      </c>
      <c r="P1124" t="s">
        <v>51</v>
      </c>
      <c r="Q1124" s="1" t="str">
        <f>IF(WA_Fn_UseC__HR_Employee_Attrition[[#This Row],[Educational Field]]="Human Resources","HR",WA_Fn_UseC__HR_Employee_Attrition[[#This Row],[Educational Field]])</f>
        <v>Medical</v>
      </c>
      <c r="R1124">
        <v>1</v>
      </c>
      <c r="S1124">
        <v>1586</v>
      </c>
      <c r="T1124">
        <v>2</v>
      </c>
      <c r="U1124" s="1" t="s">
        <v>95</v>
      </c>
      <c r="V1124">
        <v>87</v>
      </c>
      <c r="W1124">
        <v>3</v>
      </c>
      <c r="X1124">
        <v>1</v>
      </c>
      <c r="Y1124" s="1" t="s">
        <v>50</v>
      </c>
      <c r="Z1124">
        <v>1</v>
      </c>
      <c r="AA1124" s="1" t="s">
        <v>41</v>
      </c>
      <c r="AB1124">
        <v>4723</v>
      </c>
      <c r="AC1124">
        <v>16213</v>
      </c>
      <c r="AD1124">
        <v>1</v>
      </c>
      <c r="AE1124" s="1" t="s">
        <v>42</v>
      </c>
      <c r="AF1124" s="1" t="s">
        <v>35</v>
      </c>
      <c r="AG1124">
        <v>18</v>
      </c>
      <c r="AH1124">
        <v>3</v>
      </c>
      <c r="AI1124">
        <v>4</v>
      </c>
      <c r="AJ1124">
        <v>80</v>
      </c>
      <c r="AK1124">
        <v>0</v>
      </c>
      <c r="AL1124">
        <v>10</v>
      </c>
      <c r="AM1124">
        <v>3</v>
      </c>
      <c r="AN1124">
        <v>3</v>
      </c>
      <c r="AO1124">
        <v>10</v>
      </c>
      <c r="AP1124">
        <v>9</v>
      </c>
      <c r="AQ1124">
        <v>1</v>
      </c>
      <c r="AR1124">
        <v>5</v>
      </c>
    </row>
    <row r="1125" spans="1:44" x14ac:dyDescent="0.25">
      <c r="A1125">
        <v>35</v>
      </c>
      <c r="B1125" t="s">
        <v>43</v>
      </c>
      <c r="C1125" t="s">
        <v>36</v>
      </c>
      <c r="D1125">
        <v>670</v>
      </c>
      <c r="E1125" t="s">
        <v>45</v>
      </c>
      <c r="F1125">
        <v>10</v>
      </c>
      <c r="G1125">
        <v>4</v>
      </c>
      <c r="H1125" s="1" t="s">
        <v>66</v>
      </c>
      <c r="I1125">
        <v>0</v>
      </c>
      <c r="J1125" s="1" t="s">
        <v>36</v>
      </c>
      <c r="K1125">
        <v>670</v>
      </c>
      <c r="L1125" s="1" t="s">
        <v>94</v>
      </c>
      <c r="M1125">
        <v>10</v>
      </c>
      <c r="N1125">
        <v>4</v>
      </c>
      <c r="O1125" s="1" t="s">
        <v>51</v>
      </c>
      <c r="P1125" t="s">
        <v>51</v>
      </c>
      <c r="Q1125" s="1" t="str">
        <f>IF(WA_Fn_UseC__HR_Employee_Attrition[[#This Row],[Educational Field]]="Human Resources","HR",WA_Fn_UseC__HR_Employee_Attrition[[#This Row],[Educational Field]])</f>
        <v>Medical</v>
      </c>
      <c r="R1125">
        <v>1</v>
      </c>
      <c r="S1125">
        <v>1587</v>
      </c>
      <c r="T1125">
        <v>1</v>
      </c>
      <c r="U1125" s="1" t="s">
        <v>93</v>
      </c>
      <c r="V1125">
        <v>51</v>
      </c>
      <c r="W1125">
        <v>3</v>
      </c>
      <c r="X1125">
        <v>2</v>
      </c>
      <c r="Y1125" s="1" t="s">
        <v>54</v>
      </c>
      <c r="Z1125">
        <v>3</v>
      </c>
      <c r="AA1125" s="1" t="s">
        <v>41</v>
      </c>
      <c r="AB1125">
        <v>6142</v>
      </c>
      <c r="AC1125">
        <v>4223</v>
      </c>
      <c r="AD1125">
        <v>3</v>
      </c>
      <c r="AE1125" s="1" t="s">
        <v>42</v>
      </c>
      <c r="AF1125" s="1" t="s">
        <v>35</v>
      </c>
      <c r="AG1125">
        <v>16</v>
      </c>
      <c r="AH1125">
        <v>3</v>
      </c>
      <c r="AI1125">
        <v>3</v>
      </c>
      <c r="AJ1125">
        <v>80</v>
      </c>
      <c r="AK1125">
        <v>0</v>
      </c>
      <c r="AL1125">
        <v>10</v>
      </c>
      <c r="AM1125">
        <v>4</v>
      </c>
      <c r="AN1125">
        <v>3</v>
      </c>
      <c r="AO1125">
        <v>5</v>
      </c>
      <c r="AP1125">
        <v>2</v>
      </c>
      <c r="AQ1125">
        <v>0</v>
      </c>
      <c r="AR1125">
        <v>4</v>
      </c>
    </row>
    <row r="1126" spans="1:44" x14ac:dyDescent="0.25">
      <c r="A1126">
        <v>39</v>
      </c>
      <c r="B1126" t="s">
        <v>43</v>
      </c>
      <c r="C1126" t="s">
        <v>36</v>
      </c>
      <c r="D1126">
        <v>1462</v>
      </c>
      <c r="E1126" t="s">
        <v>37</v>
      </c>
      <c r="F1126">
        <v>6</v>
      </c>
      <c r="G1126">
        <v>3</v>
      </c>
      <c r="H1126" s="1" t="s">
        <v>66</v>
      </c>
      <c r="I1126">
        <v>0</v>
      </c>
      <c r="J1126" s="1" t="s">
        <v>36</v>
      </c>
      <c r="K1126">
        <v>1462</v>
      </c>
      <c r="L1126" s="1" t="s">
        <v>37</v>
      </c>
      <c r="M1126">
        <v>6</v>
      </c>
      <c r="N1126">
        <v>3</v>
      </c>
      <c r="O1126" s="1" t="s">
        <v>51</v>
      </c>
      <c r="P1126" t="s">
        <v>51</v>
      </c>
      <c r="Q1126" s="1" t="str">
        <f>IF(WA_Fn_UseC__HR_Employee_Attrition[[#This Row],[Educational Field]]="Human Resources","HR",WA_Fn_UseC__HR_Employee_Attrition[[#This Row],[Educational Field]])</f>
        <v>Medical</v>
      </c>
      <c r="R1126">
        <v>1</v>
      </c>
      <c r="S1126">
        <v>1588</v>
      </c>
      <c r="T1126">
        <v>4</v>
      </c>
      <c r="U1126" s="1" t="s">
        <v>95</v>
      </c>
      <c r="V1126">
        <v>38</v>
      </c>
      <c r="W1126">
        <v>4</v>
      </c>
      <c r="X1126">
        <v>3</v>
      </c>
      <c r="Y1126" s="1" t="s">
        <v>40</v>
      </c>
      <c r="Z1126">
        <v>3</v>
      </c>
      <c r="AA1126" s="1" t="s">
        <v>48</v>
      </c>
      <c r="AB1126">
        <v>8237</v>
      </c>
      <c r="AC1126">
        <v>4658</v>
      </c>
      <c r="AD1126">
        <v>2</v>
      </c>
      <c r="AE1126" s="1" t="s">
        <v>42</v>
      </c>
      <c r="AF1126" s="1" t="s">
        <v>43</v>
      </c>
      <c r="AG1126">
        <v>11</v>
      </c>
      <c r="AH1126">
        <v>3</v>
      </c>
      <c r="AI1126">
        <v>1</v>
      </c>
      <c r="AJ1126">
        <v>80</v>
      </c>
      <c r="AK1126">
        <v>1</v>
      </c>
      <c r="AL1126">
        <v>11</v>
      </c>
      <c r="AM1126">
        <v>3</v>
      </c>
      <c r="AN1126">
        <v>3</v>
      </c>
      <c r="AO1126">
        <v>7</v>
      </c>
      <c r="AP1126">
        <v>6</v>
      </c>
      <c r="AQ1126">
        <v>7</v>
      </c>
      <c r="AR1126">
        <v>6</v>
      </c>
    </row>
    <row r="1127" spans="1:44" x14ac:dyDescent="0.25">
      <c r="A1127">
        <v>29</v>
      </c>
      <c r="B1127" t="s">
        <v>43</v>
      </c>
      <c r="C1127" t="s">
        <v>44</v>
      </c>
      <c r="D1127">
        <v>995</v>
      </c>
      <c r="E1127" t="s">
        <v>45</v>
      </c>
      <c r="F1127">
        <v>2</v>
      </c>
      <c r="G1127">
        <v>1</v>
      </c>
      <c r="H1127" s="1" t="s">
        <v>67</v>
      </c>
      <c r="I1127">
        <v>0</v>
      </c>
      <c r="J1127" s="1" t="s">
        <v>44</v>
      </c>
      <c r="K1127">
        <v>995</v>
      </c>
      <c r="L1127" s="1" t="s">
        <v>94</v>
      </c>
      <c r="M1127">
        <v>2</v>
      </c>
      <c r="N1127">
        <v>1</v>
      </c>
      <c r="O1127" s="1" t="s">
        <v>38</v>
      </c>
      <c r="P1127" t="s">
        <v>38</v>
      </c>
      <c r="Q1127" s="1" t="str">
        <f>IF(WA_Fn_UseC__HR_Employee_Attrition[[#This Row],[Educational Field]]="Human Resources","HR",WA_Fn_UseC__HR_Employee_Attrition[[#This Row],[Educational Field]])</f>
        <v>Life Sciences</v>
      </c>
      <c r="R1127">
        <v>1</v>
      </c>
      <c r="S1127">
        <v>1590</v>
      </c>
      <c r="T1127">
        <v>1</v>
      </c>
      <c r="U1127" s="1" t="s">
        <v>95</v>
      </c>
      <c r="V1127">
        <v>87</v>
      </c>
      <c r="W1127">
        <v>3</v>
      </c>
      <c r="X1127">
        <v>2</v>
      </c>
      <c r="Y1127" s="1" t="s">
        <v>54</v>
      </c>
      <c r="Z1127">
        <v>4</v>
      </c>
      <c r="AA1127" s="1" t="s">
        <v>52</v>
      </c>
      <c r="AB1127">
        <v>8853</v>
      </c>
      <c r="AC1127">
        <v>24483</v>
      </c>
      <c r="AD1127">
        <v>1</v>
      </c>
      <c r="AE1127" s="1" t="s">
        <v>42</v>
      </c>
      <c r="AF1127" s="1" t="s">
        <v>43</v>
      </c>
      <c r="AG1127">
        <v>19</v>
      </c>
      <c r="AH1127">
        <v>3</v>
      </c>
      <c r="AI1127">
        <v>4</v>
      </c>
      <c r="AJ1127">
        <v>80</v>
      </c>
      <c r="AK1127">
        <v>1</v>
      </c>
      <c r="AL1127">
        <v>6</v>
      </c>
      <c r="AM1127">
        <v>0</v>
      </c>
      <c r="AN1127">
        <v>4</v>
      </c>
      <c r="AO1127">
        <v>6</v>
      </c>
      <c r="AP1127">
        <v>4</v>
      </c>
      <c r="AQ1127">
        <v>1</v>
      </c>
      <c r="AR1127">
        <v>3</v>
      </c>
    </row>
    <row r="1128" spans="1:44" x14ac:dyDescent="0.25">
      <c r="A1128">
        <v>50</v>
      </c>
      <c r="B1128" t="s">
        <v>43</v>
      </c>
      <c r="C1128" t="s">
        <v>36</v>
      </c>
      <c r="D1128">
        <v>264</v>
      </c>
      <c r="E1128" t="s">
        <v>37</v>
      </c>
      <c r="F1128">
        <v>9</v>
      </c>
      <c r="G1128">
        <v>3</v>
      </c>
      <c r="H1128" s="1" t="s">
        <v>92</v>
      </c>
      <c r="I1128">
        <v>0</v>
      </c>
      <c r="J1128" s="1" t="s">
        <v>36</v>
      </c>
      <c r="K1128">
        <v>264</v>
      </c>
      <c r="L1128" s="1" t="s">
        <v>37</v>
      </c>
      <c r="M1128">
        <v>9</v>
      </c>
      <c r="N1128">
        <v>3</v>
      </c>
      <c r="O1128" s="1" t="s">
        <v>59</v>
      </c>
      <c r="P1128" t="s">
        <v>59</v>
      </c>
      <c r="Q1128" s="1" t="str">
        <f>IF(WA_Fn_UseC__HR_Employee_Attrition[[#This Row],[Educational Field]]="Human Resources","HR",WA_Fn_UseC__HR_Employee_Attrition[[#This Row],[Educational Field]])</f>
        <v>Marketing</v>
      </c>
      <c r="R1128">
        <v>1</v>
      </c>
      <c r="S1128">
        <v>1591</v>
      </c>
      <c r="T1128">
        <v>3</v>
      </c>
      <c r="U1128" s="1" t="s">
        <v>95</v>
      </c>
      <c r="V1128">
        <v>59</v>
      </c>
      <c r="W1128">
        <v>3</v>
      </c>
      <c r="X1128">
        <v>5</v>
      </c>
      <c r="Y1128" s="1" t="s">
        <v>56</v>
      </c>
      <c r="Z1128">
        <v>3</v>
      </c>
      <c r="AA1128" s="1" t="s">
        <v>48</v>
      </c>
      <c r="AB1128">
        <v>19331</v>
      </c>
      <c r="AC1128">
        <v>19519</v>
      </c>
      <c r="AD1128">
        <v>4</v>
      </c>
      <c r="AE1128" s="1" t="s">
        <v>42</v>
      </c>
      <c r="AF1128" s="1" t="s">
        <v>35</v>
      </c>
      <c r="AG1128">
        <v>16</v>
      </c>
      <c r="AH1128">
        <v>3</v>
      </c>
      <c r="AI1128">
        <v>3</v>
      </c>
      <c r="AJ1128">
        <v>80</v>
      </c>
      <c r="AK1128">
        <v>1</v>
      </c>
      <c r="AL1128">
        <v>27</v>
      </c>
      <c r="AM1128">
        <v>2</v>
      </c>
      <c r="AN1128">
        <v>3</v>
      </c>
      <c r="AO1128">
        <v>1</v>
      </c>
      <c r="AP1128">
        <v>0</v>
      </c>
      <c r="AQ1128">
        <v>0</v>
      </c>
      <c r="AR1128">
        <v>0</v>
      </c>
    </row>
    <row r="1129" spans="1:44" x14ac:dyDescent="0.25">
      <c r="A1129">
        <v>23</v>
      </c>
      <c r="B1129" t="s">
        <v>43</v>
      </c>
      <c r="C1129" t="s">
        <v>36</v>
      </c>
      <c r="D1129">
        <v>977</v>
      </c>
      <c r="E1129" t="s">
        <v>45</v>
      </c>
      <c r="F1129">
        <v>10</v>
      </c>
      <c r="G1129">
        <v>3</v>
      </c>
      <c r="H1129" s="1" t="s">
        <v>67</v>
      </c>
      <c r="I1129">
        <v>0</v>
      </c>
      <c r="J1129" s="1" t="s">
        <v>36</v>
      </c>
      <c r="K1129">
        <v>977</v>
      </c>
      <c r="L1129" s="1" t="s">
        <v>94</v>
      </c>
      <c r="M1129">
        <v>10</v>
      </c>
      <c r="N1129">
        <v>3</v>
      </c>
      <c r="O1129" s="1" t="s">
        <v>60</v>
      </c>
      <c r="P1129" t="s">
        <v>96</v>
      </c>
      <c r="Q1129" s="1" t="str">
        <f>IF(WA_Fn_UseC__HR_Employee_Attrition[[#This Row],[Educational Field]]="Human Resources","HR",WA_Fn_UseC__HR_Employee_Attrition[[#This Row],[Educational Field]])</f>
        <v>Tech Degree</v>
      </c>
      <c r="R1129">
        <v>1</v>
      </c>
      <c r="S1129">
        <v>1592</v>
      </c>
      <c r="T1129">
        <v>4</v>
      </c>
      <c r="U1129" s="1" t="s">
        <v>95</v>
      </c>
      <c r="V1129">
        <v>45</v>
      </c>
      <c r="W1129">
        <v>4</v>
      </c>
      <c r="X1129">
        <v>1</v>
      </c>
      <c r="Y1129" s="1" t="s">
        <v>47</v>
      </c>
      <c r="Z1129">
        <v>3</v>
      </c>
      <c r="AA1129" s="1" t="s">
        <v>48</v>
      </c>
      <c r="AB1129">
        <v>2073</v>
      </c>
      <c r="AC1129">
        <v>12826</v>
      </c>
      <c r="AD1129">
        <v>2</v>
      </c>
      <c r="AE1129" s="1" t="s">
        <v>42</v>
      </c>
      <c r="AF1129" s="1" t="s">
        <v>43</v>
      </c>
      <c r="AG1129">
        <v>16</v>
      </c>
      <c r="AH1129">
        <v>3</v>
      </c>
      <c r="AI1129">
        <v>4</v>
      </c>
      <c r="AJ1129">
        <v>80</v>
      </c>
      <c r="AK1129">
        <v>1</v>
      </c>
      <c r="AL1129">
        <v>4</v>
      </c>
      <c r="AM1129">
        <v>2</v>
      </c>
      <c r="AN1129">
        <v>3</v>
      </c>
      <c r="AO1129">
        <v>2</v>
      </c>
      <c r="AP1129">
        <v>2</v>
      </c>
      <c r="AQ1129">
        <v>2</v>
      </c>
      <c r="AR1129">
        <v>2</v>
      </c>
    </row>
    <row r="1130" spans="1:44" x14ac:dyDescent="0.25">
      <c r="A1130">
        <v>36</v>
      </c>
      <c r="B1130" t="s">
        <v>43</v>
      </c>
      <c r="C1130" t="s">
        <v>44</v>
      </c>
      <c r="D1130">
        <v>1302</v>
      </c>
      <c r="E1130" t="s">
        <v>45</v>
      </c>
      <c r="F1130">
        <v>6</v>
      </c>
      <c r="G1130">
        <v>4</v>
      </c>
      <c r="H1130" s="1" t="s">
        <v>66</v>
      </c>
      <c r="I1130">
        <v>0</v>
      </c>
      <c r="J1130" s="1" t="s">
        <v>44</v>
      </c>
      <c r="K1130">
        <v>1302</v>
      </c>
      <c r="L1130" s="1" t="s">
        <v>94</v>
      </c>
      <c r="M1130">
        <v>6</v>
      </c>
      <c r="N1130">
        <v>4</v>
      </c>
      <c r="O1130" s="1" t="s">
        <v>38</v>
      </c>
      <c r="P1130" t="s">
        <v>38</v>
      </c>
      <c r="Q1130" s="1" t="str">
        <f>IF(WA_Fn_UseC__HR_Employee_Attrition[[#This Row],[Educational Field]]="Human Resources","HR",WA_Fn_UseC__HR_Employee_Attrition[[#This Row],[Educational Field]])</f>
        <v>Life Sciences</v>
      </c>
      <c r="R1130">
        <v>1</v>
      </c>
      <c r="S1130">
        <v>1594</v>
      </c>
      <c r="T1130">
        <v>1</v>
      </c>
      <c r="U1130" s="1" t="s">
        <v>95</v>
      </c>
      <c r="V1130">
        <v>80</v>
      </c>
      <c r="W1130">
        <v>4</v>
      </c>
      <c r="X1130">
        <v>2</v>
      </c>
      <c r="Y1130" s="1" t="s">
        <v>50</v>
      </c>
      <c r="Z1130">
        <v>1</v>
      </c>
      <c r="AA1130" s="1" t="s">
        <v>48</v>
      </c>
      <c r="AB1130">
        <v>5562</v>
      </c>
      <c r="AC1130">
        <v>19711</v>
      </c>
      <c r="AD1130">
        <v>3</v>
      </c>
      <c r="AE1130" s="1" t="s">
        <v>42</v>
      </c>
      <c r="AF1130" s="1" t="s">
        <v>35</v>
      </c>
      <c r="AG1130">
        <v>13</v>
      </c>
      <c r="AH1130">
        <v>3</v>
      </c>
      <c r="AI1130">
        <v>4</v>
      </c>
      <c r="AJ1130">
        <v>80</v>
      </c>
      <c r="AK1130">
        <v>1</v>
      </c>
      <c r="AL1130">
        <v>9</v>
      </c>
      <c r="AM1130">
        <v>3</v>
      </c>
      <c r="AN1130">
        <v>3</v>
      </c>
      <c r="AO1130">
        <v>3</v>
      </c>
      <c r="AP1130">
        <v>2</v>
      </c>
      <c r="AQ1130">
        <v>0</v>
      </c>
      <c r="AR1130">
        <v>2</v>
      </c>
    </row>
    <row r="1131" spans="1:44" x14ac:dyDescent="0.25">
      <c r="A1131">
        <v>42</v>
      </c>
      <c r="B1131" t="s">
        <v>43</v>
      </c>
      <c r="C1131" t="s">
        <v>36</v>
      </c>
      <c r="D1131">
        <v>1059</v>
      </c>
      <c r="E1131" t="s">
        <v>45</v>
      </c>
      <c r="F1131">
        <v>9</v>
      </c>
      <c r="G1131">
        <v>2</v>
      </c>
      <c r="H1131" s="1" t="s">
        <v>92</v>
      </c>
      <c r="I1131">
        <v>0</v>
      </c>
      <c r="J1131" s="1" t="s">
        <v>36</v>
      </c>
      <c r="K1131">
        <v>1059</v>
      </c>
      <c r="L1131" s="1" t="s">
        <v>94</v>
      </c>
      <c r="M1131">
        <v>9</v>
      </c>
      <c r="N1131">
        <v>2</v>
      </c>
      <c r="O1131" s="1" t="s">
        <v>49</v>
      </c>
      <c r="P1131" t="s">
        <v>49</v>
      </c>
      <c r="Q1131" s="1" t="str">
        <f>IF(WA_Fn_UseC__HR_Employee_Attrition[[#This Row],[Educational Field]]="Human Resources","HR",WA_Fn_UseC__HR_Employee_Attrition[[#This Row],[Educational Field]])</f>
        <v>Other</v>
      </c>
      <c r="R1131">
        <v>1</v>
      </c>
      <c r="S1131">
        <v>1595</v>
      </c>
      <c r="T1131">
        <v>4</v>
      </c>
      <c r="U1131" s="1" t="s">
        <v>95</v>
      </c>
      <c r="V1131">
        <v>93</v>
      </c>
      <c r="W1131">
        <v>2</v>
      </c>
      <c r="X1131">
        <v>5</v>
      </c>
      <c r="Y1131" s="1" t="s">
        <v>56</v>
      </c>
      <c r="Z1131">
        <v>4</v>
      </c>
      <c r="AA1131" s="1" t="s">
        <v>41</v>
      </c>
      <c r="AB1131">
        <v>19613</v>
      </c>
      <c r="AC1131">
        <v>26362</v>
      </c>
      <c r="AD1131">
        <v>8</v>
      </c>
      <c r="AE1131" s="1" t="s">
        <v>42</v>
      </c>
      <c r="AF1131" s="1" t="s">
        <v>43</v>
      </c>
      <c r="AG1131">
        <v>22</v>
      </c>
      <c r="AH1131">
        <v>4</v>
      </c>
      <c r="AI1131">
        <v>4</v>
      </c>
      <c r="AJ1131">
        <v>80</v>
      </c>
      <c r="AK1131">
        <v>0</v>
      </c>
      <c r="AL1131">
        <v>24</v>
      </c>
      <c r="AM1131">
        <v>2</v>
      </c>
      <c r="AN1131">
        <v>3</v>
      </c>
      <c r="AO1131">
        <v>1</v>
      </c>
      <c r="AP1131">
        <v>0</v>
      </c>
      <c r="AQ1131">
        <v>0</v>
      </c>
      <c r="AR1131">
        <v>1</v>
      </c>
    </row>
    <row r="1132" spans="1:44" x14ac:dyDescent="0.25">
      <c r="A1132">
        <v>35</v>
      </c>
      <c r="B1132" t="s">
        <v>43</v>
      </c>
      <c r="C1132" t="s">
        <v>36</v>
      </c>
      <c r="D1132">
        <v>750</v>
      </c>
      <c r="E1132" t="s">
        <v>45</v>
      </c>
      <c r="F1132">
        <v>28</v>
      </c>
      <c r="G1132">
        <v>3</v>
      </c>
      <c r="H1132" s="1" t="s">
        <v>66</v>
      </c>
      <c r="I1132">
        <v>0</v>
      </c>
      <c r="J1132" s="1" t="s">
        <v>36</v>
      </c>
      <c r="K1132">
        <v>750</v>
      </c>
      <c r="L1132" s="1" t="s">
        <v>94</v>
      </c>
      <c r="M1132">
        <v>28</v>
      </c>
      <c r="N1132">
        <v>3</v>
      </c>
      <c r="O1132" s="1" t="s">
        <v>38</v>
      </c>
      <c r="P1132" t="s">
        <v>38</v>
      </c>
      <c r="Q1132" s="1" t="str">
        <f>IF(WA_Fn_UseC__HR_Employee_Attrition[[#This Row],[Educational Field]]="Human Resources","HR",WA_Fn_UseC__HR_Employee_Attrition[[#This Row],[Educational Field]])</f>
        <v>Life Sciences</v>
      </c>
      <c r="R1132">
        <v>1</v>
      </c>
      <c r="S1132">
        <v>1596</v>
      </c>
      <c r="T1132">
        <v>2</v>
      </c>
      <c r="U1132" s="1" t="s">
        <v>95</v>
      </c>
      <c r="V1132">
        <v>46</v>
      </c>
      <c r="W1132">
        <v>4</v>
      </c>
      <c r="X1132">
        <v>2</v>
      </c>
      <c r="Y1132" s="1" t="s">
        <v>50</v>
      </c>
      <c r="Z1132">
        <v>3</v>
      </c>
      <c r="AA1132" s="1" t="s">
        <v>48</v>
      </c>
      <c r="AB1132">
        <v>3407</v>
      </c>
      <c r="AC1132">
        <v>25348</v>
      </c>
      <c r="AD1132">
        <v>1</v>
      </c>
      <c r="AE1132" s="1" t="s">
        <v>42</v>
      </c>
      <c r="AF1132" s="1" t="s">
        <v>43</v>
      </c>
      <c r="AG1132">
        <v>17</v>
      </c>
      <c r="AH1132">
        <v>3</v>
      </c>
      <c r="AI1132">
        <v>4</v>
      </c>
      <c r="AJ1132">
        <v>80</v>
      </c>
      <c r="AK1132">
        <v>2</v>
      </c>
      <c r="AL1132">
        <v>10</v>
      </c>
      <c r="AM1132">
        <v>3</v>
      </c>
      <c r="AN1132">
        <v>2</v>
      </c>
      <c r="AO1132">
        <v>10</v>
      </c>
      <c r="AP1132">
        <v>9</v>
      </c>
      <c r="AQ1132">
        <v>6</v>
      </c>
      <c r="AR1132">
        <v>8</v>
      </c>
    </row>
    <row r="1133" spans="1:44" x14ac:dyDescent="0.25">
      <c r="A1133">
        <v>34</v>
      </c>
      <c r="B1133" t="s">
        <v>43</v>
      </c>
      <c r="C1133" t="s">
        <v>44</v>
      </c>
      <c r="D1133">
        <v>653</v>
      </c>
      <c r="E1133" t="s">
        <v>45</v>
      </c>
      <c r="F1133">
        <v>10</v>
      </c>
      <c r="G1133">
        <v>4</v>
      </c>
      <c r="H1133" s="1" t="s">
        <v>66</v>
      </c>
      <c r="I1133">
        <v>0</v>
      </c>
      <c r="J1133" s="1" t="s">
        <v>44</v>
      </c>
      <c r="K1133">
        <v>653</v>
      </c>
      <c r="L1133" s="1" t="s">
        <v>94</v>
      </c>
      <c r="M1133">
        <v>10</v>
      </c>
      <c r="N1133">
        <v>4</v>
      </c>
      <c r="O1133" s="1" t="s">
        <v>60</v>
      </c>
      <c r="P1133" t="s">
        <v>96</v>
      </c>
      <c r="Q1133" s="1" t="str">
        <f>IF(WA_Fn_UseC__HR_Employee_Attrition[[#This Row],[Educational Field]]="Human Resources","HR",WA_Fn_UseC__HR_Employee_Attrition[[#This Row],[Educational Field]])</f>
        <v>Tech Degree</v>
      </c>
      <c r="R1133">
        <v>1</v>
      </c>
      <c r="S1133">
        <v>1597</v>
      </c>
      <c r="T1133">
        <v>4</v>
      </c>
      <c r="U1133" s="1" t="s">
        <v>95</v>
      </c>
      <c r="V1133">
        <v>92</v>
      </c>
      <c r="W1133">
        <v>2</v>
      </c>
      <c r="X1133">
        <v>2</v>
      </c>
      <c r="Y1133" s="1" t="s">
        <v>54</v>
      </c>
      <c r="Z1133">
        <v>3</v>
      </c>
      <c r="AA1133" s="1" t="s">
        <v>48</v>
      </c>
      <c r="AB1133">
        <v>5063</v>
      </c>
      <c r="AC1133">
        <v>15332</v>
      </c>
      <c r="AD1133">
        <v>1</v>
      </c>
      <c r="AE1133" s="1" t="s">
        <v>42</v>
      </c>
      <c r="AF1133" s="1" t="s">
        <v>43</v>
      </c>
      <c r="AG1133">
        <v>14</v>
      </c>
      <c r="AH1133">
        <v>3</v>
      </c>
      <c r="AI1133">
        <v>2</v>
      </c>
      <c r="AJ1133">
        <v>80</v>
      </c>
      <c r="AK1133">
        <v>1</v>
      </c>
      <c r="AL1133">
        <v>8</v>
      </c>
      <c r="AM1133">
        <v>3</v>
      </c>
      <c r="AN1133">
        <v>2</v>
      </c>
      <c r="AO1133">
        <v>8</v>
      </c>
      <c r="AP1133">
        <v>2</v>
      </c>
      <c r="AQ1133">
        <v>7</v>
      </c>
      <c r="AR1133">
        <v>7</v>
      </c>
    </row>
    <row r="1134" spans="1:44" x14ac:dyDescent="0.25">
      <c r="A1134">
        <v>40</v>
      </c>
      <c r="B1134" t="s">
        <v>43</v>
      </c>
      <c r="C1134" t="s">
        <v>36</v>
      </c>
      <c r="D1134">
        <v>118</v>
      </c>
      <c r="E1134" t="s">
        <v>37</v>
      </c>
      <c r="F1134">
        <v>14</v>
      </c>
      <c r="G1134">
        <v>2</v>
      </c>
      <c r="H1134" s="1" t="s">
        <v>66</v>
      </c>
      <c r="I1134">
        <v>0</v>
      </c>
      <c r="J1134" s="1" t="s">
        <v>36</v>
      </c>
      <c r="K1134">
        <v>118</v>
      </c>
      <c r="L1134" s="1" t="s">
        <v>37</v>
      </c>
      <c r="M1134">
        <v>14</v>
      </c>
      <c r="N1134">
        <v>2</v>
      </c>
      <c r="O1134" s="1" t="s">
        <v>38</v>
      </c>
      <c r="P1134" t="s">
        <v>38</v>
      </c>
      <c r="Q1134" s="1" t="str">
        <f>IF(WA_Fn_UseC__HR_Employee_Attrition[[#This Row],[Educational Field]]="Human Resources","HR",WA_Fn_UseC__HR_Employee_Attrition[[#This Row],[Educational Field]])</f>
        <v>Life Sciences</v>
      </c>
      <c r="R1134">
        <v>1</v>
      </c>
      <c r="S1134">
        <v>1598</v>
      </c>
      <c r="T1134">
        <v>4</v>
      </c>
      <c r="U1134" s="1" t="s">
        <v>93</v>
      </c>
      <c r="V1134">
        <v>84</v>
      </c>
      <c r="W1134">
        <v>3</v>
      </c>
      <c r="X1134">
        <v>2</v>
      </c>
      <c r="Y1134" s="1" t="s">
        <v>40</v>
      </c>
      <c r="Z1134">
        <v>1</v>
      </c>
      <c r="AA1134" s="1" t="s">
        <v>48</v>
      </c>
      <c r="AB1134">
        <v>4639</v>
      </c>
      <c r="AC1134">
        <v>11262</v>
      </c>
      <c r="AD1134">
        <v>1</v>
      </c>
      <c r="AE1134" s="1" t="s">
        <v>42</v>
      </c>
      <c r="AF1134" s="1" t="s">
        <v>43</v>
      </c>
      <c r="AG1134">
        <v>15</v>
      </c>
      <c r="AH1134">
        <v>3</v>
      </c>
      <c r="AI1134">
        <v>3</v>
      </c>
      <c r="AJ1134">
        <v>80</v>
      </c>
      <c r="AK1134">
        <v>1</v>
      </c>
      <c r="AL1134">
        <v>5</v>
      </c>
      <c r="AM1134">
        <v>2</v>
      </c>
      <c r="AN1134">
        <v>3</v>
      </c>
      <c r="AO1134">
        <v>5</v>
      </c>
      <c r="AP1134">
        <v>4</v>
      </c>
      <c r="AQ1134">
        <v>1</v>
      </c>
      <c r="AR1134">
        <v>2</v>
      </c>
    </row>
    <row r="1135" spans="1:44" x14ac:dyDescent="0.25">
      <c r="A1135">
        <v>43</v>
      </c>
      <c r="B1135" t="s">
        <v>43</v>
      </c>
      <c r="C1135" t="s">
        <v>36</v>
      </c>
      <c r="D1135">
        <v>990</v>
      </c>
      <c r="E1135" t="s">
        <v>45</v>
      </c>
      <c r="F1135">
        <v>27</v>
      </c>
      <c r="G1135">
        <v>3</v>
      </c>
      <c r="H1135" s="1" t="s">
        <v>92</v>
      </c>
      <c r="I1135">
        <v>0</v>
      </c>
      <c r="J1135" s="1" t="s">
        <v>36</v>
      </c>
      <c r="K1135">
        <v>990</v>
      </c>
      <c r="L1135" s="1" t="s">
        <v>94</v>
      </c>
      <c r="M1135">
        <v>27</v>
      </c>
      <c r="N1135">
        <v>3</v>
      </c>
      <c r="O1135" s="1" t="s">
        <v>60</v>
      </c>
      <c r="P1135" t="s">
        <v>96</v>
      </c>
      <c r="Q1135" s="1" t="str">
        <f>IF(WA_Fn_UseC__HR_Employee_Attrition[[#This Row],[Educational Field]]="Human Resources","HR",WA_Fn_UseC__HR_Employee_Attrition[[#This Row],[Educational Field]])</f>
        <v>Tech Degree</v>
      </c>
      <c r="R1135">
        <v>1</v>
      </c>
      <c r="S1135">
        <v>1599</v>
      </c>
      <c r="T1135">
        <v>4</v>
      </c>
      <c r="U1135" s="1" t="s">
        <v>95</v>
      </c>
      <c r="V1135">
        <v>87</v>
      </c>
      <c r="W1135">
        <v>4</v>
      </c>
      <c r="X1135">
        <v>1</v>
      </c>
      <c r="Y1135" s="1" t="s">
        <v>50</v>
      </c>
      <c r="Z1135">
        <v>2</v>
      </c>
      <c r="AA1135" s="1" t="s">
        <v>52</v>
      </c>
      <c r="AB1135">
        <v>4876</v>
      </c>
      <c r="AC1135">
        <v>5855</v>
      </c>
      <c r="AD1135">
        <v>5</v>
      </c>
      <c r="AE1135" s="1" t="s">
        <v>42</v>
      </c>
      <c r="AF1135" s="1" t="s">
        <v>43</v>
      </c>
      <c r="AG1135">
        <v>12</v>
      </c>
      <c r="AH1135">
        <v>3</v>
      </c>
      <c r="AI1135">
        <v>3</v>
      </c>
      <c r="AJ1135">
        <v>80</v>
      </c>
      <c r="AK1135">
        <v>1</v>
      </c>
      <c r="AL1135">
        <v>8</v>
      </c>
      <c r="AM1135">
        <v>0</v>
      </c>
      <c r="AN1135">
        <v>3</v>
      </c>
      <c r="AO1135">
        <v>6</v>
      </c>
      <c r="AP1135">
        <v>4</v>
      </c>
      <c r="AQ1135">
        <v>0</v>
      </c>
      <c r="AR1135">
        <v>2</v>
      </c>
    </row>
    <row r="1136" spans="1:44" x14ac:dyDescent="0.25">
      <c r="A1136">
        <v>35</v>
      </c>
      <c r="B1136" t="s">
        <v>43</v>
      </c>
      <c r="C1136" t="s">
        <v>36</v>
      </c>
      <c r="D1136">
        <v>1349</v>
      </c>
      <c r="E1136" t="s">
        <v>45</v>
      </c>
      <c r="F1136">
        <v>7</v>
      </c>
      <c r="G1136">
        <v>2</v>
      </c>
      <c r="H1136" s="1" t="s">
        <v>66</v>
      </c>
      <c r="I1136">
        <v>0</v>
      </c>
      <c r="J1136" s="1" t="s">
        <v>36</v>
      </c>
      <c r="K1136">
        <v>1349</v>
      </c>
      <c r="L1136" s="1" t="s">
        <v>94</v>
      </c>
      <c r="M1136">
        <v>7</v>
      </c>
      <c r="N1136">
        <v>2</v>
      </c>
      <c r="O1136" s="1" t="s">
        <v>38</v>
      </c>
      <c r="P1136" t="s">
        <v>38</v>
      </c>
      <c r="Q1136" s="1" t="str">
        <f>IF(WA_Fn_UseC__HR_Employee_Attrition[[#This Row],[Educational Field]]="Human Resources","HR",WA_Fn_UseC__HR_Employee_Attrition[[#This Row],[Educational Field]])</f>
        <v>Life Sciences</v>
      </c>
      <c r="R1136">
        <v>1</v>
      </c>
      <c r="S1136">
        <v>1601</v>
      </c>
      <c r="T1136">
        <v>3</v>
      </c>
      <c r="U1136" s="1" t="s">
        <v>95</v>
      </c>
      <c r="V1136">
        <v>63</v>
      </c>
      <c r="W1136">
        <v>2</v>
      </c>
      <c r="X1136">
        <v>1</v>
      </c>
      <c r="Y1136" s="1" t="s">
        <v>50</v>
      </c>
      <c r="Z1136">
        <v>4</v>
      </c>
      <c r="AA1136" s="1" t="s">
        <v>48</v>
      </c>
      <c r="AB1136">
        <v>2690</v>
      </c>
      <c r="AC1136">
        <v>7713</v>
      </c>
      <c r="AD1136">
        <v>1</v>
      </c>
      <c r="AE1136" s="1" t="s">
        <v>42</v>
      </c>
      <c r="AF1136" s="1" t="s">
        <v>43</v>
      </c>
      <c r="AG1136">
        <v>18</v>
      </c>
      <c r="AH1136">
        <v>3</v>
      </c>
      <c r="AI1136">
        <v>4</v>
      </c>
      <c r="AJ1136">
        <v>80</v>
      </c>
      <c r="AK1136">
        <v>1</v>
      </c>
      <c r="AL1136">
        <v>1</v>
      </c>
      <c r="AM1136">
        <v>5</v>
      </c>
      <c r="AN1136">
        <v>2</v>
      </c>
      <c r="AO1136">
        <v>1</v>
      </c>
      <c r="AP1136">
        <v>0</v>
      </c>
      <c r="AQ1136">
        <v>0</v>
      </c>
      <c r="AR1136">
        <v>1</v>
      </c>
    </row>
    <row r="1137" spans="1:44" x14ac:dyDescent="0.25">
      <c r="A1137">
        <v>46</v>
      </c>
      <c r="B1137" t="s">
        <v>43</v>
      </c>
      <c r="C1137" t="s">
        <v>36</v>
      </c>
      <c r="D1137">
        <v>563</v>
      </c>
      <c r="E1137" t="s">
        <v>37</v>
      </c>
      <c r="F1137">
        <v>1</v>
      </c>
      <c r="G1137">
        <v>4</v>
      </c>
      <c r="H1137" s="1" t="s">
        <v>92</v>
      </c>
      <c r="I1137">
        <v>0</v>
      </c>
      <c r="J1137" s="1" t="s">
        <v>36</v>
      </c>
      <c r="K1137">
        <v>563</v>
      </c>
      <c r="L1137" s="1" t="s">
        <v>37</v>
      </c>
      <c r="M1137">
        <v>1</v>
      </c>
      <c r="N1137">
        <v>4</v>
      </c>
      <c r="O1137" s="1" t="s">
        <v>38</v>
      </c>
      <c r="P1137" t="s">
        <v>38</v>
      </c>
      <c r="Q1137" s="1" t="str">
        <f>IF(WA_Fn_UseC__HR_Employee_Attrition[[#This Row],[Educational Field]]="Human Resources","HR",WA_Fn_UseC__HR_Employee_Attrition[[#This Row],[Educational Field]])</f>
        <v>Life Sciences</v>
      </c>
      <c r="R1137">
        <v>1</v>
      </c>
      <c r="S1137">
        <v>1602</v>
      </c>
      <c r="T1137">
        <v>4</v>
      </c>
      <c r="U1137" s="1" t="s">
        <v>95</v>
      </c>
      <c r="V1137">
        <v>56</v>
      </c>
      <c r="W1137">
        <v>4</v>
      </c>
      <c r="X1137">
        <v>4</v>
      </c>
      <c r="Y1137" s="1" t="s">
        <v>56</v>
      </c>
      <c r="Z1137">
        <v>1</v>
      </c>
      <c r="AA1137" s="1" t="s">
        <v>41</v>
      </c>
      <c r="AB1137">
        <v>17567</v>
      </c>
      <c r="AC1137">
        <v>3156</v>
      </c>
      <c r="AD1137">
        <v>1</v>
      </c>
      <c r="AE1137" s="1" t="s">
        <v>42</v>
      </c>
      <c r="AF1137" s="1" t="s">
        <v>43</v>
      </c>
      <c r="AG1137">
        <v>15</v>
      </c>
      <c r="AH1137">
        <v>3</v>
      </c>
      <c r="AI1137">
        <v>2</v>
      </c>
      <c r="AJ1137">
        <v>80</v>
      </c>
      <c r="AK1137">
        <v>0</v>
      </c>
      <c r="AL1137">
        <v>27</v>
      </c>
      <c r="AM1137">
        <v>5</v>
      </c>
      <c r="AN1137">
        <v>1</v>
      </c>
      <c r="AO1137">
        <v>26</v>
      </c>
      <c r="AP1137">
        <v>0</v>
      </c>
      <c r="AQ1137">
        <v>0</v>
      </c>
      <c r="AR1137">
        <v>12</v>
      </c>
    </row>
    <row r="1138" spans="1:44" x14ac:dyDescent="0.25">
      <c r="A1138">
        <v>28</v>
      </c>
      <c r="B1138" t="s">
        <v>35</v>
      </c>
      <c r="C1138" t="s">
        <v>36</v>
      </c>
      <c r="D1138">
        <v>329</v>
      </c>
      <c r="E1138" t="s">
        <v>45</v>
      </c>
      <c r="F1138">
        <v>24</v>
      </c>
      <c r="G1138">
        <v>3</v>
      </c>
      <c r="H1138" s="1" t="s">
        <v>67</v>
      </c>
      <c r="I1138">
        <v>1</v>
      </c>
      <c r="J1138" s="1" t="s">
        <v>36</v>
      </c>
      <c r="K1138">
        <v>329</v>
      </c>
      <c r="L1138" s="1" t="s">
        <v>94</v>
      </c>
      <c r="M1138">
        <v>24</v>
      </c>
      <c r="N1138">
        <v>3</v>
      </c>
      <c r="O1138" s="1" t="s">
        <v>51</v>
      </c>
      <c r="P1138" t="s">
        <v>51</v>
      </c>
      <c r="Q1138" s="1" t="str">
        <f>IF(WA_Fn_UseC__HR_Employee_Attrition[[#This Row],[Educational Field]]="Human Resources","HR",WA_Fn_UseC__HR_Employee_Attrition[[#This Row],[Educational Field]])</f>
        <v>Medical</v>
      </c>
      <c r="R1138">
        <v>1</v>
      </c>
      <c r="S1138">
        <v>1604</v>
      </c>
      <c r="T1138">
        <v>3</v>
      </c>
      <c r="U1138" s="1" t="s">
        <v>95</v>
      </c>
      <c r="V1138">
        <v>51</v>
      </c>
      <c r="W1138">
        <v>3</v>
      </c>
      <c r="X1138">
        <v>1</v>
      </c>
      <c r="Y1138" s="1" t="s">
        <v>50</v>
      </c>
      <c r="Z1138">
        <v>2</v>
      </c>
      <c r="AA1138" s="1" t="s">
        <v>48</v>
      </c>
      <c r="AB1138">
        <v>2408</v>
      </c>
      <c r="AC1138">
        <v>7324</v>
      </c>
      <c r="AD1138">
        <v>1</v>
      </c>
      <c r="AE1138" s="1" t="s">
        <v>42</v>
      </c>
      <c r="AF1138" s="1" t="s">
        <v>35</v>
      </c>
      <c r="AG1138">
        <v>17</v>
      </c>
      <c r="AH1138">
        <v>3</v>
      </c>
      <c r="AI1138">
        <v>3</v>
      </c>
      <c r="AJ1138">
        <v>80</v>
      </c>
      <c r="AK1138">
        <v>3</v>
      </c>
      <c r="AL1138">
        <v>1</v>
      </c>
      <c r="AM1138">
        <v>3</v>
      </c>
      <c r="AN1138">
        <v>3</v>
      </c>
      <c r="AO1138">
        <v>1</v>
      </c>
      <c r="AP1138">
        <v>1</v>
      </c>
      <c r="AQ1138">
        <v>0</v>
      </c>
      <c r="AR1138">
        <v>0</v>
      </c>
    </row>
    <row r="1139" spans="1:44" x14ac:dyDescent="0.25">
      <c r="A1139">
        <v>22</v>
      </c>
      <c r="B1139" t="s">
        <v>43</v>
      </c>
      <c r="C1139" t="s">
        <v>55</v>
      </c>
      <c r="D1139">
        <v>457</v>
      </c>
      <c r="E1139" t="s">
        <v>45</v>
      </c>
      <c r="F1139">
        <v>26</v>
      </c>
      <c r="G1139">
        <v>2</v>
      </c>
      <c r="H1139" s="1" t="s">
        <v>67</v>
      </c>
      <c r="I1139">
        <v>0</v>
      </c>
      <c r="J1139" s="1" t="s">
        <v>55</v>
      </c>
      <c r="K1139">
        <v>457</v>
      </c>
      <c r="L1139" s="1" t="s">
        <v>94</v>
      </c>
      <c r="M1139">
        <v>26</v>
      </c>
      <c r="N1139">
        <v>2</v>
      </c>
      <c r="O1139" s="1" t="s">
        <v>49</v>
      </c>
      <c r="P1139" t="s">
        <v>49</v>
      </c>
      <c r="Q1139" s="1" t="str">
        <f>IF(WA_Fn_UseC__HR_Employee_Attrition[[#This Row],[Educational Field]]="Human Resources","HR",WA_Fn_UseC__HR_Employee_Attrition[[#This Row],[Educational Field]])</f>
        <v>Other</v>
      </c>
      <c r="R1139">
        <v>1</v>
      </c>
      <c r="S1139">
        <v>1605</v>
      </c>
      <c r="T1139">
        <v>2</v>
      </c>
      <c r="U1139" s="1" t="s">
        <v>93</v>
      </c>
      <c r="V1139">
        <v>85</v>
      </c>
      <c r="W1139">
        <v>2</v>
      </c>
      <c r="X1139">
        <v>1</v>
      </c>
      <c r="Y1139" s="1" t="s">
        <v>47</v>
      </c>
      <c r="Z1139">
        <v>3</v>
      </c>
      <c r="AA1139" s="1" t="s">
        <v>48</v>
      </c>
      <c r="AB1139">
        <v>2814</v>
      </c>
      <c r="AC1139">
        <v>10293</v>
      </c>
      <c r="AD1139">
        <v>1</v>
      </c>
      <c r="AE1139" s="1" t="s">
        <v>42</v>
      </c>
      <c r="AF1139" s="1" t="s">
        <v>35</v>
      </c>
      <c r="AG1139">
        <v>14</v>
      </c>
      <c r="AH1139">
        <v>3</v>
      </c>
      <c r="AI1139">
        <v>2</v>
      </c>
      <c r="AJ1139">
        <v>80</v>
      </c>
      <c r="AK1139">
        <v>0</v>
      </c>
      <c r="AL1139">
        <v>4</v>
      </c>
      <c r="AM1139">
        <v>2</v>
      </c>
      <c r="AN1139">
        <v>2</v>
      </c>
      <c r="AO1139">
        <v>4</v>
      </c>
      <c r="AP1139">
        <v>2</v>
      </c>
      <c r="AQ1139">
        <v>1</v>
      </c>
      <c r="AR1139">
        <v>3</v>
      </c>
    </row>
    <row r="1140" spans="1:44" x14ac:dyDescent="0.25">
      <c r="A1140">
        <v>50</v>
      </c>
      <c r="B1140" t="s">
        <v>43</v>
      </c>
      <c r="C1140" t="s">
        <v>44</v>
      </c>
      <c r="D1140">
        <v>1234</v>
      </c>
      <c r="E1140" t="s">
        <v>45</v>
      </c>
      <c r="F1140">
        <v>20</v>
      </c>
      <c r="G1140">
        <v>5</v>
      </c>
      <c r="H1140" s="1" t="s">
        <v>92</v>
      </c>
      <c r="I1140">
        <v>0</v>
      </c>
      <c r="J1140" s="1" t="s">
        <v>44</v>
      </c>
      <c r="K1140">
        <v>1234</v>
      </c>
      <c r="L1140" s="1" t="s">
        <v>94</v>
      </c>
      <c r="M1140">
        <v>20</v>
      </c>
      <c r="N1140">
        <v>5</v>
      </c>
      <c r="O1140" s="1" t="s">
        <v>51</v>
      </c>
      <c r="P1140" t="s">
        <v>51</v>
      </c>
      <c r="Q1140" s="1" t="str">
        <f>IF(WA_Fn_UseC__HR_Employee_Attrition[[#This Row],[Educational Field]]="Human Resources","HR",WA_Fn_UseC__HR_Employee_Attrition[[#This Row],[Educational Field]])</f>
        <v>Medical</v>
      </c>
      <c r="R1140">
        <v>1</v>
      </c>
      <c r="S1140">
        <v>1606</v>
      </c>
      <c r="T1140">
        <v>2</v>
      </c>
      <c r="U1140" s="1" t="s">
        <v>95</v>
      </c>
      <c r="V1140">
        <v>41</v>
      </c>
      <c r="W1140">
        <v>3</v>
      </c>
      <c r="X1140">
        <v>4</v>
      </c>
      <c r="Y1140" s="1" t="s">
        <v>54</v>
      </c>
      <c r="Z1140">
        <v>3</v>
      </c>
      <c r="AA1140" s="1" t="s">
        <v>48</v>
      </c>
      <c r="AB1140">
        <v>11245</v>
      </c>
      <c r="AC1140">
        <v>20689</v>
      </c>
      <c r="AD1140">
        <v>2</v>
      </c>
      <c r="AE1140" s="1" t="s">
        <v>42</v>
      </c>
      <c r="AF1140" s="1" t="s">
        <v>35</v>
      </c>
      <c r="AG1140">
        <v>15</v>
      </c>
      <c r="AH1140">
        <v>3</v>
      </c>
      <c r="AI1140">
        <v>3</v>
      </c>
      <c r="AJ1140">
        <v>80</v>
      </c>
      <c r="AK1140">
        <v>1</v>
      </c>
      <c r="AL1140">
        <v>32</v>
      </c>
      <c r="AM1140">
        <v>3</v>
      </c>
      <c r="AN1140">
        <v>3</v>
      </c>
      <c r="AO1140">
        <v>30</v>
      </c>
      <c r="AP1140">
        <v>8</v>
      </c>
      <c r="AQ1140">
        <v>12</v>
      </c>
      <c r="AR1140">
        <v>13</v>
      </c>
    </row>
    <row r="1141" spans="1:44" x14ac:dyDescent="0.25">
      <c r="A1141">
        <v>32</v>
      </c>
      <c r="B1141" t="s">
        <v>43</v>
      </c>
      <c r="C1141" t="s">
        <v>36</v>
      </c>
      <c r="D1141">
        <v>634</v>
      </c>
      <c r="E1141" t="s">
        <v>45</v>
      </c>
      <c r="F1141">
        <v>5</v>
      </c>
      <c r="G1141">
        <v>4</v>
      </c>
      <c r="H1141" s="1" t="s">
        <v>66</v>
      </c>
      <c r="I1141">
        <v>0</v>
      </c>
      <c r="J1141" s="1" t="s">
        <v>36</v>
      </c>
      <c r="K1141">
        <v>634</v>
      </c>
      <c r="L1141" s="1" t="s">
        <v>94</v>
      </c>
      <c r="M1141">
        <v>5</v>
      </c>
      <c r="N1141">
        <v>4</v>
      </c>
      <c r="O1141" s="1" t="s">
        <v>49</v>
      </c>
      <c r="P1141" t="s">
        <v>49</v>
      </c>
      <c r="Q1141" s="1" t="str">
        <f>IF(WA_Fn_UseC__HR_Employee_Attrition[[#This Row],[Educational Field]]="Human Resources","HR",WA_Fn_UseC__HR_Employee_Attrition[[#This Row],[Educational Field]])</f>
        <v>Other</v>
      </c>
      <c r="R1141">
        <v>1</v>
      </c>
      <c r="S1141">
        <v>1607</v>
      </c>
      <c r="T1141">
        <v>2</v>
      </c>
      <c r="U1141" s="1" t="s">
        <v>93</v>
      </c>
      <c r="V1141">
        <v>35</v>
      </c>
      <c r="W1141">
        <v>4</v>
      </c>
      <c r="X1141">
        <v>1</v>
      </c>
      <c r="Y1141" s="1" t="s">
        <v>47</v>
      </c>
      <c r="Z1141">
        <v>4</v>
      </c>
      <c r="AA1141" s="1" t="s">
        <v>48</v>
      </c>
      <c r="AB1141">
        <v>3312</v>
      </c>
      <c r="AC1141">
        <v>18783</v>
      </c>
      <c r="AD1141">
        <v>3</v>
      </c>
      <c r="AE1141" s="1" t="s">
        <v>42</v>
      </c>
      <c r="AF1141" s="1" t="s">
        <v>43</v>
      </c>
      <c r="AG1141">
        <v>17</v>
      </c>
      <c r="AH1141">
        <v>3</v>
      </c>
      <c r="AI1141">
        <v>4</v>
      </c>
      <c r="AJ1141">
        <v>80</v>
      </c>
      <c r="AK1141">
        <v>2</v>
      </c>
      <c r="AL1141">
        <v>6</v>
      </c>
      <c r="AM1141">
        <v>3</v>
      </c>
      <c r="AN1141">
        <v>3</v>
      </c>
      <c r="AO1141">
        <v>3</v>
      </c>
      <c r="AP1141">
        <v>2</v>
      </c>
      <c r="AQ1141">
        <v>0</v>
      </c>
      <c r="AR1141">
        <v>2</v>
      </c>
    </row>
    <row r="1142" spans="1:44" x14ac:dyDescent="0.25">
      <c r="A1142">
        <v>44</v>
      </c>
      <c r="B1142" t="s">
        <v>43</v>
      </c>
      <c r="C1142" t="s">
        <v>36</v>
      </c>
      <c r="D1142">
        <v>1313</v>
      </c>
      <c r="E1142" t="s">
        <v>45</v>
      </c>
      <c r="F1142">
        <v>7</v>
      </c>
      <c r="G1142">
        <v>3</v>
      </c>
      <c r="H1142" s="1" t="s">
        <v>92</v>
      </c>
      <c r="I1142">
        <v>0</v>
      </c>
      <c r="J1142" s="1" t="s">
        <v>36</v>
      </c>
      <c r="K1142">
        <v>1313</v>
      </c>
      <c r="L1142" s="1" t="s">
        <v>94</v>
      </c>
      <c r="M1142">
        <v>7</v>
      </c>
      <c r="N1142">
        <v>3</v>
      </c>
      <c r="O1142" s="1" t="s">
        <v>51</v>
      </c>
      <c r="P1142" t="s">
        <v>51</v>
      </c>
      <c r="Q1142" s="1" t="str">
        <f>IF(WA_Fn_UseC__HR_Employee_Attrition[[#This Row],[Educational Field]]="Human Resources","HR",WA_Fn_UseC__HR_Employee_Attrition[[#This Row],[Educational Field]])</f>
        <v>Medical</v>
      </c>
      <c r="R1142">
        <v>1</v>
      </c>
      <c r="S1142">
        <v>1608</v>
      </c>
      <c r="T1142">
        <v>2</v>
      </c>
      <c r="U1142" s="1" t="s">
        <v>93</v>
      </c>
      <c r="V1142">
        <v>31</v>
      </c>
      <c r="W1142">
        <v>3</v>
      </c>
      <c r="X1142">
        <v>5</v>
      </c>
      <c r="Y1142" s="1" t="s">
        <v>58</v>
      </c>
      <c r="Z1142">
        <v>4</v>
      </c>
      <c r="AA1142" s="1" t="s">
        <v>52</v>
      </c>
      <c r="AB1142">
        <v>19049</v>
      </c>
      <c r="AC1142">
        <v>3549</v>
      </c>
      <c r="AD1142">
        <v>0</v>
      </c>
      <c r="AE1142" s="1" t="s">
        <v>42</v>
      </c>
      <c r="AF1142" s="1" t="s">
        <v>35</v>
      </c>
      <c r="AG1142">
        <v>14</v>
      </c>
      <c r="AH1142">
        <v>3</v>
      </c>
      <c r="AI1142">
        <v>4</v>
      </c>
      <c r="AJ1142">
        <v>80</v>
      </c>
      <c r="AK1142">
        <v>1</v>
      </c>
      <c r="AL1142">
        <v>23</v>
      </c>
      <c r="AM1142">
        <v>4</v>
      </c>
      <c r="AN1142">
        <v>2</v>
      </c>
      <c r="AO1142">
        <v>22</v>
      </c>
      <c r="AP1142">
        <v>7</v>
      </c>
      <c r="AQ1142">
        <v>1</v>
      </c>
      <c r="AR1142">
        <v>10</v>
      </c>
    </row>
    <row r="1143" spans="1:44" x14ac:dyDescent="0.25">
      <c r="A1143">
        <v>30</v>
      </c>
      <c r="B1143" t="s">
        <v>43</v>
      </c>
      <c r="C1143" t="s">
        <v>36</v>
      </c>
      <c r="D1143">
        <v>241</v>
      </c>
      <c r="E1143" t="s">
        <v>45</v>
      </c>
      <c r="F1143">
        <v>7</v>
      </c>
      <c r="G1143">
        <v>3</v>
      </c>
      <c r="H1143" s="1" t="s">
        <v>66</v>
      </c>
      <c r="I1143">
        <v>0</v>
      </c>
      <c r="J1143" s="1" t="s">
        <v>36</v>
      </c>
      <c r="K1143">
        <v>241</v>
      </c>
      <c r="L1143" s="1" t="s">
        <v>94</v>
      </c>
      <c r="M1143">
        <v>7</v>
      </c>
      <c r="N1143">
        <v>3</v>
      </c>
      <c r="O1143" s="1" t="s">
        <v>51</v>
      </c>
      <c r="P1143" t="s">
        <v>51</v>
      </c>
      <c r="Q1143" s="1" t="str">
        <f>IF(WA_Fn_UseC__HR_Employee_Attrition[[#This Row],[Educational Field]]="Human Resources","HR",WA_Fn_UseC__HR_Employee_Attrition[[#This Row],[Educational Field]])</f>
        <v>Medical</v>
      </c>
      <c r="R1143">
        <v>1</v>
      </c>
      <c r="S1143">
        <v>1609</v>
      </c>
      <c r="T1143">
        <v>2</v>
      </c>
      <c r="U1143" s="1" t="s">
        <v>95</v>
      </c>
      <c r="V1143">
        <v>48</v>
      </c>
      <c r="W1143">
        <v>2</v>
      </c>
      <c r="X1143">
        <v>1</v>
      </c>
      <c r="Y1143" s="1" t="s">
        <v>47</v>
      </c>
      <c r="Z1143">
        <v>2</v>
      </c>
      <c r="AA1143" s="1" t="s">
        <v>48</v>
      </c>
      <c r="AB1143">
        <v>2141</v>
      </c>
      <c r="AC1143">
        <v>5348</v>
      </c>
      <c r="AD1143">
        <v>1</v>
      </c>
      <c r="AE1143" s="1" t="s">
        <v>42</v>
      </c>
      <c r="AF1143" s="1" t="s">
        <v>43</v>
      </c>
      <c r="AG1143">
        <v>12</v>
      </c>
      <c r="AH1143">
        <v>3</v>
      </c>
      <c r="AI1143">
        <v>2</v>
      </c>
      <c r="AJ1143">
        <v>80</v>
      </c>
      <c r="AK1143">
        <v>1</v>
      </c>
      <c r="AL1143">
        <v>6</v>
      </c>
      <c r="AM1143">
        <v>3</v>
      </c>
      <c r="AN1143">
        <v>2</v>
      </c>
      <c r="AO1143">
        <v>6</v>
      </c>
      <c r="AP1143">
        <v>4</v>
      </c>
      <c r="AQ1143">
        <v>1</v>
      </c>
      <c r="AR1143">
        <v>1</v>
      </c>
    </row>
    <row r="1144" spans="1:44" x14ac:dyDescent="0.25">
      <c r="A1144">
        <v>45</v>
      </c>
      <c r="B1144" t="s">
        <v>43</v>
      </c>
      <c r="C1144" t="s">
        <v>36</v>
      </c>
      <c r="D1144">
        <v>1015</v>
      </c>
      <c r="E1144" t="s">
        <v>45</v>
      </c>
      <c r="F1144">
        <v>5</v>
      </c>
      <c r="G1144">
        <v>5</v>
      </c>
      <c r="H1144" s="1" t="s">
        <v>92</v>
      </c>
      <c r="I1144">
        <v>0</v>
      </c>
      <c r="J1144" s="1" t="s">
        <v>36</v>
      </c>
      <c r="K1144">
        <v>1015</v>
      </c>
      <c r="L1144" s="1" t="s">
        <v>94</v>
      </c>
      <c r="M1144">
        <v>5</v>
      </c>
      <c r="N1144">
        <v>5</v>
      </c>
      <c r="O1144" s="1" t="s">
        <v>51</v>
      </c>
      <c r="P1144" t="s">
        <v>51</v>
      </c>
      <c r="Q1144" s="1" t="str">
        <f>IF(WA_Fn_UseC__HR_Employee_Attrition[[#This Row],[Educational Field]]="Human Resources","HR",WA_Fn_UseC__HR_Employee_Attrition[[#This Row],[Educational Field]])</f>
        <v>Medical</v>
      </c>
      <c r="R1144">
        <v>1</v>
      </c>
      <c r="S1144">
        <v>1611</v>
      </c>
      <c r="T1144">
        <v>3</v>
      </c>
      <c r="U1144" s="1" t="s">
        <v>93</v>
      </c>
      <c r="V1144">
        <v>50</v>
      </c>
      <c r="W1144">
        <v>1</v>
      </c>
      <c r="X1144">
        <v>2</v>
      </c>
      <c r="Y1144" s="1" t="s">
        <v>50</v>
      </c>
      <c r="Z1144">
        <v>1</v>
      </c>
      <c r="AA1144" s="1" t="s">
        <v>41</v>
      </c>
      <c r="AB1144">
        <v>5769</v>
      </c>
      <c r="AC1144">
        <v>23447</v>
      </c>
      <c r="AD1144">
        <v>1</v>
      </c>
      <c r="AE1144" s="1" t="s">
        <v>42</v>
      </c>
      <c r="AF1144" s="1" t="s">
        <v>35</v>
      </c>
      <c r="AG1144">
        <v>14</v>
      </c>
      <c r="AH1144">
        <v>3</v>
      </c>
      <c r="AI1144">
        <v>1</v>
      </c>
      <c r="AJ1144">
        <v>80</v>
      </c>
      <c r="AK1144">
        <v>0</v>
      </c>
      <c r="AL1144">
        <v>10</v>
      </c>
      <c r="AM1144">
        <v>3</v>
      </c>
      <c r="AN1144">
        <v>3</v>
      </c>
      <c r="AO1144">
        <v>10</v>
      </c>
      <c r="AP1144">
        <v>7</v>
      </c>
      <c r="AQ1144">
        <v>1</v>
      </c>
      <c r="AR1144">
        <v>4</v>
      </c>
    </row>
    <row r="1145" spans="1:44" x14ac:dyDescent="0.25">
      <c r="A1145">
        <v>45</v>
      </c>
      <c r="B1145" t="s">
        <v>43</v>
      </c>
      <c r="C1145" t="s">
        <v>55</v>
      </c>
      <c r="D1145">
        <v>336</v>
      </c>
      <c r="E1145" t="s">
        <v>37</v>
      </c>
      <c r="F1145">
        <v>26</v>
      </c>
      <c r="G1145">
        <v>3</v>
      </c>
      <c r="H1145" s="1" t="s">
        <v>92</v>
      </c>
      <c r="I1145">
        <v>0</v>
      </c>
      <c r="J1145" s="1" t="s">
        <v>55</v>
      </c>
      <c r="K1145">
        <v>336</v>
      </c>
      <c r="L1145" s="1" t="s">
        <v>37</v>
      </c>
      <c r="M1145">
        <v>26</v>
      </c>
      <c r="N1145">
        <v>3</v>
      </c>
      <c r="O1145" s="1" t="s">
        <v>59</v>
      </c>
      <c r="P1145" t="s">
        <v>59</v>
      </c>
      <c r="Q1145" s="1" t="str">
        <f>IF(WA_Fn_UseC__HR_Employee_Attrition[[#This Row],[Educational Field]]="Human Resources","HR",WA_Fn_UseC__HR_Employee_Attrition[[#This Row],[Educational Field]])</f>
        <v>Marketing</v>
      </c>
      <c r="R1145">
        <v>1</v>
      </c>
      <c r="S1145">
        <v>1612</v>
      </c>
      <c r="T1145">
        <v>1</v>
      </c>
      <c r="U1145" s="1" t="s">
        <v>95</v>
      </c>
      <c r="V1145">
        <v>52</v>
      </c>
      <c r="W1145">
        <v>2</v>
      </c>
      <c r="X1145">
        <v>2</v>
      </c>
      <c r="Y1145" s="1" t="s">
        <v>40</v>
      </c>
      <c r="Z1145">
        <v>1</v>
      </c>
      <c r="AA1145" s="1" t="s">
        <v>48</v>
      </c>
      <c r="AB1145">
        <v>4385</v>
      </c>
      <c r="AC1145">
        <v>24162</v>
      </c>
      <c r="AD1145">
        <v>1</v>
      </c>
      <c r="AE1145" s="1" t="s">
        <v>42</v>
      </c>
      <c r="AF1145" s="1" t="s">
        <v>43</v>
      </c>
      <c r="AG1145">
        <v>15</v>
      </c>
      <c r="AH1145">
        <v>3</v>
      </c>
      <c r="AI1145">
        <v>1</v>
      </c>
      <c r="AJ1145">
        <v>80</v>
      </c>
      <c r="AK1145">
        <v>1</v>
      </c>
      <c r="AL1145">
        <v>10</v>
      </c>
      <c r="AM1145">
        <v>2</v>
      </c>
      <c r="AN1145">
        <v>3</v>
      </c>
      <c r="AO1145">
        <v>10</v>
      </c>
      <c r="AP1145">
        <v>7</v>
      </c>
      <c r="AQ1145">
        <v>4</v>
      </c>
      <c r="AR1145">
        <v>5</v>
      </c>
    </row>
    <row r="1146" spans="1:44" x14ac:dyDescent="0.25">
      <c r="A1146">
        <v>31</v>
      </c>
      <c r="B1146" t="s">
        <v>43</v>
      </c>
      <c r="C1146" t="s">
        <v>44</v>
      </c>
      <c r="D1146">
        <v>715</v>
      </c>
      <c r="E1146" t="s">
        <v>37</v>
      </c>
      <c r="F1146">
        <v>2</v>
      </c>
      <c r="G1146">
        <v>4</v>
      </c>
      <c r="H1146" s="1" t="s">
        <v>66</v>
      </c>
      <c r="I1146">
        <v>0</v>
      </c>
      <c r="J1146" s="1" t="s">
        <v>44</v>
      </c>
      <c r="K1146">
        <v>715</v>
      </c>
      <c r="L1146" s="1" t="s">
        <v>37</v>
      </c>
      <c r="M1146">
        <v>2</v>
      </c>
      <c r="N1146">
        <v>4</v>
      </c>
      <c r="O1146" s="1" t="s">
        <v>49</v>
      </c>
      <c r="P1146" t="s">
        <v>49</v>
      </c>
      <c r="Q1146" s="1" t="str">
        <f>IF(WA_Fn_UseC__HR_Employee_Attrition[[#This Row],[Educational Field]]="Human Resources","HR",WA_Fn_UseC__HR_Employee_Attrition[[#This Row],[Educational Field]])</f>
        <v>Other</v>
      </c>
      <c r="R1146">
        <v>1</v>
      </c>
      <c r="S1146">
        <v>1613</v>
      </c>
      <c r="T1146">
        <v>4</v>
      </c>
      <c r="U1146" s="1" t="s">
        <v>95</v>
      </c>
      <c r="V1146">
        <v>54</v>
      </c>
      <c r="W1146">
        <v>3</v>
      </c>
      <c r="X1146">
        <v>2</v>
      </c>
      <c r="Y1146" s="1" t="s">
        <v>40</v>
      </c>
      <c r="Z1146">
        <v>1</v>
      </c>
      <c r="AA1146" s="1" t="s">
        <v>41</v>
      </c>
      <c r="AB1146">
        <v>5332</v>
      </c>
      <c r="AC1146">
        <v>21602</v>
      </c>
      <c r="AD1146">
        <v>7</v>
      </c>
      <c r="AE1146" s="1" t="s">
        <v>42</v>
      </c>
      <c r="AF1146" s="1" t="s">
        <v>43</v>
      </c>
      <c r="AG1146">
        <v>13</v>
      </c>
      <c r="AH1146">
        <v>3</v>
      </c>
      <c r="AI1146">
        <v>4</v>
      </c>
      <c r="AJ1146">
        <v>80</v>
      </c>
      <c r="AK1146">
        <v>0</v>
      </c>
      <c r="AL1146">
        <v>10</v>
      </c>
      <c r="AM1146">
        <v>3</v>
      </c>
      <c r="AN1146">
        <v>3</v>
      </c>
      <c r="AO1146">
        <v>5</v>
      </c>
      <c r="AP1146">
        <v>2</v>
      </c>
      <c r="AQ1146">
        <v>0</v>
      </c>
      <c r="AR1146">
        <v>3</v>
      </c>
    </row>
    <row r="1147" spans="1:44" x14ac:dyDescent="0.25">
      <c r="A1147">
        <v>36</v>
      </c>
      <c r="B1147" t="s">
        <v>43</v>
      </c>
      <c r="C1147" t="s">
        <v>36</v>
      </c>
      <c r="D1147">
        <v>559</v>
      </c>
      <c r="E1147" t="s">
        <v>45</v>
      </c>
      <c r="F1147">
        <v>12</v>
      </c>
      <c r="G1147">
        <v>4</v>
      </c>
      <c r="H1147" s="1" t="s">
        <v>66</v>
      </c>
      <c r="I1147">
        <v>0</v>
      </c>
      <c r="J1147" s="1" t="s">
        <v>36</v>
      </c>
      <c r="K1147">
        <v>559</v>
      </c>
      <c r="L1147" s="1" t="s">
        <v>94</v>
      </c>
      <c r="M1147">
        <v>12</v>
      </c>
      <c r="N1147">
        <v>4</v>
      </c>
      <c r="O1147" s="1" t="s">
        <v>38</v>
      </c>
      <c r="P1147" t="s">
        <v>38</v>
      </c>
      <c r="Q1147" s="1" t="str">
        <f>IF(WA_Fn_UseC__HR_Employee_Attrition[[#This Row],[Educational Field]]="Human Resources","HR",WA_Fn_UseC__HR_Employee_Attrition[[#This Row],[Educational Field]])</f>
        <v>Life Sciences</v>
      </c>
      <c r="R1147">
        <v>1</v>
      </c>
      <c r="S1147">
        <v>1614</v>
      </c>
      <c r="T1147">
        <v>3</v>
      </c>
      <c r="U1147" s="1" t="s">
        <v>93</v>
      </c>
      <c r="V1147">
        <v>76</v>
      </c>
      <c r="W1147">
        <v>3</v>
      </c>
      <c r="X1147">
        <v>2</v>
      </c>
      <c r="Y1147" s="1" t="s">
        <v>53</v>
      </c>
      <c r="Z1147">
        <v>3</v>
      </c>
      <c r="AA1147" s="1" t="s">
        <v>48</v>
      </c>
      <c r="AB1147">
        <v>4663</v>
      </c>
      <c r="AC1147">
        <v>12421</v>
      </c>
      <c r="AD1147">
        <v>9</v>
      </c>
      <c r="AE1147" s="1" t="s">
        <v>42</v>
      </c>
      <c r="AF1147" s="1" t="s">
        <v>35</v>
      </c>
      <c r="AG1147">
        <v>12</v>
      </c>
      <c r="AH1147">
        <v>3</v>
      </c>
      <c r="AI1147">
        <v>2</v>
      </c>
      <c r="AJ1147">
        <v>80</v>
      </c>
      <c r="AK1147">
        <v>2</v>
      </c>
      <c r="AL1147">
        <v>7</v>
      </c>
      <c r="AM1147">
        <v>2</v>
      </c>
      <c r="AN1147">
        <v>3</v>
      </c>
      <c r="AO1147">
        <v>3</v>
      </c>
      <c r="AP1147">
        <v>2</v>
      </c>
      <c r="AQ1147">
        <v>1</v>
      </c>
      <c r="AR1147">
        <v>1</v>
      </c>
    </row>
    <row r="1148" spans="1:44" x14ac:dyDescent="0.25">
      <c r="A1148">
        <v>34</v>
      </c>
      <c r="B1148" t="s">
        <v>43</v>
      </c>
      <c r="C1148" t="s">
        <v>44</v>
      </c>
      <c r="D1148">
        <v>426</v>
      </c>
      <c r="E1148" t="s">
        <v>45</v>
      </c>
      <c r="F1148">
        <v>10</v>
      </c>
      <c r="G1148">
        <v>4</v>
      </c>
      <c r="H1148" s="1" t="s">
        <v>66</v>
      </c>
      <c r="I1148">
        <v>0</v>
      </c>
      <c r="J1148" s="1" t="s">
        <v>44</v>
      </c>
      <c r="K1148">
        <v>426</v>
      </c>
      <c r="L1148" s="1" t="s">
        <v>94</v>
      </c>
      <c r="M1148">
        <v>10</v>
      </c>
      <c r="N1148">
        <v>4</v>
      </c>
      <c r="O1148" s="1" t="s">
        <v>38</v>
      </c>
      <c r="P1148" t="s">
        <v>38</v>
      </c>
      <c r="Q1148" s="1" t="str">
        <f>IF(WA_Fn_UseC__HR_Employee_Attrition[[#This Row],[Educational Field]]="Human Resources","HR",WA_Fn_UseC__HR_Employee_Attrition[[#This Row],[Educational Field]])</f>
        <v>Life Sciences</v>
      </c>
      <c r="R1148">
        <v>1</v>
      </c>
      <c r="S1148">
        <v>1615</v>
      </c>
      <c r="T1148">
        <v>3</v>
      </c>
      <c r="U1148" s="1" t="s">
        <v>95</v>
      </c>
      <c r="V1148">
        <v>42</v>
      </c>
      <c r="W1148">
        <v>4</v>
      </c>
      <c r="X1148">
        <v>2</v>
      </c>
      <c r="Y1148" s="1" t="s">
        <v>53</v>
      </c>
      <c r="Z1148">
        <v>4</v>
      </c>
      <c r="AA1148" s="1" t="s">
        <v>52</v>
      </c>
      <c r="AB1148">
        <v>4724</v>
      </c>
      <c r="AC1148">
        <v>17000</v>
      </c>
      <c r="AD1148">
        <v>1</v>
      </c>
      <c r="AE1148" s="1" t="s">
        <v>42</v>
      </c>
      <c r="AF1148" s="1" t="s">
        <v>43</v>
      </c>
      <c r="AG1148">
        <v>13</v>
      </c>
      <c r="AH1148">
        <v>3</v>
      </c>
      <c r="AI1148">
        <v>1</v>
      </c>
      <c r="AJ1148">
        <v>80</v>
      </c>
      <c r="AK1148">
        <v>1</v>
      </c>
      <c r="AL1148">
        <v>9</v>
      </c>
      <c r="AM1148">
        <v>3</v>
      </c>
      <c r="AN1148">
        <v>3</v>
      </c>
      <c r="AO1148">
        <v>9</v>
      </c>
      <c r="AP1148">
        <v>7</v>
      </c>
      <c r="AQ1148">
        <v>7</v>
      </c>
      <c r="AR1148">
        <v>2</v>
      </c>
    </row>
    <row r="1149" spans="1:44" x14ac:dyDescent="0.25">
      <c r="A1149">
        <v>49</v>
      </c>
      <c r="B1149" t="s">
        <v>43</v>
      </c>
      <c r="C1149" t="s">
        <v>36</v>
      </c>
      <c r="D1149">
        <v>722</v>
      </c>
      <c r="E1149" t="s">
        <v>45</v>
      </c>
      <c r="F1149">
        <v>25</v>
      </c>
      <c r="G1149">
        <v>4</v>
      </c>
      <c r="H1149" s="1" t="s">
        <v>92</v>
      </c>
      <c r="I1149">
        <v>0</v>
      </c>
      <c r="J1149" s="1" t="s">
        <v>36</v>
      </c>
      <c r="K1149">
        <v>722</v>
      </c>
      <c r="L1149" s="1" t="s">
        <v>94</v>
      </c>
      <c r="M1149">
        <v>25</v>
      </c>
      <c r="N1149">
        <v>4</v>
      </c>
      <c r="O1149" s="1" t="s">
        <v>38</v>
      </c>
      <c r="P1149" t="s">
        <v>38</v>
      </c>
      <c r="Q1149" s="1" t="str">
        <f>IF(WA_Fn_UseC__HR_Employee_Attrition[[#This Row],[Educational Field]]="Human Resources","HR",WA_Fn_UseC__HR_Employee_Attrition[[#This Row],[Educational Field]])</f>
        <v>Life Sciences</v>
      </c>
      <c r="R1149">
        <v>1</v>
      </c>
      <c r="S1149">
        <v>1617</v>
      </c>
      <c r="T1149">
        <v>3</v>
      </c>
      <c r="U1149" s="1" t="s">
        <v>93</v>
      </c>
      <c r="V1149">
        <v>84</v>
      </c>
      <c r="W1149">
        <v>3</v>
      </c>
      <c r="X1149">
        <v>1</v>
      </c>
      <c r="Y1149" s="1" t="s">
        <v>50</v>
      </c>
      <c r="Z1149">
        <v>1</v>
      </c>
      <c r="AA1149" s="1" t="s">
        <v>48</v>
      </c>
      <c r="AB1149">
        <v>3211</v>
      </c>
      <c r="AC1149">
        <v>22102</v>
      </c>
      <c r="AD1149">
        <v>1</v>
      </c>
      <c r="AE1149" s="1" t="s">
        <v>42</v>
      </c>
      <c r="AF1149" s="1" t="s">
        <v>43</v>
      </c>
      <c r="AG1149">
        <v>14</v>
      </c>
      <c r="AH1149">
        <v>3</v>
      </c>
      <c r="AI1149">
        <v>4</v>
      </c>
      <c r="AJ1149">
        <v>80</v>
      </c>
      <c r="AK1149">
        <v>1</v>
      </c>
      <c r="AL1149">
        <v>10</v>
      </c>
      <c r="AM1149">
        <v>3</v>
      </c>
      <c r="AN1149">
        <v>2</v>
      </c>
      <c r="AO1149">
        <v>9</v>
      </c>
      <c r="AP1149">
        <v>6</v>
      </c>
      <c r="AQ1149">
        <v>1</v>
      </c>
      <c r="AR1149">
        <v>4</v>
      </c>
    </row>
    <row r="1150" spans="1:44" x14ac:dyDescent="0.25">
      <c r="A1150">
        <v>39</v>
      </c>
      <c r="B1150" t="s">
        <v>43</v>
      </c>
      <c r="C1150" t="s">
        <v>36</v>
      </c>
      <c r="D1150">
        <v>1387</v>
      </c>
      <c r="E1150" t="s">
        <v>45</v>
      </c>
      <c r="F1150">
        <v>10</v>
      </c>
      <c r="G1150">
        <v>5</v>
      </c>
      <c r="H1150" s="1" t="s">
        <v>66</v>
      </c>
      <c r="I1150">
        <v>0</v>
      </c>
      <c r="J1150" s="1" t="s">
        <v>36</v>
      </c>
      <c r="K1150">
        <v>1387</v>
      </c>
      <c r="L1150" s="1" t="s">
        <v>94</v>
      </c>
      <c r="M1150">
        <v>10</v>
      </c>
      <c r="N1150">
        <v>5</v>
      </c>
      <c r="O1150" s="1" t="s">
        <v>51</v>
      </c>
      <c r="P1150" t="s">
        <v>51</v>
      </c>
      <c r="Q1150" s="1" t="str">
        <f>IF(WA_Fn_UseC__HR_Employee_Attrition[[#This Row],[Educational Field]]="Human Resources","HR",WA_Fn_UseC__HR_Employee_Attrition[[#This Row],[Educational Field]])</f>
        <v>Medical</v>
      </c>
      <c r="R1150">
        <v>1</v>
      </c>
      <c r="S1150">
        <v>1618</v>
      </c>
      <c r="T1150">
        <v>2</v>
      </c>
      <c r="U1150" s="1" t="s">
        <v>95</v>
      </c>
      <c r="V1150">
        <v>76</v>
      </c>
      <c r="W1150">
        <v>3</v>
      </c>
      <c r="X1150">
        <v>2</v>
      </c>
      <c r="Y1150" s="1" t="s">
        <v>53</v>
      </c>
      <c r="Z1150">
        <v>1</v>
      </c>
      <c r="AA1150" s="1" t="s">
        <v>48</v>
      </c>
      <c r="AB1150">
        <v>5377</v>
      </c>
      <c r="AC1150">
        <v>3835</v>
      </c>
      <c r="AD1150">
        <v>2</v>
      </c>
      <c r="AE1150" s="1" t="s">
        <v>42</v>
      </c>
      <c r="AF1150" s="1" t="s">
        <v>43</v>
      </c>
      <c r="AG1150">
        <v>13</v>
      </c>
      <c r="AH1150">
        <v>3</v>
      </c>
      <c r="AI1150">
        <v>4</v>
      </c>
      <c r="AJ1150">
        <v>80</v>
      </c>
      <c r="AK1150">
        <v>3</v>
      </c>
      <c r="AL1150">
        <v>10</v>
      </c>
      <c r="AM1150">
        <v>3</v>
      </c>
      <c r="AN1150">
        <v>3</v>
      </c>
      <c r="AO1150">
        <v>7</v>
      </c>
      <c r="AP1150">
        <v>7</v>
      </c>
      <c r="AQ1150">
        <v>7</v>
      </c>
      <c r="AR1150">
        <v>7</v>
      </c>
    </row>
    <row r="1151" spans="1:44" x14ac:dyDescent="0.25">
      <c r="A1151">
        <v>27</v>
      </c>
      <c r="B1151" t="s">
        <v>43</v>
      </c>
      <c r="C1151" t="s">
        <v>36</v>
      </c>
      <c r="D1151">
        <v>1302</v>
      </c>
      <c r="E1151" t="s">
        <v>45</v>
      </c>
      <c r="F1151">
        <v>19</v>
      </c>
      <c r="G1151">
        <v>3</v>
      </c>
      <c r="H1151" s="1" t="s">
        <v>67</v>
      </c>
      <c r="I1151">
        <v>0</v>
      </c>
      <c r="J1151" s="1" t="s">
        <v>36</v>
      </c>
      <c r="K1151">
        <v>1302</v>
      </c>
      <c r="L1151" s="1" t="s">
        <v>94</v>
      </c>
      <c r="M1151">
        <v>19</v>
      </c>
      <c r="N1151">
        <v>3</v>
      </c>
      <c r="O1151" s="1" t="s">
        <v>49</v>
      </c>
      <c r="P1151" t="s">
        <v>49</v>
      </c>
      <c r="Q1151" s="1" t="str">
        <f>IF(WA_Fn_UseC__HR_Employee_Attrition[[#This Row],[Educational Field]]="Human Resources","HR",WA_Fn_UseC__HR_Employee_Attrition[[#This Row],[Educational Field]])</f>
        <v>Other</v>
      </c>
      <c r="R1151">
        <v>1</v>
      </c>
      <c r="S1151">
        <v>1619</v>
      </c>
      <c r="T1151">
        <v>4</v>
      </c>
      <c r="U1151" s="1" t="s">
        <v>95</v>
      </c>
      <c r="V1151">
        <v>67</v>
      </c>
      <c r="W1151">
        <v>2</v>
      </c>
      <c r="X1151">
        <v>1</v>
      </c>
      <c r="Y1151" s="1" t="s">
        <v>50</v>
      </c>
      <c r="Z1151">
        <v>1</v>
      </c>
      <c r="AA1151" s="1" t="s">
        <v>52</v>
      </c>
      <c r="AB1151">
        <v>4066</v>
      </c>
      <c r="AC1151">
        <v>16290</v>
      </c>
      <c r="AD1151">
        <v>1</v>
      </c>
      <c r="AE1151" s="1" t="s">
        <v>42</v>
      </c>
      <c r="AF1151" s="1" t="s">
        <v>43</v>
      </c>
      <c r="AG1151">
        <v>11</v>
      </c>
      <c r="AH1151">
        <v>3</v>
      </c>
      <c r="AI1151">
        <v>1</v>
      </c>
      <c r="AJ1151">
        <v>80</v>
      </c>
      <c r="AK1151">
        <v>2</v>
      </c>
      <c r="AL1151">
        <v>7</v>
      </c>
      <c r="AM1151">
        <v>3</v>
      </c>
      <c r="AN1151">
        <v>3</v>
      </c>
      <c r="AO1151">
        <v>7</v>
      </c>
      <c r="AP1151">
        <v>7</v>
      </c>
      <c r="AQ1151">
        <v>0</v>
      </c>
      <c r="AR1151">
        <v>7</v>
      </c>
    </row>
    <row r="1152" spans="1:44" x14ac:dyDescent="0.25">
      <c r="A1152">
        <v>35</v>
      </c>
      <c r="B1152" t="s">
        <v>43</v>
      </c>
      <c r="C1152" t="s">
        <v>36</v>
      </c>
      <c r="D1152">
        <v>819</v>
      </c>
      <c r="E1152" t="s">
        <v>45</v>
      </c>
      <c r="F1152">
        <v>18</v>
      </c>
      <c r="G1152">
        <v>5</v>
      </c>
      <c r="H1152" s="1" t="s">
        <v>66</v>
      </c>
      <c r="I1152">
        <v>0</v>
      </c>
      <c r="J1152" s="1" t="s">
        <v>36</v>
      </c>
      <c r="K1152">
        <v>819</v>
      </c>
      <c r="L1152" s="1" t="s">
        <v>94</v>
      </c>
      <c r="M1152">
        <v>18</v>
      </c>
      <c r="N1152">
        <v>5</v>
      </c>
      <c r="O1152" s="1" t="s">
        <v>38</v>
      </c>
      <c r="P1152" t="s">
        <v>38</v>
      </c>
      <c r="Q1152" s="1" t="str">
        <f>IF(WA_Fn_UseC__HR_Employee_Attrition[[#This Row],[Educational Field]]="Human Resources","HR",WA_Fn_UseC__HR_Employee_Attrition[[#This Row],[Educational Field]])</f>
        <v>Life Sciences</v>
      </c>
      <c r="R1152">
        <v>1</v>
      </c>
      <c r="S1152">
        <v>1621</v>
      </c>
      <c r="T1152">
        <v>2</v>
      </c>
      <c r="U1152" s="1" t="s">
        <v>95</v>
      </c>
      <c r="V1152">
        <v>48</v>
      </c>
      <c r="W1152">
        <v>4</v>
      </c>
      <c r="X1152">
        <v>2</v>
      </c>
      <c r="Y1152" s="1" t="s">
        <v>47</v>
      </c>
      <c r="Z1152">
        <v>1</v>
      </c>
      <c r="AA1152" s="1" t="s">
        <v>48</v>
      </c>
      <c r="AB1152">
        <v>5208</v>
      </c>
      <c r="AC1152">
        <v>26312</v>
      </c>
      <c r="AD1152">
        <v>1</v>
      </c>
      <c r="AE1152" s="1" t="s">
        <v>42</v>
      </c>
      <c r="AF1152" s="1" t="s">
        <v>43</v>
      </c>
      <c r="AG1152">
        <v>11</v>
      </c>
      <c r="AH1152">
        <v>3</v>
      </c>
      <c r="AI1152">
        <v>4</v>
      </c>
      <c r="AJ1152">
        <v>80</v>
      </c>
      <c r="AK1152">
        <v>0</v>
      </c>
      <c r="AL1152">
        <v>16</v>
      </c>
      <c r="AM1152">
        <v>2</v>
      </c>
      <c r="AN1152">
        <v>3</v>
      </c>
      <c r="AO1152">
        <v>16</v>
      </c>
      <c r="AP1152">
        <v>15</v>
      </c>
      <c r="AQ1152">
        <v>1</v>
      </c>
      <c r="AR1152">
        <v>10</v>
      </c>
    </row>
    <row r="1153" spans="1:44" x14ac:dyDescent="0.25">
      <c r="A1153">
        <v>28</v>
      </c>
      <c r="B1153" t="s">
        <v>43</v>
      </c>
      <c r="C1153" t="s">
        <v>36</v>
      </c>
      <c r="D1153">
        <v>580</v>
      </c>
      <c r="E1153" t="s">
        <v>45</v>
      </c>
      <c r="F1153">
        <v>27</v>
      </c>
      <c r="G1153">
        <v>3</v>
      </c>
      <c r="H1153" s="1" t="s">
        <v>67</v>
      </c>
      <c r="I1153">
        <v>0</v>
      </c>
      <c r="J1153" s="1" t="s">
        <v>36</v>
      </c>
      <c r="K1153">
        <v>580</v>
      </c>
      <c r="L1153" s="1" t="s">
        <v>94</v>
      </c>
      <c r="M1153">
        <v>27</v>
      </c>
      <c r="N1153">
        <v>3</v>
      </c>
      <c r="O1153" s="1" t="s">
        <v>51</v>
      </c>
      <c r="P1153" t="s">
        <v>51</v>
      </c>
      <c r="Q1153" s="1" t="str">
        <f>IF(WA_Fn_UseC__HR_Employee_Attrition[[#This Row],[Educational Field]]="Human Resources","HR",WA_Fn_UseC__HR_Employee_Attrition[[#This Row],[Educational Field]])</f>
        <v>Medical</v>
      </c>
      <c r="R1153">
        <v>1</v>
      </c>
      <c r="S1153">
        <v>1622</v>
      </c>
      <c r="T1153">
        <v>2</v>
      </c>
      <c r="U1153" s="1" t="s">
        <v>93</v>
      </c>
      <c r="V1153">
        <v>39</v>
      </c>
      <c r="W1153">
        <v>1</v>
      </c>
      <c r="X1153">
        <v>2</v>
      </c>
      <c r="Y1153" s="1" t="s">
        <v>53</v>
      </c>
      <c r="Z1153">
        <v>1</v>
      </c>
      <c r="AA1153" s="1" t="s">
        <v>52</v>
      </c>
      <c r="AB1153">
        <v>4877</v>
      </c>
      <c r="AC1153">
        <v>20460</v>
      </c>
      <c r="AD1153">
        <v>0</v>
      </c>
      <c r="AE1153" s="1" t="s">
        <v>42</v>
      </c>
      <c r="AF1153" s="1" t="s">
        <v>43</v>
      </c>
      <c r="AG1153">
        <v>21</v>
      </c>
      <c r="AH1153">
        <v>4</v>
      </c>
      <c r="AI1153">
        <v>2</v>
      </c>
      <c r="AJ1153">
        <v>80</v>
      </c>
      <c r="AK1153">
        <v>1</v>
      </c>
      <c r="AL1153">
        <v>6</v>
      </c>
      <c r="AM1153">
        <v>5</v>
      </c>
      <c r="AN1153">
        <v>2</v>
      </c>
      <c r="AO1153">
        <v>5</v>
      </c>
      <c r="AP1153">
        <v>3</v>
      </c>
      <c r="AQ1153">
        <v>0</v>
      </c>
      <c r="AR1153">
        <v>0</v>
      </c>
    </row>
    <row r="1154" spans="1:44" x14ac:dyDescent="0.25">
      <c r="A1154">
        <v>21</v>
      </c>
      <c r="B1154" t="s">
        <v>43</v>
      </c>
      <c r="C1154" t="s">
        <v>36</v>
      </c>
      <c r="D1154">
        <v>546</v>
      </c>
      <c r="E1154" t="s">
        <v>45</v>
      </c>
      <c r="F1154">
        <v>5</v>
      </c>
      <c r="G1154">
        <v>1</v>
      </c>
      <c r="H1154" s="1" t="s">
        <v>67</v>
      </c>
      <c r="I1154">
        <v>0</v>
      </c>
      <c r="J1154" s="1" t="s">
        <v>36</v>
      </c>
      <c r="K1154">
        <v>546</v>
      </c>
      <c r="L1154" s="1" t="s">
        <v>94</v>
      </c>
      <c r="M1154">
        <v>5</v>
      </c>
      <c r="N1154">
        <v>1</v>
      </c>
      <c r="O1154" s="1" t="s">
        <v>51</v>
      </c>
      <c r="P1154" t="s">
        <v>51</v>
      </c>
      <c r="Q1154" s="1" t="str">
        <f>IF(WA_Fn_UseC__HR_Employee_Attrition[[#This Row],[Educational Field]]="Human Resources","HR",WA_Fn_UseC__HR_Employee_Attrition[[#This Row],[Educational Field]])</f>
        <v>Medical</v>
      </c>
      <c r="R1154">
        <v>1</v>
      </c>
      <c r="S1154">
        <v>1623</v>
      </c>
      <c r="T1154">
        <v>3</v>
      </c>
      <c r="U1154" s="1" t="s">
        <v>95</v>
      </c>
      <c r="V1154">
        <v>97</v>
      </c>
      <c r="W1154">
        <v>3</v>
      </c>
      <c r="X1154">
        <v>1</v>
      </c>
      <c r="Y1154" s="1" t="s">
        <v>47</v>
      </c>
      <c r="Z1154">
        <v>4</v>
      </c>
      <c r="AA1154" s="1" t="s">
        <v>41</v>
      </c>
      <c r="AB1154">
        <v>3117</v>
      </c>
      <c r="AC1154">
        <v>26009</v>
      </c>
      <c r="AD1154">
        <v>1</v>
      </c>
      <c r="AE1154" s="1" t="s">
        <v>42</v>
      </c>
      <c r="AF1154" s="1" t="s">
        <v>43</v>
      </c>
      <c r="AG1154">
        <v>18</v>
      </c>
      <c r="AH1154">
        <v>3</v>
      </c>
      <c r="AI1154">
        <v>3</v>
      </c>
      <c r="AJ1154">
        <v>80</v>
      </c>
      <c r="AK1154">
        <v>0</v>
      </c>
      <c r="AL1154">
        <v>3</v>
      </c>
      <c r="AM1154">
        <v>2</v>
      </c>
      <c r="AN1154">
        <v>3</v>
      </c>
      <c r="AO1154">
        <v>2</v>
      </c>
      <c r="AP1154">
        <v>2</v>
      </c>
      <c r="AQ1154">
        <v>2</v>
      </c>
      <c r="AR1154">
        <v>2</v>
      </c>
    </row>
    <row r="1155" spans="1:44" x14ac:dyDescent="0.25">
      <c r="A1155">
        <v>18</v>
      </c>
      <c r="B1155" t="s">
        <v>35</v>
      </c>
      <c r="C1155" t="s">
        <v>44</v>
      </c>
      <c r="D1155">
        <v>544</v>
      </c>
      <c r="E1155" t="s">
        <v>37</v>
      </c>
      <c r="F1155">
        <v>3</v>
      </c>
      <c r="G1155">
        <v>2</v>
      </c>
      <c r="H1155" s="1" t="s">
        <v>67</v>
      </c>
      <c r="I1155">
        <v>1</v>
      </c>
      <c r="J1155" s="1" t="s">
        <v>44</v>
      </c>
      <c r="K1155">
        <v>544</v>
      </c>
      <c r="L1155" s="1" t="s">
        <v>37</v>
      </c>
      <c r="M1155">
        <v>3</v>
      </c>
      <c r="N1155">
        <v>2</v>
      </c>
      <c r="O1155" s="1" t="s">
        <v>51</v>
      </c>
      <c r="P1155" t="s">
        <v>51</v>
      </c>
      <c r="Q1155" s="1" t="str">
        <f>IF(WA_Fn_UseC__HR_Employee_Attrition[[#This Row],[Educational Field]]="Human Resources","HR",WA_Fn_UseC__HR_Employee_Attrition[[#This Row],[Educational Field]])</f>
        <v>Medical</v>
      </c>
      <c r="R1155">
        <v>1</v>
      </c>
      <c r="S1155">
        <v>1624</v>
      </c>
      <c r="T1155">
        <v>2</v>
      </c>
      <c r="U1155" s="1" t="s">
        <v>93</v>
      </c>
      <c r="V1155">
        <v>70</v>
      </c>
      <c r="W1155">
        <v>3</v>
      </c>
      <c r="X1155">
        <v>1</v>
      </c>
      <c r="Y1155" s="1" t="s">
        <v>57</v>
      </c>
      <c r="Z1155">
        <v>4</v>
      </c>
      <c r="AA1155" s="1" t="s">
        <v>41</v>
      </c>
      <c r="AB1155">
        <v>1569</v>
      </c>
      <c r="AC1155">
        <v>18420</v>
      </c>
      <c r="AD1155">
        <v>1</v>
      </c>
      <c r="AE1155" s="1" t="s">
        <v>42</v>
      </c>
      <c r="AF1155" s="1" t="s">
        <v>35</v>
      </c>
      <c r="AG1155">
        <v>12</v>
      </c>
      <c r="AH1155">
        <v>3</v>
      </c>
      <c r="AI1155">
        <v>3</v>
      </c>
      <c r="AJ1155">
        <v>80</v>
      </c>
      <c r="AK1155">
        <v>0</v>
      </c>
      <c r="AL1155">
        <v>0</v>
      </c>
      <c r="AM1155">
        <v>2</v>
      </c>
      <c r="AN1155">
        <v>4</v>
      </c>
      <c r="AO1155">
        <v>0</v>
      </c>
      <c r="AP1155">
        <v>0</v>
      </c>
      <c r="AQ1155">
        <v>0</v>
      </c>
      <c r="AR1155">
        <v>0</v>
      </c>
    </row>
    <row r="1156" spans="1:44" x14ac:dyDescent="0.25">
      <c r="A1156">
        <v>47</v>
      </c>
      <c r="B1156" t="s">
        <v>43</v>
      </c>
      <c r="C1156" t="s">
        <v>36</v>
      </c>
      <c r="D1156">
        <v>1176</v>
      </c>
      <c r="E1156" t="s">
        <v>61</v>
      </c>
      <c r="F1156">
        <v>26</v>
      </c>
      <c r="G1156">
        <v>4</v>
      </c>
      <c r="H1156" s="1" t="s">
        <v>92</v>
      </c>
      <c r="I1156">
        <v>0</v>
      </c>
      <c r="J1156" s="1" t="s">
        <v>36</v>
      </c>
      <c r="K1156">
        <v>1176</v>
      </c>
      <c r="L1156" s="1" t="s">
        <v>69</v>
      </c>
      <c r="M1156">
        <v>26</v>
      </c>
      <c r="N1156">
        <v>4</v>
      </c>
      <c r="O1156" s="1" t="s">
        <v>38</v>
      </c>
      <c r="P1156" t="s">
        <v>38</v>
      </c>
      <c r="Q1156" s="1" t="str">
        <f>IF(WA_Fn_UseC__HR_Employee_Attrition[[#This Row],[Educational Field]]="Human Resources","HR",WA_Fn_UseC__HR_Employee_Attrition[[#This Row],[Educational Field]])</f>
        <v>Life Sciences</v>
      </c>
      <c r="R1156">
        <v>1</v>
      </c>
      <c r="S1156">
        <v>1625</v>
      </c>
      <c r="T1156">
        <v>4</v>
      </c>
      <c r="U1156" s="1" t="s">
        <v>93</v>
      </c>
      <c r="V1156">
        <v>98</v>
      </c>
      <c r="W1156">
        <v>3</v>
      </c>
      <c r="X1156">
        <v>5</v>
      </c>
      <c r="Y1156" s="1" t="s">
        <v>56</v>
      </c>
      <c r="Z1156">
        <v>3</v>
      </c>
      <c r="AA1156" s="1" t="s">
        <v>48</v>
      </c>
      <c r="AB1156">
        <v>19658</v>
      </c>
      <c r="AC1156">
        <v>5220</v>
      </c>
      <c r="AD1156">
        <v>3</v>
      </c>
      <c r="AE1156" s="1" t="s">
        <v>42</v>
      </c>
      <c r="AF1156" s="1" t="s">
        <v>43</v>
      </c>
      <c r="AG1156">
        <v>11</v>
      </c>
      <c r="AH1156">
        <v>3</v>
      </c>
      <c r="AI1156">
        <v>3</v>
      </c>
      <c r="AJ1156">
        <v>80</v>
      </c>
      <c r="AK1156">
        <v>1</v>
      </c>
      <c r="AL1156">
        <v>27</v>
      </c>
      <c r="AM1156">
        <v>2</v>
      </c>
      <c r="AN1156">
        <v>3</v>
      </c>
      <c r="AO1156">
        <v>5</v>
      </c>
      <c r="AP1156">
        <v>2</v>
      </c>
      <c r="AQ1156">
        <v>1</v>
      </c>
      <c r="AR1156">
        <v>0</v>
      </c>
    </row>
    <row r="1157" spans="1:44" x14ac:dyDescent="0.25">
      <c r="A1157">
        <v>39</v>
      </c>
      <c r="B1157" t="s">
        <v>43</v>
      </c>
      <c r="C1157" t="s">
        <v>36</v>
      </c>
      <c r="D1157">
        <v>170</v>
      </c>
      <c r="E1157" t="s">
        <v>45</v>
      </c>
      <c r="F1157">
        <v>3</v>
      </c>
      <c r="G1157">
        <v>2</v>
      </c>
      <c r="H1157" s="1" t="s">
        <v>66</v>
      </c>
      <c r="I1157">
        <v>0</v>
      </c>
      <c r="J1157" s="1" t="s">
        <v>36</v>
      </c>
      <c r="K1157">
        <v>170</v>
      </c>
      <c r="L1157" s="1" t="s">
        <v>94</v>
      </c>
      <c r="M1157">
        <v>3</v>
      </c>
      <c r="N1157">
        <v>2</v>
      </c>
      <c r="O1157" s="1" t="s">
        <v>51</v>
      </c>
      <c r="P1157" t="s">
        <v>51</v>
      </c>
      <c r="Q1157" s="1" t="str">
        <f>IF(WA_Fn_UseC__HR_Employee_Attrition[[#This Row],[Educational Field]]="Human Resources","HR",WA_Fn_UseC__HR_Employee_Attrition[[#This Row],[Educational Field]])</f>
        <v>Medical</v>
      </c>
      <c r="R1157">
        <v>1</v>
      </c>
      <c r="S1157">
        <v>1627</v>
      </c>
      <c r="T1157">
        <v>3</v>
      </c>
      <c r="U1157" s="1" t="s">
        <v>95</v>
      </c>
      <c r="V1157">
        <v>76</v>
      </c>
      <c r="W1157">
        <v>2</v>
      </c>
      <c r="X1157">
        <v>2</v>
      </c>
      <c r="Y1157" s="1" t="s">
        <v>50</v>
      </c>
      <c r="Z1157">
        <v>3</v>
      </c>
      <c r="AA1157" s="1" t="s">
        <v>52</v>
      </c>
      <c r="AB1157">
        <v>3069</v>
      </c>
      <c r="AC1157">
        <v>10302</v>
      </c>
      <c r="AD1157">
        <v>0</v>
      </c>
      <c r="AE1157" s="1" t="s">
        <v>42</v>
      </c>
      <c r="AF1157" s="1" t="s">
        <v>43</v>
      </c>
      <c r="AG1157">
        <v>15</v>
      </c>
      <c r="AH1157">
        <v>3</v>
      </c>
      <c r="AI1157">
        <v>4</v>
      </c>
      <c r="AJ1157">
        <v>80</v>
      </c>
      <c r="AK1157">
        <v>1</v>
      </c>
      <c r="AL1157">
        <v>11</v>
      </c>
      <c r="AM1157">
        <v>3</v>
      </c>
      <c r="AN1157">
        <v>3</v>
      </c>
      <c r="AO1157">
        <v>10</v>
      </c>
      <c r="AP1157">
        <v>8</v>
      </c>
      <c r="AQ1157">
        <v>0</v>
      </c>
      <c r="AR1157">
        <v>7</v>
      </c>
    </row>
    <row r="1158" spans="1:44" x14ac:dyDescent="0.25">
      <c r="A1158">
        <v>40</v>
      </c>
      <c r="B1158" t="s">
        <v>43</v>
      </c>
      <c r="C1158" t="s">
        <v>36</v>
      </c>
      <c r="D1158">
        <v>884</v>
      </c>
      <c r="E1158" t="s">
        <v>45</v>
      </c>
      <c r="F1158">
        <v>15</v>
      </c>
      <c r="G1158">
        <v>3</v>
      </c>
      <c r="H1158" s="1" t="s">
        <v>66</v>
      </c>
      <c r="I1158">
        <v>0</v>
      </c>
      <c r="J1158" s="1" t="s">
        <v>36</v>
      </c>
      <c r="K1158">
        <v>884</v>
      </c>
      <c r="L1158" s="1" t="s">
        <v>94</v>
      </c>
      <c r="M1158">
        <v>15</v>
      </c>
      <c r="N1158">
        <v>3</v>
      </c>
      <c r="O1158" s="1" t="s">
        <v>38</v>
      </c>
      <c r="P1158" t="s">
        <v>38</v>
      </c>
      <c r="Q1158" s="1" t="str">
        <f>IF(WA_Fn_UseC__HR_Employee_Attrition[[#This Row],[Educational Field]]="Human Resources","HR",WA_Fn_UseC__HR_Employee_Attrition[[#This Row],[Educational Field]])</f>
        <v>Life Sciences</v>
      </c>
      <c r="R1158">
        <v>1</v>
      </c>
      <c r="S1158">
        <v>1628</v>
      </c>
      <c r="T1158">
        <v>1</v>
      </c>
      <c r="U1158" s="1" t="s">
        <v>93</v>
      </c>
      <c r="V1158">
        <v>80</v>
      </c>
      <c r="W1158">
        <v>2</v>
      </c>
      <c r="X1158">
        <v>3</v>
      </c>
      <c r="Y1158" s="1" t="s">
        <v>53</v>
      </c>
      <c r="Z1158">
        <v>3</v>
      </c>
      <c r="AA1158" s="1" t="s">
        <v>48</v>
      </c>
      <c r="AB1158">
        <v>10435</v>
      </c>
      <c r="AC1158">
        <v>25800</v>
      </c>
      <c r="AD1158">
        <v>1</v>
      </c>
      <c r="AE1158" s="1" t="s">
        <v>42</v>
      </c>
      <c r="AF1158" s="1" t="s">
        <v>43</v>
      </c>
      <c r="AG1158">
        <v>13</v>
      </c>
      <c r="AH1158">
        <v>3</v>
      </c>
      <c r="AI1158">
        <v>4</v>
      </c>
      <c r="AJ1158">
        <v>80</v>
      </c>
      <c r="AK1158">
        <v>2</v>
      </c>
      <c r="AL1158">
        <v>18</v>
      </c>
      <c r="AM1158">
        <v>2</v>
      </c>
      <c r="AN1158">
        <v>3</v>
      </c>
      <c r="AO1158">
        <v>18</v>
      </c>
      <c r="AP1158">
        <v>15</v>
      </c>
      <c r="AQ1158">
        <v>14</v>
      </c>
      <c r="AR1158">
        <v>12</v>
      </c>
    </row>
    <row r="1159" spans="1:44" x14ac:dyDescent="0.25">
      <c r="A1159">
        <v>35</v>
      </c>
      <c r="B1159" t="s">
        <v>43</v>
      </c>
      <c r="C1159" t="s">
        <v>55</v>
      </c>
      <c r="D1159">
        <v>208</v>
      </c>
      <c r="E1159" t="s">
        <v>45</v>
      </c>
      <c r="F1159">
        <v>8</v>
      </c>
      <c r="G1159">
        <v>4</v>
      </c>
      <c r="H1159" s="1" t="s">
        <v>66</v>
      </c>
      <c r="I1159">
        <v>0</v>
      </c>
      <c r="J1159" s="1" t="s">
        <v>55</v>
      </c>
      <c r="K1159">
        <v>208</v>
      </c>
      <c r="L1159" s="1" t="s">
        <v>94</v>
      </c>
      <c r="M1159">
        <v>8</v>
      </c>
      <c r="N1159">
        <v>4</v>
      </c>
      <c r="O1159" s="1" t="s">
        <v>38</v>
      </c>
      <c r="P1159" t="s">
        <v>38</v>
      </c>
      <c r="Q1159" s="1" t="str">
        <f>IF(WA_Fn_UseC__HR_Employee_Attrition[[#This Row],[Educational Field]]="Human Resources","HR",WA_Fn_UseC__HR_Employee_Attrition[[#This Row],[Educational Field]])</f>
        <v>Life Sciences</v>
      </c>
      <c r="R1159">
        <v>1</v>
      </c>
      <c r="S1159">
        <v>1630</v>
      </c>
      <c r="T1159">
        <v>3</v>
      </c>
      <c r="U1159" s="1" t="s">
        <v>93</v>
      </c>
      <c r="V1159">
        <v>52</v>
      </c>
      <c r="W1159">
        <v>3</v>
      </c>
      <c r="X1159">
        <v>2</v>
      </c>
      <c r="Y1159" s="1" t="s">
        <v>54</v>
      </c>
      <c r="Z1159">
        <v>3</v>
      </c>
      <c r="AA1159" s="1" t="s">
        <v>48</v>
      </c>
      <c r="AB1159">
        <v>4148</v>
      </c>
      <c r="AC1159">
        <v>12250</v>
      </c>
      <c r="AD1159">
        <v>1</v>
      </c>
      <c r="AE1159" s="1" t="s">
        <v>42</v>
      </c>
      <c r="AF1159" s="1" t="s">
        <v>43</v>
      </c>
      <c r="AG1159">
        <v>12</v>
      </c>
      <c r="AH1159">
        <v>3</v>
      </c>
      <c r="AI1159">
        <v>4</v>
      </c>
      <c r="AJ1159">
        <v>80</v>
      </c>
      <c r="AK1159">
        <v>1</v>
      </c>
      <c r="AL1159">
        <v>15</v>
      </c>
      <c r="AM1159">
        <v>5</v>
      </c>
      <c r="AN1159">
        <v>3</v>
      </c>
      <c r="AO1159">
        <v>14</v>
      </c>
      <c r="AP1159">
        <v>11</v>
      </c>
      <c r="AQ1159">
        <v>2</v>
      </c>
      <c r="AR1159">
        <v>9</v>
      </c>
    </row>
    <row r="1160" spans="1:44" x14ac:dyDescent="0.25">
      <c r="A1160">
        <v>37</v>
      </c>
      <c r="B1160" t="s">
        <v>43</v>
      </c>
      <c r="C1160" t="s">
        <v>36</v>
      </c>
      <c r="D1160">
        <v>671</v>
      </c>
      <c r="E1160" t="s">
        <v>45</v>
      </c>
      <c r="F1160">
        <v>19</v>
      </c>
      <c r="G1160">
        <v>3</v>
      </c>
      <c r="H1160" s="1" t="s">
        <v>66</v>
      </c>
      <c r="I1160">
        <v>0</v>
      </c>
      <c r="J1160" s="1" t="s">
        <v>36</v>
      </c>
      <c r="K1160">
        <v>671</v>
      </c>
      <c r="L1160" s="1" t="s">
        <v>94</v>
      </c>
      <c r="M1160">
        <v>19</v>
      </c>
      <c r="N1160">
        <v>3</v>
      </c>
      <c r="O1160" s="1" t="s">
        <v>38</v>
      </c>
      <c r="P1160" t="s">
        <v>38</v>
      </c>
      <c r="Q1160" s="1" t="str">
        <f>IF(WA_Fn_UseC__HR_Employee_Attrition[[#This Row],[Educational Field]]="Human Resources","HR",WA_Fn_UseC__HR_Employee_Attrition[[#This Row],[Educational Field]])</f>
        <v>Life Sciences</v>
      </c>
      <c r="R1160">
        <v>1</v>
      </c>
      <c r="S1160">
        <v>1631</v>
      </c>
      <c r="T1160">
        <v>3</v>
      </c>
      <c r="U1160" s="1" t="s">
        <v>95</v>
      </c>
      <c r="V1160">
        <v>85</v>
      </c>
      <c r="W1160">
        <v>3</v>
      </c>
      <c r="X1160">
        <v>2</v>
      </c>
      <c r="Y1160" s="1" t="s">
        <v>53</v>
      </c>
      <c r="Z1160">
        <v>3</v>
      </c>
      <c r="AA1160" s="1" t="s">
        <v>48</v>
      </c>
      <c r="AB1160">
        <v>5768</v>
      </c>
      <c r="AC1160">
        <v>26493</v>
      </c>
      <c r="AD1160">
        <v>3</v>
      </c>
      <c r="AE1160" s="1" t="s">
        <v>42</v>
      </c>
      <c r="AF1160" s="1" t="s">
        <v>43</v>
      </c>
      <c r="AG1160">
        <v>17</v>
      </c>
      <c r="AH1160">
        <v>3</v>
      </c>
      <c r="AI1160">
        <v>1</v>
      </c>
      <c r="AJ1160">
        <v>80</v>
      </c>
      <c r="AK1160">
        <v>3</v>
      </c>
      <c r="AL1160">
        <v>9</v>
      </c>
      <c r="AM1160">
        <v>2</v>
      </c>
      <c r="AN1160">
        <v>2</v>
      </c>
      <c r="AO1160">
        <v>4</v>
      </c>
      <c r="AP1160">
        <v>3</v>
      </c>
      <c r="AQ1160">
        <v>0</v>
      </c>
      <c r="AR1160">
        <v>2</v>
      </c>
    </row>
    <row r="1161" spans="1:44" x14ac:dyDescent="0.25">
      <c r="A1161">
        <v>39</v>
      </c>
      <c r="B1161" t="s">
        <v>43</v>
      </c>
      <c r="C1161" t="s">
        <v>44</v>
      </c>
      <c r="D1161">
        <v>711</v>
      </c>
      <c r="E1161" t="s">
        <v>45</v>
      </c>
      <c r="F1161">
        <v>4</v>
      </c>
      <c r="G1161">
        <v>3</v>
      </c>
      <c r="H1161" s="1" t="s">
        <v>66</v>
      </c>
      <c r="I1161">
        <v>0</v>
      </c>
      <c r="J1161" s="1" t="s">
        <v>44</v>
      </c>
      <c r="K1161">
        <v>711</v>
      </c>
      <c r="L1161" s="1" t="s">
        <v>94</v>
      </c>
      <c r="M1161">
        <v>4</v>
      </c>
      <c r="N1161">
        <v>3</v>
      </c>
      <c r="O1161" s="1" t="s">
        <v>51</v>
      </c>
      <c r="P1161" t="s">
        <v>51</v>
      </c>
      <c r="Q1161" s="1" t="str">
        <f>IF(WA_Fn_UseC__HR_Employee_Attrition[[#This Row],[Educational Field]]="Human Resources","HR",WA_Fn_UseC__HR_Employee_Attrition[[#This Row],[Educational Field]])</f>
        <v>Medical</v>
      </c>
      <c r="R1161">
        <v>1</v>
      </c>
      <c r="S1161">
        <v>1633</v>
      </c>
      <c r="T1161">
        <v>1</v>
      </c>
      <c r="U1161" s="1" t="s">
        <v>93</v>
      </c>
      <c r="V1161">
        <v>81</v>
      </c>
      <c r="W1161">
        <v>3</v>
      </c>
      <c r="X1161">
        <v>2</v>
      </c>
      <c r="Y1161" s="1" t="s">
        <v>53</v>
      </c>
      <c r="Z1161">
        <v>3</v>
      </c>
      <c r="AA1161" s="1" t="s">
        <v>41</v>
      </c>
      <c r="AB1161">
        <v>5042</v>
      </c>
      <c r="AC1161">
        <v>3140</v>
      </c>
      <c r="AD1161">
        <v>0</v>
      </c>
      <c r="AE1161" s="1" t="s">
        <v>42</v>
      </c>
      <c r="AF1161" s="1" t="s">
        <v>43</v>
      </c>
      <c r="AG1161">
        <v>13</v>
      </c>
      <c r="AH1161">
        <v>3</v>
      </c>
      <c r="AI1161">
        <v>4</v>
      </c>
      <c r="AJ1161">
        <v>80</v>
      </c>
      <c r="AK1161">
        <v>0</v>
      </c>
      <c r="AL1161">
        <v>10</v>
      </c>
      <c r="AM1161">
        <v>2</v>
      </c>
      <c r="AN1161">
        <v>1</v>
      </c>
      <c r="AO1161">
        <v>9</v>
      </c>
      <c r="AP1161">
        <v>2</v>
      </c>
      <c r="AQ1161">
        <v>3</v>
      </c>
      <c r="AR1161">
        <v>8</v>
      </c>
    </row>
    <row r="1162" spans="1:44" x14ac:dyDescent="0.25">
      <c r="A1162">
        <v>45</v>
      </c>
      <c r="B1162" t="s">
        <v>43</v>
      </c>
      <c r="C1162" t="s">
        <v>36</v>
      </c>
      <c r="D1162">
        <v>1329</v>
      </c>
      <c r="E1162" t="s">
        <v>45</v>
      </c>
      <c r="F1162">
        <v>2</v>
      </c>
      <c r="G1162">
        <v>2</v>
      </c>
      <c r="H1162" s="1" t="s">
        <v>92</v>
      </c>
      <c r="I1162">
        <v>0</v>
      </c>
      <c r="J1162" s="1" t="s">
        <v>36</v>
      </c>
      <c r="K1162">
        <v>1329</v>
      </c>
      <c r="L1162" s="1" t="s">
        <v>94</v>
      </c>
      <c r="M1162">
        <v>2</v>
      </c>
      <c r="N1162">
        <v>2</v>
      </c>
      <c r="O1162" s="1" t="s">
        <v>49</v>
      </c>
      <c r="P1162" t="s">
        <v>49</v>
      </c>
      <c r="Q1162" s="1" t="str">
        <f>IF(WA_Fn_UseC__HR_Employee_Attrition[[#This Row],[Educational Field]]="Human Resources","HR",WA_Fn_UseC__HR_Employee_Attrition[[#This Row],[Educational Field]])</f>
        <v>Other</v>
      </c>
      <c r="R1162">
        <v>1</v>
      </c>
      <c r="S1162">
        <v>1635</v>
      </c>
      <c r="T1162">
        <v>4</v>
      </c>
      <c r="U1162" s="1" t="s">
        <v>93</v>
      </c>
      <c r="V1162">
        <v>59</v>
      </c>
      <c r="W1162">
        <v>2</v>
      </c>
      <c r="X1162">
        <v>2</v>
      </c>
      <c r="Y1162" s="1" t="s">
        <v>53</v>
      </c>
      <c r="Z1162">
        <v>4</v>
      </c>
      <c r="AA1162" s="1" t="s">
        <v>52</v>
      </c>
      <c r="AB1162">
        <v>5770</v>
      </c>
      <c r="AC1162">
        <v>5388</v>
      </c>
      <c r="AD1162">
        <v>1</v>
      </c>
      <c r="AE1162" s="1" t="s">
        <v>42</v>
      </c>
      <c r="AF1162" s="1" t="s">
        <v>43</v>
      </c>
      <c r="AG1162">
        <v>19</v>
      </c>
      <c r="AH1162">
        <v>3</v>
      </c>
      <c r="AI1162">
        <v>1</v>
      </c>
      <c r="AJ1162">
        <v>80</v>
      </c>
      <c r="AK1162">
        <v>2</v>
      </c>
      <c r="AL1162">
        <v>10</v>
      </c>
      <c r="AM1162">
        <v>3</v>
      </c>
      <c r="AN1162">
        <v>3</v>
      </c>
      <c r="AO1162">
        <v>10</v>
      </c>
      <c r="AP1162">
        <v>7</v>
      </c>
      <c r="AQ1162">
        <v>3</v>
      </c>
      <c r="AR1162">
        <v>9</v>
      </c>
    </row>
    <row r="1163" spans="1:44" x14ac:dyDescent="0.25">
      <c r="A1163">
        <v>38</v>
      </c>
      <c r="B1163" t="s">
        <v>43</v>
      </c>
      <c r="C1163" t="s">
        <v>36</v>
      </c>
      <c r="D1163">
        <v>397</v>
      </c>
      <c r="E1163" t="s">
        <v>45</v>
      </c>
      <c r="F1163">
        <v>2</v>
      </c>
      <c r="G1163">
        <v>2</v>
      </c>
      <c r="H1163" s="1" t="s">
        <v>66</v>
      </c>
      <c r="I1163">
        <v>0</v>
      </c>
      <c r="J1163" s="1" t="s">
        <v>36</v>
      </c>
      <c r="K1163">
        <v>397</v>
      </c>
      <c r="L1163" s="1" t="s">
        <v>94</v>
      </c>
      <c r="M1163">
        <v>2</v>
      </c>
      <c r="N1163">
        <v>2</v>
      </c>
      <c r="O1163" s="1" t="s">
        <v>51</v>
      </c>
      <c r="P1163" t="s">
        <v>51</v>
      </c>
      <c r="Q1163" s="1" t="str">
        <f>IF(WA_Fn_UseC__HR_Employee_Attrition[[#This Row],[Educational Field]]="Human Resources","HR",WA_Fn_UseC__HR_Employee_Attrition[[#This Row],[Educational Field]])</f>
        <v>Medical</v>
      </c>
      <c r="R1163">
        <v>1</v>
      </c>
      <c r="S1163">
        <v>1638</v>
      </c>
      <c r="T1163">
        <v>4</v>
      </c>
      <c r="U1163" s="1" t="s">
        <v>93</v>
      </c>
      <c r="V1163">
        <v>54</v>
      </c>
      <c r="W1163">
        <v>2</v>
      </c>
      <c r="X1163">
        <v>3</v>
      </c>
      <c r="Y1163" s="1" t="s">
        <v>53</v>
      </c>
      <c r="Z1163">
        <v>3</v>
      </c>
      <c r="AA1163" s="1" t="s">
        <v>48</v>
      </c>
      <c r="AB1163">
        <v>7756</v>
      </c>
      <c r="AC1163">
        <v>14199</v>
      </c>
      <c r="AD1163">
        <v>3</v>
      </c>
      <c r="AE1163" s="1" t="s">
        <v>42</v>
      </c>
      <c r="AF1163" s="1" t="s">
        <v>35</v>
      </c>
      <c r="AG1163">
        <v>19</v>
      </c>
      <c r="AH1163">
        <v>3</v>
      </c>
      <c r="AI1163">
        <v>4</v>
      </c>
      <c r="AJ1163">
        <v>80</v>
      </c>
      <c r="AK1163">
        <v>1</v>
      </c>
      <c r="AL1163">
        <v>10</v>
      </c>
      <c r="AM1163">
        <v>6</v>
      </c>
      <c r="AN1163">
        <v>4</v>
      </c>
      <c r="AO1163">
        <v>5</v>
      </c>
      <c r="AP1163">
        <v>4</v>
      </c>
      <c r="AQ1163">
        <v>0</v>
      </c>
      <c r="AR1163">
        <v>2</v>
      </c>
    </row>
    <row r="1164" spans="1:44" x14ac:dyDescent="0.25">
      <c r="A1164">
        <v>35</v>
      </c>
      <c r="B1164" t="s">
        <v>35</v>
      </c>
      <c r="C1164" t="s">
        <v>36</v>
      </c>
      <c r="D1164">
        <v>737</v>
      </c>
      <c r="E1164" t="s">
        <v>37</v>
      </c>
      <c r="F1164">
        <v>10</v>
      </c>
      <c r="G1164">
        <v>3</v>
      </c>
      <c r="H1164" s="1" t="s">
        <v>66</v>
      </c>
      <c r="I1164">
        <v>1</v>
      </c>
      <c r="J1164" s="1" t="s">
        <v>36</v>
      </c>
      <c r="K1164">
        <v>737</v>
      </c>
      <c r="L1164" s="1" t="s">
        <v>37</v>
      </c>
      <c r="M1164">
        <v>10</v>
      </c>
      <c r="N1164">
        <v>3</v>
      </c>
      <c r="O1164" s="1" t="s">
        <v>51</v>
      </c>
      <c r="P1164" t="s">
        <v>51</v>
      </c>
      <c r="Q1164" s="1" t="str">
        <f>IF(WA_Fn_UseC__HR_Employee_Attrition[[#This Row],[Educational Field]]="Human Resources","HR",WA_Fn_UseC__HR_Employee_Attrition[[#This Row],[Educational Field]])</f>
        <v>Medical</v>
      </c>
      <c r="R1164">
        <v>1</v>
      </c>
      <c r="S1164">
        <v>1639</v>
      </c>
      <c r="T1164">
        <v>4</v>
      </c>
      <c r="U1164" s="1" t="s">
        <v>95</v>
      </c>
      <c r="V1164">
        <v>55</v>
      </c>
      <c r="W1164">
        <v>2</v>
      </c>
      <c r="X1164">
        <v>3</v>
      </c>
      <c r="Y1164" s="1" t="s">
        <v>40</v>
      </c>
      <c r="Z1164">
        <v>1</v>
      </c>
      <c r="AA1164" s="1" t="s">
        <v>48</v>
      </c>
      <c r="AB1164">
        <v>10306</v>
      </c>
      <c r="AC1164">
        <v>21530</v>
      </c>
      <c r="AD1164">
        <v>9</v>
      </c>
      <c r="AE1164" s="1" t="s">
        <v>42</v>
      </c>
      <c r="AF1164" s="1" t="s">
        <v>43</v>
      </c>
      <c r="AG1164">
        <v>17</v>
      </c>
      <c r="AH1164">
        <v>3</v>
      </c>
      <c r="AI1164">
        <v>3</v>
      </c>
      <c r="AJ1164">
        <v>80</v>
      </c>
      <c r="AK1164">
        <v>0</v>
      </c>
      <c r="AL1164">
        <v>15</v>
      </c>
      <c r="AM1164">
        <v>3</v>
      </c>
      <c r="AN1164">
        <v>3</v>
      </c>
      <c r="AO1164">
        <v>13</v>
      </c>
      <c r="AP1164">
        <v>12</v>
      </c>
      <c r="AQ1164">
        <v>6</v>
      </c>
      <c r="AR1164">
        <v>0</v>
      </c>
    </row>
    <row r="1165" spans="1:44" x14ac:dyDescent="0.25">
      <c r="A1165">
        <v>37</v>
      </c>
      <c r="B1165" t="s">
        <v>43</v>
      </c>
      <c r="C1165" t="s">
        <v>36</v>
      </c>
      <c r="D1165">
        <v>1470</v>
      </c>
      <c r="E1165" t="s">
        <v>45</v>
      </c>
      <c r="F1165">
        <v>10</v>
      </c>
      <c r="G1165">
        <v>3</v>
      </c>
      <c r="H1165" s="1" t="s">
        <v>66</v>
      </c>
      <c r="I1165">
        <v>0</v>
      </c>
      <c r="J1165" s="1" t="s">
        <v>36</v>
      </c>
      <c r="K1165">
        <v>1470</v>
      </c>
      <c r="L1165" s="1" t="s">
        <v>94</v>
      </c>
      <c r="M1165">
        <v>10</v>
      </c>
      <c r="N1165">
        <v>3</v>
      </c>
      <c r="O1165" s="1" t="s">
        <v>51</v>
      </c>
      <c r="P1165" t="s">
        <v>51</v>
      </c>
      <c r="Q1165" s="1" t="str">
        <f>IF(WA_Fn_UseC__HR_Employee_Attrition[[#This Row],[Educational Field]]="Human Resources","HR",WA_Fn_UseC__HR_Employee_Attrition[[#This Row],[Educational Field]])</f>
        <v>Medical</v>
      </c>
      <c r="R1165">
        <v>1</v>
      </c>
      <c r="S1165">
        <v>1640</v>
      </c>
      <c r="T1165">
        <v>2</v>
      </c>
      <c r="U1165" s="1" t="s">
        <v>93</v>
      </c>
      <c r="V1165">
        <v>71</v>
      </c>
      <c r="W1165">
        <v>3</v>
      </c>
      <c r="X1165">
        <v>1</v>
      </c>
      <c r="Y1165" s="1" t="s">
        <v>47</v>
      </c>
      <c r="Z1165">
        <v>2</v>
      </c>
      <c r="AA1165" s="1" t="s">
        <v>48</v>
      </c>
      <c r="AB1165">
        <v>3936</v>
      </c>
      <c r="AC1165">
        <v>9953</v>
      </c>
      <c r="AD1165">
        <v>1</v>
      </c>
      <c r="AE1165" s="1" t="s">
        <v>42</v>
      </c>
      <c r="AF1165" s="1" t="s">
        <v>43</v>
      </c>
      <c r="AG1165">
        <v>11</v>
      </c>
      <c r="AH1165">
        <v>3</v>
      </c>
      <c r="AI1165">
        <v>1</v>
      </c>
      <c r="AJ1165">
        <v>80</v>
      </c>
      <c r="AK1165">
        <v>1</v>
      </c>
      <c r="AL1165">
        <v>8</v>
      </c>
      <c r="AM1165">
        <v>2</v>
      </c>
      <c r="AN1165">
        <v>1</v>
      </c>
      <c r="AO1165">
        <v>8</v>
      </c>
      <c r="AP1165">
        <v>4</v>
      </c>
      <c r="AQ1165">
        <v>7</v>
      </c>
      <c r="AR1165">
        <v>7</v>
      </c>
    </row>
    <row r="1166" spans="1:44" x14ac:dyDescent="0.25">
      <c r="A1166">
        <v>40</v>
      </c>
      <c r="B1166" t="s">
        <v>43</v>
      </c>
      <c r="C1166" t="s">
        <v>36</v>
      </c>
      <c r="D1166">
        <v>448</v>
      </c>
      <c r="E1166" t="s">
        <v>45</v>
      </c>
      <c r="F1166">
        <v>16</v>
      </c>
      <c r="G1166">
        <v>3</v>
      </c>
      <c r="H1166" s="1" t="s">
        <v>66</v>
      </c>
      <c r="I1166">
        <v>0</v>
      </c>
      <c r="J1166" s="1" t="s">
        <v>36</v>
      </c>
      <c r="K1166">
        <v>448</v>
      </c>
      <c r="L1166" s="1" t="s">
        <v>94</v>
      </c>
      <c r="M1166">
        <v>16</v>
      </c>
      <c r="N1166">
        <v>3</v>
      </c>
      <c r="O1166" s="1" t="s">
        <v>38</v>
      </c>
      <c r="P1166" t="s">
        <v>38</v>
      </c>
      <c r="Q1166" s="1" t="str">
        <f>IF(WA_Fn_UseC__HR_Employee_Attrition[[#This Row],[Educational Field]]="Human Resources","HR",WA_Fn_UseC__HR_Employee_Attrition[[#This Row],[Educational Field]])</f>
        <v>Life Sciences</v>
      </c>
      <c r="R1166">
        <v>1</v>
      </c>
      <c r="S1166">
        <v>1641</v>
      </c>
      <c r="T1166">
        <v>3</v>
      </c>
      <c r="U1166" s="1" t="s">
        <v>93</v>
      </c>
      <c r="V1166">
        <v>84</v>
      </c>
      <c r="W1166">
        <v>3</v>
      </c>
      <c r="X1166">
        <v>3</v>
      </c>
      <c r="Y1166" s="1" t="s">
        <v>53</v>
      </c>
      <c r="Z1166">
        <v>4</v>
      </c>
      <c r="AA1166" s="1" t="s">
        <v>41</v>
      </c>
      <c r="AB1166">
        <v>7945</v>
      </c>
      <c r="AC1166">
        <v>19948</v>
      </c>
      <c r="AD1166">
        <v>6</v>
      </c>
      <c r="AE1166" s="1" t="s">
        <v>42</v>
      </c>
      <c r="AF1166" s="1" t="s">
        <v>35</v>
      </c>
      <c r="AG1166">
        <v>15</v>
      </c>
      <c r="AH1166">
        <v>3</v>
      </c>
      <c r="AI1166">
        <v>4</v>
      </c>
      <c r="AJ1166">
        <v>80</v>
      </c>
      <c r="AK1166">
        <v>0</v>
      </c>
      <c r="AL1166">
        <v>18</v>
      </c>
      <c r="AM1166">
        <v>2</v>
      </c>
      <c r="AN1166">
        <v>2</v>
      </c>
      <c r="AO1166">
        <v>4</v>
      </c>
      <c r="AP1166">
        <v>2</v>
      </c>
      <c r="AQ1166">
        <v>3</v>
      </c>
      <c r="AR1166">
        <v>3</v>
      </c>
    </row>
    <row r="1167" spans="1:44" x14ac:dyDescent="0.25">
      <c r="A1167">
        <v>44</v>
      </c>
      <c r="B1167" t="s">
        <v>43</v>
      </c>
      <c r="C1167" t="s">
        <v>44</v>
      </c>
      <c r="D1167">
        <v>602</v>
      </c>
      <c r="E1167" t="s">
        <v>61</v>
      </c>
      <c r="F1167">
        <v>1</v>
      </c>
      <c r="G1167">
        <v>5</v>
      </c>
      <c r="H1167" s="1" t="s">
        <v>92</v>
      </c>
      <c r="I1167">
        <v>0</v>
      </c>
      <c r="J1167" s="1" t="s">
        <v>44</v>
      </c>
      <c r="K1167">
        <v>602</v>
      </c>
      <c r="L1167" s="1" t="s">
        <v>69</v>
      </c>
      <c r="M1167">
        <v>1</v>
      </c>
      <c r="N1167">
        <v>5</v>
      </c>
      <c r="O1167" s="1" t="s">
        <v>61</v>
      </c>
      <c r="P1167" t="s">
        <v>69</v>
      </c>
      <c r="Q1167" s="1" t="str">
        <f>IF(WA_Fn_UseC__HR_Employee_Attrition[[#This Row],[Educational Field]]="Human Resources","HR",WA_Fn_UseC__HR_Employee_Attrition[[#This Row],[Educational Field]])</f>
        <v>HR</v>
      </c>
      <c r="R1167">
        <v>1</v>
      </c>
      <c r="S1167">
        <v>1642</v>
      </c>
      <c r="T1167">
        <v>1</v>
      </c>
      <c r="U1167" s="1" t="s">
        <v>95</v>
      </c>
      <c r="V1167">
        <v>37</v>
      </c>
      <c r="W1167">
        <v>3</v>
      </c>
      <c r="X1167">
        <v>2</v>
      </c>
      <c r="Y1167" s="1" t="s">
        <v>61</v>
      </c>
      <c r="Z1167">
        <v>4</v>
      </c>
      <c r="AA1167" s="1" t="s">
        <v>48</v>
      </c>
      <c r="AB1167">
        <v>5743</v>
      </c>
      <c r="AC1167">
        <v>10503</v>
      </c>
      <c r="AD1167">
        <v>4</v>
      </c>
      <c r="AE1167" s="1" t="s">
        <v>42</v>
      </c>
      <c r="AF1167" s="1" t="s">
        <v>35</v>
      </c>
      <c r="AG1167">
        <v>11</v>
      </c>
      <c r="AH1167">
        <v>3</v>
      </c>
      <c r="AI1167">
        <v>3</v>
      </c>
      <c r="AJ1167">
        <v>80</v>
      </c>
      <c r="AK1167">
        <v>0</v>
      </c>
      <c r="AL1167">
        <v>14</v>
      </c>
      <c r="AM1167">
        <v>3</v>
      </c>
      <c r="AN1167">
        <v>3</v>
      </c>
      <c r="AO1167">
        <v>10</v>
      </c>
      <c r="AP1167">
        <v>7</v>
      </c>
      <c r="AQ1167">
        <v>0</v>
      </c>
      <c r="AR1167">
        <v>2</v>
      </c>
    </row>
    <row r="1168" spans="1:44" x14ac:dyDescent="0.25">
      <c r="A1168">
        <v>48</v>
      </c>
      <c r="B1168" t="s">
        <v>43</v>
      </c>
      <c r="C1168" t="s">
        <v>44</v>
      </c>
      <c r="D1168">
        <v>365</v>
      </c>
      <c r="E1168" t="s">
        <v>45</v>
      </c>
      <c r="F1168">
        <v>4</v>
      </c>
      <c r="G1168">
        <v>5</v>
      </c>
      <c r="H1168" s="1" t="s">
        <v>92</v>
      </c>
      <c r="I1168">
        <v>0</v>
      </c>
      <c r="J1168" s="1" t="s">
        <v>44</v>
      </c>
      <c r="K1168">
        <v>365</v>
      </c>
      <c r="L1168" s="1" t="s">
        <v>94</v>
      </c>
      <c r="M1168">
        <v>4</v>
      </c>
      <c r="N1168">
        <v>5</v>
      </c>
      <c r="O1168" s="1" t="s">
        <v>51</v>
      </c>
      <c r="P1168" t="s">
        <v>51</v>
      </c>
      <c r="Q1168" s="1" t="str">
        <f>IF(WA_Fn_UseC__HR_Employee_Attrition[[#This Row],[Educational Field]]="Human Resources","HR",WA_Fn_UseC__HR_Employee_Attrition[[#This Row],[Educational Field]])</f>
        <v>Medical</v>
      </c>
      <c r="R1168">
        <v>1</v>
      </c>
      <c r="S1168">
        <v>1644</v>
      </c>
      <c r="T1168">
        <v>3</v>
      </c>
      <c r="U1168" s="1" t="s">
        <v>95</v>
      </c>
      <c r="V1168">
        <v>89</v>
      </c>
      <c r="W1168">
        <v>2</v>
      </c>
      <c r="X1168">
        <v>4</v>
      </c>
      <c r="Y1168" s="1" t="s">
        <v>56</v>
      </c>
      <c r="Z1168">
        <v>4</v>
      </c>
      <c r="AA1168" s="1" t="s">
        <v>48</v>
      </c>
      <c r="AB1168">
        <v>15202</v>
      </c>
      <c r="AC1168">
        <v>5602</v>
      </c>
      <c r="AD1168">
        <v>2</v>
      </c>
      <c r="AE1168" s="1" t="s">
        <v>42</v>
      </c>
      <c r="AF1168" s="1" t="s">
        <v>43</v>
      </c>
      <c r="AG1168">
        <v>25</v>
      </c>
      <c r="AH1168">
        <v>4</v>
      </c>
      <c r="AI1168">
        <v>2</v>
      </c>
      <c r="AJ1168">
        <v>80</v>
      </c>
      <c r="AK1168">
        <v>1</v>
      </c>
      <c r="AL1168">
        <v>23</v>
      </c>
      <c r="AM1168">
        <v>3</v>
      </c>
      <c r="AN1168">
        <v>3</v>
      </c>
      <c r="AO1168">
        <v>2</v>
      </c>
      <c r="AP1168">
        <v>2</v>
      </c>
      <c r="AQ1168">
        <v>2</v>
      </c>
      <c r="AR1168">
        <v>2</v>
      </c>
    </row>
    <row r="1169" spans="1:44" x14ac:dyDescent="0.25">
      <c r="A1169">
        <v>35</v>
      </c>
      <c r="B1169" t="s">
        <v>35</v>
      </c>
      <c r="C1169" t="s">
        <v>36</v>
      </c>
      <c r="D1169">
        <v>763</v>
      </c>
      <c r="E1169" t="s">
        <v>37</v>
      </c>
      <c r="F1169">
        <v>15</v>
      </c>
      <c r="G1169">
        <v>2</v>
      </c>
      <c r="H1169" s="1" t="s">
        <v>66</v>
      </c>
      <c r="I1169">
        <v>1</v>
      </c>
      <c r="J1169" s="1" t="s">
        <v>36</v>
      </c>
      <c r="K1169">
        <v>763</v>
      </c>
      <c r="L1169" s="1" t="s">
        <v>37</v>
      </c>
      <c r="M1169">
        <v>15</v>
      </c>
      <c r="N1169">
        <v>2</v>
      </c>
      <c r="O1169" s="1" t="s">
        <v>51</v>
      </c>
      <c r="P1169" t="s">
        <v>51</v>
      </c>
      <c r="Q1169" s="1" t="str">
        <f>IF(WA_Fn_UseC__HR_Employee_Attrition[[#This Row],[Educational Field]]="Human Resources","HR",WA_Fn_UseC__HR_Employee_Attrition[[#This Row],[Educational Field]])</f>
        <v>Medical</v>
      </c>
      <c r="R1169">
        <v>1</v>
      </c>
      <c r="S1169">
        <v>1645</v>
      </c>
      <c r="T1169">
        <v>1</v>
      </c>
      <c r="U1169" s="1" t="s">
        <v>95</v>
      </c>
      <c r="V1169">
        <v>59</v>
      </c>
      <c r="W1169">
        <v>1</v>
      </c>
      <c r="X1169">
        <v>2</v>
      </c>
      <c r="Y1169" s="1" t="s">
        <v>40</v>
      </c>
      <c r="Z1169">
        <v>4</v>
      </c>
      <c r="AA1169" s="1" t="s">
        <v>52</v>
      </c>
      <c r="AB1169">
        <v>5440</v>
      </c>
      <c r="AC1169">
        <v>22098</v>
      </c>
      <c r="AD1169">
        <v>6</v>
      </c>
      <c r="AE1169" s="1" t="s">
        <v>42</v>
      </c>
      <c r="AF1169" s="1" t="s">
        <v>35</v>
      </c>
      <c r="AG1169">
        <v>14</v>
      </c>
      <c r="AH1169">
        <v>3</v>
      </c>
      <c r="AI1169">
        <v>4</v>
      </c>
      <c r="AJ1169">
        <v>80</v>
      </c>
      <c r="AK1169">
        <v>2</v>
      </c>
      <c r="AL1169">
        <v>7</v>
      </c>
      <c r="AM1169">
        <v>2</v>
      </c>
      <c r="AN1169">
        <v>2</v>
      </c>
      <c r="AO1169">
        <v>2</v>
      </c>
      <c r="AP1169">
        <v>2</v>
      </c>
      <c r="AQ1169">
        <v>2</v>
      </c>
      <c r="AR1169">
        <v>2</v>
      </c>
    </row>
    <row r="1170" spans="1:44" x14ac:dyDescent="0.25">
      <c r="A1170">
        <v>24</v>
      </c>
      <c r="B1170" t="s">
        <v>43</v>
      </c>
      <c r="C1170" t="s">
        <v>44</v>
      </c>
      <c r="D1170">
        <v>567</v>
      </c>
      <c r="E1170" t="s">
        <v>45</v>
      </c>
      <c r="F1170">
        <v>2</v>
      </c>
      <c r="G1170">
        <v>1</v>
      </c>
      <c r="H1170" s="1" t="s">
        <v>67</v>
      </c>
      <c r="I1170">
        <v>0</v>
      </c>
      <c r="J1170" s="1" t="s">
        <v>44</v>
      </c>
      <c r="K1170">
        <v>567</v>
      </c>
      <c r="L1170" s="1" t="s">
        <v>94</v>
      </c>
      <c r="M1170">
        <v>2</v>
      </c>
      <c r="N1170">
        <v>1</v>
      </c>
      <c r="O1170" s="1" t="s">
        <v>60</v>
      </c>
      <c r="P1170" t="s">
        <v>96</v>
      </c>
      <c r="Q1170" s="1" t="str">
        <f>IF(WA_Fn_UseC__HR_Employee_Attrition[[#This Row],[Educational Field]]="Human Resources","HR",WA_Fn_UseC__HR_Employee_Attrition[[#This Row],[Educational Field]])</f>
        <v>Tech Degree</v>
      </c>
      <c r="R1170">
        <v>1</v>
      </c>
      <c r="S1170">
        <v>1646</v>
      </c>
      <c r="T1170">
        <v>1</v>
      </c>
      <c r="U1170" s="1" t="s">
        <v>93</v>
      </c>
      <c r="V1170">
        <v>32</v>
      </c>
      <c r="W1170">
        <v>3</v>
      </c>
      <c r="X1170">
        <v>1</v>
      </c>
      <c r="Y1170" s="1" t="s">
        <v>47</v>
      </c>
      <c r="Z1170">
        <v>4</v>
      </c>
      <c r="AA1170" s="1" t="s">
        <v>41</v>
      </c>
      <c r="AB1170">
        <v>3760</v>
      </c>
      <c r="AC1170">
        <v>17218</v>
      </c>
      <c r="AD1170">
        <v>1</v>
      </c>
      <c r="AE1170" s="1" t="s">
        <v>42</v>
      </c>
      <c r="AF1170" s="1" t="s">
        <v>35</v>
      </c>
      <c r="AG1170">
        <v>13</v>
      </c>
      <c r="AH1170">
        <v>3</v>
      </c>
      <c r="AI1170">
        <v>3</v>
      </c>
      <c r="AJ1170">
        <v>80</v>
      </c>
      <c r="AK1170">
        <v>0</v>
      </c>
      <c r="AL1170">
        <v>6</v>
      </c>
      <c r="AM1170">
        <v>2</v>
      </c>
      <c r="AN1170">
        <v>3</v>
      </c>
      <c r="AO1170">
        <v>6</v>
      </c>
      <c r="AP1170">
        <v>3</v>
      </c>
      <c r="AQ1170">
        <v>1</v>
      </c>
      <c r="AR1170">
        <v>3</v>
      </c>
    </row>
    <row r="1171" spans="1:44" x14ac:dyDescent="0.25">
      <c r="A1171">
        <v>27</v>
      </c>
      <c r="B1171" t="s">
        <v>43</v>
      </c>
      <c r="C1171" t="s">
        <v>36</v>
      </c>
      <c r="D1171">
        <v>486</v>
      </c>
      <c r="E1171" t="s">
        <v>45</v>
      </c>
      <c r="F1171">
        <v>8</v>
      </c>
      <c r="G1171">
        <v>3</v>
      </c>
      <c r="H1171" s="1" t="s">
        <v>67</v>
      </c>
      <c r="I1171">
        <v>0</v>
      </c>
      <c r="J1171" s="1" t="s">
        <v>36</v>
      </c>
      <c r="K1171">
        <v>486</v>
      </c>
      <c r="L1171" s="1" t="s">
        <v>94</v>
      </c>
      <c r="M1171">
        <v>8</v>
      </c>
      <c r="N1171">
        <v>3</v>
      </c>
      <c r="O1171" s="1" t="s">
        <v>51</v>
      </c>
      <c r="P1171" t="s">
        <v>51</v>
      </c>
      <c r="Q1171" s="1" t="str">
        <f>IF(WA_Fn_UseC__HR_Employee_Attrition[[#This Row],[Educational Field]]="Human Resources","HR",WA_Fn_UseC__HR_Employee_Attrition[[#This Row],[Educational Field]])</f>
        <v>Medical</v>
      </c>
      <c r="R1171">
        <v>1</v>
      </c>
      <c r="S1171">
        <v>1647</v>
      </c>
      <c r="T1171">
        <v>2</v>
      </c>
      <c r="U1171" s="1" t="s">
        <v>93</v>
      </c>
      <c r="V1171">
        <v>86</v>
      </c>
      <c r="W1171">
        <v>4</v>
      </c>
      <c r="X1171">
        <v>1</v>
      </c>
      <c r="Y1171" s="1" t="s">
        <v>47</v>
      </c>
      <c r="Z1171">
        <v>3</v>
      </c>
      <c r="AA1171" s="1" t="s">
        <v>48</v>
      </c>
      <c r="AB1171">
        <v>3517</v>
      </c>
      <c r="AC1171">
        <v>22490</v>
      </c>
      <c r="AD1171">
        <v>7</v>
      </c>
      <c r="AE1171" s="1" t="s">
        <v>42</v>
      </c>
      <c r="AF1171" s="1" t="s">
        <v>43</v>
      </c>
      <c r="AG1171">
        <v>17</v>
      </c>
      <c r="AH1171">
        <v>3</v>
      </c>
      <c r="AI1171">
        <v>1</v>
      </c>
      <c r="AJ1171">
        <v>80</v>
      </c>
      <c r="AK1171">
        <v>0</v>
      </c>
      <c r="AL1171">
        <v>5</v>
      </c>
      <c r="AM1171">
        <v>0</v>
      </c>
      <c r="AN1171">
        <v>3</v>
      </c>
      <c r="AO1171">
        <v>3</v>
      </c>
      <c r="AP1171">
        <v>2</v>
      </c>
      <c r="AQ1171">
        <v>0</v>
      </c>
      <c r="AR1171">
        <v>2</v>
      </c>
    </row>
    <row r="1172" spans="1:44" x14ac:dyDescent="0.25">
      <c r="A1172">
        <v>27</v>
      </c>
      <c r="B1172" t="s">
        <v>43</v>
      </c>
      <c r="C1172" t="s">
        <v>44</v>
      </c>
      <c r="D1172">
        <v>591</v>
      </c>
      <c r="E1172" t="s">
        <v>45</v>
      </c>
      <c r="F1172">
        <v>2</v>
      </c>
      <c r="G1172">
        <v>3</v>
      </c>
      <c r="H1172" s="1" t="s">
        <v>67</v>
      </c>
      <c r="I1172">
        <v>0</v>
      </c>
      <c r="J1172" s="1" t="s">
        <v>44</v>
      </c>
      <c r="K1172">
        <v>591</v>
      </c>
      <c r="L1172" s="1" t="s">
        <v>94</v>
      </c>
      <c r="M1172">
        <v>2</v>
      </c>
      <c r="N1172">
        <v>3</v>
      </c>
      <c r="O1172" s="1" t="s">
        <v>51</v>
      </c>
      <c r="P1172" t="s">
        <v>51</v>
      </c>
      <c r="Q1172" s="1" t="str">
        <f>IF(WA_Fn_UseC__HR_Employee_Attrition[[#This Row],[Educational Field]]="Human Resources","HR",WA_Fn_UseC__HR_Employee_Attrition[[#This Row],[Educational Field]])</f>
        <v>Medical</v>
      </c>
      <c r="R1172">
        <v>1</v>
      </c>
      <c r="S1172">
        <v>1648</v>
      </c>
      <c r="T1172">
        <v>4</v>
      </c>
      <c r="U1172" s="1" t="s">
        <v>95</v>
      </c>
      <c r="V1172">
        <v>87</v>
      </c>
      <c r="W1172">
        <v>3</v>
      </c>
      <c r="X1172">
        <v>1</v>
      </c>
      <c r="Y1172" s="1" t="s">
        <v>47</v>
      </c>
      <c r="Z1172">
        <v>4</v>
      </c>
      <c r="AA1172" s="1" t="s">
        <v>41</v>
      </c>
      <c r="AB1172">
        <v>2580</v>
      </c>
      <c r="AC1172">
        <v>6297</v>
      </c>
      <c r="AD1172">
        <v>2</v>
      </c>
      <c r="AE1172" s="1" t="s">
        <v>42</v>
      </c>
      <c r="AF1172" s="1" t="s">
        <v>43</v>
      </c>
      <c r="AG1172">
        <v>13</v>
      </c>
      <c r="AH1172">
        <v>3</v>
      </c>
      <c r="AI1172">
        <v>3</v>
      </c>
      <c r="AJ1172">
        <v>80</v>
      </c>
      <c r="AK1172">
        <v>0</v>
      </c>
      <c r="AL1172">
        <v>6</v>
      </c>
      <c r="AM1172">
        <v>0</v>
      </c>
      <c r="AN1172">
        <v>2</v>
      </c>
      <c r="AO1172">
        <v>4</v>
      </c>
      <c r="AP1172">
        <v>2</v>
      </c>
      <c r="AQ1172">
        <v>1</v>
      </c>
      <c r="AR1172">
        <v>2</v>
      </c>
    </row>
    <row r="1173" spans="1:44" x14ac:dyDescent="0.25">
      <c r="A1173">
        <v>40</v>
      </c>
      <c r="B1173" t="s">
        <v>35</v>
      </c>
      <c r="C1173" t="s">
        <v>36</v>
      </c>
      <c r="D1173">
        <v>1329</v>
      </c>
      <c r="E1173" t="s">
        <v>45</v>
      </c>
      <c r="F1173">
        <v>7</v>
      </c>
      <c r="G1173">
        <v>3</v>
      </c>
      <c r="H1173" s="1" t="s">
        <v>66</v>
      </c>
      <c r="I1173">
        <v>1</v>
      </c>
      <c r="J1173" s="1" t="s">
        <v>36</v>
      </c>
      <c r="K1173">
        <v>1329</v>
      </c>
      <c r="L1173" s="1" t="s">
        <v>94</v>
      </c>
      <c r="M1173">
        <v>7</v>
      </c>
      <c r="N1173">
        <v>3</v>
      </c>
      <c r="O1173" s="1" t="s">
        <v>38</v>
      </c>
      <c r="P1173" t="s">
        <v>38</v>
      </c>
      <c r="Q1173" s="1" t="str">
        <f>IF(WA_Fn_UseC__HR_Employee_Attrition[[#This Row],[Educational Field]]="Human Resources","HR",WA_Fn_UseC__HR_Employee_Attrition[[#This Row],[Educational Field]])</f>
        <v>Life Sciences</v>
      </c>
      <c r="R1173">
        <v>1</v>
      </c>
      <c r="S1173">
        <v>1649</v>
      </c>
      <c r="T1173">
        <v>1</v>
      </c>
      <c r="U1173" s="1" t="s">
        <v>95</v>
      </c>
      <c r="V1173">
        <v>73</v>
      </c>
      <c r="W1173">
        <v>3</v>
      </c>
      <c r="X1173">
        <v>1</v>
      </c>
      <c r="Y1173" s="1" t="s">
        <v>50</v>
      </c>
      <c r="Z1173">
        <v>1</v>
      </c>
      <c r="AA1173" s="1" t="s">
        <v>41</v>
      </c>
      <c r="AB1173">
        <v>2166</v>
      </c>
      <c r="AC1173">
        <v>3339</v>
      </c>
      <c r="AD1173">
        <v>3</v>
      </c>
      <c r="AE1173" s="1" t="s">
        <v>42</v>
      </c>
      <c r="AF1173" s="1" t="s">
        <v>35</v>
      </c>
      <c r="AG1173">
        <v>14</v>
      </c>
      <c r="AH1173">
        <v>3</v>
      </c>
      <c r="AI1173">
        <v>2</v>
      </c>
      <c r="AJ1173">
        <v>80</v>
      </c>
      <c r="AK1173">
        <v>0</v>
      </c>
      <c r="AL1173">
        <v>10</v>
      </c>
      <c r="AM1173">
        <v>3</v>
      </c>
      <c r="AN1173">
        <v>1</v>
      </c>
      <c r="AO1173">
        <v>4</v>
      </c>
      <c r="AP1173">
        <v>2</v>
      </c>
      <c r="AQ1173">
        <v>0</v>
      </c>
      <c r="AR1173">
        <v>3</v>
      </c>
    </row>
    <row r="1174" spans="1:44" x14ac:dyDescent="0.25">
      <c r="A1174">
        <v>29</v>
      </c>
      <c r="B1174" t="s">
        <v>43</v>
      </c>
      <c r="C1174" t="s">
        <v>36</v>
      </c>
      <c r="D1174">
        <v>469</v>
      </c>
      <c r="E1174" t="s">
        <v>37</v>
      </c>
      <c r="F1174">
        <v>10</v>
      </c>
      <c r="G1174">
        <v>3</v>
      </c>
      <c r="H1174" s="1" t="s">
        <v>67</v>
      </c>
      <c r="I1174">
        <v>0</v>
      </c>
      <c r="J1174" s="1" t="s">
        <v>36</v>
      </c>
      <c r="K1174">
        <v>469</v>
      </c>
      <c r="L1174" s="1" t="s">
        <v>37</v>
      </c>
      <c r="M1174">
        <v>10</v>
      </c>
      <c r="N1174">
        <v>3</v>
      </c>
      <c r="O1174" s="1" t="s">
        <v>51</v>
      </c>
      <c r="P1174" t="s">
        <v>51</v>
      </c>
      <c r="Q1174" s="1" t="str">
        <f>IF(WA_Fn_UseC__HR_Employee_Attrition[[#This Row],[Educational Field]]="Human Resources","HR",WA_Fn_UseC__HR_Employee_Attrition[[#This Row],[Educational Field]])</f>
        <v>Medical</v>
      </c>
      <c r="R1174">
        <v>1</v>
      </c>
      <c r="S1174">
        <v>1650</v>
      </c>
      <c r="T1174">
        <v>3</v>
      </c>
      <c r="U1174" s="1" t="s">
        <v>95</v>
      </c>
      <c r="V1174">
        <v>42</v>
      </c>
      <c r="W1174">
        <v>2</v>
      </c>
      <c r="X1174">
        <v>2</v>
      </c>
      <c r="Y1174" s="1" t="s">
        <v>40</v>
      </c>
      <c r="Z1174">
        <v>3</v>
      </c>
      <c r="AA1174" s="1" t="s">
        <v>41</v>
      </c>
      <c r="AB1174">
        <v>5869</v>
      </c>
      <c r="AC1174">
        <v>23413</v>
      </c>
      <c r="AD1174">
        <v>9</v>
      </c>
      <c r="AE1174" s="1" t="s">
        <v>42</v>
      </c>
      <c r="AF1174" s="1" t="s">
        <v>43</v>
      </c>
      <c r="AG1174">
        <v>11</v>
      </c>
      <c r="AH1174">
        <v>3</v>
      </c>
      <c r="AI1174">
        <v>3</v>
      </c>
      <c r="AJ1174">
        <v>80</v>
      </c>
      <c r="AK1174">
        <v>0</v>
      </c>
      <c r="AL1174">
        <v>8</v>
      </c>
      <c r="AM1174">
        <v>2</v>
      </c>
      <c r="AN1174">
        <v>3</v>
      </c>
      <c r="AO1174">
        <v>5</v>
      </c>
      <c r="AP1174">
        <v>2</v>
      </c>
      <c r="AQ1174">
        <v>1</v>
      </c>
      <c r="AR1174">
        <v>4</v>
      </c>
    </row>
    <row r="1175" spans="1:44" x14ac:dyDescent="0.25">
      <c r="A1175">
        <v>36</v>
      </c>
      <c r="B1175" t="s">
        <v>43</v>
      </c>
      <c r="C1175" t="s">
        <v>36</v>
      </c>
      <c r="D1175">
        <v>711</v>
      </c>
      <c r="E1175" t="s">
        <v>45</v>
      </c>
      <c r="F1175">
        <v>5</v>
      </c>
      <c r="G1175">
        <v>4</v>
      </c>
      <c r="H1175" s="1" t="s">
        <v>66</v>
      </c>
      <c r="I1175">
        <v>0</v>
      </c>
      <c r="J1175" s="1" t="s">
        <v>36</v>
      </c>
      <c r="K1175">
        <v>711</v>
      </c>
      <c r="L1175" s="1" t="s">
        <v>94</v>
      </c>
      <c r="M1175">
        <v>5</v>
      </c>
      <c r="N1175">
        <v>4</v>
      </c>
      <c r="O1175" s="1" t="s">
        <v>38</v>
      </c>
      <c r="P1175" t="s">
        <v>38</v>
      </c>
      <c r="Q1175" s="1" t="str">
        <f>IF(WA_Fn_UseC__HR_Employee_Attrition[[#This Row],[Educational Field]]="Human Resources","HR",WA_Fn_UseC__HR_Employee_Attrition[[#This Row],[Educational Field]])</f>
        <v>Life Sciences</v>
      </c>
      <c r="R1175">
        <v>1</v>
      </c>
      <c r="S1175">
        <v>1651</v>
      </c>
      <c r="T1175">
        <v>2</v>
      </c>
      <c r="U1175" s="1" t="s">
        <v>93</v>
      </c>
      <c r="V1175">
        <v>42</v>
      </c>
      <c r="W1175">
        <v>3</v>
      </c>
      <c r="X1175">
        <v>3</v>
      </c>
      <c r="Y1175" s="1" t="s">
        <v>54</v>
      </c>
      <c r="Z1175">
        <v>1</v>
      </c>
      <c r="AA1175" s="1" t="s">
        <v>48</v>
      </c>
      <c r="AB1175">
        <v>8008</v>
      </c>
      <c r="AC1175">
        <v>22792</v>
      </c>
      <c r="AD1175">
        <v>4</v>
      </c>
      <c r="AE1175" s="1" t="s">
        <v>42</v>
      </c>
      <c r="AF1175" s="1" t="s">
        <v>43</v>
      </c>
      <c r="AG1175">
        <v>12</v>
      </c>
      <c r="AH1175">
        <v>3</v>
      </c>
      <c r="AI1175">
        <v>3</v>
      </c>
      <c r="AJ1175">
        <v>80</v>
      </c>
      <c r="AK1175">
        <v>2</v>
      </c>
      <c r="AL1175">
        <v>9</v>
      </c>
      <c r="AM1175">
        <v>6</v>
      </c>
      <c r="AN1175">
        <v>3</v>
      </c>
      <c r="AO1175">
        <v>3</v>
      </c>
      <c r="AP1175">
        <v>2</v>
      </c>
      <c r="AQ1175">
        <v>0</v>
      </c>
      <c r="AR1175">
        <v>2</v>
      </c>
    </row>
    <row r="1176" spans="1:44" x14ac:dyDescent="0.25">
      <c r="A1176">
        <v>25</v>
      </c>
      <c r="B1176" t="s">
        <v>43</v>
      </c>
      <c r="C1176" t="s">
        <v>44</v>
      </c>
      <c r="D1176">
        <v>772</v>
      </c>
      <c r="E1176" t="s">
        <v>45</v>
      </c>
      <c r="F1176">
        <v>2</v>
      </c>
      <c r="G1176">
        <v>1</v>
      </c>
      <c r="H1176" s="1" t="s">
        <v>67</v>
      </c>
      <c r="I1176">
        <v>0</v>
      </c>
      <c r="J1176" s="1" t="s">
        <v>44</v>
      </c>
      <c r="K1176">
        <v>772</v>
      </c>
      <c r="L1176" s="1" t="s">
        <v>94</v>
      </c>
      <c r="M1176">
        <v>2</v>
      </c>
      <c r="N1176">
        <v>1</v>
      </c>
      <c r="O1176" s="1" t="s">
        <v>38</v>
      </c>
      <c r="P1176" t="s">
        <v>38</v>
      </c>
      <c r="Q1176" s="1" t="str">
        <f>IF(WA_Fn_UseC__HR_Employee_Attrition[[#This Row],[Educational Field]]="Human Resources","HR",WA_Fn_UseC__HR_Employee_Attrition[[#This Row],[Educational Field]])</f>
        <v>Life Sciences</v>
      </c>
      <c r="R1176">
        <v>1</v>
      </c>
      <c r="S1176">
        <v>1653</v>
      </c>
      <c r="T1176">
        <v>4</v>
      </c>
      <c r="U1176" s="1" t="s">
        <v>95</v>
      </c>
      <c r="V1176">
        <v>77</v>
      </c>
      <c r="W1176">
        <v>4</v>
      </c>
      <c r="X1176">
        <v>2</v>
      </c>
      <c r="Y1176" s="1" t="s">
        <v>53</v>
      </c>
      <c r="Z1176">
        <v>3</v>
      </c>
      <c r="AA1176" s="1" t="s">
        <v>52</v>
      </c>
      <c r="AB1176">
        <v>5206</v>
      </c>
      <c r="AC1176">
        <v>4973</v>
      </c>
      <c r="AD1176">
        <v>1</v>
      </c>
      <c r="AE1176" s="1" t="s">
        <v>42</v>
      </c>
      <c r="AF1176" s="1" t="s">
        <v>43</v>
      </c>
      <c r="AG1176">
        <v>17</v>
      </c>
      <c r="AH1176">
        <v>3</v>
      </c>
      <c r="AI1176">
        <v>3</v>
      </c>
      <c r="AJ1176">
        <v>80</v>
      </c>
      <c r="AK1176">
        <v>2</v>
      </c>
      <c r="AL1176">
        <v>7</v>
      </c>
      <c r="AM1176">
        <v>6</v>
      </c>
      <c r="AN1176">
        <v>3</v>
      </c>
      <c r="AO1176">
        <v>7</v>
      </c>
      <c r="AP1176">
        <v>7</v>
      </c>
      <c r="AQ1176">
        <v>0</v>
      </c>
      <c r="AR1176">
        <v>7</v>
      </c>
    </row>
    <row r="1177" spans="1:44" x14ac:dyDescent="0.25">
      <c r="A1177">
        <v>39</v>
      </c>
      <c r="B1177" t="s">
        <v>43</v>
      </c>
      <c r="C1177" t="s">
        <v>36</v>
      </c>
      <c r="D1177">
        <v>492</v>
      </c>
      <c r="E1177" t="s">
        <v>45</v>
      </c>
      <c r="F1177">
        <v>12</v>
      </c>
      <c r="G1177">
        <v>3</v>
      </c>
      <c r="H1177" s="1" t="s">
        <v>66</v>
      </c>
      <c r="I1177">
        <v>0</v>
      </c>
      <c r="J1177" s="1" t="s">
        <v>36</v>
      </c>
      <c r="K1177">
        <v>492</v>
      </c>
      <c r="L1177" s="1" t="s">
        <v>94</v>
      </c>
      <c r="M1177">
        <v>12</v>
      </c>
      <c r="N1177">
        <v>3</v>
      </c>
      <c r="O1177" s="1" t="s">
        <v>51</v>
      </c>
      <c r="P1177" t="s">
        <v>51</v>
      </c>
      <c r="Q1177" s="1" t="str">
        <f>IF(WA_Fn_UseC__HR_Employee_Attrition[[#This Row],[Educational Field]]="Human Resources","HR",WA_Fn_UseC__HR_Employee_Attrition[[#This Row],[Educational Field]])</f>
        <v>Medical</v>
      </c>
      <c r="R1177">
        <v>1</v>
      </c>
      <c r="S1177">
        <v>1654</v>
      </c>
      <c r="T1177">
        <v>4</v>
      </c>
      <c r="U1177" s="1" t="s">
        <v>95</v>
      </c>
      <c r="V1177">
        <v>66</v>
      </c>
      <c r="W1177">
        <v>3</v>
      </c>
      <c r="X1177">
        <v>2</v>
      </c>
      <c r="Y1177" s="1" t="s">
        <v>53</v>
      </c>
      <c r="Z1177">
        <v>2</v>
      </c>
      <c r="AA1177" s="1" t="s">
        <v>48</v>
      </c>
      <c r="AB1177">
        <v>5295</v>
      </c>
      <c r="AC1177">
        <v>7693</v>
      </c>
      <c r="AD1177">
        <v>4</v>
      </c>
      <c r="AE1177" s="1" t="s">
        <v>42</v>
      </c>
      <c r="AF1177" s="1" t="s">
        <v>43</v>
      </c>
      <c r="AG1177">
        <v>21</v>
      </c>
      <c r="AH1177">
        <v>4</v>
      </c>
      <c r="AI1177">
        <v>3</v>
      </c>
      <c r="AJ1177">
        <v>80</v>
      </c>
      <c r="AK1177">
        <v>0</v>
      </c>
      <c r="AL1177">
        <v>7</v>
      </c>
      <c r="AM1177">
        <v>3</v>
      </c>
      <c r="AN1177">
        <v>3</v>
      </c>
      <c r="AO1177">
        <v>5</v>
      </c>
      <c r="AP1177">
        <v>4</v>
      </c>
      <c r="AQ1177">
        <v>1</v>
      </c>
      <c r="AR1177">
        <v>0</v>
      </c>
    </row>
    <row r="1178" spans="1:44" x14ac:dyDescent="0.25">
      <c r="A1178">
        <v>49</v>
      </c>
      <c r="B1178" t="s">
        <v>43</v>
      </c>
      <c r="C1178" t="s">
        <v>36</v>
      </c>
      <c r="D1178">
        <v>301</v>
      </c>
      <c r="E1178" t="s">
        <v>45</v>
      </c>
      <c r="F1178">
        <v>22</v>
      </c>
      <c r="G1178">
        <v>4</v>
      </c>
      <c r="H1178" s="1" t="s">
        <v>92</v>
      </c>
      <c r="I1178">
        <v>0</v>
      </c>
      <c r="J1178" s="1" t="s">
        <v>36</v>
      </c>
      <c r="K1178">
        <v>301</v>
      </c>
      <c r="L1178" s="1" t="s">
        <v>94</v>
      </c>
      <c r="M1178">
        <v>22</v>
      </c>
      <c r="N1178">
        <v>4</v>
      </c>
      <c r="O1178" s="1" t="s">
        <v>49</v>
      </c>
      <c r="P1178" t="s">
        <v>49</v>
      </c>
      <c r="Q1178" s="1" t="str">
        <f>IF(WA_Fn_UseC__HR_Employee_Attrition[[#This Row],[Educational Field]]="Human Resources","HR",WA_Fn_UseC__HR_Employee_Attrition[[#This Row],[Educational Field]])</f>
        <v>Other</v>
      </c>
      <c r="R1178">
        <v>1</v>
      </c>
      <c r="S1178">
        <v>1655</v>
      </c>
      <c r="T1178">
        <v>1</v>
      </c>
      <c r="U1178" s="1" t="s">
        <v>93</v>
      </c>
      <c r="V1178">
        <v>72</v>
      </c>
      <c r="W1178">
        <v>3</v>
      </c>
      <c r="X1178">
        <v>4</v>
      </c>
      <c r="Y1178" s="1" t="s">
        <v>58</v>
      </c>
      <c r="Z1178">
        <v>2</v>
      </c>
      <c r="AA1178" s="1" t="s">
        <v>48</v>
      </c>
      <c r="AB1178">
        <v>16413</v>
      </c>
      <c r="AC1178">
        <v>3498</v>
      </c>
      <c r="AD1178">
        <v>3</v>
      </c>
      <c r="AE1178" s="1" t="s">
        <v>42</v>
      </c>
      <c r="AF1178" s="1" t="s">
        <v>43</v>
      </c>
      <c r="AG1178">
        <v>16</v>
      </c>
      <c r="AH1178">
        <v>3</v>
      </c>
      <c r="AI1178">
        <v>2</v>
      </c>
      <c r="AJ1178">
        <v>80</v>
      </c>
      <c r="AK1178">
        <v>2</v>
      </c>
      <c r="AL1178">
        <v>27</v>
      </c>
      <c r="AM1178">
        <v>2</v>
      </c>
      <c r="AN1178">
        <v>3</v>
      </c>
      <c r="AO1178">
        <v>4</v>
      </c>
      <c r="AP1178">
        <v>2</v>
      </c>
      <c r="AQ1178">
        <v>1</v>
      </c>
      <c r="AR1178">
        <v>2</v>
      </c>
    </row>
    <row r="1179" spans="1:44" x14ac:dyDescent="0.25">
      <c r="A1179">
        <v>50</v>
      </c>
      <c r="B1179" t="s">
        <v>43</v>
      </c>
      <c r="C1179" t="s">
        <v>36</v>
      </c>
      <c r="D1179">
        <v>813</v>
      </c>
      <c r="E1179" t="s">
        <v>45</v>
      </c>
      <c r="F1179">
        <v>17</v>
      </c>
      <c r="G1179">
        <v>5</v>
      </c>
      <c r="H1179" s="1" t="s">
        <v>92</v>
      </c>
      <c r="I1179">
        <v>0</v>
      </c>
      <c r="J1179" s="1" t="s">
        <v>36</v>
      </c>
      <c r="K1179">
        <v>813</v>
      </c>
      <c r="L1179" s="1" t="s">
        <v>94</v>
      </c>
      <c r="M1179">
        <v>17</v>
      </c>
      <c r="N1179">
        <v>5</v>
      </c>
      <c r="O1179" s="1" t="s">
        <v>38</v>
      </c>
      <c r="P1179" t="s">
        <v>38</v>
      </c>
      <c r="Q1179" s="1" t="str">
        <f>IF(WA_Fn_UseC__HR_Employee_Attrition[[#This Row],[Educational Field]]="Human Resources","HR",WA_Fn_UseC__HR_Employee_Attrition[[#This Row],[Educational Field]])</f>
        <v>Life Sciences</v>
      </c>
      <c r="R1179">
        <v>1</v>
      </c>
      <c r="S1179">
        <v>1656</v>
      </c>
      <c r="T1179">
        <v>4</v>
      </c>
      <c r="U1179" s="1" t="s">
        <v>93</v>
      </c>
      <c r="V1179">
        <v>50</v>
      </c>
      <c r="W1179">
        <v>2</v>
      </c>
      <c r="X1179">
        <v>3</v>
      </c>
      <c r="Y1179" s="1" t="s">
        <v>58</v>
      </c>
      <c r="Z1179">
        <v>1</v>
      </c>
      <c r="AA1179" s="1" t="s">
        <v>52</v>
      </c>
      <c r="AB1179">
        <v>13269</v>
      </c>
      <c r="AC1179">
        <v>21981</v>
      </c>
      <c r="AD1179">
        <v>5</v>
      </c>
      <c r="AE1179" s="1" t="s">
        <v>42</v>
      </c>
      <c r="AF1179" s="1" t="s">
        <v>43</v>
      </c>
      <c r="AG1179">
        <v>15</v>
      </c>
      <c r="AH1179">
        <v>3</v>
      </c>
      <c r="AI1179">
        <v>3</v>
      </c>
      <c r="AJ1179">
        <v>80</v>
      </c>
      <c r="AK1179">
        <v>3</v>
      </c>
      <c r="AL1179">
        <v>19</v>
      </c>
      <c r="AM1179">
        <v>3</v>
      </c>
      <c r="AN1179">
        <v>3</v>
      </c>
      <c r="AO1179">
        <v>14</v>
      </c>
      <c r="AP1179">
        <v>11</v>
      </c>
      <c r="AQ1179">
        <v>1</v>
      </c>
      <c r="AR1179">
        <v>11</v>
      </c>
    </row>
    <row r="1180" spans="1:44" x14ac:dyDescent="0.25">
      <c r="A1180">
        <v>20</v>
      </c>
      <c r="B1180" t="s">
        <v>43</v>
      </c>
      <c r="C1180" t="s">
        <v>36</v>
      </c>
      <c r="D1180">
        <v>1141</v>
      </c>
      <c r="E1180" t="s">
        <v>37</v>
      </c>
      <c r="F1180">
        <v>2</v>
      </c>
      <c r="G1180">
        <v>3</v>
      </c>
      <c r="H1180" s="1" t="s">
        <v>67</v>
      </c>
      <c r="I1180">
        <v>0</v>
      </c>
      <c r="J1180" s="1" t="s">
        <v>36</v>
      </c>
      <c r="K1180">
        <v>1141</v>
      </c>
      <c r="L1180" s="1" t="s">
        <v>37</v>
      </c>
      <c r="M1180">
        <v>2</v>
      </c>
      <c r="N1180">
        <v>3</v>
      </c>
      <c r="O1180" s="1" t="s">
        <v>51</v>
      </c>
      <c r="P1180" t="s">
        <v>51</v>
      </c>
      <c r="Q1180" s="1" t="str">
        <f>IF(WA_Fn_UseC__HR_Employee_Attrition[[#This Row],[Educational Field]]="Human Resources","HR",WA_Fn_UseC__HR_Employee_Attrition[[#This Row],[Educational Field]])</f>
        <v>Medical</v>
      </c>
      <c r="R1180">
        <v>1</v>
      </c>
      <c r="S1180">
        <v>1657</v>
      </c>
      <c r="T1180">
        <v>3</v>
      </c>
      <c r="U1180" s="1" t="s">
        <v>93</v>
      </c>
      <c r="V1180">
        <v>31</v>
      </c>
      <c r="W1180">
        <v>3</v>
      </c>
      <c r="X1180">
        <v>1</v>
      </c>
      <c r="Y1180" s="1" t="s">
        <v>57</v>
      </c>
      <c r="Z1180">
        <v>3</v>
      </c>
      <c r="AA1180" s="1" t="s">
        <v>41</v>
      </c>
      <c r="AB1180">
        <v>2783</v>
      </c>
      <c r="AC1180">
        <v>13251</v>
      </c>
      <c r="AD1180">
        <v>1</v>
      </c>
      <c r="AE1180" s="1" t="s">
        <v>42</v>
      </c>
      <c r="AF1180" s="1" t="s">
        <v>43</v>
      </c>
      <c r="AG1180">
        <v>19</v>
      </c>
      <c r="AH1180">
        <v>3</v>
      </c>
      <c r="AI1180">
        <v>1</v>
      </c>
      <c r="AJ1180">
        <v>80</v>
      </c>
      <c r="AK1180">
        <v>0</v>
      </c>
      <c r="AL1180">
        <v>2</v>
      </c>
      <c r="AM1180">
        <v>3</v>
      </c>
      <c r="AN1180">
        <v>3</v>
      </c>
      <c r="AO1180">
        <v>2</v>
      </c>
      <c r="AP1180">
        <v>2</v>
      </c>
      <c r="AQ1180">
        <v>2</v>
      </c>
      <c r="AR1180">
        <v>2</v>
      </c>
    </row>
    <row r="1181" spans="1:44" x14ac:dyDescent="0.25">
      <c r="A1181">
        <v>34</v>
      </c>
      <c r="B1181" t="s">
        <v>43</v>
      </c>
      <c r="C1181" t="s">
        <v>36</v>
      </c>
      <c r="D1181">
        <v>1130</v>
      </c>
      <c r="E1181" t="s">
        <v>45</v>
      </c>
      <c r="F1181">
        <v>3</v>
      </c>
      <c r="G1181">
        <v>3</v>
      </c>
      <c r="H1181" s="1" t="s">
        <v>66</v>
      </c>
      <c r="I1181">
        <v>0</v>
      </c>
      <c r="J1181" s="1" t="s">
        <v>36</v>
      </c>
      <c r="K1181">
        <v>1130</v>
      </c>
      <c r="L1181" s="1" t="s">
        <v>94</v>
      </c>
      <c r="M1181">
        <v>3</v>
      </c>
      <c r="N1181">
        <v>3</v>
      </c>
      <c r="O1181" s="1" t="s">
        <v>38</v>
      </c>
      <c r="P1181" t="s">
        <v>38</v>
      </c>
      <c r="Q1181" s="1" t="str">
        <f>IF(WA_Fn_UseC__HR_Employee_Attrition[[#This Row],[Educational Field]]="Human Resources","HR",WA_Fn_UseC__HR_Employee_Attrition[[#This Row],[Educational Field]])</f>
        <v>Life Sciences</v>
      </c>
      <c r="R1181">
        <v>1</v>
      </c>
      <c r="S1181">
        <v>1658</v>
      </c>
      <c r="T1181">
        <v>4</v>
      </c>
      <c r="U1181" s="1" t="s">
        <v>93</v>
      </c>
      <c r="V1181">
        <v>66</v>
      </c>
      <c r="W1181">
        <v>3</v>
      </c>
      <c r="X1181">
        <v>2</v>
      </c>
      <c r="Y1181" s="1" t="s">
        <v>47</v>
      </c>
      <c r="Z1181">
        <v>2</v>
      </c>
      <c r="AA1181" s="1" t="s">
        <v>52</v>
      </c>
      <c r="AB1181">
        <v>5433</v>
      </c>
      <c r="AC1181">
        <v>19332</v>
      </c>
      <c r="AD1181">
        <v>1</v>
      </c>
      <c r="AE1181" s="1" t="s">
        <v>42</v>
      </c>
      <c r="AF1181" s="1" t="s">
        <v>43</v>
      </c>
      <c r="AG1181">
        <v>12</v>
      </c>
      <c r="AH1181">
        <v>3</v>
      </c>
      <c r="AI1181">
        <v>3</v>
      </c>
      <c r="AJ1181">
        <v>80</v>
      </c>
      <c r="AK1181">
        <v>1</v>
      </c>
      <c r="AL1181">
        <v>11</v>
      </c>
      <c r="AM1181">
        <v>2</v>
      </c>
      <c r="AN1181">
        <v>3</v>
      </c>
      <c r="AO1181">
        <v>11</v>
      </c>
      <c r="AP1181">
        <v>8</v>
      </c>
      <c r="AQ1181">
        <v>7</v>
      </c>
      <c r="AR1181">
        <v>9</v>
      </c>
    </row>
    <row r="1182" spans="1:44" x14ac:dyDescent="0.25">
      <c r="A1182">
        <v>36</v>
      </c>
      <c r="B1182" t="s">
        <v>43</v>
      </c>
      <c r="C1182" t="s">
        <v>36</v>
      </c>
      <c r="D1182">
        <v>311</v>
      </c>
      <c r="E1182" t="s">
        <v>45</v>
      </c>
      <c r="F1182">
        <v>7</v>
      </c>
      <c r="G1182">
        <v>3</v>
      </c>
      <c r="H1182" s="1" t="s">
        <v>66</v>
      </c>
      <c r="I1182">
        <v>0</v>
      </c>
      <c r="J1182" s="1" t="s">
        <v>36</v>
      </c>
      <c r="K1182">
        <v>311</v>
      </c>
      <c r="L1182" s="1" t="s">
        <v>94</v>
      </c>
      <c r="M1182">
        <v>7</v>
      </c>
      <c r="N1182">
        <v>3</v>
      </c>
      <c r="O1182" s="1" t="s">
        <v>38</v>
      </c>
      <c r="P1182" t="s">
        <v>38</v>
      </c>
      <c r="Q1182" s="1" t="str">
        <f>IF(WA_Fn_UseC__HR_Employee_Attrition[[#This Row],[Educational Field]]="Human Resources","HR",WA_Fn_UseC__HR_Employee_Attrition[[#This Row],[Educational Field]])</f>
        <v>Life Sciences</v>
      </c>
      <c r="R1182">
        <v>1</v>
      </c>
      <c r="S1182">
        <v>1659</v>
      </c>
      <c r="T1182">
        <v>1</v>
      </c>
      <c r="U1182" s="1" t="s">
        <v>95</v>
      </c>
      <c r="V1182">
        <v>77</v>
      </c>
      <c r="W1182">
        <v>3</v>
      </c>
      <c r="X1182">
        <v>1</v>
      </c>
      <c r="Y1182" s="1" t="s">
        <v>50</v>
      </c>
      <c r="Z1182">
        <v>2</v>
      </c>
      <c r="AA1182" s="1" t="s">
        <v>41</v>
      </c>
      <c r="AB1182">
        <v>2013</v>
      </c>
      <c r="AC1182">
        <v>10950</v>
      </c>
      <c r="AD1182">
        <v>2</v>
      </c>
      <c r="AE1182" s="1" t="s">
        <v>42</v>
      </c>
      <c r="AF1182" s="1" t="s">
        <v>43</v>
      </c>
      <c r="AG1182">
        <v>11</v>
      </c>
      <c r="AH1182">
        <v>3</v>
      </c>
      <c r="AI1182">
        <v>3</v>
      </c>
      <c r="AJ1182">
        <v>80</v>
      </c>
      <c r="AK1182">
        <v>0</v>
      </c>
      <c r="AL1182">
        <v>15</v>
      </c>
      <c r="AM1182">
        <v>4</v>
      </c>
      <c r="AN1182">
        <v>3</v>
      </c>
      <c r="AO1182">
        <v>4</v>
      </c>
      <c r="AP1182">
        <v>3</v>
      </c>
      <c r="AQ1182">
        <v>1</v>
      </c>
      <c r="AR1182">
        <v>3</v>
      </c>
    </row>
    <row r="1183" spans="1:44" x14ac:dyDescent="0.25">
      <c r="A1183">
        <v>49</v>
      </c>
      <c r="B1183" t="s">
        <v>43</v>
      </c>
      <c r="C1183" t="s">
        <v>36</v>
      </c>
      <c r="D1183">
        <v>465</v>
      </c>
      <c r="E1183" t="s">
        <v>45</v>
      </c>
      <c r="F1183">
        <v>6</v>
      </c>
      <c r="G1183">
        <v>1</v>
      </c>
      <c r="H1183" s="1" t="s">
        <v>92</v>
      </c>
      <c r="I1183">
        <v>0</v>
      </c>
      <c r="J1183" s="1" t="s">
        <v>36</v>
      </c>
      <c r="K1183">
        <v>465</v>
      </c>
      <c r="L1183" s="1" t="s">
        <v>94</v>
      </c>
      <c r="M1183">
        <v>6</v>
      </c>
      <c r="N1183">
        <v>1</v>
      </c>
      <c r="O1183" s="1" t="s">
        <v>38</v>
      </c>
      <c r="P1183" t="s">
        <v>38</v>
      </c>
      <c r="Q1183" s="1" t="str">
        <f>IF(WA_Fn_UseC__HR_Employee_Attrition[[#This Row],[Educational Field]]="Human Resources","HR",WA_Fn_UseC__HR_Employee_Attrition[[#This Row],[Educational Field]])</f>
        <v>Life Sciences</v>
      </c>
      <c r="R1183">
        <v>1</v>
      </c>
      <c r="S1183">
        <v>1661</v>
      </c>
      <c r="T1183">
        <v>3</v>
      </c>
      <c r="U1183" s="1" t="s">
        <v>93</v>
      </c>
      <c r="V1183">
        <v>41</v>
      </c>
      <c r="W1183">
        <v>2</v>
      </c>
      <c r="X1183">
        <v>4</v>
      </c>
      <c r="Y1183" s="1" t="s">
        <v>54</v>
      </c>
      <c r="Z1183">
        <v>3</v>
      </c>
      <c r="AA1183" s="1" t="s">
        <v>48</v>
      </c>
      <c r="AB1183">
        <v>13966</v>
      </c>
      <c r="AC1183">
        <v>11652</v>
      </c>
      <c r="AD1183">
        <v>2</v>
      </c>
      <c r="AE1183" s="1" t="s">
        <v>42</v>
      </c>
      <c r="AF1183" s="1" t="s">
        <v>35</v>
      </c>
      <c r="AG1183">
        <v>19</v>
      </c>
      <c r="AH1183">
        <v>3</v>
      </c>
      <c r="AI1183">
        <v>2</v>
      </c>
      <c r="AJ1183">
        <v>80</v>
      </c>
      <c r="AK1183">
        <v>1</v>
      </c>
      <c r="AL1183">
        <v>30</v>
      </c>
      <c r="AM1183">
        <v>3</v>
      </c>
      <c r="AN1183">
        <v>3</v>
      </c>
      <c r="AO1183">
        <v>15</v>
      </c>
      <c r="AP1183">
        <v>11</v>
      </c>
      <c r="AQ1183">
        <v>2</v>
      </c>
      <c r="AR1183">
        <v>12</v>
      </c>
    </row>
    <row r="1184" spans="1:44" x14ac:dyDescent="0.25">
      <c r="A1184">
        <v>36</v>
      </c>
      <c r="B1184" t="s">
        <v>43</v>
      </c>
      <c r="C1184" t="s">
        <v>55</v>
      </c>
      <c r="D1184">
        <v>894</v>
      </c>
      <c r="E1184" t="s">
        <v>45</v>
      </c>
      <c r="F1184">
        <v>1</v>
      </c>
      <c r="G1184">
        <v>4</v>
      </c>
      <c r="H1184" s="1" t="s">
        <v>66</v>
      </c>
      <c r="I1184">
        <v>0</v>
      </c>
      <c r="J1184" s="1" t="s">
        <v>55</v>
      </c>
      <c r="K1184">
        <v>894</v>
      </c>
      <c r="L1184" s="1" t="s">
        <v>94</v>
      </c>
      <c r="M1184">
        <v>1</v>
      </c>
      <c r="N1184">
        <v>4</v>
      </c>
      <c r="O1184" s="1" t="s">
        <v>51</v>
      </c>
      <c r="P1184" t="s">
        <v>51</v>
      </c>
      <c r="Q1184" s="1" t="str">
        <f>IF(WA_Fn_UseC__HR_Employee_Attrition[[#This Row],[Educational Field]]="Human Resources","HR",WA_Fn_UseC__HR_Employee_Attrition[[#This Row],[Educational Field]])</f>
        <v>Medical</v>
      </c>
      <c r="R1184">
        <v>1</v>
      </c>
      <c r="S1184">
        <v>1662</v>
      </c>
      <c r="T1184">
        <v>4</v>
      </c>
      <c r="U1184" s="1" t="s">
        <v>93</v>
      </c>
      <c r="V1184">
        <v>33</v>
      </c>
      <c r="W1184">
        <v>2</v>
      </c>
      <c r="X1184">
        <v>2</v>
      </c>
      <c r="Y1184" s="1" t="s">
        <v>53</v>
      </c>
      <c r="Z1184">
        <v>3</v>
      </c>
      <c r="AA1184" s="1" t="s">
        <v>48</v>
      </c>
      <c r="AB1184">
        <v>4374</v>
      </c>
      <c r="AC1184">
        <v>15411</v>
      </c>
      <c r="AD1184">
        <v>0</v>
      </c>
      <c r="AE1184" s="1" t="s">
        <v>42</v>
      </c>
      <c r="AF1184" s="1" t="s">
        <v>43</v>
      </c>
      <c r="AG1184">
        <v>15</v>
      </c>
      <c r="AH1184">
        <v>3</v>
      </c>
      <c r="AI1184">
        <v>3</v>
      </c>
      <c r="AJ1184">
        <v>80</v>
      </c>
      <c r="AK1184">
        <v>0</v>
      </c>
      <c r="AL1184">
        <v>4</v>
      </c>
      <c r="AM1184">
        <v>6</v>
      </c>
      <c r="AN1184">
        <v>3</v>
      </c>
      <c r="AO1184">
        <v>3</v>
      </c>
      <c r="AP1184">
        <v>2</v>
      </c>
      <c r="AQ1184">
        <v>1</v>
      </c>
      <c r="AR1184">
        <v>2</v>
      </c>
    </row>
    <row r="1185" spans="1:44" x14ac:dyDescent="0.25">
      <c r="A1185">
        <v>36</v>
      </c>
      <c r="B1185" t="s">
        <v>43</v>
      </c>
      <c r="C1185" t="s">
        <v>36</v>
      </c>
      <c r="D1185">
        <v>1040</v>
      </c>
      <c r="E1185" t="s">
        <v>45</v>
      </c>
      <c r="F1185">
        <v>3</v>
      </c>
      <c r="G1185">
        <v>2</v>
      </c>
      <c r="H1185" s="1" t="s">
        <v>66</v>
      </c>
      <c r="I1185">
        <v>0</v>
      </c>
      <c r="J1185" s="1" t="s">
        <v>36</v>
      </c>
      <c r="K1185">
        <v>1040</v>
      </c>
      <c r="L1185" s="1" t="s">
        <v>94</v>
      </c>
      <c r="M1185">
        <v>3</v>
      </c>
      <c r="N1185">
        <v>2</v>
      </c>
      <c r="O1185" s="1" t="s">
        <v>38</v>
      </c>
      <c r="P1185" t="s">
        <v>38</v>
      </c>
      <c r="Q1185" s="1" t="str">
        <f>IF(WA_Fn_UseC__HR_Employee_Attrition[[#This Row],[Educational Field]]="Human Resources","HR",WA_Fn_UseC__HR_Employee_Attrition[[#This Row],[Educational Field]])</f>
        <v>Life Sciences</v>
      </c>
      <c r="R1185">
        <v>1</v>
      </c>
      <c r="S1185">
        <v>1664</v>
      </c>
      <c r="T1185">
        <v>4</v>
      </c>
      <c r="U1185" s="1" t="s">
        <v>95</v>
      </c>
      <c r="V1185">
        <v>79</v>
      </c>
      <c r="W1185">
        <v>4</v>
      </c>
      <c r="X1185">
        <v>2</v>
      </c>
      <c r="Y1185" s="1" t="s">
        <v>54</v>
      </c>
      <c r="Z1185">
        <v>1</v>
      </c>
      <c r="AA1185" s="1" t="s">
        <v>52</v>
      </c>
      <c r="AB1185">
        <v>6842</v>
      </c>
      <c r="AC1185">
        <v>26308</v>
      </c>
      <c r="AD1185">
        <v>6</v>
      </c>
      <c r="AE1185" s="1" t="s">
        <v>42</v>
      </c>
      <c r="AF1185" s="1" t="s">
        <v>43</v>
      </c>
      <c r="AG1185">
        <v>20</v>
      </c>
      <c r="AH1185">
        <v>4</v>
      </c>
      <c r="AI1185">
        <v>1</v>
      </c>
      <c r="AJ1185">
        <v>80</v>
      </c>
      <c r="AK1185">
        <v>1</v>
      </c>
      <c r="AL1185">
        <v>13</v>
      </c>
      <c r="AM1185">
        <v>3</v>
      </c>
      <c r="AN1185">
        <v>3</v>
      </c>
      <c r="AO1185">
        <v>5</v>
      </c>
      <c r="AP1185">
        <v>4</v>
      </c>
      <c r="AQ1185">
        <v>0</v>
      </c>
      <c r="AR1185">
        <v>4</v>
      </c>
    </row>
    <row r="1186" spans="1:44" x14ac:dyDescent="0.25">
      <c r="A1186">
        <v>54</v>
      </c>
      <c r="B1186" t="s">
        <v>43</v>
      </c>
      <c r="C1186" t="s">
        <v>36</v>
      </c>
      <c r="D1186">
        <v>584</v>
      </c>
      <c r="E1186" t="s">
        <v>45</v>
      </c>
      <c r="F1186">
        <v>22</v>
      </c>
      <c r="G1186">
        <v>5</v>
      </c>
      <c r="H1186" s="1" t="s">
        <v>68</v>
      </c>
      <c r="I1186">
        <v>0</v>
      </c>
      <c r="J1186" s="1" t="s">
        <v>36</v>
      </c>
      <c r="K1186">
        <v>584</v>
      </c>
      <c r="L1186" s="1" t="s">
        <v>94</v>
      </c>
      <c r="M1186">
        <v>22</v>
      </c>
      <c r="N1186">
        <v>5</v>
      </c>
      <c r="O1186" s="1" t="s">
        <v>51</v>
      </c>
      <c r="P1186" t="s">
        <v>51</v>
      </c>
      <c r="Q1186" s="1" t="str">
        <f>IF(WA_Fn_UseC__HR_Employee_Attrition[[#This Row],[Educational Field]]="Human Resources","HR",WA_Fn_UseC__HR_Employee_Attrition[[#This Row],[Educational Field]])</f>
        <v>Medical</v>
      </c>
      <c r="R1186">
        <v>1</v>
      </c>
      <c r="S1186">
        <v>1665</v>
      </c>
      <c r="T1186">
        <v>2</v>
      </c>
      <c r="U1186" s="1" t="s">
        <v>93</v>
      </c>
      <c r="V1186">
        <v>91</v>
      </c>
      <c r="W1186">
        <v>3</v>
      </c>
      <c r="X1186">
        <v>4</v>
      </c>
      <c r="Y1186" s="1" t="s">
        <v>56</v>
      </c>
      <c r="Z1186">
        <v>3</v>
      </c>
      <c r="AA1186" s="1" t="s">
        <v>48</v>
      </c>
      <c r="AB1186">
        <v>17426</v>
      </c>
      <c r="AC1186">
        <v>18685</v>
      </c>
      <c r="AD1186">
        <v>3</v>
      </c>
      <c r="AE1186" s="1" t="s">
        <v>42</v>
      </c>
      <c r="AF1186" s="1" t="s">
        <v>43</v>
      </c>
      <c r="AG1186">
        <v>25</v>
      </c>
      <c r="AH1186">
        <v>4</v>
      </c>
      <c r="AI1186">
        <v>3</v>
      </c>
      <c r="AJ1186">
        <v>80</v>
      </c>
      <c r="AK1186">
        <v>1</v>
      </c>
      <c r="AL1186">
        <v>36</v>
      </c>
      <c r="AM1186">
        <v>6</v>
      </c>
      <c r="AN1186">
        <v>3</v>
      </c>
      <c r="AO1186">
        <v>10</v>
      </c>
      <c r="AP1186">
        <v>8</v>
      </c>
      <c r="AQ1186">
        <v>4</v>
      </c>
      <c r="AR1186">
        <v>7</v>
      </c>
    </row>
    <row r="1187" spans="1:44" x14ac:dyDescent="0.25">
      <c r="A1187">
        <v>43</v>
      </c>
      <c r="B1187" t="s">
        <v>43</v>
      </c>
      <c r="C1187" t="s">
        <v>36</v>
      </c>
      <c r="D1187">
        <v>1291</v>
      </c>
      <c r="E1187" t="s">
        <v>45</v>
      </c>
      <c r="F1187">
        <v>15</v>
      </c>
      <c r="G1187">
        <v>2</v>
      </c>
      <c r="H1187" s="1" t="s">
        <v>92</v>
      </c>
      <c r="I1187">
        <v>0</v>
      </c>
      <c r="J1187" s="1" t="s">
        <v>36</v>
      </c>
      <c r="K1187">
        <v>1291</v>
      </c>
      <c r="L1187" s="1" t="s">
        <v>94</v>
      </c>
      <c r="M1187">
        <v>15</v>
      </c>
      <c r="N1187">
        <v>2</v>
      </c>
      <c r="O1187" s="1" t="s">
        <v>38</v>
      </c>
      <c r="P1187" t="s">
        <v>38</v>
      </c>
      <c r="Q1187" s="1" t="str">
        <f>IF(WA_Fn_UseC__HR_Employee_Attrition[[#This Row],[Educational Field]]="Human Resources","HR",WA_Fn_UseC__HR_Employee_Attrition[[#This Row],[Educational Field]])</f>
        <v>Life Sciences</v>
      </c>
      <c r="R1187">
        <v>1</v>
      </c>
      <c r="S1187">
        <v>1666</v>
      </c>
      <c r="T1187">
        <v>3</v>
      </c>
      <c r="U1187" s="1" t="s">
        <v>95</v>
      </c>
      <c r="V1187">
        <v>65</v>
      </c>
      <c r="W1187">
        <v>2</v>
      </c>
      <c r="X1187">
        <v>4</v>
      </c>
      <c r="Y1187" s="1" t="s">
        <v>58</v>
      </c>
      <c r="Z1187">
        <v>3</v>
      </c>
      <c r="AA1187" s="1" t="s">
        <v>48</v>
      </c>
      <c r="AB1187">
        <v>17603</v>
      </c>
      <c r="AC1187">
        <v>3525</v>
      </c>
      <c r="AD1187">
        <v>1</v>
      </c>
      <c r="AE1187" s="1" t="s">
        <v>42</v>
      </c>
      <c r="AF1187" s="1" t="s">
        <v>43</v>
      </c>
      <c r="AG1187">
        <v>24</v>
      </c>
      <c r="AH1187">
        <v>4</v>
      </c>
      <c r="AI1187">
        <v>1</v>
      </c>
      <c r="AJ1187">
        <v>80</v>
      </c>
      <c r="AK1187">
        <v>1</v>
      </c>
      <c r="AL1187">
        <v>14</v>
      </c>
      <c r="AM1187">
        <v>3</v>
      </c>
      <c r="AN1187">
        <v>3</v>
      </c>
      <c r="AO1187">
        <v>14</v>
      </c>
      <c r="AP1187">
        <v>10</v>
      </c>
      <c r="AQ1187">
        <v>6</v>
      </c>
      <c r="AR1187">
        <v>11</v>
      </c>
    </row>
    <row r="1188" spans="1:44" x14ac:dyDescent="0.25">
      <c r="A1188">
        <v>35</v>
      </c>
      <c r="B1188" t="s">
        <v>35</v>
      </c>
      <c r="C1188" t="s">
        <v>44</v>
      </c>
      <c r="D1188">
        <v>880</v>
      </c>
      <c r="E1188" t="s">
        <v>37</v>
      </c>
      <c r="F1188">
        <v>12</v>
      </c>
      <c r="G1188">
        <v>4</v>
      </c>
      <c r="H1188" s="1" t="s">
        <v>66</v>
      </c>
      <c r="I1188">
        <v>1</v>
      </c>
      <c r="J1188" s="1" t="s">
        <v>44</v>
      </c>
      <c r="K1188">
        <v>880</v>
      </c>
      <c r="L1188" s="1" t="s">
        <v>37</v>
      </c>
      <c r="M1188">
        <v>12</v>
      </c>
      <c r="N1188">
        <v>4</v>
      </c>
      <c r="O1188" s="1" t="s">
        <v>49</v>
      </c>
      <c r="P1188" t="s">
        <v>49</v>
      </c>
      <c r="Q1188" s="1" t="str">
        <f>IF(WA_Fn_UseC__HR_Employee_Attrition[[#This Row],[Educational Field]]="Human Resources","HR",WA_Fn_UseC__HR_Employee_Attrition[[#This Row],[Educational Field]])</f>
        <v>Other</v>
      </c>
      <c r="R1188">
        <v>1</v>
      </c>
      <c r="S1188">
        <v>1667</v>
      </c>
      <c r="T1188">
        <v>4</v>
      </c>
      <c r="U1188" s="1" t="s">
        <v>95</v>
      </c>
      <c r="V1188">
        <v>36</v>
      </c>
      <c r="W1188">
        <v>3</v>
      </c>
      <c r="X1188">
        <v>2</v>
      </c>
      <c r="Y1188" s="1" t="s">
        <v>40</v>
      </c>
      <c r="Z1188">
        <v>4</v>
      </c>
      <c r="AA1188" s="1" t="s">
        <v>41</v>
      </c>
      <c r="AB1188">
        <v>4581</v>
      </c>
      <c r="AC1188">
        <v>10414</v>
      </c>
      <c r="AD1188">
        <v>3</v>
      </c>
      <c r="AE1188" s="1" t="s">
        <v>42</v>
      </c>
      <c r="AF1188" s="1" t="s">
        <v>35</v>
      </c>
      <c r="AG1188">
        <v>24</v>
      </c>
      <c r="AH1188">
        <v>4</v>
      </c>
      <c r="AI1188">
        <v>1</v>
      </c>
      <c r="AJ1188">
        <v>80</v>
      </c>
      <c r="AK1188">
        <v>0</v>
      </c>
      <c r="AL1188">
        <v>13</v>
      </c>
      <c r="AM1188">
        <v>2</v>
      </c>
      <c r="AN1188">
        <v>4</v>
      </c>
      <c r="AO1188">
        <v>11</v>
      </c>
      <c r="AP1188">
        <v>9</v>
      </c>
      <c r="AQ1188">
        <v>6</v>
      </c>
      <c r="AR1188">
        <v>7</v>
      </c>
    </row>
    <row r="1189" spans="1:44" x14ac:dyDescent="0.25">
      <c r="A1189">
        <v>38</v>
      </c>
      <c r="B1189" t="s">
        <v>43</v>
      </c>
      <c r="C1189" t="s">
        <v>44</v>
      </c>
      <c r="D1189">
        <v>1189</v>
      </c>
      <c r="E1189" t="s">
        <v>45</v>
      </c>
      <c r="F1189">
        <v>1</v>
      </c>
      <c r="G1189">
        <v>3</v>
      </c>
      <c r="H1189" s="1" t="s">
        <v>66</v>
      </c>
      <c r="I1189">
        <v>0</v>
      </c>
      <c r="J1189" s="1" t="s">
        <v>44</v>
      </c>
      <c r="K1189">
        <v>1189</v>
      </c>
      <c r="L1189" s="1" t="s">
        <v>94</v>
      </c>
      <c r="M1189">
        <v>1</v>
      </c>
      <c r="N1189">
        <v>3</v>
      </c>
      <c r="O1189" s="1" t="s">
        <v>38</v>
      </c>
      <c r="P1189" t="s">
        <v>38</v>
      </c>
      <c r="Q1189" s="1" t="str">
        <f>IF(WA_Fn_UseC__HR_Employee_Attrition[[#This Row],[Educational Field]]="Human Resources","HR",WA_Fn_UseC__HR_Employee_Attrition[[#This Row],[Educational Field]])</f>
        <v>Life Sciences</v>
      </c>
      <c r="R1189">
        <v>1</v>
      </c>
      <c r="S1189">
        <v>1668</v>
      </c>
      <c r="T1189">
        <v>4</v>
      </c>
      <c r="U1189" s="1" t="s">
        <v>95</v>
      </c>
      <c r="V1189">
        <v>90</v>
      </c>
      <c r="W1189">
        <v>3</v>
      </c>
      <c r="X1189">
        <v>2</v>
      </c>
      <c r="Y1189" s="1" t="s">
        <v>47</v>
      </c>
      <c r="Z1189">
        <v>4</v>
      </c>
      <c r="AA1189" s="1" t="s">
        <v>48</v>
      </c>
      <c r="AB1189">
        <v>4735</v>
      </c>
      <c r="AC1189">
        <v>9867</v>
      </c>
      <c r="AD1189">
        <v>7</v>
      </c>
      <c r="AE1189" s="1" t="s">
        <v>42</v>
      </c>
      <c r="AF1189" s="1" t="s">
        <v>43</v>
      </c>
      <c r="AG1189">
        <v>15</v>
      </c>
      <c r="AH1189">
        <v>3</v>
      </c>
      <c r="AI1189">
        <v>4</v>
      </c>
      <c r="AJ1189">
        <v>80</v>
      </c>
      <c r="AK1189">
        <v>2</v>
      </c>
      <c r="AL1189">
        <v>19</v>
      </c>
      <c r="AM1189">
        <v>4</v>
      </c>
      <c r="AN1189">
        <v>4</v>
      </c>
      <c r="AO1189">
        <v>13</v>
      </c>
      <c r="AP1189">
        <v>11</v>
      </c>
      <c r="AQ1189">
        <v>2</v>
      </c>
      <c r="AR1189">
        <v>9</v>
      </c>
    </row>
    <row r="1190" spans="1:44" x14ac:dyDescent="0.25">
      <c r="A1190">
        <v>29</v>
      </c>
      <c r="B1190" t="s">
        <v>43</v>
      </c>
      <c r="C1190" t="s">
        <v>36</v>
      </c>
      <c r="D1190">
        <v>991</v>
      </c>
      <c r="E1190" t="s">
        <v>37</v>
      </c>
      <c r="F1190">
        <v>5</v>
      </c>
      <c r="G1190">
        <v>3</v>
      </c>
      <c r="H1190" s="1" t="s">
        <v>67</v>
      </c>
      <c r="I1190">
        <v>0</v>
      </c>
      <c r="J1190" s="1" t="s">
        <v>36</v>
      </c>
      <c r="K1190">
        <v>991</v>
      </c>
      <c r="L1190" s="1" t="s">
        <v>37</v>
      </c>
      <c r="M1190">
        <v>5</v>
      </c>
      <c r="N1190">
        <v>3</v>
      </c>
      <c r="O1190" s="1" t="s">
        <v>51</v>
      </c>
      <c r="P1190" t="s">
        <v>51</v>
      </c>
      <c r="Q1190" s="1" t="str">
        <f>IF(WA_Fn_UseC__HR_Employee_Attrition[[#This Row],[Educational Field]]="Human Resources","HR",WA_Fn_UseC__HR_Employee_Attrition[[#This Row],[Educational Field]])</f>
        <v>Medical</v>
      </c>
      <c r="R1190">
        <v>1</v>
      </c>
      <c r="S1190">
        <v>1669</v>
      </c>
      <c r="T1190">
        <v>1</v>
      </c>
      <c r="U1190" s="1" t="s">
        <v>95</v>
      </c>
      <c r="V1190">
        <v>43</v>
      </c>
      <c r="W1190">
        <v>2</v>
      </c>
      <c r="X1190">
        <v>2</v>
      </c>
      <c r="Y1190" s="1" t="s">
        <v>40</v>
      </c>
      <c r="Z1190">
        <v>2</v>
      </c>
      <c r="AA1190" s="1" t="s">
        <v>52</v>
      </c>
      <c r="AB1190">
        <v>4187</v>
      </c>
      <c r="AC1190">
        <v>3356</v>
      </c>
      <c r="AD1190">
        <v>1</v>
      </c>
      <c r="AE1190" s="1" t="s">
        <v>42</v>
      </c>
      <c r="AF1190" s="1" t="s">
        <v>35</v>
      </c>
      <c r="AG1190">
        <v>13</v>
      </c>
      <c r="AH1190">
        <v>3</v>
      </c>
      <c r="AI1190">
        <v>2</v>
      </c>
      <c r="AJ1190">
        <v>80</v>
      </c>
      <c r="AK1190">
        <v>1</v>
      </c>
      <c r="AL1190">
        <v>10</v>
      </c>
      <c r="AM1190">
        <v>3</v>
      </c>
      <c r="AN1190">
        <v>2</v>
      </c>
      <c r="AO1190">
        <v>10</v>
      </c>
      <c r="AP1190">
        <v>0</v>
      </c>
      <c r="AQ1190">
        <v>0</v>
      </c>
      <c r="AR1190">
        <v>9</v>
      </c>
    </row>
    <row r="1191" spans="1:44" x14ac:dyDescent="0.25">
      <c r="A1191">
        <v>33</v>
      </c>
      <c r="B1191" t="s">
        <v>43</v>
      </c>
      <c r="C1191" t="s">
        <v>36</v>
      </c>
      <c r="D1191">
        <v>392</v>
      </c>
      <c r="E1191" t="s">
        <v>37</v>
      </c>
      <c r="F1191">
        <v>2</v>
      </c>
      <c r="G1191">
        <v>4</v>
      </c>
      <c r="H1191" s="1" t="s">
        <v>66</v>
      </c>
      <c r="I1191">
        <v>0</v>
      </c>
      <c r="J1191" s="1" t="s">
        <v>36</v>
      </c>
      <c r="K1191">
        <v>392</v>
      </c>
      <c r="L1191" s="1" t="s">
        <v>37</v>
      </c>
      <c r="M1191">
        <v>2</v>
      </c>
      <c r="N1191">
        <v>4</v>
      </c>
      <c r="O1191" s="1" t="s">
        <v>51</v>
      </c>
      <c r="P1191" t="s">
        <v>51</v>
      </c>
      <c r="Q1191" s="1" t="str">
        <f>IF(WA_Fn_UseC__HR_Employee_Attrition[[#This Row],[Educational Field]]="Human Resources","HR",WA_Fn_UseC__HR_Employee_Attrition[[#This Row],[Educational Field]])</f>
        <v>Medical</v>
      </c>
      <c r="R1191">
        <v>1</v>
      </c>
      <c r="S1191">
        <v>1670</v>
      </c>
      <c r="T1191">
        <v>4</v>
      </c>
      <c r="U1191" s="1" t="s">
        <v>95</v>
      </c>
      <c r="V1191">
        <v>93</v>
      </c>
      <c r="W1191">
        <v>3</v>
      </c>
      <c r="X1191">
        <v>2</v>
      </c>
      <c r="Y1191" s="1" t="s">
        <v>40</v>
      </c>
      <c r="Z1191">
        <v>4</v>
      </c>
      <c r="AA1191" s="1" t="s">
        <v>52</v>
      </c>
      <c r="AB1191">
        <v>5505</v>
      </c>
      <c r="AC1191">
        <v>3921</v>
      </c>
      <c r="AD1191">
        <v>1</v>
      </c>
      <c r="AE1191" s="1" t="s">
        <v>42</v>
      </c>
      <c r="AF1191" s="1" t="s">
        <v>43</v>
      </c>
      <c r="AG1191">
        <v>14</v>
      </c>
      <c r="AH1191">
        <v>3</v>
      </c>
      <c r="AI1191">
        <v>3</v>
      </c>
      <c r="AJ1191">
        <v>80</v>
      </c>
      <c r="AK1191">
        <v>2</v>
      </c>
      <c r="AL1191">
        <v>6</v>
      </c>
      <c r="AM1191">
        <v>5</v>
      </c>
      <c r="AN1191">
        <v>3</v>
      </c>
      <c r="AO1191">
        <v>6</v>
      </c>
      <c r="AP1191">
        <v>2</v>
      </c>
      <c r="AQ1191">
        <v>0</v>
      </c>
      <c r="AR1191">
        <v>4</v>
      </c>
    </row>
    <row r="1192" spans="1:44" x14ac:dyDescent="0.25">
      <c r="A1192">
        <v>32</v>
      </c>
      <c r="B1192" t="s">
        <v>43</v>
      </c>
      <c r="C1192" t="s">
        <v>36</v>
      </c>
      <c r="D1192">
        <v>977</v>
      </c>
      <c r="E1192" t="s">
        <v>45</v>
      </c>
      <c r="F1192">
        <v>2</v>
      </c>
      <c r="G1192">
        <v>3</v>
      </c>
      <c r="H1192" s="1" t="s">
        <v>66</v>
      </c>
      <c r="I1192">
        <v>0</v>
      </c>
      <c r="J1192" s="1" t="s">
        <v>36</v>
      </c>
      <c r="K1192">
        <v>977</v>
      </c>
      <c r="L1192" s="1" t="s">
        <v>94</v>
      </c>
      <c r="M1192">
        <v>2</v>
      </c>
      <c r="N1192">
        <v>3</v>
      </c>
      <c r="O1192" s="1" t="s">
        <v>51</v>
      </c>
      <c r="P1192" t="s">
        <v>51</v>
      </c>
      <c r="Q1192" s="1" t="str">
        <f>IF(WA_Fn_UseC__HR_Employee_Attrition[[#This Row],[Educational Field]]="Human Resources","HR",WA_Fn_UseC__HR_Employee_Attrition[[#This Row],[Educational Field]])</f>
        <v>Medical</v>
      </c>
      <c r="R1192">
        <v>1</v>
      </c>
      <c r="S1192">
        <v>1671</v>
      </c>
      <c r="T1192">
        <v>4</v>
      </c>
      <c r="U1192" s="1" t="s">
        <v>95</v>
      </c>
      <c r="V1192">
        <v>45</v>
      </c>
      <c r="W1192">
        <v>3</v>
      </c>
      <c r="X1192">
        <v>2</v>
      </c>
      <c r="Y1192" s="1" t="s">
        <v>47</v>
      </c>
      <c r="Z1192">
        <v>2</v>
      </c>
      <c r="AA1192" s="1" t="s">
        <v>52</v>
      </c>
      <c r="AB1192">
        <v>5470</v>
      </c>
      <c r="AC1192">
        <v>25518</v>
      </c>
      <c r="AD1192">
        <v>0</v>
      </c>
      <c r="AE1192" s="1" t="s">
        <v>42</v>
      </c>
      <c r="AF1192" s="1" t="s">
        <v>43</v>
      </c>
      <c r="AG1192">
        <v>13</v>
      </c>
      <c r="AH1192">
        <v>3</v>
      </c>
      <c r="AI1192">
        <v>3</v>
      </c>
      <c r="AJ1192">
        <v>80</v>
      </c>
      <c r="AK1192">
        <v>2</v>
      </c>
      <c r="AL1192">
        <v>10</v>
      </c>
      <c r="AM1192">
        <v>4</v>
      </c>
      <c r="AN1192">
        <v>2</v>
      </c>
      <c r="AO1192">
        <v>9</v>
      </c>
      <c r="AP1192">
        <v>5</v>
      </c>
      <c r="AQ1192">
        <v>1</v>
      </c>
      <c r="AR1192">
        <v>6</v>
      </c>
    </row>
    <row r="1193" spans="1:44" x14ac:dyDescent="0.25">
      <c r="A1193">
        <v>31</v>
      </c>
      <c r="B1193" t="s">
        <v>43</v>
      </c>
      <c r="C1193" t="s">
        <v>36</v>
      </c>
      <c r="D1193">
        <v>1112</v>
      </c>
      <c r="E1193" t="s">
        <v>37</v>
      </c>
      <c r="F1193">
        <v>5</v>
      </c>
      <c r="G1193">
        <v>4</v>
      </c>
      <c r="H1193" s="1" t="s">
        <v>66</v>
      </c>
      <c r="I1193">
        <v>0</v>
      </c>
      <c r="J1193" s="1" t="s">
        <v>36</v>
      </c>
      <c r="K1193">
        <v>1112</v>
      </c>
      <c r="L1193" s="1" t="s">
        <v>37</v>
      </c>
      <c r="M1193">
        <v>5</v>
      </c>
      <c r="N1193">
        <v>4</v>
      </c>
      <c r="O1193" s="1" t="s">
        <v>38</v>
      </c>
      <c r="P1193" t="s">
        <v>38</v>
      </c>
      <c r="Q1193" s="1" t="str">
        <f>IF(WA_Fn_UseC__HR_Employee_Attrition[[#This Row],[Educational Field]]="Human Resources","HR",WA_Fn_UseC__HR_Employee_Attrition[[#This Row],[Educational Field]])</f>
        <v>Life Sciences</v>
      </c>
      <c r="R1193">
        <v>1</v>
      </c>
      <c r="S1193">
        <v>1673</v>
      </c>
      <c r="T1193">
        <v>1</v>
      </c>
      <c r="U1193" s="1" t="s">
        <v>93</v>
      </c>
      <c r="V1193">
        <v>67</v>
      </c>
      <c r="W1193">
        <v>3</v>
      </c>
      <c r="X1193">
        <v>2</v>
      </c>
      <c r="Y1193" s="1" t="s">
        <v>40</v>
      </c>
      <c r="Z1193">
        <v>4</v>
      </c>
      <c r="AA1193" s="1" t="s">
        <v>48</v>
      </c>
      <c r="AB1193">
        <v>5476</v>
      </c>
      <c r="AC1193">
        <v>22589</v>
      </c>
      <c r="AD1193">
        <v>1</v>
      </c>
      <c r="AE1193" s="1" t="s">
        <v>42</v>
      </c>
      <c r="AF1193" s="1" t="s">
        <v>43</v>
      </c>
      <c r="AG1193">
        <v>11</v>
      </c>
      <c r="AH1193">
        <v>3</v>
      </c>
      <c r="AI1193">
        <v>1</v>
      </c>
      <c r="AJ1193">
        <v>80</v>
      </c>
      <c r="AK1193">
        <v>2</v>
      </c>
      <c r="AL1193">
        <v>10</v>
      </c>
      <c r="AM1193">
        <v>2</v>
      </c>
      <c r="AN1193">
        <v>3</v>
      </c>
      <c r="AO1193">
        <v>10</v>
      </c>
      <c r="AP1193">
        <v>0</v>
      </c>
      <c r="AQ1193">
        <v>0</v>
      </c>
      <c r="AR1193">
        <v>2</v>
      </c>
    </row>
    <row r="1194" spans="1:44" x14ac:dyDescent="0.25">
      <c r="A1194">
        <v>49</v>
      </c>
      <c r="B1194" t="s">
        <v>43</v>
      </c>
      <c r="C1194" t="s">
        <v>36</v>
      </c>
      <c r="D1194">
        <v>464</v>
      </c>
      <c r="E1194" t="s">
        <v>45</v>
      </c>
      <c r="F1194">
        <v>16</v>
      </c>
      <c r="G1194">
        <v>3</v>
      </c>
      <c r="H1194" s="1" t="s">
        <v>92</v>
      </c>
      <c r="I1194">
        <v>0</v>
      </c>
      <c r="J1194" s="1" t="s">
        <v>36</v>
      </c>
      <c r="K1194">
        <v>464</v>
      </c>
      <c r="L1194" s="1" t="s">
        <v>94</v>
      </c>
      <c r="M1194">
        <v>16</v>
      </c>
      <c r="N1194">
        <v>3</v>
      </c>
      <c r="O1194" s="1" t="s">
        <v>51</v>
      </c>
      <c r="P1194" t="s">
        <v>51</v>
      </c>
      <c r="Q1194" s="1" t="str">
        <f>IF(WA_Fn_UseC__HR_Employee_Attrition[[#This Row],[Educational Field]]="Human Resources","HR",WA_Fn_UseC__HR_Employee_Attrition[[#This Row],[Educational Field]])</f>
        <v>Medical</v>
      </c>
      <c r="R1194">
        <v>1</v>
      </c>
      <c r="S1194">
        <v>1674</v>
      </c>
      <c r="T1194">
        <v>4</v>
      </c>
      <c r="U1194" s="1" t="s">
        <v>93</v>
      </c>
      <c r="V1194">
        <v>74</v>
      </c>
      <c r="W1194">
        <v>3</v>
      </c>
      <c r="X1194">
        <v>1</v>
      </c>
      <c r="Y1194" s="1" t="s">
        <v>50</v>
      </c>
      <c r="Z1194">
        <v>1</v>
      </c>
      <c r="AA1194" s="1" t="s">
        <v>52</v>
      </c>
      <c r="AB1194">
        <v>2587</v>
      </c>
      <c r="AC1194">
        <v>24941</v>
      </c>
      <c r="AD1194">
        <v>4</v>
      </c>
      <c r="AE1194" s="1" t="s">
        <v>42</v>
      </c>
      <c r="AF1194" s="1" t="s">
        <v>35</v>
      </c>
      <c r="AG1194">
        <v>16</v>
      </c>
      <c r="AH1194">
        <v>3</v>
      </c>
      <c r="AI1194">
        <v>2</v>
      </c>
      <c r="AJ1194">
        <v>80</v>
      </c>
      <c r="AK1194">
        <v>1</v>
      </c>
      <c r="AL1194">
        <v>17</v>
      </c>
      <c r="AM1194">
        <v>2</v>
      </c>
      <c r="AN1194">
        <v>2</v>
      </c>
      <c r="AO1194">
        <v>2</v>
      </c>
      <c r="AP1194">
        <v>2</v>
      </c>
      <c r="AQ1194">
        <v>2</v>
      </c>
      <c r="AR1194">
        <v>2</v>
      </c>
    </row>
    <row r="1195" spans="1:44" x14ac:dyDescent="0.25">
      <c r="A1195">
        <v>38</v>
      </c>
      <c r="B1195" t="s">
        <v>43</v>
      </c>
      <c r="C1195" t="s">
        <v>44</v>
      </c>
      <c r="D1195">
        <v>148</v>
      </c>
      <c r="E1195" t="s">
        <v>45</v>
      </c>
      <c r="F1195">
        <v>2</v>
      </c>
      <c r="G1195">
        <v>3</v>
      </c>
      <c r="H1195" s="1" t="s">
        <v>66</v>
      </c>
      <c r="I1195">
        <v>0</v>
      </c>
      <c r="J1195" s="1" t="s">
        <v>44</v>
      </c>
      <c r="K1195">
        <v>148</v>
      </c>
      <c r="L1195" s="1" t="s">
        <v>94</v>
      </c>
      <c r="M1195">
        <v>2</v>
      </c>
      <c r="N1195">
        <v>3</v>
      </c>
      <c r="O1195" s="1" t="s">
        <v>51</v>
      </c>
      <c r="P1195" t="s">
        <v>51</v>
      </c>
      <c r="Q1195" s="1" t="str">
        <f>IF(WA_Fn_UseC__HR_Employee_Attrition[[#This Row],[Educational Field]]="Human Resources","HR",WA_Fn_UseC__HR_Employee_Attrition[[#This Row],[Educational Field]])</f>
        <v>Medical</v>
      </c>
      <c r="R1195">
        <v>1</v>
      </c>
      <c r="S1195">
        <v>1675</v>
      </c>
      <c r="T1195">
        <v>4</v>
      </c>
      <c r="U1195" s="1" t="s">
        <v>93</v>
      </c>
      <c r="V1195">
        <v>42</v>
      </c>
      <c r="W1195">
        <v>2</v>
      </c>
      <c r="X1195">
        <v>1</v>
      </c>
      <c r="Y1195" s="1" t="s">
        <v>50</v>
      </c>
      <c r="Z1195">
        <v>2</v>
      </c>
      <c r="AA1195" s="1" t="s">
        <v>41</v>
      </c>
      <c r="AB1195">
        <v>2440</v>
      </c>
      <c r="AC1195">
        <v>23826</v>
      </c>
      <c r="AD1195">
        <v>1</v>
      </c>
      <c r="AE1195" s="1" t="s">
        <v>42</v>
      </c>
      <c r="AF1195" s="1" t="s">
        <v>43</v>
      </c>
      <c r="AG1195">
        <v>22</v>
      </c>
      <c r="AH1195">
        <v>4</v>
      </c>
      <c r="AI1195">
        <v>2</v>
      </c>
      <c r="AJ1195">
        <v>80</v>
      </c>
      <c r="AK1195">
        <v>0</v>
      </c>
      <c r="AL1195">
        <v>4</v>
      </c>
      <c r="AM1195">
        <v>3</v>
      </c>
      <c r="AN1195">
        <v>3</v>
      </c>
      <c r="AO1195">
        <v>4</v>
      </c>
      <c r="AP1195">
        <v>3</v>
      </c>
      <c r="AQ1195">
        <v>3</v>
      </c>
      <c r="AR1195">
        <v>3</v>
      </c>
    </row>
    <row r="1196" spans="1:44" x14ac:dyDescent="0.25">
      <c r="A1196">
        <v>47</v>
      </c>
      <c r="B1196" t="s">
        <v>43</v>
      </c>
      <c r="C1196" t="s">
        <v>36</v>
      </c>
      <c r="D1196">
        <v>1225</v>
      </c>
      <c r="E1196" t="s">
        <v>37</v>
      </c>
      <c r="F1196">
        <v>2</v>
      </c>
      <c r="G1196">
        <v>4</v>
      </c>
      <c r="H1196" s="1" t="s">
        <v>92</v>
      </c>
      <c r="I1196">
        <v>0</v>
      </c>
      <c r="J1196" s="1" t="s">
        <v>36</v>
      </c>
      <c r="K1196">
        <v>1225</v>
      </c>
      <c r="L1196" s="1" t="s">
        <v>37</v>
      </c>
      <c r="M1196">
        <v>2</v>
      </c>
      <c r="N1196">
        <v>4</v>
      </c>
      <c r="O1196" s="1" t="s">
        <v>38</v>
      </c>
      <c r="P1196" t="s">
        <v>38</v>
      </c>
      <c r="Q1196" s="1" t="str">
        <f>IF(WA_Fn_UseC__HR_Employee_Attrition[[#This Row],[Educational Field]]="Human Resources","HR",WA_Fn_UseC__HR_Employee_Attrition[[#This Row],[Educational Field]])</f>
        <v>Life Sciences</v>
      </c>
      <c r="R1196">
        <v>1</v>
      </c>
      <c r="S1196">
        <v>1676</v>
      </c>
      <c r="T1196">
        <v>2</v>
      </c>
      <c r="U1196" s="1" t="s">
        <v>93</v>
      </c>
      <c r="V1196">
        <v>47</v>
      </c>
      <c r="W1196">
        <v>4</v>
      </c>
      <c r="X1196">
        <v>4</v>
      </c>
      <c r="Y1196" s="1" t="s">
        <v>56</v>
      </c>
      <c r="Z1196">
        <v>2</v>
      </c>
      <c r="AA1196" s="1" t="s">
        <v>52</v>
      </c>
      <c r="AB1196">
        <v>15972</v>
      </c>
      <c r="AC1196">
        <v>21086</v>
      </c>
      <c r="AD1196">
        <v>6</v>
      </c>
      <c r="AE1196" s="1" t="s">
        <v>42</v>
      </c>
      <c r="AF1196" s="1" t="s">
        <v>43</v>
      </c>
      <c r="AG1196">
        <v>14</v>
      </c>
      <c r="AH1196">
        <v>3</v>
      </c>
      <c r="AI1196">
        <v>3</v>
      </c>
      <c r="AJ1196">
        <v>80</v>
      </c>
      <c r="AK1196">
        <v>3</v>
      </c>
      <c r="AL1196">
        <v>29</v>
      </c>
      <c r="AM1196">
        <v>2</v>
      </c>
      <c r="AN1196">
        <v>3</v>
      </c>
      <c r="AO1196">
        <v>3</v>
      </c>
      <c r="AP1196">
        <v>2</v>
      </c>
      <c r="AQ1196">
        <v>1</v>
      </c>
      <c r="AR1196">
        <v>2</v>
      </c>
    </row>
    <row r="1197" spans="1:44" x14ac:dyDescent="0.25">
      <c r="A1197">
        <v>49</v>
      </c>
      <c r="B1197" t="s">
        <v>43</v>
      </c>
      <c r="C1197" t="s">
        <v>36</v>
      </c>
      <c r="D1197">
        <v>809</v>
      </c>
      <c r="E1197" t="s">
        <v>45</v>
      </c>
      <c r="F1197">
        <v>1</v>
      </c>
      <c r="G1197">
        <v>3</v>
      </c>
      <c r="H1197" s="1" t="s">
        <v>92</v>
      </c>
      <c r="I1197">
        <v>0</v>
      </c>
      <c r="J1197" s="1" t="s">
        <v>36</v>
      </c>
      <c r="K1197">
        <v>809</v>
      </c>
      <c r="L1197" s="1" t="s">
        <v>94</v>
      </c>
      <c r="M1197">
        <v>1</v>
      </c>
      <c r="N1197">
        <v>3</v>
      </c>
      <c r="O1197" s="1" t="s">
        <v>38</v>
      </c>
      <c r="P1197" t="s">
        <v>38</v>
      </c>
      <c r="Q1197" s="1" t="str">
        <f>IF(WA_Fn_UseC__HR_Employee_Attrition[[#This Row],[Educational Field]]="Human Resources","HR",WA_Fn_UseC__HR_Employee_Attrition[[#This Row],[Educational Field]])</f>
        <v>Life Sciences</v>
      </c>
      <c r="R1197">
        <v>1</v>
      </c>
      <c r="S1197">
        <v>1677</v>
      </c>
      <c r="T1197">
        <v>3</v>
      </c>
      <c r="U1197" s="1" t="s">
        <v>95</v>
      </c>
      <c r="V1197">
        <v>36</v>
      </c>
      <c r="W1197">
        <v>3</v>
      </c>
      <c r="X1197">
        <v>4</v>
      </c>
      <c r="Y1197" s="1" t="s">
        <v>56</v>
      </c>
      <c r="Z1197">
        <v>3</v>
      </c>
      <c r="AA1197" s="1" t="s">
        <v>41</v>
      </c>
      <c r="AB1197">
        <v>15379</v>
      </c>
      <c r="AC1197">
        <v>22384</v>
      </c>
      <c r="AD1197">
        <v>4</v>
      </c>
      <c r="AE1197" s="1" t="s">
        <v>42</v>
      </c>
      <c r="AF1197" s="1" t="s">
        <v>43</v>
      </c>
      <c r="AG1197">
        <v>14</v>
      </c>
      <c r="AH1197">
        <v>3</v>
      </c>
      <c r="AI1197">
        <v>1</v>
      </c>
      <c r="AJ1197">
        <v>80</v>
      </c>
      <c r="AK1197">
        <v>0</v>
      </c>
      <c r="AL1197">
        <v>23</v>
      </c>
      <c r="AM1197">
        <v>2</v>
      </c>
      <c r="AN1197">
        <v>3</v>
      </c>
      <c r="AO1197">
        <v>8</v>
      </c>
      <c r="AP1197">
        <v>7</v>
      </c>
      <c r="AQ1197">
        <v>0</v>
      </c>
      <c r="AR1197">
        <v>0</v>
      </c>
    </row>
    <row r="1198" spans="1:44" x14ac:dyDescent="0.25">
      <c r="A1198">
        <v>41</v>
      </c>
      <c r="B1198" t="s">
        <v>43</v>
      </c>
      <c r="C1198" t="s">
        <v>36</v>
      </c>
      <c r="D1198">
        <v>1206</v>
      </c>
      <c r="E1198" t="s">
        <v>37</v>
      </c>
      <c r="F1198">
        <v>23</v>
      </c>
      <c r="G1198">
        <v>2</v>
      </c>
      <c r="H1198" s="1" t="s">
        <v>92</v>
      </c>
      <c r="I1198">
        <v>0</v>
      </c>
      <c r="J1198" s="1" t="s">
        <v>36</v>
      </c>
      <c r="K1198">
        <v>1206</v>
      </c>
      <c r="L1198" s="1" t="s">
        <v>37</v>
      </c>
      <c r="M1198">
        <v>23</v>
      </c>
      <c r="N1198">
        <v>2</v>
      </c>
      <c r="O1198" s="1" t="s">
        <v>38</v>
      </c>
      <c r="P1198" t="s">
        <v>38</v>
      </c>
      <c r="Q1198" s="1" t="str">
        <f>IF(WA_Fn_UseC__HR_Employee_Attrition[[#This Row],[Educational Field]]="Human Resources","HR",WA_Fn_UseC__HR_Employee_Attrition[[#This Row],[Educational Field]])</f>
        <v>Life Sciences</v>
      </c>
      <c r="R1198">
        <v>1</v>
      </c>
      <c r="S1198">
        <v>1678</v>
      </c>
      <c r="T1198">
        <v>4</v>
      </c>
      <c r="U1198" s="1" t="s">
        <v>95</v>
      </c>
      <c r="V1198">
        <v>80</v>
      </c>
      <c r="W1198">
        <v>3</v>
      </c>
      <c r="X1198">
        <v>3</v>
      </c>
      <c r="Y1198" s="1" t="s">
        <v>40</v>
      </c>
      <c r="Z1198">
        <v>3</v>
      </c>
      <c r="AA1198" s="1" t="s">
        <v>41</v>
      </c>
      <c r="AB1198">
        <v>7082</v>
      </c>
      <c r="AC1198">
        <v>11591</v>
      </c>
      <c r="AD1198">
        <v>3</v>
      </c>
      <c r="AE1198" s="1" t="s">
        <v>42</v>
      </c>
      <c r="AF1198" s="1" t="s">
        <v>35</v>
      </c>
      <c r="AG1198">
        <v>16</v>
      </c>
      <c r="AH1198">
        <v>3</v>
      </c>
      <c r="AI1198">
        <v>4</v>
      </c>
      <c r="AJ1198">
        <v>80</v>
      </c>
      <c r="AK1198">
        <v>0</v>
      </c>
      <c r="AL1198">
        <v>21</v>
      </c>
      <c r="AM1198">
        <v>2</v>
      </c>
      <c r="AN1198">
        <v>3</v>
      </c>
      <c r="AO1198">
        <v>2</v>
      </c>
      <c r="AP1198">
        <v>0</v>
      </c>
      <c r="AQ1198">
        <v>0</v>
      </c>
      <c r="AR1198">
        <v>2</v>
      </c>
    </row>
    <row r="1199" spans="1:44" x14ac:dyDescent="0.25">
      <c r="A1199">
        <v>20</v>
      </c>
      <c r="B1199" t="s">
        <v>43</v>
      </c>
      <c r="C1199" t="s">
        <v>36</v>
      </c>
      <c r="D1199">
        <v>727</v>
      </c>
      <c r="E1199" t="s">
        <v>37</v>
      </c>
      <c r="F1199">
        <v>9</v>
      </c>
      <c r="G1199">
        <v>1</v>
      </c>
      <c r="H1199" s="1" t="s">
        <v>67</v>
      </c>
      <c r="I1199">
        <v>0</v>
      </c>
      <c r="J1199" s="1" t="s">
        <v>36</v>
      </c>
      <c r="K1199">
        <v>727</v>
      </c>
      <c r="L1199" s="1" t="s">
        <v>37</v>
      </c>
      <c r="M1199">
        <v>9</v>
      </c>
      <c r="N1199">
        <v>1</v>
      </c>
      <c r="O1199" s="1" t="s">
        <v>38</v>
      </c>
      <c r="P1199" t="s">
        <v>38</v>
      </c>
      <c r="Q1199" s="1" t="str">
        <f>IF(WA_Fn_UseC__HR_Employee_Attrition[[#This Row],[Educational Field]]="Human Resources","HR",WA_Fn_UseC__HR_Employee_Attrition[[#This Row],[Educational Field]])</f>
        <v>Life Sciences</v>
      </c>
      <c r="R1199">
        <v>1</v>
      </c>
      <c r="S1199">
        <v>1680</v>
      </c>
      <c r="T1199">
        <v>4</v>
      </c>
      <c r="U1199" s="1" t="s">
        <v>95</v>
      </c>
      <c r="V1199">
        <v>54</v>
      </c>
      <c r="W1199">
        <v>3</v>
      </c>
      <c r="X1199">
        <v>1</v>
      </c>
      <c r="Y1199" s="1" t="s">
        <v>57</v>
      </c>
      <c r="Z1199">
        <v>1</v>
      </c>
      <c r="AA1199" s="1" t="s">
        <v>41</v>
      </c>
      <c r="AB1199">
        <v>2728</v>
      </c>
      <c r="AC1199">
        <v>21082</v>
      </c>
      <c r="AD1199">
        <v>1</v>
      </c>
      <c r="AE1199" s="1" t="s">
        <v>42</v>
      </c>
      <c r="AF1199" s="1" t="s">
        <v>43</v>
      </c>
      <c r="AG1199">
        <v>11</v>
      </c>
      <c r="AH1199">
        <v>3</v>
      </c>
      <c r="AI1199">
        <v>1</v>
      </c>
      <c r="AJ1199">
        <v>80</v>
      </c>
      <c r="AK1199">
        <v>0</v>
      </c>
      <c r="AL1199">
        <v>2</v>
      </c>
      <c r="AM1199">
        <v>3</v>
      </c>
      <c r="AN1199">
        <v>3</v>
      </c>
      <c r="AO1199">
        <v>2</v>
      </c>
      <c r="AP1199">
        <v>2</v>
      </c>
      <c r="AQ1199">
        <v>0</v>
      </c>
      <c r="AR1199">
        <v>2</v>
      </c>
    </row>
    <row r="1200" spans="1:44" x14ac:dyDescent="0.25">
      <c r="A1200">
        <v>33</v>
      </c>
      <c r="B1200" t="s">
        <v>43</v>
      </c>
      <c r="C1200" t="s">
        <v>55</v>
      </c>
      <c r="D1200">
        <v>530</v>
      </c>
      <c r="E1200" t="s">
        <v>37</v>
      </c>
      <c r="F1200">
        <v>16</v>
      </c>
      <c r="G1200">
        <v>3</v>
      </c>
      <c r="H1200" s="1" t="s">
        <v>66</v>
      </c>
      <c r="I1200">
        <v>0</v>
      </c>
      <c r="J1200" s="1" t="s">
        <v>55</v>
      </c>
      <c r="K1200">
        <v>530</v>
      </c>
      <c r="L1200" s="1" t="s">
        <v>37</v>
      </c>
      <c r="M1200">
        <v>16</v>
      </c>
      <c r="N1200">
        <v>3</v>
      </c>
      <c r="O1200" s="1" t="s">
        <v>38</v>
      </c>
      <c r="P1200" t="s">
        <v>38</v>
      </c>
      <c r="Q1200" s="1" t="str">
        <f>IF(WA_Fn_UseC__HR_Employee_Attrition[[#This Row],[Educational Field]]="Human Resources","HR",WA_Fn_UseC__HR_Employee_Attrition[[#This Row],[Educational Field]])</f>
        <v>Life Sciences</v>
      </c>
      <c r="R1200">
        <v>1</v>
      </c>
      <c r="S1200">
        <v>1681</v>
      </c>
      <c r="T1200">
        <v>3</v>
      </c>
      <c r="U1200" s="1" t="s">
        <v>93</v>
      </c>
      <c r="V1200">
        <v>36</v>
      </c>
      <c r="W1200">
        <v>3</v>
      </c>
      <c r="X1200">
        <v>2</v>
      </c>
      <c r="Y1200" s="1" t="s">
        <v>40</v>
      </c>
      <c r="Z1200">
        <v>4</v>
      </c>
      <c r="AA1200" s="1" t="s">
        <v>52</v>
      </c>
      <c r="AB1200">
        <v>5368</v>
      </c>
      <c r="AC1200">
        <v>16130</v>
      </c>
      <c r="AD1200">
        <v>1</v>
      </c>
      <c r="AE1200" s="1" t="s">
        <v>42</v>
      </c>
      <c r="AF1200" s="1" t="s">
        <v>35</v>
      </c>
      <c r="AG1200">
        <v>25</v>
      </c>
      <c r="AH1200">
        <v>4</v>
      </c>
      <c r="AI1200">
        <v>3</v>
      </c>
      <c r="AJ1200">
        <v>80</v>
      </c>
      <c r="AK1200">
        <v>1</v>
      </c>
      <c r="AL1200">
        <v>7</v>
      </c>
      <c r="AM1200">
        <v>2</v>
      </c>
      <c r="AN1200">
        <v>3</v>
      </c>
      <c r="AO1200">
        <v>6</v>
      </c>
      <c r="AP1200">
        <v>5</v>
      </c>
      <c r="AQ1200">
        <v>1</v>
      </c>
      <c r="AR1200">
        <v>2</v>
      </c>
    </row>
    <row r="1201" spans="1:44" x14ac:dyDescent="0.25">
      <c r="A1201">
        <v>36</v>
      </c>
      <c r="B1201" t="s">
        <v>43</v>
      </c>
      <c r="C1201" t="s">
        <v>36</v>
      </c>
      <c r="D1201">
        <v>1351</v>
      </c>
      <c r="E1201" t="s">
        <v>45</v>
      </c>
      <c r="F1201">
        <v>26</v>
      </c>
      <c r="G1201">
        <v>4</v>
      </c>
      <c r="H1201" s="1" t="s">
        <v>66</v>
      </c>
      <c r="I1201">
        <v>0</v>
      </c>
      <c r="J1201" s="1" t="s">
        <v>36</v>
      </c>
      <c r="K1201">
        <v>1351</v>
      </c>
      <c r="L1201" s="1" t="s">
        <v>94</v>
      </c>
      <c r="M1201">
        <v>26</v>
      </c>
      <c r="N1201">
        <v>4</v>
      </c>
      <c r="O1201" s="1" t="s">
        <v>38</v>
      </c>
      <c r="P1201" t="s">
        <v>38</v>
      </c>
      <c r="Q1201" s="1" t="str">
        <f>IF(WA_Fn_UseC__HR_Employee_Attrition[[#This Row],[Educational Field]]="Human Resources","HR",WA_Fn_UseC__HR_Employee_Attrition[[#This Row],[Educational Field]])</f>
        <v>Life Sciences</v>
      </c>
      <c r="R1201">
        <v>1</v>
      </c>
      <c r="S1201">
        <v>1682</v>
      </c>
      <c r="T1201">
        <v>1</v>
      </c>
      <c r="U1201" s="1" t="s">
        <v>95</v>
      </c>
      <c r="V1201">
        <v>80</v>
      </c>
      <c r="W1201">
        <v>3</v>
      </c>
      <c r="X1201">
        <v>2</v>
      </c>
      <c r="Y1201" s="1" t="s">
        <v>54</v>
      </c>
      <c r="Z1201">
        <v>3</v>
      </c>
      <c r="AA1201" s="1" t="s">
        <v>48</v>
      </c>
      <c r="AB1201">
        <v>5347</v>
      </c>
      <c r="AC1201">
        <v>7419</v>
      </c>
      <c r="AD1201">
        <v>6</v>
      </c>
      <c r="AE1201" s="1" t="s">
        <v>42</v>
      </c>
      <c r="AF1201" s="1" t="s">
        <v>43</v>
      </c>
      <c r="AG1201">
        <v>14</v>
      </c>
      <c r="AH1201">
        <v>3</v>
      </c>
      <c r="AI1201">
        <v>2</v>
      </c>
      <c r="AJ1201">
        <v>80</v>
      </c>
      <c r="AK1201">
        <v>2</v>
      </c>
      <c r="AL1201">
        <v>10</v>
      </c>
      <c r="AM1201">
        <v>2</v>
      </c>
      <c r="AN1201">
        <v>2</v>
      </c>
      <c r="AO1201">
        <v>3</v>
      </c>
      <c r="AP1201">
        <v>2</v>
      </c>
      <c r="AQ1201">
        <v>0</v>
      </c>
      <c r="AR1201">
        <v>2</v>
      </c>
    </row>
    <row r="1202" spans="1:44" x14ac:dyDescent="0.25">
      <c r="A1202">
        <v>44</v>
      </c>
      <c r="B1202" t="s">
        <v>43</v>
      </c>
      <c r="C1202" t="s">
        <v>36</v>
      </c>
      <c r="D1202">
        <v>528</v>
      </c>
      <c r="E1202" t="s">
        <v>61</v>
      </c>
      <c r="F1202">
        <v>1</v>
      </c>
      <c r="G1202">
        <v>3</v>
      </c>
      <c r="H1202" s="1" t="s">
        <v>92</v>
      </c>
      <c r="I1202">
        <v>0</v>
      </c>
      <c r="J1202" s="1" t="s">
        <v>36</v>
      </c>
      <c r="K1202">
        <v>528</v>
      </c>
      <c r="L1202" s="1" t="s">
        <v>69</v>
      </c>
      <c r="M1202">
        <v>1</v>
      </c>
      <c r="N1202">
        <v>3</v>
      </c>
      <c r="O1202" s="1" t="s">
        <v>38</v>
      </c>
      <c r="P1202" t="s">
        <v>38</v>
      </c>
      <c r="Q1202" s="1" t="str">
        <f>IF(WA_Fn_UseC__HR_Employee_Attrition[[#This Row],[Educational Field]]="Human Resources","HR",WA_Fn_UseC__HR_Employee_Attrition[[#This Row],[Educational Field]])</f>
        <v>Life Sciences</v>
      </c>
      <c r="R1202">
        <v>1</v>
      </c>
      <c r="S1202">
        <v>1683</v>
      </c>
      <c r="T1202">
        <v>3</v>
      </c>
      <c r="U1202" s="1" t="s">
        <v>93</v>
      </c>
      <c r="V1202">
        <v>44</v>
      </c>
      <c r="W1202">
        <v>3</v>
      </c>
      <c r="X1202">
        <v>1</v>
      </c>
      <c r="Y1202" s="1" t="s">
        <v>61</v>
      </c>
      <c r="Z1202">
        <v>4</v>
      </c>
      <c r="AA1202" s="1" t="s">
        <v>52</v>
      </c>
      <c r="AB1202">
        <v>3195</v>
      </c>
      <c r="AC1202">
        <v>4167</v>
      </c>
      <c r="AD1202">
        <v>4</v>
      </c>
      <c r="AE1202" s="1" t="s">
        <v>42</v>
      </c>
      <c r="AF1202" s="1" t="s">
        <v>35</v>
      </c>
      <c r="AG1202">
        <v>18</v>
      </c>
      <c r="AH1202">
        <v>3</v>
      </c>
      <c r="AI1202">
        <v>1</v>
      </c>
      <c r="AJ1202">
        <v>80</v>
      </c>
      <c r="AK1202">
        <v>3</v>
      </c>
      <c r="AL1202">
        <v>8</v>
      </c>
      <c r="AM1202">
        <v>2</v>
      </c>
      <c r="AN1202">
        <v>3</v>
      </c>
      <c r="AO1202">
        <v>2</v>
      </c>
      <c r="AP1202">
        <v>2</v>
      </c>
      <c r="AQ1202">
        <v>2</v>
      </c>
      <c r="AR1202">
        <v>2</v>
      </c>
    </row>
    <row r="1203" spans="1:44" x14ac:dyDescent="0.25">
      <c r="A1203">
        <v>23</v>
      </c>
      <c r="B1203" t="s">
        <v>35</v>
      </c>
      <c r="C1203" t="s">
        <v>36</v>
      </c>
      <c r="D1203">
        <v>1320</v>
      </c>
      <c r="E1203" t="s">
        <v>45</v>
      </c>
      <c r="F1203">
        <v>8</v>
      </c>
      <c r="G1203">
        <v>1</v>
      </c>
      <c r="H1203" s="1" t="s">
        <v>67</v>
      </c>
      <c r="I1203">
        <v>1</v>
      </c>
      <c r="J1203" s="1" t="s">
        <v>36</v>
      </c>
      <c r="K1203">
        <v>1320</v>
      </c>
      <c r="L1203" s="1" t="s">
        <v>94</v>
      </c>
      <c r="M1203">
        <v>8</v>
      </c>
      <c r="N1203">
        <v>1</v>
      </c>
      <c r="O1203" s="1" t="s">
        <v>51</v>
      </c>
      <c r="P1203" t="s">
        <v>51</v>
      </c>
      <c r="Q1203" s="1" t="str">
        <f>IF(WA_Fn_UseC__HR_Employee_Attrition[[#This Row],[Educational Field]]="Human Resources","HR",WA_Fn_UseC__HR_Employee_Attrition[[#This Row],[Educational Field]])</f>
        <v>Medical</v>
      </c>
      <c r="R1203">
        <v>1</v>
      </c>
      <c r="S1203">
        <v>1684</v>
      </c>
      <c r="T1203">
        <v>4</v>
      </c>
      <c r="U1203" s="1" t="s">
        <v>95</v>
      </c>
      <c r="V1203">
        <v>93</v>
      </c>
      <c r="W1203">
        <v>2</v>
      </c>
      <c r="X1203">
        <v>1</v>
      </c>
      <c r="Y1203" s="1" t="s">
        <v>50</v>
      </c>
      <c r="Z1203">
        <v>3</v>
      </c>
      <c r="AA1203" s="1" t="s">
        <v>41</v>
      </c>
      <c r="AB1203">
        <v>3989</v>
      </c>
      <c r="AC1203">
        <v>20586</v>
      </c>
      <c r="AD1203">
        <v>1</v>
      </c>
      <c r="AE1203" s="1" t="s">
        <v>42</v>
      </c>
      <c r="AF1203" s="1" t="s">
        <v>35</v>
      </c>
      <c r="AG1203">
        <v>11</v>
      </c>
      <c r="AH1203">
        <v>3</v>
      </c>
      <c r="AI1203">
        <v>1</v>
      </c>
      <c r="AJ1203">
        <v>80</v>
      </c>
      <c r="AK1203">
        <v>0</v>
      </c>
      <c r="AL1203">
        <v>5</v>
      </c>
      <c r="AM1203">
        <v>2</v>
      </c>
      <c r="AN1203">
        <v>3</v>
      </c>
      <c r="AO1203">
        <v>5</v>
      </c>
      <c r="AP1203">
        <v>4</v>
      </c>
      <c r="AQ1203">
        <v>1</v>
      </c>
      <c r="AR1203">
        <v>2</v>
      </c>
    </row>
    <row r="1204" spans="1:44" x14ac:dyDescent="0.25">
      <c r="A1204">
        <v>38</v>
      </c>
      <c r="B1204" t="s">
        <v>43</v>
      </c>
      <c r="C1204" t="s">
        <v>36</v>
      </c>
      <c r="D1204">
        <v>1495</v>
      </c>
      <c r="E1204" t="s">
        <v>45</v>
      </c>
      <c r="F1204">
        <v>4</v>
      </c>
      <c r="G1204">
        <v>2</v>
      </c>
      <c r="H1204" s="1" t="s">
        <v>66</v>
      </c>
      <c r="I1204">
        <v>0</v>
      </c>
      <c r="J1204" s="1" t="s">
        <v>36</v>
      </c>
      <c r="K1204">
        <v>1495</v>
      </c>
      <c r="L1204" s="1" t="s">
        <v>94</v>
      </c>
      <c r="M1204">
        <v>4</v>
      </c>
      <c r="N1204">
        <v>2</v>
      </c>
      <c r="O1204" s="1" t="s">
        <v>51</v>
      </c>
      <c r="P1204" t="s">
        <v>51</v>
      </c>
      <c r="Q1204" s="1" t="str">
        <f>IF(WA_Fn_UseC__HR_Employee_Attrition[[#This Row],[Educational Field]]="Human Resources","HR",WA_Fn_UseC__HR_Employee_Attrition[[#This Row],[Educational Field]])</f>
        <v>Medical</v>
      </c>
      <c r="R1204">
        <v>1</v>
      </c>
      <c r="S1204">
        <v>1687</v>
      </c>
      <c r="T1204">
        <v>4</v>
      </c>
      <c r="U1204" s="1" t="s">
        <v>93</v>
      </c>
      <c r="V1204">
        <v>87</v>
      </c>
      <c r="W1204">
        <v>3</v>
      </c>
      <c r="X1204">
        <v>1</v>
      </c>
      <c r="Y1204" s="1" t="s">
        <v>50</v>
      </c>
      <c r="Z1204">
        <v>3</v>
      </c>
      <c r="AA1204" s="1" t="s">
        <v>48</v>
      </c>
      <c r="AB1204">
        <v>3306</v>
      </c>
      <c r="AC1204">
        <v>26176</v>
      </c>
      <c r="AD1204">
        <v>7</v>
      </c>
      <c r="AE1204" s="1" t="s">
        <v>42</v>
      </c>
      <c r="AF1204" s="1" t="s">
        <v>43</v>
      </c>
      <c r="AG1204">
        <v>19</v>
      </c>
      <c r="AH1204">
        <v>3</v>
      </c>
      <c r="AI1204">
        <v>4</v>
      </c>
      <c r="AJ1204">
        <v>80</v>
      </c>
      <c r="AK1204">
        <v>1</v>
      </c>
      <c r="AL1204">
        <v>7</v>
      </c>
      <c r="AM1204">
        <v>5</v>
      </c>
      <c r="AN1204">
        <v>2</v>
      </c>
      <c r="AO1204">
        <v>0</v>
      </c>
      <c r="AP1204">
        <v>0</v>
      </c>
      <c r="AQ1204">
        <v>0</v>
      </c>
      <c r="AR1204">
        <v>0</v>
      </c>
    </row>
    <row r="1205" spans="1:44" x14ac:dyDescent="0.25">
      <c r="A1205">
        <v>53</v>
      </c>
      <c r="B1205" t="s">
        <v>43</v>
      </c>
      <c r="C1205" t="s">
        <v>36</v>
      </c>
      <c r="D1205">
        <v>1395</v>
      </c>
      <c r="E1205" t="s">
        <v>45</v>
      </c>
      <c r="F1205">
        <v>24</v>
      </c>
      <c r="G1205">
        <v>4</v>
      </c>
      <c r="H1205" s="1" t="s">
        <v>68</v>
      </c>
      <c r="I1205">
        <v>0</v>
      </c>
      <c r="J1205" s="1" t="s">
        <v>36</v>
      </c>
      <c r="K1205">
        <v>1395</v>
      </c>
      <c r="L1205" s="1" t="s">
        <v>94</v>
      </c>
      <c r="M1205">
        <v>24</v>
      </c>
      <c r="N1205">
        <v>4</v>
      </c>
      <c r="O1205" s="1" t="s">
        <v>51</v>
      </c>
      <c r="P1205" t="s">
        <v>51</v>
      </c>
      <c r="Q1205" s="1" t="str">
        <f>IF(WA_Fn_UseC__HR_Employee_Attrition[[#This Row],[Educational Field]]="Human Resources","HR",WA_Fn_UseC__HR_Employee_Attrition[[#This Row],[Educational Field]])</f>
        <v>Medical</v>
      </c>
      <c r="R1205">
        <v>1</v>
      </c>
      <c r="S1205">
        <v>1689</v>
      </c>
      <c r="T1205">
        <v>2</v>
      </c>
      <c r="U1205" s="1" t="s">
        <v>95</v>
      </c>
      <c r="V1205">
        <v>48</v>
      </c>
      <c r="W1205">
        <v>4</v>
      </c>
      <c r="X1205">
        <v>3</v>
      </c>
      <c r="Y1205" s="1" t="s">
        <v>54</v>
      </c>
      <c r="Z1205">
        <v>4</v>
      </c>
      <c r="AA1205" s="1" t="s">
        <v>48</v>
      </c>
      <c r="AB1205">
        <v>7005</v>
      </c>
      <c r="AC1205">
        <v>3458</v>
      </c>
      <c r="AD1205">
        <v>3</v>
      </c>
      <c r="AE1205" s="1" t="s">
        <v>42</v>
      </c>
      <c r="AF1205" s="1" t="s">
        <v>43</v>
      </c>
      <c r="AG1205">
        <v>15</v>
      </c>
      <c r="AH1205">
        <v>3</v>
      </c>
      <c r="AI1205">
        <v>3</v>
      </c>
      <c r="AJ1205">
        <v>80</v>
      </c>
      <c r="AK1205">
        <v>0</v>
      </c>
      <c r="AL1205">
        <v>11</v>
      </c>
      <c r="AM1205">
        <v>2</v>
      </c>
      <c r="AN1205">
        <v>3</v>
      </c>
      <c r="AO1205">
        <v>4</v>
      </c>
      <c r="AP1205">
        <v>3</v>
      </c>
      <c r="AQ1205">
        <v>1</v>
      </c>
      <c r="AR1205">
        <v>2</v>
      </c>
    </row>
    <row r="1206" spans="1:44" x14ac:dyDescent="0.25">
      <c r="A1206">
        <v>48</v>
      </c>
      <c r="B1206" t="s">
        <v>35</v>
      </c>
      <c r="C1206" t="s">
        <v>44</v>
      </c>
      <c r="D1206">
        <v>708</v>
      </c>
      <c r="E1206" t="s">
        <v>37</v>
      </c>
      <c r="F1206">
        <v>7</v>
      </c>
      <c r="G1206">
        <v>2</v>
      </c>
      <c r="H1206" s="1" t="s">
        <v>92</v>
      </c>
      <c r="I1206">
        <v>1</v>
      </c>
      <c r="J1206" s="1" t="s">
        <v>44</v>
      </c>
      <c r="K1206">
        <v>708</v>
      </c>
      <c r="L1206" s="1" t="s">
        <v>37</v>
      </c>
      <c r="M1206">
        <v>7</v>
      </c>
      <c r="N1206">
        <v>2</v>
      </c>
      <c r="O1206" s="1" t="s">
        <v>51</v>
      </c>
      <c r="P1206" t="s">
        <v>51</v>
      </c>
      <c r="Q1206" s="1" t="str">
        <f>IF(WA_Fn_UseC__HR_Employee_Attrition[[#This Row],[Educational Field]]="Human Resources","HR",WA_Fn_UseC__HR_Employee_Attrition[[#This Row],[Educational Field]])</f>
        <v>Medical</v>
      </c>
      <c r="R1206">
        <v>1</v>
      </c>
      <c r="S1206">
        <v>1691</v>
      </c>
      <c r="T1206">
        <v>4</v>
      </c>
      <c r="U1206" s="1" t="s">
        <v>93</v>
      </c>
      <c r="V1206">
        <v>95</v>
      </c>
      <c r="W1206">
        <v>3</v>
      </c>
      <c r="X1206">
        <v>1</v>
      </c>
      <c r="Y1206" s="1" t="s">
        <v>57</v>
      </c>
      <c r="Z1206">
        <v>3</v>
      </c>
      <c r="AA1206" s="1" t="s">
        <v>48</v>
      </c>
      <c r="AB1206">
        <v>2655</v>
      </c>
      <c r="AC1206">
        <v>11740</v>
      </c>
      <c r="AD1206">
        <v>2</v>
      </c>
      <c r="AE1206" s="1" t="s">
        <v>42</v>
      </c>
      <c r="AF1206" s="1" t="s">
        <v>35</v>
      </c>
      <c r="AG1206">
        <v>11</v>
      </c>
      <c r="AH1206">
        <v>3</v>
      </c>
      <c r="AI1206">
        <v>3</v>
      </c>
      <c r="AJ1206">
        <v>80</v>
      </c>
      <c r="AK1206">
        <v>2</v>
      </c>
      <c r="AL1206">
        <v>19</v>
      </c>
      <c r="AM1206">
        <v>3</v>
      </c>
      <c r="AN1206">
        <v>3</v>
      </c>
      <c r="AO1206">
        <v>9</v>
      </c>
      <c r="AP1206">
        <v>7</v>
      </c>
      <c r="AQ1206">
        <v>7</v>
      </c>
      <c r="AR1206">
        <v>7</v>
      </c>
    </row>
    <row r="1207" spans="1:44" x14ac:dyDescent="0.25">
      <c r="A1207">
        <v>32</v>
      </c>
      <c r="B1207" t="s">
        <v>35</v>
      </c>
      <c r="C1207" t="s">
        <v>36</v>
      </c>
      <c r="D1207">
        <v>1259</v>
      </c>
      <c r="E1207" t="s">
        <v>45</v>
      </c>
      <c r="F1207">
        <v>2</v>
      </c>
      <c r="G1207">
        <v>4</v>
      </c>
      <c r="H1207" s="1" t="s">
        <v>66</v>
      </c>
      <c r="I1207">
        <v>1</v>
      </c>
      <c r="J1207" s="1" t="s">
        <v>36</v>
      </c>
      <c r="K1207">
        <v>1259</v>
      </c>
      <c r="L1207" s="1" t="s">
        <v>94</v>
      </c>
      <c r="M1207">
        <v>2</v>
      </c>
      <c r="N1207">
        <v>4</v>
      </c>
      <c r="O1207" s="1" t="s">
        <v>38</v>
      </c>
      <c r="P1207" t="s">
        <v>38</v>
      </c>
      <c r="Q1207" s="1" t="str">
        <f>IF(WA_Fn_UseC__HR_Employee_Attrition[[#This Row],[Educational Field]]="Human Resources","HR",WA_Fn_UseC__HR_Employee_Attrition[[#This Row],[Educational Field]])</f>
        <v>Life Sciences</v>
      </c>
      <c r="R1207">
        <v>1</v>
      </c>
      <c r="S1207">
        <v>1692</v>
      </c>
      <c r="T1207">
        <v>4</v>
      </c>
      <c r="U1207" s="1" t="s">
        <v>95</v>
      </c>
      <c r="V1207">
        <v>95</v>
      </c>
      <c r="W1207">
        <v>3</v>
      </c>
      <c r="X1207">
        <v>1</v>
      </c>
      <c r="Y1207" s="1" t="s">
        <v>50</v>
      </c>
      <c r="Z1207">
        <v>2</v>
      </c>
      <c r="AA1207" s="1" t="s">
        <v>41</v>
      </c>
      <c r="AB1207">
        <v>1393</v>
      </c>
      <c r="AC1207">
        <v>24852</v>
      </c>
      <c r="AD1207">
        <v>1</v>
      </c>
      <c r="AE1207" s="1" t="s">
        <v>42</v>
      </c>
      <c r="AF1207" s="1" t="s">
        <v>43</v>
      </c>
      <c r="AG1207">
        <v>12</v>
      </c>
      <c r="AH1207">
        <v>3</v>
      </c>
      <c r="AI1207">
        <v>1</v>
      </c>
      <c r="AJ1207">
        <v>80</v>
      </c>
      <c r="AK1207">
        <v>0</v>
      </c>
      <c r="AL1207">
        <v>1</v>
      </c>
      <c r="AM1207">
        <v>2</v>
      </c>
      <c r="AN1207">
        <v>3</v>
      </c>
      <c r="AO1207">
        <v>1</v>
      </c>
      <c r="AP1207">
        <v>0</v>
      </c>
      <c r="AQ1207">
        <v>0</v>
      </c>
      <c r="AR1207">
        <v>0</v>
      </c>
    </row>
    <row r="1208" spans="1:44" x14ac:dyDescent="0.25">
      <c r="A1208">
        <v>26</v>
      </c>
      <c r="B1208" t="s">
        <v>43</v>
      </c>
      <c r="C1208" t="s">
        <v>55</v>
      </c>
      <c r="D1208">
        <v>786</v>
      </c>
      <c r="E1208" t="s">
        <v>45</v>
      </c>
      <c r="F1208">
        <v>7</v>
      </c>
      <c r="G1208">
        <v>3</v>
      </c>
      <c r="H1208" s="1" t="s">
        <v>67</v>
      </c>
      <c r="I1208">
        <v>0</v>
      </c>
      <c r="J1208" s="1" t="s">
        <v>55</v>
      </c>
      <c r="K1208">
        <v>786</v>
      </c>
      <c r="L1208" s="1" t="s">
        <v>94</v>
      </c>
      <c r="M1208">
        <v>7</v>
      </c>
      <c r="N1208">
        <v>3</v>
      </c>
      <c r="O1208" s="1" t="s">
        <v>51</v>
      </c>
      <c r="P1208" t="s">
        <v>51</v>
      </c>
      <c r="Q1208" s="1" t="str">
        <f>IF(WA_Fn_UseC__HR_Employee_Attrition[[#This Row],[Educational Field]]="Human Resources","HR",WA_Fn_UseC__HR_Employee_Attrition[[#This Row],[Educational Field]])</f>
        <v>Medical</v>
      </c>
      <c r="R1208">
        <v>1</v>
      </c>
      <c r="S1208">
        <v>1693</v>
      </c>
      <c r="T1208">
        <v>4</v>
      </c>
      <c r="U1208" s="1" t="s">
        <v>95</v>
      </c>
      <c r="V1208">
        <v>76</v>
      </c>
      <c r="W1208">
        <v>3</v>
      </c>
      <c r="X1208">
        <v>1</v>
      </c>
      <c r="Y1208" s="1" t="s">
        <v>50</v>
      </c>
      <c r="Z1208">
        <v>4</v>
      </c>
      <c r="AA1208" s="1" t="s">
        <v>41</v>
      </c>
      <c r="AB1208">
        <v>2570</v>
      </c>
      <c r="AC1208">
        <v>11925</v>
      </c>
      <c r="AD1208">
        <v>1</v>
      </c>
      <c r="AE1208" s="1" t="s">
        <v>42</v>
      </c>
      <c r="AF1208" s="1" t="s">
        <v>43</v>
      </c>
      <c r="AG1208">
        <v>20</v>
      </c>
      <c r="AH1208">
        <v>4</v>
      </c>
      <c r="AI1208">
        <v>3</v>
      </c>
      <c r="AJ1208">
        <v>80</v>
      </c>
      <c r="AK1208">
        <v>0</v>
      </c>
      <c r="AL1208">
        <v>7</v>
      </c>
      <c r="AM1208">
        <v>5</v>
      </c>
      <c r="AN1208">
        <v>3</v>
      </c>
      <c r="AO1208">
        <v>7</v>
      </c>
      <c r="AP1208">
        <v>7</v>
      </c>
      <c r="AQ1208">
        <v>5</v>
      </c>
      <c r="AR1208">
        <v>7</v>
      </c>
    </row>
    <row r="1209" spans="1:44" x14ac:dyDescent="0.25">
      <c r="A1209">
        <v>55</v>
      </c>
      <c r="B1209" t="s">
        <v>43</v>
      </c>
      <c r="C1209" t="s">
        <v>36</v>
      </c>
      <c r="D1209">
        <v>1441</v>
      </c>
      <c r="E1209" t="s">
        <v>45</v>
      </c>
      <c r="F1209">
        <v>22</v>
      </c>
      <c r="G1209">
        <v>3</v>
      </c>
      <c r="H1209" s="1" t="s">
        <v>68</v>
      </c>
      <c r="I1209">
        <v>0</v>
      </c>
      <c r="J1209" s="1" t="s">
        <v>36</v>
      </c>
      <c r="K1209">
        <v>1441</v>
      </c>
      <c r="L1209" s="1" t="s">
        <v>94</v>
      </c>
      <c r="M1209">
        <v>22</v>
      </c>
      <c r="N1209">
        <v>3</v>
      </c>
      <c r="O1209" s="1" t="s">
        <v>60</v>
      </c>
      <c r="P1209" t="s">
        <v>96</v>
      </c>
      <c r="Q1209" s="1" t="str">
        <f>IF(WA_Fn_UseC__HR_Employee_Attrition[[#This Row],[Educational Field]]="Human Resources","HR",WA_Fn_UseC__HR_Employee_Attrition[[#This Row],[Educational Field]])</f>
        <v>Tech Degree</v>
      </c>
      <c r="R1209">
        <v>1</v>
      </c>
      <c r="S1209">
        <v>1694</v>
      </c>
      <c r="T1209">
        <v>1</v>
      </c>
      <c r="U1209" s="1" t="s">
        <v>95</v>
      </c>
      <c r="V1209">
        <v>94</v>
      </c>
      <c r="W1209">
        <v>2</v>
      </c>
      <c r="X1209">
        <v>1</v>
      </c>
      <c r="Y1209" s="1" t="s">
        <v>47</v>
      </c>
      <c r="Z1209">
        <v>2</v>
      </c>
      <c r="AA1209" s="1" t="s">
        <v>52</v>
      </c>
      <c r="AB1209">
        <v>3537</v>
      </c>
      <c r="AC1209">
        <v>23737</v>
      </c>
      <c r="AD1209">
        <v>5</v>
      </c>
      <c r="AE1209" s="1" t="s">
        <v>42</v>
      </c>
      <c r="AF1209" s="1" t="s">
        <v>43</v>
      </c>
      <c r="AG1209">
        <v>12</v>
      </c>
      <c r="AH1209">
        <v>3</v>
      </c>
      <c r="AI1209">
        <v>4</v>
      </c>
      <c r="AJ1209">
        <v>80</v>
      </c>
      <c r="AK1209">
        <v>1</v>
      </c>
      <c r="AL1209">
        <v>8</v>
      </c>
      <c r="AM1209">
        <v>1</v>
      </c>
      <c r="AN1209">
        <v>3</v>
      </c>
      <c r="AO1209">
        <v>4</v>
      </c>
      <c r="AP1209">
        <v>2</v>
      </c>
      <c r="AQ1209">
        <v>1</v>
      </c>
      <c r="AR1209">
        <v>2</v>
      </c>
    </row>
    <row r="1210" spans="1:44" x14ac:dyDescent="0.25">
      <c r="A1210">
        <v>34</v>
      </c>
      <c r="B1210" t="s">
        <v>43</v>
      </c>
      <c r="C1210" t="s">
        <v>36</v>
      </c>
      <c r="D1210">
        <v>1157</v>
      </c>
      <c r="E1210" t="s">
        <v>45</v>
      </c>
      <c r="F1210">
        <v>5</v>
      </c>
      <c r="G1210">
        <v>2</v>
      </c>
      <c r="H1210" s="1" t="s">
        <v>66</v>
      </c>
      <c r="I1210">
        <v>0</v>
      </c>
      <c r="J1210" s="1" t="s">
        <v>36</v>
      </c>
      <c r="K1210">
        <v>1157</v>
      </c>
      <c r="L1210" s="1" t="s">
        <v>94</v>
      </c>
      <c r="M1210">
        <v>5</v>
      </c>
      <c r="N1210">
        <v>2</v>
      </c>
      <c r="O1210" s="1" t="s">
        <v>51</v>
      </c>
      <c r="P1210" t="s">
        <v>51</v>
      </c>
      <c r="Q1210" s="1" t="str">
        <f>IF(WA_Fn_UseC__HR_Employee_Attrition[[#This Row],[Educational Field]]="Human Resources","HR",WA_Fn_UseC__HR_Employee_Attrition[[#This Row],[Educational Field]])</f>
        <v>Medical</v>
      </c>
      <c r="R1210">
        <v>1</v>
      </c>
      <c r="S1210">
        <v>1696</v>
      </c>
      <c r="T1210">
        <v>2</v>
      </c>
      <c r="U1210" s="1" t="s">
        <v>95</v>
      </c>
      <c r="V1210">
        <v>57</v>
      </c>
      <c r="W1210">
        <v>2</v>
      </c>
      <c r="X1210">
        <v>2</v>
      </c>
      <c r="Y1210" s="1" t="s">
        <v>50</v>
      </c>
      <c r="Z1210">
        <v>4</v>
      </c>
      <c r="AA1210" s="1" t="s">
        <v>48</v>
      </c>
      <c r="AB1210">
        <v>3986</v>
      </c>
      <c r="AC1210">
        <v>11912</v>
      </c>
      <c r="AD1210">
        <v>1</v>
      </c>
      <c r="AE1210" s="1" t="s">
        <v>42</v>
      </c>
      <c r="AF1210" s="1" t="s">
        <v>43</v>
      </c>
      <c r="AG1210">
        <v>14</v>
      </c>
      <c r="AH1210">
        <v>3</v>
      </c>
      <c r="AI1210">
        <v>3</v>
      </c>
      <c r="AJ1210">
        <v>80</v>
      </c>
      <c r="AK1210">
        <v>1</v>
      </c>
      <c r="AL1210">
        <v>15</v>
      </c>
      <c r="AM1210">
        <v>3</v>
      </c>
      <c r="AN1210">
        <v>4</v>
      </c>
      <c r="AO1210">
        <v>15</v>
      </c>
      <c r="AP1210">
        <v>10</v>
      </c>
      <c r="AQ1210">
        <v>4</v>
      </c>
      <c r="AR1210">
        <v>13</v>
      </c>
    </row>
    <row r="1211" spans="1:44" x14ac:dyDescent="0.25">
      <c r="A1211">
        <v>60</v>
      </c>
      <c r="B1211" t="s">
        <v>43</v>
      </c>
      <c r="C1211" t="s">
        <v>36</v>
      </c>
      <c r="D1211">
        <v>370</v>
      </c>
      <c r="E1211" t="s">
        <v>45</v>
      </c>
      <c r="F1211">
        <v>1</v>
      </c>
      <c r="G1211">
        <v>4</v>
      </c>
      <c r="H1211" s="1" t="s">
        <v>68</v>
      </c>
      <c r="I1211">
        <v>0</v>
      </c>
      <c r="J1211" s="1" t="s">
        <v>36</v>
      </c>
      <c r="K1211">
        <v>370</v>
      </c>
      <c r="L1211" s="1" t="s">
        <v>94</v>
      </c>
      <c r="M1211">
        <v>1</v>
      </c>
      <c r="N1211">
        <v>4</v>
      </c>
      <c r="O1211" s="1" t="s">
        <v>51</v>
      </c>
      <c r="P1211" t="s">
        <v>51</v>
      </c>
      <c r="Q1211" s="1" t="str">
        <f>IF(WA_Fn_UseC__HR_Employee_Attrition[[#This Row],[Educational Field]]="Human Resources","HR",WA_Fn_UseC__HR_Employee_Attrition[[#This Row],[Educational Field]])</f>
        <v>Medical</v>
      </c>
      <c r="R1211">
        <v>1</v>
      </c>
      <c r="S1211">
        <v>1697</v>
      </c>
      <c r="T1211">
        <v>3</v>
      </c>
      <c r="U1211" s="1" t="s">
        <v>95</v>
      </c>
      <c r="V1211">
        <v>92</v>
      </c>
      <c r="W1211">
        <v>1</v>
      </c>
      <c r="X1211">
        <v>3</v>
      </c>
      <c r="Y1211" s="1" t="s">
        <v>54</v>
      </c>
      <c r="Z1211">
        <v>4</v>
      </c>
      <c r="AA1211" s="1" t="s">
        <v>52</v>
      </c>
      <c r="AB1211">
        <v>10883</v>
      </c>
      <c r="AC1211">
        <v>20467</v>
      </c>
      <c r="AD1211">
        <v>3</v>
      </c>
      <c r="AE1211" s="1" t="s">
        <v>42</v>
      </c>
      <c r="AF1211" s="1" t="s">
        <v>43</v>
      </c>
      <c r="AG1211">
        <v>20</v>
      </c>
      <c r="AH1211">
        <v>4</v>
      </c>
      <c r="AI1211">
        <v>3</v>
      </c>
      <c r="AJ1211">
        <v>80</v>
      </c>
      <c r="AK1211">
        <v>1</v>
      </c>
      <c r="AL1211">
        <v>19</v>
      </c>
      <c r="AM1211">
        <v>2</v>
      </c>
      <c r="AN1211">
        <v>4</v>
      </c>
      <c r="AO1211">
        <v>1</v>
      </c>
      <c r="AP1211">
        <v>0</v>
      </c>
      <c r="AQ1211">
        <v>0</v>
      </c>
      <c r="AR1211">
        <v>0</v>
      </c>
    </row>
    <row r="1212" spans="1:44" x14ac:dyDescent="0.25">
      <c r="A1212">
        <v>33</v>
      </c>
      <c r="B1212" t="s">
        <v>43</v>
      </c>
      <c r="C1212" t="s">
        <v>36</v>
      </c>
      <c r="D1212">
        <v>267</v>
      </c>
      <c r="E1212" t="s">
        <v>45</v>
      </c>
      <c r="F1212">
        <v>21</v>
      </c>
      <c r="G1212">
        <v>3</v>
      </c>
      <c r="H1212" s="1" t="s">
        <v>66</v>
      </c>
      <c r="I1212">
        <v>0</v>
      </c>
      <c r="J1212" s="1" t="s">
        <v>36</v>
      </c>
      <c r="K1212">
        <v>267</v>
      </c>
      <c r="L1212" s="1" t="s">
        <v>94</v>
      </c>
      <c r="M1212">
        <v>21</v>
      </c>
      <c r="N1212">
        <v>3</v>
      </c>
      <c r="O1212" s="1" t="s">
        <v>51</v>
      </c>
      <c r="P1212" t="s">
        <v>51</v>
      </c>
      <c r="Q1212" s="1" t="str">
        <f>IF(WA_Fn_UseC__HR_Employee_Attrition[[#This Row],[Educational Field]]="Human Resources","HR",WA_Fn_UseC__HR_Employee_Attrition[[#This Row],[Educational Field]])</f>
        <v>Medical</v>
      </c>
      <c r="R1212">
        <v>1</v>
      </c>
      <c r="S1212">
        <v>1698</v>
      </c>
      <c r="T1212">
        <v>2</v>
      </c>
      <c r="U1212" s="1" t="s">
        <v>95</v>
      </c>
      <c r="V1212">
        <v>79</v>
      </c>
      <c r="W1212">
        <v>4</v>
      </c>
      <c r="X1212">
        <v>1</v>
      </c>
      <c r="Y1212" s="1" t="s">
        <v>50</v>
      </c>
      <c r="Z1212">
        <v>2</v>
      </c>
      <c r="AA1212" s="1" t="s">
        <v>48</v>
      </c>
      <c r="AB1212">
        <v>2028</v>
      </c>
      <c r="AC1212">
        <v>13637</v>
      </c>
      <c r="AD1212">
        <v>1</v>
      </c>
      <c r="AE1212" s="1" t="s">
        <v>42</v>
      </c>
      <c r="AF1212" s="1" t="s">
        <v>43</v>
      </c>
      <c r="AG1212">
        <v>18</v>
      </c>
      <c r="AH1212">
        <v>3</v>
      </c>
      <c r="AI1212">
        <v>4</v>
      </c>
      <c r="AJ1212">
        <v>80</v>
      </c>
      <c r="AK1212">
        <v>3</v>
      </c>
      <c r="AL1212">
        <v>14</v>
      </c>
      <c r="AM1212">
        <v>6</v>
      </c>
      <c r="AN1212">
        <v>3</v>
      </c>
      <c r="AO1212">
        <v>14</v>
      </c>
      <c r="AP1212">
        <v>11</v>
      </c>
      <c r="AQ1212">
        <v>2</v>
      </c>
      <c r="AR1212">
        <v>13</v>
      </c>
    </row>
    <row r="1213" spans="1:44" x14ac:dyDescent="0.25">
      <c r="A1213">
        <v>37</v>
      </c>
      <c r="B1213" t="s">
        <v>43</v>
      </c>
      <c r="C1213" t="s">
        <v>44</v>
      </c>
      <c r="D1213">
        <v>1278</v>
      </c>
      <c r="E1213" t="s">
        <v>37</v>
      </c>
      <c r="F1213">
        <v>1</v>
      </c>
      <c r="G1213">
        <v>4</v>
      </c>
      <c r="H1213" s="1" t="s">
        <v>66</v>
      </c>
      <c r="I1213">
        <v>0</v>
      </c>
      <c r="J1213" s="1" t="s">
        <v>44</v>
      </c>
      <c r="K1213">
        <v>1278</v>
      </c>
      <c r="L1213" s="1" t="s">
        <v>37</v>
      </c>
      <c r="M1213">
        <v>1</v>
      </c>
      <c r="N1213">
        <v>4</v>
      </c>
      <c r="O1213" s="1" t="s">
        <v>51</v>
      </c>
      <c r="P1213" t="s">
        <v>51</v>
      </c>
      <c r="Q1213" s="1" t="str">
        <f>IF(WA_Fn_UseC__HR_Employee_Attrition[[#This Row],[Educational Field]]="Human Resources","HR",WA_Fn_UseC__HR_Employee_Attrition[[#This Row],[Educational Field]])</f>
        <v>Medical</v>
      </c>
      <c r="R1213">
        <v>1</v>
      </c>
      <c r="S1213">
        <v>1700</v>
      </c>
      <c r="T1213">
        <v>3</v>
      </c>
      <c r="U1213" s="1" t="s">
        <v>95</v>
      </c>
      <c r="V1213">
        <v>31</v>
      </c>
      <c r="W1213">
        <v>1</v>
      </c>
      <c r="X1213">
        <v>2</v>
      </c>
      <c r="Y1213" s="1" t="s">
        <v>40</v>
      </c>
      <c r="Z1213">
        <v>4</v>
      </c>
      <c r="AA1213" s="1" t="s">
        <v>52</v>
      </c>
      <c r="AB1213">
        <v>9525</v>
      </c>
      <c r="AC1213">
        <v>7677</v>
      </c>
      <c r="AD1213">
        <v>1</v>
      </c>
      <c r="AE1213" s="1" t="s">
        <v>42</v>
      </c>
      <c r="AF1213" s="1" t="s">
        <v>43</v>
      </c>
      <c r="AG1213">
        <v>14</v>
      </c>
      <c r="AH1213">
        <v>3</v>
      </c>
      <c r="AI1213">
        <v>3</v>
      </c>
      <c r="AJ1213">
        <v>80</v>
      </c>
      <c r="AK1213">
        <v>2</v>
      </c>
      <c r="AL1213">
        <v>6</v>
      </c>
      <c r="AM1213">
        <v>2</v>
      </c>
      <c r="AN1213">
        <v>2</v>
      </c>
      <c r="AO1213">
        <v>6</v>
      </c>
      <c r="AP1213">
        <v>3</v>
      </c>
      <c r="AQ1213">
        <v>1</v>
      </c>
      <c r="AR1213">
        <v>3</v>
      </c>
    </row>
    <row r="1214" spans="1:44" x14ac:dyDescent="0.25">
      <c r="A1214">
        <v>34</v>
      </c>
      <c r="B1214" t="s">
        <v>43</v>
      </c>
      <c r="C1214" t="s">
        <v>36</v>
      </c>
      <c r="D1214">
        <v>678</v>
      </c>
      <c r="E1214" t="s">
        <v>45</v>
      </c>
      <c r="F1214">
        <v>19</v>
      </c>
      <c r="G1214">
        <v>3</v>
      </c>
      <c r="H1214" s="1" t="s">
        <v>66</v>
      </c>
      <c r="I1214">
        <v>0</v>
      </c>
      <c r="J1214" s="1" t="s">
        <v>36</v>
      </c>
      <c r="K1214">
        <v>678</v>
      </c>
      <c r="L1214" s="1" t="s">
        <v>94</v>
      </c>
      <c r="M1214">
        <v>19</v>
      </c>
      <c r="N1214">
        <v>3</v>
      </c>
      <c r="O1214" s="1" t="s">
        <v>38</v>
      </c>
      <c r="P1214" t="s">
        <v>38</v>
      </c>
      <c r="Q1214" s="1" t="str">
        <f>IF(WA_Fn_UseC__HR_Employee_Attrition[[#This Row],[Educational Field]]="Human Resources","HR",WA_Fn_UseC__HR_Employee_Attrition[[#This Row],[Educational Field]])</f>
        <v>Life Sciences</v>
      </c>
      <c r="R1214">
        <v>1</v>
      </c>
      <c r="S1214">
        <v>1701</v>
      </c>
      <c r="T1214">
        <v>2</v>
      </c>
      <c r="U1214" s="1" t="s">
        <v>93</v>
      </c>
      <c r="V1214">
        <v>35</v>
      </c>
      <c r="W1214">
        <v>2</v>
      </c>
      <c r="X1214">
        <v>1</v>
      </c>
      <c r="Y1214" s="1" t="s">
        <v>47</v>
      </c>
      <c r="Z1214">
        <v>4</v>
      </c>
      <c r="AA1214" s="1" t="s">
        <v>48</v>
      </c>
      <c r="AB1214">
        <v>2929</v>
      </c>
      <c r="AC1214">
        <v>20338</v>
      </c>
      <c r="AD1214">
        <v>1</v>
      </c>
      <c r="AE1214" s="1" t="s">
        <v>42</v>
      </c>
      <c r="AF1214" s="1" t="s">
        <v>43</v>
      </c>
      <c r="AG1214">
        <v>12</v>
      </c>
      <c r="AH1214">
        <v>3</v>
      </c>
      <c r="AI1214">
        <v>2</v>
      </c>
      <c r="AJ1214">
        <v>80</v>
      </c>
      <c r="AK1214">
        <v>0</v>
      </c>
      <c r="AL1214">
        <v>10</v>
      </c>
      <c r="AM1214">
        <v>3</v>
      </c>
      <c r="AN1214">
        <v>3</v>
      </c>
      <c r="AO1214">
        <v>10</v>
      </c>
      <c r="AP1214">
        <v>9</v>
      </c>
      <c r="AQ1214">
        <v>8</v>
      </c>
      <c r="AR1214">
        <v>7</v>
      </c>
    </row>
    <row r="1215" spans="1:44" x14ac:dyDescent="0.25">
      <c r="A1215">
        <v>23</v>
      </c>
      <c r="B1215" t="s">
        <v>35</v>
      </c>
      <c r="C1215" t="s">
        <v>36</v>
      </c>
      <c r="D1215">
        <v>427</v>
      </c>
      <c r="E1215" t="s">
        <v>37</v>
      </c>
      <c r="F1215">
        <v>7</v>
      </c>
      <c r="G1215">
        <v>3</v>
      </c>
      <c r="H1215" s="1" t="s">
        <v>67</v>
      </c>
      <c r="I1215">
        <v>1</v>
      </c>
      <c r="J1215" s="1" t="s">
        <v>36</v>
      </c>
      <c r="K1215">
        <v>427</v>
      </c>
      <c r="L1215" s="1" t="s">
        <v>37</v>
      </c>
      <c r="M1215">
        <v>7</v>
      </c>
      <c r="N1215">
        <v>3</v>
      </c>
      <c r="O1215" s="1" t="s">
        <v>38</v>
      </c>
      <c r="P1215" t="s">
        <v>38</v>
      </c>
      <c r="Q1215" s="1" t="str">
        <f>IF(WA_Fn_UseC__HR_Employee_Attrition[[#This Row],[Educational Field]]="Human Resources","HR",WA_Fn_UseC__HR_Employee_Attrition[[#This Row],[Educational Field]])</f>
        <v>Life Sciences</v>
      </c>
      <c r="R1215">
        <v>1</v>
      </c>
      <c r="S1215">
        <v>1702</v>
      </c>
      <c r="T1215">
        <v>3</v>
      </c>
      <c r="U1215" s="1" t="s">
        <v>95</v>
      </c>
      <c r="V1215">
        <v>99</v>
      </c>
      <c r="W1215">
        <v>3</v>
      </c>
      <c r="X1215">
        <v>1</v>
      </c>
      <c r="Y1215" s="1" t="s">
        <v>57</v>
      </c>
      <c r="Z1215">
        <v>4</v>
      </c>
      <c r="AA1215" s="1" t="s">
        <v>52</v>
      </c>
      <c r="AB1215">
        <v>2275</v>
      </c>
      <c r="AC1215">
        <v>25103</v>
      </c>
      <c r="AD1215">
        <v>1</v>
      </c>
      <c r="AE1215" s="1" t="s">
        <v>42</v>
      </c>
      <c r="AF1215" s="1" t="s">
        <v>35</v>
      </c>
      <c r="AG1215">
        <v>21</v>
      </c>
      <c r="AH1215">
        <v>4</v>
      </c>
      <c r="AI1215">
        <v>2</v>
      </c>
      <c r="AJ1215">
        <v>80</v>
      </c>
      <c r="AK1215">
        <v>1</v>
      </c>
      <c r="AL1215">
        <v>3</v>
      </c>
      <c r="AM1215">
        <v>2</v>
      </c>
      <c r="AN1215">
        <v>3</v>
      </c>
      <c r="AO1215">
        <v>3</v>
      </c>
      <c r="AP1215">
        <v>2</v>
      </c>
      <c r="AQ1215">
        <v>0</v>
      </c>
      <c r="AR1215">
        <v>2</v>
      </c>
    </row>
    <row r="1216" spans="1:44" x14ac:dyDescent="0.25">
      <c r="A1216">
        <v>44</v>
      </c>
      <c r="B1216" t="s">
        <v>43</v>
      </c>
      <c r="C1216" t="s">
        <v>36</v>
      </c>
      <c r="D1216">
        <v>921</v>
      </c>
      <c r="E1216" t="s">
        <v>45</v>
      </c>
      <c r="F1216">
        <v>2</v>
      </c>
      <c r="G1216">
        <v>3</v>
      </c>
      <c r="H1216" s="1" t="s">
        <v>92</v>
      </c>
      <c r="I1216">
        <v>0</v>
      </c>
      <c r="J1216" s="1" t="s">
        <v>36</v>
      </c>
      <c r="K1216">
        <v>921</v>
      </c>
      <c r="L1216" s="1" t="s">
        <v>94</v>
      </c>
      <c r="M1216">
        <v>2</v>
      </c>
      <c r="N1216">
        <v>3</v>
      </c>
      <c r="O1216" s="1" t="s">
        <v>38</v>
      </c>
      <c r="P1216" t="s">
        <v>38</v>
      </c>
      <c r="Q1216" s="1" t="str">
        <f>IF(WA_Fn_UseC__HR_Employee_Attrition[[#This Row],[Educational Field]]="Human Resources","HR",WA_Fn_UseC__HR_Employee_Attrition[[#This Row],[Educational Field]])</f>
        <v>Life Sciences</v>
      </c>
      <c r="R1216">
        <v>1</v>
      </c>
      <c r="S1216">
        <v>1703</v>
      </c>
      <c r="T1216">
        <v>3</v>
      </c>
      <c r="U1216" s="1" t="s">
        <v>93</v>
      </c>
      <c r="V1216">
        <v>96</v>
      </c>
      <c r="W1216">
        <v>4</v>
      </c>
      <c r="X1216">
        <v>3</v>
      </c>
      <c r="Y1216" s="1" t="s">
        <v>54</v>
      </c>
      <c r="Z1216">
        <v>4</v>
      </c>
      <c r="AA1216" s="1" t="s">
        <v>48</v>
      </c>
      <c r="AB1216">
        <v>7879</v>
      </c>
      <c r="AC1216">
        <v>14810</v>
      </c>
      <c r="AD1216">
        <v>1</v>
      </c>
      <c r="AE1216" s="1" t="s">
        <v>42</v>
      </c>
      <c r="AF1216" s="1" t="s">
        <v>35</v>
      </c>
      <c r="AG1216">
        <v>19</v>
      </c>
      <c r="AH1216">
        <v>3</v>
      </c>
      <c r="AI1216">
        <v>2</v>
      </c>
      <c r="AJ1216">
        <v>80</v>
      </c>
      <c r="AK1216">
        <v>1</v>
      </c>
      <c r="AL1216">
        <v>9</v>
      </c>
      <c r="AM1216">
        <v>2</v>
      </c>
      <c r="AN1216">
        <v>3</v>
      </c>
      <c r="AO1216">
        <v>8</v>
      </c>
      <c r="AP1216">
        <v>7</v>
      </c>
      <c r="AQ1216">
        <v>6</v>
      </c>
      <c r="AR1216">
        <v>7</v>
      </c>
    </row>
    <row r="1217" spans="1:44" x14ac:dyDescent="0.25">
      <c r="A1217">
        <v>35</v>
      </c>
      <c r="B1217" t="s">
        <v>43</v>
      </c>
      <c r="C1217" t="s">
        <v>44</v>
      </c>
      <c r="D1217">
        <v>146</v>
      </c>
      <c r="E1217" t="s">
        <v>45</v>
      </c>
      <c r="F1217">
        <v>2</v>
      </c>
      <c r="G1217">
        <v>4</v>
      </c>
      <c r="H1217" s="1" t="s">
        <v>66</v>
      </c>
      <c r="I1217">
        <v>0</v>
      </c>
      <c r="J1217" s="1" t="s">
        <v>44</v>
      </c>
      <c r="K1217">
        <v>146</v>
      </c>
      <c r="L1217" s="1" t="s">
        <v>94</v>
      </c>
      <c r="M1217">
        <v>2</v>
      </c>
      <c r="N1217">
        <v>4</v>
      </c>
      <c r="O1217" s="1" t="s">
        <v>51</v>
      </c>
      <c r="P1217" t="s">
        <v>51</v>
      </c>
      <c r="Q1217" s="1" t="str">
        <f>IF(WA_Fn_UseC__HR_Employee_Attrition[[#This Row],[Educational Field]]="Human Resources","HR",WA_Fn_UseC__HR_Employee_Attrition[[#This Row],[Educational Field]])</f>
        <v>Medical</v>
      </c>
      <c r="R1217">
        <v>1</v>
      </c>
      <c r="S1217">
        <v>1704</v>
      </c>
      <c r="T1217">
        <v>1</v>
      </c>
      <c r="U1217" s="1" t="s">
        <v>95</v>
      </c>
      <c r="V1217">
        <v>79</v>
      </c>
      <c r="W1217">
        <v>2</v>
      </c>
      <c r="X1217">
        <v>1</v>
      </c>
      <c r="Y1217" s="1" t="s">
        <v>47</v>
      </c>
      <c r="Z1217">
        <v>4</v>
      </c>
      <c r="AA1217" s="1" t="s">
        <v>41</v>
      </c>
      <c r="AB1217">
        <v>4930</v>
      </c>
      <c r="AC1217">
        <v>13970</v>
      </c>
      <c r="AD1217">
        <v>0</v>
      </c>
      <c r="AE1217" s="1" t="s">
        <v>42</v>
      </c>
      <c r="AF1217" s="1" t="s">
        <v>35</v>
      </c>
      <c r="AG1217">
        <v>14</v>
      </c>
      <c r="AH1217">
        <v>3</v>
      </c>
      <c r="AI1217">
        <v>3</v>
      </c>
      <c r="AJ1217">
        <v>80</v>
      </c>
      <c r="AK1217">
        <v>0</v>
      </c>
      <c r="AL1217">
        <v>6</v>
      </c>
      <c r="AM1217">
        <v>2</v>
      </c>
      <c r="AN1217">
        <v>4</v>
      </c>
      <c r="AO1217">
        <v>5</v>
      </c>
      <c r="AP1217">
        <v>4</v>
      </c>
      <c r="AQ1217">
        <v>1</v>
      </c>
      <c r="AR1217">
        <v>4</v>
      </c>
    </row>
    <row r="1218" spans="1:44" x14ac:dyDescent="0.25">
      <c r="A1218">
        <v>43</v>
      </c>
      <c r="B1218" t="s">
        <v>43</v>
      </c>
      <c r="C1218" t="s">
        <v>36</v>
      </c>
      <c r="D1218">
        <v>1179</v>
      </c>
      <c r="E1218" t="s">
        <v>37</v>
      </c>
      <c r="F1218">
        <v>2</v>
      </c>
      <c r="G1218">
        <v>3</v>
      </c>
      <c r="H1218" s="1" t="s">
        <v>92</v>
      </c>
      <c r="I1218">
        <v>0</v>
      </c>
      <c r="J1218" s="1" t="s">
        <v>36</v>
      </c>
      <c r="K1218">
        <v>1179</v>
      </c>
      <c r="L1218" s="1" t="s">
        <v>37</v>
      </c>
      <c r="M1218">
        <v>2</v>
      </c>
      <c r="N1218">
        <v>3</v>
      </c>
      <c r="O1218" s="1" t="s">
        <v>51</v>
      </c>
      <c r="P1218" t="s">
        <v>51</v>
      </c>
      <c r="Q1218" s="1" t="str">
        <f>IF(WA_Fn_UseC__HR_Employee_Attrition[[#This Row],[Educational Field]]="Human Resources","HR",WA_Fn_UseC__HR_Employee_Attrition[[#This Row],[Educational Field]])</f>
        <v>Medical</v>
      </c>
      <c r="R1218">
        <v>1</v>
      </c>
      <c r="S1218">
        <v>1706</v>
      </c>
      <c r="T1218">
        <v>4</v>
      </c>
      <c r="U1218" s="1" t="s">
        <v>95</v>
      </c>
      <c r="V1218">
        <v>73</v>
      </c>
      <c r="W1218">
        <v>3</v>
      </c>
      <c r="X1218">
        <v>2</v>
      </c>
      <c r="Y1218" s="1" t="s">
        <v>40</v>
      </c>
      <c r="Z1218">
        <v>4</v>
      </c>
      <c r="AA1218" s="1" t="s">
        <v>48</v>
      </c>
      <c r="AB1218">
        <v>7847</v>
      </c>
      <c r="AC1218">
        <v>6069</v>
      </c>
      <c r="AD1218">
        <v>1</v>
      </c>
      <c r="AE1218" s="1" t="s">
        <v>42</v>
      </c>
      <c r="AF1218" s="1" t="s">
        <v>35</v>
      </c>
      <c r="AG1218">
        <v>17</v>
      </c>
      <c r="AH1218">
        <v>3</v>
      </c>
      <c r="AI1218">
        <v>1</v>
      </c>
      <c r="AJ1218">
        <v>80</v>
      </c>
      <c r="AK1218">
        <v>1</v>
      </c>
      <c r="AL1218">
        <v>10</v>
      </c>
      <c r="AM1218">
        <v>3</v>
      </c>
      <c r="AN1218">
        <v>3</v>
      </c>
      <c r="AO1218">
        <v>10</v>
      </c>
      <c r="AP1218">
        <v>9</v>
      </c>
      <c r="AQ1218">
        <v>8</v>
      </c>
      <c r="AR1218">
        <v>8</v>
      </c>
    </row>
    <row r="1219" spans="1:44" x14ac:dyDescent="0.25">
      <c r="A1219">
        <v>24</v>
      </c>
      <c r="B1219" t="s">
        <v>43</v>
      </c>
      <c r="C1219" t="s">
        <v>36</v>
      </c>
      <c r="D1219">
        <v>581</v>
      </c>
      <c r="E1219" t="s">
        <v>45</v>
      </c>
      <c r="F1219">
        <v>9</v>
      </c>
      <c r="G1219">
        <v>3</v>
      </c>
      <c r="H1219" s="1" t="s">
        <v>67</v>
      </c>
      <c r="I1219">
        <v>0</v>
      </c>
      <c r="J1219" s="1" t="s">
        <v>36</v>
      </c>
      <c r="K1219">
        <v>581</v>
      </c>
      <c r="L1219" s="1" t="s">
        <v>94</v>
      </c>
      <c r="M1219">
        <v>9</v>
      </c>
      <c r="N1219">
        <v>3</v>
      </c>
      <c r="O1219" s="1" t="s">
        <v>51</v>
      </c>
      <c r="P1219" t="s">
        <v>51</v>
      </c>
      <c r="Q1219" s="1" t="str">
        <f>IF(WA_Fn_UseC__HR_Employee_Attrition[[#This Row],[Educational Field]]="Human Resources","HR",WA_Fn_UseC__HR_Employee_Attrition[[#This Row],[Educational Field]])</f>
        <v>Medical</v>
      </c>
      <c r="R1219">
        <v>1</v>
      </c>
      <c r="S1219">
        <v>1707</v>
      </c>
      <c r="T1219">
        <v>3</v>
      </c>
      <c r="U1219" s="1" t="s">
        <v>95</v>
      </c>
      <c r="V1219">
        <v>62</v>
      </c>
      <c r="W1219">
        <v>4</v>
      </c>
      <c r="X1219">
        <v>1</v>
      </c>
      <c r="Y1219" s="1" t="s">
        <v>47</v>
      </c>
      <c r="Z1219">
        <v>3</v>
      </c>
      <c r="AA1219" s="1" t="s">
        <v>48</v>
      </c>
      <c r="AB1219">
        <v>4401</v>
      </c>
      <c r="AC1219">
        <v>17616</v>
      </c>
      <c r="AD1219">
        <v>1</v>
      </c>
      <c r="AE1219" s="1" t="s">
        <v>42</v>
      </c>
      <c r="AF1219" s="1" t="s">
        <v>43</v>
      </c>
      <c r="AG1219">
        <v>16</v>
      </c>
      <c r="AH1219">
        <v>3</v>
      </c>
      <c r="AI1219">
        <v>4</v>
      </c>
      <c r="AJ1219">
        <v>80</v>
      </c>
      <c r="AK1219">
        <v>1</v>
      </c>
      <c r="AL1219">
        <v>5</v>
      </c>
      <c r="AM1219">
        <v>1</v>
      </c>
      <c r="AN1219">
        <v>3</v>
      </c>
      <c r="AO1219">
        <v>5</v>
      </c>
      <c r="AP1219">
        <v>3</v>
      </c>
      <c r="AQ1219">
        <v>0</v>
      </c>
      <c r="AR1219">
        <v>4</v>
      </c>
    </row>
    <row r="1220" spans="1:44" x14ac:dyDescent="0.25">
      <c r="A1220">
        <v>41</v>
      </c>
      <c r="B1220" t="s">
        <v>43</v>
      </c>
      <c r="C1220" t="s">
        <v>36</v>
      </c>
      <c r="D1220">
        <v>918</v>
      </c>
      <c r="E1220" t="s">
        <v>37</v>
      </c>
      <c r="F1220">
        <v>6</v>
      </c>
      <c r="G1220">
        <v>3</v>
      </c>
      <c r="H1220" s="1" t="s">
        <v>92</v>
      </c>
      <c r="I1220">
        <v>0</v>
      </c>
      <c r="J1220" s="1" t="s">
        <v>36</v>
      </c>
      <c r="K1220">
        <v>918</v>
      </c>
      <c r="L1220" s="1" t="s">
        <v>37</v>
      </c>
      <c r="M1220">
        <v>6</v>
      </c>
      <c r="N1220">
        <v>3</v>
      </c>
      <c r="O1220" s="1" t="s">
        <v>59</v>
      </c>
      <c r="P1220" t="s">
        <v>59</v>
      </c>
      <c r="Q1220" s="1" t="str">
        <f>IF(WA_Fn_UseC__HR_Employee_Attrition[[#This Row],[Educational Field]]="Human Resources","HR",WA_Fn_UseC__HR_Employee_Attrition[[#This Row],[Educational Field]])</f>
        <v>Marketing</v>
      </c>
      <c r="R1220">
        <v>1</v>
      </c>
      <c r="S1220">
        <v>1708</v>
      </c>
      <c r="T1220">
        <v>4</v>
      </c>
      <c r="U1220" s="1" t="s">
        <v>95</v>
      </c>
      <c r="V1220">
        <v>35</v>
      </c>
      <c r="W1220">
        <v>3</v>
      </c>
      <c r="X1220">
        <v>3</v>
      </c>
      <c r="Y1220" s="1" t="s">
        <v>40</v>
      </c>
      <c r="Z1220">
        <v>3</v>
      </c>
      <c r="AA1220" s="1" t="s">
        <v>41</v>
      </c>
      <c r="AB1220">
        <v>9241</v>
      </c>
      <c r="AC1220">
        <v>15869</v>
      </c>
      <c r="AD1220">
        <v>1</v>
      </c>
      <c r="AE1220" s="1" t="s">
        <v>42</v>
      </c>
      <c r="AF1220" s="1" t="s">
        <v>43</v>
      </c>
      <c r="AG1220">
        <v>12</v>
      </c>
      <c r="AH1220">
        <v>3</v>
      </c>
      <c r="AI1220">
        <v>2</v>
      </c>
      <c r="AJ1220">
        <v>80</v>
      </c>
      <c r="AK1220">
        <v>0</v>
      </c>
      <c r="AL1220">
        <v>10</v>
      </c>
      <c r="AM1220">
        <v>3</v>
      </c>
      <c r="AN1220">
        <v>3</v>
      </c>
      <c r="AO1220">
        <v>10</v>
      </c>
      <c r="AP1220">
        <v>8</v>
      </c>
      <c r="AQ1220">
        <v>8</v>
      </c>
      <c r="AR1220">
        <v>7</v>
      </c>
    </row>
    <row r="1221" spans="1:44" x14ac:dyDescent="0.25">
      <c r="A1221">
        <v>29</v>
      </c>
      <c r="B1221" t="s">
        <v>43</v>
      </c>
      <c r="C1221" t="s">
        <v>36</v>
      </c>
      <c r="D1221">
        <v>1082</v>
      </c>
      <c r="E1221" t="s">
        <v>45</v>
      </c>
      <c r="F1221">
        <v>9</v>
      </c>
      <c r="G1221">
        <v>4</v>
      </c>
      <c r="H1221" s="1" t="s">
        <v>67</v>
      </c>
      <c r="I1221">
        <v>0</v>
      </c>
      <c r="J1221" s="1" t="s">
        <v>36</v>
      </c>
      <c r="K1221">
        <v>1082</v>
      </c>
      <c r="L1221" s="1" t="s">
        <v>94</v>
      </c>
      <c r="M1221">
        <v>9</v>
      </c>
      <c r="N1221">
        <v>4</v>
      </c>
      <c r="O1221" s="1" t="s">
        <v>51</v>
      </c>
      <c r="P1221" t="s">
        <v>51</v>
      </c>
      <c r="Q1221" s="1" t="str">
        <f>IF(WA_Fn_UseC__HR_Employee_Attrition[[#This Row],[Educational Field]]="Human Resources","HR",WA_Fn_UseC__HR_Employee_Attrition[[#This Row],[Educational Field]])</f>
        <v>Medical</v>
      </c>
      <c r="R1221">
        <v>1</v>
      </c>
      <c r="S1221">
        <v>1709</v>
      </c>
      <c r="T1221">
        <v>4</v>
      </c>
      <c r="U1221" s="1" t="s">
        <v>93</v>
      </c>
      <c r="V1221">
        <v>43</v>
      </c>
      <c r="W1221">
        <v>3</v>
      </c>
      <c r="X1221">
        <v>1</v>
      </c>
      <c r="Y1221" s="1" t="s">
        <v>50</v>
      </c>
      <c r="Z1221">
        <v>3</v>
      </c>
      <c r="AA1221" s="1" t="s">
        <v>48</v>
      </c>
      <c r="AB1221">
        <v>2974</v>
      </c>
      <c r="AC1221">
        <v>25412</v>
      </c>
      <c r="AD1221">
        <v>9</v>
      </c>
      <c r="AE1221" s="1" t="s">
        <v>42</v>
      </c>
      <c r="AF1221" s="1" t="s">
        <v>43</v>
      </c>
      <c r="AG1221">
        <v>17</v>
      </c>
      <c r="AH1221">
        <v>3</v>
      </c>
      <c r="AI1221">
        <v>3</v>
      </c>
      <c r="AJ1221">
        <v>80</v>
      </c>
      <c r="AK1221">
        <v>1</v>
      </c>
      <c r="AL1221">
        <v>9</v>
      </c>
      <c r="AM1221">
        <v>2</v>
      </c>
      <c r="AN1221">
        <v>3</v>
      </c>
      <c r="AO1221">
        <v>5</v>
      </c>
      <c r="AP1221">
        <v>3</v>
      </c>
      <c r="AQ1221">
        <v>1</v>
      </c>
      <c r="AR1221">
        <v>2</v>
      </c>
    </row>
    <row r="1222" spans="1:44" x14ac:dyDescent="0.25">
      <c r="A1222">
        <v>36</v>
      </c>
      <c r="B1222" t="s">
        <v>43</v>
      </c>
      <c r="C1222" t="s">
        <v>36</v>
      </c>
      <c r="D1222">
        <v>530</v>
      </c>
      <c r="E1222" t="s">
        <v>37</v>
      </c>
      <c r="F1222">
        <v>2</v>
      </c>
      <c r="G1222">
        <v>4</v>
      </c>
      <c r="H1222" s="1" t="s">
        <v>66</v>
      </c>
      <c r="I1222">
        <v>0</v>
      </c>
      <c r="J1222" s="1" t="s">
        <v>36</v>
      </c>
      <c r="K1222">
        <v>530</v>
      </c>
      <c r="L1222" s="1" t="s">
        <v>37</v>
      </c>
      <c r="M1222">
        <v>2</v>
      </c>
      <c r="N1222">
        <v>4</v>
      </c>
      <c r="O1222" s="1" t="s">
        <v>38</v>
      </c>
      <c r="P1222" t="s">
        <v>38</v>
      </c>
      <c r="Q1222" s="1" t="str">
        <f>IF(WA_Fn_UseC__HR_Employee_Attrition[[#This Row],[Educational Field]]="Human Resources","HR",WA_Fn_UseC__HR_Employee_Attrition[[#This Row],[Educational Field]])</f>
        <v>Life Sciences</v>
      </c>
      <c r="R1222">
        <v>1</v>
      </c>
      <c r="S1222">
        <v>1710</v>
      </c>
      <c r="T1222">
        <v>3</v>
      </c>
      <c r="U1222" s="1" t="s">
        <v>93</v>
      </c>
      <c r="V1222">
        <v>51</v>
      </c>
      <c r="W1222">
        <v>3</v>
      </c>
      <c r="X1222">
        <v>2</v>
      </c>
      <c r="Y1222" s="1" t="s">
        <v>57</v>
      </c>
      <c r="Z1222">
        <v>4</v>
      </c>
      <c r="AA1222" s="1" t="s">
        <v>41</v>
      </c>
      <c r="AB1222">
        <v>4502</v>
      </c>
      <c r="AC1222">
        <v>7439</v>
      </c>
      <c r="AD1222">
        <v>3</v>
      </c>
      <c r="AE1222" s="1" t="s">
        <v>42</v>
      </c>
      <c r="AF1222" s="1" t="s">
        <v>43</v>
      </c>
      <c r="AG1222">
        <v>15</v>
      </c>
      <c r="AH1222">
        <v>3</v>
      </c>
      <c r="AI1222">
        <v>3</v>
      </c>
      <c r="AJ1222">
        <v>80</v>
      </c>
      <c r="AK1222">
        <v>0</v>
      </c>
      <c r="AL1222">
        <v>17</v>
      </c>
      <c r="AM1222">
        <v>2</v>
      </c>
      <c r="AN1222">
        <v>2</v>
      </c>
      <c r="AO1222">
        <v>13</v>
      </c>
      <c r="AP1222">
        <v>7</v>
      </c>
      <c r="AQ1222">
        <v>6</v>
      </c>
      <c r="AR1222">
        <v>7</v>
      </c>
    </row>
    <row r="1223" spans="1:44" x14ac:dyDescent="0.25">
      <c r="A1223">
        <v>45</v>
      </c>
      <c r="B1223" t="s">
        <v>43</v>
      </c>
      <c r="C1223" t="s">
        <v>55</v>
      </c>
      <c r="D1223">
        <v>1238</v>
      </c>
      <c r="E1223" t="s">
        <v>45</v>
      </c>
      <c r="F1223">
        <v>1</v>
      </c>
      <c r="G1223">
        <v>1</v>
      </c>
      <c r="H1223" s="1" t="s">
        <v>92</v>
      </c>
      <c r="I1223">
        <v>0</v>
      </c>
      <c r="J1223" s="1" t="s">
        <v>55</v>
      </c>
      <c r="K1223">
        <v>1238</v>
      </c>
      <c r="L1223" s="1" t="s">
        <v>94</v>
      </c>
      <c r="M1223">
        <v>1</v>
      </c>
      <c r="N1223">
        <v>1</v>
      </c>
      <c r="O1223" s="1" t="s">
        <v>38</v>
      </c>
      <c r="P1223" t="s">
        <v>38</v>
      </c>
      <c r="Q1223" s="1" t="str">
        <f>IF(WA_Fn_UseC__HR_Employee_Attrition[[#This Row],[Educational Field]]="Human Resources","HR",WA_Fn_UseC__HR_Employee_Attrition[[#This Row],[Educational Field]])</f>
        <v>Life Sciences</v>
      </c>
      <c r="R1223">
        <v>1</v>
      </c>
      <c r="S1223">
        <v>1712</v>
      </c>
      <c r="T1223">
        <v>3</v>
      </c>
      <c r="U1223" s="1" t="s">
        <v>95</v>
      </c>
      <c r="V1223">
        <v>74</v>
      </c>
      <c r="W1223">
        <v>2</v>
      </c>
      <c r="X1223">
        <v>3</v>
      </c>
      <c r="Y1223" s="1" t="s">
        <v>54</v>
      </c>
      <c r="Z1223">
        <v>3</v>
      </c>
      <c r="AA1223" s="1" t="s">
        <v>48</v>
      </c>
      <c r="AB1223">
        <v>10748</v>
      </c>
      <c r="AC1223">
        <v>3395</v>
      </c>
      <c r="AD1223">
        <v>3</v>
      </c>
      <c r="AE1223" s="1" t="s">
        <v>42</v>
      </c>
      <c r="AF1223" s="1" t="s">
        <v>43</v>
      </c>
      <c r="AG1223">
        <v>23</v>
      </c>
      <c r="AH1223">
        <v>4</v>
      </c>
      <c r="AI1223">
        <v>4</v>
      </c>
      <c r="AJ1223">
        <v>80</v>
      </c>
      <c r="AK1223">
        <v>1</v>
      </c>
      <c r="AL1223">
        <v>25</v>
      </c>
      <c r="AM1223">
        <v>3</v>
      </c>
      <c r="AN1223">
        <v>2</v>
      </c>
      <c r="AO1223">
        <v>23</v>
      </c>
      <c r="AP1223">
        <v>15</v>
      </c>
      <c r="AQ1223">
        <v>14</v>
      </c>
      <c r="AR1223">
        <v>4</v>
      </c>
    </row>
    <row r="1224" spans="1:44" x14ac:dyDescent="0.25">
      <c r="A1224">
        <v>24</v>
      </c>
      <c r="B1224" t="s">
        <v>35</v>
      </c>
      <c r="C1224" t="s">
        <v>36</v>
      </c>
      <c r="D1224">
        <v>240</v>
      </c>
      <c r="E1224" t="s">
        <v>61</v>
      </c>
      <c r="F1224">
        <v>22</v>
      </c>
      <c r="G1224">
        <v>1</v>
      </c>
      <c r="H1224" s="1" t="s">
        <v>67</v>
      </c>
      <c r="I1224">
        <v>1</v>
      </c>
      <c r="J1224" s="1" t="s">
        <v>36</v>
      </c>
      <c r="K1224">
        <v>240</v>
      </c>
      <c r="L1224" s="1" t="s">
        <v>69</v>
      </c>
      <c r="M1224">
        <v>22</v>
      </c>
      <c r="N1224">
        <v>1</v>
      </c>
      <c r="O1224" s="1" t="s">
        <v>61</v>
      </c>
      <c r="P1224" t="s">
        <v>69</v>
      </c>
      <c r="Q1224" s="1" t="str">
        <f>IF(WA_Fn_UseC__HR_Employee_Attrition[[#This Row],[Educational Field]]="Human Resources","HR",WA_Fn_UseC__HR_Employee_Attrition[[#This Row],[Educational Field]])</f>
        <v>HR</v>
      </c>
      <c r="R1224">
        <v>1</v>
      </c>
      <c r="S1224">
        <v>1714</v>
      </c>
      <c r="T1224">
        <v>4</v>
      </c>
      <c r="U1224" s="1" t="s">
        <v>95</v>
      </c>
      <c r="V1224">
        <v>58</v>
      </c>
      <c r="W1224">
        <v>1</v>
      </c>
      <c r="X1224">
        <v>1</v>
      </c>
      <c r="Y1224" s="1" t="s">
        <v>61</v>
      </c>
      <c r="Z1224">
        <v>3</v>
      </c>
      <c r="AA1224" s="1" t="s">
        <v>48</v>
      </c>
      <c r="AB1224">
        <v>1555</v>
      </c>
      <c r="AC1224">
        <v>11585</v>
      </c>
      <c r="AD1224">
        <v>1</v>
      </c>
      <c r="AE1224" s="1" t="s">
        <v>42</v>
      </c>
      <c r="AF1224" s="1" t="s">
        <v>43</v>
      </c>
      <c r="AG1224">
        <v>11</v>
      </c>
      <c r="AH1224">
        <v>3</v>
      </c>
      <c r="AI1224">
        <v>3</v>
      </c>
      <c r="AJ1224">
        <v>80</v>
      </c>
      <c r="AK1224">
        <v>1</v>
      </c>
      <c r="AL1224">
        <v>1</v>
      </c>
      <c r="AM1224">
        <v>2</v>
      </c>
      <c r="AN1224">
        <v>3</v>
      </c>
      <c r="AO1224">
        <v>1</v>
      </c>
      <c r="AP1224">
        <v>0</v>
      </c>
      <c r="AQ1224">
        <v>0</v>
      </c>
      <c r="AR1224">
        <v>0</v>
      </c>
    </row>
    <row r="1225" spans="1:44" x14ac:dyDescent="0.25">
      <c r="A1225">
        <v>47</v>
      </c>
      <c r="B1225" t="s">
        <v>35</v>
      </c>
      <c r="C1225" t="s">
        <v>44</v>
      </c>
      <c r="D1225">
        <v>1093</v>
      </c>
      <c r="E1225" t="s">
        <v>37</v>
      </c>
      <c r="F1225">
        <v>9</v>
      </c>
      <c r="G1225">
        <v>3</v>
      </c>
      <c r="H1225" s="1" t="s">
        <v>92</v>
      </c>
      <c r="I1225">
        <v>1</v>
      </c>
      <c r="J1225" s="1" t="s">
        <v>44</v>
      </c>
      <c r="K1225">
        <v>1093</v>
      </c>
      <c r="L1225" s="1" t="s">
        <v>37</v>
      </c>
      <c r="M1225">
        <v>9</v>
      </c>
      <c r="N1225">
        <v>3</v>
      </c>
      <c r="O1225" s="1" t="s">
        <v>38</v>
      </c>
      <c r="P1225" t="s">
        <v>38</v>
      </c>
      <c r="Q1225" s="1" t="str">
        <f>IF(WA_Fn_UseC__HR_Employee_Attrition[[#This Row],[Educational Field]]="Human Resources","HR",WA_Fn_UseC__HR_Employee_Attrition[[#This Row],[Educational Field]])</f>
        <v>Life Sciences</v>
      </c>
      <c r="R1225">
        <v>1</v>
      </c>
      <c r="S1225">
        <v>1716</v>
      </c>
      <c r="T1225">
        <v>3</v>
      </c>
      <c r="U1225" s="1" t="s">
        <v>95</v>
      </c>
      <c r="V1225">
        <v>82</v>
      </c>
      <c r="W1225">
        <v>1</v>
      </c>
      <c r="X1225">
        <v>4</v>
      </c>
      <c r="Y1225" s="1" t="s">
        <v>40</v>
      </c>
      <c r="Z1225">
        <v>3</v>
      </c>
      <c r="AA1225" s="1" t="s">
        <v>48</v>
      </c>
      <c r="AB1225">
        <v>12936</v>
      </c>
      <c r="AC1225">
        <v>24164</v>
      </c>
      <c r="AD1225">
        <v>7</v>
      </c>
      <c r="AE1225" s="1" t="s">
        <v>42</v>
      </c>
      <c r="AF1225" s="1" t="s">
        <v>43</v>
      </c>
      <c r="AG1225">
        <v>11</v>
      </c>
      <c r="AH1225">
        <v>3</v>
      </c>
      <c r="AI1225">
        <v>3</v>
      </c>
      <c r="AJ1225">
        <v>80</v>
      </c>
      <c r="AK1225">
        <v>0</v>
      </c>
      <c r="AL1225">
        <v>25</v>
      </c>
      <c r="AM1225">
        <v>3</v>
      </c>
      <c r="AN1225">
        <v>1</v>
      </c>
      <c r="AO1225">
        <v>23</v>
      </c>
      <c r="AP1225">
        <v>5</v>
      </c>
      <c r="AQ1225">
        <v>14</v>
      </c>
      <c r="AR1225">
        <v>10</v>
      </c>
    </row>
    <row r="1226" spans="1:44" x14ac:dyDescent="0.25">
      <c r="A1226">
        <v>26</v>
      </c>
      <c r="B1226" t="s">
        <v>43</v>
      </c>
      <c r="C1226" t="s">
        <v>36</v>
      </c>
      <c r="D1226">
        <v>390</v>
      </c>
      <c r="E1226" t="s">
        <v>45</v>
      </c>
      <c r="F1226">
        <v>17</v>
      </c>
      <c r="G1226">
        <v>4</v>
      </c>
      <c r="H1226" s="1" t="s">
        <v>67</v>
      </c>
      <c r="I1226">
        <v>0</v>
      </c>
      <c r="J1226" s="1" t="s">
        <v>36</v>
      </c>
      <c r="K1226">
        <v>390</v>
      </c>
      <c r="L1226" s="1" t="s">
        <v>94</v>
      </c>
      <c r="M1226">
        <v>17</v>
      </c>
      <c r="N1226">
        <v>4</v>
      </c>
      <c r="O1226" s="1" t="s">
        <v>51</v>
      </c>
      <c r="P1226" t="s">
        <v>51</v>
      </c>
      <c r="Q1226" s="1" t="str">
        <f>IF(WA_Fn_UseC__HR_Employee_Attrition[[#This Row],[Educational Field]]="Human Resources","HR",WA_Fn_UseC__HR_Employee_Attrition[[#This Row],[Educational Field]])</f>
        <v>Medical</v>
      </c>
      <c r="R1226">
        <v>1</v>
      </c>
      <c r="S1226">
        <v>1718</v>
      </c>
      <c r="T1226">
        <v>4</v>
      </c>
      <c r="U1226" s="1" t="s">
        <v>95</v>
      </c>
      <c r="V1226">
        <v>62</v>
      </c>
      <c r="W1226">
        <v>1</v>
      </c>
      <c r="X1226">
        <v>1</v>
      </c>
      <c r="Y1226" s="1" t="s">
        <v>50</v>
      </c>
      <c r="Z1226">
        <v>3</v>
      </c>
      <c r="AA1226" s="1" t="s">
        <v>48</v>
      </c>
      <c r="AB1226">
        <v>2305</v>
      </c>
      <c r="AC1226">
        <v>6217</v>
      </c>
      <c r="AD1226">
        <v>1</v>
      </c>
      <c r="AE1226" s="1" t="s">
        <v>42</v>
      </c>
      <c r="AF1226" s="1" t="s">
        <v>43</v>
      </c>
      <c r="AG1226">
        <v>15</v>
      </c>
      <c r="AH1226">
        <v>3</v>
      </c>
      <c r="AI1226">
        <v>3</v>
      </c>
      <c r="AJ1226">
        <v>80</v>
      </c>
      <c r="AK1226">
        <v>3</v>
      </c>
      <c r="AL1226">
        <v>3</v>
      </c>
      <c r="AM1226">
        <v>3</v>
      </c>
      <c r="AN1226">
        <v>4</v>
      </c>
      <c r="AO1226">
        <v>3</v>
      </c>
      <c r="AP1226">
        <v>2</v>
      </c>
      <c r="AQ1226">
        <v>0</v>
      </c>
      <c r="AR1226">
        <v>2</v>
      </c>
    </row>
    <row r="1227" spans="1:44" x14ac:dyDescent="0.25">
      <c r="A1227">
        <v>45</v>
      </c>
      <c r="B1227" t="s">
        <v>43</v>
      </c>
      <c r="C1227" t="s">
        <v>36</v>
      </c>
      <c r="D1227">
        <v>1005</v>
      </c>
      <c r="E1227" t="s">
        <v>45</v>
      </c>
      <c r="F1227">
        <v>28</v>
      </c>
      <c r="G1227">
        <v>2</v>
      </c>
      <c r="H1227" s="1" t="s">
        <v>92</v>
      </c>
      <c r="I1227">
        <v>0</v>
      </c>
      <c r="J1227" s="1" t="s">
        <v>36</v>
      </c>
      <c r="K1227">
        <v>1005</v>
      </c>
      <c r="L1227" s="1" t="s">
        <v>94</v>
      </c>
      <c r="M1227">
        <v>28</v>
      </c>
      <c r="N1227">
        <v>2</v>
      </c>
      <c r="O1227" s="1" t="s">
        <v>60</v>
      </c>
      <c r="P1227" t="s">
        <v>96</v>
      </c>
      <c r="Q1227" s="1" t="str">
        <f>IF(WA_Fn_UseC__HR_Employee_Attrition[[#This Row],[Educational Field]]="Human Resources","HR",WA_Fn_UseC__HR_Employee_Attrition[[#This Row],[Educational Field]])</f>
        <v>Tech Degree</v>
      </c>
      <c r="R1227">
        <v>1</v>
      </c>
      <c r="S1227">
        <v>1719</v>
      </c>
      <c r="T1227">
        <v>4</v>
      </c>
      <c r="U1227" s="1" t="s">
        <v>93</v>
      </c>
      <c r="V1227">
        <v>48</v>
      </c>
      <c r="W1227">
        <v>2</v>
      </c>
      <c r="X1227">
        <v>4</v>
      </c>
      <c r="Y1227" s="1" t="s">
        <v>58</v>
      </c>
      <c r="Z1227">
        <v>2</v>
      </c>
      <c r="AA1227" s="1" t="s">
        <v>41</v>
      </c>
      <c r="AB1227">
        <v>16704</v>
      </c>
      <c r="AC1227">
        <v>17119</v>
      </c>
      <c r="AD1227">
        <v>1</v>
      </c>
      <c r="AE1227" s="1" t="s">
        <v>42</v>
      </c>
      <c r="AF1227" s="1" t="s">
        <v>43</v>
      </c>
      <c r="AG1227">
        <v>11</v>
      </c>
      <c r="AH1227">
        <v>3</v>
      </c>
      <c r="AI1227">
        <v>3</v>
      </c>
      <c r="AJ1227">
        <v>80</v>
      </c>
      <c r="AK1227">
        <v>0</v>
      </c>
      <c r="AL1227">
        <v>21</v>
      </c>
      <c r="AM1227">
        <v>2</v>
      </c>
      <c r="AN1227">
        <v>3</v>
      </c>
      <c r="AO1227">
        <v>21</v>
      </c>
      <c r="AP1227">
        <v>6</v>
      </c>
      <c r="AQ1227">
        <v>8</v>
      </c>
      <c r="AR1227">
        <v>6</v>
      </c>
    </row>
    <row r="1228" spans="1:44" x14ac:dyDescent="0.25">
      <c r="A1228">
        <v>32</v>
      </c>
      <c r="B1228" t="s">
        <v>43</v>
      </c>
      <c r="C1228" t="s">
        <v>44</v>
      </c>
      <c r="D1228">
        <v>585</v>
      </c>
      <c r="E1228" t="s">
        <v>45</v>
      </c>
      <c r="F1228">
        <v>10</v>
      </c>
      <c r="G1228">
        <v>3</v>
      </c>
      <c r="H1228" s="1" t="s">
        <v>66</v>
      </c>
      <c r="I1228">
        <v>0</v>
      </c>
      <c r="J1228" s="1" t="s">
        <v>44</v>
      </c>
      <c r="K1228">
        <v>585</v>
      </c>
      <c r="L1228" s="1" t="s">
        <v>94</v>
      </c>
      <c r="M1228">
        <v>10</v>
      </c>
      <c r="N1228">
        <v>3</v>
      </c>
      <c r="O1228" s="1" t="s">
        <v>38</v>
      </c>
      <c r="P1228" t="s">
        <v>38</v>
      </c>
      <c r="Q1228" s="1" t="str">
        <f>IF(WA_Fn_UseC__HR_Employee_Attrition[[#This Row],[Educational Field]]="Human Resources","HR",WA_Fn_UseC__HR_Employee_Attrition[[#This Row],[Educational Field]])</f>
        <v>Life Sciences</v>
      </c>
      <c r="R1228">
        <v>1</v>
      </c>
      <c r="S1228">
        <v>1720</v>
      </c>
      <c r="T1228">
        <v>1</v>
      </c>
      <c r="U1228" s="1" t="s">
        <v>95</v>
      </c>
      <c r="V1228">
        <v>56</v>
      </c>
      <c r="W1228">
        <v>3</v>
      </c>
      <c r="X1228">
        <v>1</v>
      </c>
      <c r="Y1228" s="1" t="s">
        <v>47</v>
      </c>
      <c r="Z1228">
        <v>3</v>
      </c>
      <c r="AA1228" s="1" t="s">
        <v>48</v>
      </c>
      <c r="AB1228">
        <v>3433</v>
      </c>
      <c r="AC1228">
        <v>17360</v>
      </c>
      <c r="AD1228">
        <v>6</v>
      </c>
      <c r="AE1228" s="1" t="s">
        <v>42</v>
      </c>
      <c r="AF1228" s="1" t="s">
        <v>43</v>
      </c>
      <c r="AG1228">
        <v>13</v>
      </c>
      <c r="AH1228">
        <v>3</v>
      </c>
      <c r="AI1228">
        <v>1</v>
      </c>
      <c r="AJ1228">
        <v>80</v>
      </c>
      <c r="AK1228">
        <v>1</v>
      </c>
      <c r="AL1228">
        <v>10</v>
      </c>
      <c r="AM1228">
        <v>3</v>
      </c>
      <c r="AN1228">
        <v>2</v>
      </c>
      <c r="AO1228">
        <v>5</v>
      </c>
      <c r="AP1228">
        <v>2</v>
      </c>
      <c r="AQ1228">
        <v>1</v>
      </c>
      <c r="AR1228">
        <v>3</v>
      </c>
    </row>
    <row r="1229" spans="1:44" x14ac:dyDescent="0.25">
      <c r="A1229">
        <v>31</v>
      </c>
      <c r="B1229" t="s">
        <v>43</v>
      </c>
      <c r="C1229" t="s">
        <v>36</v>
      </c>
      <c r="D1229">
        <v>741</v>
      </c>
      <c r="E1229" t="s">
        <v>45</v>
      </c>
      <c r="F1229">
        <v>2</v>
      </c>
      <c r="G1229">
        <v>4</v>
      </c>
      <c r="H1229" s="1" t="s">
        <v>66</v>
      </c>
      <c r="I1229">
        <v>0</v>
      </c>
      <c r="J1229" s="1" t="s">
        <v>36</v>
      </c>
      <c r="K1229">
        <v>741</v>
      </c>
      <c r="L1229" s="1" t="s">
        <v>94</v>
      </c>
      <c r="M1229">
        <v>2</v>
      </c>
      <c r="N1229">
        <v>4</v>
      </c>
      <c r="O1229" s="1" t="s">
        <v>38</v>
      </c>
      <c r="P1229" t="s">
        <v>38</v>
      </c>
      <c r="Q1229" s="1" t="str">
        <f>IF(WA_Fn_UseC__HR_Employee_Attrition[[#This Row],[Educational Field]]="Human Resources","HR",WA_Fn_UseC__HR_Employee_Attrition[[#This Row],[Educational Field]])</f>
        <v>Life Sciences</v>
      </c>
      <c r="R1229">
        <v>1</v>
      </c>
      <c r="S1229">
        <v>1721</v>
      </c>
      <c r="T1229">
        <v>2</v>
      </c>
      <c r="U1229" s="1" t="s">
        <v>95</v>
      </c>
      <c r="V1229">
        <v>69</v>
      </c>
      <c r="W1229">
        <v>3</v>
      </c>
      <c r="X1229">
        <v>1</v>
      </c>
      <c r="Y1229" s="1" t="s">
        <v>50</v>
      </c>
      <c r="Z1229">
        <v>3</v>
      </c>
      <c r="AA1229" s="1" t="s">
        <v>48</v>
      </c>
      <c r="AB1229">
        <v>3477</v>
      </c>
      <c r="AC1229">
        <v>18103</v>
      </c>
      <c r="AD1229">
        <v>1</v>
      </c>
      <c r="AE1229" s="1" t="s">
        <v>42</v>
      </c>
      <c r="AF1229" s="1" t="s">
        <v>43</v>
      </c>
      <c r="AG1229">
        <v>14</v>
      </c>
      <c r="AH1229">
        <v>3</v>
      </c>
      <c r="AI1229">
        <v>4</v>
      </c>
      <c r="AJ1229">
        <v>80</v>
      </c>
      <c r="AK1229">
        <v>1</v>
      </c>
      <c r="AL1229">
        <v>6</v>
      </c>
      <c r="AM1229">
        <v>2</v>
      </c>
      <c r="AN1229">
        <v>4</v>
      </c>
      <c r="AO1229">
        <v>5</v>
      </c>
      <c r="AP1229">
        <v>2</v>
      </c>
      <c r="AQ1229">
        <v>0</v>
      </c>
      <c r="AR1229">
        <v>3</v>
      </c>
    </row>
    <row r="1230" spans="1:44" x14ac:dyDescent="0.25">
      <c r="A1230">
        <v>41</v>
      </c>
      <c r="B1230" t="s">
        <v>43</v>
      </c>
      <c r="C1230" t="s">
        <v>55</v>
      </c>
      <c r="D1230">
        <v>552</v>
      </c>
      <c r="E1230" t="s">
        <v>61</v>
      </c>
      <c r="F1230">
        <v>4</v>
      </c>
      <c r="G1230">
        <v>3</v>
      </c>
      <c r="H1230" s="1" t="s">
        <v>92</v>
      </c>
      <c r="I1230">
        <v>0</v>
      </c>
      <c r="J1230" s="1" t="s">
        <v>55</v>
      </c>
      <c r="K1230">
        <v>552</v>
      </c>
      <c r="L1230" s="1" t="s">
        <v>69</v>
      </c>
      <c r="M1230">
        <v>4</v>
      </c>
      <c r="N1230">
        <v>3</v>
      </c>
      <c r="O1230" s="1" t="s">
        <v>61</v>
      </c>
      <c r="P1230" t="s">
        <v>69</v>
      </c>
      <c r="Q1230" s="1" t="str">
        <f>IF(WA_Fn_UseC__HR_Employee_Attrition[[#This Row],[Educational Field]]="Human Resources","HR",WA_Fn_UseC__HR_Employee_Attrition[[#This Row],[Educational Field]])</f>
        <v>HR</v>
      </c>
      <c r="R1230">
        <v>1</v>
      </c>
      <c r="S1230">
        <v>1722</v>
      </c>
      <c r="T1230">
        <v>3</v>
      </c>
      <c r="U1230" s="1" t="s">
        <v>95</v>
      </c>
      <c r="V1230">
        <v>60</v>
      </c>
      <c r="W1230">
        <v>1</v>
      </c>
      <c r="X1230">
        <v>2</v>
      </c>
      <c r="Y1230" s="1" t="s">
        <v>61</v>
      </c>
      <c r="Z1230">
        <v>2</v>
      </c>
      <c r="AA1230" s="1" t="s">
        <v>48</v>
      </c>
      <c r="AB1230">
        <v>6430</v>
      </c>
      <c r="AC1230">
        <v>20794</v>
      </c>
      <c r="AD1230">
        <v>6</v>
      </c>
      <c r="AE1230" s="1" t="s">
        <v>42</v>
      </c>
      <c r="AF1230" s="1" t="s">
        <v>43</v>
      </c>
      <c r="AG1230">
        <v>19</v>
      </c>
      <c r="AH1230">
        <v>3</v>
      </c>
      <c r="AI1230">
        <v>2</v>
      </c>
      <c r="AJ1230">
        <v>80</v>
      </c>
      <c r="AK1230">
        <v>1</v>
      </c>
      <c r="AL1230">
        <v>10</v>
      </c>
      <c r="AM1230">
        <v>4</v>
      </c>
      <c r="AN1230">
        <v>3</v>
      </c>
      <c r="AO1230">
        <v>3</v>
      </c>
      <c r="AP1230">
        <v>2</v>
      </c>
      <c r="AQ1230">
        <v>1</v>
      </c>
      <c r="AR1230">
        <v>2</v>
      </c>
    </row>
    <row r="1231" spans="1:44" x14ac:dyDescent="0.25">
      <c r="A1231">
        <v>40</v>
      </c>
      <c r="B1231" t="s">
        <v>43</v>
      </c>
      <c r="C1231" t="s">
        <v>36</v>
      </c>
      <c r="D1231">
        <v>369</v>
      </c>
      <c r="E1231" t="s">
        <v>45</v>
      </c>
      <c r="F1231">
        <v>8</v>
      </c>
      <c r="G1231">
        <v>2</v>
      </c>
      <c r="H1231" s="1" t="s">
        <v>66</v>
      </c>
      <c r="I1231">
        <v>0</v>
      </c>
      <c r="J1231" s="1" t="s">
        <v>36</v>
      </c>
      <c r="K1231">
        <v>369</v>
      </c>
      <c r="L1231" s="1" t="s">
        <v>94</v>
      </c>
      <c r="M1231">
        <v>8</v>
      </c>
      <c r="N1231">
        <v>2</v>
      </c>
      <c r="O1231" s="1" t="s">
        <v>38</v>
      </c>
      <c r="P1231" t="s">
        <v>38</v>
      </c>
      <c r="Q1231" s="1" t="str">
        <f>IF(WA_Fn_UseC__HR_Employee_Attrition[[#This Row],[Educational Field]]="Human Resources","HR",WA_Fn_UseC__HR_Employee_Attrition[[#This Row],[Educational Field]])</f>
        <v>Life Sciences</v>
      </c>
      <c r="R1231">
        <v>1</v>
      </c>
      <c r="S1231">
        <v>1724</v>
      </c>
      <c r="T1231">
        <v>2</v>
      </c>
      <c r="U1231" s="1" t="s">
        <v>93</v>
      </c>
      <c r="V1231">
        <v>92</v>
      </c>
      <c r="W1231">
        <v>3</v>
      </c>
      <c r="X1231">
        <v>2</v>
      </c>
      <c r="Y1231" s="1" t="s">
        <v>53</v>
      </c>
      <c r="Z1231">
        <v>1</v>
      </c>
      <c r="AA1231" s="1" t="s">
        <v>48</v>
      </c>
      <c r="AB1231">
        <v>6516</v>
      </c>
      <c r="AC1231">
        <v>5041</v>
      </c>
      <c r="AD1231">
        <v>2</v>
      </c>
      <c r="AE1231" s="1" t="s">
        <v>42</v>
      </c>
      <c r="AF1231" s="1" t="s">
        <v>35</v>
      </c>
      <c r="AG1231">
        <v>16</v>
      </c>
      <c r="AH1231">
        <v>3</v>
      </c>
      <c r="AI1231">
        <v>2</v>
      </c>
      <c r="AJ1231">
        <v>80</v>
      </c>
      <c r="AK1231">
        <v>1</v>
      </c>
      <c r="AL1231">
        <v>18</v>
      </c>
      <c r="AM1231">
        <v>3</v>
      </c>
      <c r="AN1231">
        <v>3</v>
      </c>
      <c r="AO1231">
        <v>1</v>
      </c>
      <c r="AP1231">
        <v>0</v>
      </c>
      <c r="AQ1231">
        <v>0</v>
      </c>
      <c r="AR1231">
        <v>0</v>
      </c>
    </row>
    <row r="1232" spans="1:44" x14ac:dyDescent="0.25">
      <c r="A1232">
        <v>24</v>
      </c>
      <c r="B1232" t="s">
        <v>43</v>
      </c>
      <c r="C1232" t="s">
        <v>36</v>
      </c>
      <c r="D1232">
        <v>506</v>
      </c>
      <c r="E1232" t="s">
        <v>45</v>
      </c>
      <c r="F1232">
        <v>29</v>
      </c>
      <c r="G1232">
        <v>1</v>
      </c>
      <c r="H1232" s="1" t="s">
        <v>67</v>
      </c>
      <c r="I1232">
        <v>0</v>
      </c>
      <c r="J1232" s="1" t="s">
        <v>36</v>
      </c>
      <c r="K1232">
        <v>506</v>
      </c>
      <c r="L1232" s="1" t="s">
        <v>94</v>
      </c>
      <c r="M1232">
        <v>29</v>
      </c>
      <c r="N1232">
        <v>1</v>
      </c>
      <c r="O1232" s="1" t="s">
        <v>51</v>
      </c>
      <c r="P1232" t="s">
        <v>51</v>
      </c>
      <c r="Q1232" s="1" t="str">
        <f>IF(WA_Fn_UseC__HR_Employee_Attrition[[#This Row],[Educational Field]]="Human Resources","HR",WA_Fn_UseC__HR_Employee_Attrition[[#This Row],[Educational Field]])</f>
        <v>Medical</v>
      </c>
      <c r="R1232">
        <v>1</v>
      </c>
      <c r="S1232">
        <v>1725</v>
      </c>
      <c r="T1232">
        <v>2</v>
      </c>
      <c r="U1232" s="1" t="s">
        <v>95</v>
      </c>
      <c r="V1232">
        <v>91</v>
      </c>
      <c r="W1232">
        <v>3</v>
      </c>
      <c r="X1232">
        <v>1</v>
      </c>
      <c r="Y1232" s="1" t="s">
        <v>50</v>
      </c>
      <c r="Z1232">
        <v>1</v>
      </c>
      <c r="AA1232" s="1" t="s">
        <v>52</v>
      </c>
      <c r="AB1232">
        <v>3907</v>
      </c>
      <c r="AC1232">
        <v>3622</v>
      </c>
      <c r="AD1232">
        <v>1</v>
      </c>
      <c r="AE1232" s="1" t="s">
        <v>42</v>
      </c>
      <c r="AF1232" s="1" t="s">
        <v>43</v>
      </c>
      <c r="AG1232">
        <v>13</v>
      </c>
      <c r="AH1232">
        <v>3</v>
      </c>
      <c r="AI1232">
        <v>2</v>
      </c>
      <c r="AJ1232">
        <v>80</v>
      </c>
      <c r="AK1232">
        <v>3</v>
      </c>
      <c r="AL1232">
        <v>6</v>
      </c>
      <c r="AM1232">
        <v>2</v>
      </c>
      <c r="AN1232">
        <v>4</v>
      </c>
      <c r="AO1232">
        <v>6</v>
      </c>
      <c r="AP1232">
        <v>2</v>
      </c>
      <c r="AQ1232">
        <v>1</v>
      </c>
      <c r="AR1232">
        <v>2</v>
      </c>
    </row>
    <row r="1233" spans="1:44" x14ac:dyDescent="0.25">
      <c r="A1233">
        <v>46</v>
      </c>
      <c r="B1233" t="s">
        <v>43</v>
      </c>
      <c r="C1233" t="s">
        <v>36</v>
      </c>
      <c r="D1233">
        <v>717</v>
      </c>
      <c r="E1233" t="s">
        <v>45</v>
      </c>
      <c r="F1233">
        <v>13</v>
      </c>
      <c r="G1233">
        <v>4</v>
      </c>
      <c r="H1233" s="1" t="s">
        <v>92</v>
      </c>
      <c r="I1233">
        <v>0</v>
      </c>
      <c r="J1233" s="1" t="s">
        <v>36</v>
      </c>
      <c r="K1233">
        <v>717</v>
      </c>
      <c r="L1233" s="1" t="s">
        <v>94</v>
      </c>
      <c r="M1233">
        <v>13</v>
      </c>
      <c r="N1233">
        <v>4</v>
      </c>
      <c r="O1233" s="1" t="s">
        <v>38</v>
      </c>
      <c r="P1233" t="s">
        <v>38</v>
      </c>
      <c r="Q1233" s="1" t="str">
        <f>IF(WA_Fn_UseC__HR_Employee_Attrition[[#This Row],[Educational Field]]="Human Resources","HR",WA_Fn_UseC__HR_Employee_Attrition[[#This Row],[Educational Field]])</f>
        <v>Life Sciences</v>
      </c>
      <c r="R1233">
        <v>1</v>
      </c>
      <c r="S1233">
        <v>1727</v>
      </c>
      <c r="T1233">
        <v>3</v>
      </c>
      <c r="U1233" s="1" t="s">
        <v>95</v>
      </c>
      <c r="V1233">
        <v>34</v>
      </c>
      <c r="W1233">
        <v>3</v>
      </c>
      <c r="X1233">
        <v>2</v>
      </c>
      <c r="Y1233" s="1" t="s">
        <v>54</v>
      </c>
      <c r="Z1233">
        <v>2</v>
      </c>
      <c r="AA1233" s="1" t="s">
        <v>41</v>
      </c>
      <c r="AB1233">
        <v>5562</v>
      </c>
      <c r="AC1233">
        <v>9697</v>
      </c>
      <c r="AD1233">
        <v>6</v>
      </c>
      <c r="AE1233" s="1" t="s">
        <v>42</v>
      </c>
      <c r="AF1233" s="1" t="s">
        <v>43</v>
      </c>
      <c r="AG1233">
        <v>14</v>
      </c>
      <c r="AH1233">
        <v>3</v>
      </c>
      <c r="AI1233">
        <v>4</v>
      </c>
      <c r="AJ1233">
        <v>80</v>
      </c>
      <c r="AK1233">
        <v>0</v>
      </c>
      <c r="AL1233">
        <v>19</v>
      </c>
      <c r="AM1233">
        <v>3</v>
      </c>
      <c r="AN1233">
        <v>3</v>
      </c>
      <c r="AO1233">
        <v>10</v>
      </c>
      <c r="AP1233">
        <v>7</v>
      </c>
      <c r="AQ1233">
        <v>0</v>
      </c>
      <c r="AR1233">
        <v>9</v>
      </c>
    </row>
    <row r="1234" spans="1:44" x14ac:dyDescent="0.25">
      <c r="A1234">
        <v>35</v>
      </c>
      <c r="B1234" t="s">
        <v>43</v>
      </c>
      <c r="C1234" t="s">
        <v>36</v>
      </c>
      <c r="D1234">
        <v>1370</v>
      </c>
      <c r="E1234" t="s">
        <v>45</v>
      </c>
      <c r="F1234">
        <v>27</v>
      </c>
      <c r="G1234">
        <v>4</v>
      </c>
      <c r="H1234" s="1" t="s">
        <v>66</v>
      </c>
      <c r="I1234">
        <v>0</v>
      </c>
      <c r="J1234" s="1" t="s">
        <v>36</v>
      </c>
      <c r="K1234">
        <v>1370</v>
      </c>
      <c r="L1234" s="1" t="s">
        <v>94</v>
      </c>
      <c r="M1234">
        <v>27</v>
      </c>
      <c r="N1234">
        <v>4</v>
      </c>
      <c r="O1234" s="1" t="s">
        <v>38</v>
      </c>
      <c r="P1234" t="s">
        <v>38</v>
      </c>
      <c r="Q1234" s="1" t="str">
        <f>IF(WA_Fn_UseC__HR_Employee_Attrition[[#This Row],[Educational Field]]="Human Resources","HR",WA_Fn_UseC__HR_Employee_Attrition[[#This Row],[Educational Field]])</f>
        <v>Life Sciences</v>
      </c>
      <c r="R1234">
        <v>1</v>
      </c>
      <c r="S1234">
        <v>1728</v>
      </c>
      <c r="T1234">
        <v>4</v>
      </c>
      <c r="U1234" s="1" t="s">
        <v>95</v>
      </c>
      <c r="V1234">
        <v>49</v>
      </c>
      <c r="W1234">
        <v>3</v>
      </c>
      <c r="X1234">
        <v>2</v>
      </c>
      <c r="Y1234" s="1" t="s">
        <v>53</v>
      </c>
      <c r="Z1234">
        <v>3</v>
      </c>
      <c r="AA1234" s="1" t="s">
        <v>48</v>
      </c>
      <c r="AB1234">
        <v>6883</v>
      </c>
      <c r="AC1234">
        <v>5151</v>
      </c>
      <c r="AD1234">
        <v>2</v>
      </c>
      <c r="AE1234" s="1" t="s">
        <v>42</v>
      </c>
      <c r="AF1234" s="1" t="s">
        <v>43</v>
      </c>
      <c r="AG1234">
        <v>16</v>
      </c>
      <c r="AH1234">
        <v>3</v>
      </c>
      <c r="AI1234">
        <v>2</v>
      </c>
      <c r="AJ1234">
        <v>80</v>
      </c>
      <c r="AK1234">
        <v>1</v>
      </c>
      <c r="AL1234">
        <v>17</v>
      </c>
      <c r="AM1234">
        <v>3</v>
      </c>
      <c r="AN1234">
        <v>3</v>
      </c>
      <c r="AO1234">
        <v>7</v>
      </c>
      <c r="AP1234">
        <v>7</v>
      </c>
      <c r="AQ1234">
        <v>0</v>
      </c>
      <c r="AR1234">
        <v>7</v>
      </c>
    </row>
    <row r="1235" spans="1:44" x14ac:dyDescent="0.25">
      <c r="A1235">
        <v>30</v>
      </c>
      <c r="B1235" t="s">
        <v>43</v>
      </c>
      <c r="C1235" t="s">
        <v>36</v>
      </c>
      <c r="D1235">
        <v>793</v>
      </c>
      <c r="E1235" t="s">
        <v>45</v>
      </c>
      <c r="F1235">
        <v>16</v>
      </c>
      <c r="G1235">
        <v>1</v>
      </c>
      <c r="H1235" s="1" t="s">
        <v>66</v>
      </c>
      <c r="I1235">
        <v>0</v>
      </c>
      <c r="J1235" s="1" t="s">
        <v>36</v>
      </c>
      <c r="K1235">
        <v>793</v>
      </c>
      <c r="L1235" s="1" t="s">
        <v>94</v>
      </c>
      <c r="M1235">
        <v>16</v>
      </c>
      <c r="N1235">
        <v>1</v>
      </c>
      <c r="O1235" s="1" t="s">
        <v>38</v>
      </c>
      <c r="P1235" t="s">
        <v>38</v>
      </c>
      <c r="Q1235" s="1" t="str">
        <f>IF(WA_Fn_UseC__HR_Employee_Attrition[[#This Row],[Educational Field]]="Human Resources","HR",WA_Fn_UseC__HR_Employee_Attrition[[#This Row],[Educational Field]])</f>
        <v>Life Sciences</v>
      </c>
      <c r="R1235">
        <v>1</v>
      </c>
      <c r="S1235">
        <v>1729</v>
      </c>
      <c r="T1235">
        <v>2</v>
      </c>
      <c r="U1235" s="1" t="s">
        <v>95</v>
      </c>
      <c r="V1235">
        <v>33</v>
      </c>
      <c r="W1235">
        <v>3</v>
      </c>
      <c r="X1235">
        <v>1</v>
      </c>
      <c r="Y1235" s="1" t="s">
        <v>47</v>
      </c>
      <c r="Z1235">
        <v>4</v>
      </c>
      <c r="AA1235" s="1" t="s">
        <v>48</v>
      </c>
      <c r="AB1235">
        <v>2862</v>
      </c>
      <c r="AC1235">
        <v>3811</v>
      </c>
      <c r="AD1235">
        <v>1</v>
      </c>
      <c r="AE1235" s="1" t="s">
        <v>42</v>
      </c>
      <c r="AF1235" s="1" t="s">
        <v>43</v>
      </c>
      <c r="AG1235">
        <v>12</v>
      </c>
      <c r="AH1235">
        <v>3</v>
      </c>
      <c r="AI1235">
        <v>2</v>
      </c>
      <c r="AJ1235">
        <v>80</v>
      </c>
      <c r="AK1235">
        <v>1</v>
      </c>
      <c r="AL1235">
        <v>10</v>
      </c>
      <c r="AM1235">
        <v>2</v>
      </c>
      <c r="AN1235">
        <v>2</v>
      </c>
      <c r="AO1235">
        <v>10</v>
      </c>
      <c r="AP1235">
        <v>0</v>
      </c>
      <c r="AQ1235">
        <v>0</v>
      </c>
      <c r="AR1235">
        <v>8</v>
      </c>
    </row>
    <row r="1236" spans="1:44" x14ac:dyDescent="0.25">
      <c r="A1236">
        <v>47</v>
      </c>
      <c r="B1236" t="s">
        <v>43</v>
      </c>
      <c r="C1236" t="s">
        <v>55</v>
      </c>
      <c r="D1236">
        <v>543</v>
      </c>
      <c r="E1236" t="s">
        <v>37</v>
      </c>
      <c r="F1236">
        <v>2</v>
      </c>
      <c r="G1236">
        <v>4</v>
      </c>
      <c r="H1236" s="1" t="s">
        <v>92</v>
      </c>
      <c r="I1236">
        <v>0</v>
      </c>
      <c r="J1236" s="1" t="s">
        <v>55</v>
      </c>
      <c r="K1236">
        <v>543</v>
      </c>
      <c r="L1236" s="1" t="s">
        <v>37</v>
      </c>
      <c r="M1236">
        <v>2</v>
      </c>
      <c r="N1236">
        <v>4</v>
      </c>
      <c r="O1236" s="1" t="s">
        <v>59</v>
      </c>
      <c r="P1236" t="s">
        <v>59</v>
      </c>
      <c r="Q1236" s="1" t="str">
        <f>IF(WA_Fn_UseC__HR_Employee_Attrition[[#This Row],[Educational Field]]="Human Resources","HR",WA_Fn_UseC__HR_Employee_Attrition[[#This Row],[Educational Field]])</f>
        <v>Marketing</v>
      </c>
      <c r="R1236">
        <v>1</v>
      </c>
      <c r="S1236">
        <v>1731</v>
      </c>
      <c r="T1236">
        <v>3</v>
      </c>
      <c r="U1236" s="1" t="s">
        <v>95</v>
      </c>
      <c r="V1236">
        <v>87</v>
      </c>
      <c r="W1236">
        <v>3</v>
      </c>
      <c r="X1236">
        <v>2</v>
      </c>
      <c r="Y1236" s="1" t="s">
        <v>40</v>
      </c>
      <c r="Z1236">
        <v>2</v>
      </c>
      <c r="AA1236" s="1" t="s">
        <v>48</v>
      </c>
      <c r="AB1236">
        <v>4978</v>
      </c>
      <c r="AC1236">
        <v>3536</v>
      </c>
      <c r="AD1236">
        <v>7</v>
      </c>
      <c r="AE1236" s="1" t="s">
        <v>42</v>
      </c>
      <c r="AF1236" s="1" t="s">
        <v>43</v>
      </c>
      <c r="AG1236">
        <v>11</v>
      </c>
      <c r="AH1236">
        <v>3</v>
      </c>
      <c r="AI1236">
        <v>4</v>
      </c>
      <c r="AJ1236">
        <v>80</v>
      </c>
      <c r="AK1236">
        <v>1</v>
      </c>
      <c r="AL1236">
        <v>4</v>
      </c>
      <c r="AM1236">
        <v>3</v>
      </c>
      <c r="AN1236">
        <v>1</v>
      </c>
      <c r="AO1236">
        <v>1</v>
      </c>
      <c r="AP1236">
        <v>0</v>
      </c>
      <c r="AQ1236">
        <v>0</v>
      </c>
      <c r="AR1236">
        <v>0</v>
      </c>
    </row>
    <row r="1237" spans="1:44" x14ac:dyDescent="0.25">
      <c r="A1237">
        <v>46</v>
      </c>
      <c r="B1237" t="s">
        <v>43</v>
      </c>
      <c r="C1237" t="s">
        <v>36</v>
      </c>
      <c r="D1237">
        <v>1277</v>
      </c>
      <c r="E1237" t="s">
        <v>37</v>
      </c>
      <c r="F1237">
        <v>2</v>
      </c>
      <c r="G1237">
        <v>3</v>
      </c>
      <c r="H1237" s="1" t="s">
        <v>92</v>
      </c>
      <c r="I1237">
        <v>0</v>
      </c>
      <c r="J1237" s="1" t="s">
        <v>36</v>
      </c>
      <c r="K1237">
        <v>1277</v>
      </c>
      <c r="L1237" s="1" t="s">
        <v>37</v>
      </c>
      <c r="M1237">
        <v>2</v>
      </c>
      <c r="N1237">
        <v>3</v>
      </c>
      <c r="O1237" s="1" t="s">
        <v>38</v>
      </c>
      <c r="P1237" t="s">
        <v>38</v>
      </c>
      <c r="Q1237" s="1" t="str">
        <f>IF(WA_Fn_UseC__HR_Employee_Attrition[[#This Row],[Educational Field]]="Human Resources","HR",WA_Fn_UseC__HR_Employee_Attrition[[#This Row],[Educational Field]])</f>
        <v>Life Sciences</v>
      </c>
      <c r="R1237">
        <v>1</v>
      </c>
      <c r="S1237">
        <v>1732</v>
      </c>
      <c r="T1237">
        <v>3</v>
      </c>
      <c r="U1237" s="1" t="s">
        <v>95</v>
      </c>
      <c r="V1237">
        <v>74</v>
      </c>
      <c r="W1237">
        <v>3</v>
      </c>
      <c r="X1237">
        <v>3</v>
      </c>
      <c r="Y1237" s="1" t="s">
        <v>40</v>
      </c>
      <c r="Z1237">
        <v>4</v>
      </c>
      <c r="AA1237" s="1" t="s">
        <v>52</v>
      </c>
      <c r="AB1237">
        <v>10368</v>
      </c>
      <c r="AC1237">
        <v>5596</v>
      </c>
      <c r="AD1237">
        <v>4</v>
      </c>
      <c r="AE1237" s="1" t="s">
        <v>42</v>
      </c>
      <c r="AF1237" s="1" t="s">
        <v>35</v>
      </c>
      <c r="AG1237">
        <v>12</v>
      </c>
      <c r="AH1237">
        <v>3</v>
      </c>
      <c r="AI1237">
        <v>2</v>
      </c>
      <c r="AJ1237">
        <v>80</v>
      </c>
      <c r="AK1237">
        <v>1</v>
      </c>
      <c r="AL1237">
        <v>13</v>
      </c>
      <c r="AM1237">
        <v>5</v>
      </c>
      <c r="AN1237">
        <v>2</v>
      </c>
      <c r="AO1237">
        <v>10</v>
      </c>
      <c r="AP1237">
        <v>6</v>
      </c>
      <c r="AQ1237">
        <v>0</v>
      </c>
      <c r="AR1237">
        <v>3</v>
      </c>
    </row>
    <row r="1238" spans="1:44" x14ac:dyDescent="0.25">
      <c r="A1238">
        <v>36</v>
      </c>
      <c r="B1238" t="s">
        <v>35</v>
      </c>
      <c r="C1238" t="s">
        <v>36</v>
      </c>
      <c r="D1238">
        <v>1456</v>
      </c>
      <c r="E1238" t="s">
        <v>37</v>
      </c>
      <c r="F1238">
        <v>13</v>
      </c>
      <c r="G1238">
        <v>5</v>
      </c>
      <c r="H1238" s="1" t="s">
        <v>66</v>
      </c>
      <c r="I1238">
        <v>1</v>
      </c>
      <c r="J1238" s="1" t="s">
        <v>36</v>
      </c>
      <c r="K1238">
        <v>1456</v>
      </c>
      <c r="L1238" s="1" t="s">
        <v>37</v>
      </c>
      <c r="M1238">
        <v>13</v>
      </c>
      <c r="N1238">
        <v>5</v>
      </c>
      <c r="O1238" s="1" t="s">
        <v>59</v>
      </c>
      <c r="P1238" t="s">
        <v>59</v>
      </c>
      <c r="Q1238" s="1" t="str">
        <f>IF(WA_Fn_UseC__HR_Employee_Attrition[[#This Row],[Educational Field]]="Human Resources","HR",WA_Fn_UseC__HR_Employee_Attrition[[#This Row],[Educational Field]])</f>
        <v>Marketing</v>
      </c>
      <c r="R1238">
        <v>1</v>
      </c>
      <c r="S1238">
        <v>1733</v>
      </c>
      <c r="T1238">
        <v>2</v>
      </c>
      <c r="U1238" s="1" t="s">
        <v>95</v>
      </c>
      <c r="V1238">
        <v>96</v>
      </c>
      <c r="W1238">
        <v>2</v>
      </c>
      <c r="X1238">
        <v>2</v>
      </c>
      <c r="Y1238" s="1" t="s">
        <v>40</v>
      </c>
      <c r="Z1238">
        <v>1</v>
      </c>
      <c r="AA1238" s="1" t="s">
        <v>52</v>
      </c>
      <c r="AB1238">
        <v>6134</v>
      </c>
      <c r="AC1238">
        <v>8658</v>
      </c>
      <c r="AD1238">
        <v>5</v>
      </c>
      <c r="AE1238" s="1" t="s">
        <v>42</v>
      </c>
      <c r="AF1238" s="1" t="s">
        <v>35</v>
      </c>
      <c r="AG1238">
        <v>13</v>
      </c>
      <c r="AH1238">
        <v>3</v>
      </c>
      <c r="AI1238">
        <v>2</v>
      </c>
      <c r="AJ1238">
        <v>80</v>
      </c>
      <c r="AK1238">
        <v>3</v>
      </c>
      <c r="AL1238">
        <v>16</v>
      </c>
      <c r="AM1238">
        <v>3</v>
      </c>
      <c r="AN1238">
        <v>3</v>
      </c>
      <c r="AO1238">
        <v>2</v>
      </c>
      <c r="AP1238">
        <v>2</v>
      </c>
      <c r="AQ1238">
        <v>2</v>
      </c>
      <c r="AR1238">
        <v>2</v>
      </c>
    </row>
    <row r="1239" spans="1:44" x14ac:dyDescent="0.25">
      <c r="A1239">
        <v>32</v>
      </c>
      <c r="B1239" t="s">
        <v>35</v>
      </c>
      <c r="C1239" t="s">
        <v>36</v>
      </c>
      <c r="D1239">
        <v>964</v>
      </c>
      <c r="E1239" t="s">
        <v>37</v>
      </c>
      <c r="F1239">
        <v>1</v>
      </c>
      <c r="G1239">
        <v>2</v>
      </c>
      <c r="H1239" s="1" t="s">
        <v>66</v>
      </c>
      <c r="I1239">
        <v>1</v>
      </c>
      <c r="J1239" s="1" t="s">
        <v>36</v>
      </c>
      <c r="K1239">
        <v>964</v>
      </c>
      <c r="L1239" s="1" t="s">
        <v>37</v>
      </c>
      <c r="M1239">
        <v>1</v>
      </c>
      <c r="N1239">
        <v>2</v>
      </c>
      <c r="O1239" s="1" t="s">
        <v>38</v>
      </c>
      <c r="P1239" t="s">
        <v>38</v>
      </c>
      <c r="Q1239" s="1" t="str">
        <f>IF(WA_Fn_UseC__HR_Employee_Attrition[[#This Row],[Educational Field]]="Human Resources","HR",WA_Fn_UseC__HR_Employee_Attrition[[#This Row],[Educational Field]])</f>
        <v>Life Sciences</v>
      </c>
      <c r="R1239">
        <v>1</v>
      </c>
      <c r="S1239">
        <v>1734</v>
      </c>
      <c r="T1239">
        <v>1</v>
      </c>
      <c r="U1239" s="1" t="s">
        <v>95</v>
      </c>
      <c r="V1239">
        <v>34</v>
      </c>
      <c r="W1239">
        <v>1</v>
      </c>
      <c r="X1239">
        <v>2</v>
      </c>
      <c r="Y1239" s="1" t="s">
        <v>40</v>
      </c>
      <c r="Z1239">
        <v>2</v>
      </c>
      <c r="AA1239" s="1" t="s">
        <v>41</v>
      </c>
      <c r="AB1239">
        <v>6735</v>
      </c>
      <c r="AC1239">
        <v>12147</v>
      </c>
      <c r="AD1239">
        <v>6</v>
      </c>
      <c r="AE1239" s="1" t="s">
        <v>42</v>
      </c>
      <c r="AF1239" s="1" t="s">
        <v>43</v>
      </c>
      <c r="AG1239">
        <v>15</v>
      </c>
      <c r="AH1239">
        <v>3</v>
      </c>
      <c r="AI1239">
        <v>2</v>
      </c>
      <c r="AJ1239">
        <v>80</v>
      </c>
      <c r="AK1239">
        <v>0</v>
      </c>
      <c r="AL1239">
        <v>10</v>
      </c>
      <c r="AM1239">
        <v>2</v>
      </c>
      <c r="AN1239">
        <v>3</v>
      </c>
      <c r="AO1239">
        <v>0</v>
      </c>
      <c r="AP1239">
        <v>0</v>
      </c>
      <c r="AQ1239">
        <v>0</v>
      </c>
      <c r="AR1239">
        <v>0</v>
      </c>
    </row>
    <row r="1240" spans="1:44" x14ac:dyDescent="0.25">
      <c r="A1240">
        <v>23</v>
      </c>
      <c r="B1240" t="s">
        <v>43</v>
      </c>
      <c r="C1240" t="s">
        <v>36</v>
      </c>
      <c r="D1240">
        <v>160</v>
      </c>
      <c r="E1240" t="s">
        <v>45</v>
      </c>
      <c r="F1240">
        <v>4</v>
      </c>
      <c r="G1240">
        <v>1</v>
      </c>
      <c r="H1240" s="1" t="s">
        <v>67</v>
      </c>
      <c r="I1240">
        <v>0</v>
      </c>
      <c r="J1240" s="1" t="s">
        <v>36</v>
      </c>
      <c r="K1240">
        <v>160</v>
      </c>
      <c r="L1240" s="1" t="s">
        <v>94</v>
      </c>
      <c r="M1240">
        <v>4</v>
      </c>
      <c r="N1240">
        <v>1</v>
      </c>
      <c r="O1240" s="1" t="s">
        <v>51</v>
      </c>
      <c r="P1240" t="s">
        <v>51</v>
      </c>
      <c r="Q1240" s="1" t="str">
        <f>IF(WA_Fn_UseC__HR_Employee_Attrition[[#This Row],[Educational Field]]="Human Resources","HR",WA_Fn_UseC__HR_Employee_Attrition[[#This Row],[Educational Field]])</f>
        <v>Medical</v>
      </c>
      <c r="R1240">
        <v>1</v>
      </c>
      <c r="S1240">
        <v>1735</v>
      </c>
      <c r="T1240">
        <v>3</v>
      </c>
      <c r="U1240" s="1" t="s">
        <v>93</v>
      </c>
      <c r="V1240">
        <v>51</v>
      </c>
      <c r="W1240">
        <v>3</v>
      </c>
      <c r="X1240">
        <v>1</v>
      </c>
      <c r="Y1240" s="1" t="s">
        <v>50</v>
      </c>
      <c r="Z1240">
        <v>2</v>
      </c>
      <c r="AA1240" s="1" t="s">
        <v>41</v>
      </c>
      <c r="AB1240">
        <v>3295</v>
      </c>
      <c r="AC1240">
        <v>12862</v>
      </c>
      <c r="AD1240">
        <v>1</v>
      </c>
      <c r="AE1240" s="1" t="s">
        <v>42</v>
      </c>
      <c r="AF1240" s="1" t="s">
        <v>43</v>
      </c>
      <c r="AG1240">
        <v>13</v>
      </c>
      <c r="AH1240">
        <v>3</v>
      </c>
      <c r="AI1240">
        <v>3</v>
      </c>
      <c r="AJ1240">
        <v>80</v>
      </c>
      <c r="AK1240">
        <v>0</v>
      </c>
      <c r="AL1240">
        <v>3</v>
      </c>
      <c r="AM1240">
        <v>3</v>
      </c>
      <c r="AN1240">
        <v>1</v>
      </c>
      <c r="AO1240">
        <v>3</v>
      </c>
      <c r="AP1240">
        <v>2</v>
      </c>
      <c r="AQ1240">
        <v>1</v>
      </c>
      <c r="AR1240">
        <v>2</v>
      </c>
    </row>
    <row r="1241" spans="1:44" x14ac:dyDescent="0.25">
      <c r="A1241">
        <v>31</v>
      </c>
      <c r="B1241" t="s">
        <v>43</v>
      </c>
      <c r="C1241" t="s">
        <v>44</v>
      </c>
      <c r="D1241">
        <v>163</v>
      </c>
      <c r="E1241" t="s">
        <v>45</v>
      </c>
      <c r="F1241">
        <v>24</v>
      </c>
      <c r="G1241">
        <v>1</v>
      </c>
      <c r="H1241" s="1" t="s">
        <v>66</v>
      </c>
      <c r="I1241">
        <v>0</v>
      </c>
      <c r="J1241" s="1" t="s">
        <v>44</v>
      </c>
      <c r="K1241">
        <v>163</v>
      </c>
      <c r="L1241" s="1" t="s">
        <v>94</v>
      </c>
      <c r="M1241">
        <v>24</v>
      </c>
      <c r="N1241">
        <v>1</v>
      </c>
      <c r="O1241" s="1" t="s">
        <v>60</v>
      </c>
      <c r="P1241" t="s">
        <v>96</v>
      </c>
      <c r="Q1241" s="1" t="str">
        <f>IF(WA_Fn_UseC__HR_Employee_Attrition[[#This Row],[Educational Field]]="Human Resources","HR",WA_Fn_UseC__HR_Employee_Attrition[[#This Row],[Educational Field]])</f>
        <v>Tech Degree</v>
      </c>
      <c r="R1241">
        <v>1</v>
      </c>
      <c r="S1241">
        <v>1736</v>
      </c>
      <c r="T1241">
        <v>4</v>
      </c>
      <c r="U1241" s="1" t="s">
        <v>93</v>
      </c>
      <c r="V1241">
        <v>30</v>
      </c>
      <c r="W1241">
        <v>3</v>
      </c>
      <c r="X1241">
        <v>2</v>
      </c>
      <c r="Y1241" s="1" t="s">
        <v>53</v>
      </c>
      <c r="Z1241">
        <v>4</v>
      </c>
      <c r="AA1241" s="1" t="s">
        <v>41</v>
      </c>
      <c r="AB1241">
        <v>5238</v>
      </c>
      <c r="AC1241">
        <v>6670</v>
      </c>
      <c r="AD1241">
        <v>2</v>
      </c>
      <c r="AE1241" s="1" t="s">
        <v>42</v>
      </c>
      <c r="AF1241" s="1" t="s">
        <v>43</v>
      </c>
      <c r="AG1241">
        <v>20</v>
      </c>
      <c r="AH1241">
        <v>4</v>
      </c>
      <c r="AI1241">
        <v>4</v>
      </c>
      <c r="AJ1241">
        <v>80</v>
      </c>
      <c r="AK1241">
        <v>0</v>
      </c>
      <c r="AL1241">
        <v>9</v>
      </c>
      <c r="AM1241">
        <v>3</v>
      </c>
      <c r="AN1241">
        <v>2</v>
      </c>
      <c r="AO1241">
        <v>5</v>
      </c>
      <c r="AP1241">
        <v>4</v>
      </c>
      <c r="AQ1241">
        <v>1</v>
      </c>
      <c r="AR1241">
        <v>4</v>
      </c>
    </row>
    <row r="1242" spans="1:44" x14ac:dyDescent="0.25">
      <c r="A1242">
        <v>39</v>
      </c>
      <c r="B1242" t="s">
        <v>43</v>
      </c>
      <c r="C1242" t="s">
        <v>55</v>
      </c>
      <c r="D1242">
        <v>792</v>
      </c>
      <c r="E1242" t="s">
        <v>45</v>
      </c>
      <c r="F1242">
        <v>1</v>
      </c>
      <c r="G1242">
        <v>3</v>
      </c>
      <c r="H1242" s="1" t="s">
        <v>66</v>
      </c>
      <c r="I1242">
        <v>0</v>
      </c>
      <c r="J1242" s="1" t="s">
        <v>55</v>
      </c>
      <c r="K1242">
        <v>792</v>
      </c>
      <c r="L1242" s="1" t="s">
        <v>94</v>
      </c>
      <c r="M1242">
        <v>1</v>
      </c>
      <c r="N1242">
        <v>3</v>
      </c>
      <c r="O1242" s="1" t="s">
        <v>38</v>
      </c>
      <c r="P1242" t="s">
        <v>38</v>
      </c>
      <c r="Q1242" s="1" t="str">
        <f>IF(WA_Fn_UseC__HR_Employee_Attrition[[#This Row],[Educational Field]]="Human Resources","HR",WA_Fn_UseC__HR_Employee_Attrition[[#This Row],[Educational Field]])</f>
        <v>Life Sciences</v>
      </c>
      <c r="R1242">
        <v>1</v>
      </c>
      <c r="S1242">
        <v>1737</v>
      </c>
      <c r="T1242">
        <v>4</v>
      </c>
      <c r="U1242" s="1" t="s">
        <v>95</v>
      </c>
      <c r="V1242">
        <v>77</v>
      </c>
      <c r="W1242">
        <v>3</v>
      </c>
      <c r="X1242">
        <v>2</v>
      </c>
      <c r="Y1242" s="1" t="s">
        <v>50</v>
      </c>
      <c r="Z1242">
        <v>4</v>
      </c>
      <c r="AA1242" s="1" t="s">
        <v>48</v>
      </c>
      <c r="AB1242">
        <v>6472</v>
      </c>
      <c r="AC1242">
        <v>8989</v>
      </c>
      <c r="AD1242">
        <v>1</v>
      </c>
      <c r="AE1242" s="1" t="s">
        <v>42</v>
      </c>
      <c r="AF1242" s="1" t="s">
        <v>35</v>
      </c>
      <c r="AG1242">
        <v>15</v>
      </c>
      <c r="AH1242">
        <v>3</v>
      </c>
      <c r="AI1242">
        <v>4</v>
      </c>
      <c r="AJ1242">
        <v>80</v>
      </c>
      <c r="AK1242">
        <v>1</v>
      </c>
      <c r="AL1242">
        <v>9</v>
      </c>
      <c r="AM1242">
        <v>2</v>
      </c>
      <c r="AN1242">
        <v>3</v>
      </c>
      <c r="AO1242">
        <v>9</v>
      </c>
      <c r="AP1242">
        <v>8</v>
      </c>
      <c r="AQ1242">
        <v>5</v>
      </c>
      <c r="AR1242">
        <v>8</v>
      </c>
    </row>
    <row r="1243" spans="1:44" x14ac:dyDescent="0.25">
      <c r="A1243">
        <v>32</v>
      </c>
      <c r="B1243" t="s">
        <v>43</v>
      </c>
      <c r="C1243" t="s">
        <v>36</v>
      </c>
      <c r="D1243">
        <v>371</v>
      </c>
      <c r="E1243" t="s">
        <v>37</v>
      </c>
      <c r="F1243">
        <v>19</v>
      </c>
      <c r="G1243">
        <v>3</v>
      </c>
      <c r="H1243" s="1" t="s">
        <v>66</v>
      </c>
      <c r="I1243">
        <v>0</v>
      </c>
      <c r="J1243" s="1" t="s">
        <v>36</v>
      </c>
      <c r="K1243">
        <v>371</v>
      </c>
      <c r="L1243" s="1" t="s">
        <v>37</v>
      </c>
      <c r="M1243">
        <v>19</v>
      </c>
      <c r="N1243">
        <v>3</v>
      </c>
      <c r="O1243" s="1" t="s">
        <v>38</v>
      </c>
      <c r="P1243" t="s">
        <v>38</v>
      </c>
      <c r="Q1243" s="1" t="str">
        <f>IF(WA_Fn_UseC__HR_Employee_Attrition[[#This Row],[Educational Field]]="Human Resources","HR",WA_Fn_UseC__HR_Employee_Attrition[[#This Row],[Educational Field]])</f>
        <v>Life Sciences</v>
      </c>
      <c r="R1243">
        <v>1</v>
      </c>
      <c r="S1243">
        <v>1739</v>
      </c>
      <c r="T1243">
        <v>4</v>
      </c>
      <c r="U1243" s="1" t="s">
        <v>95</v>
      </c>
      <c r="V1243">
        <v>80</v>
      </c>
      <c r="W1243">
        <v>1</v>
      </c>
      <c r="X1243">
        <v>3</v>
      </c>
      <c r="Y1243" s="1" t="s">
        <v>40</v>
      </c>
      <c r="Z1243">
        <v>3</v>
      </c>
      <c r="AA1243" s="1" t="s">
        <v>48</v>
      </c>
      <c r="AB1243">
        <v>9610</v>
      </c>
      <c r="AC1243">
        <v>3840</v>
      </c>
      <c r="AD1243">
        <v>3</v>
      </c>
      <c r="AE1243" s="1" t="s">
        <v>42</v>
      </c>
      <c r="AF1243" s="1" t="s">
        <v>43</v>
      </c>
      <c r="AG1243">
        <v>13</v>
      </c>
      <c r="AH1243">
        <v>3</v>
      </c>
      <c r="AI1243">
        <v>3</v>
      </c>
      <c r="AJ1243">
        <v>80</v>
      </c>
      <c r="AK1243">
        <v>1</v>
      </c>
      <c r="AL1243">
        <v>10</v>
      </c>
      <c r="AM1243">
        <v>2</v>
      </c>
      <c r="AN1243">
        <v>1</v>
      </c>
      <c r="AO1243">
        <v>4</v>
      </c>
      <c r="AP1243">
        <v>3</v>
      </c>
      <c r="AQ1243">
        <v>0</v>
      </c>
      <c r="AR1243">
        <v>2</v>
      </c>
    </row>
    <row r="1244" spans="1:44" x14ac:dyDescent="0.25">
      <c r="A1244">
        <v>40</v>
      </c>
      <c r="B1244" t="s">
        <v>43</v>
      </c>
      <c r="C1244" t="s">
        <v>36</v>
      </c>
      <c r="D1244">
        <v>611</v>
      </c>
      <c r="E1244" t="s">
        <v>37</v>
      </c>
      <c r="F1244">
        <v>7</v>
      </c>
      <c r="G1244">
        <v>4</v>
      </c>
      <c r="H1244" s="1" t="s">
        <v>66</v>
      </c>
      <c r="I1244">
        <v>0</v>
      </c>
      <c r="J1244" s="1" t="s">
        <v>36</v>
      </c>
      <c r="K1244">
        <v>611</v>
      </c>
      <c r="L1244" s="1" t="s">
        <v>37</v>
      </c>
      <c r="M1244">
        <v>7</v>
      </c>
      <c r="N1244">
        <v>4</v>
      </c>
      <c r="O1244" s="1" t="s">
        <v>51</v>
      </c>
      <c r="P1244" t="s">
        <v>51</v>
      </c>
      <c r="Q1244" s="1" t="str">
        <f>IF(WA_Fn_UseC__HR_Employee_Attrition[[#This Row],[Educational Field]]="Human Resources","HR",WA_Fn_UseC__HR_Employee_Attrition[[#This Row],[Educational Field]])</f>
        <v>Medical</v>
      </c>
      <c r="R1244">
        <v>1</v>
      </c>
      <c r="S1244">
        <v>1740</v>
      </c>
      <c r="T1244">
        <v>2</v>
      </c>
      <c r="U1244" s="1" t="s">
        <v>95</v>
      </c>
      <c r="V1244">
        <v>88</v>
      </c>
      <c r="W1244">
        <v>3</v>
      </c>
      <c r="X1244">
        <v>5</v>
      </c>
      <c r="Y1244" s="1" t="s">
        <v>56</v>
      </c>
      <c r="Z1244">
        <v>2</v>
      </c>
      <c r="AA1244" s="1" t="s">
        <v>41</v>
      </c>
      <c r="AB1244">
        <v>19833</v>
      </c>
      <c r="AC1244">
        <v>4349</v>
      </c>
      <c r="AD1244">
        <v>1</v>
      </c>
      <c r="AE1244" s="1" t="s">
        <v>42</v>
      </c>
      <c r="AF1244" s="1" t="s">
        <v>43</v>
      </c>
      <c r="AG1244">
        <v>14</v>
      </c>
      <c r="AH1244">
        <v>3</v>
      </c>
      <c r="AI1244">
        <v>2</v>
      </c>
      <c r="AJ1244">
        <v>80</v>
      </c>
      <c r="AK1244">
        <v>0</v>
      </c>
      <c r="AL1244">
        <v>21</v>
      </c>
      <c r="AM1244">
        <v>3</v>
      </c>
      <c r="AN1244">
        <v>2</v>
      </c>
      <c r="AO1244">
        <v>21</v>
      </c>
      <c r="AP1244">
        <v>8</v>
      </c>
      <c r="AQ1244">
        <v>12</v>
      </c>
      <c r="AR1244">
        <v>8</v>
      </c>
    </row>
    <row r="1245" spans="1:44" x14ac:dyDescent="0.25">
      <c r="A1245">
        <v>45</v>
      </c>
      <c r="B1245" t="s">
        <v>43</v>
      </c>
      <c r="C1245" t="s">
        <v>36</v>
      </c>
      <c r="D1245">
        <v>176</v>
      </c>
      <c r="E1245" t="s">
        <v>61</v>
      </c>
      <c r="F1245">
        <v>4</v>
      </c>
      <c r="G1245">
        <v>3</v>
      </c>
      <c r="H1245" s="1" t="s">
        <v>92</v>
      </c>
      <c r="I1245">
        <v>0</v>
      </c>
      <c r="J1245" s="1" t="s">
        <v>36</v>
      </c>
      <c r="K1245">
        <v>176</v>
      </c>
      <c r="L1245" s="1" t="s">
        <v>69</v>
      </c>
      <c r="M1245">
        <v>4</v>
      </c>
      <c r="N1245">
        <v>3</v>
      </c>
      <c r="O1245" s="1" t="s">
        <v>38</v>
      </c>
      <c r="P1245" t="s">
        <v>38</v>
      </c>
      <c r="Q1245" s="1" t="str">
        <f>IF(WA_Fn_UseC__HR_Employee_Attrition[[#This Row],[Educational Field]]="Human Resources","HR",WA_Fn_UseC__HR_Employee_Attrition[[#This Row],[Educational Field]])</f>
        <v>Life Sciences</v>
      </c>
      <c r="R1245">
        <v>1</v>
      </c>
      <c r="S1245">
        <v>1744</v>
      </c>
      <c r="T1245">
        <v>3</v>
      </c>
      <c r="U1245" s="1" t="s">
        <v>93</v>
      </c>
      <c r="V1245">
        <v>56</v>
      </c>
      <c r="W1245">
        <v>1</v>
      </c>
      <c r="X1245">
        <v>3</v>
      </c>
      <c r="Y1245" s="1" t="s">
        <v>61</v>
      </c>
      <c r="Z1245">
        <v>3</v>
      </c>
      <c r="AA1245" s="1" t="s">
        <v>48</v>
      </c>
      <c r="AB1245">
        <v>9756</v>
      </c>
      <c r="AC1245">
        <v>6595</v>
      </c>
      <c r="AD1245">
        <v>4</v>
      </c>
      <c r="AE1245" s="1" t="s">
        <v>42</v>
      </c>
      <c r="AF1245" s="1" t="s">
        <v>43</v>
      </c>
      <c r="AG1245">
        <v>21</v>
      </c>
      <c r="AH1245">
        <v>4</v>
      </c>
      <c r="AI1245">
        <v>3</v>
      </c>
      <c r="AJ1245">
        <v>80</v>
      </c>
      <c r="AK1245">
        <v>2</v>
      </c>
      <c r="AL1245">
        <v>9</v>
      </c>
      <c r="AM1245">
        <v>2</v>
      </c>
      <c r="AN1245">
        <v>4</v>
      </c>
      <c r="AO1245">
        <v>5</v>
      </c>
      <c r="AP1245">
        <v>0</v>
      </c>
      <c r="AQ1245">
        <v>0</v>
      </c>
      <c r="AR1245">
        <v>3</v>
      </c>
    </row>
    <row r="1246" spans="1:44" x14ac:dyDescent="0.25">
      <c r="A1246">
        <v>30</v>
      </c>
      <c r="B1246" t="s">
        <v>43</v>
      </c>
      <c r="C1246" t="s">
        <v>44</v>
      </c>
      <c r="D1246">
        <v>1312</v>
      </c>
      <c r="E1246" t="s">
        <v>45</v>
      </c>
      <c r="F1246">
        <v>2</v>
      </c>
      <c r="G1246">
        <v>4</v>
      </c>
      <c r="H1246" s="1" t="s">
        <v>66</v>
      </c>
      <c r="I1246">
        <v>0</v>
      </c>
      <c r="J1246" s="1" t="s">
        <v>44</v>
      </c>
      <c r="K1246">
        <v>1312</v>
      </c>
      <c r="L1246" s="1" t="s">
        <v>94</v>
      </c>
      <c r="M1246">
        <v>2</v>
      </c>
      <c r="N1246">
        <v>4</v>
      </c>
      <c r="O1246" s="1" t="s">
        <v>60</v>
      </c>
      <c r="P1246" t="s">
        <v>96</v>
      </c>
      <c r="Q1246" s="1" t="str">
        <f>IF(WA_Fn_UseC__HR_Employee_Attrition[[#This Row],[Educational Field]]="Human Resources","HR",WA_Fn_UseC__HR_Employee_Attrition[[#This Row],[Educational Field]])</f>
        <v>Tech Degree</v>
      </c>
      <c r="R1246">
        <v>1</v>
      </c>
      <c r="S1246">
        <v>1745</v>
      </c>
      <c r="T1246">
        <v>4</v>
      </c>
      <c r="U1246" s="1" t="s">
        <v>93</v>
      </c>
      <c r="V1246">
        <v>78</v>
      </c>
      <c r="W1246">
        <v>2</v>
      </c>
      <c r="X1246">
        <v>1</v>
      </c>
      <c r="Y1246" s="1" t="s">
        <v>47</v>
      </c>
      <c r="Z1246">
        <v>1</v>
      </c>
      <c r="AA1246" s="1" t="s">
        <v>41</v>
      </c>
      <c r="AB1246">
        <v>4968</v>
      </c>
      <c r="AC1246">
        <v>26427</v>
      </c>
      <c r="AD1246">
        <v>0</v>
      </c>
      <c r="AE1246" s="1" t="s">
        <v>42</v>
      </c>
      <c r="AF1246" s="1" t="s">
        <v>43</v>
      </c>
      <c r="AG1246">
        <v>16</v>
      </c>
      <c r="AH1246">
        <v>3</v>
      </c>
      <c r="AI1246">
        <v>4</v>
      </c>
      <c r="AJ1246">
        <v>80</v>
      </c>
      <c r="AK1246">
        <v>0</v>
      </c>
      <c r="AL1246">
        <v>10</v>
      </c>
      <c r="AM1246">
        <v>2</v>
      </c>
      <c r="AN1246">
        <v>3</v>
      </c>
      <c r="AO1246">
        <v>9</v>
      </c>
      <c r="AP1246">
        <v>7</v>
      </c>
      <c r="AQ1246">
        <v>0</v>
      </c>
      <c r="AR1246">
        <v>7</v>
      </c>
    </row>
    <row r="1247" spans="1:44" x14ac:dyDescent="0.25">
      <c r="A1247">
        <v>24</v>
      </c>
      <c r="B1247" t="s">
        <v>43</v>
      </c>
      <c r="C1247" t="s">
        <v>44</v>
      </c>
      <c r="D1247">
        <v>897</v>
      </c>
      <c r="E1247" t="s">
        <v>61</v>
      </c>
      <c r="F1247">
        <v>10</v>
      </c>
      <c r="G1247">
        <v>3</v>
      </c>
      <c r="H1247" s="1" t="s">
        <v>67</v>
      </c>
      <c r="I1247">
        <v>0</v>
      </c>
      <c r="J1247" s="1" t="s">
        <v>44</v>
      </c>
      <c r="K1247">
        <v>897</v>
      </c>
      <c r="L1247" s="1" t="s">
        <v>69</v>
      </c>
      <c r="M1247">
        <v>10</v>
      </c>
      <c r="N1247">
        <v>3</v>
      </c>
      <c r="O1247" s="1" t="s">
        <v>51</v>
      </c>
      <c r="P1247" t="s">
        <v>51</v>
      </c>
      <c r="Q1247" s="1" t="str">
        <f>IF(WA_Fn_UseC__HR_Employee_Attrition[[#This Row],[Educational Field]]="Human Resources","HR",WA_Fn_UseC__HR_Employee_Attrition[[#This Row],[Educational Field]])</f>
        <v>Medical</v>
      </c>
      <c r="R1247">
        <v>1</v>
      </c>
      <c r="S1247">
        <v>1746</v>
      </c>
      <c r="T1247">
        <v>1</v>
      </c>
      <c r="U1247" s="1" t="s">
        <v>95</v>
      </c>
      <c r="V1247">
        <v>59</v>
      </c>
      <c r="W1247">
        <v>3</v>
      </c>
      <c r="X1247">
        <v>1</v>
      </c>
      <c r="Y1247" s="1" t="s">
        <v>61</v>
      </c>
      <c r="Z1247">
        <v>4</v>
      </c>
      <c r="AA1247" s="1" t="s">
        <v>48</v>
      </c>
      <c r="AB1247">
        <v>2145</v>
      </c>
      <c r="AC1247">
        <v>2097</v>
      </c>
      <c r="AD1247">
        <v>0</v>
      </c>
      <c r="AE1247" s="1" t="s">
        <v>42</v>
      </c>
      <c r="AF1247" s="1" t="s">
        <v>43</v>
      </c>
      <c r="AG1247">
        <v>14</v>
      </c>
      <c r="AH1247">
        <v>3</v>
      </c>
      <c r="AI1247">
        <v>4</v>
      </c>
      <c r="AJ1247">
        <v>80</v>
      </c>
      <c r="AK1247">
        <v>1</v>
      </c>
      <c r="AL1247">
        <v>3</v>
      </c>
      <c r="AM1247">
        <v>2</v>
      </c>
      <c r="AN1247">
        <v>3</v>
      </c>
      <c r="AO1247">
        <v>2</v>
      </c>
      <c r="AP1247">
        <v>2</v>
      </c>
      <c r="AQ1247">
        <v>2</v>
      </c>
      <c r="AR1247">
        <v>1</v>
      </c>
    </row>
    <row r="1248" spans="1:44" x14ac:dyDescent="0.25">
      <c r="A1248">
        <v>30</v>
      </c>
      <c r="B1248" t="s">
        <v>35</v>
      </c>
      <c r="C1248" t="s">
        <v>44</v>
      </c>
      <c r="D1248">
        <v>600</v>
      </c>
      <c r="E1248" t="s">
        <v>61</v>
      </c>
      <c r="F1248">
        <v>8</v>
      </c>
      <c r="G1248">
        <v>3</v>
      </c>
      <c r="H1248" s="1" t="s">
        <v>66</v>
      </c>
      <c r="I1248">
        <v>1</v>
      </c>
      <c r="J1248" s="1" t="s">
        <v>44</v>
      </c>
      <c r="K1248">
        <v>600</v>
      </c>
      <c r="L1248" s="1" t="s">
        <v>69</v>
      </c>
      <c r="M1248">
        <v>8</v>
      </c>
      <c r="N1248">
        <v>3</v>
      </c>
      <c r="O1248" s="1" t="s">
        <v>61</v>
      </c>
      <c r="P1248" t="s">
        <v>69</v>
      </c>
      <c r="Q1248" s="1" t="str">
        <f>IF(WA_Fn_UseC__HR_Employee_Attrition[[#This Row],[Educational Field]]="Human Resources","HR",WA_Fn_UseC__HR_Employee_Attrition[[#This Row],[Educational Field]])</f>
        <v>HR</v>
      </c>
      <c r="R1248">
        <v>1</v>
      </c>
      <c r="S1248">
        <v>1747</v>
      </c>
      <c r="T1248">
        <v>3</v>
      </c>
      <c r="U1248" s="1" t="s">
        <v>93</v>
      </c>
      <c r="V1248">
        <v>66</v>
      </c>
      <c r="W1248">
        <v>2</v>
      </c>
      <c r="X1248">
        <v>1</v>
      </c>
      <c r="Y1248" s="1" t="s">
        <v>61</v>
      </c>
      <c r="Z1248">
        <v>4</v>
      </c>
      <c r="AA1248" s="1" t="s">
        <v>52</v>
      </c>
      <c r="AB1248">
        <v>2180</v>
      </c>
      <c r="AC1248">
        <v>9732</v>
      </c>
      <c r="AD1248">
        <v>6</v>
      </c>
      <c r="AE1248" s="1" t="s">
        <v>42</v>
      </c>
      <c r="AF1248" s="1" t="s">
        <v>43</v>
      </c>
      <c r="AG1248">
        <v>11</v>
      </c>
      <c r="AH1248">
        <v>3</v>
      </c>
      <c r="AI1248">
        <v>3</v>
      </c>
      <c r="AJ1248">
        <v>80</v>
      </c>
      <c r="AK1248">
        <v>1</v>
      </c>
      <c r="AL1248">
        <v>6</v>
      </c>
      <c r="AM1248">
        <v>0</v>
      </c>
      <c r="AN1248">
        <v>2</v>
      </c>
      <c r="AO1248">
        <v>4</v>
      </c>
      <c r="AP1248">
        <v>2</v>
      </c>
      <c r="AQ1248">
        <v>1</v>
      </c>
      <c r="AR1248">
        <v>2</v>
      </c>
    </row>
    <row r="1249" spans="1:44" x14ac:dyDescent="0.25">
      <c r="A1249">
        <v>31</v>
      </c>
      <c r="B1249" t="s">
        <v>43</v>
      </c>
      <c r="C1249" t="s">
        <v>36</v>
      </c>
      <c r="D1249">
        <v>1003</v>
      </c>
      <c r="E1249" t="s">
        <v>37</v>
      </c>
      <c r="F1249">
        <v>5</v>
      </c>
      <c r="G1249">
        <v>3</v>
      </c>
      <c r="H1249" s="1" t="s">
        <v>66</v>
      </c>
      <c r="I1249">
        <v>0</v>
      </c>
      <c r="J1249" s="1" t="s">
        <v>36</v>
      </c>
      <c r="K1249">
        <v>1003</v>
      </c>
      <c r="L1249" s="1" t="s">
        <v>37</v>
      </c>
      <c r="M1249">
        <v>5</v>
      </c>
      <c r="N1249">
        <v>3</v>
      </c>
      <c r="O1249" s="1" t="s">
        <v>60</v>
      </c>
      <c r="P1249" t="s">
        <v>96</v>
      </c>
      <c r="Q1249" s="1" t="str">
        <f>IF(WA_Fn_UseC__HR_Employee_Attrition[[#This Row],[Educational Field]]="Human Resources","HR",WA_Fn_UseC__HR_Employee_Attrition[[#This Row],[Educational Field]])</f>
        <v>Tech Degree</v>
      </c>
      <c r="R1249">
        <v>1</v>
      </c>
      <c r="S1249">
        <v>1749</v>
      </c>
      <c r="T1249">
        <v>1</v>
      </c>
      <c r="U1249" s="1" t="s">
        <v>95</v>
      </c>
      <c r="V1249">
        <v>51</v>
      </c>
      <c r="W1249">
        <v>3</v>
      </c>
      <c r="X1249">
        <v>2</v>
      </c>
      <c r="Y1249" s="1" t="s">
        <v>40</v>
      </c>
      <c r="Z1249">
        <v>3</v>
      </c>
      <c r="AA1249" s="1" t="s">
        <v>48</v>
      </c>
      <c r="AB1249">
        <v>8346</v>
      </c>
      <c r="AC1249">
        <v>20943</v>
      </c>
      <c r="AD1249">
        <v>1</v>
      </c>
      <c r="AE1249" s="1" t="s">
        <v>42</v>
      </c>
      <c r="AF1249" s="1" t="s">
        <v>43</v>
      </c>
      <c r="AG1249">
        <v>19</v>
      </c>
      <c r="AH1249">
        <v>3</v>
      </c>
      <c r="AI1249">
        <v>3</v>
      </c>
      <c r="AJ1249">
        <v>80</v>
      </c>
      <c r="AK1249">
        <v>1</v>
      </c>
      <c r="AL1249">
        <v>6</v>
      </c>
      <c r="AM1249">
        <v>3</v>
      </c>
      <c r="AN1249">
        <v>3</v>
      </c>
      <c r="AO1249">
        <v>5</v>
      </c>
      <c r="AP1249">
        <v>2</v>
      </c>
      <c r="AQ1249">
        <v>0</v>
      </c>
      <c r="AR1249">
        <v>2</v>
      </c>
    </row>
    <row r="1250" spans="1:44" x14ac:dyDescent="0.25">
      <c r="A1250">
        <v>27</v>
      </c>
      <c r="B1250" t="s">
        <v>43</v>
      </c>
      <c r="C1250" t="s">
        <v>36</v>
      </c>
      <c r="D1250">
        <v>1054</v>
      </c>
      <c r="E1250" t="s">
        <v>45</v>
      </c>
      <c r="F1250">
        <v>8</v>
      </c>
      <c r="G1250">
        <v>3</v>
      </c>
      <c r="H1250" s="1" t="s">
        <v>67</v>
      </c>
      <c r="I1250">
        <v>0</v>
      </c>
      <c r="J1250" s="1" t="s">
        <v>36</v>
      </c>
      <c r="K1250">
        <v>1054</v>
      </c>
      <c r="L1250" s="1" t="s">
        <v>94</v>
      </c>
      <c r="M1250">
        <v>8</v>
      </c>
      <c r="N1250">
        <v>3</v>
      </c>
      <c r="O1250" s="1" t="s">
        <v>51</v>
      </c>
      <c r="P1250" t="s">
        <v>51</v>
      </c>
      <c r="Q1250" s="1" t="str">
        <f>IF(WA_Fn_UseC__HR_Employee_Attrition[[#This Row],[Educational Field]]="Human Resources","HR",WA_Fn_UseC__HR_Employee_Attrition[[#This Row],[Educational Field]])</f>
        <v>Medical</v>
      </c>
      <c r="R1250">
        <v>1</v>
      </c>
      <c r="S1250">
        <v>1751</v>
      </c>
      <c r="T1250">
        <v>3</v>
      </c>
      <c r="U1250" s="1" t="s">
        <v>93</v>
      </c>
      <c r="V1250">
        <v>67</v>
      </c>
      <c r="W1250">
        <v>3</v>
      </c>
      <c r="X1250">
        <v>1</v>
      </c>
      <c r="Y1250" s="1" t="s">
        <v>47</v>
      </c>
      <c r="Z1250">
        <v>4</v>
      </c>
      <c r="AA1250" s="1" t="s">
        <v>41</v>
      </c>
      <c r="AB1250">
        <v>3445</v>
      </c>
      <c r="AC1250">
        <v>6152</v>
      </c>
      <c r="AD1250">
        <v>1</v>
      </c>
      <c r="AE1250" s="1" t="s">
        <v>42</v>
      </c>
      <c r="AF1250" s="1" t="s">
        <v>43</v>
      </c>
      <c r="AG1250">
        <v>11</v>
      </c>
      <c r="AH1250">
        <v>3</v>
      </c>
      <c r="AI1250">
        <v>3</v>
      </c>
      <c r="AJ1250">
        <v>80</v>
      </c>
      <c r="AK1250">
        <v>0</v>
      </c>
      <c r="AL1250">
        <v>6</v>
      </c>
      <c r="AM1250">
        <v>5</v>
      </c>
      <c r="AN1250">
        <v>2</v>
      </c>
      <c r="AO1250">
        <v>6</v>
      </c>
      <c r="AP1250">
        <v>2</v>
      </c>
      <c r="AQ1250">
        <v>1</v>
      </c>
      <c r="AR1250">
        <v>4</v>
      </c>
    </row>
    <row r="1251" spans="1:44" x14ac:dyDescent="0.25">
      <c r="A1251">
        <v>29</v>
      </c>
      <c r="B1251" t="s">
        <v>35</v>
      </c>
      <c r="C1251" t="s">
        <v>36</v>
      </c>
      <c r="D1251">
        <v>428</v>
      </c>
      <c r="E1251" t="s">
        <v>37</v>
      </c>
      <c r="F1251">
        <v>9</v>
      </c>
      <c r="G1251">
        <v>3</v>
      </c>
      <c r="H1251" s="1" t="s">
        <v>67</v>
      </c>
      <c r="I1251">
        <v>1</v>
      </c>
      <c r="J1251" s="1" t="s">
        <v>36</v>
      </c>
      <c r="K1251">
        <v>428</v>
      </c>
      <c r="L1251" s="1" t="s">
        <v>37</v>
      </c>
      <c r="M1251">
        <v>9</v>
      </c>
      <c r="N1251">
        <v>3</v>
      </c>
      <c r="O1251" s="1" t="s">
        <v>59</v>
      </c>
      <c r="P1251" t="s">
        <v>59</v>
      </c>
      <c r="Q1251" s="1" t="str">
        <f>IF(WA_Fn_UseC__HR_Employee_Attrition[[#This Row],[Educational Field]]="Human Resources","HR",WA_Fn_UseC__HR_Employee_Attrition[[#This Row],[Educational Field]])</f>
        <v>Marketing</v>
      </c>
      <c r="R1251">
        <v>1</v>
      </c>
      <c r="S1251">
        <v>1752</v>
      </c>
      <c r="T1251">
        <v>2</v>
      </c>
      <c r="U1251" s="1" t="s">
        <v>93</v>
      </c>
      <c r="V1251">
        <v>52</v>
      </c>
      <c r="W1251">
        <v>1</v>
      </c>
      <c r="X1251">
        <v>1</v>
      </c>
      <c r="Y1251" s="1" t="s">
        <v>57</v>
      </c>
      <c r="Z1251">
        <v>2</v>
      </c>
      <c r="AA1251" s="1" t="s">
        <v>41</v>
      </c>
      <c r="AB1251">
        <v>2760</v>
      </c>
      <c r="AC1251">
        <v>14630</v>
      </c>
      <c r="AD1251">
        <v>1</v>
      </c>
      <c r="AE1251" s="1" t="s">
        <v>42</v>
      </c>
      <c r="AF1251" s="1" t="s">
        <v>43</v>
      </c>
      <c r="AG1251">
        <v>13</v>
      </c>
      <c r="AH1251">
        <v>3</v>
      </c>
      <c r="AI1251">
        <v>3</v>
      </c>
      <c r="AJ1251">
        <v>80</v>
      </c>
      <c r="AK1251">
        <v>0</v>
      </c>
      <c r="AL1251">
        <v>2</v>
      </c>
      <c r="AM1251">
        <v>3</v>
      </c>
      <c r="AN1251">
        <v>3</v>
      </c>
      <c r="AO1251">
        <v>2</v>
      </c>
      <c r="AP1251">
        <v>2</v>
      </c>
      <c r="AQ1251">
        <v>2</v>
      </c>
      <c r="AR1251">
        <v>2</v>
      </c>
    </row>
    <row r="1252" spans="1:44" x14ac:dyDescent="0.25">
      <c r="A1252">
        <v>29</v>
      </c>
      <c r="B1252" t="s">
        <v>43</v>
      </c>
      <c r="C1252" t="s">
        <v>44</v>
      </c>
      <c r="D1252">
        <v>461</v>
      </c>
      <c r="E1252" t="s">
        <v>45</v>
      </c>
      <c r="F1252">
        <v>1</v>
      </c>
      <c r="G1252">
        <v>3</v>
      </c>
      <c r="H1252" s="1" t="s">
        <v>67</v>
      </c>
      <c r="I1252">
        <v>0</v>
      </c>
      <c r="J1252" s="1" t="s">
        <v>44</v>
      </c>
      <c r="K1252">
        <v>461</v>
      </c>
      <c r="L1252" s="1" t="s">
        <v>94</v>
      </c>
      <c r="M1252">
        <v>1</v>
      </c>
      <c r="N1252">
        <v>3</v>
      </c>
      <c r="O1252" s="1" t="s">
        <v>38</v>
      </c>
      <c r="P1252" t="s">
        <v>38</v>
      </c>
      <c r="Q1252" s="1" t="str">
        <f>IF(WA_Fn_UseC__HR_Employee_Attrition[[#This Row],[Educational Field]]="Human Resources","HR",WA_Fn_UseC__HR_Employee_Attrition[[#This Row],[Educational Field]])</f>
        <v>Life Sciences</v>
      </c>
      <c r="R1252">
        <v>1</v>
      </c>
      <c r="S1252">
        <v>1753</v>
      </c>
      <c r="T1252">
        <v>4</v>
      </c>
      <c r="U1252" s="1" t="s">
        <v>95</v>
      </c>
      <c r="V1252">
        <v>70</v>
      </c>
      <c r="W1252">
        <v>4</v>
      </c>
      <c r="X1252">
        <v>2</v>
      </c>
      <c r="Y1252" s="1" t="s">
        <v>54</v>
      </c>
      <c r="Z1252">
        <v>3</v>
      </c>
      <c r="AA1252" s="1" t="s">
        <v>41</v>
      </c>
      <c r="AB1252">
        <v>6294</v>
      </c>
      <c r="AC1252">
        <v>23060</v>
      </c>
      <c r="AD1252">
        <v>8</v>
      </c>
      <c r="AE1252" s="1" t="s">
        <v>42</v>
      </c>
      <c r="AF1252" s="1" t="s">
        <v>35</v>
      </c>
      <c r="AG1252">
        <v>12</v>
      </c>
      <c r="AH1252">
        <v>3</v>
      </c>
      <c r="AI1252">
        <v>4</v>
      </c>
      <c r="AJ1252">
        <v>80</v>
      </c>
      <c r="AK1252">
        <v>0</v>
      </c>
      <c r="AL1252">
        <v>10</v>
      </c>
      <c r="AM1252">
        <v>5</v>
      </c>
      <c r="AN1252">
        <v>4</v>
      </c>
      <c r="AO1252">
        <v>3</v>
      </c>
      <c r="AP1252">
        <v>2</v>
      </c>
      <c r="AQ1252">
        <v>0</v>
      </c>
      <c r="AR1252">
        <v>2</v>
      </c>
    </row>
    <row r="1253" spans="1:44" x14ac:dyDescent="0.25">
      <c r="A1253">
        <v>30</v>
      </c>
      <c r="B1253" t="s">
        <v>43</v>
      </c>
      <c r="C1253" t="s">
        <v>36</v>
      </c>
      <c r="D1253">
        <v>979</v>
      </c>
      <c r="E1253" t="s">
        <v>37</v>
      </c>
      <c r="F1253">
        <v>15</v>
      </c>
      <c r="G1253">
        <v>2</v>
      </c>
      <c r="H1253" s="1" t="s">
        <v>66</v>
      </c>
      <c r="I1253">
        <v>0</v>
      </c>
      <c r="J1253" s="1" t="s">
        <v>36</v>
      </c>
      <c r="K1253">
        <v>979</v>
      </c>
      <c r="L1253" s="1" t="s">
        <v>37</v>
      </c>
      <c r="M1253">
        <v>15</v>
      </c>
      <c r="N1253">
        <v>2</v>
      </c>
      <c r="O1253" s="1" t="s">
        <v>59</v>
      </c>
      <c r="P1253" t="s">
        <v>59</v>
      </c>
      <c r="Q1253" s="1" t="str">
        <f>IF(WA_Fn_UseC__HR_Employee_Attrition[[#This Row],[Educational Field]]="Human Resources","HR",WA_Fn_UseC__HR_Employee_Attrition[[#This Row],[Educational Field]])</f>
        <v>Marketing</v>
      </c>
      <c r="R1253">
        <v>1</v>
      </c>
      <c r="S1253">
        <v>1754</v>
      </c>
      <c r="T1253">
        <v>3</v>
      </c>
      <c r="U1253" s="1" t="s">
        <v>95</v>
      </c>
      <c r="V1253">
        <v>94</v>
      </c>
      <c r="W1253">
        <v>2</v>
      </c>
      <c r="X1253">
        <v>3</v>
      </c>
      <c r="Y1253" s="1" t="s">
        <v>40</v>
      </c>
      <c r="Z1253">
        <v>1</v>
      </c>
      <c r="AA1253" s="1" t="s">
        <v>52</v>
      </c>
      <c r="AB1253">
        <v>7140</v>
      </c>
      <c r="AC1253">
        <v>3088</v>
      </c>
      <c r="AD1253">
        <v>2</v>
      </c>
      <c r="AE1253" s="1" t="s">
        <v>42</v>
      </c>
      <c r="AF1253" s="1" t="s">
        <v>43</v>
      </c>
      <c r="AG1253">
        <v>11</v>
      </c>
      <c r="AH1253">
        <v>3</v>
      </c>
      <c r="AI1253">
        <v>1</v>
      </c>
      <c r="AJ1253">
        <v>80</v>
      </c>
      <c r="AK1253">
        <v>1</v>
      </c>
      <c r="AL1253">
        <v>12</v>
      </c>
      <c r="AM1253">
        <v>2</v>
      </c>
      <c r="AN1253">
        <v>3</v>
      </c>
      <c r="AO1253">
        <v>7</v>
      </c>
      <c r="AP1253">
        <v>7</v>
      </c>
      <c r="AQ1253">
        <v>1</v>
      </c>
      <c r="AR1253">
        <v>7</v>
      </c>
    </row>
    <row r="1254" spans="1:44" x14ac:dyDescent="0.25">
      <c r="A1254">
        <v>34</v>
      </c>
      <c r="B1254" t="s">
        <v>43</v>
      </c>
      <c r="C1254" t="s">
        <v>36</v>
      </c>
      <c r="D1254">
        <v>181</v>
      </c>
      <c r="E1254" t="s">
        <v>45</v>
      </c>
      <c r="F1254">
        <v>2</v>
      </c>
      <c r="G1254">
        <v>4</v>
      </c>
      <c r="H1254" s="1" t="s">
        <v>66</v>
      </c>
      <c r="I1254">
        <v>0</v>
      </c>
      <c r="J1254" s="1" t="s">
        <v>36</v>
      </c>
      <c r="K1254">
        <v>181</v>
      </c>
      <c r="L1254" s="1" t="s">
        <v>94</v>
      </c>
      <c r="M1254">
        <v>2</v>
      </c>
      <c r="N1254">
        <v>4</v>
      </c>
      <c r="O1254" s="1" t="s">
        <v>51</v>
      </c>
      <c r="P1254" t="s">
        <v>51</v>
      </c>
      <c r="Q1254" s="1" t="str">
        <f>IF(WA_Fn_UseC__HR_Employee_Attrition[[#This Row],[Educational Field]]="Human Resources","HR",WA_Fn_UseC__HR_Employee_Attrition[[#This Row],[Educational Field]])</f>
        <v>Medical</v>
      </c>
      <c r="R1254">
        <v>1</v>
      </c>
      <c r="S1254">
        <v>1755</v>
      </c>
      <c r="T1254">
        <v>4</v>
      </c>
      <c r="U1254" s="1" t="s">
        <v>95</v>
      </c>
      <c r="V1254">
        <v>97</v>
      </c>
      <c r="W1254">
        <v>4</v>
      </c>
      <c r="X1254">
        <v>1</v>
      </c>
      <c r="Y1254" s="1" t="s">
        <v>47</v>
      </c>
      <c r="Z1254">
        <v>4</v>
      </c>
      <c r="AA1254" s="1" t="s">
        <v>48</v>
      </c>
      <c r="AB1254">
        <v>2932</v>
      </c>
      <c r="AC1254">
        <v>5586</v>
      </c>
      <c r="AD1254">
        <v>0</v>
      </c>
      <c r="AE1254" s="1" t="s">
        <v>42</v>
      </c>
      <c r="AF1254" s="1" t="s">
        <v>35</v>
      </c>
      <c r="AG1254">
        <v>14</v>
      </c>
      <c r="AH1254">
        <v>3</v>
      </c>
      <c r="AI1254">
        <v>1</v>
      </c>
      <c r="AJ1254">
        <v>80</v>
      </c>
      <c r="AK1254">
        <v>3</v>
      </c>
      <c r="AL1254">
        <v>6</v>
      </c>
      <c r="AM1254">
        <v>3</v>
      </c>
      <c r="AN1254">
        <v>3</v>
      </c>
      <c r="AO1254">
        <v>5</v>
      </c>
      <c r="AP1254">
        <v>0</v>
      </c>
      <c r="AQ1254">
        <v>1</v>
      </c>
      <c r="AR1254">
        <v>2</v>
      </c>
    </row>
    <row r="1255" spans="1:44" x14ac:dyDescent="0.25">
      <c r="A1255">
        <v>33</v>
      </c>
      <c r="B1255" t="s">
        <v>43</v>
      </c>
      <c r="C1255" t="s">
        <v>55</v>
      </c>
      <c r="D1255">
        <v>1283</v>
      </c>
      <c r="E1255" t="s">
        <v>37</v>
      </c>
      <c r="F1255">
        <v>2</v>
      </c>
      <c r="G1255">
        <v>3</v>
      </c>
      <c r="H1255" s="1" t="s">
        <v>66</v>
      </c>
      <c r="I1255">
        <v>0</v>
      </c>
      <c r="J1255" s="1" t="s">
        <v>55</v>
      </c>
      <c r="K1255">
        <v>1283</v>
      </c>
      <c r="L1255" s="1" t="s">
        <v>37</v>
      </c>
      <c r="M1255">
        <v>2</v>
      </c>
      <c r="N1255">
        <v>3</v>
      </c>
      <c r="O1255" s="1" t="s">
        <v>59</v>
      </c>
      <c r="P1255" t="s">
        <v>59</v>
      </c>
      <c r="Q1255" s="1" t="str">
        <f>IF(WA_Fn_UseC__HR_Employee_Attrition[[#This Row],[Educational Field]]="Human Resources","HR",WA_Fn_UseC__HR_Employee_Attrition[[#This Row],[Educational Field]])</f>
        <v>Marketing</v>
      </c>
      <c r="R1255">
        <v>1</v>
      </c>
      <c r="S1255">
        <v>1756</v>
      </c>
      <c r="T1255">
        <v>4</v>
      </c>
      <c r="U1255" s="1" t="s">
        <v>93</v>
      </c>
      <c r="V1255">
        <v>62</v>
      </c>
      <c r="W1255">
        <v>3</v>
      </c>
      <c r="X1255">
        <v>2</v>
      </c>
      <c r="Y1255" s="1" t="s">
        <v>40</v>
      </c>
      <c r="Z1255">
        <v>2</v>
      </c>
      <c r="AA1255" s="1" t="s">
        <v>41</v>
      </c>
      <c r="AB1255">
        <v>5147</v>
      </c>
      <c r="AC1255">
        <v>10697</v>
      </c>
      <c r="AD1255">
        <v>8</v>
      </c>
      <c r="AE1255" s="1" t="s">
        <v>42</v>
      </c>
      <c r="AF1255" s="1" t="s">
        <v>43</v>
      </c>
      <c r="AG1255">
        <v>15</v>
      </c>
      <c r="AH1255">
        <v>3</v>
      </c>
      <c r="AI1255">
        <v>4</v>
      </c>
      <c r="AJ1255">
        <v>80</v>
      </c>
      <c r="AK1255">
        <v>0</v>
      </c>
      <c r="AL1255">
        <v>13</v>
      </c>
      <c r="AM1255">
        <v>2</v>
      </c>
      <c r="AN1255">
        <v>2</v>
      </c>
      <c r="AO1255">
        <v>11</v>
      </c>
      <c r="AP1255">
        <v>7</v>
      </c>
      <c r="AQ1255">
        <v>1</v>
      </c>
      <c r="AR1255">
        <v>7</v>
      </c>
    </row>
    <row r="1256" spans="1:44" x14ac:dyDescent="0.25">
      <c r="A1256">
        <v>49</v>
      </c>
      <c r="B1256" t="s">
        <v>43</v>
      </c>
      <c r="C1256" t="s">
        <v>36</v>
      </c>
      <c r="D1256">
        <v>1313</v>
      </c>
      <c r="E1256" t="s">
        <v>37</v>
      </c>
      <c r="F1256">
        <v>11</v>
      </c>
      <c r="G1256">
        <v>4</v>
      </c>
      <c r="H1256" s="1" t="s">
        <v>92</v>
      </c>
      <c r="I1256">
        <v>0</v>
      </c>
      <c r="J1256" s="1" t="s">
        <v>36</v>
      </c>
      <c r="K1256">
        <v>1313</v>
      </c>
      <c r="L1256" s="1" t="s">
        <v>37</v>
      </c>
      <c r="M1256">
        <v>11</v>
      </c>
      <c r="N1256">
        <v>4</v>
      </c>
      <c r="O1256" s="1" t="s">
        <v>59</v>
      </c>
      <c r="P1256" t="s">
        <v>59</v>
      </c>
      <c r="Q1256" s="1" t="str">
        <f>IF(WA_Fn_UseC__HR_Employee_Attrition[[#This Row],[Educational Field]]="Human Resources","HR",WA_Fn_UseC__HR_Employee_Attrition[[#This Row],[Educational Field]])</f>
        <v>Marketing</v>
      </c>
      <c r="R1256">
        <v>1</v>
      </c>
      <c r="S1256">
        <v>1757</v>
      </c>
      <c r="T1256">
        <v>4</v>
      </c>
      <c r="U1256" s="1" t="s">
        <v>93</v>
      </c>
      <c r="V1256">
        <v>80</v>
      </c>
      <c r="W1256">
        <v>3</v>
      </c>
      <c r="X1256">
        <v>2</v>
      </c>
      <c r="Y1256" s="1" t="s">
        <v>40</v>
      </c>
      <c r="Z1256">
        <v>4</v>
      </c>
      <c r="AA1256" s="1" t="s">
        <v>41</v>
      </c>
      <c r="AB1256">
        <v>4507</v>
      </c>
      <c r="AC1256">
        <v>8191</v>
      </c>
      <c r="AD1256">
        <v>3</v>
      </c>
      <c r="AE1256" s="1" t="s">
        <v>42</v>
      </c>
      <c r="AF1256" s="1" t="s">
        <v>43</v>
      </c>
      <c r="AG1256">
        <v>12</v>
      </c>
      <c r="AH1256">
        <v>3</v>
      </c>
      <c r="AI1256">
        <v>3</v>
      </c>
      <c r="AJ1256">
        <v>80</v>
      </c>
      <c r="AK1256">
        <v>0</v>
      </c>
      <c r="AL1256">
        <v>8</v>
      </c>
      <c r="AM1256">
        <v>1</v>
      </c>
      <c r="AN1256">
        <v>4</v>
      </c>
      <c r="AO1256">
        <v>5</v>
      </c>
      <c r="AP1256">
        <v>1</v>
      </c>
      <c r="AQ1256">
        <v>0</v>
      </c>
      <c r="AR1256">
        <v>4</v>
      </c>
    </row>
    <row r="1257" spans="1:44" x14ac:dyDescent="0.25">
      <c r="A1257">
        <v>33</v>
      </c>
      <c r="B1257" t="s">
        <v>35</v>
      </c>
      <c r="C1257" t="s">
        <v>36</v>
      </c>
      <c r="D1257">
        <v>211</v>
      </c>
      <c r="E1257" t="s">
        <v>37</v>
      </c>
      <c r="F1257">
        <v>16</v>
      </c>
      <c r="G1257">
        <v>3</v>
      </c>
      <c r="H1257" s="1" t="s">
        <v>66</v>
      </c>
      <c r="I1257">
        <v>1</v>
      </c>
      <c r="J1257" s="1" t="s">
        <v>36</v>
      </c>
      <c r="K1257">
        <v>211</v>
      </c>
      <c r="L1257" s="1" t="s">
        <v>37</v>
      </c>
      <c r="M1257">
        <v>16</v>
      </c>
      <c r="N1257">
        <v>3</v>
      </c>
      <c r="O1257" s="1" t="s">
        <v>38</v>
      </c>
      <c r="P1257" t="s">
        <v>38</v>
      </c>
      <c r="Q1257" s="1" t="str">
        <f>IF(WA_Fn_UseC__HR_Employee_Attrition[[#This Row],[Educational Field]]="Human Resources","HR",WA_Fn_UseC__HR_Employee_Attrition[[#This Row],[Educational Field]])</f>
        <v>Life Sciences</v>
      </c>
      <c r="R1257">
        <v>1</v>
      </c>
      <c r="S1257">
        <v>1758</v>
      </c>
      <c r="T1257">
        <v>1</v>
      </c>
      <c r="U1257" s="1" t="s">
        <v>93</v>
      </c>
      <c r="V1257">
        <v>74</v>
      </c>
      <c r="W1257">
        <v>3</v>
      </c>
      <c r="X1257">
        <v>3</v>
      </c>
      <c r="Y1257" s="1" t="s">
        <v>40</v>
      </c>
      <c r="Z1257">
        <v>1</v>
      </c>
      <c r="AA1257" s="1" t="s">
        <v>41</v>
      </c>
      <c r="AB1257">
        <v>8564</v>
      </c>
      <c r="AC1257">
        <v>10092</v>
      </c>
      <c r="AD1257">
        <v>2</v>
      </c>
      <c r="AE1257" s="1" t="s">
        <v>42</v>
      </c>
      <c r="AF1257" s="1" t="s">
        <v>35</v>
      </c>
      <c r="AG1257">
        <v>20</v>
      </c>
      <c r="AH1257">
        <v>4</v>
      </c>
      <c r="AI1257">
        <v>3</v>
      </c>
      <c r="AJ1257">
        <v>80</v>
      </c>
      <c r="AK1257">
        <v>0</v>
      </c>
      <c r="AL1257">
        <v>11</v>
      </c>
      <c r="AM1257">
        <v>2</v>
      </c>
      <c r="AN1257">
        <v>2</v>
      </c>
      <c r="AO1257">
        <v>0</v>
      </c>
      <c r="AP1257">
        <v>0</v>
      </c>
      <c r="AQ1257">
        <v>0</v>
      </c>
      <c r="AR1257">
        <v>0</v>
      </c>
    </row>
    <row r="1258" spans="1:44" x14ac:dyDescent="0.25">
      <c r="A1258">
        <v>38</v>
      </c>
      <c r="B1258" t="s">
        <v>43</v>
      </c>
      <c r="C1258" t="s">
        <v>44</v>
      </c>
      <c r="D1258">
        <v>594</v>
      </c>
      <c r="E1258" t="s">
        <v>45</v>
      </c>
      <c r="F1258">
        <v>2</v>
      </c>
      <c r="G1258">
        <v>2</v>
      </c>
      <c r="H1258" s="1" t="s">
        <v>66</v>
      </c>
      <c r="I1258">
        <v>0</v>
      </c>
      <c r="J1258" s="1" t="s">
        <v>44</v>
      </c>
      <c r="K1258">
        <v>594</v>
      </c>
      <c r="L1258" s="1" t="s">
        <v>94</v>
      </c>
      <c r="M1258">
        <v>2</v>
      </c>
      <c r="N1258">
        <v>2</v>
      </c>
      <c r="O1258" s="1" t="s">
        <v>51</v>
      </c>
      <c r="P1258" t="s">
        <v>51</v>
      </c>
      <c r="Q1258" s="1" t="str">
        <f>IF(WA_Fn_UseC__HR_Employee_Attrition[[#This Row],[Educational Field]]="Human Resources","HR",WA_Fn_UseC__HR_Employee_Attrition[[#This Row],[Educational Field]])</f>
        <v>Medical</v>
      </c>
      <c r="R1258">
        <v>1</v>
      </c>
      <c r="S1258">
        <v>1760</v>
      </c>
      <c r="T1258">
        <v>3</v>
      </c>
      <c r="U1258" s="1" t="s">
        <v>93</v>
      </c>
      <c r="V1258">
        <v>75</v>
      </c>
      <c r="W1258">
        <v>2</v>
      </c>
      <c r="X1258">
        <v>1</v>
      </c>
      <c r="Y1258" s="1" t="s">
        <v>50</v>
      </c>
      <c r="Z1258">
        <v>2</v>
      </c>
      <c r="AA1258" s="1" t="s">
        <v>48</v>
      </c>
      <c r="AB1258">
        <v>2468</v>
      </c>
      <c r="AC1258">
        <v>15963</v>
      </c>
      <c r="AD1258">
        <v>4</v>
      </c>
      <c r="AE1258" s="1" t="s">
        <v>42</v>
      </c>
      <c r="AF1258" s="1" t="s">
        <v>43</v>
      </c>
      <c r="AG1258">
        <v>14</v>
      </c>
      <c r="AH1258">
        <v>3</v>
      </c>
      <c r="AI1258">
        <v>2</v>
      </c>
      <c r="AJ1258">
        <v>80</v>
      </c>
      <c r="AK1258">
        <v>1</v>
      </c>
      <c r="AL1258">
        <v>9</v>
      </c>
      <c r="AM1258">
        <v>4</v>
      </c>
      <c r="AN1258">
        <v>2</v>
      </c>
      <c r="AO1258">
        <v>6</v>
      </c>
      <c r="AP1258">
        <v>1</v>
      </c>
      <c r="AQ1258">
        <v>0</v>
      </c>
      <c r="AR1258">
        <v>5</v>
      </c>
    </row>
    <row r="1259" spans="1:44" x14ac:dyDescent="0.25">
      <c r="A1259">
        <v>31</v>
      </c>
      <c r="B1259" t="s">
        <v>35</v>
      </c>
      <c r="C1259" t="s">
        <v>36</v>
      </c>
      <c r="D1259">
        <v>1079</v>
      </c>
      <c r="E1259" t="s">
        <v>37</v>
      </c>
      <c r="F1259">
        <v>16</v>
      </c>
      <c r="G1259">
        <v>4</v>
      </c>
      <c r="H1259" s="1" t="s">
        <v>66</v>
      </c>
      <c r="I1259">
        <v>1</v>
      </c>
      <c r="J1259" s="1" t="s">
        <v>36</v>
      </c>
      <c r="K1259">
        <v>1079</v>
      </c>
      <c r="L1259" s="1" t="s">
        <v>37</v>
      </c>
      <c r="M1259">
        <v>16</v>
      </c>
      <c r="N1259">
        <v>4</v>
      </c>
      <c r="O1259" s="1" t="s">
        <v>59</v>
      </c>
      <c r="P1259" t="s">
        <v>59</v>
      </c>
      <c r="Q1259" s="1" t="str">
        <f>IF(WA_Fn_UseC__HR_Employee_Attrition[[#This Row],[Educational Field]]="Human Resources","HR",WA_Fn_UseC__HR_Employee_Attrition[[#This Row],[Educational Field]])</f>
        <v>Marketing</v>
      </c>
      <c r="R1259">
        <v>1</v>
      </c>
      <c r="S1259">
        <v>1761</v>
      </c>
      <c r="T1259">
        <v>1</v>
      </c>
      <c r="U1259" s="1" t="s">
        <v>95</v>
      </c>
      <c r="V1259">
        <v>70</v>
      </c>
      <c r="W1259">
        <v>3</v>
      </c>
      <c r="X1259">
        <v>3</v>
      </c>
      <c r="Y1259" s="1" t="s">
        <v>40</v>
      </c>
      <c r="Z1259">
        <v>3</v>
      </c>
      <c r="AA1259" s="1" t="s">
        <v>48</v>
      </c>
      <c r="AB1259">
        <v>8161</v>
      </c>
      <c r="AC1259">
        <v>19002</v>
      </c>
      <c r="AD1259">
        <v>2</v>
      </c>
      <c r="AE1259" s="1" t="s">
        <v>42</v>
      </c>
      <c r="AF1259" s="1" t="s">
        <v>43</v>
      </c>
      <c r="AG1259">
        <v>13</v>
      </c>
      <c r="AH1259">
        <v>3</v>
      </c>
      <c r="AI1259">
        <v>1</v>
      </c>
      <c r="AJ1259">
        <v>80</v>
      </c>
      <c r="AK1259">
        <v>3</v>
      </c>
      <c r="AL1259">
        <v>10</v>
      </c>
      <c r="AM1259">
        <v>2</v>
      </c>
      <c r="AN1259">
        <v>3</v>
      </c>
      <c r="AO1259">
        <v>1</v>
      </c>
      <c r="AP1259">
        <v>0</v>
      </c>
      <c r="AQ1259">
        <v>0</v>
      </c>
      <c r="AR1259">
        <v>0</v>
      </c>
    </row>
    <row r="1260" spans="1:44" x14ac:dyDescent="0.25">
      <c r="A1260">
        <v>29</v>
      </c>
      <c r="B1260" t="s">
        <v>43</v>
      </c>
      <c r="C1260" t="s">
        <v>36</v>
      </c>
      <c r="D1260">
        <v>590</v>
      </c>
      <c r="E1260" t="s">
        <v>45</v>
      </c>
      <c r="F1260">
        <v>4</v>
      </c>
      <c r="G1260">
        <v>3</v>
      </c>
      <c r="H1260" s="1" t="s">
        <v>67</v>
      </c>
      <c r="I1260">
        <v>0</v>
      </c>
      <c r="J1260" s="1" t="s">
        <v>36</v>
      </c>
      <c r="K1260">
        <v>590</v>
      </c>
      <c r="L1260" s="1" t="s">
        <v>94</v>
      </c>
      <c r="M1260">
        <v>4</v>
      </c>
      <c r="N1260">
        <v>3</v>
      </c>
      <c r="O1260" s="1" t="s">
        <v>60</v>
      </c>
      <c r="P1260" t="s">
        <v>96</v>
      </c>
      <c r="Q1260" s="1" t="str">
        <f>IF(WA_Fn_UseC__HR_Employee_Attrition[[#This Row],[Educational Field]]="Human Resources","HR",WA_Fn_UseC__HR_Employee_Attrition[[#This Row],[Educational Field]])</f>
        <v>Tech Degree</v>
      </c>
      <c r="R1260">
        <v>1</v>
      </c>
      <c r="S1260">
        <v>1762</v>
      </c>
      <c r="T1260">
        <v>4</v>
      </c>
      <c r="U1260" s="1" t="s">
        <v>93</v>
      </c>
      <c r="V1260">
        <v>91</v>
      </c>
      <c r="W1260">
        <v>2</v>
      </c>
      <c r="X1260">
        <v>1</v>
      </c>
      <c r="Y1260" s="1" t="s">
        <v>47</v>
      </c>
      <c r="Z1260">
        <v>1</v>
      </c>
      <c r="AA1260" s="1" t="s">
        <v>52</v>
      </c>
      <c r="AB1260">
        <v>2109</v>
      </c>
      <c r="AC1260">
        <v>10007</v>
      </c>
      <c r="AD1260">
        <v>1</v>
      </c>
      <c r="AE1260" s="1" t="s">
        <v>42</v>
      </c>
      <c r="AF1260" s="1" t="s">
        <v>43</v>
      </c>
      <c r="AG1260">
        <v>13</v>
      </c>
      <c r="AH1260">
        <v>3</v>
      </c>
      <c r="AI1260">
        <v>3</v>
      </c>
      <c r="AJ1260">
        <v>80</v>
      </c>
      <c r="AK1260">
        <v>1</v>
      </c>
      <c r="AL1260">
        <v>1</v>
      </c>
      <c r="AM1260">
        <v>2</v>
      </c>
      <c r="AN1260">
        <v>3</v>
      </c>
      <c r="AO1260">
        <v>1</v>
      </c>
      <c r="AP1260">
        <v>0</v>
      </c>
      <c r="AQ1260">
        <v>0</v>
      </c>
      <c r="AR1260">
        <v>0</v>
      </c>
    </row>
    <row r="1261" spans="1:44" x14ac:dyDescent="0.25">
      <c r="A1261">
        <v>30</v>
      </c>
      <c r="B1261" t="s">
        <v>43</v>
      </c>
      <c r="C1261" t="s">
        <v>36</v>
      </c>
      <c r="D1261">
        <v>305</v>
      </c>
      <c r="E1261" t="s">
        <v>45</v>
      </c>
      <c r="F1261">
        <v>16</v>
      </c>
      <c r="G1261">
        <v>3</v>
      </c>
      <c r="H1261" s="1" t="s">
        <v>66</v>
      </c>
      <c r="I1261">
        <v>0</v>
      </c>
      <c r="J1261" s="1" t="s">
        <v>36</v>
      </c>
      <c r="K1261">
        <v>305</v>
      </c>
      <c r="L1261" s="1" t="s">
        <v>94</v>
      </c>
      <c r="M1261">
        <v>16</v>
      </c>
      <c r="N1261">
        <v>3</v>
      </c>
      <c r="O1261" s="1" t="s">
        <v>38</v>
      </c>
      <c r="P1261" t="s">
        <v>38</v>
      </c>
      <c r="Q1261" s="1" t="str">
        <f>IF(WA_Fn_UseC__HR_Employee_Attrition[[#This Row],[Educational Field]]="Human Resources","HR",WA_Fn_UseC__HR_Employee_Attrition[[#This Row],[Educational Field]])</f>
        <v>Life Sciences</v>
      </c>
      <c r="R1261">
        <v>1</v>
      </c>
      <c r="S1261">
        <v>1763</v>
      </c>
      <c r="T1261">
        <v>3</v>
      </c>
      <c r="U1261" s="1" t="s">
        <v>95</v>
      </c>
      <c r="V1261">
        <v>58</v>
      </c>
      <c r="W1261">
        <v>4</v>
      </c>
      <c r="X1261">
        <v>2</v>
      </c>
      <c r="Y1261" s="1" t="s">
        <v>54</v>
      </c>
      <c r="Z1261">
        <v>3</v>
      </c>
      <c r="AA1261" s="1" t="s">
        <v>48</v>
      </c>
      <c r="AB1261">
        <v>5294</v>
      </c>
      <c r="AC1261">
        <v>9128</v>
      </c>
      <c r="AD1261">
        <v>3</v>
      </c>
      <c r="AE1261" s="1" t="s">
        <v>42</v>
      </c>
      <c r="AF1261" s="1" t="s">
        <v>43</v>
      </c>
      <c r="AG1261">
        <v>16</v>
      </c>
      <c r="AH1261">
        <v>3</v>
      </c>
      <c r="AI1261">
        <v>3</v>
      </c>
      <c r="AJ1261">
        <v>80</v>
      </c>
      <c r="AK1261">
        <v>1</v>
      </c>
      <c r="AL1261">
        <v>10</v>
      </c>
      <c r="AM1261">
        <v>3</v>
      </c>
      <c r="AN1261">
        <v>3</v>
      </c>
      <c r="AO1261">
        <v>7</v>
      </c>
      <c r="AP1261">
        <v>0</v>
      </c>
      <c r="AQ1261">
        <v>1</v>
      </c>
      <c r="AR1261">
        <v>7</v>
      </c>
    </row>
    <row r="1262" spans="1:44" x14ac:dyDescent="0.25">
      <c r="A1262">
        <v>32</v>
      </c>
      <c r="B1262" t="s">
        <v>43</v>
      </c>
      <c r="C1262" t="s">
        <v>55</v>
      </c>
      <c r="D1262">
        <v>953</v>
      </c>
      <c r="E1262" t="s">
        <v>45</v>
      </c>
      <c r="F1262">
        <v>5</v>
      </c>
      <c r="G1262">
        <v>4</v>
      </c>
      <c r="H1262" s="1" t="s">
        <v>66</v>
      </c>
      <c r="I1262">
        <v>0</v>
      </c>
      <c r="J1262" s="1" t="s">
        <v>55</v>
      </c>
      <c r="K1262">
        <v>953</v>
      </c>
      <c r="L1262" s="1" t="s">
        <v>94</v>
      </c>
      <c r="M1262">
        <v>5</v>
      </c>
      <c r="N1262">
        <v>4</v>
      </c>
      <c r="O1262" s="1" t="s">
        <v>60</v>
      </c>
      <c r="P1262" t="s">
        <v>96</v>
      </c>
      <c r="Q1262" s="1" t="str">
        <f>IF(WA_Fn_UseC__HR_Employee_Attrition[[#This Row],[Educational Field]]="Human Resources","HR",WA_Fn_UseC__HR_Employee_Attrition[[#This Row],[Educational Field]])</f>
        <v>Tech Degree</v>
      </c>
      <c r="R1262">
        <v>1</v>
      </c>
      <c r="S1262">
        <v>1764</v>
      </c>
      <c r="T1262">
        <v>2</v>
      </c>
      <c r="U1262" s="1" t="s">
        <v>95</v>
      </c>
      <c r="V1262">
        <v>65</v>
      </c>
      <c r="W1262">
        <v>3</v>
      </c>
      <c r="X1262">
        <v>1</v>
      </c>
      <c r="Y1262" s="1" t="s">
        <v>47</v>
      </c>
      <c r="Z1262">
        <v>2</v>
      </c>
      <c r="AA1262" s="1" t="s">
        <v>41</v>
      </c>
      <c r="AB1262">
        <v>2718</v>
      </c>
      <c r="AC1262">
        <v>17674</v>
      </c>
      <c r="AD1262">
        <v>2</v>
      </c>
      <c r="AE1262" s="1" t="s">
        <v>42</v>
      </c>
      <c r="AF1262" s="1" t="s">
        <v>43</v>
      </c>
      <c r="AG1262">
        <v>14</v>
      </c>
      <c r="AH1262">
        <v>3</v>
      </c>
      <c r="AI1262">
        <v>2</v>
      </c>
      <c r="AJ1262">
        <v>80</v>
      </c>
      <c r="AK1262">
        <v>0</v>
      </c>
      <c r="AL1262">
        <v>12</v>
      </c>
      <c r="AM1262">
        <v>3</v>
      </c>
      <c r="AN1262">
        <v>3</v>
      </c>
      <c r="AO1262">
        <v>7</v>
      </c>
      <c r="AP1262">
        <v>7</v>
      </c>
      <c r="AQ1262">
        <v>0</v>
      </c>
      <c r="AR1262">
        <v>7</v>
      </c>
    </row>
    <row r="1263" spans="1:44" x14ac:dyDescent="0.25">
      <c r="A1263">
        <v>38</v>
      </c>
      <c r="B1263" t="s">
        <v>43</v>
      </c>
      <c r="C1263" t="s">
        <v>36</v>
      </c>
      <c r="D1263">
        <v>833</v>
      </c>
      <c r="E1263" t="s">
        <v>45</v>
      </c>
      <c r="F1263">
        <v>18</v>
      </c>
      <c r="G1263">
        <v>3</v>
      </c>
      <c r="H1263" s="1" t="s">
        <v>66</v>
      </c>
      <c r="I1263">
        <v>0</v>
      </c>
      <c r="J1263" s="1" t="s">
        <v>36</v>
      </c>
      <c r="K1263">
        <v>833</v>
      </c>
      <c r="L1263" s="1" t="s">
        <v>94</v>
      </c>
      <c r="M1263">
        <v>18</v>
      </c>
      <c r="N1263">
        <v>3</v>
      </c>
      <c r="O1263" s="1" t="s">
        <v>51</v>
      </c>
      <c r="P1263" t="s">
        <v>51</v>
      </c>
      <c r="Q1263" s="1" t="str">
        <f>IF(WA_Fn_UseC__HR_Employee_Attrition[[#This Row],[Educational Field]]="Human Resources","HR",WA_Fn_UseC__HR_Employee_Attrition[[#This Row],[Educational Field]])</f>
        <v>Medical</v>
      </c>
      <c r="R1263">
        <v>1</v>
      </c>
      <c r="S1263">
        <v>1766</v>
      </c>
      <c r="T1263">
        <v>2</v>
      </c>
      <c r="U1263" s="1" t="s">
        <v>95</v>
      </c>
      <c r="V1263">
        <v>60</v>
      </c>
      <c r="W1263">
        <v>1</v>
      </c>
      <c r="X1263">
        <v>2</v>
      </c>
      <c r="Y1263" s="1" t="s">
        <v>54</v>
      </c>
      <c r="Z1263">
        <v>4</v>
      </c>
      <c r="AA1263" s="1" t="s">
        <v>48</v>
      </c>
      <c r="AB1263">
        <v>5811</v>
      </c>
      <c r="AC1263">
        <v>24539</v>
      </c>
      <c r="AD1263">
        <v>3</v>
      </c>
      <c r="AE1263" s="1" t="s">
        <v>42</v>
      </c>
      <c r="AF1263" s="1" t="s">
        <v>35</v>
      </c>
      <c r="AG1263">
        <v>16</v>
      </c>
      <c r="AH1263">
        <v>3</v>
      </c>
      <c r="AI1263">
        <v>3</v>
      </c>
      <c r="AJ1263">
        <v>80</v>
      </c>
      <c r="AK1263">
        <v>1</v>
      </c>
      <c r="AL1263">
        <v>15</v>
      </c>
      <c r="AM1263">
        <v>2</v>
      </c>
      <c r="AN1263">
        <v>3</v>
      </c>
      <c r="AO1263">
        <v>1</v>
      </c>
      <c r="AP1263">
        <v>0</v>
      </c>
      <c r="AQ1263">
        <v>1</v>
      </c>
      <c r="AR1263">
        <v>0</v>
      </c>
    </row>
    <row r="1264" spans="1:44" x14ac:dyDescent="0.25">
      <c r="A1264">
        <v>43</v>
      </c>
      <c r="B1264" t="s">
        <v>35</v>
      </c>
      <c r="C1264" t="s">
        <v>44</v>
      </c>
      <c r="D1264">
        <v>807</v>
      </c>
      <c r="E1264" t="s">
        <v>45</v>
      </c>
      <c r="F1264">
        <v>17</v>
      </c>
      <c r="G1264">
        <v>3</v>
      </c>
      <c r="H1264" s="1" t="s">
        <v>92</v>
      </c>
      <c r="I1264">
        <v>1</v>
      </c>
      <c r="J1264" s="1" t="s">
        <v>44</v>
      </c>
      <c r="K1264">
        <v>807</v>
      </c>
      <c r="L1264" s="1" t="s">
        <v>94</v>
      </c>
      <c r="M1264">
        <v>17</v>
      </c>
      <c r="N1264">
        <v>3</v>
      </c>
      <c r="O1264" s="1" t="s">
        <v>60</v>
      </c>
      <c r="P1264" t="s">
        <v>96</v>
      </c>
      <c r="Q1264" s="1" t="str">
        <f>IF(WA_Fn_UseC__HR_Employee_Attrition[[#This Row],[Educational Field]]="Human Resources","HR",WA_Fn_UseC__HR_Employee_Attrition[[#This Row],[Educational Field]])</f>
        <v>Tech Degree</v>
      </c>
      <c r="R1264">
        <v>1</v>
      </c>
      <c r="S1264">
        <v>1767</v>
      </c>
      <c r="T1264">
        <v>3</v>
      </c>
      <c r="U1264" s="1" t="s">
        <v>95</v>
      </c>
      <c r="V1264">
        <v>38</v>
      </c>
      <c r="W1264">
        <v>2</v>
      </c>
      <c r="X1264">
        <v>1</v>
      </c>
      <c r="Y1264" s="1" t="s">
        <v>47</v>
      </c>
      <c r="Z1264">
        <v>3</v>
      </c>
      <c r="AA1264" s="1" t="s">
        <v>48</v>
      </c>
      <c r="AB1264">
        <v>2437</v>
      </c>
      <c r="AC1264">
        <v>15587</v>
      </c>
      <c r="AD1264">
        <v>9</v>
      </c>
      <c r="AE1264" s="1" t="s">
        <v>42</v>
      </c>
      <c r="AF1264" s="1" t="s">
        <v>35</v>
      </c>
      <c r="AG1264">
        <v>16</v>
      </c>
      <c r="AH1264">
        <v>3</v>
      </c>
      <c r="AI1264">
        <v>4</v>
      </c>
      <c r="AJ1264">
        <v>80</v>
      </c>
      <c r="AK1264">
        <v>1</v>
      </c>
      <c r="AL1264">
        <v>6</v>
      </c>
      <c r="AM1264">
        <v>4</v>
      </c>
      <c r="AN1264">
        <v>3</v>
      </c>
      <c r="AO1264">
        <v>1</v>
      </c>
      <c r="AP1264">
        <v>0</v>
      </c>
      <c r="AQ1264">
        <v>0</v>
      </c>
      <c r="AR1264">
        <v>0</v>
      </c>
    </row>
    <row r="1265" spans="1:44" x14ac:dyDescent="0.25">
      <c r="A1265">
        <v>42</v>
      </c>
      <c r="B1265" t="s">
        <v>43</v>
      </c>
      <c r="C1265" t="s">
        <v>36</v>
      </c>
      <c r="D1265">
        <v>855</v>
      </c>
      <c r="E1265" t="s">
        <v>45</v>
      </c>
      <c r="F1265">
        <v>12</v>
      </c>
      <c r="G1265">
        <v>3</v>
      </c>
      <c r="H1265" s="1" t="s">
        <v>92</v>
      </c>
      <c r="I1265">
        <v>0</v>
      </c>
      <c r="J1265" s="1" t="s">
        <v>36</v>
      </c>
      <c r="K1265">
        <v>855</v>
      </c>
      <c r="L1265" s="1" t="s">
        <v>94</v>
      </c>
      <c r="M1265">
        <v>12</v>
      </c>
      <c r="N1265">
        <v>3</v>
      </c>
      <c r="O1265" s="1" t="s">
        <v>51</v>
      </c>
      <c r="P1265" t="s">
        <v>51</v>
      </c>
      <c r="Q1265" s="1" t="str">
        <f>IF(WA_Fn_UseC__HR_Employee_Attrition[[#This Row],[Educational Field]]="Human Resources","HR",WA_Fn_UseC__HR_Employee_Attrition[[#This Row],[Educational Field]])</f>
        <v>Medical</v>
      </c>
      <c r="R1265">
        <v>1</v>
      </c>
      <c r="S1265">
        <v>1768</v>
      </c>
      <c r="T1265">
        <v>2</v>
      </c>
      <c r="U1265" s="1" t="s">
        <v>95</v>
      </c>
      <c r="V1265">
        <v>57</v>
      </c>
      <c r="W1265">
        <v>3</v>
      </c>
      <c r="X1265">
        <v>1</v>
      </c>
      <c r="Y1265" s="1" t="s">
        <v>50</v>
      </c>
      <c r="Z1265">
        <v>2</v>
      </c>
      <c r="AA1265" s="1" t="s">
        <v>52</v>
      </c>
      <c r="AB1265">
        <v>2766</v>
      </c>
      <c r="AC1265">
        <v>8952</v>
      </c>
      <c r="AD1265">
        <v>8</v>
      </c>
      <c r="AE1265" s="1" t="s">
        <v>42</v>
      </c>
      <c r="AF1265" s="1" t="s">
        <v>43</v>
      </c>
      <c r="AG1265">
        <v>22</v>
      </c>
      <c r="AH1265">
        <v>4</v>
      </c>
      <c r="AI1265">
        <v>2</v>
      </c>
      <c r="AJ1265">
        <v>80</v>
      </c>
      <c r="AK1265">
        <v>3</v>
      </c>
      <c r="AL1265">
        <v>7</v>
      </c>
      <c r="AM1265">
        <v>6</v>
      </c>
      <c r="AN1265">
        <v>2</v>
      </c>
      <c r="AO1265">
        <v>5</v>
      </c>
      <c r="AP1265">
        <v>3</v>
      </c>
      <c r="AQ1265">
        <v>0</v>
      </c>
      <c r="AR1265">
        <v>4</v>
      </c>
    </row>
    <row r="1266" spans="1:44" x14ac:dyDescent="0.25">
      <c r="A1266">
        <v>55</v>
      </c>
      <c r="B1266" t="s">
        <v>43</v>
      </c>
      <c r="C1266" t="s">
        <v>36</v>
      </c>
      <c r="D1266">
        <v>478</v>
      </c>
      <c r="E1266" t="s">
        <v>45</v>
      </c>
      <c r="F1266">
        <v>2</v>
      </c>
      <c r="G1266">
        <v>3</v>
      </c>
      <c r="H1266" s="1" t="s">
        <v>68</v>
      </c>
      <c r="I1266">
        <v>0</v>
      </c>
      <c r="J1266" s="1" t="s">
        <v>36</v>
      </c>
      <c r="K1266">
        <v>478</v>
      </c>
      <c r="L1266" s="1" t="s">
        <v>94</v>
      </c>
      <c r="M1266">
        <v>2</v>
      </c>
      <c r="N1266">
        <v>3</v>
      </c>
      <c r="O1266" s="1" t="s">
        <v>51</v>
      </c>
      <c r="P1266" t="s">
        <v>51</v>
      </c>
      <c r="Q1266" s="1" t="str">
        <f>IF(WA_Fn_UseC__HR_Employee_Attrition[[#This Row],[Educational Field]]="Human Resources","HR",WA_Fn_UseC__HR_Employee_Attrition[[#This Row],[Educational Field]])</f>
        <v>Medical</v>
      </c>
      <c r="R1266">
        <v>1</v>
      </c>
      <c r="S1266">
        <v>1770</v>
      </c>
      <c r="T1266">
        <v>3</v>
      </c>
      <c r="U1266" s="1" t="s">
        <v>95</v>
      </c>
      <c r="V1266">
        <v>60</v>
      </c>
      <c r="W1266">
        <v>2</v>
      </c>
      <c r="X1266">
        <v>5</v>
      </c>
      <c r="Y1266" s="1" t="s">
        <v>58</v>
      </c>
      <c r="Z1266">
        <v>1</v>
      </c>
      <c r="AA1266" s="1" t="s">
        <v>48</v>
      </c>
      <c r="AB1266">
        <v>19038</v>
      </c>
      <c r="AC1266">
        <v>19805</v>
      </c>
      <c r="AD1266">
        <v>8</v>
      </c>
      <c r="AE1266" s="1" t="s">
        <v>42</v>
      </c>
      <c r="AF1266" s="1" t="s">
        <v>43</v>
      </c>
      <c r="AG1266">
        <v>12</v>
      </c>
      <c r="AH1266">
        <v>3</v>
      </c>
      <c r="AI1266">
        <v>2</v>
      </c>
      <c r="AJ1266">
        <v>80</v>
      </c>
      <c r="AK1266">
        <v>3</v>
      </c>
      <c r="AL1266">
        <v>34</v>
      </c>
      <c r="AM1266">
        <v>2</v>
      </c>
      <c r="AN1266">
        <v>3</v>
      </c>
      <c r="AO1266">
        <v>1</v>
      </c>
      <c r="AP1266">
        <v>0</v>
      </c>
      <c r="AQ1266">
        <v>0</v>
      </c>
      <c r="AR1266">
        <v>0</v>
      </c>
    </row>
    <row r="1267" spans="1:44" x14ac:dyDescent="0.25">
      <c r="A1267">
        <v>33</v>
      </c>
      <c r="B1267" t="s">
        <v>43</v>
      </c>
      <c r="C1267" t="s">
        <v>55</v>
      </c>
      <c r="D1267">
        <v>775</v>
      </c>
      <c r="E1267" t="s">
        <v>45</v>
      </c>
      <c r="F1267">
        <v>4</v>
      </c>
      <c r="G1267">
        <v>3</v>
      </c>
      <c r="H1267" s="1" t="s">
        <v>66</v>
      </c>
      <c r="I1267">
        <v>0</v>
      </c>
      <c r="J1267" s="1" t="s">
        <v>55</v>
      </c>
      <c r="K1267">
        <v>775</v>
      </c>
      <c r="L1267" s="1" t="s">
        <v>94</v>
      </c>
      <c r="M1267">
        <v>4</v>
      </c>
      <c r="N1267">
        <v>3</v>
      </c>
      <c r="O1267" s="1" t="s">
        <v>60</v>
      </c>
      <c r="P1267" t="s">
        <v>96</v>
      </c>
      <c r="Q1267" s="1" t="str">
        <f>IF(WA_Fn_UseC__HR_Employee_Attrition[[#This Row],[Educational Field]]="Human Resources","HR",WA_Fn_UseC__HR_Employee_Attrition[[#This Row],[Educational Field]])</f>
        <v>Tech Degree</v>
      </c>
      <c r="R1267">
        <v>1</v>
      </c>
      <c r="S1267">
        <v>1771</v>
      </c>
      <c r="T1267">
        <v>4</v>
      </c>
      <c r="U1267" s="1" t="s">
        <v>95</v>
      </c>
      <c r="V1267">
        <v>90</v>
      </c>
      <c r="W1267">
        <v>3</v>
      </c>
      <c r="X1267">
        <v>2</v>
      </c>
      <c r="Y1267" s="1" t="s">
        <v>47</v>
      </c>
      <c r="Z1267">
        <v>2</v>
      </c>
      <c r="AA1267" s="1" t="s">
        <v>52</v>
      </c>
      <c r="AB1267">
        <v>3055</v>
      </c>
      <c r="AC1267">
        <v>6194</v>
      </c>
      <c r="AD1267">
        <v>5</v>
      </c>
      <c r="AE1267" s="1" t="s">
        <v>42</v>
      </c>
      <c r="AF1267" s="1" t="s">
        <v>43</v>
      </c>
      <c r="AG1267">
        <v>15</v>
      </c>
      <c r="AH1267">
        <v>3</v>
      </c>
      <c r="AI1267">
        <v>4</v>
      </c>
      <c r="AJ1267">
        <v>80</v>
      </c>
      <c r="AK1267">
        <v>2</v>
      </c>
      <c r="AL1267">
        <v>11</v>
      </c>
      <c r="AM1267">
        <v>2</v>
      </c>
      <c r="AN1267">
        <v>2</v>
      </c>
      <c r="AO1267">
        <v>9</v>
      </c>
      <c r="AP1267">
        <v>8</v>
      </c>
      <c r="AQ1267">
        <v>1</v>
      </c>
      <c r="AR1267">
        <v>7</v>
      </c>
    </row>
    <row r="1268" spans="1:44" x14ac:dyDescent="0.25">
      <c r="A1268">
        <v>41</v>
      </c>
      <c r="B1268" t="s">
        <v>43</v>
      </c>
      <c r="C1268" t="s">
        <v>36</v>
      </c>
      <c r="D1268">
        <v>548</v>
      </c>
      <c r="E1268" t="s">
        <v>45</v>
      </c>
      <c r="F1268">
        <v>9</v>
      </c>
      <c r="G1268">
        <v>4</v>
      </c>
      <c r="H1268" s="1" t="s">
        <v>92</v>
      </c>
      <c r="I1268">
        <v>0</v>
      </c>
      <c r="J1268" s="1" t="s">
        <v>36</v>
      </c>
      <c r="K1268">
        <v>548</v>
      </c>
      <c r="L1268" s="1" t="s">
        <v>94</v>
      </c>
      <c r="M1268">
        <v>9</v>
      </c>
      <c r="N1268">
        <v>4</v>
      </c>
      <c r="O1268" s="1" t="s">
        <v>38</v>
      </c>
      <c r="P1268" t="s">
        <v>38</v>
      </c>
      <c r="Q1268" s="1" t="str">
        <f>IF(WA_Fn_UseC__HR_Employee_Attrition[[#This Row],[Educational Field]]="Human Resources","HR",WA_Fn_UseC__HR_Employee_Attrition[[#This Row],[Educational Field]])</f>
        <v>Life Sciences</v>
      </c>
      <c r="R1268">
        <v>1</v>
      </c>
      <c r="S1268">
        <v>1772</v>
      </c>
      <c r="T1268">
        <v>3</v>
      </c>
      <c r="U1268" s="1" t="s">
        <v>95</v>
      </c>
      <c r="V1268">
        <v>94</v>
      </c>
      <c r="W1268">
        <v>3</v>
      </c>
      <c r="X1268">
        <v>1</v>
      </c>
      <c r="Y1268" s="1" t="s">
        <v>50</v>
      </c>
      <c r="Z1268">
        <v>1</v>
      </c>
      <c r="AA1268" s="1" t="s">
        <v>52</v>
      </c>
      <c r="AB1268">
        <v>2289</v>
      </c>
      <c r="AC1268">
        <v>20520</v>
      </c>
      <c r="AD1268">
        <v>1</v>
      </c>
      <c r="AE1268" s="1" t="s">
        <v>42</v>
      </c>
      <c r="AF1268" s="1" t="s">
        <v>43</v>
      </c>
      <c r="AG1268">
        <v>20</v>
      </c>
      <c r="AH1268">
        <v>4</v>
      </c>
      <c r="AI1268">
        <v>2</v>
      </c>
      <c r="AJ1268">
        <v>80</v>
      </c>
      <c r="AK1268">
        <v>2</v>
      </c>
      <c r="AL1268">
        <v>5</v>
      </c>
      <c r="AM1268">
        <v>2</v>
      </c>
      <c r="AN1268">
        <v>3</v>
      </c>
      <c r="AO1268">
        <v>5</v>
      </c>
      <c r="AP1268">
        <v>3</v>
      </c>
      <c r="AQ1268">
        <v>0</v>
      </c>
      <c r="AR1268">
        <v>4</v>
      </c>
    </row>
    <row r="1269" spans="1:44" x14ac:dyDescent="0.25">
      <c r="A1269">
        <v>34</v>
      </c>
      <c r="B1269" t="s">
        <v>43</v>
      </c>
      <c r="C1269" t="s">
        <v>55</v>
      </c>
      <c r="D1269">
        <v>1375</v>
      </c>
      <c r="E1269" t="s">
        <v>37</v>
      </c>
      <c r="F1269">
        <v>10</v>
      </c>
      <c r="G1269">
        <v>3</v>
      </c>
      <c r="H1269" s="1" t="s">
        <v>66</v>
      </c>
      <c r="I1269">
        <v>0</v>
      </c>
      <c r="J1269" s="1" t="s">
        <v>55</v>
      </c>
      <c r="K1269">
        <v>1375</v>
      </c>
      <c r="L1269" s="1" t="s">
        <v>37</v>
      </c>
      <c r="M1269">
        <v>10</v>
      </c>
      <c r="N1269">
        <v>3</v>
      </c>
      <c r="O1269" s="1" t="s">
        <v>38</v>
      </c>
      <c r="P1269" t="s">
        <v>38</v>
      </c>
      <c r="Q1269" s="1" t="str">
        <f>IF(WA_Fn_UseC__HR_Employee_Attrition[[#This Row],[Educational Field]]="Human Resources","HR",WA_Fn_UseC__HR_Employee_Attrition[[#This Row],[Educational Field]])</f>
        <v>Life Sciences</v>
      </c>
      <c r="R1269">
        <v>1</v>
      </c>
      <c r="S1269">
        <v>1774</v>
      </c>
      <c r="T1269">
        <v>4</v>
      </c>
      <c r="U1269" s="1" t="s">
        <v>95</v>
      </c>
      <c r="V1269">
        <v>87</v>
      </c>
      <c r="W1269">
        <v>3</v>
      </c>
      <c r="X1269">
        <v>2</v>
      </c>
      <c r="Y1269" s="1" t="s">
        <v>40</v>
      </c>
      <c r="Z1269">
        <v>3</v>
      </c>
      <c r="AA1269" s="1" t="s">
        <v>52</v>
      </c>
      <c r="AB1269">
        <v>4001</v>
      </c>
      <c r="AC1269">
        <v>12313</v>
      </c>
      <c r="AD1269">
        <v>1</v>
      </c>
      <c r="AE1269" s="1" t="s">
        <v>42</v>
      </c>
      <c r="AF1269" s="1" t="s">
        <v>35</v>
      </c>
      <c r="AG1269">
        <v>14</v>
      </c>
      <c r="AH1269">
        <v>3</v>
      </c>
      <c r="AI1269">
        <v>3</v>
      </c>
      <c r="AJ1269">
        <v>80</v>
      </c>
      <c r="AK1269">
        <v>1</v>
      </c>
      <c r="AL1269">
        <v>15</v>
      </c>
      <c r="AM1269">
        <v>3</v>
      </c>
      <c r="AN1269">
        <v>3</v>
      </c>
      <c r="AO1269">
        <v>15</v>
      </c>
      <c r="AP1269">
        <v>14</v>
      </c>
      <c r="AQ1269">
        <v>0</v>
      </c>
      <c r="AR1269">
        <v>7</v>
      </c>
    </row>
    <row r="1270" spans="1:44" x14ac:dyDescent="0.25">
      <c r="A1270">
        <v>53</v>
      </c>
      <c r="B1270" t="s">
        <v>43</v>
      </c>
      <c r="C1270" t="s">
        <v>55</v>
      </c>
      <c r="D1270">
        <v>661</v>
      </c>
      <c r="E1270" t="s">
        <v>45</v>
      </c>
      <c r="F1270">
        <v>1</v>
      </c>
      <c r="G1270">
        <v>4</v>
      </c>
      <c r="H1270" s="1" t="s">
        <v>68</v>
      </c>
      <c r="I1270">
        <v>0</v>
      </c>
      <c r="J1270" s="1" t="s">
        <v>55</v>
      </c>
      <c r="K1270">
        <v>661</v>
      </c>
      <c r="L1270" s="1" t="s">
        <v>94</v>
      </c>
      <c r="M1270">
        <v>1</v>
      </c>
      <c r="N1270">
        <v>4</v>
      </c>
      <c r="O1270" s="1" t="s">
        <v>51</v>
      </c>
      <c r="P1270" t="s">
        <v>51</v>
      </c>
      <c r="Q1270" s="1" t="str">
        <f>IF(WA_Fn_UseC__HR_Employee_Attrition[[#This Row],[Educational Field]]="Human Resources","HR",WA_Fn_UseC__HR_Employee_Attrition[[#This Row],[Educational Field]])</f>
        <v>Medical</v>
      </c>
      <c r="R1270">
        <v>1</v>
      </c>
      <c r="S1270">
        <v>1775</v>
      </c>
      <c r="T1270">
        <v>1</v>
      </c>
      <c r="U1270" s="1" t="s">
        <v>93</v>
      </c>
      <c r="V1270">
        <v>60</v>
      </c>
      <c r="W1270">
        <v>2</v>
      </c>
      <c r="X1270">
        <v>4</v>
      </c>
      <c r="Y1270" s="1" t="s">
        <v>53</v>
      </c>
      <c r="Z1270">
        <v>3</v>
      </c>
      <c r="AA1270" s="1" t="s">
        <v>48</v>
      </c>
      <c r="AB1270">
        <v>12965</v>
      </c>
      <c r="AC1270">
        <v>22308</v>
      </c>
      <c r="AD1270">
        <v>4</v>
      </c>
      <c r="AE1270" s="1" t="s">
        <v>42</v>
      </c>
      <c r="AF1270" s="1" t="s">
        <v>35</v>
      </c>
      <c r="AG1270">
        <v>20</v>
      </c>
      <c r="AH1270">
        <v>4</v>
      </c>
      <c r="AI1270">
        <v>4</v>
      </c>
      <c r="AJ1270">
        <v>80</v>
      </c>
      <c r="AK1270">
        <v>3</v>
      </c>
      <c r="AL1270">
        <v>27</v>
      </c>
      <c r="AM1270">
        <v>2</v>
      </c>
      <c r="AN1270">
        <v>2</v>
      </c>
      <c r="AO1270">
        <v>3</v>
      </c>
      <c r="AP1270">
        <v>2</v>
      </c>
      <c r="AQ1270">
        <v>0</v>
      </c>
      <c r="AR1270">
        <v>2</v>
      </c>
    </row>
    <row r="1271" spans="1:44" x14ac:dyDescent="0.25">
      <c r="A1271">
        <v>43</v>
      </c>
      <c r="B1271" t="s">
        <v>43</v>
      </c>
      <c r="C1271" t="s">
        <v>36</v>
      </c>
      <c r="D1271">
        <v>244</v>
      </c>
      <c r="E1271" t="s">
        <v>61</v>
      </c>
      <c r="F1271">
        <v>2</v>
      </c>
      <c r="G1271">
        <v>3</v>
      </c>
      <c r="H1271" s="1" t="s">
        <v>92</v>
      </c>
      <c r="I1271">
        <v>0</v>
      </c>
      <c r="J1271" s="1" t="s">
        <v>36</v>
      </c>
      <c r="K1271">
        <v>244</v>
      </c>
      <c r="L1271" s="1" t="s">
        <v>69</v>
      </c>
      <c r="M1271">
        <v>2</v>
      </c>
      <c r="N1271">
        <v>3</v>
      </c>
      <c r="O1271" s="1" t="s">
        <v>38</v>
      </c>
      <c r="P1271" t="s">
        <v>38</v>
      </c>
      <c r="Q1271" s="1" t="str">
        <f>IF(WA_Fn_UseC__HR_Employee_Attrition[[#This Row],[Educational Field]]="Human Resources","HR",WA_Fn_UseC__HR_Employee_Attrition[[#This Row],[Educational Field]])</f>
        <v>Life Sciences</v>
      </c>
      <c r="R1271">
        <v>1</v>
      </c>
      <c r="S1271">
        <v>1778</v>
      </c>
      <c r="T1271">
        <v>2</v>
      </c>
      <c r="U1271" s="1" t="s">
        <v>95</v>
      </c>
      <c r="V1271">
        <v>97</v>
      </c>
      <c r="W1271">
        <v>3</v>
      </c>
      <c r="X1271">
        <v>1</v>
      </c>
      <c r="Y1271" s="1" t="s">
        <v>61</v>
      </c>
      <c r="Z1271">
        <v>4</v>
      </c>
      <c r="AA1271" s="1" t="s">
        <v>41</v>
      </c>
      <c r="AB1271">
        <v>3539</v>
      </c>
      <c r="AC1271">
        <v>5033</v>
      </c>
      <c r="AD1271">
        <v>0</v>
      </c>
      <c r="AE1271" s="1" t="s">
        <v>42</v>
      </c>
      <c r="AF1271" s="1" t="s">
        <v>43</v>
      </c>
      <c r="AG1271">
        <v>13</v>
      </c>
      <c r="AH1271">
        <v>3</v>
      </c>
      <c r="AI1271">
        <v>2</v>
      </c>
      <c r="AJ1271">
        <v>80</v>
      </c>
      <c r="AK1271">
        <v>0</v>
      </c>
      <c r="AL1271">
        <v>10</v>
      </c>
      <c r="AM1271">
        <v>5</v>
      </c>
      <c r="AN1271">
        <v>3</v>
      </c>
      <c r="AO1271">
        <v>9</v>
      </c>
      <c r="AP1271">
        <v>7</v>
      </c>
      <c r="AQ1271">
        <v>1</v>
      </c>
      <c r="AR1271">
        <v>8</v>
      </c>
    </row>
    <row r="1272" spans="1:44" x14ac:dyDescent="0.25">
      <c r="A1272">
        <v>34</v>
      </c>
      <c r="B1272" t="s">
        <v>43</v>
      </c>
      <c r="C1272" t="s">
        <v>36</v>
      </c>
      <c r="D1272">
        <v>511</v>
      </c>
      <c r="E1272" t="s">
        <v>37</v>
      </c>
      <c r="F1272">
        <v>3</v>
      </c>
      <c r="G1272">
        <v>2</v>
      </c>
      <c r="H1272" s="1" t="s">
        <v>66</v>
      </c>
      <c r="I1272">
        <v>0</v>
      </c>
      <c r="J1272" s="1" t="s">
        <v>36</v>
      </c>
      <c r="K1272">
        <v>511</v>
      </c>
      <c r="L1272" s="1" t="s">
        <v>37</v>
      </c>
      <c r="M1272">
        <v>3</v>
      </c>
      <c r="N1272">
        <v>2</v>
      </c>
      <c r="O1272" s="1" t="s">
        <v>38</v>
      </c>
      <c r="P1272" t="s">
        <v>38</v>
      </c>
      <c r="Q1272" s="1" t="str">
        <f>IF(WA_Fn_UseC__HR_Employee_Attrition[[#This Row],[Educational Field]]="Human Resources","HR",WA_Fn_UseC__HR_Employee_Attrition[[#This Row],[Educational Field]])</f>
        <v>Life Sciences</v>
      </c>
      <c r="R1272">
        <v>1</v>
      </c>
      <c r="S1272">
        <v>1779</v>
      </c>
      <c r="T1272">
        <v>4</v>
      </c>
      <c r="U1272" s="1" t="s">
        <v>93</v>
      </c>
      <c r="V1272">
        <v>32</v>
      </c>
      <c r="W1272">
        <v>1</v>
      </c>
      <c r="X1272">
        <v>2</v>
      </c>
      <c r="Y1272" s="1" t="s">
        <v>40</v>
      </c>
      <c r="Z1272">
        <v>4</v>
      </c>
      <c r="AA1272" s="1" t="s">
        <v>41</v>
      </c>
      <c r="AB1272">
        <v>6029</v>
      </c>
      <c r="AC1272">
        <v>25353</v>
      </c>
      <c r="AD1272">
        <v>5</v>
      </c>
      <c r="AE1272" s="1" t="s">
        <v>42</v>
      </c>
      <c r="AF1272" s="1" t="s">
        <v>43</v>
      </c>
      <c r="AG1272">
        <v>12</v>
      </c>
      <c r="AH1272">
        <v>3</v>
      </c>
      <c r="AI1272">
        <v>1</v>
      </c>
      <c r="AJ1272">
        <v>80</v>
      </c>
      <c r="AK1272">
        <v>0</v>
      </c>
      <c r="AL1272">
        <v>6</v>
      </c>
      <c r="AM1272">
        <v>3</v>
      </c>
      <c r="AN1272">
        <v>3</v>
      </c>
      <c r="AO1272">
        <v>2</v>
      </c>
      <c r="AP1272">
        <v>2</v>
      </c>
      <c r="AQ1272">
        <v>2</v>
      </c>
      <c r="AR1272">
        <v>2</v>
      </c>
    </row>
    <row r="1273" spans="1:44" x14ac:dyDescent="0.25">
      <c r="A1273">
        <v>21</v>
      </c>
      <c r="B1273" t="s">
        <v>35</v>
      </c>
      <c r="C1273" t="s">
        <v>36</v>
      </c>
      <c r="D1273">
        <v>337</v>
      </c>
      <c r="E1273" t="s">
        <v>37</v>
      </c>
      <c r="F1273">
        <v>7</v>
      </c>
      <c r="G1273">
        <v>1</v>
      </c>
      <c r="H1273" s="1" t="s">
        <v>67</v>
      </c>
      <c r="I1273">
        <v>1</v>
      </c>
      <c r="J1273" s="1" t="s">
        <v>36</v>
      </c>
      <c r="K1273">
        <v>337</v>
      </c>
      <c r="L1273" s="1" t="s">
        <v>37</v>
      </c>
      <c r="M1273">
        <v>7</v>
      </c>
      <c r="N1273">
        <v>1</v>
      </c>
      <c r="O1273" s="1" t="s">
        <v>59</v>
      </c>
      <c r="P1273" t="s">
        <v>59</v>
      </c>
      <c r="Q1273" s="1" t="str">
        <f>IF(WA_Fn_UseC__HR_Employee_Attrition[[#This Row],[Educational Field]]="Human Resources","HR",WA_Fn_UseC__HR_Employee_Attrition[[#This Row],[Educational Field]])</f>
        <v>Marketing</v>
      </c>
      <c r="R1273">
        <v>1</v>
      </c>
      <c r="S1273">
        <v>1780</v>
      </c>
      <c r="T1273">
        <v>2</v>
      </c>
      <c r="U1273" s="1" t="s">
        <v>95</v>
      </c>
      <c r="V1273">
        <v>31</v>
      </c>
      <c r="W1273">
        <v>3</v>
      </c>
      <c r="X1273">
        <v>1</v>
      </c>
      <c r="Y1273" s="1" t="s">
        <v>57</v>
      </c>
      <c r="Z1273">
        <v>2</v>
      </c>
      <c r="AA1273" s="1" t="s">
        <v>41</v>
      </c>
      <c r="AB1273">
        <v>2679</v>
      </c>
      <c r="AC1273">
        <v>4567</v>
      </c>
      <c r="AD1273">
        <v>1</v>
      </c>
      <c r="AE1273" s="1" t="s">
        <v>42</v>
      </c>
      <c r="AF1273" s="1" t="s">
        <v>43</v>
      </c>
      <c r="AG1273">
        <v>13</v>
      </c>
      <c r="AH1273">
        <v>3</v>
      </c>
      <c r="AI1273">
        <v>2</v>
      </c>
      <c r="AJ1273">
        <v>80</v>
      </c>
      <c r="AK1273">
        <v>0</v>
      </c>
      <c r="AL1273">
        <v>1</v>
      </c>
      <c r="AM1273">
        <v>3</v>
      </c>
      <c r="AN1273">
        <v>3</v>
      </c>
      <c r="AO1273">
        <v>1</v>
      </c>
      <c r="AP1273">
        <v>0</v>
      </c>
      <c r="AQ1273">
        <v>1</v>
      </c>
      <c r="AR1273">
        <v>0</v>
      </c>
    </row>
    <row r="1274" spans="1:44" x14ac:dyDescent="0.25">
      <c r="A1274">
        <v>38</v>
      </c>
      <c r="B1274" t="s">
        <v>43</v>
      </c>
      <c r="C1274" t="s">
        <v>36</v>
      </c>
      <c r="D1274">
        <v>1153</v>
      </c>
      <c r="E1274" t="s">
        <v>45</v>
      </c>
      <c r="F1274">
        <v>6</v>
      </c>
      <c r="G1274">
        <v>2</v>
      </c>
      <c r="H1274" s="1" t="s">
        <v>66</v>
      </c>
      <c r="I1274">
        <v>0</v>
      </c>
      <c r="J1274" s="1" t="s">
        <v>36</v>
      </c>
      <c r="K1274">
        <v>1153</v>
      </c>
      <c r="L1274" s="1" t="s">
        <v>94</v>
      </c>
      <c r="M1274">
        <v>6</v>
      </c>
      <c r="N1274">
        <v>2</v>
      </c>
      <c r="O1274" s="1" t="s">
        <v>49</v>
      </c>
      <c r="P1274" t="s">
        <v>49</v>
      </c>
      <c r="Q1274" s="1" t="str">
        <f>IF(WA_Fn_UseC__HR_Employee_Attrition[[#This Row],[Educational Field]]="Human Resources","HR",WA_Fn_UseC__HR_Employee_Attrition[[#This Row],[Educational Field]])</f>
        <v>Other</v>
      </c>
      <c r="R1274">
        <v>1</v>
      </c>
      <c r="S1274">
        <v>1782</v>
      </c>
      <c r="T1274">
        <v>4</v>
      </c>
      <c r="U1274" s="1" t="s">
        <v>93</v>
      </c>
      <c r="V1274">
        <v>40</v>
      </c>
      <c r="W1274">
        <v>2</v>
      </c>
      <c r="X1274">
        <v>1</v>
      </c>
      <c r="Y1274" s="1" t="s">
        <v>50</v>
      </c>
      <c r="Z1274">
        <v>3</v>
      </c>
      <c r="AA1274" s="1" t="s">
        <v>48</v>
      </c>
      <c r="AB1274">
        <v>3702</v>
      </c>
      <c r="AC1274">
        <v>16376</v>
      </c>
      <c r="AD1274">
        <v>1</v>
      </c>
      <c r="AE1274" s="1" t="s">
        <v>42</v>
      </c>
      <c r="AF1274" s="1" t="s">
        <v>43</v>
      </c>
      <c r="AG1274">
        <v>11</v>
      </c>
      <c r="AH1274">
        <v>3</v>
      </c>
      <c r="AI1274">
        <v>2</v>
      </c>
      <c r="AJ1274">
        <v>80</v>
      </c>
      <c r="AK1274">
        <v>1</v>
      </c>
      <c r="AL1274">
        <v>5</v>
      </c>
      <c r="AM1274">
        <v>3</v>
      </c>
      <c r="AN1274">
        <v>3</v>
      </c>
      <c r="AO1274">
        <v>5</v>
      </c>
      <c r="AP1274">
        <v>4</v>
      </c>
      <c r="AQ1274">
        <v>0</v>
      </c>
      <c r="AR1274">
        <v>4</v>
      </c>
    </row>
    <row r="1275" spans="1:44" x14ac:dyDescent="0.25">
      <c r="A1275">
        <v>22</v>
      </c>
      <c r="B1275" t="s">
        <v>35</v>
      </c>
      <c r="C1275" t="s">
        <v>36</v>
      </c>
      <c r="D1275">
        <v>1294</v>
      </c>
      <c r="E1275" t="s">
        <v>45</v>
      </c>
      <c r="F1275">
        <v>8</v>
      </c>
      <c r="G1275">
        <v>1</v>
      </c>
      <c r="H1275" s="1" t="s">
        <v>67</v>
      </c>
      <c r="I1275">
        <v>1</v>
      </c>
      <c r="J1275" s="1" t="s">
        <v>36</v>
      </c>
      <c r="K1275">
        <v>1294</v>
      </c>
      <c r="L1275" s="1" t="s">
        <v>94</v>
      </c>
      <c r="M1275">
        <v>8</v>
      </c>
      <c r="N1275">
        <v>1</v>
      </c>
      <c r="O1275" s="1" t="s">
        <v>51</v>
      </c>
      <c r="P1275" t="s">
        <v>51</v>
      </c>
      <c r="Q1275" s="1" t="str">
        <f>IF(WA_Fn_UseC__HR_Employee_Attrition[[#This Row],[Educational Field]]="Human Resources","HR",WA_Fn_UseC__HR_Employee_Attrition[[#This Row],[Educational Field]])</f>
        <v>Medical</v>
      </c>
      <c r="R1275">
        <v>1</v>
      </c>
      <c r="S1275">
        <v>1783</v>
      </c>
      <c r="T1275">
        <v>3</v>
      </c>
      <c r="U1275" s="1" t="s">
        <v>93</v>
      </c>
      <c r="V1275">
        <v>79</v>
      </c>
      <c r="W1275">
        <v>3</v>
      </c>
      <c r="X1275">
        <v>1</v>
      </c>
      <c r="Y1275" s="1" t="s">
        <v>50</v>
      </c>
      <c r="Z1275">
        <v>1</v>
      </c>
      <c r="AA1275" s="1" t="s">
        <v>48</v>
      </c>
      <c r="AB1275">
        <v>2398</v>
      </c>
      <c r="AC1275">
        <v>15999</v>
      </c>
      <c r="AD1275">
        <v>1</v>
      </c>
      <c r="AE1275" s="1" t="s">
        <v>42</v>
      </c>
      <c r="AF1275" s="1" t="s">
        <v>35</v>
      </c>
      <c r="AG1275">
        <v>17</v>
      </c>
      <c r="AH1275">
        <v>3</v>
      </c>
      <c r="AI1275">
        <v>3</v>
      </c>
      <c r="AJ1275">
        <v>80</v>
      </c>
      <c r="AK1275">
        <v>0</v>
      </c>
      <c r="AL1275">
        <v>1</v>
      </c>
      <c r="AM1275">
        <v>6</v>
      </c>
      <c r="AN1275">
        <v>3</v>
      </c>
      <c r="AO1275">
        <v>1</v>
      </c>
      <c r="AP1275">
        <v>0</v>
      </c>
      <c r="AQ1275">
        <v>0</v>
      </c>
      <c r="AR1275">
        <v>0</v>
      </c>
    </row>
    <row r="1276" spans="1:44" x14ac:dyDescent="0.25">
      <c r="A1276">
        <v>31</v>
      </c>
      <c r="B1276" t="s">
        <v>43</v>
      </c>
      <c r="C1276" t="s">
        <v>36</v>
      </c>
      <c r="D1276">
        <v>196</v>
      </c>
      <c r="E1276" t="s">
        <v>37</v>
      </c>
      <c r="F1276">
        <v>29</v>
      </c>
      <c r="G1276">
        <v>4</v>
      </c>
      <c r="H1276" s="1" t="s">
        <v>66</v>
      </c>
      <c r="I1276">
        <v>0</v>
      </c>
      <c r="J1276" s="1" t="s">
        <v>36</v>
      </c>
      <c r="K1276">
        <v>196</v>
      </c>
      <c r="L1276" s="1" t="s">
        <v>37</v>
      </c>
      <c r="M1276">
        <v>29</v>
      </c>
      <c r="N1276">
        <v>4</v>
      </c>
      <c r="O1276" s="1" t="s">
        <v>59</v>
      </c>
      <c r="P1276" t="s">
        <v>59</v>
      </c>
      <c r="Q1276" s="1" t="str">
        <f>IF(WA_Fn_UseC__HR_Employee_Attrition[[#This Row],[Educational Field]]="Human Resources","HR",WA_Fn_UseC__HR_Employee_Attrition[[#This Row],[Educational Field]])</f>
        <v>Marketing</v>
      </c>
      <c r="R1276">
        <v>1</v>
      </c>
      <c r="S1276">
        <v>1784</v>
      </c>
      <c r="T1276">
        <v>1</v>
      </c>
      <c r="U1276" s="1" t="s">
        <v>93</v>
      </c>
      <c r="V1276">
        <v>91</v>
      </c>
      <c r="W1276">
        <v>2</v>
      </c>
      <c r="X1276">
        <v>2</v>
      </c>
      <c r="Y1276" s="1" t="s">
        <v>40</v>
      </c>
      <c r="Z1276">
        <v>4</v>
      </c>
      <c r="AA1276" s="1" t="s">
        <v>48</v>
      </c>
      <c r="AB1276">
        <v>5468</v>
      </c>
      <c r="AC1276">
        <v>13402</v>
      </c>
      <c r="AD1276">
        <v>1</v>
      </c>
      <c r="AE1276" s="1" t="s">
        <v>42</v>
      </c>
      <c r="AF1276" s="1" t="s">
        <v>43</v>
      </c>
      <c r="AG1276">
        <v>14</v>
      </c>
      <c r="AH1276">
        <v>3</v>
      </c>
      <c r="AI1276">
        <v>1</v>
      </c>
      <c r="AJ1276">
        <v>80</v>
      </c>
      <c r="AK1276">
        <v>2</v>
      </c>
      <c r="AL1276">
        <v>13</v>
      </c>
      <c r="AM1276">
        <v>3</v>
      </c>
      <c r="AN1276">
        <v>3</v>
      </c>
      <c r="AO1276">
        <v>12</v>
      </c>
      <c r="AP1276">
        <v>7</v>
      </c>
      <c r="AQ1276">
        <v>5</v>
      </c>
      <c r="AR1276">
        <v>7</v>
      </c>
    </row>
    <row r="1277" spans="1:44" x14ac:dyDescent="0.25">
      <c r="A1277">
        <v>51</v>
      </c>
      <c r="B1277" t="s">
        <v>43</v>
      </c>
      <c r="C1277" t="s">
        <v>36</v>
      </c>
      <c r="D1277">
        <v>942</v>
      </c>
      <c r="E1277" t="s">
        <v>45</v>
      </c>
      <c r="F1277">
        <v>3</v>
      </c>
      <c r="G1277">
        <v>3</v>
      </c>
      <c r="H1277" s="1" t="s">
        <v>68</v>
      </c>
      <c r="I1277">
        <v>0</v>
      </c>
      <c r="J1277" s="1" t="s">
        <v>36</v>
      </c>
      <c r="K1277">
        <v>942</v>
      </c>
      <c r="L1277" s="1" t="s">
        <v>94</v>
      </c>
      <c r="M1277">
        <v>3</v>
      </c>
      <c r="N1277">
        <v>3</v>
      </c>
      <c r="O1277" s="1" t="s">
        <v>60</v>
      </c>
      <c r="P1277" t="s">
        <v>96</v>
      </c>
      <c r="Q1277" s="1" t="str">
        <f>IF(WA_Fn_UseC__HR_Employee_Attrition[[#This Row],[Educational Field]]="Human Resources","HR",WA_Fn_UseC__HR_Employee_Attrition[[#This Row],[Educational Field]])</f>
        <v>Tech Degree</v>
      </c>
      <c r="R1277">
        <v>1</v>
      </c>
      <c r="S1277">
        <v>1786</v>
      </c>
      <c r="T1277">
        <v>1</v>
      </c>
      <c r="U1277" s="1" t="s">
        <v>93</v>
      </c>
      <c r="V1277">
        <v>53</v>
      </c>
      <c r="W1277">
        <v>3</v>
      </c>
      <c r="X1277">
        <v>3</v>
      </c>
      <c r="Y1277" s="1" t="s">
        <v>56</v>
      </c>
      <c r="Z1277">
        <v>3</v>
      </c>
      <c r="AA1277" s="1" t="s">
        <v>48</v>
      </c>
      <c r="AB1277">
        <v>13116</v>
      </c>
      <c r="AC1277">
        <v>22984</v>
      </c>
      <c r="AD1277">
        <v>2</v>
      </c>
      <c r="AE1277" s="1" t="s">
        <v>42</v>
      </c>
      <c r="AF1277" s="1" t="s">
        <v>43</v>
      </c>
      <c r="AG1277">
        <v>11</v>
      </c>
      <c r="AH1277">
        <v>3</v>
      </c>
      <c r="AI1277">
        <v>4</v>
      </c>
      <c r="AJ1277">
        <v>80</v>
      </c>
      <c r="AK1277">
        <v>0</v>
      </c>
      <c r="AL1277">
        <v>15</v>
      </c>
      <c r="AM1277">
        <v>2</v>
      </c>
      <c r="AN1277">
        <v>3</v>
      </c>
      <c r="AO1277">
        <v>2</v>
      </c>
      <c r="AP1277">
        <v>2</v>
      </c>
      <c r="AQ1277">
        <v>2</v>
      </c>
      <c r="AR1277">
        <v>2</v>
      </c>
    </row>
    <row r="1278" spans="1:44" x14ac:dyDescent="0.25">
      <c r="A1278">
        <v>37</v>
      </c>
      <c r="B1278" t="s">
        <v>43</v>
      </c>
      <c r="C1278" t="s">
        <v>36</v>
      </c>
      <c r="D1278">
        <v>589</v>
      </c>
      <c r="E1278" t="s">
        <v>37</v>
      </c>
      <c r="F1278">
        <v>9</v>
      </c>
      <c r="G1278">
        <v>2</v>
      </c>
      <c r="H1278" s="1" t="s">
        <v>66</v>
      </c>
      <c r="I1278">
        <v>0</v>
      </c>
      <c r="J1278" s="1" t="s">
        <v>36</v>
      </c>
      <c r="K1278">
        <v>589</v>
      </c>
      <c r="L1278" s="1" t="s">
        <v>37</v>
      </c>
      <c r="M1278">
        <v>9</v>
      </c>
      <c r="N1278">
        <v>2</v>
      </c>
      <c r="O1278" s="1" t="s">
        <v>59</v>
      </c>
      <c r="P1278" t="s">
        <v>59</v>
      </c>
      <c r="Q1278" s="1" t="str">
        <f>IF(WA_Fn_UseC__HR_Employee_Attrition[[#This Row],[Educational Field]]="Human Resources","HR",WA_Fn_UseC__HR_Employee_Attrition[[#This Row],[Educational Field]])</f>
        <v>Marketing</v>
      </c>
      <c r="R1278">
        <v>1</v>
      </c>
      <c r="S1278">
        <v>1787</v>
      </c>
      <c r="T1278">
        <v>2</v>
      </c>
      <c r="U1278" s="1" t="s">
        <v>95</v>
      </c>
      <c r="V1278">
        <v>46</v>
      </c>
      <c r="W1278">
        <v>2</v>
      </c>
      <c r="X1278">
        <v>2</v>
      </c>
      <c r="Y1278" s="1" t="s">
        <v>40</v>
      </c>
      <c r="Z1278">
        <v>2</v>
      </c>
      <c r="AA1278" s="1" t="s">
        <v>48</v>
      </c>
      <c r="AB1278">
        <v>4189</v>
      </c>
      <c r="AC1278">
        <v>8800</v>
      </c>
      <c r="AD1278">
        <v>1</v>
      </c>
      <c r="AE1278" s="1" t="s">
        <v>42</v>
      </c>
      <c r="AF1278" s="1" t="s">
        <v>43</v>
      </c>
      <c r="AG1278">
        <v>14</v>
      </c>
      <c r="AH1278">
        <v>3</v>
      </c>
      <c r="AI1278">
        <v>1</v>
      </c>
      <c r="AJ1278">
        <v>80</v>
      </c>
      <c r="AK1278">
        <v>2</v>
      </c>
      <c r="AL1278">
        <v>5</v>
      </c>
      <c r="AM1278">
        <v>2</v>
      </c>
      <c r="AN1278">
        <v>3</v>
      </c>
      <c r="AO1278">
        <v>5</v>
      </c>
      <c r="AP1278">
        <v>2</v>
      </c>
      <c r="AQ1278">
        <v>0</v>
      </c>
      <c r="AR1278">
        <v>3</v>
      </c>
    </row>
    <row r="1279" spans="1:44" x14ac:dyDescent="0.25">
      <c r="A1279">
        <v>46</v>
      </c>
      <c r="B1279" t="s">
        <v>43</v>
      </c>
      <c r="C1279" t="s">
        <v>36</v>
      </c>
      <c r="D1279">
        <v>734</v>
      </c>
      <c r="E1279" t="s">
        <v>45</v>
      </c>
      <c r="F1279">
        <v>2</v>
      </c>
      <c r="G1279">
        <v>4</v>
      </c>
      <c r="H1279" s="1" t="s">
        <v>92</v>
      </c>
      <c r="I1279">
        <v>0</v>
      </c>
      <c r="J1279" s="1" t="s">
        <v>36</v>
      </c>
      <c r="K1279">
        <v>734</v>
      </c>
      <c r="L1279" s="1" t="s">
        <v>94</v>
      </c>
      <c r="M1279">
        <v>2</v>
      </c>
      <c r="N1279">
        <v>4</v>
      </c>
      <c r="O1279" s="1" t="s">
        <v>51</v>
      </c>
      <c r="P1279" t="s">
        <v>51</v>
      </c>
      <c r="Q1279" s="1" t="str">
        <f>IF(WA_Fn_UseC__HR_Employee_Attrition[[#This Row],[Educational Field]]="Human Resources","HR",WA_Fn_UseC__HR_Employee_Attrition[[#This Row],[Educational Field]])</f>
        <v>Medical</v>
      </c>
      <c r="R1279">
        <v>1</v>
      </c>
      <c r="S1279">
        <v>1789</v>
      </c>
      <c r="T1279">
        <v>3</v>
      </c>
      <c r="U1279" s="1" t="s">
        <v>95</v>
      </c>
      <c r="V1279">
        <v>46</v>
      </c>
      <c r="W1279">
        <v>3</v>
      </c>
      <c r="X1279">
        <v>5</v>
      </c>
      <c r="Y1279" s="1" t="s">
        <v>58</v>
      </c>
      <c r="Z1279">
        <v>4</v>
      </c>
      <c r="AA1279" s="1" t="s">
        <v>52</v>
      </c>
      <c r="AB1279">
        <v>19328</v>
      </c>
      <c r="AC1279">
        <v>14218</v>
      </c>
      <c r="AD1279">
        <v>7</v>
      </c>
      <c r="AE1279" s="1" t="s">
        <v>42</v>
      </c>
      <c r="AF1279" s="1" t="s">
        <v>35</v>
      </c>
      <c r="AG1279">
        <v>17</v>
      </c>
      <c r="AH1279">
        <v>3</v>
      </c>
      <c r="AI1279">
        <v>3</v>
      </c>
      <c r="AJ1279">
        <v>80</v>
      </c>
      <c r="AK1279">
        <v>1</v>
      </c>
      <c r="AL1279">
        <v>24</v>
      </c>
      <c r="AM1279">
        <v>3</v>
      </c>
      <c r="AN1279">
        <v>3</v>
      </c>
      <c r="AO1279">
        <v>2</v>
      </c>
      <c r="AP1279">
        <v>1</v>
      </c>
      <c r="AQ1279">
        <v>2</v>
      </c>
      <c r="AR1279">
        <v>2</v>
      </c>
    </row>
    <row r="1280" spans="1:44" x14ac:dyDescent="0.25">
      <c r="A1280">
        <v>36</v>
      </c>
      <c r="B1280" t="s">
        <v>43</v>
      </c>
      <c r="C1280" t="s">
        <v>36</v>
      </c>
      <c r="D1280">
        <v>1383</v>
      </c>
      <c r="E1280" t="s">
        <v>45</v>
      </c>
      <c r="F1280">
        <v>10</v>
      </c>
      <c r="G1280">
        <v>3</v>
      </c>
      <c r="H1280" s="1" t="s">
        <v>66</v>
      </c>
      <c r="I1280">
        <v>0</v>
      </c>
      <c r="J1280" s="1" t="s">
        <v>36</v>
      </c>
      <c r="K1280">
        <v>1383</v>
      </c>
      <c r="L1280" s="1" t="s">
        <v>94</v>
      </c>
      <c r="M1280">
        <v>10</v>
      </c>
      <c r="N1280">
        <v>3</v>
      </c>
      <c r="O1280" s="1" t="s">
        <v>38</v>
      </c>
      <c r="P1280" t="s">
        <v>38</v>
      </c>
      <c r="Q1280" s="1" t="str">
        <f>IF(WA_Fn_UseC__HR_Employee_Attrition[[#This Row],[Educational Field]]="Human Resources","HR",WA_Fn_UseC__HR_Employee_Attrition[[#This Row],[Educational Field]])</f>
        <v>Life Sciences</v>
      </c>
      <c r="R1280">
        <v>1</v>
      </c>
      <c r="S1280">
        <v>1790</v>
      </c>
      <c r="T1280">
        <v>4</v>
      </c>
      <c r="U1280" s="1" t="s">
        <v>95</v>
      </c>
      <c r="V1280">
        <v>90</v>
      </c>
      <c r="W1280">
        <v>3</v>
      </c>
      <c r="X1280">
        <v>3</v>
      </c>
      <c r="Y1280" s="1" t="s">
        <v>54</v>
      </c>
      <c r="Z1280">
        <v>1</v>
      </c>
      <c r="AA1280" s="1" t="s">
        <v>48</v>
      </c>
      <c r="AB1280">
        <v>8321</v>
      </c>
      <c r="AC1280">
        <v>25949</v>
      </c>
      <c r="AD1280">
        <v>7</v>
      </c>
      <c r="AE1280" s="1" t="s">
        <v>42</v>
      </c>
      <c r="AF1280" s="1" t="s">
        <v>35</v>
      </c>
      <c r="AG1280">
        <v>13</v>
      </c>
      <c r="AH1280">
        <v>3</v>
      </c>
      <c r="AI1280">
        <v>4</v>
      </c>
      <c r="AJ1280">
        <v>80</v>
      </c>
      <c r="AK1280">
        <v>1</v>
      </c>
      <c r="AL1280">
        <v>15</v>
      </c>
      <c r="AM1280">
        <v>1</v>
      </c>
      <c r="AN1280">
        <v>3</v>
      </c>
      <c r="AO1280">
        <v>12</v>
      </c>
      <c r="AP1280">
        <v>8</v>
      </c>
      <c r="AQ1280">
        <v>5</v>
      </c>
      <c r="AR1280">
        <v>7</v>
      </c>
    </row>
    <row r="1281" spans="1:44" x14ac:dyDescent="0.25">
      <c r="A1281">
        <v>44</v>
      </c>
      <c r="B1281" t="s">
        <v>35</v>
      </c>
      <c r="C1281" t="s">
        <v>44</v>
      </c>
      <c r="D1281">
        <v>429</v>
      </c>
      <c r="E1281" t="s">
        <v>45</v>
      </c>
      <c r="F1281">
        <v>1</v>
      </c>
      <c r="G1281">
        <v>2</v>
      </c>
      <c r="H1281" s="1" t="s">
        <v>92</v>
      </c>
      <c r="I1281">
        <v>1</v>
      </c>
      <c r="J1281" s="1" t="s">
        <v>44</v>
      </c>
      <c r="K1281">
        <v>429</v>
      </c>
      <c r="L1281" s="1" t="s">
        <v>94</v>
      </c>
      <c r="M1281">
        <v>1</v>
      </c>
      <c r="N1281">
        <v>2</v>
      </c>
      <c r="O1281" s="1" t="s">
        <v>51</v>
      </c>
      <c r="P1281" t="s">
        <v>51</v>
      </c>
      <c r="Q1281" s="1" t="str">
        <f>IF(WA_Fn_UseC__HR_Employee_Attrition[[#This Row],[Educational Field]]="Human Resources","HR",WA_Fn_UseC__HR_Employee_Attrition[[#This Row],[Educational Field]])</f>
        <v>Medical</v>
      </c>
      <c r="R1281">
        <v>1</v>
      </c>
      <c r="S1281">
        <v>1792</v>
      </c>
      <c r="T1281">
        <v>3</v>
      </c>
      <c r="U1281" s="1" t="s">
        <v>95</v>
      </c>
      <c r="V1281">
        <v>99</v>
      </c>
      <c r="W1281">
        <v>3</v>
      </c>
      <c r="X1281">
        <v>1</v>
      </c>
      <c r="Y1281" s="1" t="s">
        <v>47</v>
      </c>
      <c r="Z1281">
        <v>2</v>
      </c>
      <c r="AA1281" s="1" t="s">
        <v>52</v>
      </c>
      <c r="AB1281">
        <v>2342</v>
      </c>
      <c r="AC1281">
        <v>11092</v>
      </c>
      <c r="AD1281">
        <v>1</v>
      </c>
      <c r="AE1281" s="1" t="s">
        <v>42</v>
      </c>
      <c r="AF1281" s="1" t="s">
        <v>35</v>
      </c>
      <c r="AG1281">
        <v>12</v>
      </c>
      <c r="AH1281">
        <v>3</v>
      </c>
      <c r="AI1281">
        <v>3</v>
      </c>
      <c r="AJ1281">
        <v>80</v>
      </c>
      <c r="AK1281">
        <v>3</v>
      </c>
      <c r="AL1281">
        <v>6</v>
      </c>
      <c r="AM1281">
        <v>2</v>
      </c>
      <c r="AN1281">
        <v>2</v>
      </c>
      <c r="AO1281">
        <v>5</v>
      </c>
      <c r="AP1281">
        <v>3</v>
      </c>
      <c r="AQ1281">
        <v>2</v>
      </c>
      <c r="AR1281">
        <v>3</v>
      </c>
    </row>
    <row r="1282" spans="1:44" x14ac:dyDescent="0.25">
      <c r="A1282">
        <v>37</v>
      </c>
      <c r="B1282" t="s">
        <v>43</v>
      </c>
      <c r="C1282" t="s">
        <v>36</v>
      </c>
      <c r="D1282">
        <v>1239</v>
      </c>
      <c r="E1282" t="s">
        <v>61</v>
      </c>
      <c r="F1282">
        <v>8</v>
      </c>
      <c r="G1282">
        <v>2</v>
      </c>
      <c r="H1282" s="1" t="s">
        <v>66</v>
      </c>
      <c r="I1282">
        <v>0</v>
      </c>
      <c r="J1282" s="1" t="s">
        <v>36</v>
      </c>
      <c r="K1282">
        <v>1239</v>
      </c>
      <c r="L1282" s="1" t="s">
        <v>69</v>
      </c>
      <c r="M1282">
        <v>8</v>
      </c>
      <c r="N1282">
        <v>2</v>
      </c>
      <c r="O1282" s="1" t="s">
        <v>49</v>
      </c>
      <c r="P1282" t="s">
        <v>49</v>
      </c>
      <c r="Q1282" s="1" t="str">
        <f>IF(WA_Fn_UseC__HR_Employee_Attrition[[#This Row],[Educational Field]]="Human Resources","HR",WA_Fn_UseC__HR_Employee_Attrition[[#This Row],[Educational Field]])</f>
        <v>Other</v>
      </c>
      <c r="R1282">
        <v>1</v>
      </c>
      <c r="S1282">
        <v>1794</v>
      </c>
      <c r="T1282">
        <v>3</v>
      </c>
      <c r="U1282" s="1" t="s">
        <v>95</v>
      </c>
      <c r="V1282">
        <v>89</v>
      </c>
      <c r="W1282">
        <v>3</v>
      </c>
      <c r="X1282">
        <v>2</v>
      </c>
      <c r="Y1282" s="1" t="s">
        <v>61</v>
      </c>
      <c r="Z1282">
        <v>2</v>
      </c>
      <c r="AA1282" s="1" t="s">
        <v>52</v>
      </c>
      <c r="AB1282">
        <v>4071</v>
      </c>
      <c r="AC1282">
        <v>12832</v>
      </c>
      <c r="AD1282">
        <v>2</v>
      </c>
      <c r="AE1282" s="1" t="s">
        <v>42</v>
      </c>
      <c r="AF1282" s="1" t="s">
        <v>43</v>
      </c>
      <c r="AG1282">
        <v>13</v>
      </c>
      <c r="AH1282">
        <v>3</v>
      </c>
      <c r="AI1282">
        <v>3</v>
      </c>
      <c r="AJ1282">
        <v>80</v>
      </c>
      <c r="AK1282">
        <v>0</v>
      </c>
      <c r="AL1282">
        <v>19</v>
      </c>
      <c r="AM1282">
        <v>4</v>
      </c>
      <c r="AN1282">
        <v>2</v>
      </c>
      <c r="AO1282">
        <v>10</v>
      </c>
      <c r="AP1282">
        <v>0</v>
      </c>
      <c r="AQ1282">
        <v>4</v>
      </c>
      <c r="AR1282">
        <v>7</v>
      </c>
    </row>
    <row r="1283" spans="1:44" x14ac:dyDescent="0.25">
      <c r="A1283">
        <v>35</v>
      </c>
      <c r="B1283" t="s">
        <v>35</v>
      </c>
      <c r="C1283" t="s">
        <v>36</v>
      </c>
      <c r="D1283">
        <v>303</v>
      </c>
      <c r="E1283" t="s">
        <v>37</v>
      </c>
      <c r="F1283">
        <v>27</v>
      </c>
      <c r="G1283">
        <v>3</v>
      </c>
      <c r="H1283" s="1" t="s">
        <v>66</v>
      </c>
      <c r="I1283">
        <v>1</v>
      </c>
      <c r="J1283" s="1" t="s">
        <v>36</v>
      </c>
      <c r="K1283">
        <v>303</v>
      </c>
      <c r="L1283" s="1" t="s">
        <v>37</v>
      </c>
      <c r="M1283">
        <v>27</v>
      </c>
      <c r="N1283">
        <v>3</v>
      </c>
      <c r="O1283" s="1" t="s">
        <v>38</v>
      </c>
      <c r="P1283" t="s">
        <v>38</v>
      </c>
      <c r="Q1283" s="1" t="str">
        <f>IF(WA_Fn_UseC__HR_Employee_Attrition[[#This Row],[Educational Field]]="Human Resources","HR",WA_Fn_UseC__HR_Employee_Attrition[[#This Row],[Educational Field]])</f>
        <v>Life Sciences</v>
      </c>
      <c r="R1283">
        <v>1</v>
      </c>
      <c r="S1283">
        <v>1797</v>
      </c>
      <c r="T1283">
        <v>3</v>
      </c>
      <c r="U1283" s="1" t="s">
        <v>95</v>
      </c>
      <c r="V1283">
        <v>84</v>
      </c>
      <c r="W1283">
        <v>3</v>
      </c>
      <c r="X1283">
        <v>2</v>
      </c>
      <c r="Y1283" s="1" t="s">
        <v>40</v>
      </c>
      <c r="Z1283">
        <v>4</v>
      </c>
      <c r="AA1283" s="1" t="s">
        <v>41</v>
      </c>
      <c r="AB1283">
        <v>5813</v>
      </c>
      <c r="AC1283">
        <v>13492</v>
      </c>
      <c r="AD1283">
        <v>1</v>
      </c>
      <c r="AE1283" s="1" t="s">
        <v>42</v>
      </c>
      <c r="AF1283" s="1" t="s">
        <v>35</v>
      </c>
      <c r="AG1283">
        <v>18</v>
      </c>
      <c r="AH1283">
        <v>3</v>
      </c>
      <c r="AI1283">
        <v>4</v>
      </c>
      <c r="AJ1283">
        <v>80</v>
      </c>
      <c r="AK1283">
        <v>0</v>
      </c>
      <c r="AL1283">
        <v>10</v>
      </c>
      <c r="AM1283">
        <v>2</v>
      </c>
      <c r="AN1283">
        <v>3</v>
      </c>
      <c r="AO1283">
        <v>10</v>
      </c>
      <c r="AP1283">
        <v>7</v>
      </c>
      <c r="AQ1283">
        <v>7</v>
      </c>
      <c r="AR1283">
        <v>7</v>
      </c>
    </row>
    <row r="1284" spans="1:44" x14ac:dyDescent="0.25">
      <c r="A1284">
        <v>33</v>
      </c>
      <c r="B1284" t="s">
        <v>43</v>
      </c>
      <c r="C1284" t="s">
        <v>36</v>
      </c>
      <c r="D1284">
        <v>867</v>
      </c>
      <c r="E1284" t="s">
        <v>45</v>
      </c>
      <c r="F1284">
        <v>8</v>
      </c>
      <c r="G1284">
        <v>4</v>
      </c>
      <c r="H1284" s="1" t="s">
        <v>66</v>
      </c>
      <c r="I1284">
        <v>0</v>
      </c>
      <c r="J1284" s="1" t="s">
        <v>36</v>
      </c>
      <c r="K1284">
        <v>867</v>
      </c>
      <c r="L1284" s="1" t="s">
        <v>94</v>
      </c>
      <c r="M1284">
        <v>8</v>
      </c>
      <c r="N1284">
        <v>4</v>
      </c>
      <c r="O1284" s="1" t="s">
        <v>38</v>
      </c>
      <c r="P1284" t="s">
        <v>38</v>
      </c>
      <c r="Q1284" s="1" t="str">
        <f>IF(WA_Fn_UseC__HR_Employee_Attrition[[#This Row],[Educational Field]]="Human Resources","HR",WA_Fn_UseC__HR_Employee_Attrition[[#This Row],[Educational Field]])</f>
        <v>Life Sciences</v>
      </c>
      <c r="R1284">
        <v>1</v>
      </c>
      <c r="S1284">
        <v>1798</v>
      </c>
      <c r="T1284">
        <v>4</v>
      </c>
      <c r="U1284" s="1" t="s">
        <v>95</v>
      </c>
      <c r="V1284">
        <v>90</v>
      </c>
      <c r="W1284">
        <v>4</v>
      </c>
      <c r="X1284">
        <v>1</v>
      </c>
      <c r="Y1284" s="1" t="s">
        <v>47</v>
      </c>
      <c r="Z1284">
        <v>1</v>
      </c>
      <c r="AA1284" s="1" t="s">
        <v>48</v>
      </c>
      <c r="AB1284">
        <v>3143</v>
      </c>
      <c r="AC1284">
        <v>6076</v>
      </c>
      <c r="AD1284">
        <v>6</v>
      </c>
      <c r="AE1284" s="1" t="s">
        <v>42</v>
      </c>
      <c r="AF1284" s="1" t="s">
        <v>43</v>
      </c>
      <c r="AG1284">
        <v>19</v>
      </c>
      <c r="AH1284">
        <v>3</v>
      </c>
      <c r="AI1284">
        <v>2</v>
      </c>
      <c r="AJ1284">
        <v>80</v>
      </c>
      <c r="AK1284">
        <v>1</v>
      </c>
      <c r="AL1284">
        <v>14</v>
      </c>
      <c r="AM1284">
        <v>1</v>
      </c>
      <c r="AN1284">
        <v>3</v>
      </c>
      <c r="AO1284">
        <v>10</v>
      </c>
      <c r="AP1284">
        <v>8</v>
      </c>
      <c r="AQ1284">
        <v>7</v>
      </c>
      <c r="AR1284">
        <v>6</v>
      </c>
    </row>
    <row r="1285" spans="1:44" x14ac:dyDescent="0.25">
      <c r="A1285">
        <v>28</v>
      </c>
      <c r="B1285" t="s">
        <v>43</v>
      </c>
      <c r="C1285" t="s">
        <v>36</v>
      </c>
      <c r="D1285">
        <v>1181</v>
      </c>
      <c r="E1285" t="s">
        <v>45</v>
      </c>
      <c r="F1285">
        <v>1</v>
      </c>
      <c r="G1285">
        <v>3</v>
      </c>
      <c r="H1285" s="1" t="s">
        <v>67</v>
      </c>
      <c r="I1285">
        <v>0</v>
      </c>
      <c r="J1285" s="1" t="s">
        <v>36</v>
      </c>
      <c r="K1285">
        <v>1181</v>
      </c>
      <c r="L1285" s="1" t="s">
        <v>94</v>
      </c>
      <c r="M1285">
        <v>1</v>
      </c>
      <c r="N1285">
        <v>3</v>
      </c>
      <c r="O1285" s="1" t="s">
        <v>38</v>
      </c>
      <c r="P1285" t="s">
        <v>38</v>
      </c>
      <c r="Q1285" s="1" t="str">
        <f>IF(WA_Fn_UseC__HR_Employee_Attrition[[#This Row],[Educational Field]]="Human Resources","HR",WA_Fn_UseC__HR_Employee_Attrition[[#This Row],[Educational Field]])</f>
        <v>Life Sciences</v>
      </c>
      <c r="R1285">
        <v>1</v>
      </c>
      <c r="S1285">
        <v>1799</v>
      </c>
      <c r="T1285">
        <v>3</v>
      </c>
      <c r="U1285" s="1" t="s">
        <v>95</v>
      </c>
      <c r="V1285">
        <v>82</v>
      </c>
      <c r="W1285">
        <v>3</v>
      </c>
      <c r="X1285">
        <v>1</v>
      </c>
      <c r="Y1285" s="1" t="s">
        <v>47</v>
      </c>
      <c r="Z1285">
        <v>4</v>
      </c>
      <c r="AA1285" s="1" t="s">
        <v>48</v>
      </c>
      <c r="AB1285">
        <v>2044</v>
      </c>
      <c r="AC1285">
        <v>5531</v>
      </c>
      <c r="AD1285">
        <v>1</v>
      </c>
      <c r="AE1285" s="1" t="s">
        <v>42</v>
      </c>
      <c r="AF1285" s="1" t="s">
        <v>43</v>
      </c>
      <c r="AG1285">
        <v>11</v>
      </c>
      <c r="AH1285">
        <v>3</v>
      </c>
      <c r="AI1285">
        <v>3</v>
      </c>
      <c r="AJ1285">
        <v>80</v>
      </c>
      <c r="AK1285">
        <v>1</v>
      </c>
      <c r="AL1285">
        <v>5</v>
      </c>
      <c r="AM1285">
        <v>6</v>
      </c>
      <c r="AN1285">
        <v>4</v>
      </c>
      <c r="AO1285">
        <v>5</v>
      </c>
      <c r="AP1285">
        <v>3</v>
      </c>
      <c r="AQ1285">
        <v>0</v>
      </c>
      <c r="AR1285">
        <v>3</v>
      </c>
    </row>
    <row r="1286" spans="1:44" x14ac:dyDescent="0.25">
      <c r="A1286">
        <v>39</v>
      </c>
      <c r="B1286" t="s">
        <v>43</v>
      </c>
      <c r="C1286" t="s">
        <v>36</v>
      </c>
      <c r="D1286">
        <v>1253</v>
      </c>
      <c r="E1286" t="s">
        <v>45</v>
      </c>
      <c r="F1286">
        <v>10</v>
      </c>
      <c r="G1286">
        <v>1</v>
      </c>
      <c r="H1286" s="1" t="s">
        <v>66</v>
      </c>
      <c r="I1286">
        <v>0</v>
      </c>
      <c r="J1286" s="1" t="s">
        <v>36</v>
      </c>
      <c r="K1286">
        <v>1253</v>
      </c>
      <c r="L1286" s="1" t="s">
        <v>94</v>
      </c>
      <c r="M1286">
        <v>10</v>
      </c>
      <c r="N1286">
        <v>1</v>
      </c>
      <c r="O1286" s="1" t="s">
        <v>51</v>
      </c>
      <c r="P1286" t="s">
        <v>51</v>
      </c>
      <c r="Q1286" s="1" t="str">
        <f>IF(WA_Fn_UseC__HR_Employee_Attrition[[#This Row],[Educational Field]]="Human Resources","HR",WA_Fn_UseC__HR_Employee_Attrition[[#This Row],[Educational Field]])</f>
        <v>Medical</v>
      </c>
      <c r="R1286">
        <v>1</v>
      </c>
      <c r="S1286">
        <v>1800</v>
      </c>
      <c r="T1286">
        <v>3</v>
      </c>
      <c r="U1286" s="1" t="s">
        <v>95</v>
      </c>
      <c r="V1286">
        <v>65</v>
      </c>
      <c r="W1286">
        <v>3</v>
      </c>
      <c r="X1286">
        <v>3</v>
      </c>
      <c r="Y1286" s="1" t="s">
        <v>58</v>
      </c>
      <c r="Z1286">
        <v>3</v>
      </c>
      <c r="AA1286" s="1" t="s">
        <v>41</v>
      </c>
      <c r="AB1286">
        <v>13464</v>
      </c>
      <c r="AC1286">
        <v>7914</v>
      </c>
      <c r="AD1286">
        <v>7</v>
      </c>
      <c r="AE1286" s="1" t="s">
        <v>42</v>
      </c>
      <c r="AF1286" s="1" t="s">
        <v>43</v>
      </c>
      <c r="AG1286">
        <v>21</v>
      </c>
      <c r="AH1286">
        <v>4</v>
      </c>
      <c r="AI1286">
        <v>3</v>
      </c>
      <c r="AJ1286">
        <v>80</v>
      </c>
      <c r="AK1286">
        <v>0</v>
      </c>
      <c r="AL1286">
        <v>9</v>
      </c>
      <c r="AM1286">
        <v>3</v>
      </c>
      <c r="AN1286">
        <v>3</v>
      </c>
      <c r="AO1286">
        <v>4</v>
      </c>
      <c r="AP1286">
        <v>3</v>
      </c>
      <c r="AQ1286">
        <v>2</v>
      </c>
      <c r="AR1286">
        <v>2</v>
      </c>
    </row>
    <row r="1287" spans="1:44" x14ac:dyDescent="0.25">
      <c r="A1287">
        <v>46</v>
      </c>
      <c r="B1287" t="s">
        <v>43</v>
      </c>
      <c r="C1287" t="s">
        <v>55</v>
      </c>
      <c r="D1287">
        <v>849</v>
      </c>
      <c r="E1287" t="s">
        <v>37</v>
      </c>
      <c r="F1287">
        <v>26</v>
      </c>
      <c r="G1287">
        <v>2</v>
      </c>
      <c r="H1287" s="1" t="s">
        <v>92</v>
      </c>
      <c r="I1287">
        <v>0</v>
      </c>
      <c r="J1287" s="1" t="s">
        <v>55</v>
      </c>
      <c r="K1287">
        <v>849</v>
      </c>
      <c r="L1287" s="1" t="s">
        <v>37</v>
      </c>
      <c r="M1287">
        <v>26</v>
      </c>
      <c r="N1287">
        <v>2</v>
      </c>
      <c r="O1287" s="1" t="s">
        <v>38</v>
      </c>
      <c r="P1287" t="s">
        <v>38</v>
      </c>
      <c r="Q1287" s="1" t="str">
        <f>IF(WA_Fn_UseC__HR_Employee_Attrition[[#This Row],[Educational Field]]="Human Resources","HR",WA_Fn_UseC__HR_Employee_Attrition[[#This Row],[Educational Field]])</f>
        <v>Life Sciences</v>
      </c>
      <c r="R1287">
        <v>1</v>
      </c>
      <c r="S1287">
        <v>1801</v>
      </c>
      <c r="T1287">
        <v>2</v>
      </c>
      <c r="U1287" s="1" t="s">
        <v>95</v>
      </c>
      <c r="V1287">
        <v>98</v>
      </c>
      <c r="W1287">
        <v>2</v>
      </c>
      <c r="X1287">
        <v>2</v>
      </c>
      <c r="Y1287" s="1" t="s">
        <v>40</v>
      </c>
      <c r="Z1287">
        <v>2</v>
      </c>
      <c r="AA1287" s="1" t="s">
        <v>41</v>
      </c>
      <c r="AB1287">
        <v>7991</v>
      </c>
      <c r="AC1287">
        <v>25166</v>
      </c>
      <c r="AD1287">
        <v>8</v>
      </c>
      <c r="AE1287" s="1" t="s">
        <v>42</v>
      </c>
      <c r="AF1287" s="1" t="s">
        <v>43</v>
      </c>
      <c r="AG1287">
        <v>15</v>
      </c>
      <c r="AH1287">
        <v>3</v>
      </c>
      <c r="AI1287">
        <v>3</v>
      </c>
      <c r="AJ1287">
        <v>80</v>
      </c>
      <c r="AK1287">
        <v>0</v>
      </c>
      <c r="AL1287">
        <v>6</v>
      </c>
      <c r="AM1287">
        <v>3</v>
      </c>
      <c r="AN1287">
        <v>3</v>
      </c>
      <c r="AO1287">
        <v>2</v>
      </c>
      <c r="AP1287">
        <v>2</v>
      </c>
      <c r="AQ1287">
        <v>2</v>
      </c>
      <c r="AR1287">
        <v>2</v>
      </c>
    </row>
    <row r="1288" spans="1:44" x14ac:dyDescent="0.25">
      <c r="A1288">
        <v>40</v>
      </c>
      <c r="B1288" t="s">
        <v>43</v>
      </c>
      <c r="C1288" t="s">
        <v>36</v>
      </c>
      <c r="D1288">
        <v>616</v>
      </c>
      <c r="E1288" t="s">
        <v>45</v>
      </c>
      <c r="F1288">
        <v>2</v>
      </c>
      <c r="G1288">
        <v>2</v>
      </c>
      <c r="H1288" s="1" t="s">
        <v>66</v>
      </c>
      <c r="I1288">
        <v>0</v>
      </c>
      <c r="J1288" s="1" t="s">
        <v>36</v>
      </c>
      <c r="K1288">
        <v>616</v>
      </c>
      <c r="L1288" s="1" t="s">
        <v>94</v>
      </c>
      <c r="M1288">
        <v>2</v>
      </c>
      <c r="N1288">
        <v>2</v>
      </c>
      <c r="O1288" s="1" t="s">
        <v>38</v>
      </c>
      <c r="P1288" t="s">
        <v>38</v>
      </c>
      <c r="Q1288" s="1" t="str">
        <f>IF(WA_Fn_UseC__HR_Employee_Attrition[[#This Row],[Educational Field]]="Human Resources","HR",WA_Fn_UseC__HR_Employee_Attrition[[#This Row],[Educational Field]])</f>
        <v>Life Sciences</v>
      </c>
      <c r="R1288">
        <v>1</v>
      </c>
      <c r="S1288">
        <v>1802</v>
      </c>
      <c r="T1288">
        <v>3</v>
      </c>
      <c r="U1288" s="1" t="s">
        <v>93</v>
      </c>
      <c r="V1288">
        <v>99</v>
      </c>
      <c r="W1288">
        <v>3</v>
      </c>
      <c r="X1288">
        <v>1</v>
      </c>
      <c r="Y1288" s="1" t="s">
        <v>50</v>
      </c>
      <c r="Z1288">
        <v>1</v>
      </c>
      <c r="AA1288" s="1" t="s">
        <v>48</v>
      </c>
      <c r="AB1288">
        <v>3377</v>
      </c>
      <c r="AC1288">
        <v>25605</v>
      </c>
      <c r="AD1288">
        <v>4</v>
      </c>
      <c r="AE1288" s="1" t="s">
        <v>42</v>
      </c>
      <c r="AF1288" s="1" t="s">
        <v>43</v>
      </c>
      <c r="AG1288">
        <v>17</v>
      </c>
      <c r="AH1288">
        <v>3</v>
      </c>
      <c r="AI1288">
        <v>4</v>
      </c>
      <c r="AJ1288">
        <v>80</v>
      </c>
      <c r="AK1288">
        <v>1</v>
      </c>
      <c r="AL1288">
        <v>7</v>
      </c>
      <c r="AM1288">
        <v>5</v>
      </c>
      <c r="AN1288">
        <v>2</v>
      </c>
      <c r="AO1288">
        <v>4</v>
      </c>
      <c r="AP1288">
        <v>3</v>
      </c>
      <c r="AQ1288">
        <v>0</v>
      </c>
      <c r="AR1288">
        <v>2</v>
      </c>
    </row>
    <row r="1289" spans="1:44" x14ac:dyDescent="0.25">
      <c r="A1289">
        <v>42</v>
      </c>
      <c r="B1289" t="s">
        <v>43</v>
      </c>
      <c r="C1289" t="s">
        <v>36</v>
      </c>
      <c r="D1289">
        <v>1128</v>
      </c>
      <c r="E1289" t="s">
        <v>45</v>
      </c>
      <c r="F1289">
        <v>13</v>
      </c>
      <c r="G1289">
        <v>3</v>
      </c>
      <c r="H1289" s="1" t="s">
        <v>92</v>
      </c>
      <c r="I1289">
        <v>0</v>
      </c>
      <c r="J1289" s="1" t="s">
        <v>36</v>
      </c>
      <c r="K1289">
        <v>1128</v>
      </c>
      <c r="L1289" s="1" t="s">
        <v>94</v>
      </c>
      <c r="M1289">
        <v>13</v>
      </c>
      <c r="N1289">
        <v>3</v>
      </c>
      <c r="O1289" s="1" t="s">
        <v>51</v>
      </c>
      <c r="P1289" t="s">
        <v>51</v>
      </c>
      <c r="Q1289" s="1" t="str">
        <f>IF(WA_Fn_UseC__HR_Employee_Attrition[[#This Row],[Educational Field]]="Human Resources","HR",WA_Fn_UseC__HR_Employee_Attrition[[#This Row],[Educational Field]])</f>
        <v>Medical</v>
      </c>
      <c r="R1289">
        <v>1</v>
      </c>
      <c r="S1289">
        <v>1803</v>
      </c>
      <c r="T1289">
        <v>2</v>
      </c>
      <c r="U1289" s="1" t="s">
        <v>95</v>
      </c>
      <c r="V1289">
        <v>95</v>
      </c>
      <c r="W1289">
        <v>4</v>
      </c>
      <c r="X1289">
        <v>2</v>
      </c>
      <c r="Y1289" s="1" t="s">
        <v>54</v>
      </c>
      <c r="Z1289">
        <v>1</v>
      </c>
      <c r="AA1289" s="1" t="s">
        <v>48</v>
      </c>
      <c r="AB1289">
        <v>5538</v>
      </c>
      <c r="AC1289">
        <v>5696</v>
      </c>
      <c r="AD1289">
        <v>5</v>
      </c>
      <c r="AE1289" s="1" t="s">
        <v>42</v>
      </c>
      <c r="AF1289" s="1" t="s">
        <v>43</v>
      </c>
      <c r="AG1289">
        <v>18</v>
      </c>
      <c r="AH1289">
        <v>3</v>
      </c>
      <c r="AI1289">
        <v>3</v>
      </c>
      <c r="AJ1289">
        <v>80</v>
      </c>
      <c r="AK1289">
        <v>2</v>
      </c>
      <c r="AL1289">
        <v>10</v>
      </c>
      <c r="AM1289">
        <v>2</v>
      </c>
      <c r="AN1289">
        <v>2</v>
      </c>
      <c r="AO1289">
        <v>0</v>
      </c>
      <c r="AP1289">
        <v>0</v>
      </c>
      <c r="AQ1289">
        <v>0</v>
      </c>
      <c r="AR1289">
        <v>0</v>
      </c>
    </row>
    <row r="1290" spans="1:44" x14ac:dyDescent="0.25">
      <c r="A1290">
        <v>35</v>
      </c>
      <c r="B1290" t="s">
        <v>43</v>
      </c>
      <c r="C1290" t="s">
        <v>55</v>
      </c>
      <c r="D1290">
        <v>1180</v>
      </c>
      <c r="E1290" t="s">
        <v>45</v>
      </c>
      <c r="F1290">
        <v>2</v>
      </c>
      <c r="G1290">
        <v>2</v>
      </c>
      <c r="H1290" s="1" t="s">
        <v>66</v>
      </c>
      <c r="I1290">
        <v>0</v>
      </c>
      <c r="J1290" s="1" t="s">
        <v>55</v>
      </c>
      <c r="K1290">
        <v>1180</v>
      </c>
      <c r="L1290" s="1" t="s">
        <v>94</v>
      </c>
      <c r="M1290">
        <v>2</v>
      </c>
      <c r="N1290">
        <v>2</v>
      </c>
      <c r="O1290" s="1" t="s">
        <v>51</v>
      </c>
      <c r="P1290" t="s">
        <v>51</v>
      </c>
      <c r="Q1290" s="1" t="str">
        <f>IF(WA_Fn_UseC__HR_Employee_Attrition[[#This Row],[Educational Field]]="Human Resources","HR",WA_Fn_UseC__HR_Employee_Attrition[[#This Row],[Educational Field]])</f>
        <v>Medical</v>
      </c>
      <c r="R1290">
        <v>1</v>
      </c>
      <c r="S1290">
        <v>1804</v>
      </c>
      <c r="T1290">
        <v>2</v>
      </c>
      <c r="U1290" s="1" t="s">
        <v>95</v>
      </c>
      <c r="V1290">
        <v>90</v>
      </c>
      <c r="W1290">
        <v>3</v>
      </c>
      <c r="X1290">
        <v>2</v>
      </c>
      <c r="Y1290" s="1" t="s">
        <v>53</v>
      </c>
      <c r="Z1290">
        <v>4</v>
      </c>
      <c r="AA1290" s="1" t="s">
        <v>52</v>
      </c>
      <c r="AB1290">
        <v>5762</v>
      </c>
      <c r="AC1290">
        <v>24442</v>
      </c>
      <c r="AD1290">
        <v>2</v>
      </c>
      <c r="AE1290" s="1" t="s">
        <v>42</v>
      </c>
      <c r="AF1290" s="1" t="s">
        <v>43</v>
      </c>
      <c r="AG1290">
        <v>14</v>
      </c>
      <c r="AH1290">
        <v>3</v>
      </c>
      <c r="AI1290">
        <v>3</v>
      </c>
      <c r="AJ1290">
        <v>80</v>
      </c>
      <c r="AK1290">
        <v>1</v>
      </c>
      <c r="AL1290">
        <v>15</v>
      </c>
      <c r="AM1290">
        <v>6</v>
      </c>
      <c r="AN1290">
        <v>3</v>
      </c>
      <c r="AO1290">
        <v>7</v>
      </c>
      <c r="AP1290">
        <v>7</v>
      </c>
      <c r="AQ1290">
        <v>1</v>
      </c>
      <c r="AR1290">
        <v>7</v>
      </c>
    </row>
    <row r="1291" spans="1:44" x14ac:dyDescent="0.25">
      <c r="A1291">
        <v>38</v>
      </c>
      <c r="B1291" t="s">
        <v>43</v>
      </c>
      <c r="C1291" t="s">
        <v>55</v>
      </c>
      <c r="D1291">
        <v>1336</v>
      </c>
      <c r="E1291" t="s">
        <v>61</v>
      </c>
      <c r="F1291">
        <v>2</v>
      </c>
      <c r="G1291">
        <v>3</v>
      </c>
      <c r="H1291" s="1" t="s">
        <v>66</v>
      </c>
      <c r="I1291">
        <v>0</v>
      </c>
      <c r="J1291" s="1" t="s">
        <v>55</v>
      </c>
      <c r="K1291">
        <v>1336</v>
      </c>
      <c r="L1291" s="1" t="s">
        <v>69</v>
      </c>
      <c r="M1291">
        <v>2</v>
      </c>
      <c r="N1291">
        <v>3</v>
      </c>
      <c r="O1291" s="1" t="s">
        <v>61</v>
      </c>
      <c r="P1291" t="s">
        <v>69</v>
      </c>
      <c r="Q1291" s="1" t="str">
        <f>IF(WA_Fn_UseC__HR_Employee_Attrition[[#This Row],[Educational Field]]="Human Resources","HR",WA_Fn_UseC__HR_Employee_Attrition[[#This Row],[Educational Field]])</f>
        <v>HR</v>
      </c>
      <c r="R1291">
        <v>1</v>
      </c>
      <c r="S1291">
        <v>1805</v>
      </c>
      <c r="T1291">
        <v>1</v>
      </c>
      <c r="U1291" s="1" t="s">
        <v>95</v>
      </c>
      <c r="V1291">
        <v>100</v>
      </c>
      <c r="W1291">
        <v>3</v>
      </c>
      <c r="X1291">
        <v>1</v>
      </c>
      <c r="Y1291" s="1" t="s">
        <v>61</v>
      </c>
      <c r="Z1291">
        <v>2</v>
      </c>
      <c r="AA1291" s="1" t="s">
        <v>52</v>
      </c>
      <c r="AB1291">
        <v>2592</v>
      </c>
      <c r="AC1291">
        <v>7129</v>
      </c>
      <c r="AD1291">
        <v>5</v>
      </c>
      <c r="AE1291" s="1" t="s">
        <v>42</v>
      </c>
      <c r="AF1291" s="1" t="s">
        <v>43</v>
      </c>
      <c r="AG1291">
        <v>13</v>
      </c>
      <c r="AH1291">
        <v>3</v>
      </c>
      <c r="AI1291">
        <v>4</v>
      </c>
      <c r="AJ1291">
        <v>80</v>
      </c>
      <c r="AK1291">
        <v>3</v>
      </c>
      <c r="AL1291">
        <v>13</v>
      </c>
      <c r="AM1291">
        <v>3</v>
      </c>
      <c r="AN1291">
        <v>3</v>
      </c>
      <c r="AO1291">
        <v>11</v>
      </c>
      <c r="AP1291">
        <v>10</v>
      </c>
      <c r="AQ1291">
        <v>3</v>
      </c>
      <c r="AR1291">
        <v>8</v>
      </c>
    </row>
    <row r="1292" spans="1:44" x14ac:dyDescent="0.25">
      <c r="A1292">
        <v>34</v>
      </c>
      <c r="B1292" t="s">
        <v>35</v>
      </c>
      <c r="C1292" t="s">
        <v>44</v>
      </c>
      <c r="D1292">
        <v>234</v>
      </c>
      <c r="E1292" t="s">
        <v>45</v>
      </c>
      <c r="F1292">
        <v>9</v>
      </c>
      <c r="G1292">
        <v>4</v>
      </c>
      <c r="H1292" s="1" t="s">
        <v>66</v>
      </c>
      <c r="I1292">
        <v>1</v>
      </c>
      <c r="J1292" s="1" t="s">
        <v>44</v>
      </c>
      <c r="K1292">
        <v>234</v>
      </c>
      <c r="L1292" s="1" t="s">
        <v>94</v>
      </c>
      <c r="M1292">
        <v>9</v>
      </c>
      <c r="N1292">
        <v>4</v>
      </c>
      <c r="O1292" s="1" t="s">
        <v>38</v>
      </c>
      <c r="P1292" t="s">
        <v>38</v>
      </c>
      <c r="Q1292" s="1" t="str">
        <f>IF(WA_Fn_UseC__HR_Employee_Attrition[[#This Row],[Educational Field]]="Human Resources","HR",WA_Fn_UseC__HR_Employee_Attrition[[#This Row],[Educational Field]])</f>
        <v>Life Sciences</v>
      </c>
      <c r="R1292">
        <v>1</v>
      </c>
      <c r="S1292">
        <v>1807</v>
      </c>
      <c r="T1292">
        <v>4</v>
      </c>
      <c r="U1292" s="1" t="s">
        <v>95</v>
      </c>
      <c r="V1292">
        <v>93</v>
      </c>
      <c r="W1292">
        <v>3</v>
      </c>
      <c r="X1292">
        <v>2</v>
      </c>
      <c r="Y1292" s="1" t="s">
        <v>50</v>
      </c>
      <c r="Z1292">
        <v>1</v>
      </c>
      <c r="AA1292" s="1" t="s">
        <v>48</v>
      </c>
      <c r="AB1292">
        <v>5346</v>
      </c>
      <c r="AC1292">
        <v>6208</v>
      </c>
      <c r="AD1292">
        <v>4</v>
      </c>
      <c r="AE1292" s="1" t="s">
        <v>42</v>
      </c>
      <c r="AF1292" s="1" t="s">
        <v>43</v>
      </c>
      <c r="AG1292">
        <v>17</v>
      </c>
      <c r="AH1292">
        <v>3</v>
      </c>
      <c r="AI1292">
        <v>3</v>
      </c>
      <c r="AJ1292">
        <v>80</v>
      </c>
      <c r="AK1292">
        <v>1</v>
      </c>
      <c r="AL1292">
        <v>11</v>
      </c>
      <c r="AM1292">
        <v>3</v>
      </c>
      <c r="AN1292">
        <v>2</v>
      </c>
      <c r="AO1292">
        <v>7</v>
      </c>
      <c r="AP1292">
        <v>1</v>
      </c>
      <c r="AQ1292">
        <v>0</v>
      </c>
      <c r="AR1292">
        <v>7</v>
      </c>
    </row>
    <row r="1293" spans="1:44" x14ac:dyDescent="0.25">
      <c r="A1293">
        <v>37</v>
      </c>
      <c r="B1293" t="s">
        <v>35</v>
      </c>
      <c r="C1293" t="s">
        <v>36</v>
      </c>
      <c r="D1293">
        <v>370</v>
      </c>
      <c r="E1293" t="s">
        <v>45</v>
      </c>
      <c r="F1293">
        <v>10</v>
      </c>
      <c r="G1293">
        <v>4</v>
      </c>
      <c r="H1293" s="1" t="s">
        <v>66</v>
      </c>
      <c r="I1293">
        <v>1</v>
      </c>
      <c r="J1293" s="1" t="s">
        <v>36</v>
      </c>
      <c r="K1293">
        <v>370</v>
      </c>
      <c r="L1293" s="1" t="s">
        <v>94</v>
      </c>
      <c r="M1293">
        <v>10</v>
      </c>
      <c r="N1293">
        <v>4</v>
      </c>
      <c r="O1293" s="1" t="s">
        <v>51</v>
      </c>
      <c r="P1293" t="s">
        <v>51</v>
      </c>
      <c r="Q1293" s="1" t="str">
        <f>IF(WA_Fn_UseC__HR_Employee_Attrition[[#This Row],[Educational Field]]="Human Resources","HR",WA_Fn_UseC__HR_Employee_Attrition[[#This Row],[Educational Field]])</f>
        <v>Medical</v>
      </c>
      <c r="R1293">
        <v>1</v>
      </c>
      <c r="S1293">
        <v>1809</v>
      </c>
      <c r="T1293">
        <v>4</v>
      </c>
      <c r="U1293" s="1" t="s">
        <v>95</v>
      </c>
      <c r="V1293">
        <v>58</v>
      </c>
      <c r="W1293">
        <v>3</v>
      </c>
      <c r="X1293">
        <v>2</v>
      </c>
      <c r="Y1293" s="1" t="s">
        <v>53</v>
      </c>
      <c r="Z1293">
        <v>1</v>
      </c>
      <c r="AA1293" s="1" t="s">
        <v>41</v>
      </c>
      <c r="AB1293">
        <v>4213</v>
      </c>
      <c r="AC1293">
        <v>4992</v>
      </c>
      <c r="AD1293">
        <v>1</v>
      </c>
      <c r="AE1293" s="1" t="s">
        <v>42</v>
      </c>
      <c r="AF1293" s="1" t="s">
        <v>43</v>
      </c>
      <c r="AG1293">
        <v>15</v>
      </c>
      <c r="AH1293">
        <v>3</v>
      </c>
      <c r="AI1293">
        <v>2</v>
      </c>
      <c r="AJ1293">
        <v>80</v>
      </c>
      <c r="AK1293">
        <v>0</v>
      </c>
      <c r="AL1293">
        <v>10</v>
      </c>
      <c r="AM1293">
        <v>4</v>
      </c>
      <c r="AN1293">
        <v>1</v>
      </c>
      <c r="AO1293">
        <v>10</v>
      </c>
      <c r="AP1293">
        <v>3</v>
      </c>
      <c r="AQ1293">
        <v>0</v>
      </c>
      <c r="AR1293">
        <v>8</v>
      </c>
    </row>
    <row r="1294" spans="1:44" x14ac:dyDescent="0.25">
      <c r="A1294">
        <v>39</v>
      </c>
      <c r="B1294" t="s">
        <v>43</v>
      </c>
      <c r="C1294" t="s">
        <v>44</v>
      </c>
      <c r="D1294">
        <v>766</v>
      </c>
      <c r="E1294" t="s">
        <v>37</v>
      </c>
      <c r="F1294">
        <v>20</v>
      </c>
      <c r="G1294">
        <v>3</v>
      </c>
      <c r="H1294" s="1" t="s">
        <v>66</v>
      </c>
      <c r="I1294">
        <v>0</v>
      </c>
      <c r="J1294" s="1" t="s">
        <v>44</v>
      </c>
      <c r="K1294">
        <v>766</v>
      </c>
      <c r="L1294" s="1" t="s">
        <v>37</v>
      </c>
      <c r="M1294">
        <v>20</v>
      </c>
      <c r="N1294">
        <v>3</v>
      </c>
      <c r="O1294" s="1" t="s">
        <v>38</v>
      </c>
      <c r="P1294" t="s">
        <v>38</v>
      </c>
      <c r="Q1294" s="1" t="str">
        <f>IF(WA_Fn_UseC__HR_Employee_Attrition[[#This Row],[Educational Field]]="Human Resources","HR",WA_Fn_UseC__HR_Employee_Attrition[[#This Row],[Educational Field]])</f>
        <v>Life Sciences</v>
      </c>
      <c r="R1294">
        <v>1</v>
      </c>
      <c r="S1294">
        <v>1812</v>
      </c>
      <c r="T1294">
        <v>3</v>
      </c>
      <c r="U1294" s="1" t="s">
        <v>95</v>
      </c>
      <c r="V1294">
        <v>83</v>
      </c>
      <c r="W1294">
        <v>3</v>
      </c>
      <c r="X1294">
        <v>2</v>
      </c>
      <c r="Y1294" s="1" t="s">
        <v>40</v>
      </c>
      <c r="Z1294">
        <v>4</v>
      </c>
      <c r="AA1294" s="1" t="s">
        <v>52</v>
      </c>
      <c r="AB1294">
        <v>4127</v>
      </c>
      <c r="AC1294">
        <v>19188</v>
      </c>
      <c r="AD1294">
        <v>2</v>
      </c>
      <c r="AE1294" s="1" t="s">
        <v>42</v>
      </c>
      <c r="AF1294" s="1" t="s">
        <v>43</v>
      </c>
      <c r="AG1294">
        <v>18</v>
      </c>
      <c r="AH1294">
        <v>3</v>
      </c>
      <c r="AI1294">
        <v>4</v>
      </c>
      <c r="AJ1294">
        <v>80</v>
      </c>
      <c r="AK1294">
        <v>1</v>
      </c>
      <c r="AL1294">
        <v>7</v>
      </c>
      <c r="AM1294">
        <v>6</v>
      </c>
      <c r="AN1294">
        <v>3</v>
      </c>
      <c r="AO1294">
        <v>2</v>
      </c>
      <c r="AP1294">
        <v>1</v>
      </c>
      <c r="AQ1294">
        <v>2</v>
      </c>
      <c r="AR1294">
        <v>2</v>
      </c>
    </row>
    <row r="1295" spans="1:44" x14ac:dyDescent="0.25">
      <c r="A1295">
        <v>43</v>
      </c>
      <c r="B1295" t="s">
        <v>43</v>
      </c>
      <c r="C1295" t="s">
        <v>55</v>
      </c>
      <c r="D1295">
        <v>343</v>
      </c>
      <c r="E1295" t="s">
        <v>45</v>
      </c>
      <c r="F1295">
        <v>9</v>
      </c>
      <c r="G1295">
        <v>3</v>
      </c>
      <c r="H1295" s="1" t="s">
        <v>92</v>
      </c>
      <c r="I1295">
        <v>0</v>
      </c>
      <c r="J1295" s="1" t="s">
        <v>55</v>
      </c>
      <c r="K1295">
        <v>343</v>
      </c>
      <c r="L1295" s="1" t="s">
        <v>94</v>
      </c>
      <c r="M1295">
        <v>9</v>
      </c>
      <c r="N1295">
        <v>3</v>
      </c>
      <c r="O1295" s="1" t="s">
        <v>38</v>
      </c>
      <c r="P1295" t="s">
        <v>38</v>
      </c>
      <c r="Q1295" s="1" t="str">
        <f>IF(WA_Fn_UseC__HR_Employee_Attrition[[#This Row],[Educational Field]]="Human Resources","HR",WA_Fn_UseC__HR_Employee_Attrition[[#This Row],[Educational Field]])</f>
        <v>Life Sciences</v>
      </c>
      <c r="R1295">
        <v>1</v>
      </c>
      <c r="S1295">
        <v>1813</v>
      </c>
      <c r="T1295">
        <v>1</v>
      </c>
      <c r="U1295" s="1" t="s">
        <v>95</v>
      </c>
      <c r="V1295">
        <v>52</v>
      </c>
      <c r="W1295">
        <v>3</v>
      </c>
      <c r="X1295">
        <v>1</v>
      </c>
      <c r="Y1295" s="1" t="s">
        <v>47</v>
      </c>
      <c r="Z1295">
        <v>3</v>
      </c>
      <c r="AA1295" s="1" t="s">
        <v>41</v>
      </c>
      <c r="AB1295">
        <v>2438</v>
      </c>
      <c r="AC1295">
        <v>24978</v>
      </c>
      <c r="AD1295">
        <v>4</v>
      </c>
      <c r="AE1295" s="1" t="s">
        <v>42</v>
      </c>
      <c r="AF1295" s="1" t="s">
        <v>43</v>
      </c>
      <c r="AG1295">
        <v>13</v>
      </c>
      <c r="AH1295">
        <v>3</v>
      </c>
      <c r="AI1295">
        <v>3</v>
      </c>
      <c r="AJ1295">
        <v>80</v>
      </c>
      <c r="AK1295">
        <v>0</v>
      </c>
      <c r="AL1295">
        <v>7</v>
      </c>
      <c r="AM1295">
        <v>2</v>
      </c>
      <c r="AN1295">
        <v>2</v>
      </c>
      <c r="AO1295">
        <v>3</v>
      </c>
      <c r="AP1295">
        <v>2</v>
      </c>
      <c r="AQ1295">
        <v>1</v>
      </c>
      <c r="AR1295">
        <v>2</v>
      </c>
    </row>
    <row r="1296" spans="1:44" x14ac:dyDescent="0.25">
      <c r="A1296">
        <v>41</v>
      </c>
      <c r="B1296" t="s">
        <v>43</v>
      </c>
      <c r="C1296" t="s">
        <v>36</v>
      </c>
      <c r="D1296">
        <v>447</v>
      </c>
      <c r="E1296" t="s">
        <v>45</v>
      </c>
      <c r="F1296">
        <v>5</v>
      </c>
      <c r="G1296">
        <v>3</v>
      </c>
      <c r="H1296" s="1" t="s">
        <v>92</v>
      </c>
      <c r="I1296">
        <v>0</v>
      </c>
      <c r="J1296" s="1" t="s">
        <v>36</v>
      </c>
      <c r="K1296">
        <v>447</v>
      </c>
      <c r="L1296" s="1" t="s">
        <v>94</v>
      </c>
      <c r="M1296">
        <v>5</v>
      </c>
      <c r="N1296">
        <v>3</v>
      </c>
      <c r="O1296" s="1" t="s">
        <v>38</v>
      </c>
      <c r="P1296" t="s">
        <v>38</v>
      </c>
      <c r="Q1296" s="1" t="str">
        <f>IF(WA_Fn_UseC__HR_Employee_Attrition[[#This Row],[Educational Field]]="Human Resources","HR",WA_Fn_UseC__HR_Employee_Attrition[[#This Row],[Educational Field]])</f>
        <v>Life Sciences</v>
      </c>
      <c r="R1296">
        <v>1</v>
      </c>
      <c r="S1296">
        <v>1814</v>
      </c>
      <c r="T1296">
        <v>2</v>
      </c>
      <c r="U1296" s="1" t="s">
        <v>95</v>
      </c>
      <c r="V1296">
        <v>85</v>
      </c>
      <c r="W1296">
        <v>4</v>
      </c>
      <c r="X1296">
        <v>2</v>
      </c>
      <c r="Y1296" s="1" t="s">
        <v>54</v>
      </c>
      <c r="Z1296">
        <v>2</v>
      </c>
      <c r="AA1296" s="1" t="s">
        <v>41</v>
      </c>
      <c r="AB1296">
        <v>6870</v>
      </c>
      <c r="AC1296">
        <v>15530</v>
      </c>
      <c r="AD1296">
        <v>3</v>
      </c>
      <c r="AE1296" s="1" t="s">
        <v>42</v>
      </c>
      <c r="AF1296" s="1" t="s">
        <v>43</v>
      </c>
      <c r="AG1296">
        <v>12</v>
      </c>
      <c r="AH1296">
        <v>3</v>
      </c>
      <c r="AI1296">
        <v>1</v>
      </c>
      <c r="AJ1296">
        <v>80</v>
      </c>
      <c r="AK1296">
        <v>0</v>
      </c>
      <c r="AL1296">
        <v>11</v>
      </c>
      <c r="AM1296">
        <v>3</v>
      </c>
      <c r="AN1296">
        <v>1</v>
      </c>
      <c r="AO1296">
        <v>3</v>
      </c>
      <c r="AP1296">
        <v>2</v>
      </c>
      <c r="AQ1296">
        <v>1</v>
      </c>
      <c r="AR1296">
        <v>2</v>
      </c>
    </row>
    <row r="1297" spans="1:44" x14ac:dyDescent="0.25">
      <c r="A1297">
        <v>41</v>
      </c>
      <c r="B1297" t="s">
        <v>43</v>
      </c>
      <c r="C1297" t="s">
        <v>36</v>
      </c>
      <c r="D1297">
        <v>796</v>
      </c>
      <c r="E1297" t="s">
        <v>37</v>
      </c>
      <c r="F1297">
        <v>4</v>
      </c>
      <c r="G1297">
        <v>1</v>
      </c>
      <c r="H1297" s="1" t="s">
        <v>92</v>
      </c>
      <c r="I1297">
        <v>0</v>
      </c>
      <c r="J1297" s="1" t="s">
        <v>36</v>
      </c>
      <c r="K1297">
        <v>796</v>
      </c>
      <c r="L1297" s="1" t="s">
        <v>37</v>
      </c>
      <c r="M1297">
        <v>4</v>
      </c>
      <c r="N1297">
        <v>1</v>
      </c>
      <c r="O1297" s="1" t="s">
        <v>59</v>
      </c>
      <c r="P1297" t="s">
        <v>59</v>
      </c>
      <c r="Q1297" s="1" t="str">
        <f>IF(WA_Fn_UseC__HR_Employee_Attrition[[#This Row],[Educational Field]]="Human Resources","HR",WA_Fn_UseC__HR_Employee_Attrition[[#This Row],[Educational Field]])</f>
        <v>Marketing</v>
      </c>
      <c r="R1297">
        <v>1</v>
      </c>
      <c r="S1297">
        <v>1815</v>
      </c>
      <c r="T1297">
        <v>3</v>
      </c>
      <c r="U1297" s="1" t="s">
        <v>93</v>
      </c>
      <c r="V1297">
        <v>81</v>
      </c>
      <c r="W1297">
        <v>3</v>
      </c>
      <c r="X1297">
        <v>3</v>
      </c>
      <c r="Y1297" s="1" t="s">
        <v>40</v>
      </c>
      <c r="Z1297">
        <v>3</v>
      </c>
      <c r="AA1297" s="1" t="s">
        <v>52</v>
      </c>
      <c r="AB1297">
        <v>10447</v>
      </c>
      <c r="AC1297">
        <v>26458</v>
      </c>
      <c r="AD1297">
        <v>0</v>
      </c>
      <c r="AE1297" s="1" t="s">
        <v>42</v>
      </c>
      <c r="AF1297" s="1" t="s">
        <v>35</v>
      </c>
      <c r="AG1297">
        <v>13</v>
      </c>
      <c r="AH1297">
        <v>3</v>
      </c>
      <c r="AI1297">
        <v>4</v>
      </c>
      <c r="AJ1297">
        <v>80</v>
      </c>
      <c r="AK1297">
        <v>1</v>
      </c>
      <c r="AL1297">
        <v>23</v>
      </c>
      <c r="AM1297">
        <v>3</v>
      </c>
      <c r="AN1297">
        <v>4</v>
      </c>
      <c r="AO1297">
        <v>22</v>
      </c>
      <c r="AP1297">
        <v>14</v>
      </c>
      <c r="AQ1297">
        <v>13</v>
      </c>
      <c r="AR1297">
        <v>5</v>
      </c>
    </row>
    <row r="1298" spans="1:44" x14ac:dyDescent="0.25">
      <c r="A1298">
        <v>30</v>
      </c>
      <c r="B1298" t="s">
        <v>43</v>
      </c>
      <c r="C1298" t="s">
        <v>36</v>
      </c>
      <c r="D1298">
        <v>1092</v>
      </c>
      <c r="E1298" t="s">
        <v>45</v>
      </c>
      <c r="F1298">
        <v>10</v>
      </c>
      <c r="G1298">
        <v>3</v>
      </c>
      <c r="H1298" s="1" t="s">
        <v>66</v>
      </c>
      <c r="I1298">
        <v>0</v>
      </c>
      <c r="J1298" s="1" t="s">
        <v>36</v>
      </c>
      <c r="K1298">
        <v>1092</v>
      </c>
      <c r="L1298" s="1" t="s">
        <v>94</v>
      </c>
      <c r="M1298">
        <v>10</v>
      </c>
      <c r="N1298">
        <v>3</v>
      </c>
      <c r="O1298" s="1" t="s">
        <v>51</v>
      </c>
      <c r="P1298" t="s">
        <v>51</v>
      </c>
      <c r="Q1298" s="1" t="str">
        <f>IF(WA_Fn_UseC__HR_Employee_Attrition[[#This Row],[Educational Field]]="Human Resources","HR",WA_Fn_UseC__HR_Employee_Attrition[[#This Row],[Educational Field]])</f>
        <v>Medical</v>
      </c>
      <c r="R1298">
        <v>1</v>
      </c>
      <c r="S1298">
        <v>1816</v>
      </c>
      <c r="T1298">
        <v>1</v>
      </c>
      <c r="U1298" s="1" t="s">
        <v>93</v>
      </c>
      <c r="V1298">
        <v>64</v>
      </c>
      <c r="W1298">
        <v>3</v>
      </c>
      <c r="X1298">
        <v>3</v>
      </c>
      <c r="Y1298" s="1" t="s">
        <v>53</v>
      </c>
      <c r="Z1298">
        <v>3</v>
      </c>
      <c r="AA1298" s="1" t="s">
        <v>41</v>
      </c>
      <c r="AB1298">
        <v>9667</v>
      </c>
      <c r="AC1298">
        <v>2739</v>
      </c>
      <c r="AD1298">
        <v>9</v>
      </c>
      <c r="AE1298" s="1" t="s">
        <v>42</v>
      </c>
      <c r="AF1298" s="1" t="s">
        <v>43</v>
      </c>
      <c r="AG1298">
        <v>14</v>
      </c>
      <c r="AH1298">
        <v>3</v>
      </c>
      <c r="AI1298">
        <v>2</v>
      </c>
      <c r="AJ1298">
        <v>80</v>
      </c>
      <c r="AK1298">
        <v>0</v>
      </c>
      <c r="AL1298">
        <v>9</v>
      </c>
      <c r="AM1298">
        <v>3</v>
      </c>
      <c r="AN1298">
        <v>3</v>
      </c>
      <c r="AO1298">
        <v>7</v>
      </c>
      <c r="AP1298">
        <v>7</v>
      </c>
      <c r="AQ1298">
        <v>0</v>
      </c>
      <c r="AR1298">
        <v>2</v>
      </c>
    </row>
    <row r="1299" spans="1:44" x14ac:dyDescent="0.25">
      <c r="A1299">
        <v>26</v>
      </c>
      <c r="B1299" t="s">
        <v>35</v>
      </c>
      <c r="C1299" t="s">
        <v>36</v>
      </c>
      <c r="D1299">
        <v>920</v>
      </c>
      <c r="E1299" t="s">
        <v>61</v>
      </c>
      <c r="F1299">
        <v>20</v>
      </c>
      <c r="G1299">
        <v>2</v>
      </c>
      <c r="H1299" s="1" t="s">
        <v>67</v>
      </c>
      <c r="I1299">
        <v>1</v>
      </c>
      <c r="J1299" s="1" t="s">
        <v>36</v>
      </c>
      <c r="K1299">
        <v>920</v>
      </c>
      <c r="L1299" s="1" t="s">
        <v>69</v>
      </c>
      <c r="M1299">
        <v>20</v>
      </c>
      <c r="N1299">
        <v>2</v>
      </c>
      <c r="O1299" s="1" t="s">
        <v>51</v>
      </c>
      <c r="P1299" t="s">
        <v>51</v>
      </c>
      <c r="Q1299" s="1" t="str">
        <f>IF(WA_Fn_UseC__HR_Employee_Attrition[[#This Row],[Educational Field]]="Human Resources","HR",WA_Fn_UseC__HR_Employee_Attrition[[#This Row],[Educational Field]])</f>
        <v>Medical</v>
      </c>
      <c r="R1299">
        <v>1</v>
      </c>
      <c r="S1299">
        <v>1818</v>
      </c>
      <c r="T1299">
        <v>4</v>
      </c>
      <c r="U1299" s="1" t="s">
        <v>93</v>
      </c>
      <c r="V1299">
        <v>69</v>
      </c>
      <c r="W1299">
        <v>3</v>
      </c>
      <c r="X1299">
        <v>1</v>
      </c>
      <c r="Y1299" s="1" t="s">
        <v>61</v>
      </c>
      <c r="Z1299">
        <v>2</v>
      </c>
      <c r="AA1299" s="1" t="s">
        <v>48</v>
      </c>
      <c r="AB1299">
        <v>2148</v>
      </c>
      <c r="AC1299">
        <v>6889</v>
      </c>
      <c r="AD1299">
        <v>0</v>
      </c>
      <c r="AE1299" s="1" t="s">
        <v>42</v>
      </c>
      <c r="AF1299" s="1" t="s">
        <v>35</v>
      </c>
      <c r="AG1299">
        <v>11</v>
      </c>
      <c r="AH1299">
        <v>3</v>
      </c>
      <c r="AI1299">
        <v>3</v>
      </c>
      <c r="AJ1299">
        <v>80</v>
      </c>
      <c r="AK1299">
        <v>0</v>
      </c>
      <c r="AL1299">
        <v>6</v>
      </c>
      <c r="AM1299">
        <v>3</v>
      </c>
      <c r="AN1299">
        <v>3</v>
      </c>
      <c r="AO1299">
        <v>5</v>
      </c>
      <c r="AP1299">
        <v>1</v>
      </c>
      <c r="AQ1299">
        <v>1</v>
      </c>
      <c r="AR1299">
        <v>4</v>
      </c>
    </row>
    <row r="1300" spans="1:44" x14ac:dyDescent="0.25">
      <c r="A1300">
        <v>46</v>
      </c>
      <c r="B1300" t="s">
        <v>35</v>
      </c>
      <c r="C1300" t="s">
        <v>36</v>
      </c>
      <c r="D1300">
        <v>261</v>
      </c>
      <c r="E1300" t="s">
        <v>45</v>
      </c>
      <c r="F1300">
        <v>21</v>
      </c>
      <c r="G1300">
        <v>2</v>
      </c>
      <c r="H1300" s="1" t="s">
        <v>92</v>
      </c>
      <c r="I1300">
        <v>1</v>
      </c>
      <c r="J1300" s="1" t="s">
        <v>36</v>
      </c>
      <c r="K1300">
        <v>261</v>
      </c>
      <c r="L1300" s="1" t="s">
        <v>94</v>
      </c>
      <c r="M1300">
        <v>21</v>
      </c>
      <c r="N1300">
        <v>2</v>
      </c>
      <c r="O1300" s="1" t="s">
        <v>51</v>
      </c>
      <c r="P1300" t="s">
        <v>51</v>
      </c>
      <c r="Q1300" s="1" t="str">
        <f>IF(WA_Fn_UseC__HR_Employee_Attrition[[#This Row],[Educational Field]]="Human Resources","HR",WA_Fn_UseC__HR_Employee_Attrition[[#This Row],[Educational Field]])</f>
        <v>Medical</v>
      </c>
      <c r="R1300">
        <v>1</v>
      </c>
      <c r="S1300">
        <v>1821</v>
      </c>
      <c r="T1300">
        <v>4</v>
      </c>
      <c r="U1300" s="1" t="s">
        <v>93</v>
      </c>
      <c r="V1300">
        <v>66</v>
      </c>
      <c r="W1300">
        <v>3</v>
      </c>
      <c r="X1300">
        <v>2</v>
      </c>
      <c r="Y1300" s="1" t="s">
        <v>54</v>
      </c>
      <c r="Z1300">
        <v>2</v>
      </c>
      <c r="AA1300" s="1" t="s">
        <v>48</v>
      </c>
      <c r="AB1300">
        <v>8926</v>
      </c>
      <c r="AC1300">
        <v>10842</v>
      </c>
      <c r="AD1300">
        <v>4</v>
      </c>
      <c r="AE1300" s="1" t="s">
        <v>42</v>
      </c>
      <c r="AF1300" s="1" t="s">
        <v>43</v>
      </c>
      <c r="AG1300">
        <v>22</v>
      </c>
      <c r="AH1300">
        <v>4</v>
      </c>
      <c r="AI1300">
        <v>4</v>
      </c>
      <c r="AJ1300">
        <v>80</v>
      </c>
      <c r="AK1300">
        <v>1</v>
      </c>
      <c r="AL1300">
        <v>13</v>
      </c>
      <c r="AM1300">
        <v>2</v>
      </c>
      <c r="AN1300">
        <v>4</v>
      </c>
      <c r="AO1300">
        <v>9</v>
      </c>
      <c r="AP1300">
        <v>7</v>
      </c>
      <c r="AQ1300">
        <v>3</v>
      </c>
      <c r="AR1300">
        <v>7</v>
      </c>
    </row>
    <row r="1301" spans="1:44" x14ac:dyDescent="0.25">
      <c r="A1301">
        <v>40</v>
      </c>
      <c r="B1301" t="s">
        <v>43</v>
      </c>
      <c r="C1301" t="s">
        <v>36</v>
      </c>
      <c r="D1301">
        <v>1194</v>
      </c>
      <c r="E1301" t="s">
        <v>45</v>
      </c>
      <c r="F1301">
        <v>1</v>
      </c>
      <c r="G1301">
        <v>3</v>
      </c>
      <c r="H1301" s="1" t="s">
        <v>66</v>
      </c>
      <c r="I1301">
        <v>0</v>
      </c>
      <c r="J1301" s="1" t="s">
        <v>36</v>
      </c>
      <c r="K1301">
        <v>1194</v>
      </c>
      <c r="L1301" s="1" t="s">
        <v>94</v>
      </c>
      <c r="M1301">
        <v>1</v>
      </c>
      <c r="N1301">
        <v>3</v>
      </c>
      <c r="O1301" s="1" t="s">
        <v>38</v>
      </c>
      <c r="P1301" t="s">
        <v>38</v>
      </c>
      <c r="Q1301" s="1" t="str">
        <f>IF(WA_Fn_UseC__HR_Employee_Attrition[[#This Row],[Educational Field]]="Human Resources","HR",WA_Fn_UseC__HR_Employee_Attrition[[#This Row],[Educational Field]])</f>
        <v>Life Sciences</v>
      </c>
      <c r="R1301">
        <v>1</v>
      </c>
      <c r="S1301">
        <v>1822</v>
      </c>
      <c r="T1301">
        <v>3</v>
      </c>
      <c r="U1301" s="1" t="s">
        <v>93</v>
      </c>
      <c r="V1301">
        <v>52</v>
      </c>
      <c r="W1301">
        <v>3</v>
      </c>
      <c r="X1301">
        <v>2</v>
      </c>
      <c r="Y1301" s="1" t="s">
        <v>54</v>
      </c>
      <c r="Z1301">
        <v>4</v>
      </c>
      <c r="AA1301" s="1" t="s">
        <v>52</v>
      </c>
      <c r="AB1301">
        <v>6513</v>
      </c>
      <c r="AC1301">
        <v>9060</v>
      </c>
      <c r="AD1301">
        <v>4</v>
      </c>
      <c r="AE1301" s="1" t="s">
        <v>42</v>
      </c>
      <c r="AF1301" s="1" t="s">
        <v>43</v>
      </c>
      <c r="AG1301">
        <v>17</v>
      </c>
      <c r="AH1301">
        <v>3</v>
      </c>
      <c r="AI1301">
        <v>4</v>
      </c>
      <c r="AJ1301">
        <v>80</v>
      </c>
      <c r="AK1301">
        <v>1</v>
      </c>
      <c r="AL1301">
        <v>12</v>
      </c>
      <c r="AM1301">
        <v>3</v>
      </c>
      <c r="AN1301">
        <v>3</v>
      </c>
      <c r="AO1301">
        <v>5</v>
      </c>
      <c r="AP1301">
        <v>3</v>
      </c>
      <c r="AQ1301">
        <v>0</v>
      </c>
      <c r="AR1301">
        <v>3</v>
      </c>
    </row>
    <row r="1302" spans="1:44" x14ac:dyDescent="0.25">
      <c r="A1302">
        <v>34</v>
      </c>
      <c r="B1302" t="s">
        <v>43</v>
      </c>
      <c r="C1302" t="s">
        <v>36</v>
      </c>
      <c r="D1302">
        <v>810</v>
      </c>
      <c r="E1302" t="s">
        <v>37</v>
      </c>
      <c r="F1302">
        <v>8</v>
      </c>
      <c r="G1302">
        <v>2</v>
      </c>
      <c r="H1302" s="1" t="s">
        <v>66</v>
      </c>
      <c r="I1302">
        <v>0</v>
      </c>
      <c r="J1302" s="1" t="s">
        <v>36</v>
      </c>
      <c r="K1302">
        <v>810</v>
      </c>
      <c r="L1302" s="1" t="s">
        <v>37</v>
      </c>
      <c r="M1302">
        <v>8</v>
      </c>
      <c r="N1302">
        <v>2</v>
      </c>
      <c r="O1302" s="1" t="s">
        <v>60</v>
      </c>
      <c r="P1302" t="s">
        <v>96</v>
      </c>
      <c r="Q1302" s="1" t="str">
        <f>IF(WA_Fn_UseC__HR_Employee_Attrition[[#This Row],[Educational Field]]="Human Resources","HR",WA_Fn_UseC__HR_Employee_Attrition[[#This Row],[Educational Field]])</f>
        <v>Tech Degree</v>
      </c>
      <c r="R1302">
        <v>1</v>
      </c>
      <c r="S1302">
        <v>1823</v>
      </c>
      <c r="T1302">
        <v>2</v>
      </c>
      <c r="U1302" s="1" t="s">
        <v>95</v>
      </c>
      <c r="V1302">
        <v>92</v>
      </c>
      <c r="W1302">
        <v>4</v>
      </c>
      <c r="X1302">
        <v>2</v>
      </c>
      <c r="Y1302" s="1" t="s">
        <v>40</v>
      </c>
      <c r="Z1302">
        <v>3</v>
      </c>
      <c r="AA1302" s="1" t="s">
        <v>48</v>
      </c>
      <c r="AB1302">
        <v>6799</v>
      </c>
      <c r="AC1302">
        <v>22128</v>
      </c>
      <c r="AD1302">
        <v>1</v>
      </c>
      <c r="AE1302" s="1" t="s">
        <v>42</v>
      </c>
      <c r="AF1302" s="1" t="s">
        <v>43</v>
      </c>
      <c r="AG1302">
        <v>21</v>
      </c>
      <c r="AH1302">
        <v>4</v>
      </c>
      <c r="AI1302">
        <v>3</v>
      </c>
      <c r="AJ1302">
        <v>80</v>
      </c>
      <c r="AK1302">
        <v>2</v>
      </c>
      <c r="AL1302">
        <v>10</v>
      </c>
      <c r="AM1302">
        <v>5</v>
      </c>
      <c r="AN1302">
        <v>3</v>
      </c>
      <c r="AO1302">
        <v>10</v>
      </c>
      <c r="AP1302">
        <v>8</v>
      </c>
      <c r="AQ1302">
        <v>4</v>
      </c>
      <c r="AR1302">
        <v>8</v>
      </c>
    </row>
    <row r="1303" spans="1:44" x14ac:dyDescent="0.25">
      <c r="A1303">
        <v>58</v>
      </c>
      <c r="B1303" t="s">
        <v>43</v>
      </c>
      <c r="C1303" t="s">
        <v>55</v>
      </c>
      <c r="D1303">
        <v>350</v>
      </c>
      <c r="E1303" t="s">
        <v>37</v>
      </c>
      <c r="F1303">
        <v>2</v>
      </c>
      <c r="G1303">
        <v>3</v>
      </c>
      <c r="H1303" s="1" t="s">
        <v>68</v>
      </c>
      <c r="I1303">
        <v>0</v>
      </c>
      <c r="J1303" s="1" t="s">
        <v>55</v>
      </c>
      <c r="K1303">
        <v>350</v>
      </c>
      <c r="L1303" s="1" t="s">
        <v>37</v>
      </c>
      <c r="M1303">
        <v>2</v>
      </c>
      <c r="N1303">
        <v>3</v>
      </c>
      <c r="O1303" s="1" t="s">
        <v>51</v>
      </c>
      <c r="P1303" t="s">
        <v>51</v>
      </c>
      <c r="Q1303" s="1" t="str">
        <f>IF(WA_Fn_UseC__HR_Employee_Attrition[[#This Row],[Educational Field]]="Human Resources","HR",WA_Fn_UseC__HR_Employee_Attrition[[#This Row],[Educational Field]])</f>
        <v>Medical</v>
      </c>
      <c r="R1303">
        <v>1</v>
      </c>
      <c r="S1303">
        <v>1824</v>
      </c>
      <c r="T1303">
        <v>2</v>
      </c>
      <c r="U1303" s="1" t="s">
        <v>95</v>
      </c>
      <c r="V1303">
        <v>52</v>
      </c>
      <c r="W1303">
        <v>3</v>
      </c>
      <c r="X1303">
        <v>4</v>
      </c>
      <c r="Y1303" s="1" t="s">
        <v>56</v>
      </c>
      <c r="Z1303">
        <v>2</v>
      </c>
      <c r="AA1303" s="1" t="s">
        <v>52</v>
      </c>
      <c r="AB1303">
        <v>16291</v>
      </c>
      <c r="AC1303">
        <v>22577</v>
      </c>
      <c r="AD1303">
        <v>4</v>
      </c>
      <c r="AE1303" s="1" t="s">
        <v>42</v>
      </c>
      <c r="AF1303" s="1" t="s">
        <v>43</v>
      </c>
      <c r="AG1303">
        <v>22</v>
      </c>
      <c r="AH1303">
        <v>4</v>
      </c>
      <c r="AI1303">
        <v>4</v>
      </c>
      <c r="AJ1303">
        <v>80</v>
      </c>
      <c r="AK1303">
        <v>1</v>
      </c>
      <c r="AL1303">
        <v>37</v>
      </c>
      <c r="AM1303">
        <v>0</v>
      </c>
      <c r="AN1303">
        <v>2</v>
      </c>
      <c r="AO1303">
        <v>16</v>
      </c>
      <c r="AP1303">
        <v>9</v>
      </c>
      <c r="AQ1303">
        <v>14</v>
      </c>
      <c r="AR1303">
        <v>14</v>
      </c>
    </row>
    <row r="1304" spans="1:44" x14ac:dyDescent="0.25">
      <c r="A1304">
        <v>35</v>
      </c>
      <c r="B1304" t="s">
        <v>43</v>
      </c>
      <c r="C1304" t="s">
        <v>36</v>
      </c>
      <c r="D1304">
        <v>185</v>
      </c>
      <c r="E1304" t="s">
        <v>45</v>
      </c>
      <c r="F1304">
        <v>23</v>
      </c>
      <c r="G1304">
        <v>4</v>
      </c>
      <c r="H1304" s="1" t="s">
        <v>66</v>
      </c>
      <c r="I1304">
        <v>0</v>
      </c>
      <c r="J1304" s="1" t="s">
        <v>36</v>
      </c>
      <c r="K1304">
        <v>185</v>
      </c>
      <c r="L1304" s="1" t="s">
        <v>94</v>
      </c>
      <c r="M1304">
        <v>23</v>
      </c>
      <c r="N1304">
        <v>4</v>
      </c>
      <c r="O1304" s="1" t="s">
        <v>51</v>
      </c>
      <c r="P1304" t="s">
        <v>51</v>
      </c>
      <c r="Q1304" s="1" t="str">
        <f>IF(WA_Fn_UseC__HR_Employee_Attrition[[#This Row],[Educational Field]]="Human Resources","HR",WA_Fn_UseC__HR_Employee_Attrition[[#This Row],[Educational Field]])</f>
        <v>Medical</v>
      </c>
      <c r="R1304">
        <v>1</v>
      </c>
      <c r="S1304">
        <v>1826</v>
      </c>
      <c r="T1304">
        <v>2</v>
      </c>
      <c r="U1304" s="1" t="s">
        <v>95</v>
      </c>
      <c r="V1304">
        <v>91</v>
      </c>
      <c r="W1304">
        <v>1</v>
      </c>
      <c r="X1304">
        <v>1</v>
      </c>
      <c r="Y1304" s="1" t="s">
        <v>50</v>
      </c>
      <c r="Z1304">
        <v>3</v>
      </c>
      <c r="AA1304" s="1" t="s">
        <v>48</v>
      </c>
      <c r="AB1304">
        <v>2705</v>
      </c>
      <c r="AC1304">
        <v>9696</v>
      </c>
      <c r="AD1304">
        <v>0</v>
      </c>
      <c r="AE1304" s="1" t="s">
        <v>42</v>
      </c>
      <c r="AF1304" s="1" t="s">
        <v>43</v>
      </c>
      <c r="AG1304">
        <v>16</v>
      </c>
      <c r="AH1304">
        <v>3</v>
      </c>
      <c r="AI1304">
        <v>2</v>
      </c>
      <c r="AJ1304">
        <v>80</v>
      </c>
      <c r="AK1304">
        <v>1</v>
      </c>
      <c r="AL1304">
        <v>6</v>
      </c>
      <c r="AM1304">
        <v>2</v>
      </c>
      <c r="AN1304">
        <v>4</v>
      </c>
      <c r="AO1304">
        <v>5</v>
      </c>
      <c r="AP1304">
        <v>4</v>
      </c>
      <c r="AQ1304">
        <v>0</v>
      </c>
      <c r="AR1304">
        <v>3</v>
      </c>
    </row>
    <row r="1305" spans="1:44" x14ac:dyDescent="0.25">
      <c r="A1305">
        <v>47</v>
      </c>
      <c r="B1305" t="s">
        <v>43</v>
      </c>
      <c r="C1305" t="s">
        <v>36</v>
      </c>
      <c r="D1305">
        <v>1001</v>
      </c>
      <c r="E1305" t="s">
        <v>45</v>
      </c>
      <c r="F1305">
        <v>4</v>
      </c>
      <c r="G1305">
        <v>3</v>
      </c>
      <c r="H1305" s="1" t="s">
        <v>92</v>
      </c>
      <c r="I1305">
        <v>0</v>
      </c>
      <c r="J1305" s="1" t="s">
        <v>36</v>
      </c>
      <c r="K1305">
        <v>1001</v>
      </c>
      <c r="L1305" s="1" t="s">
        <v>94</v>
      </c>
      <c r="M1305">
        <v>4</v>
      </c>
      <c r="N1305">
        <v>3</v>
      </c>
      <c r="O1305" s="1" t="s">
        <v>38</v>
      </c>
      <c r="P1305" t="s">
        <v>38</v>
      </c>
      <c r="Q1305" s="1" t="str">
        <f>IF(WA_Fn_UseC__HR_Employee_Attrition[[#This Row],[Educational Field]]="Human Resources","HR",WA_Fn_UseC__HR_Employee_Attrition[[#This Row],[Educational Field]])</f>
        <v>Life Sciences</v>
      </c>
      <c r="R1305">
        <v>1</v>
      </c>
      <c r="S1305">
        <v>1827</v>
      </c>
      <c r="T1305">
        <v>3</v>
      </c>
      <c r="U1305" s="1" t="s">
        <v>93</v>
      </c>
      <c r="V1305">
        <v>92</v>
      </c>
      <c r="W1305">
        <v>2</v>
      </c>
      <c r="X1305">
        <v>3</v>
      </c>
      <c r="Y1305" s="1" t="s">
        <v>53</v>
      </c>
      <c r="Z1305">
        <v>2</v>
      </c>
      <c r="AA1305" s="1" t="s">
        <v>52</v>
      </c>
      <c r="AB1305">
        <v>10333</v>
      </c>
      <c r="AC1305">
        <v>19271</v>
      </c>
      <c r="AD1305">
        <v>8</v>
      </c>
      <c r="AE1305" s="1" t="s">
        <v>42</v>
      </c>
      <c r="AF1305" s="1" t="s">
        <v>35</v>
      </c>
      <c r="AG1305">
        <v>12</v>
      </c>
      <c r="AH1305">
        <v>3</v>
      </c>
      <c r="AI1305">
        <v>3</v>
      </c>
      <c r="AJ1305">
        <v>80</v>
      </c>
      <c r="AK1305">
        <v>1</v>
      </c>
      <c r="AL1305">
        <v>28</v>
      </c>
      <c r="AM1305">
        <v>4</v>
      </c>
      <c r="AN1305">
        <v>3</v>
      </c>
      <c r="AO1305">
        <v>22</v>
      </c>
      <c r="AP1305">
        <v>11</v>
      </c>
      <c r="AQ1305">
        <v>14</v>
      </c>
      <c r="AR1305">
        <v>10</v>
      </c>
    </row>
    <row r="1306" spans="1:44" x14ac:dyDescent="0.25">
      <c r="A1306">
        <v>40</v>
      </c>
      <c r="B1306" t="s">
        <v>43</v>
      </c>
      <c r="C1306" t="s">
        <v>36</v>
      </c>
      <c r="D1306">
        <v>750</v>
      </c>
      <c r="E1306" t="s">
        <v>45</v>
      </c>
      <c r="F1306">
        <v>12</v>
      </c>
      <c r="G1306">
        <v>3</v>
      </c>
      <c r="H1306" s="1" t="s">
        <v>66</v>
      </c>
      <c r="I1306">
        <v>0</v>
      </c>
      <c r="J1306" s="1" t="s">
        <v>36</v>
      </c>
      <c r="K1306">
        <v>750</v>
      </c>
      <c r="L1306" s="1" t="s">
        <v>94</v>
      </c>
      <c r="M1306">
        <v>12</v>
      </c>
      <c r="N1306">
        <v>3</v>
      </c>
      <c r="O1306" s="1" t="s">
        <v>38</v>
      </c>
      <c r="P1306" t="s">
        <v>38</v>
      </c>
      <c r="Q1306" s="1" t="str">
        <f>IF(WA_Fn_UseC__HR_Employee_Attrition[[#This Row],[Educational Field]]="Human Resources","HR",WA_Fn_UseC__HR_Employee_Attrition[[#This Row],[Educational Field]])</f>
        <v>Life Sciences</v>
      </c>
      <c r="R1306">
        <v>1</v>
      </c>
      <c r="S1306">
        <v>1829</v>
      </c>
      <c r="T1306">
        <v>2</v>
      </c>
      <c r="U1306" s="1" t="s">
        <v>93</v>
      </c>
      <c r="V1306">
        <v>47</v>
      </c>
      <c r="W1306">
        <v>3</v>
      </c>
      <c r="X1306">
        <v>2</v>
      </c>
      <c r="Y1306" s="1" t="s">
        <v>54</v>
      </c>
      <c r="Z1306">
        <v>1</v>
      </c>
      <c r="AA1306" s="1" t="s">
        <v>52</v>
      </c>
      <c r="AB1306">
        <v>4448</v>
      </c>
      <c r="AC1306">
        <v>10748</v>
      </c>
      <c r="AD1306">
        <v>2</v>
      </c>
      <c r="AE1306" s="1" t="s">
        <v>42</v>
      </c>
      <c r="AF1306" s="1" t="s">
        <v>43</v>
      </c>
      <c r="AG1306">
        <v>12</v>
      </c>
      <c r="AH1306">
        <v>3</v>
      </c>
      <c r="AI1306">
        <v>2</v>
      </c>
      <c r="AJ1306">
        <v>80</v>
      </c>
      <c r="AK1306">
        <v>1</v>
      </c>
      <c r="AL1306">
        <v>15</v>
      </c>
      <c r="AM1306">
        <v>3</v>
      </c>
      <c r="AN1306">
        <v>3</v>
      </c>
      <c r="AO1306">
        <v>7</v>
      </c>
      <c r="AP1306">
        <v>4</v>
      </c>
      <c r="AQ1306">
        <v>7</v>
      </c>
      <c r="AR1306">
        <v>7</v>
      </c>
    </row>
    <row r="1307" spans="1:44" x14ac:dyDescent="0.25">
      <c r="A1307">
        <v>54</v>
      </c>
      <c r="B1307" t="s">
        <v>43</v>
      </c>
      <c r="C1307" t="s">
        <v>36</v>
      </c>
      <c r="D1307">
        <v>431</v>
      </c>
      <c r="E1307" t="s">
        <v>45</v>
      </c>
      <c r="F1307">
        <v>7</v>
      </c>
      <c r="G1307">
        <v>4</v>
      </c>
      <c r="H1307" s="1" t="s">
        <v>68</v>
      </c>
      <c r="I1307">
        <v>0</v>
      </c>
      <c r="J1307" s="1" t="s">
        <v>36</v>
      </c>
      <c r="K1307">
        <v>431</v>
      </c>
      <c r="L1307" s="1" t="s">
        <v>94</v>
      </c>
      <c r="M1307">
        <v>7</v>
      </c>
      <c r="N1307">
        <v>4</v>
      </c>
      <c r="O1307" s="1" t="s">
        <v>51</v>
      </c>
      <c r="P1307" t="s">
        <v>51</v>
      </c>
      <c r="Q1307" s="1" t="str">
        <f>IF(WA_Fn_UseC__HR_Employee_Attrition[[#This Row],[Educational Field]]="Human Resources","HR",WA_Fn_UseC__HR_Employee_Attrition[[#This Row],[Educational Field]])</f>
        <v>Medical</v>
      </c>
      <c r="R1307">
        <v>1</v>
      </c>
      <c r="S1307">
        <v>1830</v>
      </c>
      <c r="T1307">
        <v>4</v>
      </c>
      <c r="U1307" s="1" t="s">
        <v>93</v>
      </c>
      <c r="V1307">
        <v>68</v>
      </c>
      <c r="W1307">
        <v>3</v>
      </c>
      <c r="X1307">
        <v>2</v>
      </c>
      <c r="Y1307" s="1" t="s">
        <v>47</v>
      </c>
      <c r="Z1307">
        <v>4</v>
      </c>
      <c r="AA1307" s="1" t="s">
        <v>48</v>
      </c>
      <c r="AB1307">
        <v>6854</v>
      </c>
      <c r="AC1307">
        <v>15696</v>
      </c>
      <c r="AD1307">
        <v>4</v>
      </c>
      <c r="AE1307" s="1" t="s">
        <v>42</v>
      </c>
      <c r="AF1307" s="1" t="s">
        <v>43</v>
      </c>
      <c r="AG1307">
        <v>15</v>
      </c>
      <c r="AH1307">
        <v>3</v>
      </c>
      <c r="AI1307">
        <v>2</v>
      </c>
      <c r="AJ1307">
        <v>80</v>
      </c>
      <c r="AK1307">
        <v>1</v>
      </c>
      <c r="AL1307">
        <v>14</v>
      </c>
      <c r="AM1307">
        <v>2</v>
      </c>
      <c r="AN1307">
        <v>2</v>
      </c>
      <c r="AO1307">
        <v>7</v>
      </c>
      <c r="AP1307">
        <v>1</v>
      </c>
      <c r="AQ1307">
        <v>1</v>
      </c>
      <c r="AR1307">
        <v>7</v>
      </c>
    </row>
    <row r="1308" spans="1:44" x14ac:dyDescent="0.25">
      <c r="A1308">
        <v>31</v>
      </c>
      <c r="B1308" t="s">
        <v>43</v>
      </c>
      <c r="C1308" t="s">
        <v>44</v>
      </c>
      <c r="D1308">
        <v>1125</v>
      </c>
      <c r="E1308" t="s">
        <v>37</v>
      </c>
      <c r="F1308">
        <v>7</v>
      </c>
      <c r="G1308">
        <v>4</v>
      </c>
      <c r="H1308" s="1" t="s">
        <v>66</v>
      </c>
      <c r="I1308">
        <v>0</v>
      </c>
      <c r="J1308" s="1" t="s">
        <v>44</v>
      </c>
      <c r="K1308">
        <v>1125</v>
      </c>
      <c r="L1308" s="1" t="s">
        <v>37</v>
      </c>
      <c r="M1308">
        <v>7</v>
      </c>
      <c r="N1308">
        <v>4</v>
      </c>
      <c r="O1308" s="1" t="s">
        <v>59</v>
      </c>
      <c r="P1308" t="s">
        <v>59</v>
      </c>
      <c r="Q1308" s="1" t="str">
        <f>IF(WA_Fn_UseC__HR_Employee_Attrition[[#This Row],[Educational Field]]="Human Resources","HR",WA_Fn_UseC__HR_Employee_Attrition[[#This Row],[Educational Field]])</f>
        <v>Marketing</v>
      </c>
      <c r="R1308">
        <v>1</v>
      </c>
      <c r="S1308">
        <v>1833</v>
      </c>
      <c r="T1308">
        <v>1</v>
      </c>
      <c r="U1308" s="1" t="s">
        <v>93</v>
      </c>
      <c r="V1308">
        <v>68</v>
      </c>
      <c r="W1308">
        <v>3</v>
      </c>
      <c r="X1308">
        <v>3</v>
      </c>
      <c r="Y1308" s="1" t="s">
        <v>40</v>
      </c>
      <c r="Z1308">
        <v>1</v>
      </c>
      <c r="AA1308" s="1" t="s">
        <v>48</v>
      </c>
      <c r="AB1308">
        <v>9637</v>
      </c>
      <c r="AC1308">
        <v>8277</v>
      </c>
      <c r="AD1308">
        <v>2</v>
      </c>
      <c r="AE1308" s="1" t="s">
        <v>42</v>
      </c>
      <c r="AF1308" s="1" t="s">
        <v>43</v>
      </c>
      <c r="AG1308">
        <v>14</v>
      </c>
      <c r="AH1308">
        <v>3</v>
      </c>
      <c r="AI1308">
        <v>4</v>
      </c>
      <c r="AJ1308">
        <v>80</v>
      </c>
      <c r="AK1308">
        <v>2</v>
      </c>
      <c r="AL1308">
        <v>9</v>
      </c>
      <c r="AM1308">
        <v>3</v>
      </c>
      <c r="AN1308">
        <v>3</v>
      </c>
      <c r="AO1308">
        <v>3</v>
      </c>
      <c r="AP1308">
        <v>2</v>
      </c>
      <c r="AQ1308">
        <v>2</v>
      </c>
      <c r="AR1308">
        <v>2</v>
      </c>
    </row>
    <row r="1309" spans="1:44" x14ac:dyDescent="0.25">
      <c r="A1309">
        <v>28</v>
      </c>
      <c r="B1309" t="s">
        <v>43</v>
      </c>
      <c r="C1309" t="s">
        <v>36</v>
      </c>
      <c r="D1309">
        <v>1217</v>
      </c>
      <c r="E1309" t="s">
        <v>45</v>
      </c>
      <c r="F1309">
        <v>1</v>
      </c>
      <c r="G1309">
        <v>3</v>
      </c>
      <c r="H1309" s="1" t="s">
        <v>67</v>
      </c>
      <c r="I1309">
        <v>0</v>
      </c>
      <c r="J1309" s="1" t="s">
        <v>36</v>
      </c>
      <c r="K1309">
        <v>1217</v>
      </c>
      <c r="L1309" s="1" t="s">
        <v>94</v>
      </c>
      <c r="M1309">
        <v>1</v>
      </c>
      <c r="N1309">
        <v>3</v>
      </c>
      <c r="O1309" s="1" t="s">
        <v>51</v>
      </c>
      <c r="P1309" t="s">
        <v>51</v>
      </c>
      <c r="Q1309" s="1" t="str">
        <f>IF(WA_Fn_UseC__HR_Employee_Attrition[[#This Row],[Educational Field]]="Human Resources","HR",WA_Fn_UseC__HR_Employee_Attrition[[#This Row],[Educational Field]])</f>
        <v>Medical</v>
      </c>
      <c r="R1309">
        <v>1</v>
      </c>
      <c r="S1309">
        <v>1834</v>
      </c>
      <c r="T1309">
        <v>3</v>
      </c>
      <c r="U1309" s="1" t="s">
        <v>93</v>
      </c>
      <c r="V1309">
        <v>67</v>
      </c>
      <c r="W1309">
        <v>3</v>
      </c>
      <c r="X1309">
        <v>1</v>
      </c>
      <c r="Y1309" s="1" t="s">
        <v>47</v>
      </c>
      <c r="Z1309">
        <v>1</v>
      </c>
      <c r="AA1309" s="1" t="s">
        <v>48</v>
      </c>
      <c r="AB1309">
        <v>3591</v>
      </c>
      <c r="AC1309">
        <v>12719</v>
      </c>
      <c r="AD1309">
        <v>1</v>
      </c>
      <c r="AE1309" s="1" t="s">
        <v>42</v>
      </c>
      <c r="AF1309" s="1" t="s">
        <v>43</v>
      </c>
      <c r="AG1309">
        <v>25</v>
      </c>
      <c r="AH1309">
        <v>4</v>
      </c>
      <c r="AI1309">
        <v>3</v>
      </c>
      <c r="AJ1309">
        <v>80</v>
      </c>
      <c r="AK1309">
        <v>1</v>
      </c>
      <c r="AL1309">
        <v>3</v>
      </c>
      <c r="AM1309">
        <v>3</v>
      </c>
      <c r="AN1309">
        <v>3</v>
      </c>
      <c r="AO1309">
        <v>3</v>
      </c>
      <c r="AP1309">
        <v>2</v>
      </c>
      <c r="AQ1309">
        <v>1</v>
      </c>
      <c r="AR1309">
        <v>2</v>
      </c>
    </row>
    <row r="1310" spans="1:44" x14ac:dyDescent="0.25">
      <c r="A1310">
        <v>38</v>
      </c>
      <c r="B1310" t="s">
        <v>43</v>
      </c>
      <c r="C1310" t="s">
        <v>36</v>
      </c>
      <c r="D1310">
        <v>723</v>
      </c>
      <c r="E1310" t="s">
        <v>37</v>
      </c>
      <c r="F1310">
        <v>2</v>
      </c>
      <c r="G1310">
        <v>4</v>
      </c>
      <c r="H1310" s="1" t="s">
        <v>66</v>
      </c>
      <c r="I1310">
        <v>0</v>
      </c>
      <c r="J1310" s="1" t="s">
        <v>36</v>
      </c>
      <c r="K1310">
        <v>723</v>
      </c>
      <c r="L1310" s="1" t="s">
        <v>37</v>
      </c>
      <c r="M1310">
        <v>2</v>
      </c>
      <c r="N1310">
        <v>4</v>
      </c>
      <c r="O1310" s="1" t="s">
        <v>59</v>
      </c>
      <c r="P1310" t="s">
        <v>59</v>
      </c>
      <c r="Q1310" s="1" t="str">
        <f>IF(WA_Fn_UseC__HR_Employee_Attrition[[#This Row],[Educational Field]]="Human Resources","HR",WA_Fn_UseC__HR_Employee_Attrition[[#This Row],[Educational Field]])</f>
        <v>Marketing</v>
      </c>
      <c r="R1310">
        <v>1</v>
      </c>
      <c r="S1310">
        <v>1835</v>
      </c>
      <c r="T1310">
        <v>2</v>
      </c>
      <c r="U1310" s="1" t="s">
        <v>93</v>
      </c>
      <c r="V1310">
        <v>77</v>
      </c>
      <c r="W1310">
        <v>1</v>
      </c>
      <c r="X1310">
        <v>2</v>
      </c>
      <c r="Y1310" s="1" t="s">
        <v>57</v>
      </c>
      <c r="Z1310">
        <v>4</v>
      </c>
      <c r="AA1310" s="1" t="s">
        <v>48</v>
      </c>
      <c r="AB1310">
        <v>5405</v>
      </c>
      <c r="AC1310">
        <v>4244</v>
      </c>
      <c r="AD1310">
        <v>2</v>
      </c>
      <c r="AE1310" s="1" t="s">
        <v>42</v>
      </c>
      <c r="AF1310" s="1" t="s">
        <v>35</v>
      </c>
      <c r="AG1310">
        <v>20</v>
      </c>
      <c r="AH1310">
        <v>4</v>
      </c>
      <c r="AI1310">
        <v>1</v>
      </c>
      <c r="AJ1310">
        <v>80</v>
      </c>
      <c r="AK1310">
        <v>2</v>
      </c>
      <c r="AL1310">
        <v>20</v>
      </c>
      <c r="AM1310">
        <v>4</v>
      </c>
      <c r="AN1310">
        <v>2</v>
      </c>
      <c r="AO1310">
        <v>4</v>
      </c>
      <c r="AP1310">
        <v>2</v>
      </c>
      <c r="AQ1310">
        <v>0</v>
      </c>
      <c r="AR1310">
        <v>3</v>
      </c>
    </row>
    <row r="1311" spans="1:44" x14ac:dyDescent="0.25">
      <c r="A1311">
        <v>26</v>
      </c>
      <c r="B1311" t="s">
        <v>43</v>
      </c>
      <c r="C1311" t="s">
        <v>36</v>
      </c>
      <c r="D1311">
        <v>572</v>
      </c>
      <c r="E1311" t="s">
        <v>37</v>
      </c>
      <c r="F1311">
        <v>10</v>
      </c>
      <c r="G1311">
        <v>3</v>
      </c>
      <c r="H1311" s="1" t="s">
        <v>67</v>
      </c>
      <c r="I1311">
        <v>0</v>
      </c>
      <c r="J1311" s="1" t="s">
        <v>36</v>
      </c>
      <c r="K1311">
        <v>572</v>
      </c>
      <c r="L1311" s="1" t="s">
        <v>37</v>
      </c>
      <c r="M1311">
        <v>10</v>
      </c>
      <c r="N1311">
        <v>3</v>
      </c>
      <c r="O1311" s="1" t="s">
        <v>51</v>
      </c>
      <c r="P1311" t="s">
        <v>51</v>
      </c>
      <c r="Q1311" s="1" t="str">
        <f>IF(WA_Fn_UseC__HR_Employee_Attrition[[#This Row],[Educational Field]]="Human Resources","HR",WA_Fn_UseC__HR_Employee_Attrition[[#This Row],[Educational Field]])</f>
        <v>Medical</v>
      </c>
      <c r="R1311">
        <v>1</v>
      </c>
      <c r="S1311">
        <v>1836</v>
      </c>
      <c r="T1311">
        <v>3</v>
      </c>
      <c r="U1311" s="1" t="s">
        <v>95</v>
      </c>
      <c r="V1311">
        <v>46</v>
      </c>
      <c r="W1311">
        <v>3</v>
      </c>
      <c r="X1311">
        <v>2</v>
      </c>
      <c r="Y1311" s="1" t="s">
        <v>40</v>
      </c>
      <c r="Z1311">
        <v>4</v>
      </c>
      <c r="AA1311" s="1" t="s">
        <v>41</v>
      </c>
      <c r="AB1311">
        <v>4684</v>
      </c>
      <c r="AC1311">
        <v>9125</v>
      </c>
      <c r="AD1311">
        <v>1</v>
      </c>
      <c r="AE1311" s="1" t="s">
        <v>42</v>
      </c>
      <c r="AF1311" s="1" t="s">
        <v>43</v>
      </c>
      <c r="AG1311">
        <v>13</v>
      </c>
      <c r="AH1311">
        <v>3</v>
      </c>
      <c r="AI1311">
        <v>1</v>
      </c>
      <c r="AJ1311">
        <v>80</v>
      </c>
      <c r="AK1311">
        <v>0</v>
      </c>
      <c r="AL1311">
        <v>5</v>
      </c>
      <c r="AM1311">
        <v>4</v>
      </c>
      <c r="AN1311">
        <v>3</v>
      </c>
      <c r="AO1311">
        <v>5</v>
      </c>
      <c r="AP1311">
        <v>3</v>
      </c>
      <c r="AQ1311">
        <v>1</v>
      </c>
      <c r="AR1311">
        <v>2</v>
      </c>
    </row>
    <row r="1312" spans="1:44" x14ac:dyDescent="0.25">
      <c r="A1312">
        <v>58</v>
      </c>
      <c r="B1312" t="s">
        <v>43</v>
      </c>
      <c r="C1312" t="s">
        <v>44</v>
      </c>
      <c r="D1312">
        <v>1216</v>
      </c>
      <c r="E1312" t="s">
        <v>45</v>
      </c>
      <c r="F1312">
        <v>15</v>
      </c>
      <c r="G1312">
        <v>4</v>
      </c>
      <c r="H1312" s="1" t="s">
        <v>68</v>
      </c>
      <c r="I1312">
        <v>0</v>
      </c>
      <c r="J1312" s="1" t="s">
        <v>44</v>
      </c>
      <c r="K1312">
        <v>1216</v>
      </c>
      <c r="L1312" s="1" t="s">
        <v>94</v>
      </c>
      <c r="M1312">
        <v>15</v>
      </c>
      <c r="N1312">
        <v>4</v>
      </c>
      <c r="O1312" s="1" t="s">
        <v>38</v>
      </c>
      <c r="P1312" t="s">
        <v>38</v>
      </c>
      <c r="Q1312" s="1" t="str">
        <f>IF(WA_Fn_UseC__HR_Employee_Attrition[[#This Row],[Educational Field]]="Human Resources","HR",WA_Fn_UseC__HR_Employee_Attrition[[#This Row],[Educational Field]])</f>
        <v>Life Sciences</v>
      </c>
      <c r="R1312">
        <v>1</v>
      </c>
      <c r="S1312">
        <v>1837</v>
      </c>
      <c r="T1312">
        <v>1</v>
      </c>
      <c r="U1312" s="1" t="s">
        <v>95</v>
      </c>
      <c r="V1312">
        <v>87</v>
      </c>
      <c r="W1312">
        <v>3</v>
      </c>
      <c r="X1312">
        <v>4</v>
      </c>
      <c r="Y1312" s="1" t="s">
        <v>58</v>
      </c>
      <c r="Z1312">
        <v>3</v>
      </c>
      <c r="AA1312" s="1" t="s">
        <v>48</v>
      </c>
      <c r="AB1312">
        <v>15787</v>
      </c>
      <c r="AC1312">
        <v>21624</v>
      </c>
      <c r="AD1312">
        <v>2</v>
      </c>
      <c r="AE1312" s="1" t="s">
        <v>42</v>
      </c>
      <c r="AF1312" s="1" t="s">
        <v>35</v>
      </c>
      <c r="AG1312">
        <v>14</v>
      </c>
      <c r="AH1312">
        <v>3</v>
      </c>
      <c r="AI1312">
        <v>2</v>
      </c>
      <c r="AJ1312">
        <v>80</v>
      </c>
      <c r="AK1312">
        <v>0</v>
      </c>
      <c r="AL1312">
        <v>23</v>
      </c>
      <c r="AM1312">
        <v>3</v>
      </c>
      <c r="AN1312">
        <v>3</v>
      </c>
      <c r="AO1312">
        <v>2</v>
      </c>
      <c r="AP1312">
        <v>2</v>
      </c>
      <c r="AQ1312">
        <v>2</v>
      </c>
      <c r="AR1312">
        <v>2</v>
      </c>
    </row>
    <row r="1313" spans="1:44" x14ac:dyDescent="0.25">
      <c r="A1313">
        <v>18</v>
      </c>
      <c r="B1313" t="s">
        <v>43</v>
      </c>
      <c r="C1313" t="s">
        <v>55</v>
      </c>
      <c r="D1313">
        <v>1431</v>
      </c>
      <c r="E1313" t="s">
        <v>45</v>
      </c>
      <c r="F1313">
        <v>14</v>
      </c>
      <c r="G1313">
        <v>3</v>
      </c>
      <c r="H1313" s="1" t="s">
        <v>67</v>
      </c>
      <c r="I1313">
        <v>0</v>
      </c>
      <c r="J1313" s="1" t="s">
        <v>55</v>
      </c>
      <c r="K1313">
        <v>1431</v>
      </c>
      <c r="L1313" s="1" t="s">
        <v>94</v>
      </c>
      <c r="M1313">
        <v>14</v>
      </c>
      <c r="N1313">
        <v>3</v>
      </c>
      <c r="O1313" s="1" t="s">
        <v>51</v>
      </c>
      <c r="P1313" t="s">
        <v>51</v>
      </c>
      <c r="Q1313" s="1" t="str">
        <f>IF(WA_Fn_UseC__HR_Employee_Attrition[[#This Row],[Educational Field]]="Human Resources","HR",WA_Fn_UseC__HR_Employee_Attrition[[#This Row],[Educational Field]])</f>
        <v>Medical</v>
      </c>
      <c r="R1313">
        <v>1</v>
      </c>
      <c r="S1313">
        <v>1839</v>
      </c>
      <c r="T1313">
        <v>2</v>
      </c>
      <c r="U1313" s="1" t="s">
        <v>93</v>
      </c>
      <c r="V1313">
        <v>33</v>
      </c>
      <c r="W1313">
        <v>3</v>
      </c>
      <c r="X1313">
        <v>1</v>
      </c>
      <c r="Y1313" s="1" t="s">
        <v>47</v>
      </c>
      <c r="Z1313">
        <v>3</v>
      </c>
      <c r="AA1313" s="1" t="s">
        <v>41</v>
      </c>
      <c r="AB1313">
        <v>1514</v>
      </c>
      <c r="AC1313">
        <v>8018</v>
      </c>
      <c r="AD1313">
        <v>1</v>
      </c>
      <c r="AE1313" s="1" t="s">
        <v>42</v>
      </c>
      <c r="AF1313" s="1" t="s">
        <v>43</v>
      </c>
      <c r="AG1313">
        <v>16</v>
      </c>
      <c r="AH1313">
        <v>3</v>
      </c>
      <c r="AI1313">
        <v>3</v>
      </c>
      <c r="AJ1313">
        <v>80</v>
      </c>
      <c r="AK1313">
        <v>0</v>
      </c>
      <c r="AL1313">
        <v>0</v>
      </c>
      <c r="AM1313">
        <v>4</v>
      </c>
      <c r="AN1313">
        <v>1</v>
      </c>
      <c r="AO1313">
        <v>0</v>
      </c>
      <c r="AP1313">
        <v>0</v>
      </c>
      <c r="AQ1313">
        <v>0</v>
      </c>
      <c r="AR1313">
        <v>0</v>
      </c>
    </row>
    <row r="1314" spans="1:44" x14ac:dyDescent="0.25">
      <c r="A1314">
        <v>31</v>
      </c>
      <c r="B1314" t="s">
        <v>35</v>
      </c>
      <c r="C1314" t="s">
        <v>36</v>
      </c>
      <c r="D1314">
        <v>359</v>
      </c>
      <c r="E1314" t="s">
        <v>61</v>
      </c>
      <c r="F1314">
        <v>18</v>
      </c>
      <c r="G1314">
        <v>5</v>
      </c>
      <c r="H1314" s="1" t="s">
        <v>66</v>
      </c>
      <c r="I1314">
        <v>1</v>
      </c>
      <c r="J1314" s="1" t="s">
        <v>36</v>
      </c>
      <c r="K1314">
        <v>359</v>
      </c>
      <c r="L1314" s="1" t="s">
        <v>69</v>
      </c>
      <c r="M1314">
        <v>18</v>
      </c>
      <c r="N1314">
        <v>5</v>
      </c>
      <c r="O1314" s="1" t="s">
        <v>61</v>
      </c>
      <c r="P1314" t="s">
        <v>69</v>
      </c>
      <c r="Q1314" s="1" t="str">
        <f>IF(WA_Fn_UseC__HR_Employee_Attrition[[#This Row],[Educational Field]]="Human Resources","HR",WA_Fn_UseC__HR_Employee_Attrition[[#This Row],[Educational Field]])</f>
        <v>HR</v>
      </c>
      <c r="R1314">
        <v>1</v>
      </c>
      <c r="S1314">
        <v>1842</v>
      </c>
      <c r="T1314">
        <v>4</v>
      </c>
      <c r="U1314" s="1" t="s">
        <v>95</v>
      </c>
      <c r="V1314">
        <v>89</v>
      </c>
      <c r="W1314">
        <v>4</v>
      </c>
      <c r="X1314">
        <v>1</v>
      </c>
      <c r="Y1314" s="1" t="s">
        <v>61</v>
      </c>
      <c r="Z1314">
        <v>1</v>
      </c>
      <c r="AA1314" s="1" t="s">
        <v>48</v>
      </c>
      <c r="AB1314">
        <v>2956</v>
      </c>
      <c r="AC1314">
        <v>21495</v>
      </c>
      <c r="AD1314">
        <v>0</v>
      </c>
      <c r="AE1314" s="1" t="s">
        <v>42</v>
      </c>
      <c r="AF1314" s="1" t="s">
        <v>43</v>
      </c>
      <c r="AG1314">
        <v>17</v>
      </c>
      <c r="AH1314">
        <v>3</v>
      </c>
      <c r="AI1314">
        <v>3</v>
      </c>
      <c r="AJ1314">
        <v>80</v>
      </c>
      <c r="AK1314">
        <v>0</v>
      </c>
      <c r="AL1314">
        <v>2</v>
      </c>
      <c r="AM1314">
        <v>4</v>
      </c>
      <c r="AN1314">
        <v>3</v>
      </c>
      <c r="AO1314">
        <v>1</v>
      </c>
      <c r="AP1314">
        <v>0</v>
      </c>
      <c r="AQ1314">
        <v>0</v>
      </c>
      <c r="AR1314">
        <v>0</v>
      </c>
    </row>
    <row r="1315" spans="1:44" x14ac:dyDescent="0.25">
      <c r="A1315">
        <v>29</v>
      </c>
      <c r="B1315" t="s">
        <v>35</v>
      </c>
      <c r="C1315" t="s">
        <v>36</v>
      </c>
      <c r="D1315">
        <v>350</v>
      </c>
      <c r="E1315" t="s">
        <v>61</v>
      </c>
      <c r="F1315">
        <v>13</v>
      </c>
      <c r="G1315">
        <v>3</v>
      </c>
      <c r="H1315" s="1" t="s">
        <v>67</v>
      </c>
      <c r="I1315">
        <v>1</v>
      </c>
      <c r="J1315" s="1" t="s">
        <v>36</v>
      </c>
      <c r="K1315">
        <v>350</v>
      </c>
      <c r="L1315" s="1" t="s">
        <v>69</v>
      </c>
      <c r="M1315">
        <v>13</v>
      </c>
      <c r="N1315">
        <v>3</v>
      </c>
      <c r="O1315" s="1" t="s">
        <v>61</v>
      </c>
      <c r="P1315" t="s">
        <v>69</v>
      </c>
      <c r="Q1315" s="1" t="str">
        <f>IF(WA_Fn_UseC__HR_Employee_Attrition[[#This Row],[Educational Field]]="Human Resources","HR",WA_Fn_UseC__HR_Employee_Attrition[[#This Row],[Educational Field]])</f>
        <v>HR</v>
      </c>
      <c r="R1315">
        <v>1</v>
      </c>
      <c r="S1315">
        <v>1844</v>
      </c>
      <c r="T1315">
        <v>1</v>
      </c>
      <c r="U1315" s="1" t="s">
        <v>95</v>
      </c>
      <c r="V1315">
        <v>56</v>
      </c>
      <c r="W1315">
        <v>2</v>
      </c>
      <c r="X1315">
        <v>1</v>
      </c>
      <c r="Y1315" s="1" t="s">
        <v>61</v>
      </c>
      <c r="Z1315">
        <v>1</v>
      </c>
      <c r="AA1315" s="1" t="s">
        <v>52</v>
      </c>
      <c r="AB1315">
        <v>2335</v>
      </c>
      <c r="AC1315">
        <v>3157</v>
      </c>
      <c r="AD1315">
        <v>4</v>
      </c>
      <c r="AE1315" s="1" t="s">
        <v>42</v>
      </c>
      <c r="AF1315" s="1" t="s">
        <v>35</v>
      </c>
      <c r="AG1315">
        <v>15</v>
      </c>
      <c r="AH1315">
        <v>3</v>
      </c>
      <c r="AI1315">
        <v>4</v>
      </c>
      <c r="AJ1315">
        <v>80</v>
      </c>
      <c r="AK1315">
        <v>3</v>
      </c>
      <c r="AL1315">
        <v>4</v>
      </c>
      <c r="AM1315">
        <v>3</v>
      </c>
      <c r="AN1315">
        <v>3</v>
      </c>
      <c r="AO1315">
        <v>2</v>
      </c>
      <c r="AP1315">
        <v>2</v>
      </c>
      <c r="AQ1315">
        <v>2</v>
      </c>
      <c r="AR1315">
        <v>0</v>
      </c>
    </row>
    <row r="1316" spans="1:44" x14ac:dyDescent="0.25">
      <c r="A1316">
        <v>45</v>
      </c>
      <c r="B1316" t="s">
        <v>43</v>
      </c>
      <c r="C1316" t="s">
        <v>55</v>
      </c>
      <c r="D1316">
        <v>589</v>
      </c>
      <c r="E1316" t="s">
        <v>37</v>
      </c>
      <c r="F1316">
        <v>2</v>
      </c>
      <c r="G1316">
        <v>4</v>
      </c>
      <c r="H1316" s="1" t="s">
        <v>92</v>
      </c>
      <c r="I1316">
        <v>0</v>
      </c>
      <c r="J1316" s="1" t="s">
        <v>55</v>
      </c>
      <c r="K1316">
        <v>589</v>
      </c>
      <c r="L1316" s="1" t="s">
        <v>37</v>
      </c>
      <c r="M1316">
        <v>2</v>
      </c>
      <c r="N1316">
        <v>4</v>
      </c>
      <c r="O1316" s="1" t="s">
        <v>38</v>
      </c>
      <c r="P1316" t="s">
        <v>38</v>
      </c>
      <c r="Q1316" s="1" t="str">
        <f>IF(WA_Fn_UseC__HR_Employee_Attrition[[#This Row],[Educational Field]]="Human Resources","HR",WA_Fn_UseC__HR_Employee_Attrition[[#This Row],[Educational Field]])</f>
        <v>Life Sciences</v>
      </c>
      <c r="R1316">
        <v>1</v>
      </c>
      <c r="S1316">
        <v>1845</v>
      </c>
      <c r="T1316">
        <v>3</v>
      </c>
      <c r="U1316" s="1" t="s">
        <v>93</v>
      </c>
      <c r="V1316">
        <v>67</v>
      </c>
      <c r="W1316">
        <v>3</v>
      </c>
      <c r="X1316">
        <v>2</v>
      </c>
      <c r="Y1316" s="1" t="s">
        <v>40</v>
      </c>
      <c r="Z1316">
        <v>3</v>
      </c>
      <c r="AA1316" s="1" t="s">
        <v>48</v>
      </c>
      <c r="AB1316">
        <v>5154</v>
      </c>
      <c r="AC1316">
        <v>19665</v>
      </c>
      <c r="AD1316">
        <v>4</v>
      </c>
      <c r="AE1316" s="1" t="s">
        <v>42</v>
      </c>
      <c r="AF1316" s="1" t="s">
        <v>43</v>
      </c>
      <c r="AG1316">
        <v>22</v>
      </c>
      <c r="AH1316">
        <v>4</v>
      </c>
      <c r="AI1316">
        <v>2</v>
      </c>
      <c r="AJ1316">
        <v>80</v>
      </c>
      <c r="AK1316">
        <v>2</v>
      </c>
      <c r="AL1316">
        <v>10</v>
      </c>
      <c r="AM1316">
        <v>3</v>
      </c>
      <c r="AN1316">
        <v>4</v>
      </c>
      <c r="AO1316">
        <v>8</v>
      </c>
      <c r="AP1316">
        <v>7</v>
      </c>
      <c r="AQ1316">
        <v>5</v>
      </c>
      <c r="AR1316">
        <v>7</v>
      </c>
    </row>
    <row r="1317" spans="1:44" x14ac:dyDescent="0.25">
      <c r="A1317">
        <v>36</v>
      </c>
      <c r="B1317" t="s">
        <v>43</v>
      </c>
      <c r="C1317" t="s">
        <v>36</v>
      </c>
      <c r="D1317">
        <v>430</v>
      </c>
      <c r="E1317" t="s">
        <v>45</v>
      </c>
      <c r="F1317">
        <v>2</v>
      </c>
      <c r="G1317">
        <v>4</v>
      </c>
      <c r="H1317" s="1" t="s">
        <v>66</v>
      </c>
      <c r="I1317">
        <v>0</v>
      </c>
      <c r="J1317" s="1" t="s">
        <v>36</v>
      </c>
      <c r="K1317">
        <v>430</v>
      </c>
      <c r="L1317" s="1" t="s">
        <v>94</v>
      </c>
      <c r="M1317">
        <v>2</v>
      </c>
      <c r="N1317">
        <v>4</v>
      </c>
      <c r="O1317" s="1" t="s">
        <v>49</v>
      </c>
      <c r="P1317" t="s">
        <v>49</v>
      </c>
      <c r="Q1317" s="1" t="str">
        <f>IF(WA_Fn_UseC__HR_Employee_Attrition[[#This Row],[Educational Field]]="Human Resources","HR",WA_Fn_UseC__HR_Employee_Attrition[[#This Row],[Educational Field]])</f>
        <v>Other</v>
      </c>
      <c r="R1317">
        <v>1</v>
      </c>
      <c r="S1317">
        <v>1847</v>
      </c>
      <c r="T1317">
        <v>4</v>
      </c>
      <c r="U1317" s="1" t="s">
        <v>93</v>
      </c>
      <c r="V1317">
        <v>73</v>
      </c>
      <c r="W1317">
        <v>3</v>
      </c>
      <c r="X1317">
        <v>2</v>
      </c>
      <c r="Y1317" s="1" t="s">
        <v>47</v>
      </c>
      <c r="Z1317">
        <v>2</v>
      </c>
      <c r="AA1317" s="1" t="s">
        <v>48</v>
      </c>
      <c r="AB1317">
        <v>6962</v>
      </c>
      <c r="AC1317">
        <v>19573</v>
      </c>
      <c r="AD1317">
        <v>4</v>
      </c>
      <c r="AE1317" s="1" t="s">
        <v>42</v>
      </c>
      <c r="AF1317" s="1" t="s">
        <v>35</v>
      </c>
      <c r="AG1317">
        <v>22</v>
      </c>
      <c r="AH1317">
        <v>4</v>
      </c>
      <c r="AI1317">
        <v>4</v>
      </c>
      <c r="AJ1317">
        <v>80</v>
      </c>
      <c r="AK1317">
        <v>1</v>
      </c>
      <c r="AL1317">
        <v>15</v>
      </c>
      <c r="AM1317">
        <v>2</v>
      </c>
      <c r="AN1317">
        <v>3</v>
      </c>
      <c r="AO1317">
        <v>1</v>
      </c>
      <c r="AP1317">
        <v>0</v>
      </c>
      <c r="AQ1317">
        <v>0</v>
      </c>
      <c r="AR1317">
        <v>0</v>
      </c>
    </row>
    <row r="1318" spans="1:44" x14ac:dyDescent="0.25">
      <c r="A1318">
        <v>43</v>
      </c>
      <c r="B1318" t="s">
        <v>43</v>
      </c>
      <c r="C1318" t="s">
        <v>44</v>
      </c>
      <c r="D1318">
        <v>1422</v>
      </c>
      <c r="E1318" t="s">
        <v>37</v>
      </c>
      <c r="F1318">
        <v>2</v>
      </c>
      <c r="G1318">
        <v>4</v>
      </c>
      <c r="H1318" s="1" t="s">
        <v>92</v>
      </c>
      <c r="I1318">
        <v>0</v>
      </c>
      <c r="J1318" s="1" t="s">
        <v>44</v>
      </c>
      <c r="K1318">
        <v>1422</v>
      </c>
      <c r="L1318" s="1" t="s">
        <v>37</v>
      </c>
      <c r="M1318">
        <v>2</v>
      </c>
      <c r="N1318">
        <v>4</v>
      </c>
      <c r="O1318" s="1" t="s">
        <v>38</v>
      </c>
      <c r="P1318" t="s">
        <v>38</v>
      </c>
      <c r="Q1318" s="1" t="str">
        <f>IF(WA_Fn_UseC__HR_Employee_Attrition[[#This Row],[Educational Field]]="Human Resources","HR",WA_Fn_UseC__HR_Employee_Attrition[[#This Row],[Educational Field]])</f>
        <v>Life Sciences</v>
      </c>
      <c r="R1318">
        <v>1</v>
      </c>
      <c r="S1318">
        <v>1849</v>
      </c>
      <c r="T1318">
        <v>1</v>
      </c>
      <c r="U1318" s="1" t="s">
        <v>95</v>
      </c>
      <c r="V1318">
        <v>92</v>
      </c>
      <c r="W1318">
        <v>3</v>
      </c>
      <c r="X1318">
        <v>2</v>
      </c>
      <c r="Y1318" s="1" t="s">
        <v>40</v>
      </c>
      <c r="Z1318">
        <v>4</v>
      </c>
      <c r="AA1318" s="1" t="s">
        <v>48</v>
      </c>
      <c r="AB1318">
        <v>5675</v>
      </c>
      <c r="AC1318">
        <v>19246</v>
      </c>
      <c r="AD1318">
        <v>1</v>
      </c>
      <c r="AE1318" s="1" t="s">
        <v>42</v>
      </c>
      <c r="AF1318" s="1" t="s">
        <v>43</v>
      </c>
      <c r="AG1318">
        <v>20</v>
      </c>
      <c r="AH1318">
        <v>4</v>
      </c>
      <c r="AI1318">
        <v>3</v>
      </c>
      <c r="AJ1318">
        <v>80</v>
      </c>
      <c r="AK1318">
        <v>1</v>
      </c>
      <c r="AL1318">
        <v>7</v>
      </c>
      <c r="AM1318">
        <v>5</v>
      </c>
      <c r="AN1318">
        <v>3</v>
      </c>
      <c r="AO1318">
        <v>7</v>
      </c>
      <c r="AP1318">
        <v>7</v>
      </c>
      <c r="AQ1318">
        <v>7</v>
      </c>
      <c r="AR1318">
        <v>7</v>
      </c>
    </row>
    <row r="1319" spans="1:44" x14ac:dyDescent="0.25">
      <c r="A1319">
        <v>27</v>
      </c>
      <c r="B1319" t="s">
        <v>43</v>
      </c>
      <c r="C1319" t="s">
        <v>44</v>
      </c>
      <c r="D1319">
        <v>1297</v>
      </c>
      <c r="E1319" t="s">
        <v>45</v>
      </c>
      <c r="F1319">
        <v>5</v>
      </c>
      <c r="G1319">
        <v>2</v>
      </c>
      <c r="H1319" s="1" t="s">
        <v>67</v>
      </c>
      <c r="I1319">
        <v>0</v>
      </c>
      <c r="J1319" s="1" t="s">
        <v>44</v>
      </c>
      <c r="K1319">
        <v>1297</v>
      </c>
      <c r="L1319" s="1" t="s">
        <v>94</v>
      </c>
      <c r="M1319">
        <v>5</v>
      </c>
      <c r="N1319">
        <v>2</v>
      </c>
      <c r="O1319" s="1" t="s">
        <v>38</v>
      </c>
      <c r="P1319" t="s">
        <v>38</v>
      </c>
      <c r="Q1319" s="1" t="str">
        <f>IF(WA_Fn_UseC__HR_Employee_Attrition[[#This Row],[Educational Field]]="Human Resources","HR",WA_Fn_UseC__HR_Employee_Attrition[[#This Row],[Educational Field]])</f>
        <v>Life Sciences</v>
      </c>
      <c r="R1319">
        <v>1</v>
      </c>
      <c r="S1319">
        <v>1850</v>
      </c>
      <c r="T1319">
        <v>4</v>
      </c>
      <c r="U1319" s="1" t="s">
        <v>93</v>
      </c>
      <c r="V1319">
        <v>53</v>
      </c>
      <c r="W1319">
        <v>3</v>
      </c>
      <c r="X1319">
        <v>1</v>
      </c>
      <c r="Y1319" s="1" t="s">
        <v>50</v>
      </c>
      <c r="Z1319">
        <v>4</v>
      </c>
      <c r="AA1319" s="1" t="s">
        <v>41</v>
      </c>
      <c r="AB1319">
        <v>2379</v>
      </c>
      <c r="AC1319">
        <v>19826</v>
      </c>
      <c r="AD1319">
        <v>0</v>
      </c>
      <c r="AE1319" s="1" t="s">
        <v>42</v>
      </c>
      <c r="AF1319" s="1" t="s">
        <v>35</v>
      </c>
      <c r="AG1319">
        <v>14</v>
      </c>
      <c r="AH1319">
        <v>3</v>
      </c>
      <c r="AI1319">
        <v>3</v>
      </c>
      <c r="AJ1319">
        <v>80</v>
      </c>
      <c r="AK1319">
        <v>0</v>
      </c>
      <c r="AL1319">
        <v>6</v>
      </c>
      <c r="AM1319">
        <v>3</v>
      </c>
      <c r="AN1319">
        <v>2</v>
      </c>
      <c r="AO1319">
        <v>5</v>
      </c>
      <c r="AP1319">
        <v>4</v>
      </c>
      <c r="AQ1319">
        <v>0</v>
      </c>
      <c r="AR1319">
        <v>2</v>
      </c>
    </row>
    <row r="1320" spans="1:44" x14ac:dyDescent="0.25">
      <c r="A1320">
        <v>29</v>
      </c>
      <c r="B1320" t="s">
        <v>43</v>
      </c>
      <c r="C1320" t="s">
        <v>44</v>
      </c>
      <c r="D1320">
        <v>574</v>
      </c>
      <c r="E1320" t="s">
        <v>45</v>
      </c>
      <c r="F1320">
        <v>20</v>
      </c>
      <c r="G1320">
        <v>1</v>
      </c>
      <c r="H1320" s="1" t="s">
        <v>67</v>
      </c>
      <c r="I1320">
        <v>0</v>
      </c>
      <c r="J1320" s="1" t="s">
        <v>44</v>
      </c>
      <c r="K1320">
        <v>574</v>
      </c>
      <c r="L1320" s="1" t="s">
        <v>94</v>
      </c>
      <c r="M1320">
        <v>20</v>
      </c>
      <c r="N1320">
        <v>1</v>
      </c>
      <c r="O1320" s="1" t="s">
        <v>51</v>
      </c>
      <c r="P1320" t="s">
        <v>51</v>
      </c>
      <c r="Q1320" s="1" t="str">
        <f>IF(WA_Fn_UseC__HR_Employee_Attrition[[#This Row],[Educational Field]]="Human Resources","HR",WA_Fn_UseC__HR_Employee_Attrition[[#This Row],[Educational Field]])</f>
        <v>Medical</v>
      </c>
      <c r="R1320">
        <v>1</v>
      </c>
      <c r="S1320">
        <v>1852</v>
      </c>
      <c r="T1320">
        <v>4</v>
      </c>
      <c r="U1320" s="1" t="s">
        <v>95</v>
      </c>
      <c r="V1320">
        <v>40</v>
      </c>
      <c r="W1320">
        <v>3</v>
      </c>
      <c r="X1320">
        <v>1</v>
      </c>
      <c r="Y1320" s="1" t="s">
        <v>50</v>
      </c>
      <c r="Z1320">
        <v>4</v>
      </c>
      <c r="AA1320" s="1" t="s">
        <v>48</v>
      </c>
      <c r="AB1320">
        <v>3812</v>
      </c>
      <c r="AC1320">
        <v>7003</v>
      </c>
      <c r="AD1320">
        <v>1</v>
      </c>
      <c r="AE1320" s="1" t="s">
        <v>42</v>
      </c>
      <c r="AF1320" s="1" t="s">
        <v>43</v>
      </c>
      <c r="AG1320">
        <v>13</v>
      </c>
      <c r="AH1320">
        <v>3</v>
      </c>
      <c r="AI1320">
        <v>2</v>
      </c>
      <c r="AJ1320">
        <v>80</v>
      </c>
      <c r="AK1320">
        <v>0</v>
      </c>
      <c r="AL1320">
        <v>11</v>
      </c>
      <c r="AM1320">
        <v>3</v>
      </c>
      <c r="AN1320">
        <v>4</v>
      </c>
      <c r="AO1320">
        <v>11</v>
      </c>
      <c r="AP1320">
        <v>8</v>
      </c>
      <c r="AQ1320">
        <v>3</v>
      </c>
      <c r="AR1320">
        <v>10</v>
      </c>
    </row>
    <row r="1321" spans="1:44" x14ac:dyDescent="0.25">
      <c r="A1321">
        <v>32</v>
      </c>
      <c r="B1321" t="s">
        <v>43</v>
      </c>
      <c r="C1321" t="s">
        <v>44</v>
      </c>
      <c r="D1321">
        <v>1318</v>
      </c>
      <c r="E1321" t="s">
        <v>37</v>
      </c>
      <c r="F1321">
        <v>10</v>
      </c>
      <c r="G1321">
        <v>4</v>
      </c>
      <c r="H1321" s="1" t="s">
        <v>66</v>
      </c>
      <c r="I1321">
        <v>0</v>
      </c>
      <c r="J1321" s="1" t="s">
        <v>44</v>
      </c>
      <c r="K1321">
        <v>1318</v>
      </c>
      <c r="L1321" s="1" t="s">
        <v>37</v>
      </c>
      <c r="M1321">
        <v>10</v>
      </c>
      <c r="N1321">
        <v>4</v>
      </c>
      <c r="O1321" s="1" t="s">
        <v>59</v>
      </c>
      <c r="P1321" t="s">
        <v>59</v>
      </c>
      <c r="Q1321" s="1" t="str">
        <f>IF(WA_Fn_UseC__HR_Employee_Attrition[[#This Row],[Educational Field]]="Human Resources","HR",WA_Fn_UseC__HR_Employee_Attrition[[#This Row],[Educational Field]])</f>
        <v>Marketing</v>
      </c>
      <c r="R1321">
        <v>1</v>
      </c>
      <c r="S1321">
        <v>1853</v>
      </c>
      <c r="T1321">
        <v>4</v>
      </c>
      <c r="U1321" s="1" t="s">
        <v>95</v>
      </c>
      <c r="V1321">
        <v>79</v>
      </c>
      <c r="W1321">
        <v>3</v>
      </c>
      <c r="X1321">
        <v>2</v>
      </c>
      <c r="Y1321" s="1" t="s">
        <v>40</v>
      </c>
      <c r="Z1321">
        <v>4</v>
      </c>
      <c r="AA1321" s="1" t="s">
        <v>41</v>
      </c>
      <c r="AB1321">
        <v>4648</v>
      </c>
      <c r="AC1321">
        <v>26075</v>
      </c>
      <c r="AD1321">
        <v>8</v>
      </c>
      <c r="AE1321" s="1" t="s">
        <v>42</v>
      </c>
      <c r="AF1321" s="1" t="s">
        <v>43</v>
      </c>
      <c r="AG1321">
        <v>13</v>
      </c>
      <c r="AH1321">
        <v>3</v>
      </c>
      <c r="AI1321">
        <v>3</v>
      </c>
      <c r="AJ1321">
        <v>80</v>
      </c>
      <c r="AK1321">
        <v>0</v>
      </c>
      <c r="AL1321">
        <v>4</v>
      </c>
      <c r="AM1321">
        <v>2</v>
      </c>
      <c r="AN1321">
        <v>4</v>
      </c>
      <c r="AO1321">
        <v>0</v>
      </c>
      <c r="AP1321">
        <v>0</v>
      </c>
      <c r="AQ1321">
        <v>0</v>
      </c>
      <c r="AR1321">
        <v>0</v>
      </c>
    </row>
    <row r="1322" spans="1:44" x14ac:dyDescent="0.25">
      <c r="A1322">
        <v>42</v>
      </c>
      <c r="B1322" t="s">
        <v>43</v>
      </c>
      <c r="C1322" t="s">
        <v>55</v>
      </c>
      <c r="D1322">
        <v>355</v>
      </c>
      <c r="E1322" t="s">
        <v>45</v>
      </c>
      <c r="F1322">
        <v>10</v>
      </c>
      <c r="G1322">
        <v>4</v>
      </c>
      <c r="H1322" s="1" t="s">
        <v>92</v>
      </c>
      <c r="I1322">
        <v>0</v>
      </c>
      <c r="J1322" s="1" t="s">
        <v>55</v>
      </c>
      <c r="K1322">
        <v>355</v>
      </c>
      <c r="L1322" s="1" t="s">
        <v>94</v>
      </c>
      <c r="M1322">
        <v>10</v>
      </c>
      <c r="N1322">
        <v>4</v>
      </c>
      <c r="O1322" s="1" t="s">
        <v>60</v>
      </c>
      <c r="P1322" t="s">
        <v>96</v>
      </c>
      <c r="Q1322" s="1" t="str">
        <f>IF(WA_Fn_UseC__HR_Employee_Attrition[[#This Row],[Educational Field]]="Human Resources","HR",WA_Fn_UseC__HR_Employee_Attrition[[#This Row],[Educational Field]])</f>
        <v>Tech Degree</v>
      </c>
      <c r="R1322">
        <v>1</v>
      </c>
      <c r="S1322">
        <v>1854</v>
      </c>
      <c r="T1322">
        <v>3</v>
      </c>
      <c r="U1322" s="1" t="s">
        <v>95</v>
      </c>
      <c r="V1322">
        <v>38</v>
      </c>
      <c r="W1322">
        <v>3</v>
      </c>
      <c r="X1322">
        <v>1</v>
      </c>
      <c r="Y1322" s="1" t="s">
        <v>47</v>
      </c>
      <c r="Z1322">
        <v>3</v>
      </c>
      <c r="AA1322" s="1" t="s">
        <v>48</v>
      </c>
      <c r="AB1322">
        <v>2936</v>
      </c>
      <c r="AC1322">
        <v>6161</v>
      </c>
      <c r="AD1322">
        <v>3</v>
      </c>
      <c r="AE1322" s="1" t="s">
        <v>42</v>
      </c>
      <c r="AF1322" s="1" t="s">
        <v>43</v>
      </c>
      <c r="AG1322">
        <v>22</v>
      </c>
      <c r="AH1322">
        <v>4</v>
      </c>
      <c r="AI1322">
        <v>2</v>
      </c>
      <c r="AJ1322">
        <v>80</v>
      </c>
      <c r="AK1322">
        <v>2</v>
      </c>
      <c r="AL1322">
        <v>10</v>
      </c>
      <c r="AM1322">
        <v>1</v>
      </c>
      <c r="AN1322">
        <v>2</v>
      </c>
      <c r="AO1322">
        <v>6</v>
      </c>
      <c r="AP1322">
        <v>3</v>
      </c>
      <c r="AQ1322">
        <v>3</v>
      </c>
      <c r="AR1322">
        <v>3</v>
      </c>
    </row>
    <row r="1323" spans="1:44" x14ac:dyDescent="0.25">
      <c r="A1323">
        <v>47</v>
      </c>
      <c r="B1323" t="s">
        <v>43</v>
      </c>
      <c r="C1323" t="s">
        <v>36</v>
      </c>
      <c r="D1323">
        <v>207</v>
      </c>
      <c r="E1323" t="s">
        <v>45</v>
      </c>
      <c r="F1323">
        <v>9</v>
      </c>
      <c r="G1323">
        <v>4</v>
      </c>
      <c r="H1323" s="1" t="s">
        <v>92</v>
      </c>
      <c r="I1323">
        <v>0</v>
      </c>
      <c r="J1323" s="1" t="s">
        <v>36</v>
      </c>
      <c r="K1323">
        <v>207</v>
      </c>
      <c r="L1323" s="1" t="s">
        <v>94</v>
      </c>
      <c r="M1323">
        <v>9</v>
      </c>
      <c r="N1323">
        <v>4</v>
      </c>
      <c r="O1323" s="1" t="s">
        <v>38</v>
      </c>
      <c r="P1323" t="s">
        <v>38</v>
      </c>
      <c r="Q1323" s="1" t="str">
        <f>IF(WA_Fn_UseC__HR_Employee_Attrition[[#This Row],[Educational Field]]="Human Resources","HR",WA_Fn_UseC__HR_Employee_Attrition[[#This Row],[Educational Field]])</f>
        <v>Life Sciences</v>
      </c>
      <c r="R1323">
        <v>1</v>
      </c>
      <c r="S1323">
        <v>1856</v>
      </c>
      <c r="T1323">
        <v>2</v>
      </c>
      <c r="U1323" s="1" t="s">
        <v>93</v>
      </c>
      <c r="V1323">
        <v>64</v>
      </c>
      <c r="W1323">
        <v>3</v>
      </c>
      <c r="X1323">
        <v>1</v>
      </c>
      <c r="Y1323" s="1" t="s">
        <v>50</v>
      </c>
      <c r="Z1323">
        <v>3</v>
      </c>
      <c r="AA1323" s="1" t="s">
        <v>41</v>
      </c>
      <c r="AB1323">
        <v>2105</v>
      </c>
      <c r="AC1323">
        <v>5411</v>
      </c>
      <c r="AD1323">
        <v>4</v>
      </c>
      <c r="AE1323" s="1" t="s">
        <v>42</v>
      </c>
      <c r="AF1323" s="1" t="s">
        <v>43</v>
      </c>
      <c r="AG1323">
        <v>12</v>
      </c>
      <c r="AH1323">
        <v>3</v>
      </c>
      <c r="AI1323">
        <v>3</v>
      </c>
      <c r="AJ1323">
        <v>80</v>
      </c>
      <c r="AK1323">
        <v>0</v>
      </c>
      <c r="AL1323">
        <v>7</v>
      </c>
      <c r="AM1323">
        <v>2</v>
      </c>
      <c r="AN1323">
        <v>3</v>
      </c>
      <c r="AO1323">
        <v>2</v>
      </c>
      <c r="AP1323">
        <v>2</v>
      </c>
      <c r="AQ1323">
        <v>2</v>
      </c>
      <c r="AR1323">
        <v>0</v>
      </c>
    </row>
    <row r="1324" spans="1:44" x14ac:dyDescent="0.25">
      <c r="A1324">
        <v>46</v>
      </c>
      <c r="B1324" t="s">
        <v>43</v>
      </c>
      <c r="C1324" t="s">
        <v>36</v>
      </c>
      <c r="D1324">
        <v>706</v>
      </c>
      <c r="E1324" t="s">
        <v>45</v>
      </c>
      <c r="F1324">
        <v>2</v>
      </c>
      <c r="G1324">
        <v>2</v>
      </c>
      <c r="H1324" s="1" t="s">
        <v>92</v>
      </c>
      <c r="I1324">
        <v>0</v>
      </c>
      <c r="J1324" s="1" t="s">
        <v>36</v>
      </c>
      <c r="K1324">
        <v>706</v>
      </c>
      <c r="L1324" s="1" t="s">
        <v>94</v>
      </c>
      <c r="M1324">
        <v>2</v>
      </c>
      <c r="N1324">
        <v>2</v>
      </c>
      <c r="O1324" s="1" t="s">
        <v>38</v>
      </c>
      <c r="P1324" t="s">
        <v>38</v>
      </c>
      <c r="Q1324" s="1" t="str">
        <f>IF(WA_Fn_UseC__HR_Employee_Attrition[[#This Row],[Educational Field]]="Human Resources","HR",WA_Fn_UseC__HR_Employee_Attrition[[#This Row],[Educational Field]])</f>
        <v>Life Sciences</v>
      </c>
      <c r="R1324">
        <v>1</v>
      </c>
      <c r="S1324">
        <v>1857</v>
      </c>
      <c r="T1324">
        <v>4</v>
      </c>
      <c r="U1324" s="1" t="s">
        <v>95</v>
      </c>
      <c r="V1324">
        <v>82</v>
      </c>
      <c r="W1324">
        <v>3</v>
      </c>
      <c r="X1324">
        <v>3</v>
      </c>
      <c r="Y1324" s="1" t="s">
        <v>53</v>
      </c>
      <c r="Z1324">
        <v>4</v>
      </c>
      <c r="AA1324" s="1" t="s">
        <v>52</v>
      </c>
      <c r="AB1324">
        <v>8578</v>
      </c>
      <c r="AC1324">
        <v>19989</v>
      </c>
      <c r="AD1324">
        <v>3</v>
      </c>
      <c r="AE1324" s="1" t="s">
        <v>42</v>
      </c>
      <c r="AF1324" s="1" t="s">
        <v>43</v>
      </c>
      <c r="AG1324">
        <v>14</v>
      </c>
      <c r="AH1324">
        <v>3</v>
      </c>
      <c r="AI1324">
        <v>3</v>
      </c>
      <c r="AJ1324">
        <v>80</v>
      </c>
      <c r="AK1324">
        <v>1</v>
      </c>
      <c r="AL1324">
        <v>12</v>
      </c>
      <c r="AM1324">
        <v>4</v>
      </c>
      <c r="AN1324">
        <v>2</v>
      </c>
      <c r="AO1324">
        <v>9</v>
      </c>
      <c r="AP1324">
        <v>8</v>
      </c>
      <c r="AQ1324">
        <v>4</v>
      </c>
      <c r="AR1324">
        <v>7</v>
      </c>
    </row>
    <row r="1325" spans="1:44" x14ac:dyDescent="0.25">
      <c r="A1325">
        <v>28</v>
      </c>
      <c r="B1325" t="s">
        <v>43</v>
      </c>
      <c r="C1325" t="s">
        <v>55</v>
      </c>
      <c r="D1325">
        <v>280</v>
      </c>
      <c r="E1325" t="s">
        <v>61</v>
      </c>
      <c r="F1325">
        <v>1</v>
      </c>
      <c r="G1325">
        <v>2</v>
      </c>
      <c r="H1325" s="1" t="s">
        <v>67</v>
      </c>
      <c r="I1325">
        <v>0</v>
      </c>
      <c r="J1325" s="1" t="s">
        <v>55</v>
      </c>
      <c r="K1325">
        <v>280</v>
      </c>
      <c r="L1325" s="1" t="s">
        <v>69</v>
      </c>
      <c r="M1325">
        <v>1</v>
      </c>
      <c r="N1325">
        <v>2</v>
      </c>
      <c r="O1325" s="1" t="s">
        <v>38</v>
      </c>
      <c r="P1325" t="s">
        <v>38</v>
      </c>
      <c r="Q1325" s="1" t="str">
        <f>IF(WA_Fn_UseC__HR_Employee_Attrition[[#This Row],[Educational Field]]="Human Resources","HR",WA_Fn_UseC__HR_Employee_Attrition[[#This Row],[Educational Field]])</f>
        <v>Life Sciences</v>
      </c>
      <c r="R1325">
        <v>1</v>
      </c>
      <c r="S1325">
        <v>1858</v>
      </c>
      <c r="T1325">
        <v>3</v>
      </c>
      <c r="U1325" s="1" t="s">
        <v>95</v>
      </c>
      <c r="V1325">
        <v>43</v>
      </c>
      <c r="W1325">
        <v>3</v>
      </c>
      <c r="X1325">
        <v>1</v>
      </c>
      <c r="Y1325" s="1" t="s">
        <v>61</v>
      </c>
      <c r="Z1325">
        <v>4</v>
      </c>
      <c r="AA1325" s="1" t="s">
        <v>52</v>
      </c>
      <c r="AB1325">
        <v>2706</v>
      </c>
      <c r="AC1325">
        <v>10494</v>
      </c>
      <c r="AD1325">
        <v>1</v>
      </c>
      <c r="AE1325" s="1" t="s">
        <v>42</v>
      </c>
      <c r="AF1325" s="1" t="s">
        <v>43</v>
      </c>
      <c r="AG1325">
        <v>15</v>
      </c>
      <c r="AH1325">
        <v>3</v>
      </c>
      <c r="AI1325">
        <v>2</v>
      </c>
      <c r="AJ1325">
        <v>80</v>
      </c>
      <c r="AK1325">
        <v>1</v>
      </c>
      <c r="AL1325">
        <v>3</v>
      </c>
      <c r="AM1325">
        <v>2</v>
      </c>
      <c r="AN1325">
        <v>3</v>
      </c>
      <c r="AO1325">
        <v>3</v>
      </c>
      <c r="AP1325">
        <v>2</v>
      </c>
      <c r="AQ1325">
        <v>2</v>
      </c>
      <c r="AR1325">
        <v>2</v>
      </c>
    </row>
    <row r="1326" spans="1:44" x14ac:dyDescent="0.25">
      <c r="A1326">
        <v>29</v>
      </c>
      <c r="B1326" t="s">
        <v>43</v>
      </c>
      <c r="C1326" t="s">
        <v>36</v>
      </c>
      <c r="D1326">
        <v>726</v>
      </c>
      <c r="E1326" t="s">
        <v>45</v>
      </c>
      <c r="F1326">
        <v>29</v>
      </c>
      <c r="G1326">
        <v>1</v>
      </c>
      <c r="H1326" s="1" t="s">
        <v>67</v>
      </c>
      <c r="I1326">
        <v>0</v>
      </c>
      <c r="J1326" s="1" t="s">
        <v>36</v>
      </c>
      <c r="K1326">
        <v>726</v>
      </c>
      <c r="L1326" s="1" t="s">
        <v>94</v>
      </c>
      <c r="M1326">
        <v>29</v>
      </c>
      <c r="N1326">
        <v>1</v>
      </c>
      <c r="O1326" s="1" t="s">
        <v>38</v>
      </c>
      <c r="P1326" t="s">
        <v>38</v>
      </c>
      <c r="Q1326" s="1" t="str">
        <f>IF(WA_Fn_UseC__HR_Employee_Attrition[[#This Row],[Educational Field]]="Human Resources","HR",WA_Fn_UseC__HR_Employee_Attrition[[#This Row],[Educational Field]])</f>
        <v>Life Sciences</v>
      </c>
      <c r="R1326">
        <v>1</v>
      </c>
      <c r="S1326">
        <v>1859</v>
      </c>
      <c r="T1326">
        <v>4</v>
      </c>
      <c r="U1326" s="1" t="s">
        <v>95</v>
      </c>
      <c r="V1326">
        <v>93</v>
      </c>
      <c r="W1326">
        <v>1</v>
      </c>
      <c r="X1326">
        <v>2</v>
      </c>
      <c r="Y1326" s="1" t="s">
        <v>54</v>
      </c>
      <c r="Z1326">
        <v>3</v>
      </c>
      <c r="AA1326" s="1" t="s">
        <v>52</v>
      </c>
      <c r="AB1326">
        <v>6384</v>
      </c>
      <c r="AC1326">
        <v>21143</v>
      </c>
      <c r="AD1326">
        <v>8</v>
      </c>
      <c r="AE1326" s="1" t="s">
        <v>42</v>
      </c>
      <c r="AF1326" s="1" t="s">
        <v>43</v>
      </c>
      <c r="AG1326">
        <v>17</v>
      </c>
      <c r="AH1326">
        <v>3</v>
      </c>
      <c r="AI1326">
        <v>4</v>
      </c>
      <c r="AJ1326">
        <v>80</v>
      </c>
      <c r="AK1326">
        <v>2</v>
      </c>
      <c r="AL1326">
        <v>11</v>
      </c>
      <c r="AM1326">
        <v>3</v>
      </c>
      <c r="AN1326">
        <v>3</v>
      </c>
      <c r="AO1326">
        <v>7</v>
      </c>
      <c r="AP1326">
        <v>0</v>
      </c>
      <c r="AQ1326">
        <v>1</v>
      </c>
      <c r="AR1326">
        <v>6</v>
      </c>
    </row>
    <row r="1327" spans="1:44" x14ac:dyDescent="0.25">
      <c r="A1327">
        <v>42</v>
      </c>
      <c r="B1327" t="s">
        <v>43</v>
      </c>
      <c r="C1327" t="s">
        <v>36</v>
      </c>
      <c r="D1327">
        <v>1142</v>
      </c>
      <c r="E1327" t="s">
        <v>45</v>
      </c>
      <c r="F1327">
        <v>8</v>
      </c>
      <c r="G1327">
        <v>3</v>
      </c>
      <c r="H1327" s="1" t="s">
        <v>92</v>
      </c>
      <c r="I1327">
        <v>0</v>
      </c>
      <c r="J1327" s="1" t="s">
        <v>36</v>
      </c>
      <c r="K1327">
        <v>1142</v>
      </c>
      <c r="L1327" s="1" t="s">
        <v>94</v>
      </c>
      <c r="M1327">
        <v>8</v>
      </c>
      <c r="N1327">
        <v>3</v>
      </c>
      <c r="O1327" s="1" t="s">
        <v>38</v>
      </c>
      <c r="P1327" t="s">
        <v>38</v>
      </c>
      <c r="Q1327" s="1" t="str">
        <f>IF(WA_Fn_UseC__HR_Employee_Attrition[[#This Row],[Educational Field]]="Human Resources","HR",WA_Fn_UseC__HR_Employee_Attrition[[#This Row],[Educational Field]])</f>
        <v>Life Sciences</v>
      </c>
      <c r="R1327">
        <v>1</v>
      </c>
      <c r="S1327">
        <v>1860</v>
      </c>
      <c r="T1327">
        <v>4</v>
      </c>
      <c r="U1327" s="1" t="s">
        <v>95</v>
      </c>
      <c r="V1327">
        <v>81</v>
      </c>
      <c r="W1327">
        <v>3</v>
      </c>
      <c r="X1327">
        <v>1</v>
      </c>
      <c r="Y1327" s="1" t="s">
        <v>50</v>
      </c>
      <c r="Z1327">
        <v>3</v>
      </c>
      <c r="AA1327" s="1" t="s">
        <v>41</v>
      </c>
      <c r="AB1327">
        <v>3968</v>
      </c>
      <c r="AC1327">
        <v>13624</v>
      </c>
      <c r="AD1327">
        <v>4</v>
      </c>
      <c r="AE1327" s="1" t="s">
        <v>42</v>
      </c>
      <c r="AF1327" s="1" t="s">
        <v>43</v>
      </c>
      <c r="AG1327">
        <v>13</v>
      </c>
      <c r="AH1327">
        <v>3</v>
      </c>
      <c r="AI1327">
        <v>4</v>
      </c>
      <c r="AJ1327">
        <v>80</v>
      </c>
      <c r="AK1327">
        <v>0</v>
      </c>
      <c r="AL1327">
        <v>8</v>
      </c>
      <c r="AM1327">
        <v>3</v>
      </c>
      <c r="AN1327">
        <v>3</v>
      </c>
      <c r="AO1327">
        <v>0</v>
      </c>
      <c r="AP1327">
        <v>0</v>
      </c>
      <c r="AQ1327">
        <v>0</v>
      </c>
      <c r="AR1327">
        <v>0</v>
      </c>
    </row>
    <row r="1328" spans="1:44" x14ac:dyDescent="0.25">
      <c r="A1328">
        <v>32</v>
      </c>
      <c r="B1328" t="s">
        <v>35</v>
      </c>
      <c r="C1328" t="s">
        <v>36</v>
      </c>
      <c r="D1328">
        <v>414</v>
      </c>
      <c r="E1328" t="s">
        <v>37</v>
      </c>
      <c r="F1328">
        <v>2</v>
      </c>
      <c r="G1328">
        <v>4</v>
      </c>
      <c r="H1328" s="1" t="s">
        <v>66</v>
      </c>
      <c r="I1328">
        <v>1</v>
      </c>
      <c r="J1328" s="1" t="s">
        <v>36</v>
      </c>
      <c r="K1328">
        <v>414</v>
      </c>
      <c r="L1328" s="1" t="s">
        <v>37</v>
      </c>
      <c r="M1328">
        <v>2</v>
      </c>
      <c r="N1328">
        <v>4</v>
      </c>
      <c r="O1328" s="1" t="s">
        <v>59</v>
      </c>
      <c r="P1328" t="s">
        <v>59</v>
      </c>
      <c r="Q1328" s="1" t="str">
        <f>IF(WA_Fn_UseC__HR_Employee_Attrition[[#This Row],[Educational Field]]="Human Resources","HR",WA_Fn_UseC__HR_Employee_Attrition[[#This Row],[Educational Field]])</f>
        <v>Marketing</v>
      </c>
      <c r="R1328">
        <v>1</v>
      </c>
      <c r="S1328">
        <v>1862</v>
      </c>
      <c r="T1328">
        <v>3</v>
      </c>
      <c r="U1328" s="1" t="s">
        <v>95</v>
      </c>
      <c r="V1328">
        <v>82</v>
      </c>
      <c r="W1328">
        <v>2</v>
      </c>
      <c r="X1328">
        <v>2</v>
      </c>
      <c r="Y1328" s="1" t="s">
        <v>40</v>
      </c>
      <c r="Z1328">
        <v>2</v>
      </c>
      <c r="AA1328" s="1" t="s">
        <v>41</v>
      </c>
      <c r="AB1328">
        <v>9907</v>
      </c>
      <c r="AC1328">
        <v>26186</v>
      </c>
      <c r="AD1328">
        <v>7</v>
      </c>
      <c r="AE1328" s="1" t="s">
        <v>42</v>
      </c>
      <c r="AF1328" s="1" t="s">
        <v>35</v>
      </c>
      <c r="AG1328">
        <v>12</v>
      </c>
      <c r="AH1328">
        <v>3</v>
      </c>
      <c r="AI1328">
        <v>3</v>
      </c>
      <c r="AJ1328">
        <v>80</v>
      </c>
      <c r="AK1328">
        <v>0</v>
      </c>
      <c r="AL1328">
        <v>7</v>
      </c>
      <c r="AM1328">
        <v>3</v>
      </c>
      <c r="AN1328">
        <v>2</v>
      </c>
      <c r="AO1328">
        <v>2</v>
      </c>
      <c r="AP1328">
        <v>2</v>
      </c>
      <c r="AQ1328">
        <v>2</v>
      </c>
      <c r="AR1328">
        <v>2</v>
      </c>
    </row>
    <row r="1329" spans="1:44" x14ac:dyDescent="0.25">
      <c r="A1329">
        <v>46</v>
      </c>
      <c r="B1329" t="s">
        <v>43</v>
      </c>
      <c r="C1329" t="s">
        <v>36</v>
      </c>
      <c r="D1329">
        <v>1319</v>
      </c>
      <c r="E1329" t="s">
        <v>37</v>
      </c>
      <c r="F1329">
        <v>3</v>
      </c>
      <c r="G1329">
        <v>3</v>
      </c>
      <c r="H1329" s="1" t="s">
        <v>92</v>
      </c>
      <c r="I1329">
        <v>0</v>
      </c>
      <c r="J1329" s="1" t="s">
        <v>36</v>
      </c>
      <c r="K1329">
        <v>1319</v>
      </c>
      <c r="L1329" s="1" t="s">
        <v>37</v>
      </c>
      <c r="M1329">
        <v>3</v>
      </c>
      <c r="N1329">
        <v>3</v>
      </c>
      <c r="O1329" s="1" t="s">
        <v>60</v>
      </c>
      <c r="P1329" t="s">
        <v>96</v>
      </c>
      <c r="Q1329" s="1" t="str">
        <f>IF(WA_Fn_UseC__HR_Employee_Attrition[[#This Row],[Educational Field]]="Human Resources","HR",WA_Fn_UseC__HR_Employee_Attrition[[#This Row],[Educational Field]])</f>
        <v>Tech Degree</v>
      </c>
      <c r="R1329">
        <v>1</v>
      </c>
      <c r="S1329">
        <v>1863</v>
      </c>
      <c r="T1329">
        <v>1</v>
      </c>
      <c r="U1329" s="1" t="s">
        <v>93</v>
      </c>
      <c r="V1329">
        <v>45</v>
      </c>
      <c r="W1329">
        <v>4</v>
      </c>
      <c r="X1329">
        <v>4</v>
      </c>
      <c r="Y1329" s="1" t="s">
        <v>40</v>
      </c>
      <c r="Z1329">
        <v>1</v>
      </c>
      <c r="AA1329" s="1" t="s">
        <v>52</v>
      </c>
      <c r="AB1329">
        <v>13225</v>
      </c>
      <c r="AC1329">
        <v>7739</v>
      </c>
      <c r="AD1329">
        <v>2</v>
      </c>
      <c r="AE1329" s="1" t="s">
        <v>42</v>
      </c>
      <c r="AF1329" s="1" t="s">
        <v>43</v>
      </c>
      <c r="AG1329">
        <v>12</v>
      </c>
      <c r="AH1329">
        <v>3</v>
      </c>
      <c r="AI1329">
        <v>4</v>
      </c>
      <c r="AJ1329">
        <v>80</v>
      </c>
      <c r="AK1329">
        <v>1</v>
      </c>
      <c r="AL1329">
        <v>25</v>
      </c>
      <c r="AM1329">
        <v>5</v>
      </c>
      <c r="AN1329">
        <v>3</v>
      </c>
      <c r="AO1329">
        <v>19</v>
      </c>
      <c r="AP1329">
        <v>17</v>
      </c>
      <c r="AQ1329">
        <v>2</v>
      </c>
      <c r="AR1329">
        <v>8</v>
      </c>
    </row>
    <row r="1330" spans="1:44" x14ac:dyDescent="0.25">
      <c r="A1330">
        <v>27</v>
      </c>
      <c r="B1330" t="s">
        <v>43</v>
      </c>
      <c r="C1330" t="s">
        <v>36</v>
      </c>
      <c r="D1330">
        <v>728</v>
      </c>
      <c r="E1330" t="s">
        <v>37</v>
      </c>
      <c r="F1330">
        <v>23</v>
      </c>
      <c r="G1330">
        <v>1</v>
      </c>
      <c r="H1330" s="1" t="s">
        <v>67</v>
      </c>
      <c r="I1330">
        <v>0</v>
      </c>
      <c r="J1330" s="1" t="s">
        <v>36</v>
      </c>
      <c r="K1330">
        <v>728</v>
      </c>
      <c r="L1330" s="1" t="s">
        <v>37</v>
      </c>
      <c r="M1330">
        <v>23</v>
      </c>
      <c r="N1330">
        <v>1</v>
      </c>
      <c r="O1330" s="1" t="s">
        <v>51</v>
      </c>
      <c r="P1330" t="s">
        <v>51</v>
      </c>
      <c r="Q1330" s="1" t="str">
        <f>IF(WA_Fn_UseC__HR_Employee_Attrition[[#This Row],[Educational Field]]="Human Resources","HR",WA_Fn_UseC__HR_Employee_Attrition[[#This Row],[Educational Field]])</f>
        <v>Medical</v>
      </c>
      <c r="R1330">
        <v>1</v>
      </c>
      <c r="S1330">
        <v>1864</v>
      </c>
      <c r="T1330">
        <v>2</v>
      </c>
      <c r="U1330" s="1" t="s">
        <v>93</v>
      </c>
      <c r="V1330">
        <v>36</v>
      </c>
      <c r="W1330">
        <v>2</v>
      </c>
      <c r="X1330">
        <v>2</v>
      </c>
      <c r="Y1330" s="1" t="s">
        <v>57</v>
      </c>
      <c r="Z1330">
        <v>3</v>
      </c>
      <c r="AA1330" s="1" t="s">
        <v>48</v>
      </c>
      <c r="AB1330">
        <v>3540</v>
      </c>
      <c r="AC1330">
        <v>7018</v>
      </c>
      <c r="AD1330">
        <v>1</v>
      </c>
      <c r="AE1330" s="1" t="s">
        <v>42</v>
      </c>
      <c r="AF1330" s="1" t="s">
        <v>43</v>
      </c>
      <c r="AG1330">
        <v>21</v>
      </c>
      <c r="AH1330">
        <v>4</v>
      </c>
      <c r="AI1330">
        <v>4</v>
      </c>
      <c r="AJ1330">
        <v>80</v>
      </c>
      <c r="AK1330">
        <v>1</v>
      </c>
      <c r="AL1330">
        <v>9</v>
      </c>
      <c r="AM1330">
        <v>5</v>
      </c>
      <c r="AN1330">
        <v>3</v>
      </c>
      <c r="AO1330">
        <v>9</v>
      </c>
      <c r="AP1330">
        <v>8</v>
      </c>
      <c r="AQ1330">
        <v>5</v>
      </c>
      <c r="AR1330">
        <v>8</v>
      </c>
    </row>
    <row r="1331" spans="1:44" x14ac:dyDescent="0.25">
      <c r="A1331">
        <v>29</v>
      </c>
      <c r="B1331" t="s">
        <v>43</v>
      </c>
      <c r="C1331" t="s">
        <v>36</v>
      </c>
      <c r="D1331">
        <v>352</v>
      </c>
      <c r="E1331" t="s">
        <v>61</v>
      </c>
      <c r="F1331">
        <v>6</v>
      </c>
      <c r="G1331">
        <v>1</v>
      </c>
      <c r="H1331" s="1" t="s">
        <v>67</v>
      </c>
      <c r="I1331">
        <v>0</v>
      </c>
      <c r="J1331" s="1" t="s">
        <v>36</v>
      </c>
      <c r="K1331">
        <v>352</v>
      </c>
      <c r="L1331" s="1" t="s">
        <v>69</v>
      </c>
      <c r="M1331">
        <v>6</v>
      </c>
      <c r="N1331">
        <v>1</v>
      </c>
      <c r="O1331" s="1" t="s">
        <v>51</v>
      </c>
      <c r="P1331" t="s">
        <v>51</v>
      </c>
      <c r="Q1331" s="1" t="str">
        <f>IF(WA_Fn_UseC__HR_Employee_Attrition[[#This Row],[Educational Field]]="Human Resources","HR",WA_Fn_UseC__HR_Employee_Attrition[[#This Row],[Educational Field]])</f>
        <v>Medical</v>
      </c>
      <c r="R1331">
        <v>1</v>
      </c>
      <c r="S1331">
        <v>1865</v>
      </c>
      <c r="T1331">
        <v>4</v>
      </c>
      <c r="U1331" s="1" t="s">
        <v>95</v>
      </c>
      <c r="V1331">
        <v>87</v>
      </c>
      <c r="W1331">
        <v>2</v>
      </c>
      <c r="X1331">
        <v>1</v>
      </c>
      <c r="Y1331" s="1" t="s">
        <v>61</v>
      </c>
      <c r="Z1331">
        <v>2</v>
      </c>
      <c r="AA1331" s="1" t="s">
        <v>48</v>
      </c>
      <c r="AB1331">
        <v>2804</v>
      </c>
      <c r="AC1331">
        <v>15434</v>
      </c>
      <c r="AD1331">
        <v>1</v>
      </c>
      <c r="AE1331" s="1" t="s">
        <v>42</v>
      </c>
      <c r="AF1331" s="1" t="s">
        <v>43</v>
      </c>
      <c r="AG1331">
        <v>11</v>
      </c>
      <c r="AH1331">
        <v>3</v>
      </c>
      <c r="AI1331">
        <v>4</v>
      </c>
      <c r="AJ1331">
        <v>80</v>
      </c>
      <c r="AK1331">
        <v>0</v>
      </c>
      <c r="AL1331">
        <v>1</v>
      </c>
      <c r="AM1331">
        <v>3</v>
      </c>
      <c r="AN1331">
        <v>3</v>
      </c>
      <c r="AO1331">
        <v>1</v>
      </c>
      <c r="AP1331">
        <v>0</v>
      </c>
      <c r="AQ1331">
        <v>0</v>
      </c>
      <c r="AR1331">
        <v>0</v>
      </c>
    </row>
    <row r="1332" spans="1:44" x14ac:dyDescent="0.25">
      <c r="A1332">
        <v>43</v>
      </c>
      <c r="B1332" t="s">
        <v>43</v>
      </c>
      <c r="C1332" t="s">
        <v>36</v>
      </c>
      <c r="D1332">
        <v>823</v>
      </c>
      <c r="E1332" t="s">
        <v>45</v>
      </c>
      <c r="F1332">
        <v>6</v>
      </c>
      <c r="G1332">
        <v>3</v>
      </c>
      <c r="H1332" s="1" t="s">
        <v>92</v>
      </c>
      <c r="I1332">
        <v>0</v>
      </c>
      <c r="J1332" s="1" t="s">
        <v>36</v>
      </c>
      <c r="K1332">
        <v>823</v>
      </c>
      <c r="L1332" s="1" t="s">
        <v>94</v>
      </c>
      <c r="M1332">
        <v>6</v>
      </c>
      <c r="N1332">
        <v>3</v>
      </c>
      <c r="O1332" s="1" t="s">
        <v>51</v>
      </c>
      <c r="P1332" t="s">
        <v>51</v>
      </c>
      <c r="Q1332" s="1" t="str">
        <f>IF(WA_Fn_UseC__HR_Employee_Attrition[[#This Row],[Educational Field]]="Human Resources","HR",WA_Fn_UseC__HR_Employee_Attrition[[#This Row],[Educational Field]])</f>
        <v>Medical</v>
      </c>
      <c r="R1332">
        <v>1</v>
      </c>
      <c r="S1332">
        <v>1866</v>
      </c>
      <c r="T1332">
        <v>1</v>
      </c>
      <c r="U1332" s="1" t="s">
        <v>93</v>
      </c>
      <c r="V1332">
        <v>81</v>
      </c>
      <c r="W1332">
        <v>2</v>
      </c>
      <c r="X1332">
        <v>5</v>
      </c>
      <c r="Y1332" s="1" t="s">
        <v>56</v>
      </c>
      <c r="Z1332">
        <v>3</v>
      </c>
      <c r="AA1332" s="1" t="s">
        <v>48</v>
      </c>
      <c r="AB1332">
        <v>19392</v>
      </c>
      <c r="AC1332">
        <v>22539</v>
      </c>
      <c r="AD1332">
        <v>7</v>
      </c>
      <c r="AE1332" s="1" t="s">
        <v>42</v>
      </c>
      <c r="AF1332" s="1" t="s">
        <v>43</v>
      </c>
      <c r="AG1332">
        <v>13</v>
      </c>
      <c r="AH1332">
        <v>3</v>
      </c>
      <c r="AI1332">
        <v>4</v>
      </c>
      <c r="AJ1332">
        <v>80</v>
      </c>
      <c r="AK1332">
        <v>0</v>
      </c>
      <c r="AL1332">
        <v>21</v>
      </c>
      <c r="AM1332">
        <v>2</v>
      </c>
      <c r="AN1332">
        <v>3</v>
      </c>
      <c r="AO1332">
        <v>16</v>
      </c>
      <c r="AP1332">
        <v>12</v>
      </c>
      <c r="AQ1332">
        <v>6</v>
      </c>
      <c r="AR1332">
        <v>14</v>
      </c>
    </row>
    <row r="1333" spans="1:44" x14ac:dyDescent="0.25">
      <c r="A1333">
        <v>48</v>
      </c>
      <c r="B1333" t="s">
        <v>43</v>
      </c>
      <c r="C1333" t="s">
        <v>36</v>
      </c>
      <c r="D1333">
        <v>1224</v>
      </c>
      <c r="E1333" t="s">
        <v>45</v>
      </c>
      <c r="F1333">
        <v>10</v>
      </c>
      <c r="G1333">
        <v>3</v>
      </c>
      <c r="H1333" s="1" t="s">
        <v>92</v>
      </c>
      <c r="I1333">
        <v>0</v>
      </c>
      <c r="J1333" s="1" t="s">
        <v>36</v>
      </c>
      <c r="K1333">
        <v>1224</v>
      </c>
      <c r="L1333" s="1" t="s">
        <v>94</v>
      </c>
      <c r="M1333">
        <v>10</v>
      </c>
      <c r="N1333">
        <v>3</v>
      </c>
      <c r="O1333" s="1" t="s">
        <v>38</v>
      </c>
      <c r="P1333" t="s">
        <v>38</v>
      </c>
      <c r="Q1333" s="1" t="str">
        <f>IF(WA_Fn_UseC__HR_Employee_Attrition[[#This Row],[Educational Field]]="Human Resources","HR",WA_Fn_UseC__HR_Employee_Attrition[[#This Row],[Educational Field]])</f>
        <v>Life Sciences</v>
      </c>
      <c r="R1333">
        <v>1</v>
      </c>
      <c r="S1333">
        <v>1867</v>
      </c>
      <c r="T1333">
        <v>4</v>
      </c>
      <c r="U1333" s="1" t="s">
        <v>95</v>
      </c>
      <c r="V1333">
        <v>91</v>
      </c>
      <c r="W1333">
        <v>2</v>
      </c>
      <c r="X1333">
        <v>5</v>
      </c>
      <c r="Y1333" s="1" t="s">
        <v>58</v>
      </c>
      <c r="Z1333">
        <v>2</v>
      </c>
      <c r="AA1333" s="1" t="s">
        <v>48</v>
      </c>
      <c r="AB1333">
        <v>19665</v>
      </c>
      <c r="AC1333">
        <v>13583</v>
      </c>
      <c r="AD1333">
        <v>4</v>
      </c>
      <c r="AE1333" s="1" t="s">
        <v>42</v>
      </c>
      <c r="AF1333" s="1" t="s">
        <v>43</v>
      </c>
      <c r="AG1333">
        <v>12</v>
      </c>
      <c r="AH1333">
        <v>3</v>
      </c>
      <c r="AI1333">
        <v>4</v>
      </c>
      <c r="AJ1333">
        <v>80</v>
      </c>
      <c r="AK1333">
        <v>0</v>
      </c>
      <c r="AL1333">
        <v>29</v>
      </c>
      <c r="AM1333">
        <v>3</v>
      </c>
      <c r="AN1333">
        <v>3</v>
      </c>
      <c r="AO1333">
        <v>22</v>
      </c>
      <c r="AP1333">
        <v>10</v>
      </c>
      <c r="AQ1333">
        <v>12</v>
      </c>
      <c r="AR1333">
        <v>9</v>
      </c>
    </row>
    <row r="1334" spans="1:44" x14ac:dyDescent="0.25">
      <c r="A1334">
        <v>29</v>
      </c>
      <c r="B1334" t="s">
        <v>35</v>
      </c>
      <c r="C1334" t="s">
        <v>44</v>
      </c>
      <c r="D1334">
        <v>459</v>
      </c>
      <c r="E1334" t="s">
        <v>45</v>
      </c>
      <c r="F1334">
        <v>24</v>
      </c>
      <c r="G1334">
        <v>2</v>
      </c>
      <c r="H1334" s="1" t="s">
        <v>67</v>
      </c>
      <c r="I1334">
        <v>1</v>
      </c>
      <c r="J1334" s="1" t="s">
        <v>44</v>
      </c>
      <c r="K1334">
        <v>459</v>
      </c>
      <c r="L1334" s="1" t="s">
        <v>94</v>
      </c>
      <c r="M1334">
        <v>24</v>
      </c>
      <c r="N1334">
        <v>2</v>
      </c>
      <c r="O1334" s="1" t="s">
        <v>38</v>
      </c>
      <c r="P1334" t="s">
        <v>38</v>
      </c>
      <c r="Q1334" s="1" t="str">
        <f>IF(WA_Fn_UseC__HR_Employee_Attrition[[#This Row],[Educational Field]]="Human Resources","HR",WA_Fn_UseC__HR_Employee_Attrition[[#This Row],[Educational Field]])</f>
        <v>Life Sciences</v>
      </c>
      <c r="R1334">
        <v>1</v>
      </c>
      <c r="S1334">
        <v>1868</v>
      </c>
      <c r="T1334">
        <v>4</v>
      </c>
      <c r="U1334" s="1" t="s">
        <v>95</v>
      </c>
      <c r="V1334">
        <v>73</v>
      </c>
      <c r="W1334">
        <v>2</v>
      </c>
      <c r="X1334">
        <v>1</v>
      </c>
      <c r="Y1334" s="1" t="s">
        <v>47</v>
      </c>
      <c r="Z1334">
        <v>4</v>
      </c>
      <c r="AA1334" s="1" t="s">
        <v>41</v>
      </c>
      <c r="AB1334">
        <v>2439</v>
      </c>
      <c r="AC1334">
        <v>14753</v>
      </c>
      <c r="AD1334">
        <v>1</v>
      </c>
      <c r="AE1334" s="1" t="s">
        <v>42</v>
      </c>
      <c r="AF1334" s="1" t="s">
        <v>35</v>
      </c>
      <c r="AG1334">
        <v>24</v>
      </c>
      <c r="AH1334">
        <v>4</v>
      </c>
      <c r="AI1334">
        <v>2</v>
      </c>
      <c r="AJ1334">
        <v>80</v>
      </c>
      <c r="AK1334">
        <v>0</v>
      </c>
      <c r="AL1334">
        <v>1</v>
      </c>
      <c r="AM1334">
        <v>3</v>
      </c>
      <c r="AN1334">
        <v>2</v>
      </c>
      <c r="AO1334">
        <v>1</v>
      </c>
      <c r="AP1334">
        <v>0</v>
      </c>
      <c r="AQ1334">
        <v>1</v>
      </c>
      <c r="AR1334">
        <v>0</v>
      </c>
    </row>
    <row r="1335" spans="1:44" x14ac:dyDescent="0.25">
      <c r="A1335">
        <v>46</v>
      </c>
      <c r="B1335" t="s">
        <v>35</v>
      </c>
      <c r="C1335" t="s">
        <v>36</v>
      </c>
      <c r="D1335">
        <v>1254</v>
      </c>
      <c r="E1335" t="s">
        <v>37</v>
      </c>
      <c r="F1335">
        <v>10</v>
      </c>
      <c r="G1335">
        <v>3</v>
      </c>
      <c r="H1335" s="1" t="s">
        <v>92</v>
      </c>
      <c r="I1335">
        <v>1</v>
      </c>
      <c r="J1335" s="1" t="s">
        <v>36</v>
      </c>
      <c r="K1335">
        <v>1254</v>
      </c>
      <c r="L1335" s="1" t="s">
        <v>37</v>
      </c>
      <c r="M1335">
        <v>10</v>
      </c>
      <c r="N1335">
        <v>3</v>
      </c>
      <c r="O1335" s="1" t="s">
        <v>38</v>
      </c>
      <c r="P1335" t="s">
        <v>38</v>
      </c>
      <c r="Q1335" s="1" t="str">
        <f>IF(WA_Fn_UseC__HR_Employee_Attrition[[#This Row],[Educational Field]]="Human Resources","HR",WA_Fn_UseC__HR_Employee_Attrition[[#This Row],[Educational Field]])</f>
        <v>Life Sciences</v>
      </c>
      <c r="R1335">
        <v>1</v>
      </c>
      <c r="S1335">
        <v>1869</v>
      </c>
      <c r="T1335">
        <v>3</v>
      </c>
      <c r="U1335" s="1" t="s">
        <v>93</v>
      </c>
      <c r="V1335">
        <v>64</v>
      </c>
      <c r="W1335">
        <v>3</v>
      </c>
      <c r="X1335">
        <v>3</v>
      </c>
      <c r="Y1335" s="1" t="s">
        <v>40</v>
      </c>
      <c r="Z1335">
        <v>2</v>
      </c>
      <c r="AA1335" s="1" t="s">
        <v>48</v>
      </c>
      <c r="AB1335">
        <v>7314</v>
      </c>
      <c r="AC1335">
        <v>14011</v>
      </c>
      <c r="AD1335">
        <v>5</v>
      </c>
      <c r="AE1335" s="1" t="s">
        <v>42</v>
      </c>
      <c r="AF1335" s="1" t="s">
        <v>43</v>
      </c>
      <c r="AG1335">
        <v>21</v>
      </c>
      <c r="AH1335">
        <v>4</v>
      </c>
      <c r="AI1335">
        <v>3</v>
      </c>
      <c r="AJ1335">
        <v>80</v>
      </c>
      <c r="AK1335">
        <v>3</v>
      </c>
      <c r="AL1335">
        <v>14</v>
      </c>
      <c r="AM1335">
        <v>2</v>
      </c>
      <c r="AN1335">
        <v>3</v>
      </c>
      <c r="AO1335">
        <v>8</v>
      </c>
      <c r="AP1335">
        <v>7</v>
      </c>
      <c r="AQ1335">
        <v>0</v>
      </c>
      <c r="AR1335">
        <v>7</v>
      </c>
    </row>
    <row r="1336" spans="1:44" x14ac:dyDescent="0.25">
      <c r="A1336">
        <v>27</v>
      </c>
      <c r="B1336" t="s">
        <v>43</v>
      </c>
      <c r="C1336" t="s">
        <v>44</v>
      </c>
      <c r="D1336">
        <v>1131</v>
      </c>
      <c r="E1336" t="s">
        <v>45</v>
      </c>
      <c r="F1336">
        <v>15</v>
      </c>
      <c r="G1336">
        <v>3</v>
      </c>
      <c r="H1336" s="1" t="s">
        <v>67</v>
      </c>
      <c r="I1336">
        <v>0</v>
      </c>
      <c r="J1336" s="1" t="s">
        <v>44</v>
      </c>
      <c r="K1336">
        <v>1131</v>
      </c>
      <c r="L1336" s="1" t="s">
        <v>94</v>
      </c>
      <c r="M1336">
        <v>15</v>
      </c>
      <c r="N1336">
        <v>3</v>
      </c>
      <c r="O1336" s="1" t="s">
        <v>38</v>
      </c>
      <c r="P1336" t="s">
        <v>38</v>
      </c>
      <c r="Q1336" s="1" t="str">
        <f>IF(WA_Fn_UseC__HR_Employee_Attrition[[#This Row],[Educational Field]]="Human Resources","HR",WA_Fn_UseC__HR_Employee_Attrition[[#This Row],[Educational Field]])</f>
        <v>Life Sciences</v>
      </c>
      <c r="R1336">
        <v>1</v>
      </c>
      <c r="S1336">
        <v>1870</v>
      </c>
      <c r="T1336">
        <v>4</v>
      </c>
      <c r="U1336" s="1" t="s">
        <v>93</v>
      </c>
      <c r="V1336">
        <v>77</v>
      </c>
      <c r="W1336">
        <v>2</v>
      </c>
      <c r="X1336">
        <v>1</v>
      </c>
      <c r="Y1336" s="1" t="s">
        <v>47</v>
      </c>
      <c r="Z1336">
        <v>1</v>
      </c>
      <c r="AA1336" s="1" t="s">
        <v>48</v>
      </c>
      <c r="AB1336">
        <v>4774</v>
      </c>
      <c r="AC1336">
        <v>23844</v>
      </c>
      <c r="AD1336">
        <v>0</v>
      </c>
      <c r="AE1336" s="1" t="s">
        <v>42</v>
      </c>
      <c r="AF1336" s="1" t="s">
        <v>43</v>
      </c>
      <c r="AG1336">
        <v>19</v>
      </c>
      <c r="AH1336">
        <v>3</v>
      </c>
      <c r="AI1336">
        <v>4</v>
      </c>
      <c r="AJ1336">
        <v>80</v>
      </c>
      <c r="AK1336">
        <v>1</v>
      </c>
      <c r="AL1336">
        <v>8</v>
      </c>
      <c r="AM1336">
        <v>2</v>
      </c>
      <c r="AN1336">
        <v>2</v>
      </c>
      <c r="AO1336">
        <v>7</v>
      </c>
      <c r="AP1336">
        <v>6</v>
      </c>
      <c r="AQ1336">
        <v>7</v>
      </c>
      <c r="AR1336">
        <v>3</v>
      </c>
    </row>
    <row r="1337" spans="1:44" x14ac:dyDescent="0.25">
      <c r="A1337">
        <v>39</v>
      </c>
      <c r="B1337" t="s">
        <v>43</v>
      </c>
      <c r="C1337" t="s">
        <v>36</v>
      </c>
      <c r="D1337">
        <v>835</v>
      </c>
      <c r="E1337" t="s">
        <v>45</v>
      </c>
      <c r="F1337">
        <v>19</v>
      </c>
      <c r="G1337">
        <v>4</v>
      </c>
      <c r="H1337" s="1" t="s">
        <v>66</v>
      </c>
      <c r="I1337">
        <v>0</v>
      </c>
      <c r="J1337" s="1" t="s">
        <v>36</v>
      </c>
      <c r="K1337">
        <v>835</v>
      </c>
      <c r="L1337" s="1" t="s">
        <v>94</v>
      </c>
      <c r="M1337">
        <v>19</v>
      </c>
      <c r="N1337">
        <v>4</v>
      </c>
      <c r="O1337" s="1" t="s">
        <v>49</v>
      </c>
      <c r="P1337" t="s">
        <v>49</v>
      </c>
      <c r="Q1337" s="1" t="str">
        <f>IF(WA_Fn_UseC__HR_Employee_Attrition[[#This Row],[Educational Field]]="Human Resources","HR",WA_Fn_UseC__HR_Employee_Attrition[[#This Row],[Educational Field]])</f>
        <v>Other</v>
      </c>
      <c r="R1337">
        <v>1</v>
      </c>
      <c r="S1337">
        <v>1871</v>
      </c>
      <c r="T1337">
        <v>4</v>
      </c>
      <c r="U1337" s="1" t="s">
        <v>95</v>
      </c>
      <c r="V1337">
        <v>41</v>
      </c>
      <c r="W1337">
        <v>3</v>
      </c>
      <c r="X1337">
        <v>2</v>
      </c>
      <c r="Y1337" s="1" t="s">
        <v>47</v>
      </c>
      <c r="Z1337">
        <v>4</v>
      </c>
      <c r="AA1337" s="1" t="s">
        <v>52</v>
      </c>
      <c r="AB1337">
        <v>3902</v>
      </c>
      <c r="AC1337">
        <v>5141</v>
      </c>
      <c r="AD1337">
        <v>8</v>
      </c>
      <c r="AE1337" s="1" t="s">
        <v>42</v>
      </c>
      <c r="AF1337" s="1" t="s">
        <v>43</v>
      </c>
      <c r="AG1337">
        <v>14</v>
      </c>
      <c r="AH1337">
        <v>3</v>
      </c>
      <c r="AI1337">
        <v>2</v>
      </c>
      <c r="AJ1337">
        <v>80</v>
      </c>
      <c r="AK1337">
        <v>3</v>
      </c>
      <c r="AL1337">
        <v>7</v>
      </c>
      <c r="AM1337">
        <v>2</v>
      </c>
      <c r="AN1337">
        <v>3</v>
      </c>
      <c r="AO1337">
        <v>2</v>
      </c>
      <c r="AP1337">
        <v>2</v>
      </c>
      <c r="AQ1337">
        <v>2</v>
      </c>
      <c r="AR1337">
        <v>2</v>
      </c>
    </row>
    <row r="1338" spans="1:44" x14ac:dyDescent="0.25">
      <c r="A1338">
        <v>55</v>
      </c>
      <c r="B1338" t="s">
        <v>43</v>
      </c>
      <c r="C1338" t="s">
        <v>36</v>
      </c>
      <c r="D1338">
        <v>836</v>
      </c>
      <c r="E1338" t="s">
        <v>45</v>
      </c>
      <c r="F1338">
        <v>2</v>
      </c>
      <c r="G1338">
        <v>4</v>
      </c>
      <c r="H1338" s="1" t="s">
        <v>68</v>
      </c>
      <c r="I1338">
        <v>0</v>
      </c>
      <c r="J1338" s="1" t="s">
        <v>36</v>
      </c>
      <c r="K1338">
        <v>836</v>
      </c>
      <c r="L1338" s="1" t="s">
        <v>94</v>
      </c>
      <c r="M1338">
        <v>2</v>
      </c>
      <c r="N1338">
        <v>4</v>
      </c>
      <c r="O1338" s="1" t="s">
        <v>60</v>
      </c>
      <c r="P1338" t="s">
        <v>96</v>
      </c>
      <c r="Q1338" s="1" t="str">
        <f>IF(WA_Fn_UseC__HR_Employee_Attrition[[#This Row],[Educational Field]]="Human Resources","HR",WA_Fn_UseC__HR_Employee_Attrition[[#This Row],[Educational Field]])</f>
        <v>Tech Degree</v>
      </c>
      <c r="R1338">
        <v>1</v>
      </c>
      <c r="S1338">
        <v>1873</v>
      </c>
      <c r="T1338">
        <v>2</v>
      </c>
      <c r="U1338" s="1" t="s">
        <v>95</v>
      </c>
      <c r="V1338">
        <v>98</v>
      </c>
      <c r="W1338">
        <v>2</v>
      </c>
      <c r="X1338">
        <v>1</v>
      </c>
      <c r="Y1338" s="1" t="s">
        <v>47</v>
      </c>
      <c r="Z1338">
        <v>4</v>
      </c>
      <c r="AA1338" s="1" t="s">
        <v>48</v>
      </c>
      <c r="AB1338">
        <v>2662</v>
      </c>
      <c r="AC1338">
        <v>7975</v>
      </c>
      <c r="AD1338">
        <v>8</v>
      </c>
      <c r="AE1338" s="1" t="s">
        <v>42</v>
      </c>
      <c r="AF1338" s="1" t="s">
        <v>43</v>
      </c>
      <c r="AG1338">
        <v>20</v>
      </c>
      <c r="AH1338">
        <v>4</v>
      </c>
      <c r="AI1338">
        <v>2</v>
      </c>
      <c r="AJ1338">
        <v>80</v>
      </c>
      <c r="AK1338">
        <v>1</v>
      </c>
      <c r="AL1338">
        <v>19</v>
      </c>
      <c r="AM1338">
        <v>2</v>
      </c>
      <c r="AN1338">
        <v>4</v>
      </c>
      <c r="AO1338">
        <v>5</v>
      </c>
      <c r="AP1338">
        <v>2</v>
      </c>
      <c r="AQ1338">
        <v>0</v>
      </c>
      <c r="AR1338">
        <v>4</v>
      </c>
    </row>
    <row r="1339" spans="1:44" x14ac:dyDescent="0.25">
      <c r="A1339">
        <v>28</v>
      </c>
      <c r="B1339" t="s">
        <v>43</v>
      </c>
      <c r="C1339" t="s">
        <v>36</v>
      </c>
      <c r="D1339">
        <v>1172</v>
      </c>
      <c r="E1339" t="s">
        <v>37</v>
      </c>
      <c r="F1339">
        <v>3</v>
      </c>
      <c r="G1339">
        <v>3</v>
      </c>
      <c r="H1339" s="1" t="s">
        <v>67</v>
      </c>
      <c r="I1339">
        <v>0</v>
      </c>
      <c r="J1339" s="1" t="s">
        <v>36</v>
      </c>
      <c r="K1339">
        <v>1172</v>
      </c>
      <c r="L1339" s="1" t="s">
        <v>37</v>
      </c>
      <c r="M1339">
        <v>3</v>
      </c>
      <c r="N1339">
        <v>3</v>
      </c>
      <c r="O1339" s="1" t="s">
        <v>51</v>
      </c>
      <c r="P1339" t="s">
        <v>51</v>
      </c>
      <c r="Q1339" s="1" t="str">
        <f>IF(WA_Fn_UseC__HR_Employee_Attrition[[#This Row],[Educational Field]]="Human Resources","HR",WA_Fn_UseC__HR_Employee_Attrition[[#This Row],[Educational Field]])</f>
        <v>Medical</v>
      </c>
      <c r="R1339">
        <v>1</v>
      </c>
      <c r="S1339">
        <v>1875</v>
      </c>
      <c r="T1339">
        <v>2</v>
      </c>
      <c r="U1339" s="1" t="s">
        <v>93</v>
      </c>
      <c r="V1339">
        <v>78</v>
      </c>
      <c r="W1339">
        <v>3</v>
      </c>
      <c r="X1339">
        <v>1</v>
      </c>
      <c r="Y1339" s="1" t="s">
        <v>57</v>
      </c>
      <c r="Z1339">
        <v>2</v>
      </c>
      <c r="AA1339" s="1" t="s">
        <v>48</v>
      </c>
      <c r="AB1339">
        <v>2856</v>
      </c>
      <c r="AC1339">
        <v>3692</v>
      </c>
      <c r="AD1339">
        <v>1</v>
      </c>
      <c r="AE1339" s="1" t="s">
        <v>42</v>
      </c>
      <c r="AF1339" s="1" t="s">
        <v>43</v>
      </c>
      <c r="AG1339">
        <v>19</v>
      </c>
      <c r="AH1339">
        <v>3</v>
      </c>
      <c r="AI1339">
        <v>4</v>
      </c>
      <c r="AJ1339">
        <v>80</v>
      </c>
      <c r="AK1339">
        <v>1</v>
      </c>
      <c r="AL1339">
        <v>1</v>
      </c>
      <c r="AM1339">
        <v>3</v>
      </c>
      <c r="AN1339">
        <v>3</v>
      </c>
      <c r="AO1339">
        <v>1</v>
      </c>
      <c r="AP1339">
        <v>0</v>
      </c>
      <c r="AQ1339">
        <v>0</v>
      </c>
      <c r="AR1339">
        <v>0</v>
      </c>
    </row>
    <row r="1340" spans="1:44" x14ac:dyDescent="0.25">
      <c r="A1340">
        <v>30</v>
      </c>
      <c r="B1340" t="s">
        <v>35</v>
      </c>
      <c r="C1340" t="s">
        <v>36</v>
      </c>
      <c r="D1340">
        <v>945</v>
      </c>
      <c r="E1340" t="s">
        <v>37</v>
      </c>
      <c r="F1340">
        <v>9</v>
      </c>
      <c r="G1340">
        <v>3</v>
      </c>
      <c r="H1340" s="1" t="s">
        <v>66</v>
      </c>
      <c r="I1340">
        <v>1</v>
      </c>
      <c r="J1340" s="1" t="s">
        <v>36</v>
      </c>
      <c r="K1340">
        <v>945</v>
      </c>
      <c r="L1340" s="1" t="s">
        <v>37</v>
      </c>
      <c r="M1340">
        <v>9</v>
      </c>
      <c r="N1340">
        <v>3</v>
      </c>
      <c r="O1340" s="1" t="s">
        <v>51</v>
      </c>
      <c r="P1340" t="s">
        <v>51</v>
      </c>
      <c r="Q1340" s="1" t="str">
        <f>IF(WA_Fn_UseC__HR_Employee_Attrition[[#This Row],[Educational Field]]="Human Resources","HR",WA_Fn_UseC__HR_Employee_Attrition[[#This Row],[Educational Field]])</f>
        <v>Medical</v>
      </c>
      <c r="R1340">
        <v>1</v>
      </c>
      <c r="S1340">
        <v>1876</v>
      </c>
      <c r="T1340">
        <v>2</v>
      </c>
      <c r="U1340" s="1" t="s">
        <v>95</v>
      </c>
      <c r="V1340">
        <v>89</v>
      </c>
      <c r="W1340">
        <v>3</v>
      </c>
      <c r="X1340">
        <v>1</v>
      </c>
      <c r="Y1340" s="1" t="s">
        <v>57</v>
      </c>
      <c r="Z1340">
        <v>4</v>
      </c>
      <c r="AA1340" s="1" t="s">
        <v>41</v>
      </c>
      <c r="AB1340">
        <v>1081</v>
      </c>
      <c r="AC1340">
        <v>16019</v>
      </c>
      <c r="AD1340">
        <v>1</v>
      </c>
      <c r="AE1340" s="1" t="s">
        <v>42</v>
      </c>
      <c r="AF1340" s="1" t="s">
        <v>43</v>
      </c>
      <c r="AG1340">
        <v>13</v>
      </c>
      <c r="AH1340">
        <v>3</v>
      </c>
      <c r="AI1340">
        <v>3</v>
      </c>
      <c r="AJ1340">
        <v>80</v>
      </c>
      <c r="AK1340">
        <v>0</v>
      </c>
      <c r="AL1340">
        <v>1</v>
      </c>
      <c r="AM1340">
        <v>3</v>
      </c>
      <c r="AN1340">
        <v>2</v>
      </c>
      <c r="AO1340">
        <v>1</v>
      </c>
      <c r="AP1340">
        <v>0</v>
      </c>
      <c r="AQ1340">
        <v>0</v>
      </c>
      <c r="AR1340">
        <v>0</v>
      </c>
    </row>
    <row r="1341" spans="1:44" x14ac:dyDescent="0.25">
      <c r="A1341">
        <v>22</v>
      </c>
      <c r="B1341" t="s">
        <v>35</v>
      </c>
      <c r="C1341" t="s">
        <v>36</v>
      </c>
      <c r="D1341">
        <v>391</v>
      </c>
      <c r="E1341" t="s">
        <v>45</v>
      </c>
      <c r="F1341">
        <v>7</v>
      </c>
      <c r="G1341">
        <v>1</v>
      </c>
      <c r="H1341" s="1" t="s">
        <v>67</v>
      </c>
      <c r="I1341">
        <v>1</v>
      </c>
      <c r="J1341" s="1" t="s">
        <v>36</v>
      </c>
      <c r="K1341">
        <v>391</v>
      </c>
      <c r="L1341" s="1" t="s">
        <v>94</v>
      </c>
      <c r="M1341">
        <v>7</v>
      </c>
      <c r="N1341">
        <v>1</v>
      </c>
      <c r="O1341" s="1" t="s">
        <v>38</v>
      </c>
      <c r="P1341" t="s">
        <v>38</v>
      </c>
      <c r="Q1341" s="1" t="str">
        <f>IF(WA_Fn_UseC__HR_Employee_Attrition[[#This Row],[Educational Field]]="Human Resources","HR",WA_Fn_UseC__HR_Employee_Attrition[[#This Row],[Educational Field]])</f>
        <v>Life Sciences</v>
      </c>
      <c r="R1341">
        <v>1</v>
      </c>
      <c r="S1341">
        <v>1878</v>
      </c>
      <c r="T1341">
        <v>4</v>
      </c>
      <c r="U1341" s="1" t="s">
        <v>95</v>
      </c>
      <c r="V1341">
        <v>75</v>
      </c>
      <c r="W1341">
        <v>3</v>
      </c>
      <c r="X1341">
        <v>1</v>
      </c>
      <c r="Y1341" s="1" t="s">
        <v>47</v>
      </c>
      <c r="Z1341">
        <v>2</v>
      </c>
      <c r="AA1341" s="1" t="s">
        <v>41</v>
      </c>
      <c r="AB1341">
        <v>2472</v>
      </c>
      <c r="AC1341">
        <v>26092</v>
      </c>
      <c r="AD1341">
        <v>1</v>
      </c>
      <c r="AE1341" s="1" t="s">
        <v>42</v>
      </c>
      <c r="AF1341" s="1" t="s">
        <v>35</v>
      </c>
      <c r="AG1341">
        <v>23</v>
      </c>
      <c r="AH1341">
        <v>4</v>
      </c>
      <c r="AI1341">
        <v>1</v>
      </c>
      <c r="AJ1341">
        <v>80</v>
      </c>
      <c r="AK1341">
        <v>0</v>
      </c>
      <c r="AL1341">
        <v>1</v>
      </c>
      <c r="AM1341">
        <v>2</v>
      </c>
      <c r="AN1341">
        <v>3</v>
      </c>
      <c r="AO1341">
        <v>1</v>
      </c>
      <c r="AP1341">
        <v>0</v>
      </c>
      <c r="AQ1341">
        <v>0</v>
      </c>
      <c r="AR1341">
        <v>0</v>
      </c>
    </row>
    <row r="1342" spans="1:44" x14ac:dyDescent="0.25">
      <c r="A1342">
        <v>36</v>
      </c>
      <c r="B1342" t="s">
        <v>43</v>
      </c>
      <c r="C1342" t="s">
        <v>36</v>
      </c>
      <c r="D1342">
        <v>1266</v>
      </c>
      <c r="E1342" t="s">
        <v>37</v>
      </c>
      <c r="F1342">
        <v>10</v>
      </c>
      <c r="G1342">
        <v>4</v>
      </c>
      <c r="H1342" s="1" t="s">
        <v>66</v>
      </c>
      <c r="I1342">
        <v>0</v>
      </c>
      <c r="J1342" s="1" t="s">
        <v>36</v>
      </c>
      <c r="K1342">
        <v>1266</v>
      </c>
      <c r="L1342" s="1" t="s">
        <v>37</v>
      </c>
      <c r="M1342">
        <v>10</v>
      </c>
      <c r="N1342">
        <v>4</v>
      </c>
      <c r="O1342" s="1" t="s">
        <v>60</v>
      </c>
      <c r="P1342" t="s">
        <v>96</v>
      </c>
      <c r="Q1342" s="1" t="str">
        <f>IF(WA_Fn_UseC__HR_Employee_Attrition[[#This Row],[Educational Field]]="Human Resources","HR",WA_Fn_UseC__HR_Employee_Attrition[[#This Row],[Educational Field]])</f>
        <v>Tech Degree</v>
      </c>
      <c r="R1342">
        <v>1</v>
      </c>
      <c r="S1342">
        <v>1880</v>
      </c>
      <c r="T1342">
        <v>2</v>
      </c>
      <c r="U1342" s="1" t="s">
        <v>93</v>
      </c>
      <c r="V1342">
        <v>63</v>
      </c>
      <c r="W1342">
        <v>2</v>
      </c>
      <c r="X1342">
        <v>2</v>
      </c>
      <c r="Y1342" s="1" t="s">
        <v>40</v>
      </c>
      <c r="Z1342">
        <v>3</v>
      </c>
      <c r="AA1342" s="1" t="s">
        <v>48</v>
      </c>
      <c r="AB1342">
        <v>5673</v>
      </c>
      <c r="AC1342">
        <v>6060</v>
      </c>
      <c r="AD1342">
        <v>1</v>
      </c>
      <c r="AE1342" s="1" t="s">
        <v>42</v>
      </c>
      <c r="AF1342" s="1" t="s">
        <v>35</v>
      </c>
      <c r="AG1342">
        <v>13</v>
      </c>
      <c r="AH1342">
        <v>3</v>
      </c>
      <c r="AI1342">
        <v>1</v>
      </c>
      <c r="AJ1342">
        <v>80</v>
      </c>
      <c r="AK1342">
        <v>1</v>
      </c>
      <c r="AL1342">
        <v>10</v>
      </c>
      <c r="AM1342">
        <v>4</v>
      </c>
      <c r="AN1342">
        <v>3</v>
      </c>
      <c r="AO1342">
        <v>10</v>
      </c>
      <c r="AP1342">
        <v>9</v>
      </c>
      <c r="AQ1342">
        <v>1</v>
      </c>
      <c r="AR1342">
        <v>7</v>
      </c>
    </row>
    <row r="1343" spans="1:44" x14ac:dyDescent="0.25">
      <c r="A1343">
        <v>31</v>
      </c>
      <c r="B1343" t="s">
        <v>43</v>
      </c>
      <c r="C1343" t="s">
        <v>36</v>
      </c>
      <c r="D1343">
        <v>311</v>
      </c>
      <c r="E1343" t="s">
        <v>45</v>
      </c>
      <c r="F1343">
        <v>20</v>
      </c>
      <c r="G1343">
        <v>3</v>
      </c>
      <c r="H1343" s="1" t="s">
        <v>66</v>
      </c>
      <c r="I1343">
        <v>0</v>
      </c>
      <c r="J1343" s="1" t="s">
        <v>36</v>
      </c>
      <c r="K1343">
        <v>311</v>
      </c>
      <c r="L1343" s="1" t="s">
        <v>94</v>
      </c>
      <c r="M1343">
        <v>20</v>
      </c>
      <c r="N1343">
        <v>3</v>
      </c>
      <c r="O1343" s="1" t="s">
        <v>38</v>
      </c>
      <c r="P1343" t="s">
        <v>38</v>
      </c>
      <c r="Q1343" s="1" t="str">
        <f>IF(WA_Fn_UseC__HR_Employee_Attrition[[#This Row],[Educational Field]]="Human Resources","HR",WA_Fn_UseC__HR_Employee_Attrition[[#This Row],[Educational Field]])</f>
        <v>Life Sciences</v>
      </c>
      <c r="R1343">
        <v>1</v>
      </c>
      <c r="S1343">
        <v>1881</v>
      </c>
      <c r="T1343">
        <v>2</v>
      </c>
      <c r="U1343" s="1" t="s">
        <v>95</v>
      </c>
      <c r="V1343">
        <v>89</v>
      </c>
      <c r="W1343">
        <v>3</v>
      </c>
      <c r="X1343">
        <v>2</v>
      </c>
      <c r="Y1343" s="1" t="s">
        <v>50</v>
      </c>
      <c r="Z1343">
        <v>3</v>
      </c>
      <c r="AA1343" s="1" t="s">
        <v>52</v>
      </c>
      <c r="AB1343">
        <v>4197</v>
      </c>
      <c r="AC1343">
        <v>18624</v>
      </c>
      <c r="AD1343">
        <v>1</v>
      </c>
      <c r="AE1343" s="1" t="s">
        <v>42</v>
      </c>
      <c r="AF1343" s="1" t="s">
        <v>43</v>
      </c>
      <c r="AG1343">
        <v>11</v>
      </c>
      <c r="AH1343">
        <v>3</v>
      </c>
      <c r="AI1343">
        <v>1</v>
      </c>
      <c r="AJ1343">
        <v>80</v>
      </c>
      <c r="AK1343">
        <v>1</v>
      </c>
      <c r="AL1343">
        <v>10</v>
      </c>
      <c r="AM1343">
        <v>2</v>
      </c>
      <c r="AN1343">
        <v>3</v>
      </c>
      <c r="AO1343">
        <v>10</v>
      </c>
      <c r="AP1343">
        <v>8</v>
      </c>
      <c r="AQ1343">
        <v>0</v>
      </c>
      <c r="AR1343">
        <v>2</v>
      </c>
    </row>
    <row r="1344" spans="1:44" x14ac:dyDescent="0.25">
      <c r="A1344">
        <v>34</v>
      </c>
      <c r="B1344" t="s">
        <v>43</v>
      </c>
      <c r="C1344" t="s">
        <v>36</v>
      </c>
      <c r="D1344">
        <v>1480</v>
      </c>
      <c r="E1344" t="s">
        <v>37</v>
      </c>
      <c r="F1344">
        <v>4</v>
      </c>
      <c r="G1344">
        <v>3</v>
      </c>
      <c r="H1344" s="1" t="s">
        <v>66</v>
      </c>
      <c r="I1344">
        <v>0</v>
      </c>
      <c r="J1344" s="1" t="s">
        <v>36</v>
      </c>
      <c r="K1344">
        <v>1480</v>
      </c>
      <c r="L1344" s="1" t="s">
        <v>37</v>
      </c>
      <c r="M1344">
        <v>4</v>
      </c>
      <c r="N1344">
        <v>3</v>
      </c>
      <c r="O1344" s="1" t="s">
        <v>38</v>
      </c>
      <c r="P1344" t="s">
        <v>38</v>
      </c>
      <c r="Q1344" s="1" t="str">
        <f>IF(WA_Fn_UseC__HR_Employee_Attrition[[#This Row],[Educational Field]]="Human Resources","HR",WA_Fn_UseC__HR_Employee_Attrition[[#This Row],[Educational Field]])</f>
        <v>Life Sciences</v>
      </c>
      <c r="R1344">
        <v>1</v>
      </c>
      <c r="S1344">
        <v>1882</v>
      </c>
      <c r="T1344">
        <v>3</v>
      </c>
      <c r="U1344" s="1" t="s">
        <v>95</v>
      </c>
      <c r="V1344">
        <v>64</v>
      </c>
      <c r="W1344">
        <v>3</v>
      </c>
      <c r="X1344">
        <v>3</v>
      </c>
      <c r="Y1344" s="1" t="s">
        <v>40</v>
      </c>
      <c r="Z1344">
        <v>4</v>
      </c>
      <c r="AA1344" s="1" t="s">
        <v>48</v>
      </c>
      <c r="AB1344">
        <v>9713</v>
      </c>
      <c r="AC1344">
        <v>24444</v>
      </c>
      <c r="AD1344">
        <v>2</v>
      </c>
      <c r="AE1344" s="1" t="s">
        <v>42</v>
      </c>
      <c r="AF1344" s="1" t="s">
        <v>35</v>
      </c>
      <c r="AG1344">
        <v>13</v>
      </c>
      <c r="AH1344">
        <v>3</v>
      </c>
      <c r="AI1344">
        <v>4</v>
      </c>
      <c r="AJ1344">
        <v>80</v>
      </c>
      <c r="AK1344">
        <v>3</v>
      </c>
      <c r="AL1344">
        <v>9</v>
      </c>
      <c r="AM1344">
        <v>3</v>
      </c>
      <c r="AN1344">
        <v>3</v>
      </c>
      <c r="AO1344">
        <v>5</v>
      </c>
      <c r="AP1344">
        <v>3</v>
      </c>
      <c r="AQ1344">
        <v>1</v>
      </c>
      <c r="AR1344">
        <v>0</v>
      </c>
    </row>
    <row r="1345" spans="1:44" x14ac:dyDescent="0.25">
      <c r="A1345">
        <v>29</v>
      </c>
      <c r="B1345" t="s">
        <v>43</v>
      </c>
      <c r="C1345" t="s">
        <v>36</v>
      </c>
      <c r="D1345">
        <v>592</v>
      </c>
      <c r="E1345" t="s">
        <v>45</v>
      </c>
      <c r="F1345">
        <v>7</v>
      </c>
      <c r="G1345">
        <v>3</v>
      </c>
      <c r="H1345" s="1" t="s">
        <v>67</v>
      </c>
      <c r="I1345">
        <v>0</v>
      </c>
      <c r="J1345" s="1" t="s">
        <v>36</v>
      </c>
      <c r="K1345">
        <v>592</v>
      </c>
      <c r="L1345" s="1" t="s">
        <v>94</v>
      </c>
      <c r="M1345">
        <v>7</v>
      </c>
      <c r="N1345">
        <v>3</v>
      </c>
      <c r="O1345" s="1" t="s">
        <v>38</v>
      </c>
      <c r="P1345" t="s">
        <v>38</v>
      </c>
      <c r="Q1345" s="1" t="str">
        <f>IF(WA_Fn_UseC__HR_Employee_Attrition[[#This Row],[Educational Field]]="Human Resources","HR",WA_Fn_UseC__HR_Employee_Attrition[[#This Row],[Educational Field]])</f>
        <v>Life Sciences</v>
      </c>
      <c r="R1345">
        <v>1</v>
      </c>
      <c r="S1345">
        <v>1883</v>
      </c>
      <c r="T1345">
        <v>4</v>
      </c>
      <c r="U1345" s="1" t="s">
        <v>95</v>
      </c>
      <c r="V1345">
        <v>59</v>
      </c>
      <c r="W1345">
        <v>3</v>
      </c>
      <c r="X1345">
        <v>1</v>
      </c>
      <c r="Y1345" s="1" t="s">
        <v>50</v>
      </c>
      <c r="Z1345">
        <v>1</v>
      </c>
      <c r="AA1345" s="1" t="s">
        <v>41</v>
      </c>
      <c r="AB1345">
        <v>2062</v>
      </c>
      <c r="AC1345">
        <v>19384</v>
      </c>
      <c r="AD1345">
        <v>3</v>
      </c>
      <c r="AE1345" s="1" t="s">
        <v>42</v>
      </c>
      <c r="AF1345" s="1" t="s">
        <v>43</v>
      </c>
      <c r="AG1345">
        <v>14</v>
      </c>
      <c r="AH1345">
        <v>3</v>
      </c>
      <c r="AI1345">
        <v>2</v>
      </c>
      <c r="AJ1345">
        <v>80</v>
      </c>
      <c r="AK1345">
        <v>0</v>
      </c>
      <c r="AL1345">
        <v>11</v>
      </c>
      <c r="AM1345">
        <v>2</v>
      </c>
      <c r="AN1345">
        <v>3</v>
      </c>
      <c r="AO1345">
        <v>3</v>
      </c>
      <c r="AP1345">
        <v>2</v>
      </c>
      <c r="AQ1345">
        <v>1</v>
      </c>
      <c r="AR1345">
        <v>2</v>
      </c>
    </row>
    <row r="1346" spans="1:44" x14ac:dyDescent="0.25">
      <c r="A1346">
        <v>37</v>
      </c>
      <c r="B1346" t="s">
        <v>43</v>
      </c>
      <c r="C1346" t="s">
        <v>36</v>
      </c>
      <c r="D1346">
        <v>783</v>
      </c>
      <c r="E1346" t="s">
        <v>45</v>
      </c>
      <c r="F1346">
        <v>7</v>
      </c>
      <c r="G1346">
        <v>4</v>
      </c>
      <c r="H1346" s="1" t="s">
        <v>66</v>
      </c>
      <c r="I1346">
        <v>0</v>
      </c>
      <c r="J1346" s="1" t="s">
        <v>36</v>
      </c>
      <c r="K1346">
        <v>783</v>
      </c>
      <c r="L1346" s="1" t="s">
        <v>94</v>
      </c>
      <c r="M1346">
        <v>7</v>
      </c>
      <c r="N1346">
        <v>4</v>
      </c>
      <c r="O1346" s="1" t="s">
        <v>51</v>
      </c>
      <c r="P1346" t="s">
        <v>51</v>
      </c>
      <c r="Q1346" s="1" t="str">
        <f>IF(WA_Fn_UseC__HR_Employee_Attrition[[#This Row],[Educational Field]]="Human Resources","HR",WA_Fn_UseC__HR_Employee_Attrition[[#This Row],[Educational Field]])</f>
        <v>Medical</v>
      </c>
      <c r="R1346">
        <v>1</v>
      </c>
      <c r="S1346">
        <v>1885</v>
      </c>
      <c r="T1346">
        <v>4</v>
      </c>
      <c r="U1346" s="1" t="s">
        <v>95</v>
      </c>
      <c r="V1346">
        <v>78</v>
      </c>
      <c r="W1346">
        <v>3</v>
      </c>
      <c r="X1346">
        <v>2</v>
      </c>
      <c r="Y1346" s="1" t="s">
        <v>47</v>
      </c>
      <c r="Z1346">
        <v>1</v>
      </c>
      <c r="AA1346" s="1" t="s">
        <v>48</v>
      </c>
      <c r="AB1346">
        <v>4284</v>
      </c>
      <c r="AC1346">
        <v>13588</v>
      </c>
      <c r="AD1346">
        <v>5</v>
      </c>
      <c r="AE1346" s="1" t="s">
        <v>42</v>
      </c>
      <c r="AF1346" s="1" t="s">
        <v>35</v>
      </c>
      <c r="AG1346">
        <v>22</v>
      </c>
      <c r="AH1346">
        <v>4</v>
      </c>
      <c r="AI1346">
        <v>3</v>
      </c>
      <c r="AJ1346">
        <v>80</v>
      </c>
      <c r="AK1346">
        <v>1</v>
      </c>
      <c r="AL1346">
        <v>16</v>
      </c>
      <c r="AM1346">
        <v>2</v>
      </c>
      <c r="AN1346">
        <v>3</v>
      </c>
      <c r="AO1346">
        <v>5</v>
      </c>
      <c r="AP1346">
        <v>3</v>
      </c>
      <c r="AQ1346">
        <v>0</v>
      </c>
      <c r="AR1346">
        <v>4</v>
      </c>
    </row>
    <row r="1347" spans="1:44" x14ac:dyDescent="0.25">
      <c r="A1347">
        <v>35</v>
      </c>
      <c r="B1347" t="s">
        <v>43</v>
      </c>
      <c r="C1347" t="s">
        <v>36</v>
      </c>
      <c r="D1347">
        <v>219</v>
      </c>
      <c r="E1347" t="s">
        <v>45</v>
      </c>
      <c r="F1347">
        <v>16</v>
      </c>
      <c r="G1347">
        <v>2</v>
      </c>
      <c r="H1347" s="1" t="s">
        <v>66</v>
      </c>
      <c r="I1347">
        <v>0</v>
      </c>
      <c r="J1347" s="1" t="s">
        <v>36</v>
      </c>
      <c r="K1347">
        <v>219</v>
      </c>
      <c r="L1347" s="1" t="s">
        <v>94</v>
      </c>
      <c r="M1347">
        <v>16</v>
      </c>
      <c r="N1347">
        <v>2</v>
      </c>
      <c r="O1347" s="1" t="s">
        <v>49</v>
      </c>
      <c r="P1347" t="s">
        <v>49</v>
      </c>
      <c r="Q1347" s="1" t="str">
        <f>IF(WA_Fn_UseC__HR_Employee_Attrition[[#This Row],[Educational Field]]="Human Resources","HR",WA_Fn_UseC__HR_Employee_Attrition[[#This Row],[Educational Field]])</f>
        <v>Other</v>
      </c>
      <c r="R1347">
        <v>1</v>
      </c>
      <c r="S1347">
        <v>1886</v>
      </c>
      <c r="T1347">
        <v>4</v>
      </c>
      <c r="U1347" s="1" t="s">
        <v>93</v>
      </c>
      <c r="V1347">
        <v>44</v>
      </c>
      <c r="W1347">
        <v>2</v>
      </c>
      <c r="X1347">
        <v>2</v>
      </c>
      <c r="Y1347" s="1" t="s">
        <v>53</v>
      </c>
      <c r="Z1347">
        <v>2</v>
      </c>
      <c r="AA1347" s="1" t="s">
        <v>48</v>
      </c>
      <c r="AB1347">
        <v>4788</v>
      </c>
      <c r="AC1347">
        <v>25388</v>
      </c>
      <c r="AD1347">
        <v>0</v>
      </c>
      <c r="AE1347" s="1" t="s">
        <v>42</v>
      </c>
      <c r="AF1347" s="1" t="s">
        <v>35</v>
      </c>
      <c r="AG1347">
        <v>11</v>
      </c>
      <c r="AH1347">
        <v>3</v>
      </c>
      <c r="AI1347">
        <v>4</v>
      </c>
      <c r="AJ1347">
        <v>80</v>
      </c>
      <c r="AK1347">
        <v>0</v>
      </c>
      <c r="AL1347">
        <v>4</v>
      </c>
      <c r="AM1347">
        <v>2</v>
      </c>
      <c r="AN1347">
        <v>3</v>
      </c>
      <c r="AO1347">
        <v>3</v>
      </c>
      <c r="AP1347">
        <v>2</v>
      </c>
      <c r="AQ1347">
        <v>0</v>
      </c>
      <c r="AR1347">
        <v>2</v>
      </c>
    </row>
    <row r="1348" spans="1:44" x14ac:dyDescent="0.25">
      <c r="A1348">
        <v>45</v>
      </c>
      <c r="B1348" t="s">
        <v>43</v>
      </c>
      <c r="C1348" t="s">
        <v>36</v>
      </c>
      <c r="D1348">
        <v>556</v>
      </c>
      <c r="E1348" t="s">
        <v>45</v>
      </c>
      <c r="F1348">
        <v>25</v>
      </c>
      <c r="G1348">
        <v>2</v>
      </c>
      <c r="H1348" s="1" t="s">
        <v>92</v>
      </c>
      <c r="I1348">
        <v>0</v>
      </c>
      <c r="J1348" s="1" t="s">
        <v>36</v>
      </c>
      <c r="K1348">
        <v>556</v>
      </c>
      <c r="L1348" s="1" t="s">
        <v>94</v>
      </c>
      <c r="M1348">
        <v>25</v>
      </c>
      <c r="N1348">
        <v>2</v>
      </c>
      <c r="O1348" s="1" t="s">
        <v>38</v>
      </c>
      <c r="P1348" t="s">
        <v>38</v>
      </c>
      <c r="Q1348" s="1" t="str">
        <f>IF(WA_Fn_UseC__HR_Employee_Attrition[[#This Row],[Educational Field]]="Human Resources","HR",WA_Fn_UseC__HR_Employee_Attrition[[#This Row],[Educational Field]])</f>
        <v>Life Sciences</v>
      </c>
      <c r="R1348">
        <v>1</v>
      </c>
      <c r="S1348">
        <v>1888</v>
      </c>
      <c r="T1348">
        <v>2</v>
      </c>
      <c r="U1348" s="1" t="s">
        <v>93</v>
      </c>
      <c r="V1348">
        <v>93</v>
      </c>
      <c r="W1348">
        <v>2</v>
      </c>
      <c r="X1348">
        <v>2</v>
      </c>
      <c r="Y1348" s="1" t="s">
        <v>53</v>
      </c>
      <c r="Z1348">
        <v>4</v>
      </c>
      <c r="AA1348" s="1" t="s">
        <v>48</v>
      </c>
      <c r="AB1348">
        <v>5906</v>
      </c>
      <c r="AC1348">
        <v>23888</v>
      </c>
      <c r="AD1348">
        <v>0</v>
      </c>
      <c r="AE1348" s="1" t="s">
        <v>42</v>
      </c>
      <c r="AF1348" s="1" t="s">
        <v>43</v>
      </c>
      <c r="AG1348">
        <v>13</v>
      </c>
      <c r="AH1348">
        <v>3</v>
      </c>
      <c r="AI1348">
        <v>4</v>
      </c>
      <c r="AJ1348">
        <v>80</v>
      </c>
      <c r="AK1348">
        <v>2</v>
      </c>
      <c r="AL1348">
        <v>10</v>
      </c>
      <c r="AM1348">
        <v>2</v>
      </c>
      <c r="AN1348">
        <v>2</v>
      </c>
      <c r="AO1348">
        <v>9</v>
      </c>
      <c r="AP1348">
        <v>8</v>
      </c>
      <c r="AQ1348">
        <v>3</v>
      </c>
      <c r="AR1348">
        <v>8</v>
      </c>
    </row>
    <row r="1349" spans="1:44" x14ac:dyDescent="0.25">
      <c r="A1349">
        <v>36</v>
      </c>
      <c r="B1349" t="s">
        <v>43</v>
      </c>
      <c r="C1349" t="s">
        <v>44</v>
      </c>
      <c r="D1349">
        <v>1213</v>
      </c>
      <c r="E1349" t="s">
        <v>61</v>
      </c>
      <c r="F1349">
        <v>2</v>
      </c>
      <c r="G1349">
        <v>1</v>
      </c>
      <c r="H1349" s="1" t="s">
        <v>66</v>
      </c>
      <c r="I1349">
        <v>0</v>
      </c>
      <c r="J1349" s="1" t="s">
        <v>44</v>
      </c>
      <c r="K1349">
        <v>1213</v>
      </c>
      <c r="L1349" s="1" t="s">
        <v>69</v>
      </c>
      <c r="M1349">
        <v>2</v>
      </c>
      <c r="N1349">
        <v>1</v>
      </c>
      <c r="O1349" s="1" t="s">
        <v>61</v>
      </c>
      <c r="P1349" t="s">
        <v>69</v>
      </c>
      <c r="Q1349" s="1" t="str">
        <f>IF(WA_Fn_UseC__HR_Employee_Attrition[[#This Row],[Educational Field]]="Human Resources","HR",WA_Fn_UseC__HR_Employee_Attrition[[#This Row],[Educational Field]])</f>
        <v>HR</v>
      </c>
      <c r="R1349">
        <v>1</v>
      </c>
      <c r="S1349">
        <v>1890</v>
      </c>
      <c r="T1349">
        <v>2</v>
      </c>
      <c r="U1349" s="1" t="s">
        <v>95</v>
      </c>
      <c r="V1349">
        <v>94</v>
      </c>
      <c r="W1349">
        <v>2</v>
      </c>
      <c r="X1349">
        <v>2</v>
      </c>
      <c r="Y1349" s="1" t="s">
        <v>61</v>
      </c>
      <c r="Z1349">
        <v>4</v>
      </c>
      <c r="AA1349" s="1" t="s">
        <v>41</v>
      </c>
      <c r="AB1349">
        <v>3886</v>
      </c>
      <c r="AC1349">
        <v>4223</v>
      </c>
      <c r="AD1349">
        <v>1</v>
      </c>
      <c r="AE1349" s="1" t="s">
        <v>42</v>
      </c>
      <c r="AF1349" s="1" t="s">
        <v>43</v>
      </c>
      <c r="AG1349">
        <v>21</v>
      </c>
      <c r="AH1349">
        <v>4</v>
      </c>
      <c r="AI1349">
        <v>4</v>
      </c>
      <c r="AJ1349">
        <v>80</v>
      </c>
      <c r="AK1349">
        <v>0</v>
      </c>
      <c r="AL1349">
        <v>10</v>
      </c>
      <c r="AM1349">
        <v>2</v>
      </c>
      <c r="AN1349">
        <v>2</v>
      </c>
      <c r="AO1349">
        <v>10</v>
      </c>
      <c r="AP1349">
        <v>1</v>
      </c>
      <c r="AQ1349">
        <v>0</v>
      </c>
      <c r="AR1349">
        <v>8</v>
      </c>
    </row>
    <row r="1350" spans="1:44" x14ac:dyDescent="0.25">
      <c r="A1350">
        <v>40</v>
      </c>
      <c r="B1350" t="s">
        <v>43</v>
      </c>
      <c r="C1350" t="s">
        <v>36</v>
      </c>
      <c r="D1350">
        <v>1137</v>
      </c>
      <c r="E1350" t="s">
        <v>45</v>
      </c>
      <c r="F1350">
        <v>1</v>
      </c>
      <c r="G1350">
        <v>4</v>
      </c>
      <c r="H1350" s="1" t="s">
        <v>66</v>
      </c>
      <c r="I1350">
        <v>0</v>
      </c>
      <c r="J1350" s="1" t="s">
        <v>36</v>
      </c>
      <c r="K1350">
        <v>1137</v>
      </c>
      <c r="L1350" s="1" t="s">
        <v>94</v>
      </c>
      <c r="M1350">
        <v>1</v>
      </c>
      <c r="N1350">
        <v>4</v>
      </c>
      <c r="O1350" s="1" t="s">
        <v>38</v>
      </c>
      <c r="P1350" t="s">
        <v>38</v>
      </c>
      <c r="Q1350" s="1" t="str">
        <f>IF(WA_Fn_UseC__HR_Employee_Attrition[[#This Row],[Educational Field]]="Human Resources","HR",WA_Fn_UseC__HR_Employee_Attrition[[#This Row],[Educational Field]])</f>
        <v>Life Sciences</v>
      </c>
      <c r="R1350">
        <v>1</v>
      </c>
      <c r="S1350">
        <v>1892</v>
      </c>
      <c r="T1350">
        <v>1</v>
      </c>
      <c r="U1350" s="1" t="s">
        <v>95</v>
      </c>
      <c r="V1350">
        <v>98</v>
      </c>
      <c r="W1350">
        <v>3</v>
      </c>
      <c r="X1350">
        <v>4</v>
      </c>
      <c r="Y1350" s="1" t="s">
        <v>56</v>
      </c>
      <c r="Z1350">
        <v>1</v>
      </c>
      <c r="AA1350" s="1" t="s">
        <v>52</v>
      </c>
      <c r="AB1350">
        <v>16823</v>
      </c>
      <c r="AC1350">
        <v>18991</v>
      </c>
      <c r="AD1350">
        <v>2</v>
      </c>
      <c r="AE1350" s="1" t="s">
        <v>42</v>
      </c>
      <c r="AF1350" s="1" t="s">
        <v>43</v>
      </c>
      <c r="AG1350">
        <v>11</v>
      </c>
      <c r="AH1350">
        <v>3</v>
      </c>
      <c r="AI1350">
        <v>1</v>
      </c>
      <c r="AJ1350">
        <v>80</v>
      </c>
      <c r="AK1350">
        <v>1</v>
      </c>
      <c r="AL1350">
        <v>22</v>
      </c>
      <c r="AM1350">
        <v>3</v>
      </c>
      <c r="AN1350">
        <v>3</v>
      </c>
      <c r="AO1350">
        <v>19</v>
      </c>
      <c r="AP1350">
        <v>7</v>
      </c>
      <c r="AQ1350">
        <v>11</v>
      </c>
      <c r="AR1350">
        <v>16</v>
      </c>
    </row>
    <row r="1351" spans="1:44" x14ac:dyDescent="0.25">
      <c r="A1351">
        <v>26</v>
      </c>
      <c r="B1351" t="s">
        <v>43</v>
      </c>
      <c r="C1351" t="s">
        <v>36</v>
      </c>
      <c r="D1351">
        <v>482</v>
      </c>
      <c r="E1351" t="s">
        <v>45</v>
      </c>
      <c r="F1351">
        <v>1</v>
      </c>
      <c r="G1351">
        <v>2</v>
      </c>
      <c r="H1351" s="1" t="s">
        <v>67</v>
      </c>
      <c r="I1351">
        <v>0</v>
      </c>
      <c r="J1351" s="1" t="s">
        <v>36</v>
      </c>
      <c r="K1351">
        <v>482</v>
      </c>
      <c r="L1351" s="1" t="s">
        <v>94</v>
      </c>
      <c r="M1351">
        <v>1</v>
      </c>
      <c r="N1351">
        <v>2</v>
      </c>
      <c r="O1351" s="1" t="s">
        <v>38</v>
      </c>
      <c r="P1351" t="s">
        <v>38</v>
      </c>
      <c r="Q1351" s="1" t="str">
        <f>IF(WA_Fn_UseC__HR_Employee_Attrition[[#This Row],[Educational Field]]="Human Resources","HR",WA_Fn_UseC__HR_Employee_Attrition[[#This Row],[Educational Field]])</f>
        <v>Life Sciences</v>
      </c>
      <c r="R1351">
        <v>1</v>
      </c>
      <c r="S1351">
        <v>1893</v>
      </c>
      <c r="T1351">
        <v>2</v>
      </c>
      <c r="U1351" s="1" t="s">
        <v>93</v>
      </c>
      <c r="V1351">
        <v>90</v>
      </c>
      <c r="W1351">
        <v>2</v>
      </c>
      <c r="X1351">
        <v>1</v>
      </c>
      <c r="Y1351" s="1" t="s">
        <v>47</v>
      </c>
      <c r="Z1351">
        <v>3</v>
      </c>
      <c r="AA1351" s="1" t="s">
        <v>48</v>
      </c>
      <c r="AB1351">
        <v>2933</v>
      </c>
      <c r="AC1351">
        <v>14908</v>
      </c>
      <c r="AD1351">
        <v>1</v>
      </c>
      <c r="AE1351" s="1" t="s">
        <v>42</v>
      </c>
      <c r="AF1351" s="1" t="s">
        <v>35</v>
      </c>
      <c r="AG1351">
        <v>13</v>
      </c>
      <c r="AH1351">
        <v>3</v>
      </c>
      <c r="AI1351">
        <v>3</v>
      </c>
      <c r="AJ1351">
        <v>80</v>
      </c>
      <c r="AK1351">
        <v>1</v>
      </c>
      <c r="AL1351">
        <v>1</v>
      </c>
      <c r="AM1351">
        <v>3</v>
      </c>
      <c r="AN1351">
        <v>2</v>
      </c>
      <c r="AO1351">
        <v>1</v>
      </c>
      <c r="AP1351">
        <v>0</v>
      </c>
      <c r="AQ1351">
        <v>1</v>
      </c>
      <c r="AR1351">
        <v>0</v>
      </c>
    </row>
    <row r="1352" spans="1:44" x14ac:dyDescent="0.25">
      <c r="A1352">
        <v>27</v>
      </c>
      <c r="B1352" t="s">
        <v>43</v>
      </c>
      <c r="C1352" t="s">
        <v>36</v>
      </c>
      <c r="D1352">
        <v>511</v>
      </c>
      <c r="E1352" t="s">
        <v>37</v>
      </c>
      <c r="F1352">
        <v>2</v>
      </c>
      <c r="G1352">
        <v>2</v>
      </c>
      <c r="H1352" s="1" t="s">
        <v>67</v>
      </c>
      <c r="I1352">
        <v>0</v>
      </c>
      <c r="J1352" s="1" t="s">
        <v>36</v>
      </c>
      <c r="K1352">
        <v>511</v>
      </c>
      <c r="L1352" s="1" t="s">
        <v>37</v>
      </c>
      <c r="M1352">
        <v>2</v>
      </c>
      <c r="N1352">
        <v>2</v>
      </c>
      <c r="O1352" s="1" t="s">
        <v>51</v>
      </c>
      <c r="P1352" t="s">
        <v>51</v>
      </c>
      <c r="Q1352" s="1" t="str">
        <f>IF(WA_Fn_UseC__HR_Employee_Attrition[[#This Row],[Educational Field]]="Human Resources","HR",WA_Fn_UseC__HR_Employee_Attrition[[#This Row],[Educational Field]])</f>
        <v>Medical</v>
      </c>
      <c r="R1352">
        <v>1</v>
      </c>
      <c r="S1352">
        <v>1898</v>
      </c>
      <c r="T1352">
        <v>1</v>
      </c>
      <c r="U1352" s="1" t="s">
        <v>93</v>
      </c>
      <c r="V1352">
        <v>89</v>
      </c>
      <c r="W1352">
        <v>4</v>
      </c>
      <c r="X1352">
        <v>2</v>
      </c>
      <c r="Y1352" s="1" t="s">
        <v>40</v>
      </c>
      <c r="Z1352">
        <v>3</v>
      </c>
      <c r="AA1352" s="1" t="s">
        <v>41</v>
      </c>
      <c r="AB1352">
        <v>6500</v>
      </c>
      <c r="AC1352">
        <v>26997</v>
      </c>
      <c r="AD1352">
        <v>0</v>
      </c>
      <c r="AE1352" s="1" t="s">
        <v>42</v>
      </c>
      <c r="AF1352" s="1" t="s">
        <v>43</v>
      </c>
      <c r="AG1352">
        <v>14</v>
      </c>
      <c r="AH1352">
        <v>3</v>
      </c>
      <c r="AI1352">
        <v>2</v>
      </c>
      <c r="AJ1352">
        <v>80</v>
      </c>
      <c r="AK1352">
        <v>0</v>
      </c>
      <c r="AL1352">
        <v>9</v>
      </c>
      <c r="AM1352">
        <v>5</v>
      </c>
      <c r="AN1352">
        <v>2</v>
      </c>
      <c r="AO1352">
        <v>8</v>
      </c>
      <c r="AP1352">
        <v>7</v>
      </c>
      <c r="AQ1352">
        <v>0</v>
      </c>
      <c r="AR1352">
        <v>7</v>
      </c>
    </row>
    <row r="1353" spans="1:44" x14ac:dyDescent="0.25">
      <c r="A1353">
        <v>48</v>
      </c>
      <c r="B1353" t="s">
        <v>43</v>
      </c>
      <c r="C1353" t="s">
        <v>44</v>
      </c>
      <c r="D1353">
        <v>117</v>
      </c>
      <c r="E1353" t="s">
        <v>45</v>
      </c>
      <c r="F1353">
        <v>22</v>
      </c>
      <c r="G1353">
        <v>3</v>
      </c>
      <c r="H1353" s="1" t="s">
        <v>92</v>
      </c>
      <c r="I1353">
        <v>0</v>
      </c>
      <c r="J1353" s="1" t="s">
        <v>44</v>
      </c>
      <c r="K1353">
        <v>117</v>
      </c>
      <c r="L1353" s="1" t="s">
        <v>94</v>
      </c>
      <c r="M1353">
        <v>22</v>
      </c>
      <c r="N1353">
        <v>3</v>
      </c>
      <c r="O1353" s="1" t="s">
        <v>51</v>
      </c>
      <c r="P1353" t="s">
        <v>51</v>
      </c>
      <c r="Q1353" s="1" t="str">
        <f>IF(WA_Fn_UseC__HR_Employee_Attrition[[#This Row],[Educational Field]]="Human Resources","HR",WA_Fn_UseC__HR_Employee_Attrition[[#This Row],[Educational Field]])</f>
        <v>Medical</v>
      </c>
      <c r="R1353">
        <v>1</v>
      </c>
      <c r="S1353">
        <v>1900</v>
      </c>
      <c r="T1353">
        <v>4</v>
      </c>
      <c r="U1353" s="1" t="s">
        <v>93</v>
      </c>
      <c r="V1353">
        <v>58</v>
      </c>
      <c r="W1353">
        <v>3</v>
      </c>
      <c r="X1353">
        <v>4</v>
      </c>
      <c r="Y1353" s="1" t="s">
        <v>56</v>
      </c>
      <c r="Z1353">
        <v>4</v>
      </c>
      <c r="AA1353" s="1" t="s">
        <v>52</v>
      </c>
      <c r="AB1353">
        <v>17174</v>
      </c>
      <c r="AC1353">
        <v>2437</v>
      </c>
      <c r="AD1353">
        <v>3</v>
      </c>
      <c r="AE1353" s="1" t="s">
        <v>42</v>
      </c>
      <c r="AF1353" s="1" t="s">
        <v>43</v>
      </c>
      <c r="AG1353">
        <v>11</v>
      </c>
      <c r="AH1353">
        <v>3</v>
      </c>
      <c r="AI1353">
        <v>2</v>
      </c>
      <c r="AJ1353">
        <v>80</v>
      </c>
      <c r="AK1353">
        <v>1</v>
      </c>
      <c r="AL1353">
        <v>24</v>
      </c>
      <c r="AM1353">
        <v>3</v>
      </c>
      <c r="AN1353">
        <v>3</v>
      </c>
      <c r="AO1353">
        <v>22</v>
      </c>
      <c r="AP1353">
        <v>17</v>
      </c>
      <c r="AQ1353">
        <v>4</v>
      </c>
      <c r="AR1353">
        <v>7</v>
      </c>
    </row>
    <row r="1354" spans="1:44" x14ac:dyDescent="0.25">
      <c r="A1354">
        <v>44</v>
      </c>
      <c r="B1354" t="s">
        <v>43</v>
      </c>
      <c r="C1354" t="s">
        <v>36</v>
      </c>
      <c r="D1354">
        <v>170</v>
      </c>
      <c r="E1354" t="s">
        <v>45</v>
      </c>
      <c r="F1354">
        <v>1</v>
      </c>
      <c r="G1354">
        <v>4</v>
      </c>
      <c r="H1354" s="1" t="s">
        <v>92</v>
      </c>
      <c r="I1354">
        <v>0</v>
      </c>
      <c r="J1354" s="1" t="s">
        <v>36</v>
      </c>
      <c r="K1354">
        <v>170</v>
      </c>
      <c r="L1354" s="1" t="s">
        <v>94</v>
      </c>
      <c r="M1354">
        <v>1</v>
      </c>
      <c r="N1354">
        <v>4</v>
      </c>
      <c r="O1354" s="1" t="s">
        <v>38</v>
      </c>
      <c r="P1354" t="s">
        <v>38</v>
      </c>
      <c r="Q1354" s="1" t="str">
        <f>IF(WA_Fn_UseC__HR_Employee_Attrition[[#This Row],[Educational Field]]="Human Resources","HR",WA_Fn_UseC__HR_Employee_Attrition[[#This Row],[Educational Field]])</f>
        <v>Life Sciences</v>
      </c>
      <c r="R1354">
        <v>1</v>
      </c>
      <c r="S1354">
        <v>1903</v>
      </c>
      <c r="T1354">
        <v>2</v>
      </c>
      <c r="U1354" s="1" t="s">
        <v>95</v>
      </c>
      <c r="V1354">
        <v>78</v>
      </c>
      <c r="W1354">
        <v>4</v>
      </c>
      <c r="X1354">
        <v>2</v>
      </c>
      <c r="Y1354" s="1" t="s">
        <v>54</v>
      </c>
      <c r="Z1354">
        <v>1</v>
      </c>
      <c r="AA1354" s="1" t="s">
        <v>48</v>
      </c>
      <c r="AB1354">
        <v>5033</v>
      </c>
      <c r="AC1354">
        <v>9364</v>
      </c>
      <c r="AD1354">
        <v>2</v>
      </c>
      <c r="AE1354" s="1" t="s">
        <v>42</v>
      </c>
      <c r="AF1354" s="1" t="s">
        <v>43</v>
      </c>
      <c r="AG1354">
        <v>15</v>
      </c>
      <c r="AH1354">
        <v>3</v>
      </c>
      <c r="AI1354">
        <v>4</v>
      </c>
      <c r="AJ1354">
        <v>80</v>
      </c>
      <c r="AK1354">
        <v>1</v>
      </c>
      <c r="AL1354">
        <v>10</v>
      </c>
      <c r="AM1354">
        <v>5</v>
      </c>
      <c r="AN1354">
        <v>3</v>
      </c>
      <c r="AO1354">
        <v>2</v>
      </c>
      <c r="AP1354">
        <v>0</v>
      </c>
      <c r="AQ1354">
        <v>2</v>
      </c>
      <c r="AR1354">
        <v>2</v>
      </c>
    </row>
    <row r="1355" spans="1:44" x14ac:dyDescent="0.25">
      <c r="A1355">
        <v>34</v>
      </c>
      <c r="B1355" t="s">
        <v>35</v>
      </c>
      <c r="C1355" t="s">
        <v>55</v>
      </c>
      <c r="D1355">
        <v>967</v>
      </c>
      <c r="E1355" t="s">
        <v>45</v>
      </c>
      <c r="F1355">
        <v>16</v>
      </c>
      <c r="G1355">
        <v>4</v>
      </c>
      <c r="H1355" s="1" t="s">
        <v>66</v>
      </c>
      <c r="I1355">
        <v>1</v>
      </c>
      <c r="J1355" s="1" t="s">
        <v>55</v>
      </c>
      <c r="K1355">
        <v>967</v>
      </c>
      <c r="L1355" s="1" t="s">
        <v>94</v>
      </c>
      <c r="M1355">
        <v>16</v>
      </c>
      <c r="N1355">
        <v>4</v>
      </c>
      <c r="O1355" s="1" t="s">
        <v>60</v>
      </c>
      <c r="P1355" t="s">
        <v>96</v>
      </c>
      <c r="Q1355" s="1" t="str">
        <f>IF(WA_Fn_UseC__HR_Employee_Attrition[[#This Row],[Educational Field]]="Human Resources","HR",WA_Fn_UseC__HR_Employee_Attrition[[#This Row],[Educational Field]])</f>
        <v>Tech Degree</v>
      </c>
      <c r="R1355">
        <v>1</v>
      </c>
      <c r="S1355">
        <v>1905</v>
      </c>
      <c r="T1355">
        <v>4</v>
      </c>
      <c r="U1355" s="1" t="s">
        <v>95</v>
      </c>
      <c r="V1355">
        <v>85</v>
      </c>
      <c r="W1355">
        <v>1</v>
      </c>
      <c r="X1355">
        <v>1</v>
      </c>
      <c r="Y1355" s="1" t="s">
        <v>47</v>
      </c>
      <c r="Z1355">
        <v>1</v>
      </c>
      <c r="AA1355" s="1" t="s">
        <v>48</v>
      </c>
      <c r="AB1355">
        <v>2307</v>
      </c>
      <c r="AC1355">
        <v>14460</v>
      </c>
      <c r="AD1355">
        <v>1</v>
      </c>
      <c r="AE1355" s="1" t="s">
        <v>42</v>
      </c>
      <c r="AF1355" s="1" t="s">
        <v>35</v>
      </c>
      <c r="AG1355">
        <v>23</v>
      </c>
      <c r="AH1355">
        <v>4</v>
      </c>
      <c r="AI1355">
        <v>2</v>
      </c>
      <c r="AJ1355">
        <v>80</v>
      </c>
      <c r="AK1355">
        <v>1</v>
      </c>
      <c r="AL1355">
        <v>5</v>
      </c>
      <c r="AM1355">
        <v>2</v>
      </c>
      <c r="AN1355">
        <v>3</v>
      </c>
      <c r="AO1355">
        <v>5</v>
      </c>
      <c r="AP1355">
        <v>2</v>
      </c>
      <c r="AQ1355">
        <v>3</v>
      </c>
      <c r="AR1355">
        <v>0</v>
      </c>
    </row>
    <row r="1356" spans="1:44" x14ac:dyDescent="0.25">
      <c r="A1356">
        <v>56</v>
      </c>
      <c r="B1356" t="s">
        <v>35</v>
      </c>
      <c r="C1356" t="s">
        <v>36</v>
      </c>
      <c r="D1356">
        <v>1162</v>
      </c>
      <c r="E1356" t="s">
        <v>45</v>
      </c>
      <c r="F1356">
        <v>24</v>
      </c>
      <c r="G1356">
        <v>2</v>
      </c>
      <c r="H1356" s="1" t="s">
        <v>68</v>
      </c>
      <c r="I1356">
        <v>1</v>
      </c>
      <c r="J1356" s="1" t="s">
        <v>36</v>
      </c>
      <c r="K1356">
        <v>1162</v>
      </c>
      <c r="L1356" s="1" t="s">
        <v>94</v>
      </c>
      <c r="M1356">
        <v>24</v>
      </c>
      <c r="N1356">
        <v>2</v>
      </c>
      <c r="O1356" s="1" t="s">
        <v>38</v>
      </c>
      <c r="P1356" t="s">
        <v>38</v>
      </c>
      <c r="Q1356" s="1" t="str">
        <f>IF(WA_Fn_UseC__HR_Employee_Attrition[[#This Row],[Educational Field]]="Human Resources","HR",WA_Fn_UseC__HR_Employee_Attrition[[#This Row],[Educational Field]])</f>
        <v>Life Sciences</v>
      </c>
      <c r="R1356">
        <v>1</v>
      </c>
      <c r="S1356">
        <v>1907</v>
      </c>
      <c r="T1356">
        <v>1</v>
      </c>
      <c r="U1356" s="1" t="s">
        <v>95</v>
      </c>
      <c r="V1356">
        <v>97</v>
      </c>
      <c r="W1356">
        <v>3</v>
      </c>
      <c r="X1356">
        <v>1</v>
      </c>
      <c r="Y1356" s="1" t="s">
        <v>50</v>
      </c>
      <c r="Z1356">
        <v>4</v>
      </c>
      <c r="AA1356" s="1" t="s">
        <v>41</v>
      </c>
      <c r="AB1356">
        <v>2587</v>
      </c>
      <c r="AC1356">
        <v>10261</v>
      </c>
      <c r="AD1356">
        <v>1</v>
      </c>
      <c r="AE1356" s="1" t="s">
        <v>42</v>
      </c>
      <c r="AF1356" s="1" t="s">
        <v>43</v>
      </c>
      <c r="AG1356">
        <v>16</v>
      </c>
      <c r="AH1356">
        <v>3</v>
      </c>
      <c r="AI1356">
        <v>4</v>
      </c>
      <c r="AJ1356">
        <v>80</v>
      </c>
      <c r="AK1356">
        <v>0</v>
      </c>
      <c r="AL1356">
        <v>5</v>
      </c>
      <c r="AM1356">
        <v>3</v>
      </c>
      <c r="AN1356">
        <v>3</v>
      </c>
      <c r="AO1356">
        <v>4</v>
      </c>
      <c r="AP1356">
        <v>2</v>
      </c>
      <c r="AQ1356">
        <v>1</v>
      </c>
      <c r="AR1356">
        <v>0</v>
      </c>
    </row>
    <row r="1357" spans="1:44" x14ac:dyDescent="0.25">
      <c r="A1357">
        <v>36</v>
      </c>
      <c r="B1357" t="s">
        <v>43</v>
      </c>
      <c r="C1357" t="s">
        <v>36</v>
      </c>
      <c r="D1357">
        <v>335</v>
      </c>
      <c r="E1357" t="s">
        <v>37</v>
      </c>
      <c r="F1357">
        <v>17</v>
      </c>
      <c r="G1357">
        <v>2</v>
      </c>
      <c r="H1357" s="1" t="s">
        <v>66</v>
      </c>
      <c r="I1357">
        <v>0</v>
      </c>
      <c r="J1357" s="1" t="s">
        <v>36</v>
      </c>
      <c r="K1357">
        <v>335</v>
      </c>
      <c r="L1357" s="1" t="s">
        <v>37</v>
      </c>
      <c r="M1357">
        <v>17</v>
      </c>
      <c r="N1357">
        <v>2</v>
      </c>
      <c r="O1357" s="1" t="s">
        <v>59</v>
      </c>
      <c r="P1357" t="s">
        <v>59</v>
      </c>
      <c r="Q1357" s="1" t="str">
        <f>IF(WA_Fn_UseC__HR_Employee_Attrition[[#This Row],[Educational Field]]="Human Resources","HR",WA_Fn_UseC__HR_Employee_Attrition[[#This Row],[Educational Field]])</f>
        <v>Marketing</v>
      </c>
      <c r="R1357">
        <v>1</v>
      </c>
      <c r="S1357">
        <v>1908</v>
      </c>
      <c r="T1357">
        <v>3</v>
      </c>
      <c r="U1357" s="1" t="s">
        <v>95</v>
      </c>
      <c r="V1357">
        <v>33</v>
      </c>
      <c r="W1357">
        <v>2</v>
      </c>
      <c r="X1357">
        <v>2</v>
      </c>
      <c r="Y1357" s="1" t="s">
        <v>40</v>
      </c>
      <c r="Z1357">
        <v>2</v>
      </c>
      <c r="AA1357" s="1" t="s">
        <v>48</v>
      </c>
      <c r="AB1357">
        <v>5507</v>
      </c>
      <c r="AC1357">
        <v>16822</v>
      </c>
      <c r="AD1357">
        <v>2</v>
      </c>
      <c r="AE1357" s="1" t="s">
        <v>42</v>
      </c>
      <c r="AF1357" s="1" t="s">
        <v>43</v>
      </c>
      <c r="AG1357">
        <v>16</v>
      </c>
      <c r="AH1357">
        <v>3</v>
      </c>
      <c r="AI1357">
        <v>3</v>
      </c>
      <c r="AJ1357">
        <v>80</v>
      </c>
      <c r="AK1357">
        <v>2</v>
      </c>
      <c r="AL1357">
        <v>12</v>
      </c>
      <c r="AM1357">
        <v>1</v>
      </c>
      <c r="AN1357">
        <v>1</v>
      </c>
      <c r="AO1357">
        <v>4</v>
      </c>
      <c r="AP1357">
        <v>2</v>
      </c>
      <c r="AQ1357">
        <v>1</v>
      </c>
      <c r="AR1357">
        <v>3</v>
      </c>
    </row>
    <row r="1358" spans="1:44" x14ac:dyDescent="0.25">
      <c r="A1358">
        <v>41</v>
      </c>
      <c r="B1358" t="s">
        <v>43</v>
      </c>
      <c r="C1358" t="s">
        <v>36</v>
      </c>
      <c r="D1358">
        <v>337</v>
      </c>
      <c r="E1358" t="s">
        <v>37</v>
      </c>
      <c r="F1358">
        <v>8</v>
      </c>
      <c r="G1358">
        <v>3</v>
      </c>
      <c r="H1358" s="1" t="s">
        <v>92</v>
      </c>
      <c r="I1358">
        <v>0</v>
      </c>
      <c r="J1358" s="1" t="s">
        <v>36</v>
      </c>
      <c r="K1358">
        <v>337</v>
      </c>
      <c r="L1358" s="1" t="s">
        <v>37</v>
      </c>
      <c r="M1358">
        <v>8</v>
      </c>
      <c r="N1358">
        <v>3</v>
      </c>
      <c r="O1358" s="1" t="s">
        <v>59</v>
      </c>
      <c r="P1358" t="s">
        <v>59</v>
      </c>
      <c r="Q1358" s="1" t="str">
        <f>IF(WA_Fn_UseC__HR_Employee_Attrition[[#This Row],[Educational Field]]="Human Resources","HR",WA_Fn_UseC__HR_Employee_Attrition[[#This Row],[Educational Field]])</f>
        <v>Marketing</v>
      </c>
      <c r="R1358">
        <v>1</v>
      </c>
      <c r="S1358">
        <v>1909</v>
      </c>
      <c r="T1358">
        <v>3</v>
      </c>
      <c r="U1358" s="1" t="s">
        <v>93</v>
      </c>
      <c r="V1358">
        <v>54</v>
      </c>
      <c r="W1358">
        <v>3</v>
      </c>
      <c r="X1358">
        <v>2</v>
      </c>
      <c r="Y1358" s="1" t="s">
        <v>40</v>
      </c>
      <c r="Z1358">
        <v>2</v>
      </c>
      <c r="AA1358" s="1" t="s">
        <v>48</v>
      </c>
      <c r="AB1358">
        <v>4393</v>
      </c>
      <c r="AC1358">
        <v>26841</v>
      </c>
      <c r="AD1358">
        <v>5</v>
      </c>
      <c r="AE1358" s="1" t="s">
        <v>42</v>
      </c>
      <c r="AF1358" s="1" t="s">
        <v>43</v>
      </c>
      <c r="AG1358">
        <v>21</v>
      </c>
      <c r="AH1358">
        <v>4</v>
      </c>
      <c r="AI1358">
        <v>3</v>
      </c>
      <c r="AJ1358">
        <v>80</v>
      </c>
      <c r="AK1358">
        <v>1</v>
      </c>
      <c r="AL1358">
        <v>14</v>
      </c>
      <c r="AM1358">
        <v>3</v>
      </c>
      <c r="AN1358">
        <v>3</v>
      </c>
      <c r="AO1358">
        <v>5</v>
      </c>
      <c r="AP1358">
        <v>4</v>
      </c>
      <c r="AQ1358">
        <v>1</v>
      </c>
      <c r="AR1358">
        <v>4</v>
      </c>
    </row>
    <row r="1359" spans="1:44" x14ac:dyDescent="0.25">
      <c r="A1359">
        <v>42</v>
      </c>
      <c r="B1359" t="s">
        <v>43</v>
      </c>
      <c r="C1359" t="s">
        <v>36</v>
      </c>
      <c r="D1359">
        <v>1396</v>
      </c>
      <c r="E1359" t="s">
        <v>45</v>
      </c>
      <c r="F1359">
        <v>6</v>
      </c>
      <c r="G1359">
        <v>3</v>
      </c>
      <c r="H1359" s="1" t="s">
        <v>92</v>
      </c>
      <c r="I1359">
        <v>0</v>
      </c>
      <c r="J1359" s="1" t="s">
        <v>36</v>
      </c>
      <c r="K1359">
        <v>1396</v>
      </c>
      <c r="L1359" s="1" t="s">
        <v>94</v>
      </c>
      <c r="M1359">
        <v>6</v>
      </c>
      <c r="N1359">
        <v>3</v>
      </c>
      <c r="O1359" s="1" t="s">
        <v>51</v>
      </c>
      <c r="P1359" t="s">
        <v>51</v>
      </c>
      <c r="Q1359" s="1" t="str">
        <f>IF(WA_Fn_UseC__HR_Employee_Attrition[[#This Row],[Educational Field]]="Human Resources","HR",WA_Fn_UseC__HR_Employee_Attrition[[#This Row],[Educational Field]])</f>
        <v>Medical</v>
      </c>
      <c r="R1359">
        <v>1</v>
      </c>
      <c r="S1359">
        <v>1911</v>
      </c>
      <c r="T1359">
        <v>3</v>
      </c>
      <c r="U1359" s="1" t="s">
        <v>95</v>
      </c>
      <c r="V1359">
        <v>83</v>
      </c>
      <c r="W1359">
        <v>3</v>
      </c>
      <c r="X1359">
        <v>3</v>
      </c>
      <c r="Y1359" s="1" t="s">
        <v>58</v>
      </c>
      <c r="Z1359">
        <v>1</v>
      </c>
      <c r="AA1359" s="1" t="s">
        <v>48</v>
      </c>
      <c r="AB1359">
        <v>13348</v>
      </c>
      <c r="AC1359">
        <v>14842</v>
      </c>
      <c r="AD1359">
        <v>9</v>
      </c>
      <c r="AE1359" s="1" t="s">
        <v>42</v>
      </c>
      <c r="AF1359" s="1" t="s">
        <v>43</v>
      </c>
      <c r="AG1359">
        <v>13</v>
      </c>
      <c r="AH1359">
        <v>3</v>
      </c>
      <c r="AI1359">
        <v>2</v>
      </c>
      <c r="AJ1359">
        <v>80</v>
      </c>
      <c r="AK1359">
        <v>1</v>
      </c>
      <c r="AL1359">
        <v>18</v>
      </c>
      <c r="AM1359">
        <v>3</v>
      </c>
      <c r="AN1359">
        <v>4</v>
      </c>
      <c r="AO1359">
        <v>13</v>
      </c>
      <c r="AP1359">
        <v>7</v>
      </c>
      <c r="AQ1359">
        <v>5</v>
      </c>
      <c r="AR1359">
        <v>7</v>
      </c>
    </row>
    <row r="1360" spans="1:44" x14ac:dyDescent="0.25">
      <c r="A1360">
        <v>31</v>
      </c>
      <c r="B1360" t="s">
        <v>43</v>
      </c>
      <c r="C1360" t="s">
        <v>36</v>
      </c>
      <c r="D1360">
        <v>1079</v>
      </c>
      <c r="E1360" t="s">
        <v>37</v>
      </c>
      <c r="F1360">
        <v>10</v>
      </c>
      <c r="G1360">
        <v>2</v>
      </c>
      <c r="H1360" s="1" t="s">
        <v>66</v>
      </c>
      <c r="I1360">
        <v>0</v>
      </c>
      <c r="J1360" s="1" t="s">
        <v>36</v>
      </c>
      <c r="K1360">
        <v>1079</v>
      </c>
      <c r="L1360" s="1" t="s">
        <v>37</v>
      </c>
      <c r="M1360">
        <v>10</v>
      </c>
      <c r="N1360">
        <v>2</v>
      </c>
      <c r="O1360" s="1" t="s">
        <v>51</v>
      </c>
      <c r="P1360" t="s">
        <v>51</v>
      </c>
      <c r="Q1360" s="1" t="str">
        <f>IF(WA_Fn_UseC__HR_Employee_Attrition[[#This Row],[Educational Field]]="Human Resources","HR",WA_Fn_UseC__HR_Employee_Attrition[[#This Row],[Educational Field]])</f>
        <v>Medical</v>
      </c>
      <c r="R1360">
        <v>1</v>
      </c>
      <c r="S1360">
        <v>1912</v>
      </c>
      <c r="T1360">
        <v>3</v>
      </c>
      <c r="U1360" s="1" t="s">
        <v>93</v>
      </c>
      <c r="V1360">
        <v>86</v>
      </c>
      <c r="W1360">
        <v>3</v>
      </c>
      <c r="X1360">
        <v>2</v>
      </c>
      <c r="Y1360" s="1" t="s">
        <v>40</v>
      </c>
      <c r="Z1360">
        <v>4</v>
      </c>
      <c r="AA1360" s="1" t="s">
        <v>52</v>
      </c>
      <c r="AB1360">
        <v>6583</v>
      </c>
      <c r="AC1360">
        <v>20115</v>
      </c>
      <c r="AD1360">
        <v>2</v>
      </c>
      <c r="AE1360" s="1" t="s">
        <v>42</v>
      </c>
      <c r="AF1360" s="1" t="s">
        <v>35</v>
      </c>
      <c r="AG1360">
        <v>11</v>
      </c>
      <c r="AH1360">
        <v>3</v>
      </c>
      <c r="AI1360">
        <v>4</v>
      </c>
      <c r="AJ1360">
        <v>80</v>
      </c>
      <c r="AK1360">
        <v>1</v>
      </c>
      <c r="AL1360">
        <v>8</v>
      </c>
      <c r="AM1360">
        <v>2</v>
      </c>
      <c r="AN1360">
        <v>3</v>
      </c>
      <c r="AO1360">
        <v>5</v>
      </c>
      <c r="AP1360">
        <v>2</v>
      </c>
      <c r="AQ1360">
        <v>1</v>
      </c>
      <c r="AR1360">
        <v>4</v>
      </c>
    </row>
    <row r="1361" spans="1:44" x14ac:dyDescent="0.25">
      <c r="A1361">
        <v>34</v>
      </c>
      <c r="B1361" t="s">
        <v>43</v>
      </c>
      <c r="C1361" t="s">
        <v>36</v>
      </c>
      <c r="D1361">
        <v>735</v>
      </c>
      <c r="E1361" t="s">
        <v>37</v>
      </c>
      <c r="F1361">
        <v>3</v>
      </c>
      <c r="G1361">
        <v>1</v>
      </c>
      <c r="H1361" s="1" t="s">
        <v>66</v>
      </c>
      <c r="I1361">
        <v>0</v>
      </c>
      <c r="J1361" s="1" t="s">
        <v>36</v>
      </c>
      <c r="K1361">
        <v>735</v>
      </c>
      <c r="L1361" s="1" t="s">
        <v>37</v>
      </c>
      <c r="M1361">
        <v>3</v>
      </c>
      <c r="N1361">
        <v>1</v>
      </c>
      <c r="O1361" s="1" t="s">
        <v>51</v>
      </c>
      <c r="P1361" t="s">
        <v>51</v>
      </c>
      <c r="Q1361" s="1" t="str">
        <f>IF(WA_Fn_UseC__HR_Employee_Attrition[[#This Row],[Educational Field]]="Human Resources","HR",WA_Fn_UseC__HR_Employee_Attrition[[#This Row],[Educational Field]])</f>
        <v>Medical</v>
      </c>
      <c r="R1361">
        <v>1</v>
      </c>
      <c r="S1361">
        <v>1915</v>
      </c>
      <c r="T1361">
        <v>4</v>
      </c>
      <c r="U1361" s="1" t="s">
        <v>93</v>
      </c>
      <c r="V1361">
        <v>75</v>
      </c>
      <c r="W1361">
        <v>2</v>
      </c>
      <c r="X1361">
        <v>2</v>
      </c>
      <c r="Y1361" s="1" t="s">
        <v>40</v>
      </c>
      <c r="Z1361">
        <v>4</v>
      </c>
      <c r="AA1361" s="1" t="s">
        <v>48</v>
      </c>
      <c r="AB1361">
        <v>8103</v>
      </c>
      <c r="AC1361">
        <v>16495</v>
      </c>
      <c r="AD1361">
        <v>3</v>
      </c>
      <c r="AE1361" s="1" t="s">
        <v>42</v>
      </c>
      <c r="AF1361" s="1" t="s">
        <v>35</v>
      </c>
      <c r="AG1361">
        <v>12</v>
      </c>
      <c r="AH1361">
        <v>3</v>
      </c>
      <c r="AI1361">
        <v>3</v>
      </c>
      <c r="AJ1361">
        <v>80</v>
      </c>
      <c r="AK1361">
        <v>0</v>
      </c>
      <c r="AL1361">
        <v>9</v>
      </c>
      <c r="AM1361">
        <v>3</v>
      </c>
      <c r="AN1361">
        <v>2</v>
      </c>
      <c r="AO1361">
        <v>4</v>
      </c>
      <c r="AP1361">
        <v>2</v>
      </c>
      <c r="AQ1361">
        <v>0</v>
      </c>
      <c r="AR1361">
        <v>1</v>
      </c>
    </row>
    <row r="1362" spans="1:44" x14ac:dyDescent="0.25">
      <c r="A1362">
        <v>31</v>
      </c>
      <c r="B1362" t="s">
        <v>43</v>
      </c>
      <c r="C1362" t="s">
        <v>36</v>
      </c>
      <c r="D1362">
        <v>471</v>
      </c>
      <c r="E1362" t="s">
        <v>45</v>
      </c>
      <c r="F1362">
        <v>4</v>
      </c>
      <c r="G1362">
        <v>3</v>
      </c>
      <c r="H1362" s="1" t="s">
        <v>66</v>
      </c>
      <c r="I1362">
        <v>0</v>
      </c>
      <c r="J1362" s="1" t="s">
        <v>36</v>
      </c>
      <c r="K1362">
        <v>471</v>
      </c>
      <c r="L1362" s="1" t="s">
        <v>94</v>
      </c>
      <c r="M1362">
        <v>4</v>
      </c>
      <c r="N1362">
        <v>3</v>
      </c>
      <c r="O1362" s="1" t="s">
        <v>51</v>
      </c>
      <c r="P1362" t="s">
        <v>51</v>
      </c>
      <c r="Q1362" s="1" t="str">
        <f>IF(WA_Fn_UseC__HR_Employee_Attrition[[#This Row],[Educational Field]]="Human Resources","HR",WA_Fn_UseC__HR_Employee_Attrition[[#This Row],[Educational Field]])</f>
        <v>Medical</v>
      </c>
      <c r="R1362">
        <v>1</v>
      </c>
      <c r="S1362">
        <v>1916</v>
      </c>
      <c r="T1362">
        <v>1</v>
      </c>
      <c r="U1362" s="1" t="s">
        <v>93</v>
      </c>
      <c r="V1362">
        <v>62</v>
      </c>
      <c r="W1362">
        <v>4</v>
      </c>
      <c r="X1362">
        <v>1</v>
      </c>
      <c r="Y1362" s="1" t="s">
        <v>50</v>
      </c>
      <c r="Z1362">
        <v>3</v>
      </c>
      <c r="AA1362" s="1" t="s">
        <v>52</v>
      </c>
      <c r="AB1362">
        <v>3978</v>
      </c>
      <c r="AC1362">
        <v>16031</v>
      </c>
      <c r="AD1362">
        <v>8</v>
      </c>
      <c r="AE1362" s="1" t="s">
        <v>42</v>
      </c>
      <c r="AF1362" s="1" t="s">
        <v>43</v>
      </c>
      <c r="AG1362">
        <v>12</v>
      </c>
      <c r="AH1362">
        <v>3</v>
      </c>
      <c r="AI1362">
        <v>2</v>
      </c>
      <c r="AJ1362">
        <v>80</v>
      </c>
      <c r="AK1362">
        <v>1</v>
      </c>
      <c r="AL1362">
        <v>4</v>
      </c>
      <c r="AM1362">
        <v>0</v>
      </c>
      <c r="AN1362">
        <v>2</v>
      </c>
      <c r="AO1362">
        <v>2</v>
      </c>
      <c r="AP1362">
        <v>2</v>
      </c>
      <c r="AQ1362">
        <v>2</v>
      </c>
      <c r="AR1362">
        <v>2</v>
      </c>
    </row>
    <row r="1363" spans="1:44" x14ac:dyDescent="0.25">
      <c r="A1363">
        <v>26</v>
      </c>
      <c r="B1363" t="s">
        <v>43</v>
      </c>
      <c r="C1363" t="s">
        <v>44</v>
      </c>
      <c r="D1363">
        <v>1096</v>
      </c>
      <c r="E1363" t="s">
        <v>45</v>
      </c>
      <c r="F1363">
        <v>6</v>
      </c>
      <c r="G1363">
        <v>3</v>
      </c>
      <c r="H1363" s="1" t="s">
        <v>67</v>
      </c>
      <c r="I1363">
        <v>0</v>
      </c>
      <c r="J1363" s="1" t="s">
        <v>44</v>
      </c>
      <c r="K1363">
        <v>1096</v>
      </c>
      <c r="L1363" s="1" t="s">
        <v>94</v>
      </c>
      <c r="M1363">
        <v>6</v>
      </c>
      <c r="N1363">
        <v>3</v>
      </c>
      <c r="O1363" s="1" t="s">
        <v>49</v>
      </c>
      <c r="P1363" t="s">
        <v>49</v>
      </c>
      <c r="Q1363" s="1" t="str">
        <f>IF(WA_Fn_UseC__HR_Employee_Attrition[[#This Row],[Educational Field]]="Human Resources","HR",WA_Fn_UseC__HR_Employee_Attrition[[#This Row],[Educational Field]])</f>
        <v>Other</v>
      </c>
      <c r="R1363">
        <v>1</v>
      </c>
      <c r="S1363">
        <v>1918</v>
      </c>
      <c r="T1363">
        <v>3</v>
      </c>
      <c r="U1363" s="1" t="s">
        <v>95</v>
      </c>
      <c r="V1363">
        <v>61</v>
      </c>
      <c r="W1363">
        <v>4</v>
      </c>
      <c r="X1363">
        <v>1</v>
      </c>
      <c r="Y1363" s="1" t="s">
        <v>50</v>
      </c>
      <c r="Z1363">
        <v>4</v>
      </c>
      <c r="AA1363" s="1" t="s">
        <v>48</v>
      </c>
      <c r="AB1363">
        <v>2544</v>
      </c>
      <c r="AC1363">
        <v>7102</v>
      </c>
      <c r="AD1363">
        <v>0</v>
      </c>
      <c r="AE1363" s="1" t="s">
        <v>42</v>
      </c>
      <c r="AF1363" s="1" t="s">
        <v>43</v>
      </c>
      <c r="AG1363">
        <v>18</v>
      </c>
      <c r="AH1363">
        <v>3</v>
      </c>
      <c r="AI1363">
        <v>1</v>
      </c>
      <c r="AJ1363">
        <v>80</v>
      </c>
      <c r="AK1363">
        <v>1</v>
      </c>
      <c r="AL1363">
        <v>8</v>
      </c>
      <c r="AM1363">
        <v>3</v>
      </c>
      <c r="AN1363">
        <v>3</v>
      </c>
      <c r="AO1363">
        <v>7</v>
      </c>
      <c r="AP1363">
        <v>7</v>
      </c>
      <c r="AQ1363">
        <v>7</v>
      </c>
      <c r="AR1363">
        <v>7</v>
      </c>
    </row>
    <row r="1364" spans="1:44" x14ac:dyDescent="0.25">
      <c r="A1364">
        <v>45</v>
      </c>
      <c r="B1364" t="s">
        <v>43</v>
      </c>
      <c r="C1364" t="s">
        <v>44</v>
      </c>
      <c r="D1364">
        <v>1297</v>
      </c>
      <c r="E1364" t="s">
        <v>45</v>
      </c>
      <c r="F1364">
        <v>1</v>
      </c>
      <c r="G1364">
        <v>4</v>
      </c>
      <c r="H1364" s="1" t="s">
        <v>92</v>
      </c>
      <c r="I1364">
        <v>0</v>
      </c>
      <c r="J1364" s="1" t="s">
        <v>44</v>
      </c>
      <c r="K1364">
        <v>1297</v>
      </c>
      <c r="L1364" s="1" t="s">
        <v>94</v>
      </c>
      <c r="M1364">
        <v>1</v>
      </c>
      <c r="N1364">
        <v>4</v>
      </c>
      <c r="O1364" s="1" t="s">
        <v>51</v>
      </c>
      <c r="P1364" t="s">
        <v>51</v>
      </c>
      <c r="Q1364" s="1" t="str">
        <f>IF(WA_Fn_UseC__HR_Employee_Attrition[[#This Row],[Educational Field]]="Human Resources","HR",WA_Fn_UseC__HR_Employee_Attrition[[#This Row],[Educational Field]])</f>
        <v>Medical</v>
      </c>
      <c r="R1364">
        <v>1</v>
      </c>
      <c r="S1364">
        <v>1922</v>
      </c>
      <c r="T1364">
        <v>2</v>
      </c>
      <c r="U1364" s="1" t="s">
        <v>95</v>
      </c>
      <c r="V1364">
        <v>44</v>
      </c>
      <c r="W1364">
        <v>3</v>
      </c>
      <c r="X1364">
        <v>2</v>
      </c>
      <c r="Y1364" s="1" t="s">
        <v>54</v>
      </c>
      <c r="Z1364">
        <v>3</v>
      </c>
      <c r="AA1364" s="1" t="s">
        <v>41</v>
      </c>
      <c r="AB1364">
        <v>5399</v>
      </c>
      <c r="AC1364">
        <v>14511</v>
      </c>
      <c r="AD1364">
        <v>4</v>
      </c>
      <c r="AE1364" s="1" t="s">
        <v>42</v>
      </c>
      <c r="AF1364" s="1" t="s">
        <v>43</v>
      </c>
      <c r="AG1364">
        <v>12</v>
      </c>
      <c r="AH1364">
        <v>3</v>
      </c>
      <c r="AI1364">
        <v>3</v>
      </c>
      <c r="AJ1364">
        <v>80</v>
      </c>
      <c r="AK1364">
        <v>0</v>
      </c>
      <c r="AL1364">
        <v>12</v>
      </c>
      <c r="AM1364">
        <v>3</v>
      </c>
      <c r="AN1364">
        <v>3</v>
      </c>
      <c r="AO1364">
        <v>4</v>
      </c>
      <c r="AP1364">
        <v>2</v>
      </c>
      <c r="AQ1364">
        <v>0</v>
      </c>
      <c r="AR1364">
        <v>3</v>
      </c>
    </row>
    <row r="1365" spans="1:44" x14ac:dyDescent="0.25">
      <c r="A1365">
        <v>33</v>
      </c>
      <c r="B1365" t="s">
        <v>43</v>
      </c>
      <c r="C1365" t="s">
        <v>36</v>
      </c>
      <c r="D1365">
        <v>217</v>
      </c>
      <c r="E1365" t="s">
        <v>37</v>
      </c>
      <c r="F1365">
        <v>10</v>
      </c>
      <c r="G1365">
        <v>4</v>
      </c>
      <c r="H1365" s="1" t="s">
        <v>66</v>
      </c>
      <c r="I1365">
        <v>0</v>
      </c>
      <c r="J1365" s="1" t="s">
        <v>36</v>
      </c>
      <c r="K1365">
        <v>217</v>
      </c>
      <c r="L1365" s="1" t="s">
        <v>37</v>
      </c>
      <c r="M1365">
        <v>10</v>
      </c>
      <c r="N1365">
        <v>4</v>
      </c>
      <c r="O1365" s="1" t="s">
        <v>59</v>
      </c>
      <c r="P1365" t="s">
        <v>59</v>
      </c>
      <c r="Q1365" s="1" t="str">
        <f>IF(WA_Fn_UseC__HR_Employee_Attrition[[#This Row],[Educational Field]]="Human Resources","HR",WA_Fn_UseC__HR_Employee_Attrition[[#This Row],[Educational Field]])</f>
        <v>Marketing</v>
      </c>
      <c r="R1365">
        <v>1</v>
      </c>
      <c r="S1365">
        <v>1924</v>
      </c>
      <c r="T1365">
        <v>2</v>
      </c>
      <c r="U1365" s="1" t="s">
        <v>95</v>
      </c>
      <c r="V1365">
        <v>43</v>
      </c>
      <c r="W1365">
        <v>3</v>
      </c>
      <c r="X1365">
        <v>2</v>
      </c>
      <c r="Y1365" s="1" t="s">
        <v>40</v>
      </c>
      <c r="Z1365">
        <v>3</v>
      </c>
      <c r="AA1365" s="1" t="s">
        <v>41</v>
      </c>
      <c r="AB1365">
        <v>5487</v>
      </c>
      <c r="AC1365">
        <v>10410</v>
      </c>
      <c r="AD1365">
        <v>1</v>
      </c>
      <c r="AE1365" s="1" t="s">
        <v>42</v>
      </c>
      <c r="AF1365" s="1" t="s">
        <v>43</v>
      </c>
      <c r="AG1365">
        <v>14</v>
      </c>
      <c r="AH1365">
        <v>3</v>
      </c>
      <c r="AI1365">
        <v>2</v>
      </c>
      <c r="AJ1365">
        <v>80</v>
      </c>
      <c r="AK1365">
        <v>0</v>
      </c>
      <c r="AL1365">
        <v>10</v>
      </c>
      <c r="AM1365">
        <v>2</v>
      </c>
      <c r="AN1365">
        <v>2</v>
      </c>
      <c r="AO1365">
        <v>10</v>
      </c>
      <c r="AP1365">
        <v>4</v>
      </c>
      <c r="AQ1365">
        <v>0</v>
      </c>
      <c r="AR1365">
        <v>9</v>
      </c>
    </row>
    <row r="1366" spans="1:44" x14ac:dyDescent="0.25">
      <c r="A1366">
        <v>28</v>
      </c>
      <c r="B1366" t="s">
        <v>43</v>
      </c>
      <c r="C1366" t="s">
        <v>44</v>
      </c>
      <c r="D1366">
        <v>783</v>
      </c>
      <c r="E1366" t="s">
        <v>37</v>
      </c>
      <c r="F1366">
        <v>1</v>
      </c>
      <c r="G1366">
        <v>2</v>
      </c>
      <c r="H1366" s="1" t="s">
        <v>67</v>
      </c>
      <c r="I1366">
        <v>0</v>
      </c>
      <c r="J1366" s="1" t="s">
        <v>44</v>
      </c>
      <c r="K1366">
        <v>783</v>
      </c>
      <c r="L1366" s="1" t="s">
        <v>37</v>
      </c>
      <c r="M1366">
        <v>1</v>
      </c>
      <c r="N1366">
        <v>2</v>
      </c>
      <c r="O1366" s="1" t="s">
        <v>38</v>
      </c>
      <c r="P1366" t="s">
        <v>38</v>
      </c>
      <c r="Q1366" s="1" t="str">
        <f>IF(WA_Fn_UseC__HR_Employee_Attrition[[#This Row],[Educational Field]]="Human Resources","HR",WA_Fn_UseC__HR_Employee_Attrition[[#This Row],[Educational Field]])</f>
        <v>Life Sciences</v>
      </c>
      <c r="R1366">
        <v>1</v>
      </c>
      <c r="S1366">
        <v>1927</v>
      </c>
      <c r="T1366">
        <v>3</v>
      </c>
      <c r="U1366" s="1" t="s">
        <v>95</v>
      </c>
      <c r="V1366">
        <v>42</v>
      </c>
      <c r="W1366">
        <v>2</v>
      </c>
      <c r="X1366">
        <v>2</v>
      </c>
      <c r="Y1366" s="1" t="s">
        <v>40</v>
      </c>
      <c r="Z1366">
        <v>4</v>
      </c>
      <c r="AA1366" s="1" t="s">
        <v>48</v>
      </c>
      <c r="AB1366">
        <v>6834</v>
      </c>
      <c r="AC1366">
        <v>19255</v>
      </c>
      <c r="AD1366">
        <v>1</v>
      </c>
      <c r="AE1366" s="1" t="s">
        <v>42</v>
      </c>
      <c r="AF1366" s="1" t="s">
        <v>35</v>
      </c>
      <c r="AG1366">
        <v>12</v>
      </c>
      <c r="AH1366">
        <v>3</v>
      </c>
      <c r="AI1366">
        <v>3</v>
      </c>
      <c r="AJ1366">
        <v>80</v>
      </c>
      <c r="AK1366">
        <v>1</v>
      </c>
      <c r="AL1366">
        <v>7</v>
      </c>
      <c r="AM1366">
        <v>2</v>
      </c>
      <c r="AN1366">
        <v>3</v>
      </c>
      <c r="AO1366">
        <v>7</v>
      </c>
      <c r="AP1366">
        <v>7</v>
      </c>
      <c r="AQ1366">
        <v>0</v>
      </c>
      <c r="AR1366">
        <v>7</v>
      </c>
    </row>
    <row r="1367" spans="1:44" x14ac:dyDescent="0.25">
      <c r="A1367">
        <v>29</v>
      </c>
      <c r="B1367" t="s">
        <v>35</v>
      </c>
      <c r="C1367" t="s">
        <v>44</v>
      </c>
      <c r="D1367">
        <v>746</v>
      </c>
      <c r="E1367" t="s">
        <v>37</v>
      </c>
      <c r="F1367">
        <v>24</v>
      </c>
      <c r="G1367">
        <v>3</v>
      </c>
      <c r="H1367" s="1" t="s">
        <v>67</v>
      </c>
      <c r="I1367">
        <v>1</v>
      </c>
      <c r="J1367" s="1" t="s">
        <v>44</v>
      </c>
      <c r="K1367">
        <v>746</v>
      </c>
      <c r="L1367" s="1" t="s">
        <v>37</v>
      </c>
      <c r="M1367">
        <v>24</v>
      </c>
      <c r="N1367">
        <v>3</v>
      </c>
      <c r="O1367" s="1" t="s">
        <v>60</v>
      </c>
      <c r="P1367" t="s">
        <v>96</v>
      </c>
      <c r="Q1367" s="1" t="str">
        <f>IF(WA_Fn_UseC__HR_Employee_Attrition[[#This Row],[Educational Field]]="Human Resources","HR",WA_Fn_UseC__HR_Employee_Attrition[[#This Row],[Educational Field]])</f>
        <v>Tech Degree</v>
      </c>
      <c r="R1367">
        <v>1</v>
      </c>
      <c r="S1367">
        <v>1928</v>
      </c>
      <c r="T1367">
        <v>3</v>
      </c>
      <c r="U1367" s="1" t="s">
        <v>95</v>
      </c>
      <c r="V1367">
        <v>45</v>
      </c>
      <c r="W1367">
        <v>4</v>
      </c>
      <c r="X1367">
        <v>1</v>
      </c>
      <c r="Y1367" s="1" t="s">
        <v>57</v>
      </c>
      <c r="Z1367">
        <v>1</v>
      </c>
      <c r="AA1367" s="1" t="s">
        <v>41</v>
      </c>
      <c r="AB1367">
        <v>1091</v>
      </c>
      <c r="AC1367">
        <v>10642</v>
      </c>
      <c r="AD1367">
        <v>1</v>
      </c>
      <c r="AE1367" s="1" t="s">
        <v>42</v>
      </c>
      <c r="AF1367" s="1" t="s">
        <v>43</v>
      </c>
      <c r="AG1367">
        <v>17</v>
      </c>
      <c r="AH1367">
        <v>3</v>
      </c>
      <c r="AI1367">
        <v>4</v>
      </c>
      <c r="AJ1367">
        <v>80</v>
      </c>
      <c r="AK1367">
        <v>0</v>
      </c>
      <c r="AL1367">
        <v>1</v>
      </c>
      <c r="AM1367">
        <v>3</v>
      </c>
      <c r="AN1367">
        <v>3</v>
      </c>
      <c r="AO1367">
        <v>1</v>
      </c>
      <c r="AP1367">
        <v>0</v>
      </c>
      <c r="AQ1367">
        <v>0</v>
      </c>
      <c r="AR1367">
        <v>0</v>
      </c>
    </row>
    <row r="1368" spans="1:44" x14ac:dyDescent="0.25">
      <c r="A1368">
        <v>39</v>
      </c>
      <c r="B1368" t="s">
        <v>43</v>
      </c>
      <c r="C1368" t="s">
        <v>55</v>
      </c>
      <c r="D1368">
        <v>1251</v>
      </c>
      <c r="E1368" t="s">
        <v>37</v>
      </c>
      <c r="F1368">
        <v>21</v>
      </c>
      <c r="G1368">
        <v>4</v>
      </c>
      <c r="H1368" s="1" t="s">
        <v>66</v>
      </c>
      <c r="I1368">
        <v>0</v>
      </c>
      <c r="J1368" s="1" t="s">
        <v>55</v>
      </c>
      <c r="K1368">
        <v>1251</v>
      </c>
      <c r="L1368" s="1" t="s">
        <v>37</v>
      </c>
      <c r="M1368">
        <v>21</v>
      </c>
      <c r="N1368">
        <v>4</v>
      </c>
      <c r="O1368" s="1" t="s">
        <v>38</v>
      </c>
      <c r="P1368" t="s">
        <v>38</v>
      </c>
      <c r="Q1368" s="1" t="str">
        <f>IF(WA_Fn_UseC__HR_Employee_Attrition[[#This Row],[Educational Field]]="Human Resources","HR",WA_Fn_UseC__HR_Employee_Attrition[[#This Row],[Educational Field]])</f>
        <v>Life Sciences</v>
      </c>
      <c r="R1368">
        <v>1</v>
      </c>
      <c r="S1368">
        <v>1929</v>
      </c>
      <c r="T1368">
        <v>1</v>
      </c>
      <c r="U1368" s="1" t="s">
        <v>93</v>
      </c>
      <c r="V1368">
        <v>32</v>
      </c>
      <c r="W1368">
        <v>1</v>
      </c>
      <c r="X1368">
        <v>2</v>
      </c>
      <c r="Y1368" s="1" t="s">
        <v>40</v>
      </c>
      <c r="Z1368">
        <v>3</v>
      </c>
      <c r="AA1368" s="1" t="s">
        <v>48</v>
      </c>
      <c r="AB1368">
        <v>5736</v>
      </c>
      <c r="AC1368">
        <v>3987</v>
      </c>
      <c r="AD1368">
        <v>6</v>
      </c>
      <c r="AE1368" s="1" t="s">
        <v>42</v>
      </c>
      <c r="AF1368" s="1" t="s">
        <v>43</v>
      </c>
      <c r="AG1368">
        <v>19</v>
      </c>
      <c r="AH1368">
        <v>3</v>
      </c>
      <c r="AI1368">
        <v>3</v>
      </c>
      <c r="AJ1368">
        <v>80</v>
      </c>
      <c r="AK1368">
        <v>1</v>
      </c>
      <c r="AL1368">
        <v>10</v>
      </c>
      <c r="AM1368">
        <v>1</v>
      </c>
      <c r="AN1368">
        <v>3</v>
      </c>
      <c r="AO1368">
        <v>3</v>
      </c>
      <c r="AP1368">
        <v>2</v>
      </c>
      <c r="AQ1368">
        <v>1</v>
      </c>
      <c r="AR1368">
        <v>2</v>
      </c>
    </row>
    <row r="1369" spans="1:44" x14ac:dyDescent="0.25">
      <c r="A1369">
        <v>27</v>
      </c>
      <c r="B1369" t="s">
        <v>43</v>
      </c>
      <c r="C1369" t="s">
        <v>36</v>
      </c>
      <c r="D1369">
        <v>1354</v>
      </c>
      <c r="E1369" t="s">
        <v>45</v>
      </c>
      <c r="F1369">
        <v>2</v>
      </c>
      <c r="G1369">
        <v>4</v>
      </c>
      <c r="H1369" s="1" t="s">
        <v>67</v>
      </c>
      <c r="I1369">
        <v>0</v>
      </c>
      <c r="J1369" s="1" t="s">
        <v>36</v>
      </c>
      <c r="K1369">
        <v>1354</v>
      </c>
      <c r="L1369" s="1" t="s">
        <v>94</v>
      </c>
      <c r="M1369">
        <v>2</v>
      </c>
      <c r="N1369">
        <v>4</v>
      </c>
      <c r="O1369" s="1" t="s">
        <v>60</v>
      </c>
      <c r="P1369" t="s">
        <v>96</v>
      </c>
      <c r="Q1369" s="1" t="str">
        <f>IF(WA_Fn_UseC__HR_Employee_Attrition[[#This Row],[Educational Field]]="Human Resources","HR",WA_Fn_UseC__HR_Employee_Attrition[[#This Row],[Educational Field]])</f>
        <v>Tech Degree</v>
      </c>
      <c r="R1369">
        <v>1</v>
      </c>
      <c r="S1369">
        <v>1931</v>
      </c>
      <c r="T1369">
        <v>2</v>
      </c>
      <c r="U1369" s="1" t="s">
        <v>95</v>
      </c>
      <c r="V1369">
        <v>41</v>
      </c>
      <c r="W1369">
        <v>3</v>
      </c>
      <c r="X1369">
        <v>1</v>
      </c>
      <c r="Y1369" s="1" t="s">
        <v>47</v>
      </c>
      <c r="Z1369">
        <v>2</v>
      </c>
      <c r="AA1369" s="1" t="s">
        <v>48</v>
      </c>
      <c r="AB1369">
        <v>2226</v>
      </c>
      <c r="AC1369">
        <v>6073</v>
      </c>
      <c r="AD1369">
        <v>1</v>
      </c>
      <c r="AE1369" s="1" t="s">
        <v>42</v>
      </c>
      <c r="AF1369" s="1" t="s">
        <v>43</v>
      </c>
      <c r="AG1369">
        <v>11</v>
      </c>
      <c r="AH1369">
        <v>3</v>
      </c>
      <c r="AI1369">
        <v>3</v>
      </c>
      <c r="AJ1369">
        <v>80</v>
      </c>
      <c r="AK1369">
        <v>1</v>
      </c>
      <c r="AL1369">
        <v>6</v>
      </c>
      <c r="AM1369">
        <v>3</v>
      </c>
      <c r="AN1369">
        <v>2</v>
      </c>
      <c r="AO1369">
        <v>5</v>
      </c>
      <c r="AP1369">
        <v>3</v>
      </c>
      <c r="AQ1369">
        <v>1</v>
      </c>
      <c r="AR1369">
        <v>2</v>
      </c>
    </row>
    <row r="1370" spans="1:44" x14ac:dyDescent="0.25">
      <c r="A1370">
        <v>34</v>
      </c>
      <c r="B1370" t="s">
        <v>43</v>
      </c>
      <c r="C1370" t="s">
        <v>44</v>
      </c>
      <c r="D1370">
        <v>735</v>
      </c>
      <c r="E1370" t="s">
        <v>45</v>
      </c>
      <c r="F1370">
        <v>22</v>
      </c>
      <c r="G1370">
        <v>4</v>
      </c>
      <c r="H1370" s="1" t="s">
        <v>66</v>
      </c>
      <c r="I1370">
        <v>0</v>
      </c>
      <c r="J1370" s="1" t="s">
        <v>44</v>
      </c>
      <c r="K1370">
        <v>735</v>
      </c>
      <c r="L1370" s="1" t="s">
        <v>94</v>
      </c>
      <c r="M1370">
        <v>22</v>
      </c>
      <c r="N1370">
        <v>4</v>
      </c>
      <c r="O1370" s="1" t="s">
        <v>49</v>
      </c>
      <c r="P1370" t="s">
        <v>49</v>
      </c>
      <c r="Q1370" s="1" t="str">
        <f>IF(WA_Fn_UseC__HR_Employee_Attrition[[#This Row],[Educational Field]]="Human Resources","HR",WA_Fn_UseC__HR_Employee_Attrition[[#This Row],[Educational Field]])</f>
        <v>Other</v>
      </c>
      <c r="R1370">
        <v>1</v>
      </c>
      <c r="S1370">
        <v>1932</v>
      </c>
      <c r="T1370">
        <v>3</v>
      </c>
      <c r="U1370" s="1" t="s">
        <v>95</v>
      </c>
      <c r="V1370">
        <v>86</v>
      </c>
      <c r="W1370">
        <v>2</v>
      </c>
      <c r="X1370">
        <v>2</v>
      </c>
      <c r="Y1370" s="1" t="s">
        <v>47</v>
      </c>
      <c r="Z1370">
        <v>4</v>
      </c>
      <c r="AA1370" s="1" t="s">
        <v>48</v>
      </c>
      <c r="AB1370">
        <v>5747</v>
      </c>
      <c r="AC1370">
        <v>26496</v>
      </c>
      <c r="AD1370">
        <v>1</v>
      </c>
      <c r="AE1370" s="1" t="s">
        <v>42</v>
      </c>
      <c r="AF1370" s="1" t="s">
        <v>35</v>
      </c>
      <c r="AG1370">
        <v>15</v>
      </c>
      <c r="AH1370">
        <v>3</v>
      </c>
      <c r="AI1370">
        <v>2</v>
      </c>
      <c r="AJ1370">
        <v>80</v>
      </c>
      <c r="AK1370">
        <v>0</v>
      </c>
      <c r="AL1370">
        <v>16</v>
      </c>
      <c r="AM1370">
        <v>3</v>
      </c>
      <c r="AN1370">
        <v>3</v>
      </c>
      <c r="AO1370">
        <v>15</v>
      </c>
      <c r="AP1370">
        <v>10</v>
      </c>
      <c r="AQ1370">
        <v>6</v>
      </c>
      <c r="AR1370">
        <v>11</v>
      </c>
    </row>
    <row r="1371" spans="1:44" x14ac:dyDescent="0.25">
      <c r="A1371">
        <v>28</v>
      </c>
      <c r="B1371" t="s">
        <v>35</v>
      </c>
      <c r="C1371" t="s">
        <v>36</v>
      </c>
      <c r="D1371">
        <v>1475</v>
      </c>
      <c r="E1371" t="s">
        <v>37</v>
      </c>
      <c r="F1371">
        <v>13</v>
      </c>
      <c r="G1371">
        <v>2</v>
      </c>
      <c r="H1371" s="1" t="s">
        <v>67</v>
      </c>
      <c r="I1371">
        <v>1</v>
      </c>
      <c r="J1371" s="1" t="s">
        <v>36</v>
      </c>
      <c r="K1371">
        <v>1475</v>
      </c>
      <c r="L1371" s="1" t="s">
        <v>37</v>
      </c>
      <c r="M1371">
        <v>13</v>
      </c>
      <c r="N1371">
        <v>2</v>
      </c>
      <c r="O1371" s="1" t="s">
        <v>59</v>
      </c>
      <c r="P1371" t="s">
        <v>59</v>
      </c>
      <c r="Q1371" s="1" t="str">
        <f>IF(WA_Fn_UseC__HR_Employee_Attrition[[#This Row],[Educational Field]]="Human Resources","HR",WA_Fn_UseC__HR_Employee_Attrition[[#This Row],[Educational Field]])</f>
        <v>Marketing</v>
      </c>
      <c r="R1371">
        <v>1</v>
      </c>
      <c r="S1371">
        <v>1933</v>
      </c>
      <c r="T1371">
        <v>4</v>
      </c>
      <c r="U1371" s="1" t="s">
        <v>93</v>
      </c>
      <c r="V1371">
        <v>84</v>
      </c>
      <c r="W1371">
        <v>3</v>
      </c>
      <c r="X1371">
        <v>2</v>
      </c>
      <c r="Y1371" s="1" t="s">
        <v>40</v>
      </c>
      <c r="Z1371">
        <v>3</v>
      </c>
      <c r="AA1371" s="1" t="s">
        <v>41</v>
      </c>
      <c r="AB1371">
        <v>9854</v>
      </c>
      <c r="AC1371">
        <v>23352</v>
      </c>
      <c r="AD1371">
        <v>3</v>
      </c>
      <c r="AE1371" s="1" t="s">
        <v>42</v>
      </c>
      <c r="AF1371" s="1" t="s">
        <v>35</v>
      </c>
      <c r="AG1371">
        <v>11</v>
      </c>
      <c r="AH1371">
        <v>3</v>
      </c>
      <c r="AI1371">
        <v>4</v>
      </c>
      <c r="AJ1371">
        <v>80</v>
      </c>
      <c r="AK1371">
        <v>0</v>
      </c>
      <c r="AL1371">
        <v>6</v>
      </c>
      <c r="AM1371">
        <v>0</v>
      </c>
      <c r="AN1371">
        <v>3</v>
      </c>
      <c r="AO1371">
        <v>2</v>
      </c>
      <c r="AP1371">
        <v>0</v>
      </c>
      <c r="AQ1371">
        <v>2</v>
      </c>
      <c r="AR1371">
        <v>2</v>
      </c>
    </row>
    <row r="1372" spans="1:44" x14ac:dyDescent="0.25">
      <c r="A1372">
        <v>47</v>
      </c>
      <c r="B1372" t="s">
        <v>43</v>
      </c>
      <c r="C1372" t="s">
        <v>55</v>
      </c>
      <c r="D1372">
        <v>1169</v>
      </c>
      <c r="E1372" t="s">
        <v>45</v>
      </c>
      <c r="F1372">
        <v>14</v>
      </c>
      <c r="G1372">
        <v>4</v>
      </c>
      <c r="H1372" s="1" t="s">
        <v>92</v>
      </c>
      <c r="I1372">
        <v>0</v>
      </c>
      <c r="J1372" s="1" t="s">
        <v>55</v>
      </c>
      <c r="K1372">
        <v>1169</v>
      </c>
      <c r="L1372" s="1" t="s">
        <v>94</v>
      </c>
      <c r="M1372">
        <v>14</v>
      </c>
      <c r="N1372">
        <v>4</v>
      </c>
      <c r="O1372" s="1" t="s">
        <v>60</v>
      </c>
      <c r="P1372" t="s">
        <v>96</v>
      </c>
      <c r="Q1372" s="1" t="str">
        <f>IF(WA_Fn_UseC__HR_Employee_Attrition[[#This Row],[Educational Field]]="Human Resources","HR",WA_Fn_UseC__HR_Employee_Attrition[[#This Row],[Educational Field]])</f>
        <v>Tech Degree</v>
      </c>
      <c r="R1372">
        <v>1</v>
      </c>
      <c r="S1372">
        <v>1934</v>
      </c>
      <c r="T1372">
        <v>3</v>
      </c>
      <c r="U1372" s="1" t="s">
        <v>95</v>
      </c>
      <c r="V1372">
        <v>64</v>
      </c>
      <c r="W1372">
        <v>3</v>
      </c>
      <c r="X1372">
        <v>2</v>
      </c>
      <c r="Y1372" s="1" t="s">
        <v>47</v>
      </c>
      <c r="Z1372">
        <v>2</v>
      </c>
      <c r="AA1372" s="1" t="s">
        <v>48</v>
      </c>
      <c r="AB1372">
        <v>5467</v>
      </c>
      <c r="AC1372">
        <v>2125</v>
      </c>
      <c r="AD1372">
        <v>8</v>
      </c>
      <c r="AE1372" s="1" t="s">
        <v>42</v>
      </c>
      <c r="AF1372" s="1" t="s">
        <v>43</v>
      </c>
      <c r="AG1372">
        <v>18</v>
      </c>
      <c r="AH1372">
        <v>3</v>
      </c>
      <c r="AI1372">
        <v>3</v>
      </c>
      <c r="AJ1372">
        <v>80</v>
      </c>
      <c r="AK1372">
        <v>1</v>
      </c>
      <c r="AL1372">
        <v>16</v>
      </c>
      <c r="AM1372">
        <v>4</v>
      </c>
      <c r="AN1372">
        <v>4</v>
      </c>
      <c r="AO1372">
        <v>8</v>
      </c>
      <c r="AP1372">
        <v>7</v>
      </c>
      <c r="AQ1372">
        <v>1</v>
      </c>
      <c r="AR1372">
        <v>7</v>
      </c>
    </row>
    <row r="1373" spans="1:44" x14ac:dyDescent="0.25">
      <c r="A1373">
        <v>56</v>
      </c>
      <c r="B1373" t="s">
        <v>43</v>
      </c>
      <c r="C1373" t="s">
        <v>36</v>
      </c>
      <c r="D1373">
        <v>1443</v>
      </c>
      <c r="E1373" t="s">
        <v>37</v>
      </c>
      <c r="F1373">
        <v>11</v>
      </c>
      <c r="G1373">
        <v>5</v>
      </c>
      <c r="H1373" s="1" t="s">
        <v>68</v>
      </c>
      <c r="I1373">
        <v>0</v>
      </c>
      <c r="J1373" s="1" t="s">
        <v>36</v>
      </c>
      <c r="K1373">
        <v>1443</v>
      </c>
      <c r="L1373" s="1" t="s">
        <v>37</v>
      </c>
      <c r="M1373">
        <v>11</v>
      </c>
      <c r="N1373">
        <v>5</v>
      </c>
      <c r="O1373" s="1" t="s">
        <v>59</v>
      </c>
      <c r="P1373" t="s">
        <v>59</v>
      </c>
      <c r="Q1373" s="1" t="str">
        <f>IF(WA_Fn_UseC__HR_Employee_Attrition[[#This Row],[Educational Field]]="Human Resources","HR",WA_Fn_UseC__HR_Employee_Attrition[[#This Row],[Educational Field]])</f>
        <v>Marketing</v>
      </c>
      <c r="R1373">
        <v>1</v>
      </c>
      <c r="S1373">
        <v>1935</v>
      </c>
      <c r="T1373">
        <v>4</v>
      </c>
      <c r="U1373" s="1" t="s">
        <v>93</v>
      </c>
      <c r="V1373">
        <v>89</v>
      </c>
      <c r="W1373">
        <v>2</v>
      </c>
      <c r="X1373">
        <v>2</v>
      </c>
      <c r="Y1373" s="1" t="s">
        <v>40</v>
      </c>
      <c r="Z1373">
        <v>1</v>
      </c>
      <c r="AA1373" s="1" t="s">
        <v>48</v>
      </c>
      <c r="AB1373">
        <v>5380</v>
      </c>
      <c r="AC1373">
        <v>20328</v>
      </c>
      <c r="AD1373">
        <v>4</v>
      </c>
      <c r="AE1373" s="1" t="s">
        <v>42</v>
      </c>
      <c r="AF1373" s="1" t="s">
        <v>43</v>
      </c>
      <c r="AG1373">
        <v>16</v>
      </c>
      <c r="AH1373">
        <v>3</v>
      </c>
      <c r="AI1373">
        <v>3</v>
      </c>
      <c r="AJ1373">
        <v>80</v>
      </c>
      <c r="AK1373">
        <v>1</v>
      </c>
      <c r="AL1373">
        <v>6</v>
      </c>
      <c r="AM1373">
        <v>3</v>
      </c>
      <c r="AN1373">
        <v>3</v>
      </c>
      <c r="AO1373">
        <v>0</v>
      </c>
      <c r="AP1373">
        <v>0</v>
      </c>
      <c r="AQ1373">
        <v>0</v>
      </c>
      <c r="AR1373">
        <v>0</v>
      </c>
    </row>
    <row r="1374" spans="1:44" x14ac:dyDescent="0.25">
      <c r="A1374">
        <v>39</v>
      </c>
      <c r="B1374" t="s">
        <v>43</v>
      </c>
      <c r="C1374" t="s">
        <v>36</v>
      </c>
      <c r="D1374">
        <v>867</v>
      </c>
      <c r="E1374" t="s">
        <v>45</v>
      </c>
      <c r="F1374">
        <v>9</v>
      </c>
      <c r="G1374">
        <v>2</v>
      </c>
      <c r="H1374" s="1" t="s">
        <v>66</v>
      </c>
      <c r="I1374">
        <v>0</v>
      </c>
      <c r="J1374" s="1" t="s">
        <v>36</v>
      </c>
      <c r="K1374">
        <v>867</v>
      </c>
      <c r="L1374" s="1" t="s">
        <v>94</v>
      </c>
      <c r="M1374">
        <v>9</v>
      </c>
      <c r="N1374">
        <v>2</v>
      </c>
      <c r="O1374" s="1" t="s">
        <v>51</v>
      </c>
      <c r="P1374" t="s">
        <v>51</v>
      </c>
      <c r="Q1374" s="1" t="str">
        <f>IF(WA_Fn_UseC__HR_Employee_Attrition[[#This Row],[Educational Field]]="Human Resources","HR",WA_Fn_UseC__HR_Employee_Attrition[[#This Row],[Educational Field]])</f>
        <v>Medical</v>
      </c>
      <c r="R1374">
        <v>1</v>
      </c>
      <c r="S1374">
        <v>1936</v>
      </c>
      <c r="T1374">
        <v>1</v>
      </c>
      <c r="U1374" s="1" t="s">
        <v>95</v>
      </c>
      <c r="V1374">
        <v>87</v>
      </c>
      <c r="W1374">
        <v>3</v>
      </c>
      <c r="X1374">
        <v>2</v>
      </c>
      <c r="Y1374" s="1" t="s">
        <v>53</v>
      </c>
      <c r="Z1374">
        <v>1</v>
      </c>
      <c r="AA1374" s="1" t="s">
        <v>48</v>
      </c>
      <c r="AB1374">
        <v>5151</v>
      </c>
      <c r="AC1374">
        <v>12315</v>
      </c>
      <c r="AD1374">
        <v>1</v>
      </c>
      <c r="AE1374" s="1" t="s">
        <v>42</v>
      </c>
      <c r="AF1374" s="1" t="s">
        <v>43</v>
      </c>
      <c r="AG1374">
        <v>25</v>
      </c>
      <c r="AH1374">
        <v>4</v>
      </c>
      <c r="AI1374">
        <v>4</v>
      </c>
      <c r="AJ1374">
        <v>80</v>
      </c>
      <c r="AK1374">
        <v>1</v>
      </c>
      <c r="AL1374">
        <v>10</v>
      </c>
      <c r="AM1374">
        <v>3</v>
      </c>
      <c r="AN1374">
        <v>3</v>
      </c>
      <c r="AO1374">
        <v>10</v>
      </c>
      <c r="AP1374">
        <v>0</v>
      </c>
      <c r="AQ1374">
        <v>7</v>
      </c>
      <c r="AR1374">
        <v>9</v>
      </c>
    </row>
    <row r="1375" spans="1:44" x14ac:dyDescent="0.25">
      <c r="A1375">
        <v>38</v>
      </c>
      <c r="B1375" t="s">
        <v>43</v>
      </c>
      <c r="C1375" t="s">
        <v>44</v>
      </c>
      <c r="D1375">
        <v>1394</v>
      </c>
      <c r="E1375" t="s">
        <v>45</v>
      </c>
      <c r="F1375">
        <v>8</v>
      </c>
      <c r="G1375">
        <v>3</v>
      </c>
      <c r="H1375" s="1" t="s">
        <v>66</v>
      </c>
      <c r="I1375">
        <v>0</v>
      </c>
      <c r="J1375" s="1" t="s">
        <v>44</v>
      </c>
      <c r="K1375">
        <v>1394</v>
      </c>
      <c r="L1375" s="1" t="s">
        <v>94</v>
      </c>
      <c r="M1375">
        <v>8</v>
      </c>
      <c r="N1375">
        <v>3</v>
      </c>
      <c r="O1375" s="1" t="s">
        <v>51</v>
      </c>
      <c r="P1375" t="s">
        <v>51</v>
      </c>
      <c r="Q1375" s="1" t="str">
        <f>IF(WA_Fn_UseC__HR_Employee_Attrition[[#This Row],[Educational Field]]="Human Resources","HR",WA_Fn_UseC__HR_Employee_Attrition[[#This Row],[Educational Field]])</f>
        <v>Medical</v>
      </c>
      <c r="R1375">
        <v>1</v>
      </c>
      <c r="S1375">
        <v>1937</v>
      </c>
      <c r="T1375">
        <v>4</v>
      </c>
      <c r="U1375" s="1" t="s">
        <v>93</v>
      </c>
      <c r="V1375">
        <v>58</v>
      </c>
      <c r="W1375">
        <v>2</v>
      </c>
      <c r="X1375">
        <v>2</v>
      </c>
      <c r="Y1375" s="1" t="s">
        <v>47</v>
      </c>
      <c r="Z1375">
        <v>2</v>
      </c>
      <c r="AA1375" s="1" t="s">
        <v>52</v>
      </c>
      <c r="AB1375">
        <v>2133</v>
      </c>
      <c r="AC1375">
        <v>18115</v>
      </c>
      <c r="AD1375">
        <v>1</v>
      </c>
      <c r="AE1375" s="1" t="s">
        <v>42</v>
      </c>
      <c r="AF1375" s="1" t="s">
        <v>35</v>
      </c>
      <c r="AG1375">
        <v>16</v>
      </c>
      <c r="AH1375">
        <v>3</v>
      </c>
      <c r="AI1375">
        <v>3</v>
      </c>
      <c r="AJ1375">
        <v>80</v>
      </c>
      <c r="AK1375">
        <v>1</v>
      </c>
      <c r="AL1375">
        <v>20</v>
      </c>
      <c r="AM1375">
        <v>3</v>
      </c>
      <c r="AN1375">
        <v>3</v>
      </c>
      <c r="AO1375">
        <v>20</v>
      </c>
      <c r="AP1375">
        <v>11</v>
      </c>
      <c r="AQ1375">
        <v>0</v>
      </c>
      <c r="AR1375">
        <v>7</v>
      </c>
    </row>
    <row r="1376" spans="1:44" x14ac:dyDescent="0.25">
      <c r="A1376">
        <v>58</v>
      </c>
      <c r="B1376" t="s">
        <v>43</v>
      </c>
      <c r="C1376" t="s">
        <v>36</v>
      </c>
      <c r="D1376">
        <v>605</v>
      </c>
      <c r="E1376" t="s">
        <v>37</v>
      </c>
      <c r="F1376">
        <v>21</v>
      </c>
      <c r="G1376">
        <v>3</v>
      </c>
      <c r="H1376" s="1" t="s">
        <v>68</v>
      </c>
      <c r="I1376">
        <v>0</v>
      </c>
      <c r="J1376" s="1" t="s">
        <v>36</v>
      </c>
      <c r="K1376">
        <v>605</v>
      </c>
      <c r="L1376" s="1" t="s">
        <v>37</v>
      </c>
      <c r="M1376">
        <v>21</v>
      </c>
      <c r="N1376">
        <v>3</v>
      </c>
      <c r="O1376" s="1" t="s">
        <v>38</v>
      </c>
      <c r="P1376" t="s">
        <v>38</v>
      </c>
      <c r="Q1376" s="1" t="str">
        <f>IF(WA_Fn_UseC__HR_Employee_Attrition[[#This Row],[Educational Field]]="Human Resources","HR",WA_Fn_UseC__HR_Employee_Attrition[[#This Row],[Educational Field]])</f>
        <v>Life Sciences</v>
      </c>
      <c r="R1376">
        <v>1</v>
      </c>
      <c r="S1376">
        <v>1938</v>
      </c>
      <c r="T1376">
        <v>4</v>
      </c>
      <c r="U1376" s="1" t="s">
        <v>93</v>
      </c>
      <c r="V1376">
        <v>72</v>
      </c>
      <c r="W1376">
        <v>3</v>
      </c>
      <c r="X1376">
        <v>4</v>
      </c>
      <c r="Y1376" s="1" t="s">
        <v>56</v>
      </c>
      <c r="Z1376">
        <v>4</v>
      </c>
      <c r="AA1376" s="1" t="s">
        <v>48</v>
      </c>
      <c r="AB1376">
        <v>17875</v>
      </c>
      <c r="AC1376">
        <v>11761</v>
      </c>
      <c r="AD1376">
        <v>4</v>
      </c>
      <c r="AE1376" s="1" t="s">
        <v>42</v>
      </c>
      <c r="AF1376" s="1" t="s">
        <v>35</v>
      </c>
      <c r="AG1376">
        <v>13</v>
      </c>
      <c r="AH1376">
        <v>3</v>
      </c>
      <c r="AI1376">
        <v>3</v>
      </c>
      <c r="AJ1376">
        <v>80</v>
      </c>
      <c r="AK1376">
        <v>1</v>
      </c>
      <c r="AL1376">
        <v>29</v>
      </c>
      <c r="AM1376">
        <v>2</v>
      </c>
      <c r="AN1376">
        <v>2</v>
      </c>
      <c r="AO1376">
        <v>1</v>
      </c>
      <c r="AP1376">
        <v>0</v>
      </c>
      <c r="AQ1376">
        <v>0</v>
      </c>
      <c r="AR1376">
        <v>0</v>
      </c>
    </row>
    <row r="1377" spans="1:44" x14ac:dyDescent="0.25">
      <c r="A1377">
        <v>32</v>
      </c>
      <c r="B1377" t="s">
        <v>35</v>
      </c>
      <c r="C1377" t="s">
        <v>44</v>
      </c>
      <c r="D1377">
        <v>238</v>
      </c>
      <c r="E1377" t="s">
        <v>45</v>
      </c>
      <c r="F1377">
        <v>5</v>
      </c>
      <c r="G1377">
        <v>2</v>
      </c>
      <c r="H1377" s="1" t="s">
        <v>66</v>
      </c>
      <c r="I1377">
        <v>1</v>
      </c>
      <c r="J1377" s="1" t="s">
        <v>44</v>
      </c>
      <c r="K1377">
        <v>238</v>
      </c>
      <c r="L1377" s="1" t="s">
        <v>94</v>
      </c>
      <c r="M1377">
        <v>5</v>
      </c>
      <c r="N1377">
        <v>2</v>
      </c>
      <c r="O1377" s="1" t="s">
        <v>38</v>
      </c>
      <c r="P1377" t="s">
        <v>38</v>
      </c>
      <c r="Q1377" s="1" t="str">
        <f>IF(WA_Fn_UseC__HR_Employee_Attrition[[#This Row],[Educational Field]]="Human Resources","HR",WA_Fn_UseC__HR_Employee_Attrition[[#This Row],[Educational Field]])</f>
        <v>Life Sciences</v>
      </c>
      <c r="R1377">
        <v>1</v>
      </c>
      <c r="S1377">
        <v>1939</v>
      </c>
      <c r="T1377">
        <v>1</v>
      </c>
      <c r="U1377" s="1" t="s">
        <v>93</v>
      </c>
      <c r="V1377">
        <v>47</v>
      </c>
      <c r="W1377">
        <v>4</v>
      </c>
      <c r="X1377">
        <v>1</v>
      </c>
      <c r="Y1377" s="1" t="s">
        <v>47</v>
      </c>
      <c r="Z1377">
        <v>3</v>
      </c>
      <c r="AA1377" s="1" t="s">
        <v>41</v>
      </c>
      <c r="AB1377">
        <v>2432</v>
      </c>
      <c r="AC1377">
        <v>15318</v>
      </c>
      <c r="AD1377">
        <v>3</v>
      </c>
      <c r="AE1377" s="1" t="s">
        <v>42</v>
      </c>
      <c r="AF1377" s="1" t="s">
        <v>35</v>
      </c>
      <c r="AG1377">
        <v>14</v>
      </c>
      <c r="AH1377">
        <v>3</v>
      </c>
      <c r="AI1377">
        <v>1</v>
      </c>
      <c r="AJ1377">
        <v>80</v>
      </c>
      <c r="AK1377">
        <v>0</v>
      </c>
      <c r="AL1377">
        <v>8</v>
      </c>
      <c r="AM1377">
        <v>2</v>
      </c>
      <c r="AN1377">
        <v>3</v>
      </c>
      <c r="AO1377">
        <v>4</v>
      </c>
      <c r="AP1377">
        <v>1</v>
      </c>
      <c r="AQ1377">
        <v>0</v>
      </c>
      <c r="AR1377">
        <v>3</v>
      </c>
    </row>
    <row r="1378" spans="1:44" x14ac:dyDescent="0.25">
      <c r="A1378">
        <v>38</v>
      </c>
      <c r="B1378" t="s">
        <v>43</v>
      </c>
      <c r="C1378" t="s">
        <v>36</v>
      </c>
      <c r="D1378">
        <v>1206</v>
      </c>
      <c r="E1378" t="s">
        <v>45</v>
      </c>
      <c r="F1378">
        <v>9</v>
      </c>
      <c r="G1378">
        <v>2</v>
      </c>
      <c r="H1378" s="1" t="s">
        <v>66</v>
      </c>
      <c r="I1378">
        <v>0</v>
      </c>
      <c r="J1378" s="1" t="s">
        <v>36</v>
      </c>
      <c r="K1378">
        <v>1206</v>
      </c>
      <c r="L1378" s="1" t="s">
        <v>94</v>
      </c>
      <c r="M1378">
        <v>9</v>
      </c>
      <c r="N1378">
        <v>2</v>
      </c>
      <c r="O1378" s="1" t="s">
        <v>38</v>
      </c>
      <c r="P1378" t="s">
        <v>38</v>
      </c>
      <c r="Q1378" s="1" t="str">
        <f>IF(WA_Fn_UseC__HR_Employee_Attrition[[#This Row],[Educational Field]]="Human Resources","HR",WA_Fn_UseC__HR_Employee_Attrition[[#This Row],[Educational Field]])</f>
        <v>Life Sciences</v>
      </c>
      <c r="R1378">
        <v>1</v>
      </c>
      <c r="S1378">
        <v>1940</v>
      </c>
      <c r="T1378">
        <v>2</v>
      </c>
      <c r="U1378" s="1" t="s">
        <v>95</v>
      </c>
      <c r="V1378">
        <v>71</v>
      </c>
      <c r="W1378">
        <v>3</v>
      </c>
      <c r="X1378">
        <v>1</v>
      </c>
      <c r="Y1378" s="1" t="s">
        <v>47</v>
      </c>
      <c r="Z1378">
        <v>4</v>
      </c>
      <c r="AA1378" s="1" t="s">
        <v>52</v>
      </c>
      <c r="AB1378">
        <v>4771</v>
      </c>
      <c r="AC1378">
        <v>14293</v>
      </c>
      <c r="AD1378">
        <v>2</v>
      </c>
      <c r="AE1378" s="1" t="s">
        <v>42</v>
      </c>
      <c r="AF1378" s="1" t="s">
        <v>43</v>
      </c>
      <c r="AG1378">
        <v>19</v>
      </c>
      <c r="AH1378">
        <v>3</v>
      </c>
      <c r="AI1378">
        <v>4</v>
      </c>
      <c r="AJ1378">
        <v>80</v>
      </c>
      <c r="AK1378">
        <v>2</v>
      </c>
      <c r="AL1378">
        <v>10</v>
      </c>
      <c r="AM1378">
        <v>0</v>
      </c>
      <c r="AN1378">
        <v>4</v>
      </c>
      <c r="AO1378">
        <v>5</v>
      </c>
      <c r="AP1378">
        <v>2</v>
      </c>
      <c r="AQ1378">
        <v>0</v>
      </c>
      <c r="AR1378">
        <v>3</v>
      </c>
    </row>
    <row r="1379" spans="1:44" x14ac:dyDescent="0.25">
      <c r="A1379">
        <v>49</v>
      </c>
      <c r="B1379" t="s">
        <v>43</v>
      </c>
      <c r="C1379" t="s">
        <v>44</v>
      </c>
      <c r="D1379">
        <v>1064</v>
      </c>
      <c r="E1379" t="s">
        <v>45</v>
      </c>
      <c r="F1379">
        <v>2</v>
      </c>
      <c r="G1379">
        <v>1</v>
      </c>
      <c r="H1379" s="1" t="s">
        <v>92</v>
      </c>
      <c r="I1379">
        <v>0</v>
      </c>
      <c r="J1379" s="1" t="s">
        <v>44</v>
      </c>
      <c r="K1379">
        <v>1064</v>
      </c>
      <c r="L1379" s="1" t="s">
        <v>94</v>
      </c>
      <c r="M1379">
        <v>2</v>
      </c>
      <c r="N1379">
        <v>1</v>
      </c>
      <c r="O1379" s="1" t="s">
        <v>38</v>
      </c>
      <c r="P1379" t="s">
        <v>38</v>
      </c>
      <c r="Q1379" s="1" t="str">
        <f>IF(WA_Fn_UseC__HR_Employee_Attrition[[#This Row],[Educational Field]]="Human Resources","HR",WA_Fn_UseC__HR_Employee_Attrition[[#This Row],[Educational Field]])</f>
        <v>Life Sciences</v>
      </c>
      <c r="R1379">
        <v>1</v>
      </c>
      <c r="S1379">
        <v>1941</v>
      </c>
      <c r="T1379">
        <v>2</v>
      </c>
      <c r="U1379" s="1" t="s">
        <v>95</v>
      </c>
      <c r="V1379">
        <v>42</v>
      </c>
      <c r="W1379">
        <v>3</v>
      </c>
      <c r="X1379">
        <v>5</v>
      </c>
      <c r="Y1379" s="1" t="s">
        <v>58</v>
      </c>
      <c r="Z1379">
        <v>4</v>
      </c>
      <c r="AA1379" s="1" t="s">
        <v>48</v>
      </c>
      <c r="AB1379">
        <v>19161</v>
      </c>
      <c r="AC1379">
        <v>13738</v>
      </c>
      <c r="AD1379">
        <v>3</v>
      </c>
      <c r="AE1379" s="1" t="s">
        <v>42</v>
      </c>
      <c r="AF1379" s="1" t="s">
        <v>43</v>
      </c>
      <c r="AG1379">
        <v>15</v>
      </c>
      <c r="AH1379">
        <v>3</v>
      </c>
      <c r="AI1379">
        <v>4</v>
      </c>
      <c r="AJ1379">
        <v>80</v>
      </c>
      <c r="AK1379">
        <v>0</v>
      </c>
      <c r="AL1379">
        <v>28</v>
      </c>
      <c r="AM1379">
        <v>3</v>
      </c>
      <c r="AN1379">
        <v>3</v>
      </c>
      <c r="AO1379">
        <v>5</v>
      </c>
      <c r="AP1379">
        <v>4</v>
      </c>
      <c r="AQ1379">
        <v>4</v>
      </c>
      <c r="AR1379">
        <v>3</v>
      </c>
    </row>
    <row r="1380" spans="1:44" x14ac:dyDescent="0.25">
      <c r="A1380">
        <v>42</v>
      </c>
      <c r="B1380" t="s">
        <v>43</v>
      </c>
      <c r="C1380" t="s">
        <v>36</v>
      </c>
      <c r="D1380">
        <v>419</v>
      </c>
      <c r="E1380" t="s">
        <v>37</v>
      </c>
      <c r="F1380">
        <v>12</v>
      </c>
      <c r="G1380">
        <v>4</v>
      </c>
      <c r="H1380" s="1" t="s">
        <v>92</v>
      </c>
      <c r="I1380">
        <v>0</v>
      </c>
      <c r="J1380" s="1" t="s">
        <v>36</v>
      </c>
      <c r="K1380">
        <v>419</v>
      </c>
      <c r="L1380" s="1" t="s">
        <v>37</v>
      </c>
      <c r="M1380">
        <v>12</v>
      </c>
      <c r="N1380">
        <v>4</v>
      </c>
      <c r="O1380" s="1" t="s">
        <v>59</v>
      </c>
      <c r="P1380" t="s">
        <v>59</v>
      </c>
      <c r="Q1380" s="1" t="str">
        <f>IF(WA_Fn_UseC__HR_Employee_Attrition[[#This Row],[Educational Field]]="Human Resources","HR",WA_Fn_UseC__HR_Employee_Attrition[[#This Row],[Educational Field]])</f>
        <v>Marketing</v>
      </c>
      <c r="R1380">
        <v>1</v>
      </c>
      <c r="S1380">
        <v>1943</v>
      </c>
      <c r="T1380">
        <v>2</v>
      </c>
      <c r="U1380" s="1" t="s">
        <v>95</v>
      </c>
      <c r="V1380">
        <v>77</v>
      </c>
      <c r="W1380">
        <v>3</v>
      </c>
      <c r="X1380">
        <v>2</v>
      </c>
      <c r="Y1380" s="1" t="s">
        <v>40</v>
      </c>
      <c r="Z1380">
        <v>4</v>
      </c>
      <c r="AA1380" s="1" t="s">
        <v>52</v>
      </c>
      <c r="AB1380">
        <v>5087</v>
      </c>
      <c r="AC1380">
        <v>2900</v>
      </c>
      <c r="AD1380">
        <v>3</v>
      </c>
      <c r="AE1380" s="1" t="s">
        <v>42</v>
      </c>
      <c r="AF1380" s="1" t="s">
        <v>35</v>
      </c>
      <c r="AG1380">
        <v>12</v>
      </c>
      <c r="AH1380">
        <v>3</v>
      </c>
      <c r="AI1380">
        <v>3</v>
      </c>
      <c r="AJ1380">
        <v>80</v>
      </c>
      <c r="AK1380">
        <v>2</v>
      </c>
      <c r="AL1380">
        <v>14</v>
      </c>
      <c r="AM1380">
        <v>4</v>
      </c>
      <c r="AN1380">
        <v>3</v>
      </c>
      <c r="AO1380">
        <v>0</v>
      </c>
      <c r="AP1380">
        <v>0</v>
      </c>
      <c r="AQ1380">
        <v>0</v>
      </c>
      <c r="AR1380">
        <v>0</v>
      </c>
    </row>
    <row r="1381" spans="1:44" x14ac:dyDescent="0.25">
      <c r="A1381">
        <v>27</v>
      </c>
      <c r="B1381" t="s">
        <v>35</v>
      </c>
      <c r="C1381" t="s">
        <v>44</v>
      </c>
      <c r="D1381">
        <v>1337</v>
      </c>
      <c r="E1381" t="s">
        <v>61</v>
      </c>
      <c r="F1381">
        <v>22</v>
      </c>
      <c r="G1381">
        <v>3</v>
      </c>
      <c r="H1381" s="1" t="s">
        <v>67</v>
      </c>
      <c r="I1381">
        <v>1</v>
      </c>
      <c r="J1381" s="1" t="s">
        <v>44</v>
      </c>
      <c r="K1381">
        <v>1337</v>
      </c>
      <c r="L1381" s="1" t="s">
        <v>69</v>
      </c>
      <c r="M1381">
        <v>22</v>
      </c>
      <c r="N1381">
        <v>3</v>
      </c>
      <c r="O1381" s="1" t="s">
        <v>61</v>
      </c>
      <c r="P1381" t="s">
        <v>69</v>
      </c>
      <c r="Q1381" s="1" t="str">
        <f>IF(WA_Fn_UseC__HR_Employee_Attrition[[#This Row],[Educational Field]]="Human Resources","HR",WA_Fn_UseC__HR_Employee_Attrition[[#This Row],[Educational Field]])</f>
        <v>HR</v>
      </c>
      <c r="R1381">
        <v>1</v>
      </c>
      <c r="S1381">
        <v>1944</v>
      </c>
      <c r="T1381">
        <v>1</v>
      </c>
      <c r="U1381" s="1" t="s">
        <v>93</v>
      </c>
      <c r="V1381">
        <v>58</v>
      </c>
      <c r="W1381">
        <v>2</v>
      </c>
      <c r="X1381">
        <v>1</v>
      </c>
      <c r="Y1381" s="1" t="s">
        <v>61</v>
      </c>
      <c r="Z1381">
        <v>2</v>
      </c>
      <c r="AA1381" s="1" t="s">
        <v>48</v>
      </c>
      <c r="AB1381">
        <v>2863</v>
      </c>
      <c r="AC1381">
        <v>19555</v>
      </c>
      <c r="AD1381">
        <v>1</v>
      </c>
      <c r="AE1381" s="1" t="s">
        <v>42</v>
      </c>
      <c r="AF1381" s="1" t="s">
        <v>43</v>
      </c>
      <c r="AG1381">
        <v>12</v>
      </c>
      <c r="AH1381">
        <v>3</v>
      </c>
      <c r="AI1381">
        <v>1</v>
      </c>
      <c r="AJ1381">
        <v>80</v>
      </c>
      <c r="AK1381">
        <v>0</v>
      </c>
      <c r="AL1381">
        <v>1</v>
      </c>
      <c r="AM1381">
        <v>2</v>
      </c>
      <c r="AN1381">
        <v>3</v>
      </c>
      <c r="AO1381">
        <v>1</v>
      </c>
      <c r="AP1381">
        <v>0</v>
      </c>
      <c r="AQ1381">
        <v>0</v>
      </c>
      <c r="AR1381">
        <v>0</v>
      </c>
    </row>
    <row r="1382" spans="1:44" x14ac:dyDescent="0.25">
      <c r="A1382">
        <v>35</v>
      </c>
      <c r="B1382" t="s">
        <v>43</v>
      </c>
      <c r="C1382" t="s">
        <v>36</v>
      </c>
      <c r="D1382">
        <v>682</v>
      </c>
      <c r="E1382" t="s">
        <v>37</v>
      </c>
      <c r="F1382">
        <v>18</v>
      </c>
      <c r="G1382">
        <v>4</v>
      </c>
      <c r="H1382" s="1" t="s">
        <v>66</v>
      </c>
      <c r="I1382">
        <v>0</v>
      </c>
      <c r="J1382" s="1" t="s">
        <v>36</v>
      </c>
      <c r="K1382">
        <v>682</v>
      </c>
      <c r="L1382" s="1" t="s">
        <v>37</v>
      </c>
      <c r="M1382">
        <v>18</v>
      </c>
      <c r="N1382">
        <v>4</v>
      </c>
      <c r="O1382" s="1" t="s">
        <v>51</v>
      </c>
      <c r="P1382" t="s">
        <v>51</v>
      </c>
      <c r="Q1382" s="1" t="str">
        <f>IF(WA_Fn_UseC__HR_Employee_Attrition[[#This Row],[Educational Field]]="Human Resources","HR",WA_Fn_UseC__HR_Employee_Attrition[[#This Row],[Educational Field]])</f>
        <v>Medical</v>
      </c>
      <c r="R1382">
        <v>1</v>
      </c>
      <c r="S1382">
        <v>1945</v>
      </c>
      <c r="T1382">
        <v>2</v>
      </c>
      <c r="U1382" s="1" t="s">
        <v>95</v>
      </c>
      <c r="V1382">
        <v>71</v>
      </c>
      <c r="W1382">
        <v>3</v>
      </c>
      <c r="X1382">
        <v>2</v>
      </c>
      <c r="Y1382" s="1" t="s">
        <v>40</v>
      </c>
      <c r="Z1382">
        <v>1</v>
      </c>
      <c r="AA1382" s="1" t="s">
        <v>48</v>
      </c>
      <c r="AB1382">
        <v>5561</v>
      </c>
      <c r="AC1382">
        <v>15975</v>
      </c>
      <c r="AD1382">
        <v>0</v>
      </c>
      <c r="AE1382" s="1" t="s">
        <v>42</v>
      </c>
      <c r="AF1382" s="1" t="s">
        <v>43</v>
      </c>
      <c r="AG1382">
        <v>16</v>
      </c>
      <c r="AH1382">
        <v>3</v>
      </c>
      <c r="AI1382">
        <v>4</v>
      </c>
      <c r="AJ1382">
        <v>80</v>
      </c>
      <c r="AK1382">
        <v>1</v>
      </c>
      <c r="AL1382">
        <v>6</v>
      </c>
      <c r="AM1382">
        <v>2</v>
      </c>
      <c r="AN1382">
        <v>1</v>
      </c>
      <c r="AO1382">
        <v>5</v>
      </c>
      <c r="AP1382">
        <v>3</v>
      </c>
      <c r="AQ1382">
        <v>0</v>
      </c>
      <c r="AR1382">
        <v>4</v>
      </c>
    </row>
    <row r="1383" spans="1:44" x14ac:dyDescent="0.25">
      <c r="A1383">
        <v>28</v>
      </c>
      <c r="B1383" t="s">
        <v>43</v>
      </c>
      <c r="C1383" t="s">
        <v>55</v>
      </c>
      <c r="D1383">
        <v>1103</v>
      </c>
      <c r="E1383" t="s">
        <v>45</v>
      </c>
      <c r="F1383">
        <v>16</v>
      </c>
      <c r="G1383">
        <v>3</v>
      </c>
      <c r="H1383" s="1" t="s">
        <v>67</v>
      </c>
      <c r="I1383">
        <v>0</v>
      </c>
      <c r="J1383" s="1" t="s">
        <v>55</v>
      </c>
      <c r="K1383">
        <v>1103</v>
      </c>
      <c r="L1383" s="1" t="s">
        <v>94</v>
      </c>
      <c r="M1383">
        <v>16</v>
      </c>
      <c r="N1383">
        <v>3</v>
      </c>
      <c r="O1383" s="1" t="s">
        <v>51</v>
      </c>
      <c r="P1383" t="s">
        <v>51</v>
      </c>
      <c r="Q1383" s="1" t="str">
        <f>IF(WA_Fn_UseC__HR_Employee_Attrition[[#This Row],[Educational Field]]="Human Resources","HR",WA_Fn_UseC__HR_Employee_Attrition[[#This Row],[Educational Field]])</f>
        <v>Medical</v>
      </c>
      <c r="R1383">
        <v>1</v>
      </c>
      <c r="S1383">
        <v>1947</v>
      </c>
      <c r="T1383">
        <v>3</v>
      </c>
      <c r="U1383" s="1" t="s">
        <v>95</v>
      </c>
      <c r="V1383">
        <v>49</v>
      </c>
      <c r="W1383">
        <v>3</v>
      </c>
      <c r="X1383">
        <v>1</v>
      </c>
      <c r="Y1383" s="1" t="s">
        <v>47</v>
      </c>
      <c r="Z1383">
        <v>3</v>
      </c>
      <c r="AA1383" s="1" t="s">
        <v>41</v>
      </c>
      <c r="AB1383">
        <v>2144</v>
      </c>
      <c r="AC1383">
        <v>2122</v>
      </c>
      <c r="AD1383">
        <v>1</v>
      </c>
      <c r="AE1383" s="1" t="s">
        <v>42</v>
      </c>
      <c r="AF1383" s="1" t="s">
        <v>43</v>
      </c>
      <c r="AG1383">
        <v>14</v>
      </c>
      <c r="AH1383">
        <v>3</v>
      </c>
      <c r="AI1383">
        <v>3</v>
      </c>
      <c r="AJ1383">
        <v>80</v>
      </c>
      <c r="AK1383">
        <v>0</v>
      </c>
      <c r="AL1383">
        <v>5</v>
      </c>
      <c r="AM1383">
        <v>3</v>
      </c>
      <c r="AN1383">
        <v>2</v>
      </c>
      <c r="AO1383">
        <v>5</v>
      </c>
      <c r="AP1383">
        <v>3</v>
      </c>
      <c r="AQ1383">
        <v>1</v>
      </c>
      <c r="AR1383">
        <v>4</v>
      </c>
    </row>
    <row r="1384" spans="1:44" x14ac:dyDescent="0.25">
      <c r="A1384">
        <v>31</v>
      </c>
      <c r="B1384" t="s">
        <v>43</v>
      </c>
      <c r="C1384" t="s">
        <v>55</v>
      </c>
      <c r="D1384">
        <v>976</v>
      </c>
      <c r="E1384" t="s">
        <v>45</v>
      </c>
      <c r="F1384">
        <v>3</v>
      </c>
      <c r="G1384">
        <v>2</v>
      </c>
      <c r="H1384" s="1" t="s">
        <v>66</v>
      </c>
      <c r="I1384">
        <v>0</v>
      </c>
      <c r="J1384" s="1" t="s">
        <v>55</v>
      </c>
      <c r="K1384">
        <v>976</v>
      </c>
      <c r="L1384" s="1" t="s">
        <v>94</v>
      </c>
      <c r="M1384">
        <v>3</v>
      </c>
      <c r="N1384">
        <v>2</v>
      </c>
      <c r="O1384" s="1" t="s">
        <v>51</v>
      </c>
      <c r="P1384" t="s">
        <v>51</v>
      </c>
      <c r="Q1384" s="1" t="str">
        <f>IF(WA_Fn_UseC__HR_Employee_Attrition[[#This Row],[Educational Field]]="Human Resources","HR",WA_Fn_UseC__HR_Employee_Attrition[[#This Row],[Educational Field]])</f>
        <v>Medical</v>
      </c>
      <c r="R1384">
        <v>1</v>
      </c>
      <c r="S1384">
        <v>1948</v>
      </c>
      <c r="T1384">
        <v>3</v>
      </c>
      <c r="U1384" s="1" t="s">
        <v>95</v>
      </c>
      <c r="V1384">
        <v>48</v>
      </c>
      <c r="W1384">
        <v>3</v>
      </c>
      <c r="X1384">
        <v>1</v>
      </c>
      <c r="Y1384" s="1" t="s">
        <v>47</v>
      </c>
      <c r="Z1384">
        <v>1</v>
      </c>
      <c r="AA1384" s="1" t="s">
        <v>52</v>
      </c>
      <c r="AB1384">
        <v>3065</v>
      </c>
      <c r="AC1384">
        <v>3995</v>
      </c>
      <c r="AD1384">
        <v>1</v>
      </c>
      <c r="AE1384" s="1" t="s">
        <v>42</v>
      </c>
      <c r="AF1384" s="1" t="s">
        <v>35</v>
      </c>
      <c r="AG1384">
        <v>13</v>
      </c>
      <c r="AH1384">
        <v>3</v>
      </c>
      <c r="AI1384">
        <v>4</v>
      </c>
      <c r="AJ1384">
        <v>80</v>
      </c>
      <c r="AK1384">
        <v>1</v>
      </c>
      <c r="AL1384">
        <v>4</v>
      </c>
      <c r="AM1384">
        <v>3</v>
      </c>
      <c r="AN1384">
        <v>4</v>
      </c>
      <c r="AO1384">
        <v>4</v>
      </c>
      <c r="AP1384">
        <v>2</v>
      </c>
      <c r="AQ1384">
        <v>2</v>
      </c>
      <c r="AR1384">
        <v>3</v>
      </c>
    </row>
    <row r="1385" spans="1:44" x14ac:dyDescent="0.25">
      <c r="A1385">
        <v>36</v>
      </c>
      <c r="B1385" t="s">
        <v>43</v>
      </c>
      <c r="C1385" t="s">
        <v>55</v>
      </c>
      <c r="D1385">
        <v>1351</v>
      </c>
      <c r="E1385" t="s">
        <v>45</v>
      </c>
      <c r="F1385">
        <v>9</v>
      </c>
      <c r="G1385">
        <v>4</v>
      </c>
      <c r="H1385" s="1" t="s">
        <v>66</v>
      </c>
      <c r="I1385">
        <v>0</v>
      </c>
      <c r="J1385" s="1" t="s">
        <v>55</v>
      </c>
      <c r="K1385">
        <v>1351</v>
      </c>
      <c r="L1385" s="1" t="s">
        <v>94</v>
      </c>
      <c r="M1385">
        <v>9</v>
      </c>
      <c r="N1385">
        <v>4</v>
      </c>
      <c r="O1385" s="1" t="s">
        <v>38</v>
      </c>
      <c r="P1385" t="s">
        <v>38</v>
      </c>
      <c r="Q1385" s="1" t="str">
        <f>IF(WA_Fn_UseC__HR_Employee_Attrition[[#This Row],[Educational Field]]="Human Resources","HR",WA_Fn_UseC__HR_Employee_Attrition[[#This Row],[Educational Field]])</f>
        <v>Life Sciences</v>
      </c>
      <c r="R1385">
        <v>1</v>
      </c>
      <c r="S1385">
        <v>1949</v>
      </c>
      <c r="T1385">
        <v>1</v>
      </c>
      <c r="U1385" s="1" t="s">
        <v>95</v>
      </c>
      <c r="V1385">
        <v>66</v>
      </c>
      <c r="W1385">
        <v>4</v>
      </c>
      <c r="X1385">
        <v>1</v>
      </c>
      <c r="Y1385" s="1" t="s">
        <v>50</v>
      </c>
      <c r="Z1385">
        <v>2</v>
      </c>
      <c r="AA1385" s="1" t="s">
        <v>48</v>
      </c>
      <c r="AB1385">
        <v>2810</v>
      </c>
      <c r="AC1385">
        <v>9238</v>
      </c>
      <c r="AD1385">
        <v>1</v>
      </c>
      <c r="AE1385" s="1" t="s">
        <v>42</v>
      </c>
      <c r="AF1385" s="1" t="s">
        <v>43</v>
      </c>
      <c r="AG1385">
        <v>22</v>
      </c>
      <c r="AH1385">
        <v>4</v>
      </c>
      <c r="AI1385">
        <v>2</v>
      </c>
      <c r="AJ1385">
        <v>80</v>
      </c>
      <c r="AK1385">
        <v>0</v>
      </c>
      <c r="AL1385">
        <v>5</v>
      </c>
      <c r="AM1385">
        <v>3</v>
      </c>
      <c r="AN1385">
        <v>3</v>
      </c>
      <c r="AO1385">
        <v>5</v>
      </c>
      <c r="AP1385">
        <v>4</v>
      </c>
      <c r="AQ1385">
        <v>0</v>
      </c>
      <c r="AR1385">
        <v>2</v>
      </c>
    </row>
    <row r="1386" spans="1:44" x14ac:dyDescent="0.25">
      <c r="A1386">
        <v>34</v>
      </c>
      <c r="B1386" t="s">
        <v>43</v>
      </c>
      <c r="C1386" t="s">
        <v>36</v>
      </c>
      <c r="D1386">
        <v>937</v>
      </c>
      <c r="E1386" t="s">
        <v>37</v>
      </c>
      <c r="F1386">
        <v>1</v>
      </c>
      <c r="G1386">
        <v>3</v>
      </c>
      <c r="H1386" s="1" t="s">
        <v>66</v>
      </c>
      <c r="I1386">
        <v>0</v>
      </c>
      <c r="J1386" s="1" t="s">
        <v>36</v>
      </c>
      <c r="K1386">
        <v>937</v>
      </c>
      <c r="L1386" s="1" t="s">
        <v>37</v>
      </c>
      <c r="M1386">
        <v>1</v>
      </c>
      <c r="N1386">
        <v>3</v>
      </c>
      <c r="O1386" s="1" t="s">
        <v>59</v>
      </c>
      <c r="P1386" t="s">
        <v>59</v>
      </c>
      <c r="Q1386" s="1" t="str">
        <f>IF(WA_Fn_UseC__HR_Employee_Attrition[[#This Row],[Educational Field]]="Human Resources","HR",WA_Fn_UseC__HR_Employee_Attrition[[#This Row],[Educational Field]])</f>
        <v>Marketing</v>
      </c>
      <c r="R1386">
        <v>1</v>
      </c>
      <c r="S1386">
        <v>1950</v>
      </c>
      <c r="T1386">
        <v>1</v>
      </c>
      <c r="U1386" s="1" t="s">
        <v>95</v>
      </c>
      <c r="V1386">
        <v>32</v>
      </c>
      <c r="W1386">
        <v>3</v>
      </c>
      <c r="X1386">
        <v>3</v>
      </c>
      <c r="Y1386" s="1" t="s">
        <v>40</v>
      </c>
      <c r="Z1386">
        <v>4</v>
      </c>
      <c r="AA1386" s="1" t="s">
        <v>41</v>
      </c>
      <c r="AB1386">
        <v>9888</v>
      </c>
      <c r="AC1386">
        <v>6770</v>
      </c>
      <c r="AD1386">
        <v>1</v>
      </c>
      <c r="AE1386" s="1" t="s">
        <v>42</v>
      </c>
      <c r="AF1386" s="1" t="s">
        <v>43</v>
      </c>
      <c r="AG1386">
        <v>21</v>
      </c>
      <c r="AH1386">
        <v>4</v>
      </c>
      <c r="AI1386">
        <v>1</v>
      </c>
      <c r="AJ1386">
        <v>80</v>
      </c>
      <c r="AK1386">
        <v>0</v>
      </c>
      <c r="AL1386">
        <v>14</v>
      </c>
      <c r="AM1386">
        <v>3</v>
      </c>
      <c r="AN1386">
        <v>2</v>
      </c>
      <c r="AO1386">
        <v>14</v>
      </c>
      <c r="AP1386">
        <v>8</v>
      </c>
      <c r="AQ1386">
        <v>2</v>
      </c>
      <c r="AR1386">
        <v>1</v>
      </c>
    </row>
    <row r="1387" spans="1:44" x14ac:dyDescent="0.25">
      <c r="A1387">
        <v>34</v>
      </c>
      <c r="B1387" t="s">
        <v>43</v>
      </c>
      <c r="C1387" t="s">
        <v>36</v>
      </c>
      <c r="D1387">
        <v>1239</v>
      </c>
      <c r="E1387" t="s">
        <v>37</v>
      </c>
      <c r="F1387">
        <v>13</v>
      </c>
      <c r="G1387">
        <v>4</v>
      </c>
      <c r="H1387" s="1" t="s">
        <v>66</v>
      </c>
      <c r="I1387">
        <v>0</v>
      </c>
      <c r="J1387" s="1" t="s">
        <v>36</v>
      </c>
      <c r="K1387">
        <v>1239</v>
      </c>
      <c r="L1387" s="1" t="s">
        <v>37</v>
      </c>
      <c r="M1387">
        <v>13</v>
      </c>
      <c r="N1387">
        <v>4</v>
      </c>
      <c r="O1387" s="1" t="s">
        <v>51</v>
      </c>
      <c r="P1387" t="s">
        <v>51</v>
      </c>
      <c r="Q1387" s="1" t="str">
        <f>IF(WA_Fn_UseC__HR_Employee_Attrition[[#This Row],[Educational Field]]="Human Resources","HR",WA_Fn_UseC__HR_Employee_Attrition[[#This Row],[Educational Field]])</f>
        <v>Medical</v>
      </c>
      <c r="R1387">
        <v>1</v>
      </c>
      <c r="S1387">
        <v>1951</v>
      </c>
      <c r="T1387">
        <v>4</v>
      </c>
      <c r="U1387" s="1" t="s">
        <v>95</v>
      </c>
      <c r="V1387">
        <v>39</v>
      </c>
      <c r="W1387">
        <v>3</v>
      </c>
      <c r="X1387">
        <v>3</v>
      </c>
      <c r="Y1387" s="1" t="s">
        <v>40</v>
      </c>
      <c r="Z1387">
        <v>3</v>
      </c>
      <c r="AA1387" s="1" t="s">
        <v>52</v>
      </c>
      <c r="AB1387">
        <v>8628</v>
      </c>
      <c r="AC1387">
        <v>22914</v>
      </c>
      <c r="AD1387">
        <v>1</v>
      </c>
      <c r="AE1387" s="1" t="s">
        <v>42</v>
      </c>
      <c r="AF1387" s="1" t="s">
        <v>43</v>
      </c>
      <c r="AG1387">
        <v>18</v>
      </c>
      <c r="AH1387">
        <v>3</v>
      </c>
      <c r="AI1387">
        <v>3</v>
      </c>
      <c r="AJ1387">
        <v>80</v>
      </c>
      <c r="AK1387">
        <v>1</v>
      </c>
      <c r="AL1387">
        <v>9</v>
      </c>
      <c r="AM1387">
        <v>2</v>
      </c>
      <c r="AN1387">
        <v>2</v>
      </c>
      <c r="AO1387">
        <v>8</v>
      </c>
      <c r="AP1387">
        <v>7</v>
      </c>
      <c r="AQ1387">
        <v>1</v>
      </c>
      <c r="AR1387">
        <v>1</v>
      </c>
    </row>
    <row r="1388" spans="1:44" x14ac:dyDescent="0.25">
      <c r="A1388">
        <v>26</v>
      </c>
      <c r="B1388" t="s">
        <v>43</v>
      </c>
      <c r="C1388" t="s">
        <v>36</v>
      </c>
      <c r="D1388">
        <v>157</v>
      </c>
      <c r="E1388" t="s">
        <v>45</v>
      </c>
      <c r="F1388">
        <v>1</v>
      </c>
      <c r="G1388">
        <v>3</v>
      </c>
      <c r="H1388" s="1" t="s">
        <v>67</v>
      </c>
      <c r="I1388">
        <v>0</v>
      </c>
      <c r="J1388" s="1" t="s">
        <v>36</v>
      </c>
      <c r="K1388">
        <v>157</v>
      </c>
      <c r="L1388" s="1" t="s">
        <v>94</v>
      </c>
      <c r="M1388">
        <v>1</v>
      </c>
      <c r="N1388">
        <v>3</v>
      </c>
      <c r="O1388" s="1" t="s">
        <v>51</v>
      </c>
      <c r="P1388" t="s">
        <v>51</v>
      </c>
      <c r="Q1388" s="1" t="str">
        <f>IF(WA_Fn_UseC__HR_Employee_Attrition[[#This Row],[Educational Field]]="Human Resources","HR",WA_Fn_UseC__HR_Employee_Attrition[[#This Row],[Educational Field]])</f>
        <v>Medical</v>
      </c>
      <c r="R1388">
        <v>1</v>
      </c>
      <c r="S1388">
        <v>1952</v>
      </c>
      <c r="T1388">
        <v>3</v>
      </c>
      <c r="U1388" s="1" t="s">
        <v>95</v>
      </c>
      <c r="V1388">
        <v>95</v>
      </c>
      <c r="W1388">
        <v>3</v>
      </c>
      <c r="X1388">
        <v>1</v>
      </c>
      <c r="Y1388" s="1" t="s">
        <v>50</v>
      </c>
      <c r="Z1388">
        <v>1</v>
      </c>
      <c r="AA1388" s="1" t="s">
        <v>41</v>
      </c>
      <c r="AB1388">
        <v>2867</v>
      </c>
      <c r="AC1388">
        <v>20006</v>
      </c>
      <c r="AD1388">
        <v>0</v>
      </c>
      <c r="AE1388" s="1" t="s">
        <v>42</v>
      </c>
      <c r="AF1388" s="1" t="s">
        <v>43</v>
      </c>
      <c r="AG1388">
        <v>13</v>
      </c>
      <c r="AH1388">
        <v>3</v>
      </c>
      <c r="AI1388">
        <v>4</v>
      </c>
      <c r="AJ1388">
        <v>80</v>
      </c>
      <c r="AK1388">
        <v>0</v>
      </c>
      <c r="AL1388">
        <v>8</v>
      </c>
      <c r="AM1388">
        <v>6</v>
      </c>
      <c r="AN1388">
        <v>2</v>
      </c>
      <c r="AO1388">
        <v>7</v>
      </c>
      <c r="AP1388">
        <v>7</v>
      </c>
      <c r="AQ1388">
        <v>7</v>
      </c>
      <c r="AR1388">
        <v>6</v>
      </c>
    </row>
    <row r="1389" spans="1:44" x14ac:dyDescent="0.25">
      <c r="A1389">
        <v>29</v>
      </c>
      <c r="B1389" t="s">
        <v>43</v>
      </c>
      <c r="C1389" t="s">
        <v>36</v>
      </c>
      <c r="D1389">
        <v>136</v>
      </c>
      <c r="E1389" t="s">
        <v>45</v>
      </c>
      <c r="F1389">
        <v>1</v>
      </c>
      <c r="G1389">
        <v>3</v>
      </c>
      <c r="H1389" s="1" t="s">
        <v>67</v>
      </c>
      <c r="I1389">
        <v>0</v>
      </c>
      <c r="J1389" s="1" t="s">
        <v>36</v>
      </c>
      <c r="K1389">
        <v>136</v>
      </c>
      <c r="L1389" s="1" t="s">
        <v>94</v>
      </c>
      <c r="M1389">
        <v>1</v>
      </c>
      <c r="N1389">
        <v>3</v>
      </c>
      <c r="O1389" s="1" t="s">
        <v>38</v>
      </c>
      <c r="P1389" t="s">
        <v>38</v>
      </c>
      <c r="Q1389" s="1" t="str">
        <f>IF(WA_Fn_UseC__HR_Employee_Attrition[[#This Row],[Educational Field]]="Human Resources","HR",WA_Fn_UseC__HR_Employee_Attrition[[#This Row],[Educational Field]])</f>
        <v>Life Sciences</v>
      </c>
      <c r="R1389">
        <v>1</v>
      </c>
      <c r="S1389">
        <v>1954</v>
      </c>
      <c r="T1389">
        <v>1</v>
      </c>
      <c r="U1389" s="1" t="s">
        <v>95</v>
      </c>
      <c r="V1389">
        <v>89</v>
      </c>
      <c r="W1389">
        <v>3</v>
      </c>
      <c r="X1389">
        <v>2</v>
      </c>
      <c r="Y1389" s="1" t="s">
        <v>54</v>
      </c>
      <c r="Z1389">
        <v>1</v>
      </c>
      <c r="AA1389" s="1" t="s">
        <v>48</v>
      </c>
      <c r="AB1389">
        <v>5373</v>
      </c>
      <c r="AC1389">
        <v>6225</v>
      </c>
      <c r="AD1389">
        <v>0</v>
      </c>
      <c r="AE1389" s="1" t="s">
        <v>42</v>
      </c>
      <c r="AF1389" s="1" t="s">
        <v>43</v>
      </c>
      <c r="AG1389">
        <v>12</v>
      </c>
      <c r="AH1389">
        <v>3</v>
      </c>
      <c r="AI1389">
        <v>1</v>
      </c>
      <c r="AJ1389">
        <v>80</v>
      </c>
      <c r="AK1389">
        <v>1</v>
      </c>
      <c r="AL1389">
        <v>6</v>
      </c>
      <c r="AM1389">
        <v>5</v>
      </c>
      <c r="AN1389">
        <v>2</v>
      </c>
      <c r="AO1389">
        <v>5</v>
      </c>
      <c r="AP1389">
        <v>3</v>
      </c>
      <c r="AQ1389">
        <v>0</v>
      </c>
      <c r="AR1389">
        <v>2</v>
      </c>
    </row>
    <row r="1390" spans="1:44" x14ac:dyDescent="0.25">
      <c r="A1390">
        <v>32</v>
      </c>
      <c r="B1390" t="s">
        <v>43</v>
      </c>
      <c r="C1390" t="s">
        <v>55</v>
      </c>
      <c r="D1390">
        <v>1146</v>
      </c>
      <c r="E1390" t="s">
        <v>45</v>
      </c>
      <c r="F1390">
        <v>15</v>
      </c>
      <c r="G1390">
        <v>4</v>
      </c>
      <c r="H1390" s="1" t="s">
        <v>66</v>
      </c>
      <c r="I1390">
        <v>0</v>
      </c>
      <c r="J1390" s="1" t="s">
        <v>55</v>
      </c>
      <c r="K1390">
        <v>1146</v>
      </c>
      <c r="L1390" s="1" t="s">
        <v>94</v>
      </c>
      <c r="M1390">
        <v>15</v>
      </c>
      <c r="N1390">
        <v>4</v>
      </c>
      <c r="O1390" s="1" t="s">
        <v>51</v>
      </c>
      <c r="P1390" t="s">
        <v>51</v>
      </c>
      <c r="Q1390" s="1" t="str">
        <f>IF(WA_Fn_UseC__HR_Employee_Attrition[[#This Row],[Educational Field]]="Human Resources","HR",WA_Fn_UseC__HR_Employee_Attrition[[#This Row],[Educational Field]])</f>
        <v>Medical</v>
      </c>
      <c r="R1390">
        <v>1</v>
      </c>
      <c r="S1390">
        <v>1955</v>
      </c>
      <c r="T1390">
        <v>3</v>
      </c>
      <c r="U1390" s="1" t="s">
        <v>93</v>
      </c>
      <c r="V1390">
        <v>34</v>
      </c>
      <c r="W1390">
        <v>3</v>
      </c>
      <c r="X1390">
        <v>2</v>
      </c>
      <c r="Y1390" s="1" t="s">
        <v>54</v>
      </c>
      <c r="Z1390">
        <v>4</v>
      </c>
      <c r="AA1390" s="1" t="s">
        <v>52</v>
      </c>
      <c r="AB1390">
        <v>6667</v>
      </c>
      <c r="AC1390">
        <v>16542</v>
      </c>
      <c r="AD1390">
        <v>5</v>
      </c>
      <c r="AE1390" s="1" t="s">
        <v>42</v>
      </c>
      <c r="AF1390" s="1" t="s">
        <v>43</v>
      </c>
      <c r="AG1390">
        <v>18</v>
      </c>
      <c r="AH1390">
        <v>3</v>
      </c>
      <c r="AI1390">
        <v>2</v>
      </c>
      <c r="AJ1390">
        <v>80</v>
      </c>
      <c r="AK1390">
        <v>1</v>
      </c>
      <c r="AL1390">
        <v>9</v>
      </c>
      <c r="AM1390">
        <v>6</v>
      </c>
      <c r="AN1390">
        <v>3</v>
      </c>
      <c r="AO1390">
        <v>5</v>
      </c>
      <c r="AP1390">
        <v>1</v>
      </c>
      <c r="AQ1390">
        <v>1</v>
      </c>
      <c r="AR1390">
        <v>2</v>
      </c>
    </row>
    <row r="1391" spans="1:44" x14ac:dyDescent="0.25">
      <c r="A1391">
        <v>31</v>
      </c>
      <c r="B1391" t="s">
        <v>43</v>
      </c>
      <c r="C1391" t="s">
        <v>44</v>
      </c>
      <c r="D1391">
        <v>1125</v>
      </c>
      <c r="E1391" t="s">
        <v>45</v>
      </c>
      <c r="F1391">
        <v>1</v>
      </c>
      <c r="G1391">
        <v>3</v>
      </c>
      <c r="H1391" s="1" t="s">
        <v>66</v>
      </c>
      <c r="I1391">
        <v>0</v>
      </c>
      <c r="J1391" s="1" t="s">
        <v>44</v>
      </c>
      <c r="K1391">
        <v>1125</v>
      </c>
      <c r="L1391" s="1" t="s">
        <v>94</v>
      </c>
      <c r="M1391">
        <v>1</v>
      </c>
      <c r="N1391">
        <v>3</v>
      </c>
      <c r="O1391" s="1" t="s">
        <v>38</v>
      </c>
      <c r="P1391" t="s">
        <v>38</v>
      </c>
      <c r="Q1391" s="1" t="str">
        <f>IF(WA_Fn_UseC__HR_Employee_Attrition[[#This Row],[Educational Field]]="Human Resources","HR",WA_Fn_UseC__HR_Employee_Attrition[[#This Row],[Educational Field]])</f>
        <v>Life Sciences</v>
      </c>
      <c r="R1391">
        <v>1</v>
      </c>
      <c r="S1391">
        <v>1956</v>
      </c>
      <c r="T1391">
        <v>4</v>
      </c>
      <c r="U1391" s="1" t="s">
        <v>95</v>
      </c>
      <c r="V1391">
        <v>48</v>
      </c>
      <c r="W1391">
        <v>1</v>
      </c>
      <c r="X1391">
        <v>2</v>
      </c>
      <c r="Y1391" s="1" t="s">
        <v>47</v>
      </c>
      <c r="Z1391">
        <v>1</v>
      </c>
      <c r="AA1391" s="1" t="s">
        <v>48</v>
      </c>
      <c r="AB1391">
        <v>5003</v>
      </c>
      <c r="AC1391">
        <v>5771</v>
      </c>
      <c r="AD1391">
        <v>1</v>
      </c>
      <c r="AE1391" s="1" t="s">
        <v>42</v>
      </c>
      <c r="AF1391" s="1" t="s">
        <v>43</v>
      </c>
      <c r="AG1391">
        <v>21</v>
      </c>
      <c r="AH1391">
        <v>4</v>
      </c>
      <c r="AI1391">
        <v>2</v>
      </c>
      <c r="AJ1391">
        <v>80</v>
      </c>
      <c r="AK1391">
        <v>0</v>
      </c>
      <c r="AL1391">
        <v>10</v>
      </c>
      <c r="AM1391">
        <v>6</v>
      </c>
      <c r="AN1391">
        <v>3</v>
      </c>
      <c r="AO1391">
        <v>10</v>
      </c>
      <c r="AP1391">
        <v>8</v>
      </c>
      <c r="AQ1391">
        <v>8</v>
      </c>
      <c r="AR1391">
        <v>7</v>
      </c>
    </row>
    <row r="1392" spans="1:44" x14ac:dyDescent="0.25">
      <c r="A1392">
        <v>28</v>
      </c>
      <c r="B1392" t="s">
        <v>35</v>
      </c>
      <c r="C1392" t="s">
        <v>36</v>
      </c>
      <c r="D1392">
        <v>1404</v>
      </c>
      <c r="E1392" t="s">
        <v>45</v>
      </c>
      <c r="F1392">
        <v>17</v>
      </c>
      <c r="G1392">
        <v>3</v>
      </c>
      <c r="H1392" s="1" t="s">
        <v>67</v>
      </c>
      <c r="I1392">
        <v>1</v>
      </c>
      <c r="J1392" s="1" t="s">
        <v>36</v>
      </c>
      <c r="K1392">
        <v>1404</v>
      </c>
      <c r="L1392" s="1" t="s">
        <v>94</v>
      </c>
      <c r="M1392">
        <v>17</v>
      </c>
      <c r="N1392">
        <v>3</v>
      </c>
      <c r="O1392" s="1" t="s">
        <v>60</v>
      </c>
      <c r="P1392" t="s">
        <v>96</v>
      </c>
      <c r="Q1392" s="1" t="str">
        <f>IF(WA_Fn_UseC__HR_Employee_Attrition[[#This Row],[Educational Field]]="Human Resources","HR",WA_Fn_UseC__HR_Employee_Attrition[[#This Row],[Educational Field]])</f>
        <v>Tech Degree</v>
      </c>
      <c r="R1392">
        <v>1</v>
      </c>
      <c r="S1392">
        <v>1960</v>
      </c>
      <c r="T1392">
        <v>3</v>
      </c>
      <c r="U1392" s="1" t="s">
        <v>95</v>
      </c>
      <c r="V1392">
        <v>32</v>
      </c>
      <c r="W1392">
        <v>2</v>
      </c>
      <c r="X1392">
        <v>1</v>
      </c>
      <c r="Y1392" s="1" t="s">
        <v>50</v>
      </c>
      <c r="Z1392">
        <v>4</v>
      </c>
      <c r="AA1392" s="1" t="s">
        <v>52</v>
      </c>
      <c r="AB1392">
        <v>2367</v>
      </c>
      <c r="AC1392">
        <v>18779</v>
      </c>
      <c r="AD1392">
        <v>5</v>
      </c>
      <c r="AE1392" s="1" t="s">
        <v>42</v>
      </c>
      <c r="AF1392" s="1" t="s">
        <v>43</v>
      </c>
      <c r="AG1392">
        <v>12</v>
      </c>
      <c r="AH1392">
        <v>3</v>
      </c>
      <c r="AI1392">
        <v>1</v>
      </c>
      <c r="AJ1392">
        <v>80</v>
      </c>
      <c r="AK1392">
        <v>1</v>
      </c>
      <c r="AL1392">
        <v>6</v>
      </c>
      <c r="AM1392">
        <v>2</v>
      </c>
      <c r="AN1392">
        <v>2</v>
      </c>
      <c r="AO1392">
        <v>4</v>
      </c>
      <c r="AP1392">
        <v>1</v>
      </c>
      <c r="AQ1392">
        <v>0</v>
      </c>
      <c r="AR1392">
        <v>3</v>
      </c>
    </row>
    <row r="1393" spans="1:44" x14ac:dyDescent="0.25">
      <c r="A1393">
        <v>38</v>
      </c>
      <c r="B1393" t="s">
        <v>43</v>
      </c>
      <c r="C1393" t="s">
        <v>36</v>
      </c>
      <c r="D1393">
        <v>1404</v>
      </c>
      <c r="E1393" t="s">
        <v>37</v>
      </c>
      <c r="F1393">
        <v>1</v>
      </c>
      <c r="G1393">
        <v>3</v>
      </c>
      <c r="H1393" s="1" t="s">
        <v>66</v>
      </c>
      <c r="I1393">
        <v>0</v>
      </c>
      <c r="J1393" s="1" t="s">
        <v>36</v>
      </c>
      <c r="K1393">
        <v>1404</v>
      </c>
      <c r="L1393" s="1" t="s">
        <v>37</v>
      </c>
      <c r="M1393">
        <v>1</v>
      </c>
      <c r="N1393">
        <v>3</v>
      </c>
      <c r="O1393" s="1" t="s">
        <v>38</v>
      </c>
      <c r="P1393" t="s">
        <v>38</v>
      </c>
      <c r="Q1393" s="1" t="str">
        <f>IF(WA_Fn_UseC__HR_Employee_Attrition[[#This Row],[Educational Field]]="Human Resources","HR",WA_Fn_UseC__HR_Employee_Attrition[[#This Row],[Educational Field]])</f>
        <v>Life Sciences</v>
      </c>
      <c r="R1393">
        <v>1</v>
      </c>
      <c r="S1393">
        <v>1961</v>
      </c>
      <c r="T1393">
        <v>1</v>
      </c>
      <c r="U1393" s="1" t="s">
        <v>95</v>
      </c>
      <c r="V1393">
        <v>59</v>
      </c>
      <c r="W1393">
        <v>2</v>
      </c>
      <c r="X1393">
        <v>1</v>
      </c>
      <c r="Y1393" s="1" t="s">
        <v>57</v>
      </c>
      <c r="Z1393">
        <v>1</v>
      </c>
      <c r="AA1393" s="1" t="s">
        <v>41</v>
      </c>
      <c r="AB1393">
        <v>2858</v>
      </c>
      <c r="AC1393">
        <v>11473</v>
      </c>
      <c r="AD1393">
        <v>4</v>
      </c>
      <c r="AE1393" s="1" t="s">
        <v>42</v>
      </c>
      <c r="AF1393" s="1" t="s">
        <v>43</v>
      </c>
      <c r="AG1393">
        <v>14</v>
      </c>
      <c r="AH1393">
        <v>3</v>
      </c>
      <c r="AI1393">
        <v>1</v>
      </c>
      <c r="AJ1393">
        <v>80</v>
      </c>
      <c r="AK1393">
        <v>0</v>
      </c>
      <c r="AL1393">
        <v>20</v>
      </c>
      <c r="AM1393">
        <v>3</v>
      </c>
      <c r="AN1393">
        <v>2</v>
      </c>
      <c r="AO1393">
        <v>1</v>
      </c>
      <c r="AP1393">
        <v>0</v>
      </c>
      <c r="AQ1393">
        <v>0</v>
      </c>
      <c r="AR1393">
        <v>0</v>
      </c>
    </row>
    <row r="1394" spans="1:44" x14ac:dyDescent="0.25">
      <c r="A1394">
        <v>35</v>
      </c>
      <c r="B1394" t="s">
        <v>43</v>
      </c>
      <c r="C1394" t="s">
        <v>36</v>
      </c>
      <c r="D1394">
        <v>1224</v>
      </c>
      <c r="E1394" t="s">
        <v>37</v>
      </c>
      <c r="F1394">
        <v>7</v>
      </c>
      <c r="G1394">
        <v>4</v>
      </c>
      <c r="H1394" s="1" t="s">
        <v>66</v>
      </c>
      <c r="I1394">
        <v>0</v>
      </c>
      <c r="J1394" s="1" t="s">
        <v>36</v>
      </c>
      <c r="K1394">
        <v>1224</v>
      </c>
      <c r="L1394" s="1" t="s">
        <v>37</v>
      </c>
      <c r="M1394">
        <v>7</v>
      </c>
      <c r="N1394">
        <v>4</v>
      </c>
      <c r="O1394" s="1" t="s">
        <v>38</v>
      </c>
      <c r="P1394" t="s">
        <v>38</v>
      </c>
      <c r="Q1394" s="1" t="str">
        <f>IF(WA_Fn_UseC__HR_Employee_Attrition[[#This Row],[Educational Field]]="Human Resources","HR",WA_Fn_UseC__HR_Employee_Attrition[[#This Row],[Educational Field]])</f>
        <v>Life Sciences</v>
      </c>
      <c r="R1394">
        <v>1</v>
      </c>
      <c r="S1394">
        <v>1962</v>
      </c>
      <c r="T1394">
        <v>3</v>
      </c>
      <c r="U1394" s="1" t="s">
        <v>93</v>
      </c>
      <c r="V1394">
        <v>55</v>
      </c>
      <c r="W1394">
        <v>3</v>
      </c>
      <c r="X1394">
        <v>2</v>
      </c>
      <c r="Y1394" s="1" t="s">
        <v>40</v>
      </c>
      <c r="Z1394">
        <v>4</v>
      </c>
      <c r="AA1394" s="1" t="s">
        <v>48</v>
      </c>
      <c r="AB1394">
        <v>5204</v>
      </c>
      <c r="AC1394">
        <v>13586</v>
      </c>
      <c r="AD1394">
        <v>1</v>
      </c>
      <c r="AE1394" s="1" t="s">
        <v>42</v>
      </c>
      <c r="AF1394" s="1" t="s">
        <v>35</v>
      </c>
      <c r="AG1394">
        <v>11</v>
      </c>
      <c r="AH1394">
        <v>3</v>
      </c>
      <c r="AI1394">
        <v>4</v>
      </c>
      <c r="AJ1394">
        <v>80</v>
      </c>
      <c r="AK1394">
        <v>0</v>
      </c>
      <c r="AL1394">
        <v>10</v>
      </c>
      <c r="AM1394">
        <v>2</v>
      </c>
      <c r="AN1394">
        <v>3</v>
      </c>
      <c r="AO1394">
        <v>10</v>
      </c>
      <c r="AP1394">
        <v>8</v>
      </c>
      <c r="AQ1394">
        <v>0</v>
      </c>
      <c r="AR1394">
        <v>9</v>
      </c>
    </row>
    <row r="1395" spans="1:44" x14ac:dyDescent="0.25">
      <c r="A1395">
        <v>27</v>
      </c>
      <c r="B1395" t="s">
        <v>43</v>
      </c>
      <c r="C1395" t="s">
        <v>36</v>
      </c>
      <c r="D1395">
        <v>954</v>
      </c>
      <c r="E1395" t="s">
        <v>37</v>
      </c>
      <c r="F1395">
        <v>9</v>
      </c>
      <c r="G1395">
        <v>3</v>
      </c>
      <c r="H1395" s="1" t="s">
        <v>67</v>
      </c>
      <c r="I1395">
        <v>0</v>
      </c>
      <c r="J1395" s="1" t="s">
        <v>36</v>
      </c>
      <c r="K1395">
        <v>954</v>
      </c>
      <c r="L1395" s="1" t="s">
        <v>37</v>
      </c>
      <c r="M1395">
        <v>9</v>
      </c>
      <c r="N1395">
        <v>3</v>
      </c>
      <c r="O1395" s="1" t="s">
        <v>59</v>
      </c>
      <c r="P1395" t="s">
        <v>59</v>
      </c>
      <c r="Q1395" s="1" t="str">
        <f>IF(WA_Fn_UseC__HR_Employee_Attrition[[#This Row],[Educational Field]]="Human Resources","HR",WA_Fn_UseC__HR_Employee_Attrition[[#This Row],[Educational Field]])</f>
        <v>Marketing</v>
      </c>
      <c r="R1395">
        <v>1</v>
      </c>
      <c r="S1395">
        <v>1965</v>
      </c>
      <c r="T1395">
        <v>4</v>
      </c>
      <c r="U1395" s="1" t="s">
        <v>95</v>
      </c>
      <c r="V1395">
        <v>44</v>
      </c>
      <c r="W1395">
        <v>3</v>
      </c>
      <c r="X1395">
        <v>2</v>
      </c>
      <c r="Y1395" s="1" t="s">
        <v>40</v>
      </c>
      <c r="Z1395">
        <v>4</v>
      </c>
      <c r="AA1395" s="1" t="s">
        <v>41</v>
      </c>
      <c r="AB1395">
        <v>4105</v>
      </c>
      <c r="AC1395">
        <v>5099</v>
      </c>
      <c r="AD1395">
        <v>1</v>
      </c>
      <c r="AE1395" s="1" t="s">
        <v>42</v>
      </c>
      <c r="AF1395" s="1" t="s">
        <v>43</v>
      </c>
      <c r="AG1395">
        <v>14</v>
      </c>
      <c r="AH1395">
        <v>3</v>
      </c>
      <c r="AI1395">
        <v>1</v>
      </c>
      <c r="AJ1395">
        <v>80</v>
      </c>
      <c r="AK1395">
        <v>0</v>
      </c>
      <c r="AL1395">
        <v>7</v>
      </c>
      <c r="AM1395">
        <v>5</v>
      </c>
      <c r="AN1395">
        <v>3</v>
      </c>
      <c r="AO1395">
        <v>7</v>
      </c>
      <c r="AP1395">
        <v>7</v>
      </c>
      <c r="AQ1395">
        <v>0</v>
      </c>
      <c r="AR1395">
        <v>7</v>
      </c>
    </row>
    <row r="1396" spans="1:44" x14ac:dyDescent="0.25">
      <c r="A1396">
        <v>32</v>
      </c>
      <c r="B1396" t="s">
        <v>43</v>
      </c>
      <c r="C1396" t="s">
        <v>36</v>
      </c>
      <c r="D1396">
        <v>1373</v>
      </c>
      <c r="E1396" t="s">
        <v>45</v>
      </c>
      <c r="F1396">
        <v>5</v>
      </c>
      <c r="G1396">
        <v>4</v>
      </c>
      <c r="H1396" s="1" t="s">
        <v>66</v>
      </c>
      <c r="I1396">
        <v>0</v>
      </c>
      <c r="J1396" s="1" t="s">
        <v>36</v>
      </c>
      <c r="K1396">
        <v>1373</v>
      </c>
      <c r="L1396" s="1" t="s">
        <v>94</v>
      </c>
      <c r="M1396">
        <v>5</v>
      </c>
      <c r="N1396">
        <v>4</v>
      </c>
      <c r="O1396" s="1" t="s">
        <v>38</v>
      </c>
      <c r="P1396" t="s">
        <v>38</v>
      </c>
      <c r="Q1396" s="1" t="str">
        <f>IF(WA_Fn_UseC__HR_Employee_Attrition[[#This Row],[Educational Field]]="Human Resources","HR",WA_Fn_UseC__HR_Employee_Attrition[[#This Row],[Educational Field]])</f>
        <v>Life Sciences</v>
      </c>
      <c r="R1396">
        <v>1</v>
      </c>
      <c r="S1396">
        <v>1966</v>
      </c>
      <c r="T1396">
        <v>4</v>
      </c>
      <c r="U1396" s="1" t="s">
        <v>95</v>
      </c>
      <c r="V1396">
        <v>56</v>
      </c>
      <c r="W1396">
        <v>2</v>
      </c>
      <c r="X1396">
        <v>2</v>
      </c>
      <c r="Y1396" s="1" t="s">
        <v>53</v>
      </c>
      <c r="Z1396">
        <v>4</v>
      </c>
      <c r="AA1396" s="1" t="s">
        <v>41</v>
      </c>
      <c r="AB1396">
        <v>9679</v>
      </c>
      <c r="AC1396">
        <v>10138</v>
      </c>
      <c r="AD1396">
        <v>8</v>
      </c>
      <c r="AE1396" s="1" t="s">
        <v>42</v>
      </c>
      <c r="AF1396" s="1" t="s">
        <v>43</v>
      </c>
      <c r="AG1396">
        <v>24</v>
      </c>
      <c r="AH1396">
        <v>4</v>
      </c>
      <c r="AI1396">
        <v>2</v>
      </c>
      <c r="AJ1396">
        <v>80</v>
      </c>
      <c r="AK1396">
        <v>0</v>
      </c>
      <c r="AL1396">
        <v>8</v>
      </c>
      <c r="AM1396">
        <v>1</v>
      </c>
      <c r="AN1396">
        <v>3</v>
      </c>
      <c r="AO1396">
        <v>1</v>
      </c>
      <c r="AP1396">
        <v>0</v>
      </c>
      <c r="AQ1396">
        <v>0</v>
      </c>
      <c r="AR1396">
        <v>0</v>
      </c>
    </row>
    <row r="1397" spans="1:44" x14ac:dyDescent="0.25">
      <c r="A1397">
        <v>31</v>
      </c>
      <c r="B1397" t="s">
        <v>35</v>
      </c>
      <c r="C1397" t="s">
        <v>44</v>
      </c>
      <c r="D1397">
        <v>754</v>
      </c>
      <c r="E1397" t="s">
        <v>37</v>
      </c>
      <c r="F1397">
        <v>26</v>
      </c>
      <c r="G1397">
        <v>4</v>
      </c>
      <c r="H1397" s="1" t="s">
        <v>66</v>
      </c>
      <c r="I1397">
        <v>1</v>
      </c>
      <c r="J1397" s="1" t="s">
        <v>44</v>
      </c>
      <c r="K1397">
        <v>754</v>
      </c>
      <c r="L1397" s="1" t="s">
        <v>37</v>
      </c>
      <c r="M1397">
        <v>26</v>
      </c>
      <c r="N1397">
        <v>4</v>
      </c>
      <c r="O1397" s="1" t="s">
        <v>59</v>
      </c>
      <c r="P1397" t="s">
        <v>59</v>
      </c>
      <c r="Q1397" s="1" t="str">
        <f>IF(WA_Fn_UseC__HR_Employee_Attrition[[#This Row],[Educational Field]]="Human Resources","HR",WA_Fn_UseC__HR_Employee_Attrition[[#This Row],[Educational Field]])</f>
        <v>Marketing</v>
      </c>
      <c r="R1397">
        <v>1</v>
      </c>
      <c r="S1397">
        <v>1967</v>
      </c>
      <c r="T1397">
        <v>1</v>
      </c>
      <c r="U1397" s="1" t="s">
        <v>95</v>
      </c>
      <c r="V1397">
        <v>63</v>
      </c>
      <c r="W1397">
        <v>3</v>
      </c>
      <c r="X1397">
        <v>2</v>
      </c>
      <c r="Y1397" s="1" t="s">
        <v>40</v>
      </c>
      <c r="Z1397">
        <v>4</v>
      </c>
      <c r="AA1397" s="1" t="s">
        <v>48</v>
      </c>
      <c r="AB1397">
        <v>5617</v>
      </c>
      <c r="AC1397">
        <v>21075</v>
      </c>
      <c r="AD1397">
        <v>1</v>
      </c>
      <c r="AE1397" s="1" t="s">
        <v>42</v>
      </c>
      <c r="AF1397" s="1" t="s">
        <v>35</v>
      </c>
      <c r="AG1397">
        <v>11</v>
      </c>
      <c r="AH1397">
        <v>3</v>
      </c>
      <c r="AI1397">
        <v>3</v>
      </c>
      <c r="AJ1397">
        <v>80</v>
      </c>
      <c r="AK1397">
        <v>0</v>
      </c>
      <c r="AL1397">
        <v>10</v>
      </c>
      <c r="AM1397">
        <v>4</v>
      </c>
      <c r="AN1397">
        <v>3</v>
      </c>
      <c r="AO1397">
        <v>10</v>
      </c>
      <c r="AP1397">
        <v>7</v>
      </c>
      <c r="AQ1397">
        <v>0</v>
      </c>
      <c r="AR1397">
        <v>8</v>
      </c>
    </row>
    <row r="1398" spans="1:44" x14ac:dyDescent="0.25">
      <c r="A1398">
        <v>53</v>
      </c>
      <c r="B1398" t="s">
        <v>35</v>
      </c>
      <c r="C1398" t="s">
        <v>36</v>
      </c>
      <c r="D1398">
        <v>1168</v>
      </c>
      <c r="E1398" t="s">
        <v>37</v>
      </c>
      <c r="F1398">
        <v>24</v>
      </c>
      <c r="G1398">
        <v>4</v>
      </c>
      <c r="H1398" s="1" t="s">
        <v>68</v>
      </c>
      <c r="I1398">
        <v>1</v>
      </c>
      <c r="J1398" s="1" t="s">
        <v>36</v>
      </c>
      <c r="K1398">
        <v>1168</v>
      </c>
      <c r="L1398" s="1" t="s">
        <v>37</v>
      </c>
      <c r="M1398">
        <v>24</v>
      </c>
      <c r="N1398">
        <v>4</v>
      </c>
      <c r="O1398" s="1" t="s">
        <v>38</v>
      </c>
      <c r="P1398" t="s">
        <v>38</v>
      </c>
      <c r="Q1398" s="1" t="str">
        <f>IF(WA_Fn_UseC__HR_Employee_Attrition[[#This Row],[Educational Field]]="Human Resources","HR",WA_Fn_UseC__HR_Employee_Attrition[[#This Row],[Educational Field]])</f>
        <v>Life Sciences</v>
      </c>
      <c r="R1398">
        <v>1</v>
      </c>
      <c r="S1398">
        <v>1968</v>
      </c>
      <c r="T1398">
        <v>1</v>
      </c>
      <c r="U1398" s="1" t="s">
        <v>95</v>
      </c>
      <c r="V1398">
        <v>66</v>
      </c>
      <c r="W1398">
        <v>3</v>
      </c>
      <c r="X1398">
        <v>3</v>
      </c>
      <c r="Y1398" s="1" t="s">
        <v>40</v>
      </c>
      <c r="Z1398">
        <v>1</v>
      </c>
      <c r="AA1398" s="1" t="s">
        <v>41</v>
      </c>
      <c r="AB1398">
        <v>10448</v>
      </c>
      <c r="AC1398">
        <v>5843</v>
      </c>
      <c r="AD1398">
        <v>6</v>
      </c>
      <c r="AE1398" s="1" t="s">
        <v>42</v>
      </c>
      <c r="AF1398" s="1" t="s">
        <v>35</v>
      </c>
      <c r="AG1398">
        <v>13</v>
      </c>
      <c r="AH1398">
        <v>3</v>
      </c>
      <c r="AI1398">
        <v>2</v>
      </c>
      <c r="AJ1398">
        <v>80</v>
      </c>
      <c r="AK1398">
        <v>0</v>
      </c>
      <c r="AL1398">
        <v>15</v>
      </c>
      <c r="AM1398">
        <v>2</v>
      </c>
      <c r="AN1398">
        <v>2</v>
      </c>
      <c r="AO1398">
        <v>2</v>
      </c>
      <c r="AP1398">
        <v>2</v>
      </c>
      <c r="AQ1398">
        <v>2</v>
      </c>
      <c r="AR1398">
        <v>2</v>
      </c>
    </row>
    <row r="1399" spans="1:44" x14ac:dyDescent="0.25">
      <c r="A1399">
        <v>54</v>
      </c>
      <c r="B1399" t="s">
        <v>43</v>
      </c>
      <c r="C1399" t="s">
        <v>36</v>
      </c>
      <c r="D1399">
        <v>155</v>
      </c>
      <c r="E1399" t="s">
        <v>45</v>
      </c>
      <c r="F1399">
        <v>9</v>
      </c>
      <c r="G1399">
        <v>2</v>
      </c>
      <c r="H1399" s="1" t="s">
        <v>68</v>
      </c>
      <c r="I1399">
        <v>0</v>
      </c>
      <c r="J1399" s="1" t="s">
        <v>36</v>
      </c>
      <c r="K1399">
        <v>155</v>
      </c>
      <c r="L1399" s="1" t="s">
        <v>94</v>
      </c>
      <c r="M1399">
        <v>9</v>
      </c>
      <c r="N1399">
        <v>2</v>
      </c>
      <c r="O1399" s="1" t="s">
        <v>38</v>
      </c>
      <c r="P1399" t="s">
        <v>38</v>
      </c>
      <c r="Q1399" s="1" t="str">
        <f>IF(WA_Fn_UseC__HR_Employee_Attrition[[#This Row],[Educational Field]]="Human Resources","HR",WA_Fn_UseC__HR_Employee_Attrition[[#This Row],[Educational Field]])</f>
        <v>Life Sciences</v>
      </c>
      <c r="R1399">
        <v>1</v>
      </c>
      <c r="S1399">
        <v>1969</v>
      </c>
      <c r="T1399">
        <v>1</v>
      </c>
      <c r="U1399" s="1" t="s">
        <v>93</v>
      </c>
      <c r="V1399">
        <v>67</v>
      </c>
      <c r="W1399">
        <v>3</v>
      </c>
      <c r="X1399">
        <v>2</v>
      </c>
      <c r="Y1399" s="1" t="s">
        <v>47</v>
      </c>
      <c r="Z1399">
        <v>3</v>
      </c>
      <c r="AA1399" s="1" t="s">
        <v>48</v>
      </c>
      <c r="AB1399">
        <v>2897</v>
      </c>
      <c r="AC1399">
        <v>22474</v>
      </c>
      <c r="AD1399">
        <v>3</v>
      </c>
      <c r="AE1399" s="1" t="s">
        <v>42</v>
      </c>
      <c r="AF1399" s="1" t="s">
        <v>43</v>
      </c>
      <c r="AG1399">
        <v>11</v>
      </c>
      <c r="AH1399">
        <v>3</v>
      </c>
      <c r="AI1399">
        <v>3</v>
      </c>
      <c r="AJ1399">
        <v>80</v>
      </c>
      <c r="AK1399">
        <v>2</v>
      </c>
      <c r="AL1399">
        <v>9</v>
      </c>
      <c r="AM1399">
        <v>6</v>
      </c>
      <c r="AN1399">
        <v>2</v>
      </c>
      <c r="AO1399">
        <v>4</v>
      </c>
      <c r="AP1399">
        <v>3</v>
      </c>
      <c r="AQ1399">
        <v>2</v>
      </c>
      <c r="AR1399">
        <v>3</v>
      </c>
    </row>
    <row r="1400" spans="1:44" x14ac:dyDescent="0.25">
      <c r="A1400">
        <v>33</v>
      </c>
      <c r="B1400" t="s">
        <v>43</v>
      </c>
      <c r="C1400" t="s">
        <v>44</v>
      </c>
      <c r="D1400">
        <v>1303</v>
      </c>
      <c r="E1400" t="s">
        <v>45</v>
      </c>
      <c r="F1400">
        <v>7</v>
      </c>
      <c r="G1400">
        <v>2</v>
      </c>
      <c r="H1400" s="1" t="s">
        <v>66</v>
      </c>
      <c r="I1400">
        <v>0</v>
      </c>
      <c r="J1400" s="1" t="s">
        <v>44</v>
      </c>
      <c r="K1400">
        <v>1303</v>
      </c>
      <c r="L1400" s="1" t="s">
        <v>94</v>
      </c>
      <c r="M1400">
        <v>7</v>
      </c>
      <c r="N1400">
        <v>2</v>
      </c>
      <c r="O1400" s="1" t="s">
        <v>38</v>
      </c>
      <c r="P1400" t="s">
        <v>38</v>
      </c>
      <c r="Q1400" s="1" t="str">
        <f>IF(WA_Fn_UseC__HR_Employee_Attrition[[#This Row],[Educational Field]]="Human Resources","HR",WA_Fn_UseC__HR_Employee_Attrition[[#This Row],[Educational Field]])</f>
        <v>Life Sciences</v>
      </c>
      <c r="R1400">
        <v>1</v>
      </c>
      <c r="S1400">
        <v>1970</v>
      </c>
      <c r="T1400">
        <v>4</v>
      </c>
      <c r="U1400" s="1" t="s">
        <v>95</v>
      </c>
      <c r="V1400">
        <v>36</v>
      </c>
      <c r="W1400">
        <v>3</v>
      </c>
      <c r="X1400">
        <v>2</v>
      </c>
      <c r="Y1400" s="1" t="s">
        <v>54</v>
      </c>
      <c r="Z1400">
        <v>3</v>
      </c>
      <c r="AA1400" s="1" t="s">
        <v>52</v>
      </c>
      <c r="AB1400">
        <v>5968</v>
      </c>
      <c r="AC1400">
        <v>18079</v>
      </c>
      <c r="AD1400">
        <v>1</v>
      </c>
      <c r="AE1400" s="1" t="s">
        <v>42</v>
      </c>
      <c r="AF1400" s="1" t="s">
        <v>43</v>
      </c>
      <c r="AG1400">
        <v>20</v>
      </c>
      <c r="AH1400">
        <v>4</v>
      </c>
      <c r="AI1400">
        <v>3</v>
      </c>
      <c r="AJ1400">
        <v>80</v>
      </c>
      <c r="AK1400">
        <v>3</v>
      </c>
      <c r="AL1400">
        <v>9</v>
      </c>
      <c r="AM1400">
        <v>2</v>
      </c>
      <c r="AN1400">
        <v>3</v>
      </c>
      <c r="AO1400">
        <v>9</v>
      </c>
      <c r="AP1400">
        <v>7</v>
      </c>
      <c r="AQ1400">
        <v>2</v>
      </c>
      <c r="AR1400">
        <v>8</v>
      </c>
    </row>
    <row r="1401" spans="1:44" x14ac:dyDescent="0.25">
      <c r="A1401">
        <v>43</v>
      </c>
      <c r="B1401" t="s">
        <v>43</v>
      </c>
      <c r="C1401" t="s">
        <v>36</v>
      </c>
      <c r="D1401">
        <v>574</v>
      </c>
      <c r="E1401" t="s">
        <v>45</v>
      </c>
      <c r="F1401">
        <v>11</v>
      </c>
      <c r="G1401">
        <v>3</v>
      </c>
      <c r="H1401" s="1" t="s">
        <v>92</v>
      </c>
      <c r="I1401">
        <v>0</v>
      </c>
      <c r="J1401" s="1" t="s">
        <v>36</v>
      </c>
      <c r="K1401">
        <v>574</v>
      </c>
      <c r="L1401" s="1" t="s">
        <v>94</v>
      </c>
      <c r="M1401">
        <v>11</v>
      </c>
      <c r="N1401">
        <v>3</v>
      </c>
      <c r="O1401" s="1" t="s">
        <v>38</v>
      </c>
      <c r="P1401" t="s">
        <v>38</v>
      </c>
      <c r="Q1401" s="1" t="str">
        <f>IF(WA_Fn_UseC__HR_Employee_Attrition[[#This Row],[Educational Field]]="Human Resources","HR",WA_Fn_UseC__HR_Employee_Attrition[[#This Row],[Educational Field]])</f>
        <v>Life Sciences</v>
      </c>
      <c r="R1401">
        <v>1</v>
      </c>
      <c r="S1401">
        <v>1971</v>
      </c>
      <c r="T1401">
        <v>1</v>
      </c>
      <c r="U1401" s="1" t="s">
        <v>95</v>
      </c>
      <c r="V1401">
        <v>30</v>
      </c>
      <c r="W1401">
        <v>3</v>
      </c>
      <c r="X1401">
        <v>3</v>
      </c>
      <c r="Y1401" s="1" t="s">
        <v>54</v>
      </c>
      <c r="Z1401">
        <v>3</v>
      </c>
      <c r="AA1401" s="1" t="s">
        <v>48</v>
      </c>
      <c r="AB1401">
        <v>7510</v>
      </c>
      <c r="AC1401">
        <v>16873</v>
      </c>
      <c r="AD1401">
        <v>1</v>
      </c>
      <c r="AE1401" s="1" t="s">
        <v>42</v>
      </c>
      <c r="AF1401" s="1" t="s">
        <v>43</v>
      </c>
      <c r="AG1401">
        <v>17</v>
      </c>
      <c r="AH1401">
        <v>3</v>
      </c>
      <c r="AI1401">
        <v>2</v>
      </c>
      <c r="AJ1401">
        <v>80</v>
      </c>
      <c r="AK1401">
        <v>1</v>
      </c>
      <c r="AL1401">
        <v>10</v>
      </c>
      <c r="AM1401">
        <v>1</v>
      </c>
      <c r="AN1401">
        <v>3</v>
      </c>
      <c r="AO1401">
        <v>10</v>
      </c>
      <c r="AP1401">
        <v>9</v>
      </c>
      <c r="AQ1401">
        <v>0</v>
      </c>
      <c r="AR1401">
        <v>9</v>
      </c>
    </row>
    <row r="1402" spans="1:44" x14ac:dyDescent="0.25">
      <c r="A1402">
        <v>38</v>
      </c>
      <c r="B1402" t="s">
        <v>43</v>
      </c>
      <c r="C1402" t="s">
        <v>44</v>
      </c>
      <c r="D1402">
        <v>1444</v>
      </c>
      <c r="E1402" t="s">
        <v>61</v>
      </c>
      <c r="F1402">
        <v>1</v>
      </c>
      <c r="G1402">
        <v>4</v>
      </c>
      <c r="H1402" s="1" t="s">
        <v>66</v>
      </c>
      <c r="I1402">
        <v>0</v>
      </c>
      <c r="J1402" s="1" t="s">
        <v>44</v>
      </c>
      <c r="K1402">
        <v>1444</v>
      </c>
      <c r="L1402" s="1" t="s">
        <v>69</v>
      </c>
      <c r="M1402">
        <v>1</v>
      </c>
      <c r="N1402">
        <v>4</v>
      </c>
      <c r="O1402" s="1" t="s">
        <v>49</v>
      </c>
      <c r="P1402" t="s">
        <v>49</v>
      </c>
      <c r="Q1402" s="1" t="str">
        <f>IF(WA_Fn_UseC__HR_Employee_Attrition[[#This Row],[Educational Field]]="Human Resources","HR",WA_Fn_UseC__HR_Employee_Attrition[[#This Row],[Educational Field]])</f>
        <v>Other</v>
      </c>
      <c r="R1402">
        <v>1</v>
      </c>
      <c r="S1402">
        <v>1972</v>
      </c>
      <c r="T1402">
        <v>4</v>
      </c>
      <c r="U1402" s="1" t="s">
        <v>95</v>
      </c>
      <c r="V1402">
        <v>88</v>
      </c>
      <c r="W1402">
        <v>3</v>
      </c>
      <c r="X1402">
        <v>1</v>
      </c>
      <c r="Y1402" s="1" t="s">
        <v>61</v>
      </c>
      <c r="Z1402">
        <v>2</v>
      </c>
      <c r="AA1402" s="1" t="s">
        <v>48</v>
      </c>
      <c r="AB1402">
        <v>2991</v>
      </c>
      <c r="AC1402">
        <v>5224</v>
      </c>
      <c r="AD1402">
        <v>0</v>
      </c>
      <c r="AE1402" s="1" t="s">
        <v>42</v>
      </c>
      <c r="AF1402" s="1" t="s">
        <v>35</v>
      </c>
      <c r="AG1402">
        <v>11</v>
      </c>
      <c r="AH1402">
        <v>3</v>
      </c>
      <c r="AI1402">
        <v>2</v>
      </c>
      <c r="AJ1402">
        <v>80</v>
      </c>
      <c r="AK1402">
        <v>1</v>
      </c>
      <c r="AL1402">
        <v>7</v>
      </c>
      <c r="AM1402">
        <v>2</v>
      </c>
      <c r="AN1402">
        <v>3</v>
      </c>
      <c r="AO1402">
        <v>6</v>
      </c>
      <c r="AP1402">
        <v>2</v>
      </c>
      <c r="AQ1402">
        <v>1</v>
      </c>
      <c r="AR1402">
        <v>2</v>
      </c>
    </row>
    <row r="1403" spans="1:44" x14ac:dyDescent="0.25">
      <c r="A1403">
        <v>55</v>
      </c>
      <c r="B1403" t="s">
        <v>43</v>
      </c>
      <c r="C1403" t="s">
        <v>36</v>
      </c>
      <c r="D1403">
        <v>189</v>
      </c>
      <c r="E1403" t="s">
        <v>61</v>
      </c>
      <c r="F1403">
        <v>26</v>
      </c>
      <c r="G1403">
        <v>4</v>
      </c>
      <c r="H1403" s="1" t="s">
        <v>68</v>
      </c>
      <c r="I1403">
        <v>0</v>
      </c>
      <c r="J1403" s="1" t="s">
        <v>36</v>
      </c>
      <c r="K1403">
        <v>189</v>
      </c>
      <c r="L1403" s="1" t="s">
        <v>69</v>
      </c>
      <c r="M1403">
        <v>26</v>
      </c>
      <c r="N1403">
        <v>4</v>
      </c>
      <c r="O1403" s="1" t="s">
        <v>61</v>
      </c>
      <c r="P1403" t="s">
        <v>69</v>
      </c>
      <c r="Q1403" s="1" t="str">
        <f>IF(WA_Fn_UseC__HR_Employee_Attrition[[#This Row],[Educational Field]]="Human Resources","HR",WA_Fn_UseC__HR_Employee_Attrition[[#This Row],[Educational Field]])</f>
        <v>HR</v>
      </c>
      <c r="R1403">
        <v>1</v>
      </c>
      <c r="S1403">
        <v>1973</v>
      </c>
      <c r="T1403">
        <v>3</v>
      </c>
      <c r="U1403" s="1" t="s">
        <v>95</v>
      </c>
      <c r="V1403">
        <v>71</v>
      </c>
      <c r="W1403">
        <v>4</v>
      </c>
      <c r="X1403">
        <v>5</v>
      </c>
      <c r="Y1403" s="1" t="s">
        <v>56</v>
      </c>
      <c r="Z1403">
        <v>2</v>
      </c>
      <c r="AA1403" s="1" t="s">
        <v>48</v>
      </c>
      <c r="AB1403">
        <v>19636</v>
      </c>
      <c r="AC1403">
        <v>25811</v>
      </c>
      <c r="AD1403">
        <v>4</v>
      </c>
      <c r="AE1403" s="1" t="s">
        <v>42</v>
      </c>
      <c r="AF1403" s="1" t="s">
        <v>35</v>
      </c>
      <c r="AG1403">
        <v>18</v>
      </c>
      <c r="AH1403">
        <v>3</v>
      </c>
      <c r="AI1403">
        <v>1</v>
      </c>
      <c r="AJ1403">
        <v>80</v>
      </c>
      <c r="AK1403">
        <v>1</v>
      </c>
      <c r="AL1403">
        <v>35</v>
      </c>
      <c r="AM1403">
        <v>0</v>
      </c>
      <c r="AN1403">
        <v>3</v>
      </c>
      <c r="AO1403">
        <v>10</v>
      </c>
      <c r="AP1403">
        <v>9</v>
      </c>
      <c r="AQ1403">
        <v>1</v>
      </c>
      <c r="AR1403">
        <v>4</v>
      </c>
    </row>
    <row r="1404" spans="1:44" x14ac:dyDescent="0.25">
      <c r="A1404">
        <v>31</v>
      </c>
      <c r="B1404" t="s">
        <v>43</v>
      </c>
      <c r="C1404" t="s">
        <v>36</v>
      </c>
      <c r="D1404">
        <v>1276</v>
      </c>
      <c r="E1404" t="s">
        <v>45</v>
      </c>
      <c r="F1404">
        <v>2</v>
      </c>
      <c r="G1404">
        <v>1</v>
      </c>
      <c r="H1404" s="1" t="s">
        <v>66</v>
      </c>
      <c r="I1404">
        <v>0</v>
      </c>
      <c r="J1404" s="1" t="s">
        <v>36</v>
      </c>
      <c r="K1404">
        <v>1276</v>
      </c>
      <c r="L1404" s="1" t="s">
        <v>94</v>
      </c>
      <c r="M1404">
        <v>2</v>
      </c>
      <c r="N1404">
        <v>1</v>
      </c>
      <c r="O1404" s="1" t="s">
        <v>51</v>
      </c>
      <c r="P1404" t="s">
        <v>51</v>
      </c>
      <c r="Q1404" s="1" t="str">
        <f>IF(WA_Fn_UseC__HR_Employee_Attrition[[#This Row],[Educational Field]]="Human Resources","HR",WA_Fn_UseC__HR_Employee_Attrition[[#This Row],[Educational Field]])</f>
        <v>Medical</v>
      </c>
      <c r="R1404">
        <v>1</v>
      </c>
      <c r="S1404">
        <v>1974</v>
      </c>
      <c r="T1404">
        <v>4</v>
      </c>
      <c r="U1404" s="1" t="s">
        <v>93</v>
      </c>
      <c r="V1404">
        <v>59</v>
      </c>
      <c r="W1404">
        <v>1</v>
      </c>
      <c r="X1404">
        <v>1</v>
      </c>
      <c r="Y1404" s="1" t="s">
        <v>50</v>
      </c>
      <c r="Z1404">
        <v>4</v>
      </c>
      <c r="AA1404" s="1" t="s">
        <v>52</v>
      </c>
      <c r="AB1404">
        <v>1129</v>
      </c>
      <c r="AC1404">
        <v>17536</v>
      </c>
      <c r="AD1404">
        <v>1</v>
      </c>
      <c r="AE1404" s="1" t="s">
        <v>42</v>
      </c>
      <c r="AF1404" s="1" t="s">
        <v>35</v>
      </c>
      <c r="AG1404">
        <v>11</v>
      </c>
      <c r="AH1404">
        <v>3</v>
      </c>
      <c r="AI1404">
        <v>3</v>
      </c>
      <c r="AJ1404">
        <v>80</v>
      </c>
      <c r="AK1404">
        <v>3</v>
      </c>
      <c r="AL1404">
        <v>1</v>
      </c>
      <c r="AM1404">
        <v>4</v>
      </c>
      <c r="AN1404">
        <v>3</v>
      </c>
      <c r="AO1404">
        <v>1</v>
      </c>
      <c r="AP1404">
        <v>0</v>
      </c>
      <c r="AQ1404">
        <v>0</v>
      </c>
      <c r="AR1404">
        <v>0</v>
      </c>
    </row>
    <row r="1405" spans="1:44" x14ac:dyDescent="0.25">
      <c r="A1405">
        <v>39</v>
      </c>
      <c r="B1405" t="s">
        <v>43</v>
      </c>
      <c r="C1405" t="s">
        <v>36</v>
      </c>
      <c r="D1405">
        <v>119</v>
      </c>
      <c r="E1405" t="s">
        <v>37</v>
      </c>
      <c r="F1405">
        <v>15</v>
      </c>
      <c r="G1405">
        <v>4</v>
      </c>
      <c r="H1405" s="1" t="s">
        <v>66</v>
      </c>
      <c r="I1405">
        <v>0</v>
      </c>
      <c r="J1405" s="1" t="s">
        <v>36</v>
      </c>
      <c r="K1405">
        <v>119</v>
      </c>
      <c r="L1405" s="1" t="s">
        <v>37</v>
      </c>
      <c r="M1405">
        <v>15</v>
      </c>
      <c r="N1405">
        <v>4</v>
      </c>
      <c r="O1405" s="1" t="s">
        <v>59</v>
      </c>
      <c r="P1405" t="s">
        <v>59</v>
      </c>
      <c r="Q1405" s="1" t="str">
        <f>IF(WA_Fn_UseC__HR_Employee_Attrition[[#This Row],[Educational Field]]="Human Resources","HR",WA_Fn_UseC__HR_Employee_Attrition[[#This Row],[Educational Field]])</f>
        <v>Marketing</v>
      </c>
      <c r="R1405">
        <v>1</v>
      </c>
      <c r="S1405">
        <v>1975</v>
      </c>
      <c r="T1405">
        <v>2</v>
      </c>
      <c r="U1405" s="1" t="s">
        <v>95</v>
      </c>
      <c r="V1405">
        <v>77</v>
      </c>
      <c r="W1405">
        <v>3</v>
      </c>
      <c r="X1405">
        <v>4</v>
      </c>
      <c r="Y1405" s="1" t="s">
        <v>40</v>
      </c>
      <c r="Z1405">
        <v>1</v>
      </c>
      <c r="AA1405" s="1" t="s">
        <v>41</v>
      </c>
      <c r="AB1405">
        <v>13341</v>
      </c>
      <c r="AC1405">
        <v>25098</v>
      </c>
      <c r="AD1405">
        <v>0</v>
      </c>
      <c r="AE1405" s="1" t="s">
        <v>42</v>
      </c>
      <c r="AF1405" s="1" t="s">
        <v>43</v>
      </c>
      <c r="AG1405">
        <v>12</v>
      </c>
      <c r="AH1405">
        <v>3</v>
      </c>
      <c r="AI1405">
        <v>1</v>
      </c>
      <c r="AJ1405">
        <v>80</v>
      </c>
      <c r="AK1405">
        <v>0</v>
      </c>
      <c r="AL1405">
        <v>21</v>
      </c>
      <c r="AM1405">
        <v>3</v>
      </c>
      <c r="AN1405">
        <v>3</v>
      </c>
      <c r="AO1405">
        <v>20</v>
      </c>
      <c r="AP1405">
        <v>8</v>
      </c>
      <c r="AQ1405">
        <v>11</v>
      </c>
      <c r="AR1405">
        <v>10</v>
      </c>
    </row>
    <row r="1406" spans="1:44" x14ac:dyDescent="0.25">
      <c r="A1406">
        <v>42</v>
      </c>
      <c r="B1406" t="s">
        <v>43</v>
      </c>
      <c r="C1406" t="s">
        <v>55</v>
      </c>
      <c r="D1406">
        <v>335</v>
      </c>
      <c r="E1406" t="s">
        <v>45</v>
      </c>
      <c r="F1406">
        <v>23</v>
      </c>
      <c r="G1406">
        <v>2</v>
      </c>
      <c r="H1406" s="1" t="s">
        <v>92</v>
      </c>
      <c r="I1406">
        <v>0</v>
      </c>
      <c r="J1406" s="1" t="s">
        <v>55</v>
      </c>
      <c r="K1406">
        <v>335</v>
      </c>
      <c r="L1406" s="1" t="s">
        <v>94</v>
      </c>
      <c r="M1406">
        <v>23</v>
      </c>
      <c r="N1406">
        <v>2</v>
      </c>
      <c r="O1406" s="1" t="s">
        <v>38</v>
      </c>
      <c r="P1406" t="s">
        <v>38</v>
      </c>
      <c r="Q1406" s="1" t="str">
        <f>IF(WA_Fn_UseC__HR_Employee_Attrition[[#This Row],[Educational Field]]="Human Resources","HR",WA_Fn_UseC__HR_Employee_Attrition[[#This Row],[Educational Field]])</f>
        <v>Life Sciences</v>
      </c>
      <c r="R1406">
        <v>1</v>
      </c>
      <c r="S1406">
        <v>1976</v>
      </c>
      <c r="T1406">
        <v>4</v>
      </c>
      <c r="U1406" s="1" t="s">
        <v>95</v>
      </c>
      <c r="V1406">
        <v>37</v>
      </c>
      <c r="W1406">
        <v>2</v>
      </c>
      <c r="X1406">
        <v>2</v>
      </c>
      <c r="Y1406" s="1" t="s">
        <v>47</v>
      </c>
      <c r="Z1406">
        <v>3</v>
      </c>
      <c r="AA1406" s="1" t="s">
        <v>41</v>
      </c>
      <c r="AB1406">
        <v>4332</v>
      </c>
      <c r="AC1406">
        <v>14811</v>
      </c>
      <c r="AD1406">
        <v>1</v>
      </c>
      <c r="AE1406" s="1" t="s">
        <v>42</v>
      </c>
      <c r="AF1406" s="1" t="s">
        <v>43</v>
      </c>
      <c r="AG1406">
        <v>12</v>
      </c>
      <c r="AH1406">
        <v>3</v>
      </c>
      <c r="AI1406">
        <v>4</v>
      </c>
      <c r="AJ1406">
        <v>80</v>
      </c>
      <c r="AK1406">
        <v>0</v>
      </c>
      <c r="AL1406">
        <v>20</v>
      </c>
      <c r="AM1406">
        <v>2</v>
      </c>
      <c r="AN1406">
        <v>3</v>
      </c>
      <c r="AO1406">
        <v>20</v>
      </c>
      <c r="AP1406">
        <v>9</v>
      </c>
      <c r="AQ1406">
        <v>3</v>
      </c>
      <c r="AR1406">
        <v>7</v>
      </c>
    </row>
    <row r="1407" spans="1:44" x14ac:dyDescent="0.25">
      <c r="A1407">
        <v>31</v>
      </c>
      <c r="B1407" t="s">
        <v>43</v>
      </c>
      <c r="C1407" t="s">
        <v>55</v>
      </c>
      <c r="D1407">
        <v>697</v>
      </c>
      <c r="E1407" t="s">
        <v>45</v>
      </c>
      <c r="F1407">
        <v>10</v>
      </c>
      <c r="G1407">
        <v>3</v>
      </c>
      <c r="H1407" s="1" t="s">
        <v>66</v>
      </c>
      <c r="I1407">
        <v>0</v>
      </c>
      <c r="J1407" s="1" t="s">
        <v>55</v>
      </c>
      <c r="K1407">
        <v>697</v>
      </c>
      <c r="L1407" s="1" t="s">
        <v>94</v>
      </c>
      <c r="M1407">
        <v>10</v>
      </c>
      <c r="N1407">
        <v>3</v>
      </c>
      <c r="O1407" s="1" t="s">
        <v>51</v>
      </c>
      <c r="P1407" t="s">
        <v>51</v>
      </c>
      <c r="Q1407" s="1" t="str">
        <f>IF(WA_Fn_UseC__HR_Employee_Attrition[[#This Row],[Educational Field]]="Human Resources","HR",WA_Fn_UseC__HR_Employee_Attrition[[#This Row],[Educational Field]])</f>
        <v>Medical</v>
      </c>
      <c r="R1407">
        <v>1</v>
      </c>
      <c r="S1407">
        <v>1979</v>
      </c>
      <c r="T1407">
        <v>3</v>
      </c>
      <c r="U1407" s="1" t="s">
        <v>93</v>
      </c>
      <c r="V1407">
        <v>40</v>
      </c>
      <c r="W1407">
        <v>3</v>
      </c>
      <c r="X1407">
        <v>3</v>
      </c>
      <c r="Y1407" s="1" t="s">
        <v>58</v>
      </c>
      <c r="Z1407">
        <v>3</v>
      </c>
      <c r="AA1407" s="1" t="s">
        <v>48</v>
      </c>
      <c r="AB1407">
        <v>11031</v>
      </c>
      <c r="AC1407">
        <v>26862</v>
      </c>
      <c r="AD1407">
        <v>4</v>
      </c>
      <c r="AE1407" s="1" t="s">
        <v>42</v>
      </c>
      <c r="AF1407" s="1" t="s">
        <v>43</v>
      </c>
      <c r="AG1407">
        <v>20</v>
      </c>
      <c r="AH1407">
        <v>4</v>
      </c>
      <c r="AI1407">
        <v>3</v>
      </c>
      <c r="AJ1407">
        <v>80</v>
      </c>
      <c r="AK1407">
        <v>1</v>
      </c>
      <c r="AL1407">
        <v>13</v>
      </c>
      <c r="AM1407">
        <v>2</v>
      </c>
      <c r="AN1407">
        <v>4</v>
      </c>
      <c r="AO1407">
        <v>11</v>
      </c>
      <c r="AP1407">
        <v>7</v>
      </c>
      <c r="AQ1407">
        <v>4</v>
      </c>
      <c r="AR1407">
        <v>8</v>
      </c>
    </row>
    <row r="1408" spans="1:44" x14ac:dyDescent="0.25">
      <c r="A1408">
        <v>54</v>
      </c>
      <c r="B1408" t="s">
        <v>43</v>
      </c>
      <c r="C1408" t="s">
        <v>36</v>
      </c>
      <c r="D1408">
        <v>157</v>
      </c>
      <c r="E1408" t="s">
        <v>45</v>
      </c>
      <c r="F1408">
        <v>10</v>
      </c>
      <c r="G1408">
        <v>3</v>
      </c>
      <c r="H1408" s="1" t="s">
        <v>68</v>
      </c>
      <c r="I1408">
        <v>0</v>
      </c>
      <c r="J1408" s="1" t="s">
        <v>36</v>
      </c>
      <c r="K1408">
        <v>157</v>
      </c>
      <c r="L1408" s="1" t="s">
        <v>94</v>
      </c>
      <c r="M1408">
        <v>10</v>
      </c>
      <c r="N1408">
        <v>3</v>
      </c>
      <c r="O1408" s="1" t="s">
        <v>51</v>
      </c>
      <c r="P1408" t="s">
        <v>51</v>
      </c>
      <c r="Q1408" s="1" t="str">
        <f>IF(WA_Fn_UseC__HR_Employee_Attrition[[#This Row],[Educational Field]]="Human Resources","HR",WA_Fn_UseC__HR_Employee_Attrition[[#This Row],[Educational Field]])</f>
        <v>Medical</v>
      </c>
      <c r="R1408">
        <v>1</v>
      </c>
      <c r="S1408">
        <v>1980</v>
      </c>
      <c r="T1408">
        <v>3</v>
      </c>
      <c r="U1408" s="1" t="s">
        <v>93</v>
      </c>
      <c r="V1408">
        <v>77</v>
      </c>
      <c r="W1408">
        <v>3</v>
      </c>
      <c r="X1408">
        <v>2</v>
      </c>
      <c r="Y1408" s="1" t="s">
        <v>53</v>
      </c>
      <c r="Z1408">
        <v>1</v>
      </c>
      <c r="AA1408" s="1" t="s">
        <v>41</v>
      </c>
      <c r="AB1408">
        <v>4440</v>
      </c>
      <c r="AC1408">
        <v>25198</v>
      </c>
      <c r="AD1408">
        <v>6</v>
      </c>
      <c r="AE1408" s="1" t="s">
        <v>42</v>
      </c>
      <c r="AF1408" s="1" t="s">
        <v>35</v>
      </c>
      <c r="AG1408">
        <v>19</v>
      </c>
      <c r="AH1408">
        <v>3</v>
      </c>
      <c r="AI1408">
        <v>4</v>
      </c>
      <c r="AJ1408">
        <v>80</v>
      </c>
      <c r="AK1408">
        <v>0</v>
      </c>
      <c r="AL1408">
        <v>9</v>
      </c>
      <c r="AM1408">
        <v>3</v>
      </c>
      <c r="AN1408">
        <v>3</v>
      </c>
      <c r="AO1408">
        <v>5</v>
      </c>
      <c r="AP1408">
        <v>2</v>
      </c>
      <c r="AQ1408">
        <v>1</v>
      </c>
      <c r="AR1408">
        <v>4</v>
      </c>
    </row>
    <row r="1409" spans="1:44" x14ac:dyDescent="0.25">
      <c r="A1409">
        <v>24</v>
      </c>
      <c r="B1409" t="s">
        <v>43</v>
      </c>
      <c r="C1409" t="s">
        <v>36</v>
      </c>
      <c r="D1409">
        <v>771</v>
      </c>
      <c r="E1409" t="s">
        <v>45</v>
      </c>
      <c r="F1409">
        <v>1</v>
      </c>
      <c r="G1409">
        <v>2</v>
      </c>
      <c r="H1409" s="1" t="s">
        <v>67</v>
      </c>
      <c r="I1409">
        <v>0</v>
      </c>
      <c r="J1409" s="1" t="s">
        <v>36</v>
      </c>
      <c r="K1409">
        <v>771</v>
      </c>
      <c r="L1409" s="1" t="s">
        <v>94</v>
      </c>
      <c r="M1409">
        <v>1</v>
      </c>
      <c r="N1409">
        <v>2</v>
      </c>
      <c r="O1409" s="1" t="s">
        <v>38</v>
      </c>
      <c r="P1409" t="s">
        <v>38</v>
      </c>
      <c r="Q1409" s="1" t="str">
        <f>IF(WA_Fn_UseC__HR_Employee_Attrition[[#This Row],[Educational Field]]="Human Resources","HR",WA_Fn_UseC__HR_Employee_Attrition[[#This Row],[Educational Field]])</f>
        <v>Life Sciences</v>
      </c>
      <c r="R1409">
        <v>1</v>
      </c>
      <c r="S1409">
        <v>1981</v>
      </c>
      <c r="T1409">
        <v>2</v>
      </c>
      <c r="U1409" s="1" t="s">
        <v>95</v>
      </c>
      <c r="V1409">
        <v>45</v>
      </c>
      <c r="W1409">
        <v>2</v>
      </c>
      <c r="X1409">
        <v>2</v>
      </c>
      <c r="Y1409" s="1" t="s">
        <v>54</v>
      </c>
      <c r="Z1409">
        <v>3</v>
      </c>
      <c r="AA1409" s="1" t="s">
        <v>41</v>
      </c>
      <c r="AB1409">
        <v>4617</v>
      </c>
      <c r="AC1409">
        <v>14120</v>
      </c>
      <c r="AD1409">
        <v>1</v>
      </c>
      <c r="AE1409" s="1" t="s">
        <v>42</v>
      </c>
      <c r="AF1409" s="1" t="s">
        <v>43</v>
      </c>
      <c r="AG1409">
        <v>12</v>
      </c>
      <c r="AH1409">
        <v>3</v>
      </c>
      <c r="AI1409">
        <v>2</v>
      </c>
      <c r="AJ1409">
        <v>80</v>
      </c>
      <c r="AK1409">
        <v>0</v>
      </c>
      <c r="AL1409">
        <v>4</v>
      </c>
      <c r="AM1409">
        <v>2</v>
      </c>
      <c r="AN1409">
        <v>2</v>
      </c>
      <c r="AO1409">
        <v>4</v>
      </c>
      <c r="AP1409">
        <v>3</v>
      </c>
      <c r="AQ1409">
        <v>1</v>
      </c>
      <c r="AR1409">
        <v>2</v>
      </c>
    </row>
    <row r="1410" spans="1:44" x14ac:dyDescent="0.25">
      <c r="A1410">
        <v>23</v>
      </c>
      <c r="B1410" t="s">
        <v>43</v>
      </c>
      <c r="C1410" t="s">
        <v>36</v>
      </c>
      <c r="D1410">
        <v>571</v>
      </c>
      <c r="E1410" t="s">
        <v>45</v>
      </c>
      <c r="F1410">
        <v>12</v>
      </c>
      <c r="G1410">
        <v>2</v>
      </c>
      <c r="H1410" s="1" t="s">
        <v>67</v>
      </c>
      <c r="I1410">
        <v>0</v>
      </c>
      <c r="J1410" s="1" t="s">
        <v>36</v>
      </c>
      <c r="K1410">
        <v>571</v>
      </c>
      <c r="L1410" s="1" t="s">
        <v>94</v>
      </c>
      <c r="M1410">
        <v>12</v>
      </c>
      <c r="N1410">
        <v>2</v>
      </c>
      <c r="O1410" s="1" t="s">
        <v>49</v>
      </c>
      <c r="P1410" t="s">
        <v>49</v>
      </c>
      <c r="Q1410" s="1" t="str">
        <f>IF(WA_Fn_UseC__HR_Employee_Attrition[[#This Row],[Educational Field]]="Human Resources","HR",WA_Fn_UseC__HR_Employee_Attrition[[#This Row],[Educational Field]])</f>
        <v>Other</v>
      </c>
      <c r="R1410">
        <v>1</v>
      </c>
      <c r="S1410">
        <v>1982</v>
      </c>
      <c r="T1410">
        <v>4</v>
      </c>
      <c r="U1410" s="1" t="s">
        <v>95</v>
      </c>
      <c r="V1410">
        <v>78</v>
      </c>
      <c r="W1410">
        <v>3</v>
      </c>
      <c r="X1410">
        <v>1</v>
      </c>
      <c r="Y1410" s="1" t="s">
        <v>50</v>
      </c>
      <c r="Z1410">
        <v>4</v>
      </c>
      <c r="AA1410" s="1" t="s">
        <v>41</v>
      </c>
      <c r="AB1410">
        <v>2647</v>
      </c>
      <c r="AC1410">
        <v>13672</v>
      </c>
      <c r="AD1410">
        <v>1</v>
      </c>
      <c r="AE1410" s="1" t="s">
        <v>42</v>
      </c>
      <c r="AF1410" s="1" t="s">
        <v>43</v>
      </c>
      <c r="AG1410">
        <v>13</v>
      </c>
      <c r="AH1410">
        <v>3</v>
      </c>
      <c r="AI1410">
        <v>3</v>
      </c>
      <c r="AJ1410">
        <v>80</v>
      </c>
      <c r="AK1410">
        <v>0</v>
      </c>
      <c r="AL1410">
        <v>5</v>
      </c>
      <c r="AM1410">
        <v>6</v>
      </c>
      <c r="AN1410">
        <v>4</v>
      </c>
      <c r="AO1410">
        <v>5</v>
      </c>
      <c r="AP1410">
        <v>2</v>
      </c>
      <c r="AQ1410">
        <v>1</v>
      </c>
      <c r="AR1410">
        <v>4</v>
      </c>
    </row>
    <row r="1411" spans="1:44" x14ac:dyDescent="0.25">
      <c r="A1411">
        <v>40</v>
      </c>
      <c r="B1411" t="s">
        <v>43</v>
      </c>
      <c r="C1411" t="s">
        <v>44</v>
      </c>
      <c r="D1411">
        <v>692</v>
      </c>
      <c r="E1411" t="s">
        <v>45</v>
      </c>
      <c r="F1411">
        <v>11</v>
      </c>
      <c r="G1411">
        <v>3</v>
      </c>
      <c r="H1411" s="1" t="s">
        <v>66</v>
      </c>
      <c r="I1411">
        <v>0</v>
      </c>
      <c r="J1411" s="1" t="s">
        <v>44</v>
      </c>
      <c r="K1411">
        <v>692</v>
      </c>
      <c r="L1411" s="1" t="s">
        <v>94</v>
      </c>
      <c r="M1411">
        <v>11</v>
      </c>
      <c r="N1411">
        <v>3</v>
      </c>
      <c r="O1411" s="1" t="s">
        <v>60</v>
      </c>
      <c r="P1411" t="s">
        <v>96</v>
      </c>
      <c r="Q1411" s="1" t="str">
        <f>IF(WA_Fn_UseC__HR_Employee_Attrition[[#This Row],[Educational Field]]="Human Resources","HR",WA_Fn_UseC__HR_Employee_Attrition[[#This Row],[Educational Field]])</f>
        <v>Tech Degree</v>
      </c>
      <c r="R1411">
        <v>1</v>
      </c>
      <c r="S1411">
        <v>1985</v>
      </c>
      <c r="T1411">
        <v>4</v>
      </c>
      <c r="U1411" s="1" t="s">
        <v>93</v>
      </c>
      <c r="V1411">
        <v>73</v>
      </c>
      <c r="W1411">
        <v>3</v>
      </c>
      <c r="X1411">
        <v>2</v>
      </c>
      <c r="Y1411" s="1" t="s">
        <v>50</v>
      </c>
      <c r="Z1411">
        <v>3</v>
      </c>
      <c r="AA1411" s="1" t="s">
        <v>48</v>
      </c>
      <c r="AB1411">
        <v>6323</v>
      </c>
      <c r="AC1411">
        <v>26849</v>
      </c>
      <c r="AD1411">
        <v>1</v>
      </c>
      <c r="AE1411" s="1" t="s">
        <v>42</v>
      </c>
      <c r="AF1411" s="1" t="s">
        <v>43</v>
      </c>
      <c r="AG1411">
        <v>11</v>
      </c>
      <c r="AH1411">
        <v>3</v>
      </c>
      <c r="AI1411">
        <v>1</v>
      </c>
      <c r="AJ1411">
        <v>80</v>
      </c>
      <c r="AK1411">
        <v>1</v>
      </c>
      <c r="AL1411">
        <v>10</v>
      </c>
      <c r="AM1411">
        <v>2</v>
      </c>
      <c r="AN1411">
        <v>4</v>
      </c>
      <c r="AO1411">
        <v>10</v>
      </c>
      <c r="AP1411">
        <v>9</v>
      </c>
      <c r="AQ1411">
        <v>9</v>
      </c>
      <c r="AR1411">
        <v>4</v>
      </c>
    </row>
    <row r="1412" spans="1:44" x14ac:dyDescent="0.25">
      <c r="A1412">
        <v>40</v>
      </c>
      <c r="B1412" t="s">
        <v>43</v>
      </c>
      <c r="C1412" t="s">
        <v>36</v>
      </c>
      <c r="D1412">
        <v>444</v>
      </c>
      <c r="E1412" t="s">
        <v>37</v>
      </c>
      <c r="F1412">
        <v>2</v>
      </c>
      <c r="G1412">
        <v>2</v>
      </c>
      <c r="H1412" s="1" t="s">
        <v>66</v>
      </c>
      <c r="I1412">
        <v>0</v>
      </c>
      <c r="J1412" s="1" t="s">
        <v>36</v>
      </c>
      <c r="K1412">
        <v>444</v>
      </c>
      <c r="L1412" s="1" t="s">
        <v>37</v>
      </c>
      <c r="M1412">
        <v>2</v>
      </c>
      <c r="N1412">
        <v>2</v>
      </c>
      <c r="O1412" s="1" t="s">
        <v>59</v>
      </c>
      <c r="P1412" t="s">
        <v>59</v>
      </c>
      <c r="Q1412" s="1" t="str">
        <f>IF(WA_Fn_UseC__HR_Employee_Attrition[[#This Row],[Educational Field]]="Human Resources","HR",WA_Fn_UseC__HR_Employee_Attrition[[#This Row],[Educational Field]])</f>
        <v>Marketing</v>
      </c>
      <c r="R1412">
        <v>1</v>
      </c>
      <c r="S1412">
        <v>1986</v>
      </c>
      <c r="T1412">
        <v>2</v>
      </c>
      <c r="U1412" s="1" t="s">
        <v>93</v>
      </c>
      <c r="V1412">
        <v>92</v>
      </c>
      <c r="W1412">
        <v>3</v>
      </c>
      <c r="X1412">
        <v>2</v>
      </c>
      <c r="Y1412" s="1" t="s">
        <v>40</v>
      </c>
      <c r="Z1412">
        <v>2</v>
      </c>
      <c r="AA1412" s="1" t="s">
        <v>48</v>
      </c>
      <c r="AB1412">
        <v>5677</v>
      </c>
      <c r="AC1412">
        <v>4258</v>
      </c>
      <c r="AD1412">
        <v>3</v>
      </c>
      <c r="AE1412" s="1" t="s">
        <v>42</v>
      </c>
      <c r="AF1412" s="1" t="s">
        <v>43</v>
      </c>
      <c r="AG1412">
        <v>14</v>
      </c>
      <c r="AH1412">
        <v>3</v>
      </c>
      <c r="AI1412">
        <v>3</v>
      </c>
      <c r="AJ1412">
        <v>80</v>
      </c>
      <c r="AK1412">
        <v>1</v>
      </c>
      <c r="AL1412">
        <v>15</v>
      </c>
      <c r="AM1412">
        <v>4</v>
      </c>
      <c r="AN1412">
        <v>3</v>
      </c>
      <c r="AO1412">
        <v>11</v>
      </c>
      <c r="AP1412">
        <v>8</v>
      </c>
      <c r="AQ1412">
        <v>5</v>
      </c>
      <c r="AR1412">
        <v>10</v>
      </c>
    </row>
    <row r="1413" spans="1:44" x14ac:dyDescent="0.25">
      <c r="A1413">
        <v>25</v>
      </c>
      <c r="B1413" t="s">
        <v>43</v>
      </c>
      <c r="C1413" t="s">
        <v>36</v>
      </c>
      <c r="D1413">
        <v>309</v>
      </c>
      <c r="E1413" t="s">
        <v>61</v>
      </c>
      <c r="F1413">
        <v>2</v>
      </c>
      <c r="G1413">
        <v>3</v>
      </c>
      <c r="H1413" s="1" t="s">
        <v>67</v>
      </c>
      <c r="I1413">
        <v>0</v>
      </c>
      <c r="J1413" s="1" t="s">
        <v>36</v>
      </c>
      <c r="K1413">
        <v>309</v>
      </c>
      <c r="L1413" s="1" t="s">
        <v>69</v>
      </c>
      <c r="M1413">
        <v>2</v>
      </c>
      <c r="N1413">
        <v>3</v>
      </c>
      <c r="O1413" s="1" t="s">
        <v>61</v>
      </c>
      <c r="P1413" t="s">
        <v>69</v>
      </c>
      <c r="Q1413" s="1" t="str">
        <f>IF(WA_Fn_UseC__HR_Employee_Attrition[[#This Row],[Educational Field]]="Human Resources","HR",WA_Fn_UseC__HR_Employee_Attrition[[#This Row],[Educational Field]])</f>
        <v>HR</v>
      </c>
      <c r="R1413">
        <v>1</v>
      </c>
      <c r="S1413">
        <v>1987</v>
      </c>
      <c r="T1413">
        <v>3</v>
      </c>
      <c r="U1413" s="1" t="s">
        <v>93</v>
      </c>
      <c r="V1413">
        <v>82</v>
      </c>
      <c r="W1413">
        <v>3</v>
      </c>
      <c r="X1413">
        <v>1</v>
      </c>
      <c r="Y1413" s="1" t="s">
        <v>61</v>
      </c>
      <c r="Z1413">
        <v>2</v>
      </c>
      <c r="AA1413" s="1" t="s">
        <v>48</v>
      </c>
      <c r="AB1413">
        <v>2187</v>
      </c>
      <c r="AC1413">
        <v>19655</v>
      </c>
      <c r="AD1413">
        <v>4</v>
      </c>
      <c r="AE1413" s="1" t="s">
        <v>42</v>
      </c>
      <c r="AF1413" s="1" t="s">
        <v>43</v>
      </c>
      <c r="AG1413">
        <v>14</v>
      </c>
      <c r="AH1413">
        <v>3</v>
      </c>
      <c r="AI1413">
        <v>3</v>
      </c>
      <c r="AJ1413">
        <v>80</v>
      </c>
      <c r="AK1413">
        <v>0</v>
      </c>
      <c r="AL1413">
        <v>6</v>
      </c>
      <c r="AM1413">
        <v>3</v>
      </c>
      <c r="AN1413">
        <v>3</v>
      </c>
      <c r="AO1413">
        <v>2</v>
      </c>
      <c r="AP1413">
        <v>0</v>
      </c>
      <c r="AQ1413">
        <v>1</v>
      </c>
      <c r="AR1413">
        <v>2</v>
      </c>
    </row>
    <row r="1414" spans="1:44" x14ac:dyDescent="0.25">
      <c r="A1414">
        <v>30</v>
      </c>
      <c r="B1414" t="s">
        <v>43</v>
      </c>
      <c r="C1414" t="s">
        <v>36</v>
      </c>
      <c r="D1414">
        <v>911</v>
      </c>
      <c r="E1414" t="s">
        <v>45</v>
      </c>
      <c r="F1414">
        <v>1</v>
      </c>
      <c r="G1414">
        <v>2</v>
      </c>
      <c r="H1414" s="1" t="s">
        <v>66</v>
      </c>
      <c r="I1414">
        <v>0</v>
      </c>
      <c r="J1414" s="1" t="s">
        <v>36</v>
      </c>
      <c r="K1414">
        <v>911</v>
      </c>
      <c r="L1414" s="1" t="s">
        <v>94</v>
      </c>
      <c r="M1414">
        <v>1</v>
      </c>
      <c r="N1414">
        <v>2</v>
      </c>
      <c r="O1414" s="1" t="s">
        <v>51</v>
      </c>
      <c r="P1414" t="s">
        <v>51</v>
      </c>
      <c r="Q1414" s="1" t="str">
        <f>IF(WA_Fn_UseC__HR_Employee_Attrition[[#This Row],[Educational Field]]="Human Resources","HR",WA_Fn_UseC__HR_Employee_Attrition[[#This Row],[Educational Field]])</f>
        <v>Medical</v>
      </c>
      <c r="R1414">
        <v>1</v>
      </c>
      <c r="S1414">
        <v>1989</v>
      </c>
      <c r="T1414">
        <v>4</v>
      </c>
      <c r="U1414" s="1" t="s">
        <v>95</v>
      </c>
      <c r="V1414">
        <v>76</v>
      </c>
      <c r="W1414">
        <v>3</v>
      </c>
      <c r="X1414">
        <v>1</v>
      </c>
      <c r="Y1414" s="1" t="s">
        <v>50</v>
      </c>
      <c r="Z1414">
        <v>2</v>
      </c>
      <c r="AA1414" s="1" t="s">
        <v>48</v>
      </c>
      <c r="AB1414">
        <v>3748</v>
      </c>
      <c r="AC1414">
        <v>4077</v>
      </c>
      <c r="AD1414">
        <v>1</v>
      </c>
      <c r="AE1414" s="1" t="s">
        <v>42</v>
      </c>
      <c r="AF1414" s="1" t="s">
        <v>43</v>
      </c>
      <c r="AG1414">
        <v>13</v>
      </c>
      <c r="AH1414">
        <v>3</v>
      </c>
      <c r="AI1414">
        <v>3</v>
      </c>
      <c r="AJ1414">
        <v>80</v>
      </c>
      <c r="AK1414">
        <v>0</v>
      </c>
      <c r="AL1414">
        <v>12</v>
      </c>
      <c r="AM1414">
        <v>6</v>
      </c>
      <c r="AN1414">
        <v>2</v>
      </c>
      <c r="AO1414">
        <v>12</v>
      </c>
      <c r="AP1414">
        <v>8</v>
      </c>
      <c r="AQ1414">
        <v>1</v>
      </c>
      <c r="AR1414">
        <v>7</v>
      </c>
    </row>
    <row r="1415" spans="1:44" x14ac:dyDescent="0.25">
      <c r="A1415">
        <v>25</v>
      </c>
      <c r="B1415" t="s">
        <v>43</v>
      </c>
      <c r="C1415" t="s">
        <v>36</v>
      </c>
      <c r="D1415">
        <v>977</v>
      </c>
      <c r="E1415" t="s">
        <v>45</v>
      </c>
      <c r="F1415">
        <v>2</v>
      </c>
      <c r="G1415">
        <v>1</v>
      </c>
      <c r="H1415" s="1" t="s">
        <v>67</v>
      </c>
      <c r="I1415">
        <v>0</v>
      </c>
      <c r="J1415" s="1" t="s">
        <v>36</v>
      </c>
      <c r="K1415">
        <v>977</v>
      </c>
      <c r="L1415" s="1" t="s">
        <v>94</v>
      </c>
      <c r="M1415">
        <v>2</v>
      </c>
      <c r="N1415">
        <v>1</v>
      </c>
      <c r="O1415" s="1" t="s">
        <v>49</v>
      </c>
      <c r="P1415" t="s">
        <v>49</v>
      </c>
      <c r="Q1415" s="1" t="str">
        <f>IF(WA_Fn_UseC__HR_Employee_Attrition[[#This Row],[Educational Field]]="Human Resources","HR",WA_Fn_UseC__HR_Employee_Attrition[[#This Row],[Educational Field]])</f>
        <v>Other</v>
      </c>
      <c r="R1415">
        <v>1</v>
      </c>
      <c r="S1415">
        <v>1992</v>
      </c>
      <c r="T1415">
        <v>4</v>
      </c>
      <c r="U1415" s="1" t="s">
        <v>95</v>
      </c>
      <c r="V1415">
        <v>57</v>
      </c>
      <c r="W1415">
        <v>3</v>
      </c>
      <c r="X1415">
        <v>1</v>
      </c>
      <c r="Y1415" s="1" t="s">
        <v>50</v>
      </c>
      <c r="Z1415">
        <v>3</v>
      </c>
      <c r="AA1415" s="1" t="s">
        <v>52</v>
      </c>
      <c r="AB1415">
        <v>3977</v>
      </c>
      <c r="AC1415">
        <v>7298</v>
      </c>
      <c r="AD1415">
        <v>6</v>
      </c>
      <c r="AE1415" s="1" t="s">
        <v>42</v>
      </c>
      <c r="AF1415" s="1" t="s">
        <v>35</v>
      </c>
      <c r="AG1415">
        <v>19</v>
      </c>
      <c r="AH1415">
        <v>3</v>
      </c>
      <c r="AI1415">
        <v>3</v>
      </c>
      <c r="AJ1415">
        <v>80</v>
      </c>
      <c r="AK1415">
        <v>1</v>
      </c>
      <c r="AL1415">
        <v>7</v>
      </c>
      <c r="AM1415">
        <v>2</v>
      </c>
      <c r="AN1415">
        <v>2</v>
      </c>
      <c r="AO1415">
        <v>2</v>
      </c>
      <c r="AP1415">
        <v>2</v>
      </c>
      <c r="AQ1415">
        <v>0</v>
      </c>
      <c r="AR1415">
        <v>2</v>
      </c>
    </row>
    <row r="1416" spans="1:44" x14ac:dyDescent="0.25">
      <c r="A1416">
        <v>47</v>
      </c>
      <c r="B1416" t="s">
        <v>43</v>
      </c>
      <c r="C1416" t="s">
        <v>36</v>
      </c>
      <c r="D1416">
        <v>1180</v>
      </c>
      <c r="E1416" t="s">
        <v>45</v>
      </c>
      <c r="F1416">
        <v>25</v>
      </c>
      <c r="G1416">
        <v>3</v>
      </c>
      <c r="H1416" s="1" t="s">
        <v>92</v>
      </c>
      <c r="I1416">
        <v>0</v>
      </c>
      <c r="J1416" s="1" t="s">
        <v>36</v>
      </c>
      <c r="K1416">
        <v>1180</v>
      </c>
      <c r="L1416" s="1" t="s">
        <v>94</v>
      </c>
      <c r="M1416">
        <v>25</v>
      </c>
      <c r="N1416">
        <v>3</v>
      </c>
      <c r="O1416" s="1" t="s">
        <v>51</v>
      </c>
      <c r="P1416" t="s">
        <v>51</v>
      </c>
      <c r="Q1416" s="1" t="str">
        <f>IF(WA_Fn_UseC__HR_Employee_Attrition[[#This Row],[Educational Field]]="Human Resources","HR",WA_Fn_UseC__HR_Employee_Attrition[[#This Row],[Educational Field]])</f>
        <v>Medical</v>
      </c>
      <c r="R1416">
        <v>1</v>
      </c>
      <c r="S1416">
        <v>1993</v>
      </c>
      <c r="T1416">
        <v>1</v>
      </c>
      <c r="U1416" s="1" t="s">
        <v>95</v>
      </c>
      <c r="V1416">
        <v>84</v>
      </c>
      <c r="W1416">
        <v>3</v>
      </c>
      <c r="X1416">
        <v>3</v>
      </c>
      <c r="Y1416" s="1" t="s">
        <v>54</v>
      </c>
      <c r="Z1416">
        <v>3</v>
      </c>
      <c r="AA1416" s="1" t="s">
        <v>41</v>
      </c>
      <c r="AB1416">
        <v>8633</v>
      </c>
      <c r="AC1416">
        <v>13084</v>
      </c>
      <c r="AD1416">
        <v>2</v>
      </c>
      <c r="AE1416" s="1" t="s">
        <v>42</v>
      </c>
      <c r="AF1416" s="1" t="s">
        <v>43</v>
      </c>
      <c r="AG1416">
        <v>23</v>
      </c>
      <c r="AH1416">
        <v>4</v>
      </c>
      <c r="AI1416">
        <v>2</v>
      </c>
      <c r="AJ1416">
        <v>80</v>
      </c>
      <c r="AK1416">
        <v>0</v>
      </c>
      <c r="AL1416">
        <v>25</v>
      </c>
      <c r="AM1416">
        <v>3</v>
      </c>
      <c r="AN1416">
        <v>3</v>
      </c>
      <c r="AO1416">
        <v>17</v>
      </c>
      <c r="AP1416">
        <v>14</v>
      </c>
      <c r="AQ1416">
        <v>12</v>
      </c>
      <c r="AR1416">
        <v>11</v>
      </c>
    </row>
    <row r="1417" spans="1:44" x14ac:dyDescent="0.25">
      <c r="A1417">
        <v>33</v>
      </c>
      <c r="B1417" t="s">
        <v>43</v>
      </c>
      <c r="C1417" t="s">
        <v>55</v>
      </c>
      <c r="D1417">
        <v>1313</v>
      </c>
      <c r="E1417" t="s">
        <v>45</v>
      </c>
      <c r="F1417">
        <v>1</v>
      </c>
      <c r="G1417">
        <v>2</v>
      </c>
      <c r="H1417" s="1" t="s">
        <v>66</v>
      </c>
      <c r="I1417">
        <v>0</v>
      </c>
      <c r="J1417" s="1" t="s">
        <v>55</v>
      </c>
      <c r="K1417">
        <v>1313</v>
      </c>
      <c r="L1417" s="1" t="s">
        <v>94</v>
      </c>
      <c r="M1417">
        <v>1</v>
      </c>
      <c r="N1417">
        <v>2</v>
      </c>
      <c r="O1417" s="1" t="s">
        <v>51</v>
      </c>
      <c r="P1417" t="s">
        <v>51</v>
      </c>
      <c r="Q1417" s="1" t="str">
        <f>IF(WA_Fn_UseC__HR_Employee_Attrition[[#This Row],[Educational Field]]="Human Resources","HR",WA_Fn_UseC__HR_Employee_Attrition[[#This Row],[Educational Field]])</f>
        <v>Medical</v>
      </c>
      <c r="R1417">
        <v>1</v>
      </c>
      <c r="S1417">
        <v>1994</v>
      </c>
      <c r="T1417">
        <v>2</v>
      </c>
      <c r="U1417" s="1" t="s">
        <v>95</v>
      </c>
      <c r="V1417">
        <v>59</v>
      </c>
      <c r="W1417">
        <v>2</v>
      </c>
      <c r="X1417">
        <v>1</v>
      </c>
      <c r="Y1417" s="1" t="s">
        <v>50</v>
      </c>
      <c r="Z1417">
        <v>3</v>
      </c>
      <c r="AA1417" s="1" t="s">
        <v>52</v>
      </c>
      <c r="AB1417">
        <v>2008</v>
      </c>
      <c r="AC1417">
        <v>20439</v>
      </c>
      <c r="AD1417">
        <v>1</v>
      </c>
      <c r="AE1417" s="1" t="s">
        <v>42</v>
      </c>
      <c r="AF1417" s="1" t="s">
        <v>43</v>
      </c>
      <c r="AG1417">
        <v>12</v>
      </c>
      <c r="AH1417">
        <v>3</v>
      </c>
      <c r="AI1417">
        <v>3</v>
      </c>
      <c r="AJ1417">
        <v>80</v>
      </c>
      <c r="AK1417">
        <v>3</v>
      </c>
      <c r="AL1417">
        <v>1</v>
      </c>
      <c r="AM1417">
        <v>2</v>
      </c>
      <c r="AN1417">
        <v>2</v>
      </c>
      <c r="AO1417">
        <v>1</v>
      </c>
      <c r="AP1417">
        <v>1</v>
      </c>
      <c r="AQ1417">
        <v>0</v>
      </c>
      <c r="AR1417">
        <v>0</v>
      </c>
    </row>
    <row r="1418" spans="1:44" x14ac:dyDescent="0.25">
      <c r="A1418">
        <v>38</v>
      </c>
      <c r="B1418" t="s">
        <v>43</v>
      </c>
      <c r="C1418" t="s">
        <v>36</v>
      </c>
      <c r="D1418">
        <v>1321</v>
      </c>
      <c r="E1418" t="s">
        <v>37</v>
      </c>
      <c r="F1418">
        <v>1</v>
      </c>
      <c r="G1418">
        <v>4</v>
      </c>
      <c r="H1418" s="1" t="s">
        <v>66</v>
      </c>
      <c r="I1418">
        <v>0</v>
      </c>
      <c r="J1418" s="1" t="s">
        <v>36</v>
      </c>
      <c r="K1418">
        <v>1321</v>
      </c>
      <c r="L1418" s="1" t="s">
        <v>37</v>
      </c>
      <c r="M1418">
        <v>1</v>
      </c>
      <c r="N1418">
        <v>4</v>
      </c>
      <c r="O1418" s="1" t="s">
        <v>38</v>
      </c>
      <c r="P1418" t="s">
        <v>38</v>
      </c>
      <c r="Q1418" s="1" t="str">
        <f>IF(WA_Fn_UseC__HR_Employee_Attrition[[#This Row],[Educational Field]]="Human Resources","HR",WA_Fn_UseC__HR_Employee_Attrition[[#This Row],[Educational Field]])</f>
        <v>Life Sciences</v>
      </c>
      <c r="R1418">
        <v>1</v>
      </c>
      <c r="S1418">
        <v>1995</v>
      </c>
      <c r="T1418">
        <v>4</v>
      </c>
      <c r="U1418" s="1" t="s">
        <v>95</v>
      </c>
      <c r="V1418">
        <v>86</v>
      </c>
      <c r="W1418">
        <v>3</v>
      </c>
      <c r="X1418">
        <v>2</v>
      </c>
      <c r="Y1418" s="1" t="s">
        <v>40</v>
      </c>
      <c r="Z1418">
        <v>2</v>
      </c>
      <c r="AA1418" s="1" t="s">
        <v>48</v>
      </c>
      <c r="AB1418">
        <v>4440</v>
      </c>
      <c r="AC1418">
        <v>7636</v>
      </c>
      <c r="AD1418">
        <v>0</v>
      </c>
      <c r="AE1418" s="1" t="s">
        <v>42</v>
      </c>
      <c r="AF1418" s="1" t="s">
        <v>43</v>
      </c>
      <c r="AG1418">
        <v>15</v>
      </c>
      <c r="AH1418">
        <v>3</v>
      </c>
      <c r="AI1418">
        <v>1</v>
      </c>
      <c r="AJ1418">
        <v>80</v>
      </c>
      <c r="AK1418">
        <v>2</v>
      </c>
      <c r="AL1418">
        <v>16</v>
      </c>
      <c r="AM1418">
        <v>3</v>
      </c>
      <c r="AN1418">
        <v>3</v>
      </c>
      <c r="AO1418">
        <v>15</v>
      </c>
      <c r="AP1418">
        <v>13</v>
      </c>
      <c r="AQ1418">
        <v>5</v>
      </c>
      <c r="AR1418">
        <v>8</v>
      </c>
    </row>
    <row r="1419" spans="1:44" x14ac:dyDescent="0.25">
      <c r="A1419">
        <v>31</v>
      </c>
      <c r="B1419" t="s">
        <v>43</v>
      </c>
      <c r="C1419" t="s">
        <v>36</v>
      </c>
      <c r="D1419">
        <v>1154</v>
      </c>
      <c r="E1419" t="s">
        <v>37</v>
      </c>
      <c r="F1419">
        <v>2</v>
      </c>
      <c r="G1419">
        <v>2</v>
      </c>
      <c r="H1419" s="1" t="s">
        <v>66</v>
      </c>
      <c r="I1419">
        <v>0</v>
      </c>
      <c r="J1419" s="1" t="s">
        <v>36</v>
      </c>
      <c r="K1419">
        <v>1154</v>
      </c>
      <c r="L1419" s="1" t="s">
        <v>37</v>
      </c>
      <c r="M1419">
        <v>2</v>
      </c>
      <c r="N1419">
        <v>2</v>
      </c>
      <c r="O1419" s="1" t="s">
        <v>38</v>
      </c>
      <c r="P1419" t="s">
        <v>38</v>
      </c>
      <c r="Q1419" s="1" t="str">
        <f>IF(WA_Fn_UseC__HR_Employee_Attrition[[#This Row],[Educational Field]]="Human Resources","HR",WA_Fn_UseC__HR_Employee_Attrition[[#This Row],[Educational Field]])</f>
        <v>Life Sciences</v>
      </c>
      <c r="R1419">
        <v>1</v>
      </c>
      <c r="S1419">
        <v>1996</v>
      </c>
      <c r="T1419">
        <v>1</v>
      </c>
      <c r="U1419" s="1" t="s">
        <v>95</v>
      </c>
      <c r="V1419">
        <v>54</v>
      </c>
      <c r="W1419">
        <v>3</v>
      </c>
      <c r="X1419">
        <v>1</v>
      </c>
      <c r="Y1419" s="1" t="s">
        <v>57</v>
      </c>
      <c r="Z1419">
        <v>3</v>
      </c>
      <c r="AA1419" s="1" t="s">
        <v>48</v>
      </c>
      <c r="AB1419">
        <v>3067</v>
      </c>
      <c r="AC1419">
        <v>6393</v>
      </c>
      <c r="AD1419">
        <v>0</v>
      </c>
      <c r="AE1419" s="1" t="s">
        <v>42</v>
      </c>
      <c r="AF1419" s="1" t="s">
        <v>43</v>
      </c>
      <c r="AG1419">
        <v>19</v>
      </c>
      <c r="AH1419">
        <v>3</v>
      </c>
      <c r="AI1419">
        <v>3</v>
      </c>
      <c r="AJ1419">
        <v>80</v>
      </c>
      <c r="AK1419">
        <v>1</v>
      </c>
      <c r="AL1419">
        <v>3</v>
      </c>
      <c r="AM1419">
        <v>1</v>
      </c>
      <c r="AN1419">
        <v>3</v>
      </c>
      <c r="AO1419">
        <v>2</v>
      </c>
      <c r="AP1419">
        <v>2</v>
      </c>
      <c r="AQ1419">
        <v>1</v>
      </c>
      <c r="AR1419">
        <v>2</v>
      </c>
    </row>
    <row r="1420" spans="1:44" x14ac:dyDescent="0.25">
      <c r="A1420">
        <v>38</v>
      </c>
      <c r="B1420" t="s">
        <v>43</v>
      </c>
      <c r="C1420" t="s">
        <v>44</v>
      </c>
      <c r="D1420">
        <v>508</v>
      </c>
      <c r="E1420" t="s">
        <v>45</v>
      </c>
      <c r="F1420">
        <v>6</v>
      </c>
      <c r="G1420">
        <v>4</v>
      </c>
      <c r="H1420" s="1" t="s">
        <v>66</v>
      </c>
      <c r="I1420">
        <v>0</v>
      </c>
      <c r="J1420" s="1" t="s">
        <v>44</v>
      </c>
      <c r="K1420">
        <v>508</v>
      </c>
      <c r="L1420" s="1" t="s">
        <v>94</v>
      </c>
      <c r="M1420">
        <v>6</v>
      </c>
      <c r="N1420">
        <v>4</v>
      </c>
      <c r="O1420" s="1" t="s">
        <v>38</v>
      </c>
      <c r="P1420" t="s">
        <v>38</v>
      </c>
      <c r="Q1420" s="1" t="str">
        <f>IF(WA_Fn_UseC__HR_Employee_Attrition[[#This Row],[Educational Field]]="Human Resources","HR",WA_Fn_UseC__HR_Employee_Attrition[[#This Row],[Educational Field]])</f>
        <v>Life Sciences</v>
      </c>
      <c r="R1420">
        <v>1</v>
      </c>
      <c r="S1420">
        <v>1997</v>
      </c>
      <c r="T1420">
        <v>1</v>
      </c>
      <c r="U1420" s="1" t="s">
        <v>95</v>
      </c>
      <c r="V1420">
        <v>72</v>
      </c>
      <c r="W1420">
        <v>2</v>
      </c>
      <c r="X1420">
        <v>2</v>
      </c>
      <c r="Y1420" s="1" t="s">
        <v>53</v>
      </c>
      <c r="Z1420">
        <v>3</v>
      </c>
      <c r="AA1420" s="1" t="s">
        <v>48</v>
      </c>
      <c r="AB1420">
        <v>5321</v>
      </c>
      <c r="AC1420">
        <v>14284</v>
      </c>
      <c r="AD1420">
        <v>2</v>
      </c>
      <c r="AE1420" s="1" t="s">
        <v>42</v>
      </c>
      <c r="AF1420" s="1" t="s">
        <v>43</v>
      </c>
      <c r="AG1420">
        <v>11</v>
      </c>
      <c r="AH1420">
        <v>3</v>
      </c>
      <c r="AI1420">
        <v>4</v>
      </c>
      <c r="AJ1420">
        <v>80</v>
      </c>
      <c r="AK1420">
        <v>1</v>
      </c>
      <c r="AL1420">
        <v>10</v>
      </c>
      <c r="AM1420">
        <v>1</v>
      </c>
      <c r="AN1420">
        <v>3</v>
      </c>
      <c r="AO1420">
        <v>8</v>
      </c>
      <c r="AP1420">
        <v>3</v>
      </c>
      <c r="AQ1420">
        <v>7</v>
      </c>
      <c r="AR1420">
        <v>7</v>
      </c>
    </row>
    <row r="1421" spans="1:44" x14ac:dyDescent="0.25">
      <c r="A1421">
        <v>42</v>
      </c>
      <c r="B1421" t="s">
        <v>43</v>
      </c>
      <c r="C1421" t="s">
        <v>36</v>
      </c>
      <c r="D1421">
        <v>557</v>
      </c>
      <c r="E1421" t="s">
        <v>45</v>
      </c>
      <c r="F1421">
        <v>18</v>
      </c>
      <c r="G1421">
        <v>4</v>
      </c>
      <c r="H1421" s="1" t="s">
        <v>92</v>
      </c>
      <c r="I1421">
        <v>0</v>
      </c>
      <c r="J1421" s="1" t="s">
        <v>36</v>
      </c>
      <c r="K1421">
        <v>557</v>
      </c>
      <c r="L1421" s="1" t="s">
        <v>94</v>
      </c>
      <c r="M1421">
        <v>18</v>
      </c>
      <c r="N1421">
        <v>4</v>
      </c>
      <c r="O1421" s="1" t="s">
        <v>38</v>
      </c>
      <c r="P1421" t="s">
        <v>38</v>
      </c>
      <c r="Q1421" s="1" t="str">
        <f>IF(WA_Fn_UseC__HR_Employee_Attrition[[#This Row],[Educational Field]]="Human Resources","HR",WA_Fn_UseC__HR_Employee_Attrition[[#This Row],[Educational Field]])</f>
        <v>Life Sciences</v>
      </c>
      <c r="R1421">
        <v>1</v>
      </c>
      <c r="S1421">
        <v>1998</v>
      </c>
      <c r="T1421">
        <v>4</v>
      </c>
      <c r="U1421" s="1" t="s">
        <v>95</v>
      </c>
      <c r="V1421">
        <v>35</v>
      </c>
      <c r="W1421">
        <v>3</v>
      </c>
      <c r="X1421">
        <v>2</v>
      </c>
      <c r="Y1421" s="1" t="s">
        <v>47</v>
      </c>
      <c r="Z1421">
        <v>1</v>
      </c>
      <c r="AA1421" s="1" t="s">
        <v>52</v>
      </c>
      <c r="AB1421">
        <v>5410</v>
      </c>
      <c r="AC1421">
        <v>11189</v>
      </c>
      <c r="AD1421">
        <v>6</v>
      </c>
      <c r="AE1421" s="1" t="s">
        <v>42</v>
      </c>
      <c r="AF1421" s="1" t="s">
        <v>35</v>
      </c>
      <c r="AG1421">
        <v>17</v>
      </c>
      <c r="AH1421">
        <v>3</v>
      </c>
      <c r="AI1421">
        <v>3</v>
      </c>
      <c r="AJ1421">
        <v>80</v>
      </c>
      <c r="AK1421">
        <v>1</v>
      </c>
      <c r="AL1421">
        <v>9</v>
      </c>
      <c r="AM1421">
        <v>3</v>
      </c>
      <c r="AN1421">
        <v>2</v>
      </c>
      <c r="AO1421">
        <v>4</v>
      </c>
      <c r="AP1421">
        <v>3</v>
      </c>
      <c r="AQ1421">
        <v>1</v>
      </c>
      <c r="AR1421">
        <v>2</v>
      </c>
    </row>
    <row r="1422" spans="1:44" x14ac:dyDescent="0.25">
      <c r="A1422">
        <v>41</v>
      </c>
      <c r="B1422" t="s">
        <v>43</v>
      </c>
      <c r="C1422" t="s">
        <v>36</v>
      </c>
      <c r="D1422">
        <v>642</v>
      </c>
      <c r="E1422" t="s">
        <v>45</v>
      </c>
      <c r="F1422">
        <v>1</v>
      </c>
      <c r="G1422">
        <v>3</v>
      </c>
      <c r="H1422" s="1" t="s">
        <v>92</v>
      </c>
      <c r="I1422">
        <v>0</v>
      </c>
      <c r="J1422" s="1" t="s">
        <v>36</v>
      </c>
      <c r="K1422">
        <v>642</v>
      </c>
      <c r="L1422" s="1" t="s">
        <v>94</v>
      </c>
      <c r="M1422">
        <v>1</v>
      </c>
      <c r="N1422">
        <v>3</v>
      </c>
      <c r="O1422" s="1" t="s">
        <v>38</v>
      </c>
      <c r="P1422" t="s">
        <v>38</v>
      </c>
      <c r="Q1422" s="1" t="str">
        <f>IF(WA_Fn_UseC__HR_Employee_Attrition[[#This Row],[Educational Field]]="Human Resources","HR",WA_Fn_UseC__HR_Employee_Attrition[[#This Row],[Educational Field]])</f>
        <v>Life Sciences</v>
      </c>
      <c r="R1422">
        <v>1</v>
      </c>
      <c r="S1422">
        <v>1999</v>
      </c>
      <c r="T1422">
        <v>4</v>
      </c>
      <c r="U1422" s="1" t="s">
        <v>95</v>
      </c>
      <c r="V1422">
        <v>76</v>
      </c>
      <c r="W1422">
        <v>3</v>
      </c>
      <c r="X1422">
        <v>1</v>
      </c>
      <c r="Y1422" s="1" t="s">
        <v>47</v>
      </c>
      <c r="Z1422">
        <v>4</v>
      </c>
      <c r="AA1422" s="1" t="s">
        <v>48</v>
      </c>
      <c r="AB1422">
        <v>2782</v>
      </c>
      <c r="AC1422">
        <v>21412</v>
      </c>
      <c r="AD1422">
        <v>3</v>
      </c>
      <c r="AE1422" s="1" t="s">
        <v>42</v>
      </c>
      <c r="AF1422" s="1" t="s">
        <v>43</v>
      </c>
      <c r="AG1422">
        <v>22</v>
      </c>
      <c r="AH1422">
        <v>4</v>
      </c>
      <c r="AI1422">
        <v>1</v>
      </c>
      <c r="AJ1422">
        <v>80</v>
      </c>
      <c r="AK1422">
        <v>1</v>
      </c>
      <c r="AL1422">
        <v>12</v>
      </c>
      <c r="AM1422">
        <v>3</v>
      </c>
      <c r="AN1422">
        <v>3</v>
      </c>
      <c r="AO1422">
        <v>5</v>
      </c>
      <c r="AP1422">
        <v>3</v>
      </c>
      <c r="AQ1422">
        <v>1</v>
      </c>
      <c r="AR1422">
        <v>0</v>
      </c>
    </row>
    <row r="1423" spans="1:44" x14ac:dyDescent="0.25">
      <c r="A1423">
        <v>47</v>
      </c>
      <c r="B1423" t="s">
        <v>43</v>
      </c>
      <c r="C1423" t="s">
        <v>55</v>
      </c>
      <c r="D1423">
        <v>1162</v>
      </c>
      <c r="E1423" t="s">
        <v>45</v>
      </c>
      <c r="F1423">
        <v>1</v>
      </c>
      <c r="G1423">
        <v>1</v>
      </c>
      <c r="H1423" s="1" t="s">
        <v>92</v>
      </c>
      <c r="I1423">
        <v>0</v>
      </c>
      <c r="J1423" s="1" t="s">
        <v>55</v>
      </c>
      <c r="K1423">
        <v>1162</v>
      </c>
      <c r="L1423" s="1" t="s">
        <v>94</v>
      </c>
      <c r="M1423">
        <v>1</v>
      </c>
      <c r="N1423">
        <v>1</v>
      </c>
      <c r="O1423" s="1" t="s">
        <v>51</v>
      </c>
      <c r="P1423" t="s">
        <v>51</v>
      </c>
      <c r="Q1423" s="1" t="str">
        <f>IF(WA_Fn_UseC__HR_Employee_Attrition[[#This Row],[Educational Field]]="Human Resources","HR",WA_Fn_UseC__HR_Employee_Attrition[[#This Row],[Educational Field]])</f>
        <v>Medical</v>
      </c>
      <c r="R1423">
        <v>1</v>
      </c>
      <c r="S1423">
        <v>2000</v>
      </c>
      <c r="T1423">
        <v>3</v>
      </c>
      <c r="U1423" s="1" t="s">
        <v>93</v>
      </c>
      <c r="V1423">
        <v>98</v>
      </c>
      <c r="W1423">
        <v>3</v>
      </c>
      <c r="X1423">
        <v>3</v>
      </c>
      <c r="Y1423" s="1" t="s">
        <v>58</v>
      </c>
      <c r="Z1423">
        <v>2</v>
      </c>
      <c r="AA1423" s="1" t="s">
        <v>48</v>
      </c>
      <c r="AB1423">
        <v>11957</v>
      </c>
      <c r="AC1423">
        <v>17231</v>
      </c>
      <c r="AD1423">
        <v>0</v>
      </c>
      <c r="AE1423" s="1" t="s">
        <v>42</v>
      </c>
      <c r="AF1423" s="1" t="s">
        <v>43</v>
      </c>
      <c r="AG1423">
        <v>18</v>
      </c>
      <c r="AH1423">
        <v>3</v>
      </c>
      <c r="AI1423">
        <v>1</v>
      </c>
      <c r="AJ1423">
        <v>80</v>
      </c>
      <c r="AK1423">
        <v>2</v>
      </c>
      <c r="AL1423">
        <v>14</v>
      </c>
      <c r="AM1423">
        <v>3</v>
      </c>
      <c r="AN1423">
        <v>1</v>
      </c>
      <c r="AO1423">
        <v>13</v>
      </c>
      <c r="AP1423">
        <v>8</v>
      </c>
      <c r="AQ1423">
        <v>5</v>
      </c>
      <c r="AR1423">
        <v>12</v>
      </c>
    </row>
    <row r="1424" spans="1:44" x14ac:dyDescent="0.25">
      <c r="A1424">
        <v>35</v>
      </c>
      <c r="B1424" t="s">
        <v>43</v>
      </c>
      <c r="C1424" t="s">
        <v>36</v>
      </c>
      <c r="D1424">
        <v>1490</v>
      </c>
      <c r="E1424" t="s">
        <v>45</v>
      </c>
      <c r="F1424">
        <v>11</v>
      </c>
      <c r="G1424">
        <v>4</v>
      </c>
      <c r="H1424" s="1" t="s">
        <v>66</v>
      </c>
      <c r="I1424">
        <v>0</v>
      </c>
      <c r="J1424" s="1" t="s">
        <v>36</v>
      </c>
      <c r="K1424">
        <v>1490</v>
      </c>
      <c r="L1424" s="1" t="s">
        <v>94</v>
      </c>
      <c r="M1424">
        <v>11</v>
      </c>
      <c r="N1424">
        <v>4</v>
      </c>
      <c r="O1424" s="1" t="s">
        <v>51</v>
      </c>
      <c r="P1424" t="s">
        <v>51</v>
      </c>
      <c r="Q1424" s="1" t="str">
        <f>IF(WA_Fn_UseC__HR_Employee_Attrition[[#This Row],[Educational Field]]="Human Resources","HR",WA_Fn_UseC__HR_Employee_Attrition[[#This Row],[Educational Field]])</f>
        <v>Medical</v>
      </c>
      <c r="R1424">
        <v>1</v>
      </c>
      <c r="S1424">
        <v>2003</v>
      </c>
      <c r="T1424">
        <v>4</v>
      </c>
      <c r="U1424" s="1" t="s">
        <v>95</v>
      </c>
      <c r="V1424">
        <v>43</v>
      </c>
      <c r="W1424">
        <v>3</v>
      </c>
      <c r="X1424">
        <v>1</v>
      </c>
      <c r="Y1424" s="1" t="s">
        <v>50</v>
      </c>
      <c r="Z1424">
        <v>3</v>
      </c>
      <c r="AA1424" s="1" t="s">
        <v>48</v>
      </c>
      <c r="AB1424">
        <v>2660</v>
      </c>
      <c r="AC1424">
        <v>20232</v>
      </c>
      <c r="AD1424">
        <v>7</v>
      </c>
      <c r="AE1424" s="1" t="s">
        <v>42</v>
      </c>
      <c r="AF1424" s="1" t="s">
        <v>35</v>
      </c>
      <c r="AG1424">
        <v>11</v>
      </c>
      <c r="AH1424">
        <v>3</v>
      </c>
      <c r="AI1424">
        <v>3</v>
      </c>
      <c r="AJ1424">
        <v>80</v>
      </c>
      <c r="AK1424">
        <v>1</v>
      </c>
      <c r="AL1424">
        <v>5</v>
      </c>
      <c r="AM1424">
        <v>3</v>
      </c>
      <c r="AN1424">
        <v>3</v>
      </c>
      <c r="AO1424">
        <v>2</v>
      </c>
      <c r="AP1424">
        <v>2</v>
      </c>
      <c r="AQ1424">
        <v>2</v>
      </c>
      <c r="AR1424">
        <v>2</v>
      </c>
    </row>
    <row r="1425" spans="1:44" x14ac:dyDescent="0.25">
      <c r="A1425">
        <v>22</v>
      </c>
      <c r="B1425" t="s">
        <v>43</v>
      </c>
      <c r="C1425" t="s">
        <v>36</v>
      </c>
      <c r="D1425">
        <v>581</v>
      </c>
      <c r="E1425" t="s">
        <v>45</v>
      </c>
      <c r="F1425">
        <v>1</v>
      </c>
      <c r="G1425">
        <v>2</v>
      </c>
      <c r="H1425" s="1" t="s">
        <v>67</v>
      </c>
      <c r="I1425">
        <v>0</v>
      </c>
      <c r="J1425" s="1" t="s">
        <v>36</v>
      </c>
      <c r="K1425">
        <v>581</v>
      </c>
      <c r="L1425" s="1" t="s">
        <v>94</v>
      </c>
      <c r="M1425">
        <v>1</v>
      </c>
      <c r="N1425">
        <v>2</v>
      </c>
      <c r="O1425" s="1" t="s">
        <v>38</v>
      </c>
      <c r="P1425" t="s">
        <v>38</v>
      </c>
      <c r="Q1425" s="1" t="str">
        <f>IF(WA_Fn_UseC__HR_Employee_Attrition[[#This Row],[Educational Field]]="Human Resources","HR",WA_Fn_UseC__HR_Employee_Attrition[[#This Row],[Educational Field]])</f>
        <v>Life Sciences</v>
      </c>
      <c r="R1425">
        <v>1</v>
      </c>
      <c r="S1425">
        <v>2007</v>
      </c>
      <c r="T1425">
        <v>4</v>
      </c>
      <c r="U1425" s="1" t="s">
        <v>95</v>
      </c>
      <c r="V1425">
        <v>63</v>
      </c>
      <c r="W1425">
        <v>3</v>
      </c>
      <c r="X1425">
        <v>1</v>
      </c>
      <c r="Y1425" s="1" t="s">
        <v>47</v>
      </c>
      <c r="Z1425">
        <v>3</v>
      </c>
      <c r="AA1425" s="1" t="s">
        <v>41</v>
      </c>
      <c r="AB1425">
        <v>3375</v>
      </c>
      <c r="AC1425">
        <v>17624</v>
      </c>
      <c r="AD1425">
        <v>0</v>
      </c>
      <c r="AE1425" s="1" t="s">
        <v>42</v>
      </c>
      <c r="AF1425" s="1" t="s">
        <v>43</v>
      </c>
      <c r="AG1425">
        <v>12</v>
      </c>
      <c r="AH1425">
        <v>3</v>
      </c>
      <c r="AI1425">
        <v>4</v>
      </c>
      <c r="AJ1425">
        <v>80</v>
      </c>
      <c r="AK1425">
        <v>0</v>
      </c>
      <c r="AL1425">
        <v>4</v>
      </c>
      <c r="AM1425">
        <v>2</v>
      </c>
      <c r="AN1425">
        <v>4</v>
      </c>
      <c r="AO1425">
        <v>3</v>
      </c>
      <c r="AP1425">
        <v>2</v>
      </c>
      <c r="AQ1425">
        <v>1</v>
      </c>
      <c r="AR1425">
        <v>2</v>
      </c>
    </row>
    <row r="1426" spans="1:44" x14ac:dyDescent="0.25">
      <c r="A1426">
        <v>35</v>
      </c>
      <c r="B1426" t="s">
        <v>43</v>
      </c>
      <c r="C1426" t="s">
        <v>36</v>
      </c>
      <c r="D1426">
        <v>1395</v>
      </c>
      <c r="E1426" t="s">
        <v>45</v>
      </c>
      <c r="F1426">
        <v>9</v>
      </c>
      <c r="G1426">
        <v>4</v>
      </c>
      <c r="H1426" s="1" t="s">
        <v>66</v>
      </c>
      <c r="I1426">
        <v>0</v>
      </c>
      <c r="J1426" s="1" t="s">
        <v>36</v>
      </c>
      <c r="K1426">
        <v>1395</v>
      </c>
      <c r="L1426" s="1" t="s">
        <v>94</v>
      </c>
      <c r="M1426">
        <v>9</v>
      </c>
      <c r="N1426">
        <v>4</v>
      </c>
      <c r="O1426" s="1" t="s">
        <v>51</v>
      </c>
      <c r="P1426" t="s">
        <v>51</v>
      </c>
      <c r="Q1426" s="1" t="str">
        <f>IF(WA_Fn_UseC__HR_Employee_Attrition[[#This Row],[Educational Field]]="Human Resources","HR",WA_Fn_UseC__HR_Employee_Attrition[[#This Row],[Educational Field]])</f>
        <v>Medical</v>
      </c>
      <c r="R1426">
        <v>1</v>
      </c>
      <c r="S1426">
        <v>2008</v>
      </c>
      <c r="T1426">
        <v>2</v>
      </c>
      <c r="U1426" s="1" t="s">
        <v>95</v>
      </c>
      <c r="V1426">
        <v>48</v>
      </c>
      <c r="W1426">
        <v>3</v>
      </c>
      <c r="X1426">
        <v>2</v>
      </c>
      <c r="Y1426" s="1" t="s">
        <v>47</v>
      </c>
      <c r="Z1426">
        <v>3</v>
      </c>
      <c r="AA1426" s="1" t="s">
        <v>41</v>
      </c>
      <c r="AB1426">
        <v>5098</v>
      </c>
      <c r="AC1426">
        <v>18698</v>
      </c>
      <c r="AD1426">
        <v>1</v>
      </c>
      <c r="AE1426" s="1" t="s">
        <v>42</v>
      </c>
      <c r="AF1426" s="1" t="s">
        <v>43</v>
      </c>
      <c r="AG1426">
        <v>19</v>
      </c>
      <c r="AH1426">
        <v>3</v>
      </c>
      <c r="AI1426">
        <v>2</v>
      </c>
      <c r="AJ1426">
        <v>80</v>
      </c>
      <c r="AK1426">
        <v>0</v>
      </c>
      <c r="AL1426">
        <v>10</v>
      </c>
      <c r="AM1426">
        <v>5</v>
      </c>
      <c r="AN1426">
        <v>3</v>
      </c>
      <c r="AO1426">
        <v>10</v>
      </c>
      <c r="AP1426">
        <v>7</v>
      </c>
      <c r="AQ1426">
        <v>0</v>
      </c>
      <c r="AR1426">
        <v>8</v>
      </c>
    </row>
    <row r="1427" spans="1:44" x14ac:dyDescent="0.25">
      <c r="A1427">
        <v>33</v>
      </c>
      <c r="B1427" t="s">
        <v>43</v>
      </c>
      <c r="C1427" t="s">
        <v>36</v>
      </c>
      <c r="D1427">
        <v>501</v>
      </c>
      <c r="E1427" t="s">
        <v>45</v>
      </c>
      <c r="F1427">
        <v>15</v>
      </c>
      <c r="G1427">
        <v>2</v>
      </c>
      <c r="H1427" s="1" t="s">
        <v>66</v>
      </c>
      <c r="I1427">
        <v>0</v>
      </c>
      <c r="J1427" s="1" t="s">
        <v>36</v>
      </c>
      <c r="K1427">
        <v>501</v>
      </c>
      <c r="L1427" s="1" t="s">
        <v>94</v>
      </c>
      <c r="M1427">
        <v>15</v>
      </c>
      <c r="N1427">
        <v>2</v>
      </c>
      <c r="O1427" s="1" t="s">
        <v>51</v>
      </c>
      <c r="P1427" t="s">
        <v>51</v>
      </c>
      <c r="Q1427" s="1" t="str">
        <f>IF(WA_Fn_UseC__HR_Employee_Attrition[[#This Row],[Educational Field]]="Human Resources","HR",WA_Fn_UseC__HR_Employee_Attrition[[#This Row],[Educational Field]])</f>
        <v>Medical</v>
      </c>
      <c r="R1427">
        <v>1</v>
      </c>
      <c r="S1427">
        <v>2009</v>
      </c>
      <c r="T1427">
        <v>2</v>
      </c>
      <c r="U1427" s="1" t="s">
        <v>93</v>
      </c>
      <c r="V1427">
        <v>95</v>
      </c>
      <c r="W1427">
        <v>3</v>
      </c>
      <c r="X1427">
        <v>2</v>
      </c>
      <c r="Y1427" s="1" t="s">
        <v>54</v>
      </c>
      <c r="Z1427">
        <v>4</v>
      </c>
      <c r="AA1427" s="1" t="s">
        <v>48</v>
      </c>
      <c r="AB1427">
        <v>4878</v>
      </c>
      <c r="AC1427">
        <v>21653</v>
      </c>
      <c r="AD1427">
        <v>0</v>
      </c>
      <c r="AE1427" s="1" t="s">
        <v>42</v>
      </c>
      <c r="AF1427" s="1" t="s">
        <v>35</v>
      </c>
      <c r="AG1427">
        <v>13</v>
      </c>
      <c r="AH1427">
        <v>3</v>
      </c>
      <c r="AI1427">
        <v>1</v>
      </c>
      <c r="AJ1427">
        <v>80</v>
      </c>
      <c r="AK1427">
        <v>1</v>
      </c>
      <c r="AL1427">
        <v>10</v>
      </c>
      <c r="AM1427">
        <v>6</v>
      </c>
      <c r="AN1427">
        <v>3</v>
      </c>
      <c r="AO1427">
        <v>9</v>
      </c>
      <c r="AP1427">
        <v>7</v>
      </c>
      <c r="AQ1427">
        <v>8</v>
      </c>
      <c r="AR1427">
        <v>1</v>
      </c>
    </row>
    <row r="1428" spans="1:44" x14ac:dyDescent="0.25">
      <c r="A1428">
        <v>32</v>
      </c>
      <c r="B1428" t="s">
        <v>43</v>
      </c>
      <c r="C1428" t="s">
        <v>36</v>
      </c>
      <c r="D1428">
        <v>267</v>
      </c>
      <c r="E1428" t="s">
        <v>45</v>
      </c>
      <c r="F1428">
        <v>29</v>
      </c>
      <c r="G1428">
        <v>4</v>
      </c>
      <c r="H1428" s="1" t="s">
        <v>66</v>
      </c>
      <c r="I1428">
        <v>0</v>
      </c>
      <c r="J1428" s="1" t="s">
        <v>36</v>
      </c>
      <c r="K1428">
        <v>267</v>
      </c>
      <c r="L1428" s="1" t="s">
        <v>94</v>
      </c>
      <c r="M1428">
        <v>29</v>
      </c>
      <c r="N1428">
        <v>4</v>
      </c>
      <c r="O1428" s="1" t="s">
        <v>38</v>
      </c>
      <c r="P1428" t="s">
        <v>38</v>
      </c>
      <c r="Q1428" s="1" t="str">
        <f>IF(WA_Fn_UseC__HR_Employee_Attrition[[#This Row],[Educational Field]]="Human Resources","HR",WA_Fn_UseC__HR_Employee_Attrition[[#This Row],[Educational Field]])</f>
        <v>Life Sciences</v>
      </c>
      <c r="R1428">
        <v>1</v>
      </c>
      <c r="S1428">
        <v>2010</v>
      </c>
      <c r="T1428">
        <v>3</v>
      </c>
      <c r="U1428" s="1" t="s">
        <v>93</v>
      </c>
      <c r="V1428">
        <v>49</v>
      </c>
      <c r="W1428">
        <v>2</v>
      </c>
      <c r="X1428">
        <v>1</v>
      </c>
      <c r="Y1428" s="1" t="s">
        <v>50</v>
      </c>
      <c r="Z1428">
        <v>2</v>
      </c>
      <c r="AA1428" s="1" t="s">
        <v>41</v>
      </c>
      <c r="AB1428">
        <v>2837</v>
      </c>
      <c r="AC1428">
        <v>15919</v>
      </c>
      <c r="AD1428">
        <v>1</v>
      </c>
      <c r="AE1428" s="1" t="s">
        <v>42</v>
      </c>
      <c r="AF1428" s="1" t="s">
        <v>43</v>
      </c>
      <c r="AG1428">
        <v>13</v>
      </c>
      <c r="AH1428">
        <v>3</v>
      </c>
      <c r="AI1428">
        <v>3</v>
      </c>
      <c r="AJ1428">
        <v>80</v>
      </c>
      <c r="AK1428">
        <v>0</v>
      </c>
      <c r="AL1428">
        <v>6</v>
      </c>
      <c r="AM1428">
        <v>3</v>
      </c>
      <c r="AN1428">
        <v>3</v>
      </c>
      <c r="AO1428">
        <v>6</v>
      </c>
      <c r="AP1428">
        <v>2</v>
      </c>
      <c r="AQ1428">
        <v>4</v>
      </c>
      <c r="AR1428">
        <v>1</v>
      </c>
    </row>
    <row r="1429" spans="1:44" x14ac:dyDescent="0.25">
      <c r="A1429">
        <v>40</v>
      </c>
      <c r="B1429" t="s">
        <v>43</v>
      </c>
      <c r="C1429" t="s">
        <v>36</v>
      </c>
      <c r="D1429">
        <v>543</v>
      </c>
      <c r="E1429" t="s">
        <v>45</v>
      </c>
      <c r="F1429">
        <v>1</v>
      </c>
      <c r="G1429">
        <v>4</v>
      </c>
      <c r="H1429" s="1" t="s">
        <v>66</v>
      </c>
      <c r="I1429">
        <v>0</v>
      </c>
      <c r="J1429" s="1" t="s">
        <v>36</v>
      </c>
      <c r="K1429">
        <v>543</v>
      </c>
      <c r="L1429" s="1" t="s">
        <v>94</v>
      </c>
      <c r="M1429">
        <v>1</v>
      </c>
      <c r="N1429">
        <v>4</v>
      </c>
      <c r="O1429" s="1" t="s">
        <v>38</v>
      </c>
      <c r="P1429" t="s">
        <v>38</v>
      </c>
      <c r="Q1429" s="1" t="str">
        <f>IF(WA_Fn_UseC__HR_Employee_Attrition[[#This Row],[Educational Field]]="Human Resources","HR",WA_Fn_UseC__HR_Employee_Attrition[[#This Row],[Educational Field]])</f>
        <v>Life Sciences</v>
      </c>
      <c r="R1429">
        <v>1</v>
      </c>
      <c r="S1429">
        <v>2012</v>
      </c>
      <c r="T1429">
        <v>1</v>
      </c>
      <c r="U1429" s="1" t="s">
        <v>95</v>
      </c>
      <c r="V1429">
        <v>83</v>
      </c>
      <c r="W1429">
        <v>3</v>
      </c>
      <c r="X1429">
        <v>1</v>
      </c>
      <c r="Y1429" s="1" t="s">
        <v>50</v>
      </c>
      <c r="Z1429">
        <v>4</v>
      </c>
      <c r="AA1429" s="1" t="s">
        <v>48</v>
      </c>
      <c r="AB1429">
        <v>2406</v>
      </c>
      <c r="AC1429">
        <v>4060</v>
      </c>
      <c r="AD1429">
        <v>8</v>
      </c>
      <c r="AE1429" s="1" t="s">
        <v>42</v>
      </c>
      <c r="AF1429" s="1" t="s">
        <v>43</v>
      </c>
      <c r="AG1429">
        <v>19</v>
      </c>
      <c r="AH1429">
        <v>3</v>
      </c>
      <c r="AI1429">
        <v>3</v>
      </c>
      <c r="AJ1429">
        <v>80</v>
      </c>
      <c r="AK1429">
        <v>2</v>
      </c>
      <c r="AL1429">
        <v>8</v>
      </c>
      <c r="AM1429">
        <v>3</v>
      </c>
      <c r="AN1429">
        <v>2</v>
      </c>
      <c r="AO1429">
        <v>1</v>
      </c>
      <c r="AP1429">
        <v>0</v>
      </c>
      <c r="AQ1429">
        <v>0</v>
      </c>
      <c r="AR1429">
        <v>0</v>
      </c>
    </row>
    <row r="1430" spans="1:44" x14ac:dyDescent="0.25">
      <c r="A1430">
        <v>32</v>
      </c>
      <c r="B1430" t="s">
        <v>43</v>
      </c>
      <c r="C1430" t="s">
        <v>36</v>
      </c>
      <c r="D1430">
        <v>234</v>
      </c>
      <c r="E1430" t="s">
        <v>37</v>
      </c>
      <c r="F1430">
        <v>1</v>
      </c>
      <c r="G1430">
        <v>4</v>
      </c>
      <c r="H1430" s="1" t="s">
        <v>66</v>
      </c>
      <c r="I1430">
        <v>0</v>
      </c>
      <c r="J1430" s="1" t="s">
        <v>36</v>
      </c>
      <c r="K1430">
        <v>234</v>
      </c>
      <c r="L1430" s="1" t="s">
        <v>37</v>
      </c>
      <c r="M1430">
        <v>1</v>
      </c>
      <c r="N1430">
        <v>4</v>
      </c>
      <c r="O1430" s="1" t="s">
        <v>51</v>
      </c>
      <c r="P1430" t="s">
        <v>51</v>
      </c>
      <c r="Q1430" s="1" t="str">
        <f>IF(WA_Fn_UseC__HR_Employee_Attrition[[#This Row],[Educational Field]]="Human Resources","HR",WA_Fn_UseC__HR_Employee_Attrition[[#This Row],[Educational Field]])</f>
        <v>Medical</v>
      </c>
      <c r="R1430">
        <v>1</v>
      </c>
      <c r="S1430">
        <v>2013</v>
      </c>
      <c r="T1430">
        <v>2</v>
      </c>
      <c r="U1430" s="1" t="s">
        <v>95</v>
      </c>
      <c r="V1430">
        <v>68</v>
      </c>
      <c r="W1430">
        <v>2</v>
      </c>
      <c r="X1430">
        <v>1</v>
      </c>
      <c r="Y1430" s="1" t="s">
        <v>57</v>
      </c>
      <c r="Z1430">
        <v>2</v>
      </c>
      <c r="AA1430" s="1" t="s">
        <v>48</v>
      </c>
      <c r="AB1430">
        <v>2269</v>
      </c>
      <c r="AC1430">
        <v>18024</v>
      </c>
      <c r="AD1430">
        <v>0</v>
      </c>
      <c r="AE1430" s="1" t="s">
        <v>42</v>
      </c>
      <c r="AF1430" s="1" t="s">
        <v>43</v>
      </c>
      <c r="AG1430">
        <v>14</v>
      </c>
      <c r="AH1430">
        <v>3</v>
      </c>
      <c r="AI1430">
        <v>2</v>
      </c>
      <c r="AJ1430">
        <v>80</v>
      </c>
      <c r="AK1430">
        <v>1</v>
      </c>
      <c r="AL1430">
        <v>3</v>
      </c>
      <c r="AM1430">
        <v>2</v>
      </c>
      <c r="AN1430">
        <v>3</v>
      </c>
      <c r="AO1430">
        <v>2</v>
      </c>
      <c r="AP1430">
        <v>2</v>
      </c>
      <c r="AQ1430">
        <v>2</v>
      </c>
      <c r="AR1430">
        <v>2</v>
      </c>
    </row>
    <row r="1431" spans="1:44" x14ac:dyDescent="0.25">
      <c r="A1431">
        <v>39</v>
      </c>
      <c r="B1431" t="s">
        <v>43</v>
      </c>
      <c r="C1431" t="s">
        <v>36</v>
      </c>
      <c r="D1431">
        <v>116</v>
      </c>
      <c r="E1431" t="s">
        <v>45</v>
      </c>
      <c r="F1431">
        <v>24</v>
      </c>
      <c r="G1431">
        <v>1</v>
      </c>
      <c r="H1431" s="1" t="s">
        <v>66</v>
      </c>
      <c r="I1431">
        <v>0</v>
      </c>
      <c r="J1431" s="1" t="s">
        <v>36</v>
      </c>
      <c r="K1431">
        <v>116</v>
      </c>
      <c r="L1431" s="1" t="s">
        <v>94</v>
      </c>
      <c r="M1431">
        <v>24</v>
      </c>
      <c r="N1431">
        <v>1</v>
      </c>
      <c r="O1431" s="1" t="s">
        <v>38</v>
      </c>
      <c r="P1431" t="s">
        <v>38</v>
      </c>
      <c r="Q1431" s="1" t="str">
        <f>IF(WA_Fn_UseC__HR_Employee_Attrition[[#This Row],[Educational Field]]="Human Resources","HR",WA_Fn_UseC__HR_Employee_Attrition[[#This Row],[Educational Field]])</f>
        <v>Life Sciences</v>
      </c>
      <c r="R1431">
        <v>1</v>
      </c>
      <c r="S1431">
        <v>2014</v>
      </c>
      <c r="T1431">
        <v>1</v>
      </c>
      <c r="U1431" s="1" t="s">
        <v>95</v>
      </c>
      <c r="V1431">
        <v>52</v>
      </c>
      <c r="W1431">
        <v>3</v>
      </c>
      <c r="X1431">
        <v>2</v>
      </c>
      <c r="Y1431" s="1" t="s">
        <v>47</v>
      </c>
      <c r="Z1431">
        <v>4</v>
      </c>
      <c r="AA1431" s="1" t="s">
        <v>41</v>
      </c>
      <c r="AB1431">
        <v>4108</v>
      </c>
      <c r="AC1431">
        <v>5340</v>
      </c>
      <c r="AD1431">
        <v>7</v>
      </c>
      <c r="AE1431" s="1" t="s">
        <v>42</v>
      </c>
      <c r="AF1431" s="1" t="s">
        <v>43</v>
      </c>
      <c r="AG1431">
        <v>13</v>
      </c>
      <c r="AH1431">
        <v>3</v>
      </c>
      <c r="AI1431">
        <v>1</v>
      </c>
      <c r="AJ1431">
        <v>80</v>
      </c>
      <c r="AK1431">
        <v>0</v>
      </c>
      <c r="AL1431">
        <v>18</v>
      </c>
      <c r="AM1431">
        <v>2</v>
      </c>
      <c r="AN1431">
        <v>3</v>
      </c>
      <c r="AO1431">
        <v>7</v>
      </c>
      <c r="AP1431">
        <v>7</v>
      </c>
      <c r="AQ1431">
        <v>1</v>
      </c>
      <c r="AR1431">
        <v>7</v>
      </c>
    </row>
    <row r="1432" spans="1:44" x14ac:dyDescent="0.25">
      <c r="A1432">
        <v>38</v>
      </c>
      <c r="B1432" t="s">
        <v>43</v>
      </c>
      <c r="C1432" t="s">
        <v>36</v>
      </c>
      <c r="D1432">
        <v>201</v>
      </c>
      <c r="E1432" t="s">
        <v>45</v>
      </c>
      <c r="F1432">
        <v>10</v>
      </c>
      <c r="G1432">
        <v>3</v>
      </c>
      <c r="H1432" s="1" t="s">
        <v>66</v>
      </c>
      <c r="I1432">
        <v>0</v>
      </c>
      <c r="J1432" s="1" t="s">
        <v>36</v>
      </c>
      <c r="K1432">
        <v>201</v>
      </c>
      <c r="L1432" s="1" t="s">
        <v>94</v>
      </c>
      <c r="M1432">
        <v>10</v>
      </c>
      <c r="N1432">
        <v>3</v>
      </c>
      <c r="O1432" s="1" t="s">
        <v>51</v>
      </c>
      <c r="P1432" t="s">
        <v>51</v>
      </c>
      <c r="Q1432" s="1" t="str">
        <f>IF(WA_Fn_UseC__HR_Employee_Attrition[[#This Row],[Educational Field]]="Human Resources","HR",WA_Fn_UseC__HR_Employee_Attrition[[#This Row],[Educational Field]])</f>
        <v>Medical</v>
      </c>
      <c r="R1432">
        <v>1</v>
      </c>
      <c r="S1432">
        <v>2015</v>
      </c>
      <c r="T1432">
        <v>2</v>
      </c>
      <c r="U1432" s="1" t="s">
        <v>93</v>
      </c>
      <c r="V1432">
        <v>99</v>
      </c>
      <c r="W1432">
        <v>1</v>
      </c>
      <c r="X1432">
        <v>3</v>
      </c>
      <c r="Y1432" s="1" t="s">
        <v>58</v>
      </c>
      <c r="Z1432">
        <v>3</v>
      </c>
      <c r="AA1432" s="1" t="s">
        <v>48</v>
      </c>
      <c r="AB1432">
        <v>13206</v>
      </c>
      <c r="AC1432">
        <v>3376</v>
      </c>
      <c r="AD1432">
        <v>3</v>
      </c>
      <c r="AE1432" s="1" t="s">
        <v>42</v>
      </c>
      <c r="AF1432" s="1" t="s">
        <v>43</v>
      </c>
      <c r="AG1432">
        <v>12</v>
      </c>
      <c r="AH1432">
        <v>3</v>
      </c>
      <c r="AI1432">
        <v>1</v>
      </c>
      <c r="AJ1432">
        <v>80</v>
      </c>
      <c r="AK1432">
        <v>1</v>
      </c>
      <c r="AL1432">
        <v>20</v>
      </c>
      <c r="AM1432">
        <v>3</v>
      </c>
      <c r="AN1432">
        <v>3</v>
      </c>
      <c r="AO1432">
        <v>18</v>
      </c>
      <c r="AP1432">
        <v>16</v>
      </c>
      <c r="AQ1432">
        <v>1</v>
      </c>
      <c r="AR1432">
        <v>11</v>
      </c>
    </row>
    <row r="1433" spans="1:44" x14ac:dyDescent="0.25">
      <c r="A1433">
        <v>32</v>
      </c>
      <c r="B1433" t="s">
        <v>43</v>
      </c>
      <c r="C1433" t="s">
        <v>36</v>
      </c>
      <c r="D1433">
        <v>801</v>
      </c>
      <c r="E1433" t="s">
        <v>37</v>
      </c>
      <c r="F1433">
        <v>1</v>
      </c>
      <c r="G1433">
        <v>4</v>
      </c>
      <c r="H1433" s="1" t="s">
        <v>66</v>
      </c>
      <c r="I1433">
        <v>0</v>
      </c>
      <c r="J1433" s="1" t="s">
        <v>36</v>
      </c>
      <c r="K1433">
        <v>801</v>
      </c>
      <c r="L1433" s="1" t="s">
        <v>37</v>
      </c>
      <c r="M1433">
        <v>1</v>
      </c>
      <c r="N1433">
        <v>4</v>
      </c>
      <c r="O1433" s="1" t="s">
        <v>59</v>
      </c>
      <c r="P1433" t="s">
        <v>59</v>
      </c>
      <c r="Q1433" s="1" t="str">
        <f>IF(WA_Fn_UseC__HR_Employee_Attrition[[#This Row],[Educational Field]]="Human Resources","HR",WA_Fn_UseC__HR_Employee_Attrition[[#This Row],[Educational Field]])</f>
        <v>Marketing</v>
      </c>
      <c r="R1433">
        <v>1</v>
      </c>
      <c r="S1433">
        <v>2016</v>
      </c>
      <c r="T1433">
        <v>3</v>
      </c>
      <c r="U1433" s="1" t="s">
        <v>93</v>
      </c>
      <c r="V1433">
        <v>48</v>
      </c>
      <c r="W1433">
        <v>3</v>
      </c>
      <c r="X1433">
        <v>3</v>
      </c>
      <c r="Y1433" s="1" t="s">
        <v>40</v>
      </c>
      <c r="Z1433">
        <v>4</v>
      </c>
      <c r="AA1433" s="1" t="s">
        <v>48</v>
      </c>
      <c r="AB1433">
        <v>10422</v>
      </c>
      <c r="AC1433">
        <v>24032</v>
      </c>
      <c r="AD1433">
        <v>1</v>
      </c>
      <c r="AE1433" s="1" t="s">
        <v>42</v>
      </c>
      <c r="AF1433" s="1" t="s">
        <v>43</v>
      </c>
      <c r="AG1433">
        <v>19</v>
      </c>
      <c r="AH1433">
        <v>3</v>
      </c>
      <c r="AI1433">
        <v>3</v>
      </c>
      <c r="AJ1433">
        <v>80</v>
      </c>
      <c r="AK1433">
        <v>2</v>
      </c>
      <c r="AL1433">
        <v>14</v>
      </c>
      <c r="AM1433">
        <v>3</v>
      </c>
      <c r="AN1433">
        <v>3</v>
      </c>
      <c r="AO1433">
        <v>14</v>
      </c>
      <c r="AP1433">
        <v>10</v>
      </c>
      <c r="AQ1433">
        <v>5</v>
      </c>
      <c r="AR1433">
        <v>7</v>
      </c>
    </row>
    <row r="1434" spans="1:44" x14ac:dyDescent="0.25">
      <c r="A1434">
        <v>37</v>
      </c>
      <c r="B1434" t="s">
        <v>43</v>
      </c>
      <c r="C1434" t="s">
        <v>36</v>
      </c>
      <c r="D1434">
        <v>161</v>
      </c>
      <c r="E1434" t="s">
        <v>45</v>
      </c>
      <c r="F1434">
        <v>10</v>
      </c>
      <c r="G1434">
        <v>3</v>
      </c>
      <c r="H1434" s="1" t="s">
        <v>66</v>
      </c>
      <c r="I1434">
        <v>0</v>
      </c>
      <c r="J1434" s="1" t="s">
        <v>36</v>
      </c>
      <c r="K1434">
        <v>161</v>
      </c>
      <c r="L1434" s="1" t="s">
        <v>94</v>
      </c>
      <c r="M1434">
        <v>10</v>
      </c>
      <c r="N1434">
        <v>3</v>
      </c>
      <c r="O1434" s="1" t="s">
        <v>38</v>
      </c>
      <c r="P1434" t="s">
        <v>38</v>
      </c>
      <c r="Q1434" s="1" t="str">
        <f>IF(WA_Fn_UseC__HR_Employee_Attrition[[#This Row],[Educational Field]]="Human Resources","HR",WA_Fn_UseC__HR_Employee_Attrition[[#This Row],[Educational Field]])</f>
        <v>Life Sciences</v>
      </c>
      <c r="R1434">
        <v>1</v>
      </c>
      <c r="S1434">
        <v>2017</v>
      </c>
      <c r="T1434">
        <v>3</v>
      </c>
      <c r="U1434" s="1" t="s">
        <v>93</v>
      </c>
      <c r="V1434">
        <v>42</v>
      </c>
      <c r="W1434">
        <v>4</v>
      </c>
      <c r="X1434">
        <v>3</v>
      </c>
      <c r="Y1434" s="1" t="s">
        <v>58</v>
      </c>
      <c r="Z1434">
        <v>4</v>
      </c>
      <c r="AA1434" s="1" t="s">
        <v>48</v>
      </c>
      <c r="AB1434">
        <v>13744</v>
      </c>
      <c r="AC1434">
        <v>15471</v>
      </c>
      <c r="AD1434">
        <v>1</v>
      </c>
      <c r="AE1434" s="1" t="s">
        <v>42</v>
      </c>
      <c r="AF1434" s="1" t="s">
        <v>35</v>
      </c>
      <c r="AG1434">
        <v>25</v>
      </c>
      <c r="AH1434">
        <v>4</v>
      </c>
      <c r="AI1434">
        <v>1</v>
      </c>
      <c r="AJ1434">
        <v>80</v>
      </c>
      <c r="AK1434">
        <v>1</v>
      </c>
      <c r="AL1434">
        <v>16</v>
      </c>
      <c r="AM1434">
        <v>2</v>
      </c>
      <c r="AN1434">
        <v>3</v>
      </c>
      <c r="AO1434">
        <v>16</v>
      </c>
      <c r="AP1434">
        <v>11</v>
      </c>
      <c r="AQ1434">
        <v>6</v>
      </c>
      <c r="AR1434">
        <v>8</v>
      </c>
    </row>
    <row r="1435" spans="1:44" x14ac:dyDescent="0.25">
      <c r="A1435">
        <v>25</v>
      </c>
      <c r="B1435" t="s">
        <v>43</v>
      </c>
      <c r="C1435" t="s">
        <v>36</v>
      </c>
      <c r="D1435">
        <v>1382</v>
      </c>
      <c r="E1435" t="s">
        <v>37</v>
      </c>
      <c r="F1435">
        <v>8</v>
      </c>
      <c r="G1435">
        <v>2</v>
      </c>
      <c r="H1435" s="1" t="s">
        <v>67</v>
      </c>
      <c r="I1435">
        <v>0</v>
      </c>
      <c r="J1435" s="1" t="s">
        <v>36</v>
      </c>
      <c r="K1435">
        <v>1382</v>
      </c>
      <c r="L1435" s="1" t="s">
        <v>37</v>
      </c>
      <c r="M1435">
        <v>8</v>
      </c>
      <c r="N1435">
        <v>2</v>
      </c>
      <c r="O1435" s="1" t="s">
        <v>49</v>
      </c>
      <c r="P1435" t="s">
        <v>49</v>
      </c>
      <c r="Q1435" s="1" t="str">
        <f>IF(WA_Fn_UseC__HR_Employee_Attrition[[#This Row],[Educational Field]]="Human Resources","HR",WA_Fn_UseC__HR_Employee_Attrition[[#This Row],[Educational Field]])</f>
        <v>Other</v>
      </c>
      <c r="R1435">
        <v>1</v>
      </c>
      <c r="S1435">
        <v>2018</v>
      </c>
      <c r="T1435">
        <v>1</v>
      </c>
      <c r="U1435" s="1" t="s">
        <v>93</v>
      </c>
      <c r="V1435">
        <v>85</v>
      </c>
      <c r="W1435">
        <v>3</v>
      </c>
      <c r="X1435">
        <v>2</v>
      </c>
      <c r="Y1435" s="1" t="s">
        <v>40</v>
      </c>
      <c r="Z1435">
        <v>3</v>
      </c>
      <c r="AA1435" s="1" t="s">
        <v>52</v>
      </c>
      <c r="AB1435">
        <v>4907</v>
      </c>
      <c r="AC1435">
        <v>13684</v>
      </c>
      <c r="AD1435">
        <v>0</v>
      </c>
      <c r="AE1435" s="1" t="s">
        <v>42</v>
      </c>
      <c r="AF1435" s="1" t="s">
        <v>35</v>
      </c>
      <c r="AG1435">
        <v>22</v>
      </c>
      <c r="AH1435">
        <v>4</v>
      </c>
      <c r="AI1435">
        <v>2</v>
      </c>
      <c r="AJ1435">
        <v>80</v>
      </c>
      <c r="AK1435">
        <v>1</v>
      </c>
      <c r="AL1435">
        <v>6</v>
      </c>
      <c r="AM1435">
        <v>3</v>
      </c>
      <c r="AN1435">
        <v>2</v>
      </c>
      <c r="AO1435">
        <v>5</v>
      </c>
      <c r="AP1435">
        <v>3</v>
      </c>
      <c r="AQ1435">
        <v>0</v>
      </c>
      <c r="AR1435">
        <v>4</v>
      </c>
    </row>
    <row r="1436" spans="1:44" x14ac:dyDescent="0.25">
      <c r="A1436">
        <v>52</v>
      </c>
      <c r="B1436" t="s">
        <v>43</v>
      </c>
      <c r="C1436" t="s">
        <v>55</v>
      </c>
      <c r="D1436">
        <v>585</v>
      </c>
      <c r="E1436" t="s">
        <v>37</v>
      </c>
      <c r="F1436">
        <v>29</v>
      </c>
      <c r="G1436">
        <v>4</v>
      </c>
      <c r="H1436" s="1" t="s">
        <v>68</v>
      </c>
      <c r="I1436">
        <v>0</v>
      </c>
      <c r="J1436" s="1" t="s">
        <v>55</v>
      </c>
      <c r="K1436">
        <v>585</v>
      </c>
      <c r="L1436" s="1" t="s">
        <v>37</v>
      </c>
      <c r="M1436">
        <v>29</v>
      </c>
      <c r="N1436">
        <v>4</v>
      </c>
      <c r="O1436" s="1" t="s">
        <v>38</v>
      </c>
      <c r="P1436" t="s">
        <v>38</v>
      </c>
      <c r="Q1436" s="1" t="str">
        <f>IF(WA_Fn_UseC__HR_Employee_Attrition[[#This Row],[Educational Field]]="Human Resources","HR",WA_Fn_UseC__HR_Employee_Attrition[[#This Row],[Educational Field]])</f>
        <v>Life Sciences</v>
      </c>
      <c r="R1436">
        <v>1</v>
      </c>
      <c r="S1436">
        <v>2019</v>
      </c>
      <c r="T1436">
        <v>1</v>
      </c>
      <c r="U1436" s="1" t="s">
        <v>95</v>
      </c>
      <c r="V1436">
        <v>40</v>
      </c>
      <c r="W1436">
        <v>3</v>
      </c>
      <c r="X1436">
        <v>1</v>
      </c>
      <c r="Y1436" s="1" t="s">
        <v>57</v>
      </c>
      <c r="Z1436">
        <v>4</v>
      </c>
      <c r="AA1436" s="1" t="s">
        <v>52</v>
      </c>
      <c r="AB1436">
        <v>3482</v>
      </c>
      <c r="AC1436">
        <v>19788</v>
      </c>
      <c r="AD1436">
        <v>2</v>
      </c>
      <c r="AE1436" s="1" t="s">
        <v>42</v>
      </c>
      <c r="AF1436" s="1" t="s">
        <v>43</v>
      </c>
      <c r="AG1436">
        <v>15</v>
      </c>
      <c r="AH1436">
        <v>3</v>
      </c>
      <c r="AI1436">
        <v>2</v>
      </c>
      <c r="AJ1436">
        <v>80</v>
      </c>
      <c r="AK1436">
        <v>2</v>
      </c>
      <c r="AL1436">
        <v>16</v>
      </c>
      <c r="AM1436">
        <v>3</v>
      </c>
      <c r="AN1436">
        <v>2</v>
      </c>
      <c r="AO1436">
        <v>9</v>
      </c>
      <c r="AP1436">
        <v>8</v>
      </c>
      <c r="AQ1436">
        <v>0</v>
      </c>
      <c r="AR1436">
        <v>0</v>
      </c>
    </row>
    <row r="1437" spans="1:44" x14ac:dyDescent="0.25">
      <c r="A1437">
        <v>44</v>
      </c>
      <c r="B1437" t="s">
        <v>43</v>
      </c>
      <c r="C1437" t="s">
        <v>36</v>
      </c>
      <c r="D1437">
        <v>1037</v>
      </c>
      <c r="E1437" t="s">
        <v>45</v>
      </c>
      <c r="F1437">
        <v>1</v>
      </c>
      <c r="G1437">
        <v>3</v>
      </c>
      <c r="H1437" s="1" t="s">
        <v>92</v>
      </c>
      <c r="I1437">
        <v>0</v>
      </c>
      <c r="J1437" s="1" t="s">
        <v>36</v>
      </c>
      <c r="K1437">
        <v>1037</v>
      </c>
      <c r="L1437" s="1" t="s">
        <v>94</v>
      </c>
      <c r="M1437">
        <v>1</v>
      </c>
      <c r="N1437">
        <v>3</v>
      </c>
      <c r="O1437" s="1" t="s">
        <v>51</v>
      </c>
      <c r="P1437" t="s">
        <v>51</v>
      </c>
      <c r="Q1437" s="1" t="str">
        <f>IF(WA_Fn_UseC__HR_Employee_Attrition[[#This Row],[Educational Field]]="Human Resources","HR",WA_Fn_UseC__HR_Employee_Attrition[[#This Row],[Educational Field]])</f>
        <v>Medical</v>
      </c>
      <c r="R1437">
        <v>1</v>
      </c>
      <c r="S1437">
        <v>2020</v>
      </c>
      <c r="T1437">
        <v>2</v>
      </c>
      <c r="U1437" s="1" t="s">
        <v>95</v>
      </c>
      <c r="V1437">
        <v>42</v>
      </c>
      <c r="W1437">
        <v>3</v>
      </c>
      <c r="X1437">
        <v>1</v>
      </c>
      <c r="Y1437" s="1" t="s">
        <v>47</v>
      </c>
      <c r="Z1437">
        <v>4</v>
      </c>
      <c r="AA1437" s="1" t="s">
        <v>41</v>
      </c>
      <c r="AB1437">
        <v>2436</v>
      </c>
      <c r="AC1437">
        <v>13422</v>
      </c>
      <c r="AD1437">
        <v>6</v>
      </c>
      <c r="AE1437" s="1" t="s">
        <v>42</v>
      </c>
      <c r="AF1437" s="1" t="s">
        <v>35</v>
      </c>
      <c r="AG1437">
        <v>12</v>
      </c>
      <c r="AH1437">
        <v>3</v>
      </c>
      <c r="AI1437">
        <v>3</v>
      </c>
      <c r="AJ1437">
        <v>80</v>
      </c>
      <c r="AK1437">
        <v>0</v>
      </c>
      <c r="AL1437">
        <v>6</v>
      </c>
      <c r="AM1437">
        <v>2</v>
      </c>
      <c r="AN1437">
        <v>3</v>
      </c>
      <c r="AO1437">
        <v>4</v>
      </c>
      <c r="AP1437">
        <v>3</v>
      </c>
      <c r="AQ1437">
        <v>1</v>
      </c>
      <c r="AR1437">
        <v>2</v>
      </c>
    </row>
    <row r="1438" spans="1:44" x14ac:dyDescent="0.25">
      <c r="A1438">
        <v>21</v>
      </c>
      <c r="B1438" t="s">
        <v>43</v>
      </c>
      <c r="C1438" t="s">
        <v>36</v>
      </c>
      <c r="D1438">
        <v>501</v>
      </c>
      <c r="E1438" t="s">
        <v>37</v>
      </c>
      <c r="F1438">
        <v>5</v>
      </c>
      <c r="G1438">
        <v>1</v>
      </c>
      <c r="H1438" s="1" t="s">
        <v>67</v>
      </c>
      <c r="I1438">
        <v>0</v>
      </c>
      <c r="J1438" s="1" t="s">
        <v>36</v>
      </c>
      <c r="K1438">
        <v>501</v>
      </c>
      <c r="L1438" s="1" t="s">
        <v>37</v>
      </c>
      <c r="M1438">
        <v>5</v>
      </c>
      <c r="N1438">
        <v>1</v>
      </c>
      <c r="O1438" s="1" t="s">
        <v>51</v>
      </c>
      <c r="P1438" t="s">
        <v>51</v>
      </c>
      <c r="Q1438" s="1" t="str">
        <f>IF(WA_Fn_UseC__HR_Employee_Attrition[[#This Row],[Educational Field]]="Human Resources","HR",WA_Fn_UseC__HR_Employee_Attrition[[#This Row],[Educational Field]])</f>
        <v>Medical</v>
      </c>
      <c r="R1438">
        <v>1</v>
      </c>
      <c r="S1438">
        <v>2021</v>
      </c>
      <c r="T1438">
        <v>3</v>
      </c>
      <c r="U1438" s="1" t="s">
        <v>95</v>
      </c>
      <c r="V1438">
        <v>58</v>
      </c>
      <c r="W1438">
        <v>3</v>
      </c>
      <c r="X1438">
        <v>1</v>
      </c>
      <c r="Y1438" s="1" t="s">
        <v>57</v>
      </c>
      <c r="Z1438">
        <v>1</v>
      </c>
      <c r="AA1438" s="1" t="s">
        <v>41</v>
      </c>
      <c r="AB1438">
        <v>2380</v>
      </c>
      <c r="AC1438">
        <v>25479</v>
      </c>
      <c r="AD1438">
        <v>1</v>
      </c>
      <c r="AE1438" s="1" t="s">
        <v>42</v>
      </c>
      <c r="AF1438" s="1" t="s">
        <v>35</v>
      </c>
      <c r="AG1438">
        <v>11</v>
      </c>
      <c r="AH1438">
        <v>3</v>
      </c>
      <c r="AI1438">
        <v>4</v>
      </c>
      <c r="AJ1438">
        <v>80</v>
      </c>
      <c r="AK1438">
        <v>0</v>
      </c>
      <c r="AL1438">
        <v>2</v>
      </c>
      <c r="AM1438">
        <v>6</v>
      </c>
      <c r="AN1438">
        <v>3</v>
      </c>
      <c r="AO1438">
        <v>2</v>
      </c>
      <c r="AP1438">
        <v>2</v>
      </c>
      <c r="AQ1438">
        <v>1</v>
      </c>
      <c r="AR1438">
        <v>2</v>
      </c>
    </row>
    <row r="1439" spans="1:44" x14ac:dyDescent="0.25">
      <c r="A1439">
        <v>39</v>
      </c>
      <c r="B1439" t="s">
        <v>43</v>
      </c>
      <c r="C1439" t="s">
        <v>55</v>
      </c>
      <c r="D1439">
        <v>105</v>
      </c>
      <c r="E1439" t="s">
        <v>45</v>
      </c>
      <c r="F1439">
        <v>9</v>
      </c>
      <c r="G1439">
        <v>3</v>
      </c>
      <c r="H1439" s="1" t="s">
        <v>66</v>
      </c>
      <c r="I1439">
        <v>0</v>
      </c>
      <c r="J1439" s="1" t="s">
        <v>55</v>
      </c>
      <c r="K1439">
        <v>105</v>
      </c>
      <c r="L1439" s="1" t="s">
        <v>94</v>
      </c>
      <c r="M1439">
        <v>9</v>
      </c>
      <c r="N1439">
        <v>3</v>
      </c>
      <c r="O1439" s="1" t="s">
        <v>38</v>
      </c>
      <c r="P1439" t="s">
        <v>38</v>
      </c>
      <c r="Q1439" s="1" t="str">
        <f>IF(WA_Fn_UseC__HR_Employee_Attrition[[#This Row],[Educational Field]]="Human Resources","HR",WA_Fn_UseC__HR_Employee_Attrition[[#This Row],[Educational Field]])</f>
        <v>Life Sciences</v>
      </c>
      <c r="R1439">
        <v>1</v>
      </c>
      <c r="S1439">
        <v>2022</v>
      </c>
      <c r="T1439">
        <v>4</v>
      </c>
      <c r="U1439" s="1" t="s">
        <v>95</v>
      </c>
      <c r="V1439">
        <v>87</v>
      </c>
      <c r="W1439">
        <v>3</v>
      </c>
      <c r="X1439">
        <v>5</v>
      </c>
      <c r="Y1439" s="1" t="s">
        <v>56</v>
      </c>
      <c r="Z1439">
        <v>4</v>
      </c>
      <c r="AA1439" s="1" t="s">
        <v>41</v>
      </c>
      <c r="AB1439">
        <v>19431</v>
      </c>
      <c r="AC1439">
        <v>15302</v>
      </c>
      <c r="AD1439">
        <v>2</v>
      </c>
      <c r="AE1439" s="1" t="s">
        <v>42</v>
      </c>
      <c r="AF1439" s="1" t="s">
        <v>43</v>
      </c>
      <c r="AG1439">
        <v>13</v>
      </c>
      <c r="AH1439">
        <v>3</v>
      </c>
      <c r="AI1439">
        <v>3</v>
      </c>
      <c r="AJ1439">
        <v>80</v>
      </c>
      <c r="AK1439">
        <v>0</v>
      </c>
      <c r="AL1439">
        <v>21</v>
      </c>
      <c r="AM1439">
        <v>3</v>
      </c>
      <c r="AN1439">
        <v>2</v>
      </c>
      <c r="AO1439">
        <v>6</v>
      </c>
      <c r="AP1439">
        <v>0</v>
      </c>
      <c r="AQ1439">
        <v>1</v>
      </c>
      <c r="AR1439">
        <v>3</v>
      </c>
    </row>
    <row r="1440" spans="1:44" x14ac:dyDescent="0.25">
      <c r="A1440">
        <v>23</v>
      </c>
      <c r="B1440" t="s">
        <v>35</v>
      </c>
      <c r="C1440" t="s">
        <v>44</v>
      </c>
      <c r="D1440">
        <v>638</v>
      </c>
      <c r="E1440" t="s">
        <v>37</v>
      </c>
      <c r="F1440">
        <v>9</v>
      </c>
      <c r="G1440">
        <v>3</v>
      </c>
      <c r="H1440" s="1" t="s">
        <v>67</v>
      </c>
      <c r="I1440">
        <v>1</v>
      </c>
      <c r="J1440" s="1" t="s">
        <v>44</v>
      </c>
      <c r="K1440">
        <v>638</v>
      </c>
      <c r="L1440" s="1" t="s">
        <v>37</v>
      </c>
      <c r="M1440">
        <v>9</v>
      </c>
      <c r="N1440">
        <v>3</v>
      </c>
      <c r="O1440" s="1" t="s">
        <v>59</v>
      </c>
      <c r="P1440" t="s">
        <v>59</v>
      </c>
      <c r="Q1440" s="1" t="str">
        <f>IF(WA_Fn_UseC__HR_Employee_Attrition[[#This Row],[Educational Field]]="Human Resources","HR",WA_Fn_UseC__HR_Employee_Attrition[[#This Row],[Educational Field]])</f>
        <v>Marketing</v>
      </c>
      <c r="R1440">
        <v>1</v>
      </c>
      <c r="S1440">
        <v>2023</v>
      </c>
      <c r="T1440">
        <v>4</v>
      </c>
      <c r="U1440" s="1" t="s">
        <v>95</v>
      </c>
      <c r="V1440">
        <v>33</v>
      </c>
      <c r="W1440">
        <v>3</v>
      </c>
      <c r="X1440">
        <v>1</v>
      </c>
      <c r="Y1440" s="1" t="s">
        <v>57</v>
      </c>
      <c r="Z1440">
        <v>1</v>
      </c>
      <c r="AA1440" s="1" t="s">
        <v>48</v>
      </c>
      <c r="AB1440">
        <v>1790</v>
      </c>
      <c r="AC1440">
        <v>26956</v>
      </c>
      <c r="AD1440">
        <v>1</v>
      </c>
      <c r="AE1440" s="1" t="s">
        <v>42</v>
      </c>
      <c r="AF1440" s="1" t="s">
        <v>43</v>
      </c>
      <c r="AG1440">
        <v>19</v>
      </c>
      <c r="AH1440">
        <v>3</v>
      </c>
      <c r="AI1440">
        <v>1</v>
      </c>
      <c r="AJ1440">
        <v>80</v>
      </c>
      <c r="AK1440">
        <v>1</v>
      </c>
      <c r="AL1440">
        <v>1</v>
      </c>
      <c r="AM1440">
        <v>3</v>
      </c>
      <c r="AN1440">
        <v>2</v>
      </c>
      <c r="AO1440">
        <v>1</v>
      </c>
      <c r="AP1440">
        <v>0</v>
      </c>
      <c r="AQ1440">
        <v>1</v>
      </c>
      <c r="AR1440">
        <v>0</v>
      </c>
    </row>
    <row r="1441" spans="1:44" x14ac:dyDescent="0.25">
      <c r="A1441">
        <v>36</v>
      </c>
      <c r="B1441" t="s">
        <v>43</v>
      </c>
      <c r="C1441" t="s">
        <v>36</v>
      </c>
      <c r="D1441">
        <v>557</v>
      </c>
      <c r="E1441" t="s">
        <v>37</v>
      </c>
      <c r="F1441">
        <v>3</v>
      </c>
      <c r="G1441">
        <v>3</v>
      </c>
      <c r="H1441" s="1" t="s">
        <v>66</v>
      </c>
      <c r="I1441">
        <v>0</v>
      </c>
      <c r="J1441" s="1" t="s">
        <v>36</v>
      </c>
      <c r="K1441">
        <v>557</v>
      </c>
      <c r="L1441" s="1" t="s">
        <v>37</v>
      </c>
      <c r="M1441">
        <v>3</v>
      </c>
      <c r="N1441">
        <v>3</v>
      </c>
      <c r="O1441" s="1" t="s">
        <v>51</v>
      </c>
      <c r="P1441" t="s">
        <v>51</v>
      </c>
      <c r="Q1441" s="1" t="str">
        <f>IF(WA_Fn_UseC__HR_Employee_Attrition[[#This Row],[Educational Field]]="Human Resources","HR",WA_Fn_UseC__HR_Employee_Attrition[[#This Row],[Educational Field]])</f>
        <v>Medical</v>
      </c>
      <c r="R1441">
        <v>1</v>
      </c>
      <c r="S1441">
        <v>2024</v>
      </c>
      <c r="T1441">
        <v>1</v>
      </c>
      <c r="U1441" s="1" t="s">
        <v>93</v>
      </c>
      <c r="V1441">
        <v>94</v>
      </c>
      <c r="W1441">
        <v>2</v>
      </c>
      <c r="X1441">
        <v>3</v>
      </c>
      <c r="Y1441" s="1" t="s">
        <v>40</v>
      </c>
      <c r="Z1441">
        <v>4</v>
      </c>
      <c r="AA1441" s="1" t="s">
        <v>48</v>
      </c>
      <c r="AB1441">
        <v>7644</v>
      </c>
      <c r="AC1441">
        <v>12695</v>
      </c>
      <c r="AD1441">
        <v>0</v>
      </c>
      <c r="AE1441" s="1" t="s">
        <v>42</v>
      </c>
      <c r="AF1441" s="1" t="s">
        <v>43</v>
      </c>
      <c r="AG1441">
        <v>19</v>
      </c>
      <c r="AH1441">
        <v>3</v>
      </c>
      <c r="AI1441">
        <v>3</v>
      </c>
      <c r="AJ1441">
        <v>80</v>
      </c>
      <c r="AK1441">
        <v>2</v>
      </c>
      <c r="AL1441">
        <v>10</v>
      </c>
      <c r="AM1441">
        <v>2</v>
      </c>
      <c r="AN1441">
        <v>3</v>
      </c>
      <c r="AO1441">
        <v>9</v>
      </c>
      <c r="AP1441">
        <v>7</v>
      </c>
      <c r="AQ1441">
        <v>3</v>
      </c>
      <c r="AR1441">
        <v>4</v>
      </c>
    </row>
    <row r="1442" spans="1:44" x14ac:dyDescent="0.25">
      <c r="A1442">
        <v>36</v>
      </c>
      <c r="B1442" t="s">
        <v>43</v>
      </c>
      <c r="C1442" t="s">
        <v>44</v>
      </c>
      <c r="D1442">
        <v>688</v>
      </c>
      <c r="E1442" t="s">
        <v>45</v>
      </c>
      <c r="F1442">
        <v>4</v>
      </c>
      <c r="G1442">
        <v>2</v>
      </c>
      <c r="H1442" s="1" t="s">
        <v>66</v>
      </c>
      <c r="I1442">
        <v>0</v>
      </c>
      <c r="J1442" s="1" t="s">
        <v>44</v>
      </c>
      <c r="K1442">
        <v>688</v>
      </c>
      <c r="L1442" s="1" t="s">
        <v>94</v>
      </c>
      <c r="M1442">
        <v>4</v>
      </c>
      <c r="N1442">
        <v>2</v>
      </c>
      <c r="O1442" s="1" t="s">
        <v>38</v>
      </c>
      <c r="P1442" t="s">
        <v>38</v>
      </c>
      <c r="Q1442" s="1" t="str">
        <f>IF(WA_Fn_UseC__HR_Employee_Attrition[[#This Row],[Educational Field]]="Human Resources","HR",WA_Fn_UseC__HR_Employee_Attrition[[#This Row],[Educational Field]])</f>
        <v>Life Sciences</v>
      </c>
      <c r="R1442">
        <v>1</v>
      </c>
      <c r="S1442">
        <v>2025</v>
      </c>
      <c r="T1442">
        <v>4</v>
      </c>
      <c r="U1442" s="1" t="s">
        <v>93</v>
      </c>
      <c r="V1442">
        <v>97</v>
      </c>
      <c r="W1442">
        <v>3</v>
      </c>
      <c r="X1442">
        <v>2</v>
      </c>
      <c r="Y1442" s="1" t="s">
        <v>53</v>
      </c>
      <c r="Z1442">
        <v>2</v>
      </c>
      <c r="AA1442" s="1" t="s">
        <v>52</v>
      </c>
      <c r="AB1442">
        <v>5131</v>
      </c>
      <c r="AC1442">
        <v>9192</v>
      </c>
      <c r="AD1442">
        <v>7</v>
      </c>
      <c r="AE1442" s="1" t="s">
        <v>42</v>
      </c>
      <c r="AF1442" s="1" t="s">
        <v>43</v>
      </c>
      <c r="AG1442">
        <v>13</v>
      </c>
      <c r="AH1442">
        <v>3</v>
      </c>
      <c r="AI1442">
        <v>2</v>
      </c>
      <c r="AJ1442">
        <v>80</v>
      </c>
      <c r="AK1442">
        <v>3</v>
      </c>
      <c r="AL1442">
        <v>18</v>
      </c>
      <c r="AM1442">
        <v>3</v>
      </c>
      <c r="AN1442">
        <v>3</v>
      </c>
      <c r="AO1442">
        <v>4</v>
      </c>
      <c r="AP1442">
        <v>2</v>
      </c>
      <c r="AQ1442">
        <v>0</v>
      </c>
      <c r="AR1442">
        <v>2</v>
      </c>
    </row>
    <row r="1443" spans="1:44" x14ac:dyDescent="0.25">
      <c r="A1443">
        <v>56</v>
      </c>
      <c r="B1443" t="s">
        <v>43</v>
      </c>
      <c r="C1443" t="s">
        <v>55</v>
      </c>
      <c r="D1443">
        <v>667</v>
      </c>
      <c r="E1443" t="s">
        <v>45</v>
      </c>
      <c r="F1443">
        <v>1</v>
      </c>
      <c r="G1443">
        <v>4</v>
      </c>
      <c r="H1443" s="1" t="s">
        <v>68</v>
      </c>
      <c r="I1443">
        <v>0</v>
      </c>
      <c r="J1443" s="1" t="s">
        <v>55</v>
      </c>
      <c r="K1443">
        <v>667</v>
      </c>
      <c r="L1443" s="1" t="s">
        <v>94</v>
      </c>
      <c r="M1443">
        <v>1</v>
      </c>
      <c r="N1443">
        <v>4</v>
      </c>
      <c r="O1443" s="1" t="s">
        <v>38</v>
      </c>
      <c r="P1443" t="s">
        <v>38</v>
      </c>
      <c r="Q1443" s="1" t="str">
        <f>IF(WA_Fn_UseC__HR_Employee_Attrition[[#This Row],[Educational Field]]="Human Resources","HR",WA_Fn_UseC__HR_Employee_Attrition[[#This Row],[Educational Field]])</f>
        <v>Life Sciences</v>
      </c>
      <c r="R1443">
        <v>1</v>
      </c>
      <c r="S1443">
        <v>2026</v>
      </c>
      <c r="T1443">
        <v>3</v>
      </c>
      <c r="U1443" s="1" t="s">
        <v>95</v>
      </c>
      <c r="V1443">
        <v>57</v>
      </c>
      <c r="W1443">
        <v>3</v>
      </c>
      <c r="X1443">
        <v>2</v>
      </c>
      <c r="Y1443" s="1" t="s">
        <v>54</v>
      </c>
      <c r="Z1443">
        <v>3</v>
      </c>
      <c r="AA1443" s="1" t="s">
        <v>52</v>
      </c>
      <c r="AB1443">
        <v>6306</v>
      </c>
      <c r="AC1443">
        <v>26236</v>
      </c>
      <c r="AD1443">
        <v>1</v>
      </c>
      <c r="AE1443" s="1" t="s">
        <v>42</v>
      </c>
      <c r="AF1443" s="1" t="s">
        <v>43</v>
      </c>
      <c r="AG1443">
        <v>21</v>
      </c>
      <c r="AH1443">
        <v>4</v>
      </c>
      <c r="AI1443">
        <v>1</v>
      </c>
      <c r="AJ1443">
        <v>80</v>
      </c>
      <c r="AK1443">
        <v>1</v>
      </c>
      <c r="AL1443">
        <v>13</v>
      </c>
      <c r="AM1443">
        <v>2</v>
      </c>
      <c r="AN1443">
        <v>2</v>
      </c>
      <c r="AO1443">
        <v>13</v>
      </c>
      <c r="AP1443">
        <v>12</v>
      </c>
      <c r="AQ1443">
        <v>1</v>
      </c>
      <c r="AR1443">
        <v>9</v>
      </c>
    </row>
    <row r="1444" spans="1:44" x14ac:dyDescent="0.25">
      <c r="A1444">
        <v>29</v>
      </c>
      <c r="B1444" t="s">
        <v>35</v>
      </c>
      <c r="C1444" t="s">
        <v>36</v>
      </c>
      <c r="D1444">
        <v>1092</v>
      </c>
      <c r="E1444" t="s">
        <v>45</v>
      </c>
      <c r="F1444">
        <v>1</v>
      </c>
      <c r="G1444">
        <v>4</v>
      </c>
      <c r="H1444" s="1" t="s">
        <v>67</v>
      </c>
      <c r="I1444">
        <v>1</v>
      </c>
      <c r="J1444" s="1" t="s">
        <v>36</v>
      </c>
      <c r="K1444">
        <v>1092</v>
      </c>
      <c r="L1444" s="1" t="s">
        <v>94</v>
      </c>
      <c r="M1444">
        <v>1</v>
      </c>
      <c r="N1444">
        <v>4</v>
      </c>
      <c r="O1444" s="1" t="s">
        <v>51</v>
      </c>
      <c r="P1444" t="s">
        <v>51</v>
      </c>
      <c r="Q1444" s="1" t="str">
        <f>IF(WA_Fn_UseC__HR_Employee_Attrition[[#This Row],[Educational Field]]="Human Resources","HR",WA_Fn_UseC__HR_Employee_Attrition[[#This Row],[Educational Field]])</f>
        <v>Medical</v>
      </c>
      <c r="R1444">
        <v>1</v>
      </c>
      <c r="S1444">
        <v>2027</v>
      </c>
      <c r="T1444">
        <v>1</v>
      </c>
      <c r="U1444" s="1" t="s">
        <v>95</v>
      </c>
      <c r="V1444">
        <v>36</v>
      </c>
      <c r="W1444">
        <v>3</v>
      </c>
      <c r="X1444">
        <v>1</v>
      </c>
      <c r="Y1444" s="1" t="s">
        <v>47</v>
      </c>
      <c r="Z1444">
        <v>4</v>
      </c>
      <c r="AA1444" s="1" t="s">
        <v>48</v>
      </c>
      <c r="AB1444">
        <v>4787</v>
      </c>
      <c r="AC1444">
        <v>26124</v>
      </c>
      <c r="AD1444">
        <v>9</v>
      </c>
      <c r="AE1444" s="1" t="s">
        <v>42</v>
      </c>
      <c r="AF1444" s="1" t="s">
        <v>35</v>
      </c>
      <c r="AG1444">
        <v>14</v>
      </c>
      <c r="AH1444">
        <v>3</v>
      </c>
      <c r="AI1444">
        <v>2</v>
      </c>
      <c r="AJ1444">
        <v>80</v>
      </c>
      <c r="AK1444">
        <v>3</v>
      </c>
      <c r="AL1444">
        <v>4</v>
      </c>
      <c r="AM1444">
        <v>3</v>
      </c>
      <c r="AN1444">
        <v>4</v>
      </c>
      <c r="AO1444">
        <v>2</v>
      </c>
      <c r="AP1444">
        <v>2</v>
      </c>
      <c r="AQ1444">
        <v>2</v>
      </c>
      <c r="AR1444">
        <v>2</v>
      </c>
    </row>
    <row r="1445" spans="1:44" x14ac:dyDescent="0.25">
      <c r="A1445">
        <v>42</v>
      </c>
      <c r="B1445" t="s">
        <v>43</v>
      </c>
      <c r="C1445" t="s">
        <v>36</v>
      </c>
      <c r="D1445">
        <v>300</v>
      </c>
      <c r="E1445" t="s">
        <v>45</v>
      </c>
      <c r="F1445">
        <v>2</v>
      </c>
      <c r="G1445">
        <v>3</v>
      </c>
      <c r="H1445" s="1" t="s">
        <v>92</v>
      </c>
      <c r="I1445">
        <v>0</v>
      </c>
      <c r="J1445" s="1" t="s">
        <v>36</v>
      </c>
      <c r="K1445">
        <v>300</v>
      </c>
      <c r="L1445" s="1" t="s">
        <v>94</v>
      </c>
      <c r="M1445">
        <v>2</v>
      </c>
      <c r="N1445">
        <v>3</v>
      </c>
      <c r="O1445" s="1" t="s">
        <v>38</v>
      </c>
      <c r="P1445" t="s">
        <v>38</v>
      </c>
      <c r="Q1445" s="1" t="str">
        <f>IF(WA_Fn_UseC__HR_Employee_Attrition[[#This Row],[Educational Field]]="Human Resources","HR",WA_Fn_UseC__HR_Employee_Attrition[[#This Row],[Educational Field]])</f>
        <v>Life Sciences</v>
      </c>
      <c r="R1445">
        <v>1</v>
      </c>
      <c r="S1445">
        <v>2031</v>
      </c>
      <c r="T1445">
        <v>1</v>
      </c>
      <c r="U1445" s="1" t="s">
        <v>95</v>
      </c>
      <c r="V1445">
        <v>56</v>
      </c>
      <c r="W1445">
        <v>3</v>
      </c>
      <c r="X1445">
        <v>5</v>
      </c>
      <c r="Y1445" s="1" t="s">
        <v>56</v>
      </c>
      <c r="Z1445">
        <v>3</v>
      </c>
      <c r="AA1445" s="1" t="s">
        <v>48</v>
      </c>
      <c r="AB1445">
        <v>18880</v>
      </c>
      <c r="AC1445">
        <v>17312</v>
      </c>
      <c r="AD1445">
        <v>5</v>
      </c>
      <c r="AE1445" s="1" t="s">
        <v>42</v>
      </c>
      <c r="AF1445" s="1" t="s">
        <v>43</v>
      </c>
      <c r="AG1445">
        <v>11</v>
      </c>
      <c r="AH1445">
        <v>3</v>
      </c>
      <c r="AI1445">
        <v>1</v>
      </c>
      <c r="AJ1445">
        <v>80</v>
      </c>
      <c r="AK1445">
        <v>0</v>
      </c>
      <c r="AL1445">
        <v>24</v>
      </c>
      <c r="AM1445">
        <v>2</v>
      </c>
      <c r="AN1445">
        <v>2</v>
      </c>
      <c r="AO1445">
        <v>22</v>
      </c>
      <c r="AP1445">
        <v>6</v>
      </c>
      <c r="AQ1445">
        <v>4</v>
      </c>
      <c r="AR1445">
        <v>14</v>
      </c>
    </row>
    <row r="1446" spans="1:44" x14ac:dyDescent="0.25">
      <c r="A1446">
        <v>56</v>
      </c>
      <c r="B1446" t="s">
        <v>35</v>
      </c>
      <c r="C1446" t="s">
        <v>36</v>
      </c>
      <c r="D1446">
        <v>310</v>
      </c>
      <c r="E1446" t="s">
        <v>45</v>
      </c>
      <c r="F1446">
        <v>7</v>
      </c>
      <c r="G1446">
        <v>2</v>
      </c>
      <c r="H1446" s="1" t="s">
        <v>68</v>
      </c>
      <c r="I1446">
        <v>1</v>
      </c>
      <c r="J1446" s="1" t="s">
        <v>36</v>
      </c>
      <c r="K1446">
        <v>310</v>
      </c>
      <c r="L1446" s="1" t="s">
        <v>94</v>
      </c>
      <c r="M1446">
        <v>7</v>
      </c>
      <c r="N1446">
        <v>2</v>
      </c>
      <c r="O1446" s="1" t="s">
        <v>60</v>
      </c>
      <c r="P1446" t="s">
        <v>96</v>
      </c>
      <c r="Q1446" s="1" t="str">
        <f>IF(WA_Fn_UseC__HR_Employee_Attrition[[#This Row],[Educational Field]]="Human Resources","HR",WA_Fn_UseC__HR_Employee_Attrition[[#This Row],[Educational Field]])</f>
        <v>Tech Degree</v>
      </c>
      <c r="R1446">
        <v>1</v>
      </c>
      <c r="S1446">
        <v>2032</v>
      </c>
      <c r="T1446">
        <v>4</v>
      </c>
      <c r="U1446" s="1" t="s">
        <v>95</v>
      </c>
      <c r="V1446">
        <v>72</v>
      </c>
      <c r="W1446">
        <v>3</v>
      </c>
      <c r="X1446">
        <v>1</v>
      </c>
      <c r="Y1446" s="1" t="s">
        <v>50</v>
      </c>
      <c r="Z1446">
        <v>3</v>
      </c>
      <c r="AA1446" s="1" t="s">
        <v>48</v>
      </c>
      <c r="AB1446">
        <v>2339</v>
      </c>
      <c r="AC1446">
        <v>3666</v>
      </c>
      <c r="AD1446">
        <v>8</v>
      </c>
      <c r="AE1446" s="1" t="s">
        <v>42</v>
      </c>
      <c r="AF1446" s="1" t="s">
        <v>43</v>
      </c>
      <c r="AG1446">
        <v>11</v>
      </c>
      <c r="AH1446">
        <v>3</v>
      </c>
      <c r="AI1446">
        <v>4</v>
      </c>
      <c r="AJ1446">
        <v>80</v>
      </c>
      <c r="AK1446">
        <v>1</v>
      </c>
      <c r="AL1446">
        <v>14</v>
      </c>
      <c r="AM1446">
        <v>4</v>
      </c>
      <c r="AN1446">
        <v>1</v>
      </c>
      <c r="AO1446">
        <v>10</v>
      </c>
      <c r="AP1446">
        <v>9</v>
      </c>
      <c r="AQ1446">
        <v>9</v>
      </c>
      <c r="AR1446">
        <v>8</v>
      </c>
    </row>
    <row r="1447" spans="1:44" x14ac:dyDescent="0.25">
      <c r="A1447">
        <v>41</v>
      </c>
      <c r="B1447" t="s">
        <v>43</v>
      </c>
      <c r="C1447" t="s">
        <v>36</v>
      </c>
      <c r="D1447">
        <v>582</v>
      </c>
      <c r="E1447" t="s">
        <v>45</v>
      </c>
      <c r="F1447">
        <v>28</v>
      </c>
      <c r="G1447">
        <v>4</v>
      </c>
      <c r="H1447" s="1" t="s">
        <v>92</v>
      </c>
      <c r="I1447">
        <v>0</v>
      </c>
      <c r="J1447" s="1" t="s">
        <v>36</v>
      </c>
      <c r="K1447">
        <v>582</v>
      </c>
      <c r="L1447" s="1" t="s">
        <v>94</v>
      </c>
      <c r="M1447">
        <v>28</v>
      </c>
      <c r="N1447">
        <v>4</v>
      </c>
      <c r="O1447" s="1" t="s">
        <v>38</v>
      </c>
      <c r="P1447" t="s">
        <v>38</v>
      </c>
      <c r="Q1447" s="1" t="str">
        <f>IF(WA_Fn_UseC__HR_Employee_Attrition[[#This Row],[Educational Field]]="Human Resources","HR",WA_Fn_UseC__HR_Employee_Attrition[[#This Row],[Educational Field]])</f>
        <v>Life Sciences</v>
      </c>
      <c r="R1447">
        <v>1</v>
      </c>
      <c r="S1447">
        <v>2034</v>
      </c>
      <c r="T1447">
        <v>1</v>
      </c>
      <c r="U1447" s="1" t="s">
        <v>93</v>
      </c>
      <c r="V1447">
        <v>60</v>
      </c>
      <c r="W1447">
        <v>2</v>
      </c>
      <c r="X1447">
        <v>4</v>
      </c>
      <c r="Y1447" s="1" t="s">
        <v>53</v>
      </c>
      <c r="Z1447">
        <v>2</v>
      </c>
      <c r="AA1447" s="1" t="s">
        <v>48</v>
      </c>
      <c r="AB1447">
        <v>13570</v>
      </c>
      <c r="AC1447">
        <v>5640</v>
      </c>
      <c r="AD1447">
        <v>0</v>
      </c>
      <c r="AE1447" s="1" t="s">
        <v>42</v>
      </c>
      <c r="AF1447" s="1" t="s">
        <v>43</v>
      </c>
      <c r="AG1447">
        <v>23</v>
      </c>
      <c r="AH1447">
        <v>4</v>
      </c>
      <c r="AI1447">
        <v>3</v>
      </c>
      <c r="AJ1447">
        <v>80</v>
      </c>
      <c r="AK1447">
        <v>1</v>
      </c>
      <c r="AL1447">
        <v>21</v>
      </c>
      <c r="AM1447">
        <v>3</v>
      </c>
      <c r="AN1447">
        <v>3</v>
      </c>
      <c r="AO1447">
        <v>20</v>
      </c>
      <c r="AP1447">
        <v>7</v>
      </c>
      <c r="AQ1447">
        <v>0</v>
      </c>
      <c r="AR1447">
        <v>10</v>
      </c>
    </row>
    <row r="1448" spans="1:44" x14ac:dyDescent="0.25">
      <c r="A1448">
        <v>34</v>
      </c>
      <c r="B1448" t="s">
        <v>43</v>
      </c>
      <c r="C1448" t="s">
        <v>36</v>
      </c>
      <c r="D1448">
        <v>704</v>
      </c>
      <c r="E1448" t="s">
        <v>37</v>
      </c>
      <c r="F1448">
        <v>28</v>
      </c>
      <c r="G1448">
        <v>3</v>
      </c>
      <c r="H1448" s="1" t="s">
        <v>66</v>
      </c>
      <c r="I1448">
        <v>0</v>
      </c>
      <c r="J1448" s="1" t="s">
        <v>36</v>
      </c>
      <c r="K1448">
        <v>704</v>
      </c>
      <c r="L1448" s="1" t="s">
        <v>37</v>
      </c>
      <c r="M1448">
        <v>28</v>
      </c>
      <c r="N1448">
        <v>3</v>
      </c>
      <c r="O1448" s="1" t="s">
        <v>59</v>
      </c>
      <c r="P1448" t="s">
        <v>59</v>
      </c>
      <c r="Q1448" s="1" t="str">
        <f>IF(WA_Fn_UseC__HR_Employee_Attrition[[#This Row],[Educational Field]]="Human Resources","HR",WA_Fn_UseC__HR_Employee_Attrition[[#This Row],[Educational Field]])</f>
        <v>Marketing</v>
      </c>
      <c r="R1448">
        <v>1</v>
      </c>
      <c r="S1448">
        <v>2035</v>
      </c>
      <c r="T1448">
        <v>4</v>
      </c>
      <c r="U1448" s="1" t="s">
        <v>93</v>
      </c>
      <c r="V1448">
        <v>95</v>
      </c>
      <c r="W1448">
        <v>2</v>
      </c>
      <c r="X1448">
        <v>2</v>
      </c>
      <c r="Y1448" s="1" t="s">
        <v>40</v>
      </c>
      <c r="Z1448">
        <v>3</v>
      </c>
      <c r="AA1448" s="1" t="s">
        <v>48</v>
      </c>
      <c r="AB1448">
        <v>6712</v>
      </c>
      <c r="AC1448">
        <v>8978</v>
      </c>
      <c r="AD1448">
        <v>1</v>
      </c>
      <c r="AE1448" s="1" t="s">
        <v>42</v>
      </c>
      <c r="AF1448" s="1" t="s">
        <v>43</v>
      </c>
      <c r="AG1448">
        <v>21</v>
      </c>
      <c r="AH1448">
        <v>4</v>
      </c>
      <c r="AI1448">
        <v>4</v>
      </c>
      <c r="AJ1448">
        <v>80</v>
      </c>
      <c r="AK1448">
        <v>2</v>
      </c>
      <c r="AL1448">
        <v>8</v>
      </c>
      <c r="AM1448">
        <v>2</v>
      </c>
      <c r="AN1448">
        <v>3</v>
      </c>
      <c r="AO1448">
        <v>8</v>
      </c>
      <c r="AP1448">
        <v>7</v>
      </c>
      <c r="AQ1448">
        <v>1</v>
      </c>
      <c r="AR1448">
        <v>7</v>
      </c>
    </row>
    <row r="1449" spans="1:44" x14ac:dyDescent="0.25">
      <c r="A1449">
        <v>36</v>
      </c>
      <c r="B1449" t="s">
        <v>43</v>
      </c>
      <c r="C1449" t="s">
        <v>55</v>
      </c>
      <c r="D1449">
        <v>301</v>
      </c>
      <c r="E1449" t="s">
        <v>37</v>
      </c>
      <c r="F1449">
        <v>15</v>
      </c>
      <c r="G1449">
        <v>4</v>
      </c>
      <c r="H1449" s="1" t="s">
        <v>66</v>
      </c>
      <c r="I1449">
        <v>0</v>
      </c>
      <c r="J1449" s="1" t="s">
        <v>55</v>
      </c>
      <c r="K1449">
        <v>301</v>
      </c>
      <c r="L1449" s="1" t="s">
        <v>37</v>
      </c>
      <c r="M1449">
        <v>15</v>
      </c>
      <c r="N1449">
        <v>4</v>
      </c>
      <c r="O1449" s="1" t="s">
        <v>59</v>
      </c>
      <c r="P1449" t="s">
        <v>59</v>
      </c>
      <c r="Q1449" s="1" t="str">
        <f>IF(WA_Fn_UseC__HR_Employee_Attrition[[#This Row],[Educational Field]]="Human Resources","HR",WA_Fn_UseC__HR_Employee_Attrition[[#This Row],[Educational Field]])</f>
        <v>Marketing</v>
      </c>
      <c r="R1449">
        <v>1</v>
      </c>
      <c r="S1449">
        <v>2036</v>
      </c>
      <c r="T1449">
        <v>4</v>
      </c>
      <c r="U1449" s="1" t="s">
        <v>95</v>
      </c>
      <c r="V1449">
        <v>88</v>
      </c>
      <c r="W1449">
        <v>1</v>
      </c>
      <c r="X1449">
        <v>2</v>
      </c>
      <c r="Y1449" s="1" t="s">
        <v>40</v>
      </c>
      <c r="Z1449">
        <v>4</v>
      </c>
      <c r="AA1449" s="1" t="s">
        <v>52</v>
      </c>
      <c r="AB1449">
        <v>5406</v>
      </c>
      <c r="AC1449">
        <v>10436</v>
      </c>
      <c r="AD1449">
        <v>1</v>
      </c>
      <c r="AE1449" s="1" t="s">
        <v>42</v>
      </c>
      <c r="AF1449" s="1" t="s">
        <v>43</v>
      </c>
      <c r="AG1449">
        <v>24</v>
      </c>
      <c r="AH1449">
        <v>4</v>
      </c>
      <c r="AI1449">
        <v>1</v>
      </c>
      <c r="AJ1449">
        <v>80</v>
      </c>
      <c r="AK1449">
        <v>1</v>
      </c>
      <c r="AL1449">
        <v>15</v>
      </c>
      <c r="AM1449">
        <v>4</v>
      </c>
      <c r="AN1449">
        <v>2</v>
      </c>
      <c r="AO1449">
        <v>15</v>
      </c>
      <c r="AP1449">
        <v>12</v>
      </c>
      <c r="AQ1449">
        <v>11</v>
      </c>
      <c r="AR1449">
        <v>11</v>
      </c>
    </row>
    <row r="1450" spans="1:44" x14ac:dyDescent="0.25">
      <c r="A1450">
        <v>41</v>
      </c>
      <c r="B1450" t="s">
        <v>43</v>
      </c>
      <c r="C1450" t="s">
        <v>36</v>
      </c>
      <c r="D1450">
        <v>930</v>
      </c>
      <c r="E1450" t="s">
        <v>37</v>
      </c>
      <c r="F1450">
        <v>3</v>
      </c>
      <c r="G1450">
        <v>3</v>
      </c>
      <c r="H1450" s="1" t="s">
        <v>92</v>
      </c>
      <c r="I1450">
        <v>0</v>
      </c>
      <c r="J1450" s="1" t="s">
        <v>36</v>
      </c>
      <c r="K1450">
        <v>930</v>
      </c>
      <c r="L1450" s="1" t="s">
        <v>37</v>
      </c>
      <c r="M1450">
        <v>3</v>
      </c>
      <c r="N1450">
        <v>3</v>
      </c>
      <c r="O1450" s="1" t="s">
        <v>38</v>
      </c>
      <c r="P1450" t="s">
        <v>38</v>
      </c>
      <c r="Q1450" s="1" t="str">
        <f>IF(WA_Fn_UseC__HR_Employee_Attrition[[#This Row],[Educational Field]]="Human Resources","HR",WA_Fn_UseC__HR_Employee_Attrition[[#This Row],[Educational Field]])</f>
        <v>Life Sciences</v>
      </c>
      <c r="R1450">
        <v>1</v>
      </c>
      <c r="S1450">
        <v>2037</v>
      </c>
      <c r="T1450">
        <v>3</v>
      </c>
      <c r="U1450" s="1" t="s">
        <v>95</v>
      </c>
      <c r="V1450">
        <v>57</v>
      </c>
      <c r="W1450">
        <v>2</v>
      </c>
      <c r="X1450">
        <v>2</v>
      </c>
      <c r="Y1450" s="1" t="s">
        <v>40</v>
      </c>
      <c r="Z1450">
        <v>2</v>
      </c>
      <c r="AA1450" s="1" t="s">
        <v>52</v>
      </c>
      <c r="AB1450">
        <v>8938</v>
      </c>
      <c r="AC1450">
        <v>12227</v>
      </c>
      <c r="AD1450">
        <v>2</v>
      </c>
      <c r="AE1450" s="1" t="s">
        <v>42</v>
      </c>
      <c r="AF1450" s="1" t="s">
        <v>43</v>
      </c>
      <c r="AG1450">
        <v>11</v>
      </c>
      <c r="AH1450">
        <v>3</v>
      </c>
      <c r="AI1450">
        <v>3</v>
      </c>
      <c r="AJ1450">
        <v>80</v>
      </c>
      <c r="AK1450">
        <v>1</v>
      </c>
      <c r="AL1450">
        <v>14</v>
      </c>
      <c r="AM1450">
        <v>5</v>
      </c>
      <c r="AN1450">
        <v>3</v>
      </c>
      <c r="AO1450">
        <v>5</v>
      </c>
      <c r="AP1450">
        <v>4</v>
      </c>
      <c r="AQ1450">
        <v>0</v>
      </c>
      <c r="AR1450">
        <v>4</v>
      </c>
    </row>
    <row r="1451" spans="1:44" x14ac:dyDescent="0.25">
      <c r="A1451">
        <v>32</v>
      </c>
      <c r="B1451" t="s">
        <v>43</v>
      </c>
      <c r="C1451" t="s">
        <v>36</v>
      </c>
      <c r="D1451">
        <v>529</v>
      </c>
      <c r="E1451" t="s">
        <v>45</v>
      </c>
      <c r="F1451">
        <v>2</v>
      </c>
      <c r="G1451">
        <v>3</v>
      </c>
      <c r="H1451" s="1" t="s">
        <v>66</v>
      </c>
      <c r="I1451">
        <v>0</v>
      </c>
      <c r="J1451" s="1" t="s">
        <v>36</v>
      </c>
      <c r="K1451">
        <v>529</v>
      </c>
      <c r="L1451" s="1" t="s">
        <v>94</v>
      </c>
      <c r="M1451">
        <v>2</v>
      </c>
      <c r="N1451">
        <v>3</v>
      </c>
      <c r="O1451" s="1" t="s">
        <v>60</v>
      </c>
      <c r="P1451" t="s">
        <v>96</v>
      </c>
      <c r="Q1451" s="1" t="str">
        <f>IF(WA_Fn_UseC__HR_Employee_Attrition[[#This Row],[Educational Field]]="Human Resources","HR",WA_Fn_UseC__HR_Employee_Attrition[[#This Row],[Educational Field]])</f>
        <v>Tech Degree</v>
      </c>
      <c r="R1451">
        <v>1</v>
      </c>
      <c r="S1451">
        <v>2038</v>
      </c>
      <c r="T1451">
        <v>4</v>
      </c>
      <c r="U1451" s="1" t="s">
        <v>95</v>
      </c>
      <c r="V1451">
        <v>78</v>
      </c>
      <c r="W1451">
        <v>3</v>
      </c>
      <c r="X1451">
        <v>1</v>
      </c>
      <c r="Y1451" s="1" t="s">
        <v>47</v>
      </c>
      <c r="Z1451">
        <v>1</v>
      </c>
      <c r="AA1451" s="1" t="s">
        <v>41</v>
      </c>
      <c r="AB1451">
        <v>2439</v>
      </c>
      <c r="AC1451">
        <v>11288</v>
      </c>
      <c r="AD1451">
        <v>1</v>
      </c>
      <c r="AE1451" s="1" t="s">
        <v>42</v>
      </c>
      <c r="AF1451" s="1" t="s">
        <v>43</v>
      </c>
      <c r="AG1451">
        <v>14</v>
      </c>
      <c r="AH1451">
        <v>3</v>
      </c>
      <c r="AI1451">
        <v>4</v>
      </c>
      <c r="AJ1451">
        <v>80</v>
      </c>
      <c r="AK1451">
        <v>0</v>
      </c>
      <c r="AL1451">
        <v>4</v>
      </c>
      <c r="AM1451">
        <v>4</v>
      </c>
      <c r="AN1451">
        <v>3</v>
      </c>
      <c r="AO1451">
        <v>4</v>
      </c>
      <c r="AP1451">
        <v>2</v>
      </c>
      <c r="AQ1451">
        <v>1</v>
      </c>
      <c r="AR1451">
        <v>2</v>
      </c>
    </row>
    <row r="1452" spans="1:44" x14ac:dyDescent="0.25">
      <c r="A1452">
        <v>35</v>
      </c>
      <c r="B1452" t="s">
        <v>43</v>
      </c>
      <c r="C1452" t="s">
        <v>36</v>
      </c>
      <c r="D1452">
        <v>1146</v>
      </c>
      <c r="E1452" t="s">
        <v>61</v>
      </c>
      <c r="F1452">
        <v>26</v>
      </c>
      <c r="G1452">
        <v>4</v>
      </c>
      <c r="H1452" s="1" t="s">
        <v>66</v>
      </c>
      <c r="I1452">
        <v>0</v>
      </c>
      <c r="J1452" s="1" t="s">
        <v>36</v>
      </c>
      <c r="K1452">
        <v>1146</v>
      </c>
      <c r="L1452" s="1" t="s">
        <v>69</v>
      </c>
      <c r="M1452">
        <v>26</v>
      </c>
      <c r="N1452">
        <v>4</v>
      </c>
      <c r="O1452" s="1" t="s">
        <v>38</v>
      </c>
      <c r="P1452" t="s">
        <v>38</v>
      </c>
      <c r="Q1452" s="1" t="str">
        <f>IF(WA_Fn_UseC__HR_Employee_Attrition[[#This Row],[Educational Field]]="Human Resources","HR",WA_Fn_UseC__HR_Employee_Attrition[[#This Row],[Educational Field]])</f>
        <v>Life Sciences</v>
      </c>
      <c r="R1452">
        <v>1</v>
      </c>
      <c r="S1452">
        <v>2040</v>
      </c>
      <c r="T1452">
        <v>3</v>
      </c>
      <c r="U1452" s="1" t="s">
        <v>93</v>
      </c>
      <c r="V1452">
        <v>31</v>
      </c>
      <c r="W1452">
        <v>3</v>
      </c>
      <c r="X1452">
        <v>3</v>
      </c>
      <c r="Y1452" s="1" t="s">
        <v>61</v>
      </c>
      <c r="Z1452">
        <v>4</v>
      </c>
      <c r="AA1452" s="1" t="s">
        <v>41</v>
      </c>
      <c r="AB1452">
        <v>8837</v>
      </c>
      <c r="AC1452">
        <v>16642</v>
      </c>
      <c r="AD1452">
        <v>1</v>
      </c>
      <c r="AE1452" s="1" t="s">
        <v>42</v>
      </c>
      <c r="AF1452" s="1" t="s">
        <v>35</v>
      </c>
      <c r="AG1452">
        <v>16</v>
      </c>
      <c r="AH1452">
        <v>3</v>
      </c>
      <c r="AI1452">
        <v>3</v>
      </c>
      <c r="AJ1452">
        <v>80</v>
      </c>
      <c r="AK1452">
        <v>0</v>
      </c>
      <c r="AL1452">
        <v>9</v>
      </c>
      <c r="AM1452">
        <v>2</v>
      </c>
      <c r="AN1452">
        <v>3</v>
      </c>
      <c r="AO1452">
        <v>9</v>
      </c>
      <c r="AP1452">
        <v>0</v>
      </c>
      <c r="AQ1452">
        <v>1</v>
      </c>
      <c r="AR1452">
        <v>7</v>
      </c>
    </row>
    <row r="1453" spans="1:44" x14ac:dyDescent="0.25">
      <c r="A1453">
        <v>38</v>
      </c>
      <c r="B1453" t="s">
        <v>43</v>
      </c>
      <c r="C1453" t="s">
        <v>36</v>
      </c>
      <c r="D1453">
        <v>345</v>
      </c>
      <c r="E1453" t="s">
        <v>37</v>
      </c>
      <c r="F1453">
        <v>10</v>
      </c>
      <c r="G1453">
        <v>2</v>
      </c>
      <c r="H1453" s="1" t="s">
        <v>66</v>
      </c>
      <c r="I1453">
        <v>0</v>
      </c>
      <c r="J1453" s="1" t="s">
        <v>36</v>
      </c>
      <c r="K1453">
        <v>345</v>
      </c>
      <c r="L1453" s="1" t="s">
        <v>37</v>
      </c>
      <c r="M1453">
        <v>10</v>
      </c>
      <c r="N1453">
        <v>2</v>
      </c>
      <c r="O1453" s="1" t="s">
        <v>38</v>
      </c>
      <c r="P1453" t="s">
        <v>38</v>
      </c>
      <c r="Q1453" s="1" t="str">
        <f>IF(WA_Fn_UseC__HR_Employee_Attrition[[#This Row],[Educational Field]]="Human Resources","HR",WA_Fn_UseC__HR_Employee_Attrition[[#This Row],[Educational Field]])</f>
        <v>Life Sciences</v>
      </c>
      <c r="R1453">
        <v>1</v>
      </c>
      <c r="S1453">
        <v>2041</v>
      </c>
      <c r="T1453">
        <v>1</v>
      </c>
      <c r="U1453" s="1" t="s">
        <v>93</v>
      </c>
      <c r="V1453">
        <v>100</v>
      </c>
      <c r="W1453">
        <v>3</v>
      </c>
      <c r="X1453">
        <v>2</v>
      </c>
      <c r="Y1453" s="1" t="s">
        <v>40</v>
      </c>
      <c r="Z1453">
        <v>4</v>
      </c>
      <c r="AA1453" s="1" t="s">
        <v>48</v>
      </c>
      <c r="AB1453">
        <v>5343</v>
      </c>
      <c r="AC1453">
        <v>5982</v>
      </c>
      <c r="AD1453">
        <v>1</v>
      </c>
      <c r="AE1453" s="1" t="s">
        <v>42</v>
      </c>
      <c r="AF1453" s="1" t="s">
        <v>43</v>
      </c>
      <c r="AG1453">
        <v>11</v>
      </c>
      <c r="AH1453">
        <v>3</v>
      </c>
      <c r="AI1453">
        <v>3</v>
      </c>
      <c r="AJ1453">
        <v>80</v>
      </c>
      <c r="AK1453">
        <v>1</v>
      </c>
      <c r="AL1453">
        <v>10</v>
      </c>
      <c r="AM1453">
        <v>1</v>
      </c>
      <c r="AN1453">
        <v>3</v>
      </c>
      <c r="AO1453">
        <v>10</v>
      </c>
      <c r="AP1453">
        <v>7</v>
      </c>
      <c r="AQ1453">
        <v>1</v>
      </c>
      <c r="AR1453">
        <v>9</v>
      </c>
    </row>
    <row r="1454" spans="1:44" x14ac:dyDescent="0.25">
      <c r="A1454">
        <v>50</v>
      </c>
      <c r="B1454" t="s">
        <v>35</v>
      </c>
      <c r="C1454" t="s">
        <v>44</v>
      </c>
      <c r="D1454">
        <v>878</v>
      </c>
      <c r="E1454" t="s">
        <v>37</v>
      </c>
      <c r="F1454">
        <v>1</v>
      </c>
      <c r="G1454">
        <v>4</v>
      </c>
      <c r="H1454" s="1" t="s">
        <v>92</v>
      </c>
      <c r="I1454">
        <v>1</v>
      </c>
      <c r="J1454" s="1" t="s">
        <v>44</v>
      </c>
      <c r="K1454">
        <v>878</v>
      </c>
      <c r="L1454" s="1" t="s">
        <v>37</v>
      </c>
      <c r="M1454">
        <v>1</v>
      </c>
      <c r="N1454">
        <v>4</v>
      </c>
      <c r="O1454" s="1" t="s">
        <v>38</v>
      </c>
      <c r="P1454" t="s">
        <v>38</v>
      </c>
      <c r="Q1454" s="1" t="str">
        <f>IF(WA_Fn_UseC__HR_Employee_Attrition[[#This Row],[Educational Field]]="Human Resources","HR",WA_Fn_UseC__HR_Employee_Attrition[[#This Row],[Educational Field]])</f>
        <v>Life Sciences</v>
      </c>
      <c r="R1454">
        <v>1</v>
      </c>
      <c r="S1454">
        <v>2044</v>
      </c>
      <c r="T1454">
        <v>2</v>
      </c>
      <c r="U1454" s="1" t="s">
        <v>95</v>
      </c>
      <c r="V1454">
        <v>94</v>
      </c>
      <c r="W1454">
        <v>3</v>
      </c>
      <c r="X1454">
        <v>2</v>
      </c>
      <c r="Y1454" s="1" t="s">
        <v>40</v>
      </c>
      <c r="Z1454">
        <v>3</v>
      </c>
      <c r="AA1454" s="1" t="s">
        <v>52</v>
      </c>
      <c r="AB1454">
        <v>6728</v>
      </c>
      <c r="AC1454">
        <v>14255</v>
      </c>
      <c r="AD1454">
        <v>7</v>
      </c>
      <c r="AE1454" s="1" t="s">
        <v>42</v>
      </c>
      <c r="AF1454" s="1" t="s">
        <v>43</v>
      </c>
      <c r="AG1454">
        <v>12</v>
      </c>
      <c r="AH1454">
        <v>3</v>
      </c>
      <c r="AI1454">
        <v>4</v>
      </c>
      <c r="AJ1454">
        <v>80</v>
      </c>
      <c r="AK1454">
        <v>2</v>
      </c>
      <c r="AL1454">
        <v>12</v>
      </c>
      <c r="AM1454">
        <v>3</v>
      </c>
      <c r="AN1454">
        <v>3</v>
      </c>
      <c r="AO1454">
        <v>6</v>
      </c>
      <c r="AP1454">
        <v>3</v>
      </c>
      <c r="AQ1454">
        <v>0</v>
      </c>
      <c r="AR1454">
        <v>1</v>
      </c>
    </row>
    <row r="1455" spans="1:44" x14ac:dyDescent="0.25">
      <c r="A1455">
        <v>36</v>
      </c>
      <c r="B1455" t="s">
        <v>43</v>
      </c>
      <c r="C1455" t="s">
        <v>36</v>
      </c>
      <c r="D1455">
        <v>1120</v>
      </c>
      <c r="E1455" t="s">
        <v>37</v>
      </c>
      <c r="F1455">
        <v>11</v>
      </c>
      <c r="G1455">
        <v>4</v>
      </c>
      <c r="H1455" s="1" t="s">
        <v>66</v>
      </c>
      <c r="I1455">
        <v>0</v>
      </c>
      <c r="J1455" s="1" t="s">
        <v>36</v>
      </c>
      <c r="K1455">
        <v>1120</v>
      </c>
      <c r="L1455" s="1" t="s">
        <v>37</v>
      </c>
      <c r="M1455">
        <v>11</v>
      </c>
      <c r="N1455">
        <v>4</v>
      </c>
      <c r="O1455" s="1" t="s">
        <v>59</v>
      </c>
      <c r="P1455" t="s">
        <v>59</v>
      </c>
      <c r="Q1455" s="1" t="str">
        <f>IF(WA_Fn_UseC__HR_Employee_Attrition[[#This Row],[Educational Field]]="Human Resources","HR",WA_Fn_UseC__HR_Employee_Attrition[[#This Row],[Educational Field]])</f>
        <v>Marketing</v>
      </c>
      <c r="R1455">
        <v>1</v>
      </c>
      <c r="S1455">
        <v>2045</v>
      </c>
      <c r="T1455">
        <v>2</v>
      </c>
      <c r="U1455" s="1" t="s">
        <v>93</v>
      </c>
      <c r="V1455">
        <v>100</v>
      </c>
      <c r="W1455">
        <v>2</v>
      </c>
      <c r="X1455">
        <v>2</v>
      </c>
      <c r="Y1455" s="1" t="s">
        <v>40</v>
      </c>
      <c r="Z1455">
        <v>4</v>
      </c>
      <c r="AA1455" s="1" t="s">
        <v>48</v>
      </c>
      <c r="AB1455">
        <v>6652</v>
      </c>
      <c r="AC1455">
        <v>14369</v>
      </c>
      <c r="AD1455">
        <v>4</v>
      </c>
      <c r="AE1455" s="1" t="s">
        <v>42</v>
      </c>
      <c r="AF1455" s="1" t="s">
        <v>43</v>
      </c>
      <c r="AG1455">
        <v>13</v>
      </c>
      <c r="AH1455">
        <v>3</v>
      </c>
      <c r="AI1455">
        <v>1</v>
      </c>
      <c r="AJ1455">
        <v>80</v>
      </c>
      <c r="AK1455">
        <v>1</v>
      </c>
      <c r="AL1455">
        <v>8</v>
      </c>
      <c r="AM1455">
        <v>2</v>
      </c>
      <c r="AN1455">
        <v>2</v>
      </c>
      <c r="AO1455">
        <v>6</v>
      </c>
      <c r="AP1455">
        <v>3</v>
      </c>
      <c r="AQ1455">
        <v>0</v>
      </c>
      <c r="AR1455">
        <v>0</v>
      </c>
    </row>
    <row r="1456" spans="1:44" x14ac:dyDescent="0.25">
      <c r="A1456">
        <v>45</v>
      </c>
      <c r="B1456" t="s">
        <v>43</v>
      </c>
      <c r="C1456" t="s">
        <v>36</v>
      </c>
      <c r="D1456">
        <v>374</v>
      </c>
      <c r="E1456" t="s">
        <v>37</v>
      </c>
      <c r="F1456">
        <v>20</v>
      </c>
      <c r="G1456">
        <v>3</v>
      </c>
      <c r="H1456" s="1" t="s">
        <v>92</v>
      </c>
      <c r="I1456">
        <v>0</v>
      </c>
      <c r="J1456" s="1" t="s">
        <v>36</v>
      </c>
      <c r="K1456">
        <v>374</v>
      </c>
      <c r="L1456" s="1" t="s">
        <v>37</v>
      </c>
      <c r="M1456">
        <v>20</v>
      </c>
      <c r="N1456">
        <v>3</v>
      </c>
      <c r="O1456" s="1" t="s">
        <v>38</v>
      </c>
      <c r="P1456" t="s">
        <v>38</v>
      </c>
      <c r="Q1456" s="1" t="str">
        <f>IF(WA_Fn_UseC__HR_Employee_Attrition[[#This Row],[Educational Field]]="Human Resources","HR",WA_Fn_UseC__HR_Employee_Attrition[[#This Row],[Educational Field]])</f>
        <v>Life Sciences</v>
      </c>
      <c r="R1456">
        <v>1</v>
      </c>
      <c r="S1456">
        <v>2046</v>
      </c>
      <c r="T1456">
        <v>4</v>
      </c>
      <c r="U1456" s="1" t="s">
        <v>93</v>
      </c>
      <c r="V1456">
        <v>50</v>
      </c>
      <c r="W1456">
        <v>3</v>
      </c>
      <c r="X1456">
        <v>2</v>
      </c>
      <c r="Y1456" s="1" t="s">
        <v>40</v>
      </c>
      <c r="Z1456">
        <v>3</v>
      </c>
      <c r="AA1456" s="1" t="s">
        <v>41</v>
      </c>
      <c r="AB1456">
        <v>4850</v>
      </c>
      <c r="AC1456">
        <v>23333</v>
      </c>
      <c r="AD1456">
        <v>8</v>
      </c>
      <c r="AE1456" s="1" t="s">
        <v>42</v>
      </c>
      <c r="AF1456" s="1" t="s">
        <v>43</v>
      </c>
      <c r="AG1456">
        <v>15</v>
      </c>
      <c r="AH1456">
        <v>3</v>
      </c>
      <c r="AI1456">
        <v>3</v>
      </c>
      <c r="AJ1456">
        <v>80</v>
      </c>
      <c r="AK1456">
        <v>0</v>
      </c>
      <c r="AL1456">
        <v>8</v>
      </c>
      <c r="AM1456">
        <v>3</v>
      </c>
      <c r="AN1456">
        <v>3</v>
      </c>
      <c r="AO1456">
        <v>5</v>
      </c>
      <c r="AP1456">
        <v>3</v>
      </c>
      <c r="AQ1456">
        <v>0</v>
      </c>
      <c r="AR1456">
        <v>1</v>
      </c>
    </row>
    <row r="1457" spans="1:44" x14ac:dyDescent="0.25">
      <c r="A1457">
        <v>40</v>
      </c>
      <c r="B1457" t="s">
        <v>43</v>
      </c>
      <c r="C1457" t="s">
        <v>36</v>
      </c>
      <c r="D1457">
        <v>1322</v>
      </c>
      <c r="E1457" t="s">
        <v>45</v>
      </c>
      <c r="F1457">
        <v>2</v>
      </c>
      <c r="G1457">
        <v>4</v>
      </c>
      <c r="H1457" s="1" t="s">
        <v>66</v>
      </c>
      <c r="I1457">
        <v>0</v>
      </c>
      <c r="J1457" s="1" t="s">
        <v>36</v>
      </c>
      <c r="K1457">
        <v>1322</v>
      </c>
      <c r="L1457" s="1" t="s">
        <v>94</v>
      </c>
      <c r="M1457">
        <v>2</v>
      </c>
      <c r="N1457">
        <v>4</v>
      </c>
      <c r="O1457" s="1" t="s">
        <v>38</v>
      </c>
      <c r="P1457" t="s">
        <v>38</v>
      </c>
      <c r="Q1457" s="1" t="str">
        <f>IF(WA_Fn_UseC__HR_Employee_Attrition[[#This Row],[Educational Field]]="Human Resources","HR",WA_Fn_UseC__HR_Employee_Attrition[[#This Row],[Educational Field]])</f>
        <v>Life Sciences</v>
      </c>
      <c r="R1457">
        <v>1</v>
      </c>
      <c r="S1457">
        <v>2048</v>
      </c>
      <c r="T1457">
        <v>3</v>
      </c>
      <c r="U1457" s="1" t="s">
        <v>95</v>
      </c>
      <c r="V1457">
        <v>52</v>
      </c>
      <c r="W1457">
        <v>2</v>
      </c>
      <c r="X1457">
        <v>1</v>
      </c>
      <c r="Y1457" s="1" t="s">
        <v>47</v>
      </c>
      <c r="Z1457">
        <v>3</v>
      </c>
      <c r="AA1457" s="1" t="s">
        <v>41</v>
      </c>
      <c r="AB1457">
        <v>2809</v>
      </c>
      <c r="AC1457">
        <v>2725</v>
      </c>
      <c r="AD1457">
        <v>2</v>
      </c>
      <c r="AE1457" s="1" t="s">
        <v>42</v>
      </c>
      <c r="AF1457" s="1" t="s">
        <v>43</v>
      </c>
      <c r="AG1457">
        <v>14</v>
      </c>
      <c r="AH1457">
        <v>3</v>
      </c>
      <c r="AI1457">
        <v>4</v>
      </c>
      <c r="AJ1457">
        <v>80</v>
      </c>
      <c r="AK1457">
        <v>0</v>
      </c>
      <c r="AL1457">
        <v>8</v>
      </c>
      <c r="AM1457">
        <v>2</v>
      </c>
      <c r="AN1457">
        <v>3</v>
      </c>
      <c r="AO1457">
        <v>2</v>
      </c>
      <c r="AP1457">
        <v>2</v>
      </c>
      <c r="AQ1457">
        <v>2</v>
      </c>
      <c r="AR1457">
        <v>2</v>
      </c>
    </row>
    <row r="1458" spans="1:44" x14ac:dyDescent="0.25">
      <c r="A1458">
        <v>35</v>
      </c>
      <c r="B1458" t="s">
        <v>43</v>
      </c>
      <c r="C1458" t="s">
        <v>44</v>
      </c>
      <c r="D1458">
        <v>1199</v>
      </c>
      <c r="E1458" t="s">
        <v>45</v>
      </c>
      <c r="F1458">
        <v>18</v>
      </c>
      <c r="G1458">
        <v>4</v>
      </c>
      <c r="H1458" s="1" t="s">
        <v>66</v>
      </c>
      <c r="I1458">
        <v>0</v>
      </c>
      <c r="J1458" s="1" t="s">
        <v>44</v>
      </c>
      <c r="K1458">
        <v>1199</v>
      </c>
      <c r="L1458" s="1" t="s">
        <v>94</v>
      </c>
      <c r="M1458">
        <v>18</v>
      </c>
      <c r="N1458">
        <v>4</v>
      </c>
      <c r="O1458" s="1" t="s">
        <v>38</v>
      </c>
      <c r="P1458" t="s">
        <v>38</v>
      </c>
      <c r="Q1458" s="1" t="str">
        <f>IF(WA_Fn_UseC__HR_Employee_Attrition[[#This Row],[Educational Field]]="Human Resources","HR",WA_Fn_UseC__HR_Employee_Attrition[[#This Row],[Educational Field]])</f>
        <v>Life Sciences</v>
      </c>
      <c r="R1458">
        <v>1</v>
      </c>
      <c r="S1458">
        <v>2049</v>
      </c>
      <c r="T1458">
        <v>3</v>
      </c>
      <c r="U1458" s="1" t="s">
        <v>95</v>
      </c>
      <c r="V1458">
        <v>80</v>
      </c>
      <c r="W1458">
        <v>3</v>
      </c>
      <c r="X1458">
        <v>2</v>
      </c>
      <c r="Y1458" s="1" t="s">
        <v>54</v>
      </c>
      <c r="Z1458">
        <v>3</v>
      </c>
      <c r="AA1458" s="1" t="s">
        <v>48</v>
      </c>
      <c r="AB1458">
        <v>5689</v>
      </c>
      <c r="AC1458">
        <v>24594</v>
      </c>
      <c r="AD1458">
        <v>1</v>
      </c>
      <c r="AE1458" s="1" t="s">
        <v>42</v>
      </c>
      <c r="AF1458" s="1" t="s">
        <v>35</v>
      </c>
      <c r="AG1458">
        <v>14</v>
      </c>
      <c r="AH1458">
        <v>3</v>
      </c>
      <c r="AI1458">
        <v>4</v>
      </c>
      <c r="AJ1458">
        <v>80</v>
      </c>
      <c r="AK1458">
        <v>2</v>
      </c>
      <c r="AL1458">
        <v>10</v>
      </c>
      <c r="AM1458">
        <v>2</v>
      </c>
      <c r="AN1458">
        <v>4</v>
      </c>
      <c r="AO1458">
        <v>10</v>
      </c>
      <c r="AP1458">
        <v>2</v>
      </c>
      <c r="AQ1458">
        <v>0</v>
      </c>
      <c r="AR1458">
        <v>2</v>
      </c>
    </row>
    <row r="1459" spans="1:44" x14ac:dyDescent="0.25">
      <c r="A1459">
        <v>40</v>
      </c>
      <c r="B1459" t="s">
        <v>43</v>
      </c>
      <c r="C1459" t="s">
        <v>36</v>
      </c>
      <c r="D1459">
        <v>1194</v>
      </c>
      <c r="E1459" t="s">
        <v>45</v>
      </c>
      <c r="F1459">
        <v>2</v>
      </c>
      <c r="G1459">
        <v>4</v>
      </c>
      <c r="H1459" s="1" t="s">
        <v>66</v>
      </c>
      <c r="I1459">
        <v>0</v>
      </c>
      <c r="J1459" s="1" t="s">
        <v>36</v>
      </c>
      <c r="K1459">
        <v>1194</v>
      </c>
      <c r="L1459" s="1" t="s">
        <v>94</v>
      </c>
      <c r="M1459">
        <v>2</v>
      </c>
      <c r="N1459">
        <v>4</v>
      </c>
      <c r="O1459" s="1" t="s">
        <v>51</v>
      </c>
      <c r="P1459" t="s">
        <v>51</v>
      </c>
      <c r="Q1459" s="1" t="str">
        <f>IF(WA_Fn_UseC__HR_Employee_Attrition[[#This Row],[Educational Field]]="Human Resources","HR",WA_Fn_UseC__HR_Employee_Attrition[[#This Row],[Educational Field]])</f>
        <v>Medical</v>
      </c>
      <c r="R1459">
        <v>1</v>
      </c>
      <c r="S1459">
        <v>2051</v>
      </c>
      <c r="T1459">
        <v>3</v>
      </c>
      <c r="U1459" s="1" t="s">
        <v>93</v>
      </c>
      <c r="V1459">
        <v>98</v>
      </c>
      <c r="W1459">
        <v>3</v>
      </c>
      <c r="X1459">
        <v>1</v>
      </c>
      <c r="Y1459" s="1" t="s">
        <v>47</v>
      </c>
      <c r="Z1459">
        <v>3</v>
      </c>
      <c r="AA1459" s="1" t="s">
        <v>48</v>
      </c>
      <c r="AB1459">
        <v>2001</v>
      </c>
      <c r="AC1459">
        <v>12549</v>
      </c>
      <c r="AD1459">
        <v>2</v>
      </c>
      <c r="AE1459" s="1" t="s">
        <v>42</v>
      </c>
      <c r="AF1459" s="1" t="s">
        <v>43</v>
      </c>
      <c r="AG1459">
        <v>14</v>
      </c>
      <c r="AH1459">
        <v>3</v>
      </c>
      <c r="AI1459">
        <v>2</v>
      </c>
      <c r="AJ1459">
        <v>80</v>
      </c>
      <c r="AK1459">
        <v>3</v>
      </c>
      <c r="AL1459">
        <v>20</v>
      </c>
      <c r="AM1459">
        <v>2</v>
      </c>
      <c r="AN1459">
        <v>3</v>
      </c>
      <c r="AO1459">
        <v>5</v>
      </c>
      <c r="AP1459">
        <v>3</v>
      </c>
      <c r="AQ1459">
        <v>0</v>
      </c>
      <c r="AR1459">
        <v>2</v>
      </c>
    </row>
    <row r="1460" spans="1:44" x14ac:dyDescent="0.25">
      <c r="A1460">
        <v>35</v>
      </c>
      <c r="B1460" t="s">
        <v>43</v>
      </c>
      <c r="C1460" t="s">
        <v>36</v>
      </c>
      <c r="D1460">
        <v>287</v>
      </c>
      <c r="E1460" t="s">
        <v>45</v>
      </c>
      <c r="F1460">
        <v>1</v>
      </c>
      <c r="G1460">
        <v>4</v>
      </c>
      <c r="H1460" s="1" t="s">
        <v>66</v>
      </c>
      <c r="I1460">
        <v>0</v>
      </c>
      <c r="J1460" s="1" t="s">
        <v>36</v>
      </c>
      <c r="K1460">
        <v>287</v>
      </c>
      <c r="L1460" s="1" t="s">
        <v>94</v>
      </c>
      <c r="M1460">
        <v>1</v>
      </c>
      <c r="N1460">
        <v>4</v>
      </c>
      <c r="O1460" s="1" t="s">
        <v>38</v>
      </c>
      <c r="P1460" t="s">
        <v>38</v>
      </c>
      <c r="Q1460" s="1" t="str">
        <f>IF(WA_Fn_UseC__HR_Employee_Attrition[[#This Row],[Educational Field]]="Human Resources","HR",WA_Fn_UseC__HR_Employee_Attrition[[#This Row],[Educational Field]])</f>
        <v>Life Sciences</v>
      </c>
      <c r="R1460">
        <v>1</v>
      </c>
      <c r="S1460">
        <v>2052</v>
      </c>
      <c r="T1460">
        <v>3</v>
      </c>
      <c r="U1460" s="1" t="s">
        <v>93</v>
      </c>
      <c r="V1460">
        <v>62</v>
      </c>
      <c r="W1460">
        <v>1</v>
      </c>
      <c r="X1460">
        <v>1</v>
      </c>
      <c r="Y1460" s="1" t="s">
        <v>47</v>
      </c>
      <c r="Z1460">
        <v>4</v>
      </c>
      <c r="AA1460" s="1" t="s">
        <v>48</v>
      </c>
      <c r="AB1460">
        <v>2977</v>
      </c>
      <c r="AC1460">
        <v>8952</v>
      </c>
      <c r="AD1460">
        <v>1</v>
      </c>
      <c r="AE1460" s="1" t="s">
        <v>42</v>
      </c>
      <c r="AF1460" s="1" t="s">
        <v>43</v>
      </c>
      <c r="AG1460">
        <v>12</v>
      </c>
      <c r="AH1460">
        <v>3</v>
      </c>
      <c r="AI1460">
        <v>4</v>
      </c>
      <c r="AJ1460">
        <v>80</v>
      </c>
      <c r="AK1460">
        <v>1</v>
      </c>
      <c r="AL1460">
        <v>4</v>
      </c>
      <c r="AM1460">
        <v>5</v>
      </c>
      <c r="AN1460">
        <v>3</v>
      </c>
      <c r="AO1460">
        <v>4</v>
      </c>
      <c r="AP1460">
        <v>3</v>
      </c>
      <c r="AQ1460">
        <v>1</v>
      </c>
      <c r="AR1460">
        <v>1</v>
      </c>
    </row>
    <row r="1461" spans="1:44" x14ac:dyDescent="0.25">
      <c r="A1461">
        <v>29</v>
      </c>
      <c r="B1461" t="s">
        <v>43</v>
      </c>
      <c r="C1461" t="s">
        <v>36</v>
      </c>
      <c r="D1461">
        <v>1378</v>
      </c>
      <c r="E1461" t="s">
        <v>45</v>
      </c>
      <c r="F1461">
        <v>13</v>
      </c>
      <c r="G1461">
        <v>2</v>
      </c>
      <c r="H1461" s="1" t="s">
        <v>67</v>
      </c>
      <c r="I1461">
        <v>0</v>
      </c>
      <c r="J1461" s="1" t="s">
        <v>36</v>
      </c>
      <c r="K1461">
        <v>1378</v>
      </c>
      <c r="L1461" s="1" t="s">
        <v>94</v>
      </c>
      <c r="M1461">
        <v>13</v>
      </c>
      <c r="N1461">
        <v>2</v>
      </c>
      <c r="O1461" s="1" t="s">
        <v>49</v>
      </c>
      <c r="P1461" t="s">
        <v>49</v>
      </c>
      <c r="Q1461" s="1" t="str">
        <f>IF(WA_Fn_UseC__HR_Employee_Attrition[[#This Row],[Educational Field]]="Human Resources","HR",WA_Fn_UseC__HR_Employee_Attrition[[#This Row],[Educational Field]])</f>
        <v>Other</v>
      </c>
      <c r="R1461">
        <v>1</v>
      </c>
      <c r="S1461">
        <v>2053</v>
      </c>
      <c r="T1461">
        <v>4</v>
      </c>
      <c r="U1461" s="1" t="s">
        <v>95</v>
      </c>
      <c r="V1461">
        <v>46</v>
      </c>
      <c r="W1461">
        <v>2</v>
      </c>
      <c r="X1461">
        <v>2</v>
      </c>
      <c r="Y1461" s="1" t="s">
        <v>50</v>
      </c>
      <c r="Z1461">
        <v>2</v>
      </c>
      <c r="AA1461" s="1" t="s">
        <v>48</v>
      </c>
      <c r="AB1461">
        <v>4025</v>
      </c>
      <c r="AC1461">
        <v>23679</v>
      </c>
      <c r="AD1461">
        <v>4</v>
      </c>
      <c r="AE1461" s="1" t="s">
        <v>42</v>
      </c>
      <c r="AF1461" s="1" t="s">
        <v>35</v>
      </c>
      <c r="AG1461">
        <v>13</v>
      </c>
      <c r="AH1461">
        <v>3</v>
      </c>
      <c r="AI1461">
        <v>1</v>
      </c>
      <c r="AJ1461">
        <v>80</v>
      </c>
      <c r="AK1461">
        <v>1</v>
      </c>
      <c r="AL1461">
        <v>10</v>
      </c>
      <c r="AM1461">
        <v>2</v>
      </c>
      <c r="AN1461">
        <v>3</v>
      </c>
      <c r="AO1461">
        <v>4</v>
      </c>
      <c r="AP1461">
        <v>3</v>
      </c>
      <c r="AQ1461">
        <v>0</v>
      </c>
      <c r="AR1461">
        <v>3</v>
      </c>
    </row>
    <row r="1462" spans="1:44" x14ac:dyDescent="0.25">
      <c r="A1462">
        <v>29</v>
      </c>
      <c r="B1462" t="s">
        <v>43</v>
      </c>
      <c r="C1462" t="s">
        <v>36</v>
      </c>
      <c r="D1462">
        <v>468</v>
      </c>
      <c r="E1462" t="s">
        <v>45</v>
      </c>
      <c r="F1462">
        <v>28</v>
      </c>
      <c r="G1462">
        <v>4</v>
      </c>
      <c r="H1462" s="1" t="s">
        <v>67</v>
      </c>
      <c r="I1462">
        <v>0</v>
      </c>
      <c r="J1462" s="1" t="s">
        <v>36</v>
      </c>
      <c r="K1462">
        <v>468</v>
      </c>
      <c r="L1462" s="1" t="s">
        <v>94</v>
      </c>
      <c r="M1462">
        <v>28</v>
      </c>
      <c r="N1462">
        <v>4</v>
      </c>
      <c r="O1462" s="1" t="s">
        <v>51</v>
      </c>
      <c r="P1462" t="s">
        <v>51</v>
      </c>
      <c r="Q1462" s="1" t="str">
        <f>IF(WA_Fn_UseC__HR_Employee_Attrition[[#This Row],[Educational Field]]="Human Resources","HR",WA_Fn_UseC__HR_Employee_Attrition[[#This Row],[Educational Field]])</f>
        <v>Medical</v>
      </c>
      <c r="R1462">
        <v>1</v>
      </c>
      <c r="S1462">
        <v>2054</v>
      </c>
      <c r="T1462">
        <v>4</v>
      </c>
      <c r="U1462" s="1" t="s">
        <v>93</v>
      </c>
      <c r="V1462">
        <v>73</v>
      </c>
      <c r="W1462">
        <v>2</v>
      </c>
      <c r="X1462">
        <v>1</v>
      </c>
      <c r="Y1462" s="1" t="s">
        <v>47</v>
      </c>
      <c r="Z1462">
        <v>1</v>
      </c>
      <c r="AA1462" s="1" t="s">
        <v>41</v>
      </c>
      <c r="AB1462">
        <v>3785</v>
      </c>
      <c r="AC1462">
        <v>8489</v>
      </c>
      <c r="AD1462">
        <v>1</v>
      </c>
      <c r="AE1462" s="1" t="s">
        <v>42</v>
      </c>
      <c r="AF1462" s="1" t="s">
        <v>43</v>
      </c>
      <c r="AG1462">
        <v>14</v>
      </c>
      <c r="AH1462">
        <v>3</v>
      </c>
      <c r="AI1462">
        <v>2</v>
      </c>
      <c r="AJ1462">
        <v>80</v>
      </c>
      <c r="AK1462">
        <v>0</v>
      </c>
      <c r="AL1462">
        <v>5</v>
      </c>
      <c r="AM1462">
        <v>3</v>
      </c>
      <c r="AN1462">
        <v>1</v>
      </c>
      <c r="AO1462">
        <v>5</v>
      </c>
      <c r="AP1462">
        <v>4</v>
      </c>
      <c r="AQ1462">
        <v>0</v>
      </c>
      <c r="AR1462">
        <v>4</v>
      </c>
    </row>
    <row r="1463" spans="1:44" x14ac:dyDescent="0.25">
      <c r="A1463">
        <v>50</v>
      </c>
      <c r="B1463" t="s">
        <v>35</v>
      </c>
      <c r="C1463" t="s">
        <v>36</v>
      </c>
      <c r="D1463">
        <v>410</v>
      </c>
      <c r="E1463" t="s">
        <v>37</v>
      </c>
      <c r="F1463">
        <v>28</v>
      </c>
      <c r="G1463">
        <v>3</v>
      </c>
      <c r="H1463" s="1" t="s">
        <v>92</v>
      </c>
      <c r="I1463">
        <v>1</v>
      </c>
      <c r="J1463" s="1" t="s">
        <v>36</v>
      </c>
      <c r="K1463">
        <v>410</v>
      </c>
      <c r="L1463" s="1" t="s">
        <v>37</v>
      </c>
      <c r="M1463">
        <v>28</v>
      </c>
      <c r="N1463">
        <v>3</v>
      </c>
      <c r="O1463" s="1" t="s">
        <v>59</v>
      </c>
      <c r="P1463" t="s">
        <v>59</v>
      </c>
      <c r="Q1463" s="1" t="str">
        <f>IF(WA_Fn_UseC__HR_Employee_Attrition[[#This Row],[Educational Field]]="Human Resources","HR",WA_Fn_UseC__HR_Employee_Attrition[[#This Row],[Educational Field]])</f>
        <v>Marketing</v>
      </c>
      <c r="R1463">
        <v>1</v>
      </c>
      <c r="S1463">
        <v>2055</v>
      </c>
      <c r="T1463">
        <v>4</v>
      </c>
      <c r="U1463" s="1" t="s">
        <v>95</v>
      </c>
      <c r="V1463">
        <v>39</v>
      </c>
      <c r="W1463">
        <v>2</v>
      </c>
      <c r="X1463">
        <v>3</v>
      </c>
      <c r="Y1463" s="1" t="s">
        <v>40</v>
      </c>
      <c r="Z1463">
        <v>1</v>
      </c>
      <c r="AA1463" s="1" t="s">
        <v>52</v>
      </c>
      <c r="AB1463">
        <v>10854</v>
      </c>
      <c r="AC1463">
        <v>16586</v>
      </c>
      <c r="AD1463">
        <v>4</v>
      </c>
      <c r="AE1463" s="1" t="s">
        <v>42</v>
      </c>
      <c r="AF1463" s="1" t="s">
        <v>35</v>
      </c>
      <c r="AG1463">
        <v>13</v>
      </c>
      <c r="AH1463">
        <v>3</v>
      </c>
      <c r="AI1463">
        <v>2</v>
      </c>
      <c r="AJ1463">
        <v>80</v>
      </c>
      <c r="AK1463">
        <v>1</v>
      </c>
      <c r="AL1463">
        <v>20</v>
      </c>
      <c r="AM1463">
        <v>3</v>
      </c>
      <c r="AN1463">
        <v>3</v>
      </c>
      <c r="AO1463">
        <v>3</v>
      </c>
      <c r="AP1463">
        <v>2</v>
      </c>
      <c r="AQ1463">
        <v>2</v>
      </c>
      <c r="AR1463">
        <v>0</v>
      </c>
    </row>
    <row r="1464" spans="1:44" x14ac:dyDescent="0.25">
      <c r="A1464">
        <v>39</v>
      </c>
      <c r="B1464" t="s">
        <v>43</v>
      </c>
      <c r="C1464" t="s">
        <v>36</v>
      </c>
      <c r="D1464">
        <v>722</v>
      </c>
      <c r="E1464" t="s">
        <v>37</v>
      </c>
      <c r="F1464">
        <v>24</v>
      </c>
      <c r="G1464">
        <v>1</v>
      </c>
      <c r="H1464" s="1" t="s">
        <v>66</v>
      </c>
      <c r="I1464">
        <v>0</v>
      </c>
      <c r="J1464" s="1" t="s">
        <v>36</v>
      </c>
      <c r="K1464">
        <v>722</v>
      </c>
      <c r="L1464" s="1" t="s">
        <v>37</v>
      </c>
      <c r="M1464">
        <v>24</v>
      </c>
      <c r="N1464">
        <v>1</v>
      </c>
      <c r="O1464" s="1" t="s">
        <v>59</v>
      </c>
      <c r="P1464" t="s">
        <v>59</v>
      </c>
      <c r="Q1464" s="1" t="str">
        <f>IF(WA_Fn_UseC__HR_Employee_Attrition[[#This Row],[Educational Field]]="Human Resources","HR",WA_Fn_UseC__HR_Employee_Attrition[[#This Row],[Educational Field]])</f>
        <v>Marketing</v>
      </c>
      <c r="R1464">
        <v>1</v>
      </c>
      <c r="S1464">
        <v>2056</v>
      </c>
      <c r="T1464">
        <v>2</v>
      </c>
      <c r="U1464" s="1" t="s">
        <v>93</v>
      </c>
      <c r="V1464">
        <v>60</v>
      </c>
      <c r="W1464">
        <v>2</v>
      </c>
      <c r="X1464">
        <v>4</v>
      </c>
      <c r="Y1464" s="1" t="s">
        <v>40</v>
      </c>
      <c r="Z1464">
        <v>4</v>
      </c>
      <c r="AA1464" s="1" t="s">
        <v>48</v>
      </c>
      <c r="AB1464">
        <v>12031</v>
      </c>
      <c r="AC1464">
        <v>8828</v>
      </c>
      <c r="AD1464">
        <v>0</v>
      </c>
      <c r="AE1464" s="1" t="s">
        <v>42</v>
      </c>
      <c r="AF1464" s="1" t="s">
        <v>43</v>
      </c>
      <c r="AG1464">
        <v>11</v>
      </c>
      <c r="AH1464">
        <v>3</v>
      </c>
      <c r="AI1464">
        <v>1</v>
      </c>
      <c r="AJ1464">
        <v>80</v>
      </c>
      <c r="AK1464">
        <v>1</v>
      </c>
      <c r="AL1464">
        <v>21</v>
      </c>
      <c r="AM1464">
        <v>2</v>
      </c>
      <c r="AN1464">
        <v>2</v>
      </c>
      <c r="AO1464">
        <v>20</v>
      </c>
      <c r="AP1464">
        <v>9</v>
      </c>
      <c r="AQ1464">
        <v>9</v>
      </c>
      <c r="AR1464">
        <v>6</v>
      </c>
    </row>
    <row r="1465" spans="1:44" x14ac:dyDescent="0.25">
      <c r="A1465">
        <v>31</v>
      </c>
      <c r="B1465" t="s">
        <v>43</v>
      </c>
      <c r="C1465" t="s">
        <v>55</v>
      </c>
      <c r="D1465">
        <v>325</v>
      </c>
      <c r="E1465" t="s">
        <v>45</v>
      </c>
      <c r="F1465">
        <v>5</v>
      </c>
      <c r="G1465">
        <v>3</v>
      </c>
      <c r="H1465" s="1" t="s">
        <v>66</v>
      </c>
      <c r="I1465">
        <v>0</v>
      </c>
      <c r="J1465" s="1" t="s">
        <v>55</v>
      </c>
      <c r="K1465">
        <v>325</v>
      </c>
      <c r="L1465" s="1" t="s">
        <v>94</v>
      </c>
      <c r="M1465">
        <v>5</v>
      </c>
      <c r="N1465">
        <v>3</v>
      </c>
      <c r="O1465" s="1" t="s">
        <v>51</v>
      </c>
      <c r="P1465" t="s">
        <v>51</v>
      </c>
      <c r="Q1465" s="1" t="str">
        <f>IF(WA_Fn_UseC__HR_Employee_Attrition[[#This Row],[Educational Field]]="Human Resources","HR",WA_Fn_UseC__HR_Employee_Attrition[[#This Row],[Educational Field]])</f>
        <v>Medical</v>
      </c>
      <c r="R1465">
        <v>1</v>
      </c>
      <c r="S1465">
        <v>2057</v>
      </c>
      <c r="T1465">
        <v>2</v>
      </c>
      <c r="U1465" s="1" t="s">
        <v>95</v>
      </c>
      <c r="V1465">
        <v>74</v>
      </c>
      <c r="W1465">
        <v>3</v>
      </c>
      <c r="X1465">
        <v>2</v>
      </c>
      <c r="Y1465" s="1" t="s">
        <v>53</v>
      </c>
      <c r="Z1465">
        <v>1</v>
      </c>
      <c r="AA1465" s="1" t="s">
        <v>41</v>
      </c>
      <c r="AB1465">
        <v>9936</v>
      </c>
      <c r="AC1465">
        <v>3787</v>
      </c>
      <c r="AD1465">
        <v>0</v>
      </c>
      <c r="AE1465" s="1" t="s">
        <v>42</v>
      </c>
      <c r="AF1465" s="1" t="s">
        <v>43</v>
      </c>
      <c r="AG1465">
        <v>19</v>
      </c>
      <c r="AH1465">
        <v>3</v>
      </c>
      <c r="AI1465">
        <v>2</v>
      </c>
      <c r="AJ1465">
        <v>80</v>
      </c>
      <c r="AK1465">
        <v>0</v>
      </c>
      <c r="AL1465">
        <v>10</v>
      </c>
      <c r="AM1465">
        <v>2</v>
      </c>
      <c r="AN1465">
        <v>3</v>
      </c>
      <c r="AO1465">
        <v>9</v>
      </c>
      <c r="AP1465">
        <v>4</v>
      </c>
      <c r="AQ1465">
        <v>1</v>
      </c>
      <c r="AR1465">
        <v>7</v>
      </c>
    </row>
    <row r="1466" spans="1:44" x14ac:dyDescent="0.25">
      <c r="A1466">
        <v>26</v>
      </c>
      <c r="B1466" t="s">
        <v>43</v>
      </c>
      <c r="C1466" t="s">
        <v>36</v>
      </c>
      <c r="D1466">
        <v>1167</v>
      </c>
      <c r="E1466" t="s">
        <v>37</v>
      </c>
      <c r="F1466">
        <v>5</v>
      </c>
      <c r="G1466">
        <v>3</v>
      </c>
      <c r="H1466" s="1" t="s">
        <v>67</v>
      </c>
      <c r="I1466">
        <v>0</v>
      </c>
      <c r="J1466" s="1" t="s">
        <v>36</v>
      </c>
      <c r="K1466">
        <v>1167</v>
      </c>
      <c r="L1466" s="1" t="s">
        <v>37</v>
      </c>
      <c r="M1466">
        <v>5</v>
      </c>
      <c r="N1466">
        <v>3</v>
      </c>
      <c r="O1466" s="1" t="s">
        <v>49</v>
      </c>
      <c r="P1466" t="s">
        <v>49</v>
      </c>
      <c r="Q1466" s="1" t="str">
        <f>IF(WA_Fn_UseC__HR_Employee_Attrition[[#This Row],[Educational Field]]="Human Resources","HR",WA_Fn_UseC__HR_Employee_Attrition[[#This Row],[Educational Field]])</f>
        <v>Other</v>
      </c>
      <c r="R1466">
        <v>1</v>
      </c>
      <c r="S1466">
        <v>2060</v>
      </c>
      <c r="T1466">
        <v>4</v>
      </c>
      <c r="U1466" s="1" t="s">
        <v>93</v>
      </c>
      <c r="V1466">
        <v>30</v>
      </c>
      <c r="W1466">
        <v>2</v>
      </c>
      <c r="X1466">
        <v>1</v>
      </c>
      <c r="Y1466" s="1" t="s">
        <v>57</v>
      </c>
      <c r="Z1466">
        <v>3</v>
      </c>
      <c r="AA1466" s="1" t="s">
        <v>41</v>
      </c>
      <c r="AB1466">
        <v>2966</v>
      </c>
      <c r="AC1466">
        <v>21378</v>
      </c>
      <c r="AD1466">
        <v>0</v>
      </c>
      <c r="AE1466" s="1" t="s">
        <v>42</v>
      </c>
      <c r="AF1466" s="1" t="s">
        <v>43</v>
      </c>
      <c r="AG1466">
        <v>18</v>
      </c>
      <c r="AH1466">
        <v>3</v>
      </c>
      <c r="AI1466">
        <v>4</v>
      </c>
      <c r="AJ1466">
        <v>80</v>
      </c>
      <c r="AK1466">
        <v>0</v>
      </c>
      <c r="AL1466">
        <v>5</v>
      </c>
      <c r="AM1466">
        <v>2</v>
      </c>
      <c r="AN1466">
        <v>3</v>
      </c>
      <c r="AO1466">
        <v>4</v>
      </c>
      <c r="AP1466">
        <v>2</v>
      </c>
      <c r="AQ1466">
        <v>0</v>
      </c>
      <c r="AR1466">
        <v>0</v>
      </c>
    </row>
    <row r="1467" spans="1:44" x14ac:dyDescent="0.25">
      <c r="A1467">
        <v>36</v>
      </c>
      <c r="B1467" t="s">
        <v>43</v>
      </c>
      <c r="C1467" t="s">
        <v>44</v>
      </c>
      <c r="D1467">
        <v>884</v>
      </c>
      <c r="E1467" t="s">
        <v>45</v>
      </c>
      <c r="F1467">
        <v>23</v>
      </c>
      <c r="G1467">
        <v>2</v>
      </c>
      <c r="H1467" s="1" t="s">
        <v>66</v>
      </c>
      <c r="I1467">
        <v>0</v>
      </c>
      <c r="J1467" s="1" t="s">
        <v>44</v>
      </c>
      <c r="K1467">
        <v>884</v>
      </c>
      <c r="L1467" s="1" t="s">
        <v>94</v>
      </c>
      <c r="M1467">
        <v>23</v>
      </c>
      <c r="N1467">
        <v>2</v>
      </c>
      <c r="O1467" s="1" t="s">
        <v>51</v>
      </c>
      <c r="P1467" t="s">
        <v>51</v>
      </c>
      <c r="Q1467" s="1" t="str">
        <f>IF(WA_Fn_UseC__HR_Employee_Attrition[[#This Row],[Educational Field]]="Human Resources","HR",WA_Fn_UseC__HR_Employee_Attrition[[#This Row],[Educational Field]])</f>
        <v>Medical</v>
      </c>
      <c r="R1467">
        <v>1</v>
      </c>
      <c r="S1467">
        <v>2061</v>
      </c>
      <c r="T1467">
        <v>3</v>
      </c>
      <c r="U1467" s="1" t="s">
        <v>95</v>
      </c>
      <c r="V1467">
        <v>41</v>
      </c>
      <c r="W1467">
        <v>4</v>
      </c>
      <c r="X1467">
        <v>2</v>
      </c>
      <c r="Y1467" s="1" t="s">
        <v>50</v>
      </c>
      <c r="Z1467">
        <v>4</v>
      </c>
      <c r="AA1467" s="1" t="s">
        <v>48</v>
      </c>
      <c r="AB1467">
        <v>2571</v>
      </c>
      <c r="AC1467">
        <v>12290</v>
      </c>
      <c r="AD1467">
        <v>4</v>
      </c>
      <c r="AE1467" s="1" t="s">
        <v>42</v>
      </c>
      <c r="AF1467" s="1" t="s">
        <v>43</v>
      </c>
      <c r="AG1467">
        <v>17</v>
      </c>
      <c r="AH1467">
        <v>3</v>
      </c>
      <c r="AI1467">
        <v>3</v>
      </c>
      <c r="AJ1467">
        <v>80</v>
      </c>
      <c r="AK1467">
        <v>1</v>
      </c>
      <c r="AL1467">
        <v>17</v>
      </c>
      <c r="AM1467">
        <v>3</v>
      </c>
      <c r="AN1467">
        <v>3</v>
      </c>
      <c r="AO1467">
        <v>5</v>
      </c>
      <c r="AP1467">
        <v>2</v>
      </c>
      <c r="AQ1467">
        <v>0</v>
      </c>
      <c r="AR1467">
        <v>3</v>
      </c>
    </row>
    <row r="1468" spans="1:44" x14ac:dyDescent="0.25">
      <c r="A1468">
        <v>39</v>
      </c>
      <c r="B1468" t="s">
        <v>43</v>
      </c>
      <c r="C1468" t="s">
        <v>36</v>
      </c>
      <c r="D1468">
        <v>613</v>
      </c>
      <c r="E1468" t="s">
        <v>45</v>
      </c>
      <c r="F1468">
        <v>6</v>
      </c>
      <c r="G1468">
        <v>1</v>
      </c>
      <c r="H1468" s="1" t="s">
        <v>66</v>
      </c>
      <c r="I1468">
        <v>0</v>
      </c>
      <c r="J1468" s="1" t="s">
        <v>36</v>
      </c>
      <c r="K1468">
        <v>613</v>
      </c>
      <c r="L1468" s="1" t="s">
        <v>94</v>
      </c>
      <c r="M1468">
        <v>6</v>
      </c>
      <c r="N1468">
        <v>1</v>
      </c>
      <c r="O1468" s="1" t="s">
        <v>51</v>
      </c>
      <c r="P1468" t="s">
        <v>51</v>
      </c>
      <c r="Q1468" s="1" t="str">
        <f>IF(WA_Fn_UseC__HR_Employee_Attrition[[#This Row],[Educational Field]]="Human Resources","HR",WA_Fn_UseC__HR_Employee_Attrition[[#This Row],[Educational Field]])</f>
        <v>Medical</v>
      </c>
      <c r="R1468">
        <v>1</v>
      </c>
      <c r="S1468">
        <v>2062</v>
      </c>
      <c r="T1468">
        <v>4</v>
      </c>
      <c r="U1468" s="1" t="s">
        <v>95</v>
      </c>
      <c r="V1468">
        <v>42</v>
      </c>
      <c r="W1468">
        <v>2</v>
      </c>
      <c r="X1468">
        <v>3</v>
      </c>
      <c r="Y1468" s="1" t="s">
        <v>54</v>
      </c>
      <c r="Z1468">
        <v>1</v>
      </c>
      <c r="AA1468" s="1" t="s">
        <v>48</v>
      </c>
      <c r="AB1468">
        <v>9991</v>
      </c>
      <c r="AC1468">
        <v>21457</v>
      </c>
      <c r="AD1468">
        <v>4</v>
      </c>
      <c r="AE1468" s="1" t="s">
        <v>42</v>
      </c>
      <c r="AF1468" s="1" t="s">
        <v>43</v>
      </c>
      <c r="AG1468">
        <v>15</v>
      </c>
      <c r="AH1468">
        <v>3</v>
      </c>
      <c r="AI1468">
        <v>1</v>
      </c>
      <c r="AJ1468">
        <v>80</v>
      </c>
      <c r="AK1468">
        <v>1</v>
      </c>
      <c r="AL1468">
        <v>9</v>
      </c>
      <c r="AM1468">
        <v>5</v>
      </c>
      <c r="AN1468">
        <v>3</v>
      </c>
      <c r="AO1468">
        <v>7</v>
      </c>
      <c r="AP1468">
        <v>7</v>
      </c>
      <c r="AQ1468">
        <v>1</v>
      </c>
      <c r="AR1468">
        <v>7</v>
      </c>
    </row>
    <row r="1469" spans="1:44" x14ac:dyDescent="0.25">
      <c r="A1469">
        <v>27</v>
      </c>
      <c r="B1469" t="s">
        <v>43</v>
      </c>
      <c r="C1469" t="s">
        <v>36</v>
      </c>
      <c r="D1469">
        <v>155</v>
      </c>
      <c r="E1469" t="s">
        <v>45</v>
      </c>
      <c r="F1469">
        <v>4</v>
      </c>
      <c r="G1469">
        <v>3</v>
      </c>
      <c r="H1469" s="1" t="s">
        <v>67</v>
      </c>
      <c r="I1469">
        <v>0</v>
      </c>
      <c r="J1469" s="1" t="s">
        <v>36</v>
      </c>
      <c r="K1469">
        <v>155</v>
      </c>
      <c r="L1469" s="1" t="s">
        <v>94</v>
      </c>
      <c r="M1469">
        <v>4</v>
      </c>
      <c r="N1469">
        <v>3</v>
      </c>
      <c r="O1469" s="1" t="s">
        <v>38</v>
      </c>
      <c r="P1469" t="s">
        <v>38</v>
      </c>
      <c r="Q1469" s="1" t="str">
        <f>IF(WA_Fn_UseC__HR_Employee_Attrition[[#This Row],[Educational Field]]="Human Resources","HR",WA_Fn_UseC__HR_Employee_Attrition[[#This Row],[Educational Field]])</f>
        <v>Life Sciences</v>
      </c>
      <c r="R1469">
        <v>1</v>
      </c>
      <c r="S1469">
        <v>2064</v>
      </c>
      <c r="T1469">
        <v>2</v>
      </c>
      <c r="U1469" s="1" t="s">
        <v>95</v>
      </c>
      <c r="V1469">
        <v>87</v>
      </c>
      <c r="W1469">
        <v>4</v>
      </c>
      <c r="X1469">
        <v>2</v>
      </c>
      <c r="Y1469" s="1" t="s">
        <v>53</v>
      </c>
      <c r="Z1469">
        <v>2</v>
      </c>
      <c r="AA1469" s="1" t="s">
        <v>48</v>
      </c>
      <c r="AB1469">
        <v>6142</v>
      </c>
      <c r="AC1469">
        <v>5174</v>
      </c>
      <c r="AD1469">
        <v>1</v>
      </c>
      <c r="AE1469" s="1" t="s">
        <v>42</v>
      </c>
      <c r="AF1469" s="1" t="s">
        <v>35</v>
      </c>
      <c r="AG1469">
        <v>20</v>
      </c>
      <c r="AH1469">
        <v>4</v>
      </c>
      <c r="AI1469">
        <v>2</v>
      </c>
      <c r="AJ1469">
        <v>80</v>
      </c>
      <c r="AK1469">
        <v>1</v>
      </c>
      <c r="AL1469">
        <v>6</v>
      </c>
      <c r="AM1469">
        <v>0</v>
      </c>
      <c r="AN1469">
        <v>3</v>
      </c>
      <c r="AO1469">
        <v>6</v>
      </c>
      <c r="AP1469">
        <v>2</v>
      </c>
      <c r="AQ1469">
        <v>0</v>
      </c>
      <c r="AR1469">
        <v>3</v>
      </c>
    </row>
    <row r="1470" spans="1:44" x14ac:dyDescent="0.25">
      <c r="A1470">
        <v>49</v>
      </c>
      <c r="B1470" t="s">
        <v>43</v>
      </c>
      <c r="C1470" t="s">
        <v>44</v>
      </c>
      <c r="D1470">
        <v>1023</v>
      </c>
      <c r="E1470" t="s">
        <v>37</v>
      </c>
      <c r="F1470">
        <v>2</v>
      </c>
      <c r="G1470">
        <v>3</v>
      </c>
      <c r="H1470" s="1" t="s">
        <v>92</v>
      </c>
      <c r="I1470">
        <v>0</v>
      </c>
      <c r="J1470" s="1" t="s">
        <v>44</v>
      </c>
      <c r="K1470">
        <v>1023</v>
      </c>
      <c r="L1470" s="1" t="s">
        <v>37</v>
      </c>
      <c r="M1470">
        <v>2</v>
      </c>
      <c r="N1470">
        <v>3</v>
      </c>
      <c r="O1470" s="1" t="s">
        <v>51</v>
      </c>
      <c r="P1470" t="s">
        <v>51</v>
      </c>
      <c r="Q1470" s="1" t="str">
        <f>IF(WA_Fn_UseC__HR_Employee_Attrition[[#This Row],[Educational Field]]="Human Resources","HR",WA_Fn_UseC__HR_Employee_Attrition[[#This Row],[Educational Field]])</f>
        <v>Medical</v>
      </c>
      <c r="R1470">
        <v>1</v>
      </c>
      <c r="S1470">
        <v>2065</v>
      </c>
      <c r="T1470">
        <v>4</v>
      </c>
      <c r="U1470" s="1" t="s">
        <v>95</v>
      </c>
      <c r="V1470">
        <v>63</v>
      </c>
      <c r="W1470">
        <v>2</v>
      </c>
      <c r="X1470">
        <v>2</v>
      </c>
      <c r="Y1470" s="1" t="s">
        <v>40</v>
      </c>
      <c r="Z1470">
        <v>2</v>
      </c>
      <c r="AA1470" s="1" t="s">
        <v>48</v>
      </c>
      <c r="AB1470">
        <v>5390</v>
      </c>
      <c r="AC1470">
        <v>13243</v>
      </c>
      <c r="AD1470">
        <v>2</v>
      </c>
      <c r="AE1470" s="1" t="s">
        <v>42</v>
      </c>
      <c r="AF1470" s="1" t="s">
        <v>43</v>
      </c>
      <c r="AG1470">
        <v>14</v>
      </c>
      <c r="AH1470">
        <v>3</v>
      </c>
      <c r="AI1470">
        <v>4</v>
      </c>
      <c r="AJ1470">
        <v>80</v>
      </c>
      <c r="AK1470">
        <v>0</v>
      </c>
      <c r="AL1470">
        <v>17</v>
      </c>
      <c r="AM1470">
        <v>3</v>
      </c>
      <c r="AN1470">
        <v>2</v>
      </c>
      <c r="AO1470">
        <v>9</v>
      </c>
      <c r="AP1470">
        <v>6</v>
      </c>
      <c r="AQ1470">
        <v>0</v>
      </c>
      <c r="AR1470">
        <v>8</v>
      </c>
    </row>
    <row r="1471" spans="1:44" x14ac:dyDescent="0.25">
      <c r="A1471">
        <v>34</v>
      </c>
      <c r="B1471" t="s">
        <v>43</v>
      </c>
      <c r="C1471" t="s">
        <v>36</v>
      </c>
      <c r="D1471">
        <v>628</v>
      </c>
      <c r="E1471" t="s">
        <v>45</v>
      </c>
      <c r="F1471">
        <v>8</v>
      </c>
      <c r="G1471">
        <v>3</v>
      </c>
      <c r="H1471" s="1" t="s">
        <v>66</v>
      </c>
      <c r="I1471">
        <v>0</v>
      </c>
      <c r="J1471" s="1" t="s">
        <v>36</v>
      </c>
      <c r="K1471">
        <v>628</v>
      </c>
      <c r="L1471" s="1" t="s">
        <v>94</v>
      </c>
      <c r="M1471">
        <v>8</v>
      </c>
      <c r="N1471">
        <v>3</v>
      </c>
      <c r="O1471" s="1" t="s">
        <v>51</v>
      </c>
      <c r="P1471" t="s">
        <v>51</v>
      </c>
      <c r="Q1471" s="1" t="str">
        <f>IF(WA_Fn_UseC__HR_Employee_Attrition[[#This Row],[Educational Field]]="Human Resources","HR",WA_Fn_UseC__HR_Employee_Attrition[[#This Row],[Educational Field]])</f>
        <v>Medical</v>
      </c>
      <c r="R1471">
        <v>1</v>
      </c>
      <c r="S1471">
        <v>2068</v>
      </c>
      <c r="T1471">
        <v>2</v>
      </c>
      <c r="U1471" s="1" t="s">
        <v>95</v>
      </c>
      <c r="V1471">
        <v>82</v>
      </c>
      <c r="W1471">
        <v>4</v>
      </c>
      <c r="X1471">
        <v>2</v>
      </c>
      <c r="Y1471" s="1" t="s">
        <v>50</v>
      </c>
      <c r="Z1471">
        <v>3</v>
      </c>
      <c r="AA1471" s="1" t="s">
        <v>48</v>
      </c>
      <c r="AB1471">
        <v>4404</v>
      </c>
      <c r="AC1471">
        <v>10228</v>
      </c>
      <c r="AD1471">
        <v>2</v>
      </c>
      <c r="AE1471" s="1" t="s">
        <v>42</v>
      </c>
      <c r="AF1471" s="1" t="s">
        <v>43</v>
      </c>
      <c r="AG1471">
        <v>12</v>
      </c>
      <c r="AH1471">
        <v>3</v>
      </c>
      <c r="AI1471">
        <v>1</v>
      </c>
      <c r="AJ1471">
        <v>80</v>
      </c>
      <c r="AK1471">
        <v>0</v>
      </c>
      <c r="AL1471">
        <v>6</v>
      </c>
      <c r="AM1471">
        <v>3</v>
      </c>
      <c r="AN1471">
        <v>4</v>
      </c>
      <c r="AO1471">
        <v>4</v>
      </c>
      <c r="AP1471">
        <v>3</v>
      </c>
      <c r="AQ1471">
        <v>1</v>
      </c>
      <c r="AR1471">
        <v>2</v>
      </c>
    </row>
    <row r="1472" spans="1:44" x14ac:dyDescent="0.25">
      <c r="I1472" t="s">
        <v>51</v>
      </c>
      <c r="J1472">
        <v>1</v>
      </c>
      <c r="K1472">
        <v>7</v>
      </c>
      <c r="L1472">
        <v>1</v>
      </c>
      <c r="M1472" t="s">
        <v>46</v>
      </c>
      <c r="N1472">
        <v>40</v>
      </c>
      <c r="O1472">
        <v>3</v>
      </c>
      <c r="P1472">
        <v>1</v>
      </c>
      <c r="R1472" t="s">
        <v>50</v>
      </c>
      <c r="S1472">
        <v>2</v>
      </c>
      <c r="T1472" t="s">
        <v>48</v>
      </c>
      <c r="U1472">
        <v>3468</v>
      </c>
      <c r="V1472">
        <v>16632</v>
      </c>
      <c r="W1472">
        <v>9</v>
      </c>
      <c r="X1472" t="s">
        <v>42</v>
      </c>
      <c r="Y1472" t="s">
        <v>43</v>
      </c>
      <c r="Z1472">
        <v>12</v>
      </c>
      <c r="AA1472">
        <v>3</v>
      </c>
      <c r="AB1472">
        <v>4</v>
      </c>
      <c r="AC1472">
        <v>80</v>
      </c>
      <c r="AD1472">
        <v>1</v>
      </c>
      <c r="AE1472">
        <v>6</v>
      </c>
      <c r="AF1472">
        <v>3</v>
      </c>
      <c r="AG1472">
        <v>3</v>
      </c>
      <c r="AH1472">
        <v>2</v>
      </c>
      <c r="AI1472">
        <v>2</v>
      </c>
      <c r="AJ1472">
        <v>2</v>
      </c>
      <c r="AK1472">
        <v>2</v>
      </c>
    </row>
    <row r="1473" spans="9:37" x14ac:dyDescent="0.25">
      <c r="I1473" t="s">
        <v>38</v>
      </c>
      <c r="J1473">
        <v>1</v>
      </c>
      <c r="K1473">
        <v>8</v>
      </c>
      <c r="L1473">
        <v>4</v>
      </c>
      <c r="M1473" t="s">
        <v>46</v>
      </c>
      <c r="N1473">
        <v>79</v>
      </c>
      <c r="O1473">
        <v>3</v>
      </c>
      <c r="P1473">
        <v>1</v>
      </c>
      <c r="R1473" t="s">
        <v>50</v>
      </c>
      <c r="S1473">
        <v>4</v>
      </c>
      <c r="T1473" t="s">
        <v>41</v>
      </c>
      <c r="U1473">
        <v>3068</v>
      </c>
      <c r="V1473">
        <v>11864</v>
      </c>
      <c r="W1473">
        <v>0</v>
      </c>
      <c r="X1473" t="s">
        <v>42</v>
      </c>
      <c r="Y1473" t="s">
        <v>43</v>
      </c>
      <c r="Z1473">
        <v>13</v>
      </c>
      <c r="AA1473">
        <v>3</v>
      </c>
      <c r="AB1473">
        <v>3</v>
      </c>
      <c r="AC1473">
        <v>80</v>
      </c>
      <c r="AD1473">
        <v>0</v>
      </c>
      <c r="AE1473">
        <v>8</v>
      </c>
      <c r="AF1473">
        <v>2</v>
      </c>
      <c r="AG1473">
        <v>2</v>
      </c>
      <c r="AH1473">
        <v>7</v>
      </c>
      <c r="AI1473">
        <v>7</v>
      </c>
      <c r="AJ1473">
        <v>3</v>
      </c>
      <c r="AK1473">
        <v>6</v>
      </c>
    </row>
    <row r="1474" spans="9:37" x14ac:dyDescent="0.25">
      <c r="I1474" t="s">
        <v>51</v>
      </c>
      <c r="J1474">
        <v>1</v>
      </c>
      <c r="K1474">
        <v>10</v>
      </c>
      <c r="L1474">
        <v>3</v>
      </c>
      <c r="M1474" t="s">
        <v>39</v>
      </c>
      <c r="N1474">
        <v>81</v>
      </c>
      <c r="O1474">
        <v>4</v>
      </c>
      <c r="P1474">
        <v>1</v>
      </c>
      <c r="R1474" t="s">
        <v>50</v>
      </c>
      <c r="S1474">
        <v>1</v>
      </c>
      <c r="T1474" t="s">
        <v>48</v>
      </c>
      <c r="U1474">
        <v>2670</v>
      </c>
      <c r="V1474">
        <v>9964</v>
      </c>
      <c r="W1474">
        <v>4</v>
      </c>
      <c r="X1474" t="s">
        <v>42</v>
      </c>
      <c r="Y1474" t="s">
        <v>35</v>
      </c>
      <c r="Z1474">
        <v>20</v>
      </c>
      <c r="AA1474">
        <v>4</v>
      </c>
      <c r="AB1474">
        <v>1</v>
      </c>
      <c r="AC1474">
        <v>80</v>
      </c>
      <c r="AD1474">
        <v>3</v>
      </c>
      <c r="AE1474">
        <v>12</v>
      </c>
      <c r="AF1474">
        <v>3</v>
      </c>
      <c r="AG1474">
        <v>2</v>
      </c>
      <c r="AH1474">
        <v>1</v>
      </c>
      <c r="AI1474">
        <v>0</v>
      </c>
      <c r="AJ1474">
        <v>0</v>
      </c>
      <c r="AK1474">
        <v>0</v>
      </c>
    </row>
    <row r="1475" spans="9:37" x14ac:dyDescent="0.25">
      <c r="I1475" t="s">
        <v>38</v>
      </c>
      <c r="J1475">
        <v>1</v>
      </c>
      <c r="K1475">
        <v>11</v>
      </c>
      <c r="L1475">
        <v>4</v>
      </c>
      <c r="M1475" t="s">
        <v>46</v>
      </c>
      <c r="N1475">
        <v>67</v>
      </c>
      <c r="O1475">
        <v>3</v>
      </c>
      <c r="P1475">
        <v>1</v>
      </c>
      <c r="R1475" t="s">
        <v>50</v>
      </c>
      <c r="S1475">
        <v>3</v>
      </c>
      <c r="T1475" t="s">
        <v>52</v>
      </c>
      <c r="U1475">
        <v>2693</v>
      </c>
      <c r="V1475">
        <v>13335</v>
      </c>
      <c r="W1475">
        <v>1</v>
      </c>
      <c r="X1475" t="s">
        <v>42</v>
      </c>
      <c r="Y1475" t="s">
        <v>43</v>
      </c>
      <c r="Z1475">
        <v>22</v>
      </c>
      <c r="AA1475">
        <v>4</v>
      </c>
      <c r="AB1475">
        <v>2</v>
      </c>
      <c r="AC1475">
        <v>80</v>
      </c>
      <c r="AD1475">
        <v>1</v>
      </c>
      <c r="AE1475">
        <v>1</v>
      </c>
      <c r="AF1475">
        <v>2</v>
      </c>
      <c r="AG1475">
        <v>3</v>
      </c>
      <c r="AH1475">
        <v>1</v>
      </c>
      <c r="AI1475">
        <v>0</v>
      </c>
      <c r="AJ1475">
        <v>0</v>
      </c>
      <c r="AK1475">
        <v>0</v>
      </c>
    </row>
    <row r="1476" spans="9:37" x14ac:dyDescent="0.25">
      <c r="I1476" t="s">
        <v>38</v>
      </c>
      <c r="J1476">
        <v>1</v>
      </c>
      <c r="K1476">
        <v>12</v>
      </c>
      <c r="L1476">
        <v>4</v>
      </c>
      <c r="M1476" t="s">
        <v>46</v>
      </c>
      <c r="N1476">
        <v>44</v>
      </c>
      <c r="O1476">
        <v>2</v>
      </c>
      <c r="P1476">
        <v>3</v>
      </c>
      <c r="R1476" t="s">
        <v>53</v>
      </c>
      <c r="S1476">
        <v>3</v>
      </c>
      <c r="T1476" t="s">
        <v>41</v>
      </c>
      <c r="U1476">
        <v>9526</v>
      </c>
      <c r="V1476">
        <v>8787</v>
      </c>
      <c r="W1476">
        <v>0</v>
      </c>
      <c r="X1476" t="s">
        <v>42</v>
      </c>
      <c r="Y1476" t="s">
        <v>43</v>
      </c>
      <c r="Z1476">
        <v>21</v>
      </c>
      <c r="AA1476">
        <v>4</v>
      </c>
      <c r="AB1476">
        <v>2</v>
      </c>
      <c r="AC1476">
        <v>80</v>
      </c>
      <c r="AD1476">
        <v>0</v>
      </c>
      <c r="AE1476">
        <v>10</v>
      </c>
      <c r="AF1476">
        <v>2</v>
      </c>
      <c r="AG1476">
        <v>3</v>
      </c>
      <c r="AH1476">
        <v>9</v>
      </c>
      <c r="AI1476">
        <v>7</v>
      </c>
      <c r="AJ1476">
        <v>1</v>
      </c>
      <c r="AK1476">
        <v>8</v>
      </c>
    </row>
    <row r="1477" spans="9:37" x14ac:dyDescent="0.25">
      <c r="I1477" t="s">
        <v>51</v>
      </c>
      <c r="J1477">
        <v>1</v>
      </c>
      <c r="K1477">
        <v>13</v>
      </c>
      <c r="L1477">
        <v>3</v>
      </c>
      <c r="M1477" t="s">
        <v>46</v>
      </c>
      <c r="N1477">
        <v>94</v>
      </c>
      <c r="O1477">
        <v>3</v>
      </c>
      <c r="P1477">
        <v>2</v>
      </c>
      <c r="R1477" t="s">
        <v>54</v>
      </c>
      <c r="S1477">
        <v>3</v>
      </c>
      <c r="T1477" t="s">
        <v>48</v>
      </c>
      <c r="U1477">
        <v>5237</v>
      </c>
      <c r="V1477">
        <v>16577</v>
      </c>
      <c r="W1477">
        <v>6</v>
      </c>
      <c r="X1477" t="s">
        <v>42</v>
      </c>
      <c r="Y1477" t="s">
        <v>43</v>
      </c>
      <c r="Z1477">
        <v>13</v>
      </c>
      <c r="AA1477">
        <v>3</v>
      </c>
      <c r="AB1477">
        <v>2</v>
      </c>
      <c r="AC1477">
        <v>80</v>
      </c>
      <c r="AD1477">
        <v>2</v>
      </c>
      <c r="AE1477">
        <v>17</v>
      </c>
      <c r="AF1477">
        <v>3</v>
      </c>
      <c r="AG1477">
        <v>2</v>
      </c>
      <c r="AH1477">
        <v>7</v>
      </c>
      <c r="AI1477">
        <v>7</v>
      </c>
      <c r="AJ1477">
        <v>7</v>
      </c>
      <c r="AK1477">
        <v>7</v>
      </c>
    </row>
    <row r="1478" spans="9:37" x14ac:dyDescent="0.25">
      <c r="I1478" t="s">
        <v>51</v>
      </c>
      <c r="J1478">
        <v>1</v>
      </c>
      <c r="K1478">
        <v>14</v>
      </c>
      <c r="L1478">
        <v>1</v>
      </c>
      <c r="M1478" t="s">
        <v>46</v>
      </c>
      <c r="N1478">
        <v>84</v>
      </c>
      <c r="O1478">
        <v>4</v>
      </c>
      <c r="P1478">
        <v>1</v>
      </c>
      <c r="R1478" t="s">
        <v>50</v>
      </c>
      <c r="S1478">
        <v>2</v>
      </c>
      <c r="T1478" t="s">
        <v>48</v>
      </c>
      <c r="U1478">
        <v>2426</v>
      </c>
      <c r="V1478">
        <v>16479</v>
      </c>
      <c r="W1478">
        <v>0</v>
      </c>
      <c r="X1478" t="s">
        <v>42</v>
      </c>
      <c r="Y1478" t="s">
        <v>43</v>
      </c>
      <c r="Z1478">
        <v>13</v>
      </c>
      <c r="AA1478">
        <v>3</v>
      </c>
      <c r="AB1478">
        <v>3</v>
      </c>
      <c r="AC1478">
        <v>80</v>
      </c>
      <c r="AD1478">
        <v>1</v>
      </c>
      <c r="AE1478">
        <v>6</v>
      </c>
      <c r="AF1478">
        <v>5</v>
      </c>
      <c r="AG1478">
        <v>3</v>
      </c>
      <c r="AH1478">
        <v>5</v>
      </c>
      <c r="AI1478">
        <v>4</v>
      </c>
      <c r="AJ1478">
        <v>0</v>
      </c>
      <c r="AK1478">
        <v>3</v>
      </c>
    </row>
    <row r="1479" spans="9:37" x14ac:dyDescent="0.25">
      <c r="I1479" t="s">
        <v>38</v>
      </c>
      <c r="J1479">
        <v>1</v>
      </c>
      <c r="K1479">
        <v>15</v>
      </c>
      <c r="L1479">
        <v>4</v>
      </c>
      <c r="M1479" t="s">
        <v>39</v>
      </c>
      <c r="N1479">
        <v>49</v>
      </c>
      <c r="O1479">
        <v>2</v>
      </c>
      <c r="P1479">
        <v>2</v>
      </c>
      <c r="R1479" t="s">
        <v>50</v>
      </c>
      <c r="S1479">
        <v>3</v>
      </c>
      <c r="T1479" t="s">
        <v>41</v>
      </c>
      <c r="U1479">
        <v>4193</v>
      </c>
      <c r="V1479">
        <v>12682</v>
      </c>
      <c r="W1479">
        <v>0</v>
      </c>
      <c r="X1479" t="s">
        <v>42</v>
      </c>
      <c r="Y1479" t="s">
        <v>35</v>
      </c>
      <c r="Z1479">
        <v>12</v>
      </c>
      <c r="AA1479">
        <v>3</v>
      </c>
      <c r="AB1479">
        <v>4</v>
      </c>
      <c r="AC1479">
        <v>80</v>
      </c>
      <c r="AD1479">
        <v>0</v>
      </c>
      <c r="AE1479">
        <v>10</v>
      </c>
      <c r="AF1479">
        <v>3</v>
      </c>
      <c r="AG1479">
        <v>3</v>
      </c>
      <c r="AH1479">
        <v>9</v>
      </c>
      <c r="AI1479">
        <v>5</v>
      </c>
      <c r="AJ1479">
        <v>0</v>
      </c>
      <c r="AK1479">
        <v>8</v>
      </c>
    </row>
    <row r="1480" spans="9:37" x14ac:dyDescent="0.25">
      <c r="I1480" t="s">
        <v>38</v>
      </c>
      <c r="J1480">
        <v>1</v>
      </c>
      <c r="K1480">
        <v>16</v>
      </c>
      <c r="L1480">
        <v>1</v>
      </c>
      <c r="M1480" t="s">
        <v>46</v>
      </c>
      <c r="N1480">
        <v>31</v>
      </c>
      <c r="O1480">
        <v>3</v>
      </c>
      <c r="P1480">
        <v>1</v>
      </c>
      <c r="R1480" t="s">
        <v>47</v>
      </c>
      <c r="S1480">
        <v>3</v>
      </c>
      <c r="T1480" t="s">
        <v>52</v>
      </c>
      <c r="U1480">
        <v>2911</v>
      </c>
      <c r="V1480">
        <v>15170</v>
      </c>
      <c r="W1480">
        <v>1</v>
      </c>
      <c r="X1480" t="s">
        <v>42</v>
      </c>
      <c r="Y1480" t="s">
        <v>43</v>
      </c>
      <c r="Z1480">
        <v>17</v>
      </c>
      <c r="AA1480">
        <v>3</v>
      </c>
      <c r="AB1480">
        <v>4</v>
      </c>
      <c r="AC1480">
        <v>80</v>
      </c>
      <c r="AD1480">
        <v>1</v>
      </c>
      <c r="AE1480">
        <v>5</v>
      </c>
      <c r="AF1480">
        <v>1</v>
      </c>
      <c r="AG1480">
        <v>2</v>
      </c>
      <c r="AH1480">
        <v>5</v>
      </c>
      <c r="AI1480">
        <v>2</v>
      </c>
      <c r="AJ1480">
        <v>4</v>
      </c>
      <c r="AK1480">
        <v>3</v>
      </c>
    </row>
    <row r="1481" spans="9:37" x14ac:dyDescent="0.25">
      <c r="I1481" t="s">
        <v>51</v>
      </c>
      <c r="J1481">
        <v>1</v>
      </c>
      <c r="K1481">
        <v>18</v>
      </c>
      <c r="L1481">
        <v>2</v>
      </c>
      <c r="M1481" t="s">
        <v>46</v>
      </c>
      <c r="N1481">
        <v>93</v>
      </c>
      <c r="O1481">
        <v>3</v>
      </c>
      <c r="P1481">
        <v>1</v>
      </c>
      <c r="R1481" t="s">
        <v>50</v>
      </c>
      <c r="S1481">
        <v>4</v>
      </c>
      <c r="T1481" t="s">
        <v>52</v>
      </c>
      <c r="U1481">
        <v>2661</v>
      </c>
      <c r="V1481">
        <v>8758</v>
      </c>
      <c r="W1481">
        <v>0</v>
      </c>
      <c r="X1481" t="s">
        <v>42</v>
      </c>
      <c r="Y1481" t="s">
        <v>43</v>
      </c>
      <c r="Z1481">
        <v>11</v>
      </c>
      <c r="AA1481">
        <v>3</v>
      </c>
      <c r="AB1481">
        <v>3</v>
      </c>
      <c r="AC1481">
        <v>80</v>
      </c>
      <c r="AD1481">
        <v>1</v>
      </c>
      <c r="AE1481">
        <v>3</v>
      </c>
      <c r="AF1481">
        <v>2</v>
      </c>
      <c r="AG1481">
        <v>3</v>
      </c>
      <c r="AH1481">
        <v>2</v>
      </c>
      <c r="AI1481">
        <v>2</v>
      </c>
      <c r="AJ1481">
        <v>1</v>
      </c>
      <c r="AK1481">
        <v>2</v>
      </c>
    </row>
    <row r="1482" spans="9:37" x14ac:dyDescent="0.25">
      <c r="I1482" t="s">
        <v>38</v>
      </c>
      <c r="J1482">
        <v>1</v>
      </c>
      <c r="K1482">
        <v>19</v>
      </c>
      <c r="L1482">
        <v>3</v>
      </c>
      <c r="M1482" t="s">
        <v>46</v>
      </c>
      <c r="N1482">
        <v>50</v>
      </c>
      <c r="O1482">
        <v>2</v>
      </c>
      <c r="P1482">
        <v>1</v>
      </c>
      <c r="R1482" t="s">
        <v>50</v>
      </c>
      <c r="S1482">
        <v>3</v>
      </c>
      <c r="T1482" t="s">
        <v>41</v>
      </c>
      <c r="U1482">
        <v>2028</v>
      </c>
      <c r="V1482">
        <v>12947</v>
      </c>
      <c r="W1482">
        <v>5</v>
      </c>
      <c r="X1482" t="s">
        <v>42</v>
      </c>
      <c r="Y1482" t="s">
        <v>35</v>
      </c>
      <c r="Z1482">
        <v>14</v>
      </c>
      <c r="AA1482">
        <v>3</v>
      </c>
      <c r="AB1482">
        <v>2</v>
      </c>
      <c r="AC1482">
        <v>80</v>
      </c>
      <c r="AD1482">
        <v>0</v>
      </c>
      <c r="AE1482">
        <v>6</v>
      </c>
      <c r="AF1482">
        <v>4</v>
      </c>
      <c r="AG1482">
        <v>3</v>
      </c>
      <c r="AH1482">
        <v>4</v>
      </c>
      <c r="AI1482">
        <v>2</v>
      </c>
      <c r="AJ1482">
        <v>0</v>
      </c>
      <c r="AK1482">
        <v>3</v>
      </c>
    </row>
    <row r="1483" spans="9:37" x14ac:dyDescent="0.25">
      <c r="I1483" t="s">
        <v>38</v>
      </c>
      <c r="J1483">
        <v>1</v>
      </c>
      <c r="K1483">
        <v>20</v>
      </c>
      <c r="L1483">
        <v>2</v>
      </c>
      <c r="M1483" t="s">
        <v>39</v>
      </c>
      <c r="N1483">
        <v>51</v>
      </c>
      <c r="O1483">
        <v>4</v>
      </c>
      <c r="P1483">
        <v>3</v>
      </c>
      <c r="R1483" t="s">
        <v>53</v>
      </c>
      <c r="S1483">
        <v>1</v>
      </c>
      <c r="T1483" t="s">
        <v>52</v>
      </c>
      <c r="U1483">
        <v>9980</v>
      </c>
      <c r="V1483">
        <v>10195</v>
      </c>
      <c r="W1483">
        <v>1</v>
      </c>
      <c r="X1483" t="s">
        <v>42</v>
      </c>
      <c r="Y1483" t="s">
        <v>43</v>
      </c>
      <c r="Z1483">
        <v>11</v>
      </c>
      <c r="AA1483">
        <v>3</v>
      </c>
      <c r="AB1483">
        <v>3</v>
      </c>
      <c r="AC1483">
        <v>80</v>
      </c>
      <c r="AD1483">
        <v>1</v>
      </c>
      <c r="AE1483">
        <v>10</v>
      </c>
      <c r="AF1483">
        <v>1</v>
      </c>
      <c r="AG1483">
        <v>3</v>
      </c>
      <c r="AH1483">
        <v>10</v>
      </c>
      <c r="AI1483">
        <v>9</v>
      </c>
      <c r="AJ1483">
        <v>8</v>
      </c>
      <c r="AK1483">
        <v>8</v>
      </c>
    </row>
    <row r="1484" spans="9:37" x14ac:dyDescent="0.25">
      <c r="I1484" t="s">
        <v>38</v>
      </c>
      <c r="J1484">
        <v>1</v>
      </c>
      <c r="K1484">
        <v>21</v>
      </c>
      <c r="L1484">
        <v>1</v>
      </c>
      <c r="M1484" t="s">
        <v>46</v>
      </c>
      <c r="N1484">
        <v>80</v>
      </c>
      <c r="O1484">
        <v>4</v>
      </c>
      <c r="P1484">
        <v>1</v>
      </c>
      <c r="R1484" t="s">
        <v>47</v>
      </c>
      <c r="S1484">
        <v>2</v>
      </c>
      <c r="T1484" t="s">
        <v>52</v>
      </c>
      <c r="U1484">
        <v>3298</v>
      </c>
      <c r="V1484">
        <v>15053</v>
      </c>
      <c r="W1484">
        <v>0</v>
      </c>
      <c r="X1484" t="s">
        <v>42</v>
      </c>
      <c r="Y1484" t="s">
        <v>35</v>
      </c>
      <c r="Z1484">
        <v>12</v>
      </c>
      <c r="AA1484">
        <v>3</v>
      </c>
      <c r="AB1484">
        <v>4</v>
      </c>
      <c r="AC1484">
        <v>80</v>
      </c>
      <c r="AD1484">
        <v>2</v>
      </c>
      <c r="AE1484">
        <v>7</v>
      </c>
      <c r="AF1484">
        <v>5</v>
      </c>
      <c r="AG1484">
        <v>2</v>
      </c>
      <c r="AH1484">
        <v>6</v>
      </c>
      <c r="AI1484">
        <v>2</v>
      </c>
      <c r="AJ1484">
        <v>0</v>
      </c>
      <c r="AK1484">
        <v>5</v>
      </c>
    </row>
    <row r="1485" spans="9:37" x14ac:dyDescent="0.25">
      <c r="I1485" t="s">
        <v>51</v>
      </c>
      <c r="J1485">
        <v>1</v>
      </c>
      <c r="K1485">
        <v>22</v>
      </c>
      <c r="L1485">
        <v>4</v>
      </c>
      <c r="M1485" t="s">
        <v>46</v>
      </c>
      <c r="N1485">
        <v>96</v>
      </c>
      <c r="O1485">
        <v>4</v>
      </c>
      <c r="P1485">
        <v>1</v>
      </c>
      <c r="R1485" t="s">
        <v>50</v>
      </c>
      <c r="S1485">
        <v>4</v>
      </c>
      <c r="T1485" t="s">
        <v>52</v>
      </c>
      <c r="U1485">
        <v>2935</v>
      </c>
      <c r="V1485">
        <v>7324</v>
      </c>
      <c r="W1485">
        <v>1</v>
      </c>
      <c r="X1485" t="s">
        <v>42</v>
      </c>
      <c r="Y1485" t="s">
        <v>35</v>
      </c>
      <c r="Z1485">
        <v>13</v>
      </c>
      <c r="AA1485">
        <v>3</v>
      </c>
      <c r="AB1485">
        <v>2</v>
      </c>
      <c r="AC1485">
        <v>80</v>
      </c>
      <c r="AD1485">
        <v>2</v>
      </c>
      <c r="AE1485">
        <v>1</v>
      </c>
      <c r="AF1485">
        <v>2</v>
      </c>
      <c r="AG1485">
        <v>2</v>
      </c>
      <c r="AH1485">
        <v>1</v>
      </c>
      <c r="AI1485">
        <v>0</v>
      </c>
      <c r="AJ1485">
        <v>0</v>
      </c>
      <c r="AK1485">
        <v>0</v>
      </c>
    </row>
    <row r="1486" spans="9:37" x14ac:dyDescent="0.25">
      <c r="I1486" t="s">
        <v>38</v>
      </c>
      <c r="J1486">
        <v>1</v>
      </c>
      <c r="K1486">
        <v>23</v>
      </c>
      <c r="L1486">
        <v>1</v>
      </c>
      <c r="M1486" t="s">
        <v>39</v>
      </c>
      <c r="N1486">
        <v>78</v>
      </c>
      <c r="O1486">
        <v>2</v>
      </c>
      <c r="P1486">
        <v>4</v>
      </c>
      <c r="R1486" t="s">
        <v>56</v>
      </c>
      <c r="S1486">
        <v>4</v>
      </c>
      <c r="T1486" t="s">
        <v>48</v>
      </c>
      <c r="U1486">
        <v>15427</v>
      </c>
      <c r="V1486">
        <v>22021</v>
      </c>
      <c r="W1486">
        <v>2</v>
      </c>
      <c r="X1486" t="s">
        <v>42</v>
      </c>
      <c r="Y1486" t="s">
        <v>43</v>
      </c>
      <c r="Z1486">
        <v>16</v>
      </c>
      <c r="AA1486">
        <v>3</v>
      </c>
      <c r="AB1486">
        <v>3</v>
      </c>
      <c r="AC1486">
        <v>80</v>
      </c>
      <c r="AD1486">
        <v>0</v>
      </c>
      <c r="AE1486">
        <v>31</v>
      </c>
      <c r="AF1486">
        <v>3</v>
      </c>
      <c r="AG1486">
        <v>3</v>
      </c>
      <c r="AH1486">
        <v>25</v>
      </c>
      <c r="AI1486">
        <v>8</v>
      </c>
      <c r="AJ1486">
        <v>3</v>
      </c>
      <c r="AK1486">
        <v>7</v>
      </c>
    </row>
    <row r="1487" spans="9:37" x14ac:dyDescent="0.25">
      <c r="I1487" t="s">
        <v>38</v>
      </c>
      <c r="J1487">
        <v>1</v>
      </c>
      <c r="K1487">
        <v>24</v>
      </c>
      <c r="L1487">
        <v>4</v>
      </c>
      <c r="M1487" t="s">
        <v>46</v>
      </c>
      <c r="N1487">
        <v>45</v>
      </c>
      <c r="O1487">
        <v>3</v>
      </c>
      <c r="P1487">
        <v>1</v>
      </c>
      <c r="R1487" t="s">
        <v>47</v>
      </c>
      <c r="S1487">
        <v>4</v>
      </c>
      <c r="T1487" t="s">
        <v>41</v>
      </c>
      <c r="U1487">
        <v>3944</v>
      </c>
      <c r="V1487">
        <v>4306</v>
      </c>
      <c r="W1487">
        <v>5</v>
      </c>
      <c r="X1487" t="s">
        <v>42</v>
      </c>
      <c r="Y1487" t="s">
        <v>35</v>
      </c>
      <c r="Z1487">
        <v>11</v>
      </c>
      <c r="AA1487">
        <v>3</v>
      </c>
      <c r="AB1487">
        <v>3</v>
      </c>
      <c r="AC1487">
        <v>80</v>
      </c>
      <c r="AD1487">
        <v>0</v>
      </c>
      <c r="AE1487">
        <v>6</v>
      </c>
      <c r="AF1487">
        <v>3</v>
      </c>
      <c r="AG1487">
        <v>3</v>
      </c>
      <c r="AH1487">
        <v>3</v>
      </c>
      <c r="AI1487">
        <v>2</v>
      </c>
      <c r="AJ1487">
        <v>1</v>
      </c>
      <c r="AK1487">
        <v>2</v>
      </c>
    </row>
    <row r="1488" spans="9:37" x14ac:dyDescent="0.25">
      <c r="I1488" t="s">
        <v>49</v>
      </c>
      <c r="J1488">
        <v>1</v>
      </c>
      <c r="K1488">
        <v>26</v>
      </c>
      <c r="L1488">
        <v>1</v>
      </c>
      <c r="M1488" t="s">
        <v>39</v>
      </c>
      <c r="N1488">
        <v>96</v>
      </c>
      <c r="O1488">
        <v>4</v>
      </c>
      <c r="P1488">
        <v>2</v>
      </c>
      <c r="R1488" t="s">
        <v>53</v>
      </c>
      <c r="S1488">
        <v>3</v>
      </c>
      <c r="T1488" t="s">
        <v>52</v>
      </c>
      <c r="U1488">
        <v>4011</v>
      </c>
      <c r="V1488">
        <v>8232</v>
      </c>
      <c r="W1488">
        <v>0</v>
      </c>
      <c r="X1488" t="s">
        <v>42</v>
      </c>
      <c r="Y1488" t="s">
        <v>43</v>
      </c>
      <c r="Z1488">
        <v>18</v>
      </c>
      <c r="AA1488">
        <v>3</v>
      </c>
      <c r="AB1488">
        <v>4</v>
      </c>
      <c r="AC1488">
        <v>80</v>
      </c>
      <c r="AD1488">
        <v>1</v>
      </c>
      <c r="AE1488">
        <v>5</v>
      </c>
      <c r="AF1488">
        <v>5</v>
      </c>
      <c r="AG1488">
        <v>2</v>
      </c>
      <c r="AH1488">
        <v>4</v>
      </c>
      <c r="AI1488">
        <v>2</v>
      </c>
      <c r="AJ1488">
        <v>1</v>
      </c>
      <c r="AK1488">
        <v>3</v>
      </c>
    </row>
    <row r="1489" spans="9:37" x14ac:dyDescent="0.25">
      <c r="I1489" t="s">
        <v>38</v>
      </c>
      <c r="J1489">
        <v>1</v>
      </c>
      <c r="K1489">
        <v>27</v>
      </c>
      <c r="L1489">
        <v>3</v>
      </c>
      <c r="M1489" t="s">
        <v>46</v>
      </c>
      <c r="N1489">
        <v>82</v>
      </c>
      <c r="O1489">
        <v>2</v>
      </c>
      <c r="P1489">
        <v>1</v>
      </c>
      <c r="R1489" t="s">
        <v>57</v>
      </c>
      <c r="S1489">
        <v>1</v>
      </c>
      <c r="T1489" t="s">
        <v>41</v>
      </c>
      <c r="U1489">
        <v>3407</v>
      </c>
      <c r="V1489">
        <v>6986</v>
      </c>
      <c r="W1489">
        <v>7</v>
      </c>
      <c r="X1489" t="s">
        <v>42</v>
      </c>
      <c r="Y1489" t="s">
        <v>43</v>
      </c>
      <c r="Z1489">
        <v>23</v>
      </c>
      <c r="AA1489">
        <v>4</v>
      </c>
      <c r="AB1489">
        <v>2</v>
      </c>
      <c r="AC1489">
        <v>80</v>
      </c>
      <c r="AD1489">
        <v>0</v>
      </c>
      <c r="AE1489">
        <v>10</v>
      </c>
      <c r="AF1489">
        <v>4</v>
      </c>
      <c r="AG1489">
        <v>3</v>
      </c>
      <c r="AH1489">
        <v>5</v>
      </c>
      <c r="AI1489">
        <v>3</v>
      </c>
      <c r="AJ1489">
        <v>0</v>
      </c>
      <c r="AK1489">
        <v>3</v>
      </c>
    </row>
    <row r="1490" spans="9:37" x14ac:dyDescent="0.25">
      <c r="I1490" t="s">
        <v>38</v>
      </c>
      <c r="J1490">
        <v>1</v>
      </c>
      <c r="K1490">
        <v>28</v>
      </c>
      <c r="L1490">
        <v>1</v>
      </c>
      <c r="M1490" t="s">
        <v>39</v>
      </c>
      <c r="N1490">
        <v>53</v>
      </c>
      <c r="O1490">
        <v>3</v>
      </c>
      <c r="P1490">
        <v>3</v>
      </c>
      <c r="R1490" t="s">
        <v>58</v>
      </c>
      <c r="S1490">
        <v>2</v>
      </c>
      <c r="T1490" t="s">
        <v>41</v>
      </c>
      <c r="U1490">
        <v>11994</v>
      </c>
      <c r="V1490">
        <v>21293</v>
      </c>
      <c r="W1490">
        <v>0</v>
      </c>
      <c r="X1490" t="s">
        <v>42</v>
      </c>
      <c r="Y1490" t="s">
        <v>43</v>
      </c>
      <c r="Z1490">
        <v>11</v>
      </c>
      <c r="AA1490">
        <v>3</v>
      </c>
      <c r="AB1490">
        <v>3</v>
      </c>
      <c r="AC1490">
        <v>80</v>
      </c>
      <c r="AD1490">
        <v>0</v>
      </c>
      <c r="AE1490">
        <v>13</v>
      </c>
      <c r="AF1490">
        <v>4</v>
      </c>
      <c r="AG1490">
        <v>3</v>
      </c>
      <c r="AH1490">
        <v>12</v>
      </c>
      <c r="AI1490">
        <v>6</v>
      </c>
      <c r="AJ1490">
        <v>2</v>
      </c>
      <c r="AK1490">
        <v>11</v>
      </c>
    </row>
    <row r="1491" spans="9:37" x14ac:dyDescent="0.25">
      <c r="I1491" t="s">
        <v>38</v>
      </c>
      <c r="J1491">
        <v>1</v>
      </c>
      <c r="K1491">
        <v>30</v>
      </c>
      <c r="L1491">
        <v>3</v>
      </c>
      <c r="M1491" t="s">
        <v>46</v>
      </c>
      <c r="N1491">
        <v>96</v>
      </c>
      <c r="O1491">
        <v>3</v>
      </c>
      <c r="P1491">
        <v>1</v>
      </c>
      <c r="R1491" t="s">
        <v>47</v>
      </c>
      <c r="S1491">
        <v>4</v>
      </c>
      <c r="T1491" t="s">
        <v>41</v>
      </c>
      <c r="U1491">
        <v>1232</v>
      </c>
      <c r="V1491">
        <v>19281</v>
      </c>
      <c r="W1491">
        <v>1</v>
      </c>
      <c r="X1491" t="s">
        <v>42</v>
      </c>
      <c r="Y1491" t="s">
        <v>43</v>
      </c>
      <c r="Z1491">
        <v>14</v>
      </c>
      <c r="AA1491">
        <v>3</v>
      </c>
      <c r="AB1491">
        <v>4</v>
      </c>
      <c r="AC1491">
        <v>80</v>
      </c>
      <c r="AD1491">
        <v>0</v>
      </c>
      <c r="AE1491">
        <v>0</v>
      </c>
      <c r="AF1491">
        <v>6</v>
      </c>
      <c r="AG1491">
        <v>3</v>
      </c>
      <c r="AH1491">
        <v>0</v>
      </c>
      <c r="AI1491">
        <v>0</v>
      </c>
      <c r="AJ1491">
        <v>0</v>
      </c>
      <c r="AK1491">
        <v>0</v>
      </c>
    </row>
    <row r="1492" spans="9:37" x14ac:dyDescent="0.25">
      <c r="I1492" t="s">
        <v>51</v>
      </c>
      <c r="J1492">
        <v>1</v>
      </c>
      <c r="K1492">
        <v>31</v>
      </c>
      <c r="L1492">
        <v>2</v>
      </c>
      <c r="M1492" t="s">
        <v>46</v>
      </c>
      <c r="N1492">
        <v>83</v>
      </c>
      <c r="O1492">
        <v>3</v>
      </c>
      <c r="P1492">
        <v>1</v>
      </c>
      <c r="R1492" t="s">
        <v>47</v>
      </c>
      <c r="S1492">
        <v>1</v>
      </c>
      <c r="T1492" t="s">
        <v>41</v>
      </c>
      <c r="U1492">
        <v>2960</v>
      </c>
      <c r="V1492">
        <v>17102</v>
      </c>
      <c r="W1492">
        <v>2</v>
      </c>
      <c r="X1492" t="s">
        <v>42</v>
      </c>
      <c r="Y1492" t="s">
        <v>43</v>
      </c>
      <c r="Z1492">
        <v>11</v>
      </c>
      <c r="AA1492">
        <v>3</v>
      </c>
      <c r="AB1492">
        <v>3</v>
      </c>
      <c r="AC1492">
        <v>80</v>
      </c>
      <c r="AD1492">
        <v>0</v>
      </c>
      <c r="AE1492">
        <v>8</v>
      </c>
      <c r="AF1492">
        <v>2</v>
      </c>
      <c r="AG1492">
        <v>3</v>
      </c>
      <c r="AH1492">
        <v>4</v>
      </c>
      <c r="AI1492">
        <v>2</v>
      </c>
      <c r="AJ1492">
        <v>1</v>
      </c>
      <c r="AK1492">
        <v>3</v>
      </c>
    </row>
    <row r="1493" spans="9:37" x14ac:dyDescent="0.25">
      <c r="I1493" t="s">
        <v>49</v>
      </c>
      <c r="J1493">
        <v>1</v>
      </c>
      <c r="K1493">
        <v>32</v>
      </c>
      <c r="L1493">
        <v>3</v>
      </c>
      <c r="M1493" t="s">
        <v>39</v>
      </c>
      <c r="N1493">
        <v>58</v>
      </c>
      <c r="O1493">
        <v>3</v>
      </c>
      <c r="P1493">
        <v>5</v>
      </c>
      <c r="R1493" t="s">
        <v>56</v>
      </c>
      <c r="S1493">
        <v>3</v>
      </c>
      <c r="T1493" t="s">
        <v>52</v>
      </c>
      <c r="U1493">
        <v>19094</v>
      </c>
      <c r="V1493">
        <v>10735</v>
      </c>
      <c r="W1493">
        <v>4</v>
      </c>
      <c r="X1493" t="s">
        <v>42</v>
      </c>
      <c r="Y1493" t="s">
        <v>43</v>
      </c>
      <c r="Z1493">
        <v>11</v>
      </c>
      <c r="AA1493">
        <v>3</v>
      </c>
      <c r="AB1493">
        <v>4</v>
      </c>
      <c r="AC1493">
        <v>80</v>
      </c>
      <c r="AD1493">
        <v>1</v>
      </c>
      <c r="AE1493">
        <v>26</v>
      </c>
      <c r="AF1493">
        <v>3</v>
      </c>
      <c r="AG1493">
        <v>2</v>
      </c>
      <c r="AH1493">
        <v>14</v>
      </c>
      <c r="AI1493">
        <v>13</v>
      </c>
      <c r="AJ1493">
        <v>4</v>
      </c>
      <c r="AK1493">
        <v>8</v>
      </c>
    </row>
    <row r="1494" spans="9:37" x14ac:dyDescent="0.25">
      <c r="I1494" t="s">
        <v>38</v>
      </c>
      <c r="J1494">
        <v>1</v>
      </c>
      <c r="K1494">
        <v>33</v>
      </c>
      <c r="L1494">
        <v>2</v>
      </c>
      <c r="M1494" t="s">
        <v>39</v>
      </c>
      <c r="N1494">
        <v>72</v>
      </c>
      <c r="O1494">
        <v>1</v>
      </c>
      <c r="P1494">
        <v>1</v>
      </c>
      <c r="R1494" t="s">
        <v>47</v>
      </c>
      <c r="S1494">
        <v>1</v>
      </c>
      <c r="T1494" t="s">
        <v>41</v>
      </c>
      <c r="U1494">
        <v>3919</v>
      </c>
      <c r="V1494">
        <v>4681</v>
      </c>
      <c r="W1494">
        <v>1</v>
      </c>
      <c r="X1494" t="s">
        <v>42</v>
      </c>
      <c r="Y1494" t="s">
        <v>35</v>
      </c>
      <c r="Z1494">
        <v>22</v>
      </c>
      <c r="AA1494">
        <v>4</v>
      </c>
      <c r="AB1494">
        <v>2</v>
      </c>
      <c r="AC1494">
        <v>80</v>
      </c>
      <c r="AD1494">
        <v>0</v>
      </c>
      <c r="AE1494">
        <v>10</v>
      </c>
      <c r="AF1494">
        <v>5</v>
      </c>
      <c r="AG1494">
        <v>3</v>
      </c>
      <c r="AH1494">
        <v>10</v>
      </c>
      <c r="AI1494">
        <v>2</v>
      </c>
      <c r="AJ1494">
        <v>6</v>
      </c>
      <c r="AK1494">
        <v>7</v>
      </c>
    </row>
    <row r="1495" spans="9:37" x14ac:dyDescent="0.25">
      <c r="I1495" t="s">
        <v>59</v>
      </c>
      <c r="J1495">
        <v>1</v>
      </c>
      <c r="K1495">
        <v>35</v>
      </c>
      <c r="L1495">
        <v>3</v>
      </c>
      <c r="M1495" t="s">
        <v>46</v>
      </c>
      <c r="N1495">
        <v>48</v>
      </c>
      <c r="O1495">
        <v>3</v>
      </c>
      <c r="P1495">
        <v>2</v>
      </c>
      <c r="R1495" t="s">
        <v>40</v>
      </c>
      <c r="S1495">
        <v>2</v>
      </c>
      <c r="T1495" t="s">
        <v>48</v>
      </c>
      <c r="U1495">
        <v>6825</v>
      </c>
      <c r="V1495">
        <v>21173</v>
      </c>
      <c r="W1495">
        <v>0</v>
      </c>
      <c r="X1495" t="s">
        <v>42</v>
      </c>
      <c r="Y1495" t="s">
        <v>43</v>
      </c>
      <c r="Z1495">
        <v>11</v>
      </c>
      <c r="AA1495">
        <v>3</v>
      </c>
      <c r="AB1495">
        <v>4</v>
      </c>
      <c r="AC1495">
        <v>80</v>
      </c>
      <c r="AD1495">
        <v>1</v>
      </c>
      <c r="AE1495">
        <v>10</v>
      </c>
      <c r="AF1495">
        <v>2</v>
      </c>
      <c r="AG1495">
        <v>3</v>
      </c>
      <c r="AH1495">
        <v>9</v>
      </c>
      <c r="AI1495">
        <v>7</v>
      </c>
      <c r="AJ1495">
        <v>4</v>
      </c>
      <c r="AK1495">
        <v>2</v>
      </c>
    </row>
    <row r="1496" spans="9:37" x14ac:dyDescent="0.25">
      <c r="I1496" t="s">
        <v>51</v>
      </c>
      <c r="J1496">
        <v>1</v>
      </c>
      <c r="K1496">
        <v>36</v>
      </c>
      <c r="L1496">
        <v>1</v>
      </c>
      <c r="M1496" t="s">
        <v>39</v>
      </c>
      <c r="N1496">
        <v>42</v>
      </c>
      <c r="O1496">
        <v>2</v>
      </c>
      <c r="P1496">
        <v>3</v>
      </c>
      <c r="R1496" t="s">
        <v>54</v>
      </c>
      <c r="S1496">
        <v>4</v>
      </c>
      <c r="T1496" t="s">
        <v>48</v>
      </c>
      <c r="U1496">
        <v>10248</v>
      </c>
      <c r="V1496">
        <v>2094</v>
      </c>
      <c r="W1496">
        <v>3</v>
      </c>
      <c r="X1496" t="s">
        <v>42</v>
      </c>
      <c r="Y1496" t="s">
        <v>43</v>
      </c>
      <c r="Z1496">
        <v>14</v>
      </c>
      <c r="AA1496">
        <v>3</v>
      </c>
      <c r="AB1496">
        <v>4</v>
      </c>
      <c r="AC1496">
        <v>80</v>
      </c>
      <c r="AD1496">
        <v>1</v>
      </c>
      <c r="AE1496">
        <v>24</v>
      </c>
      <c r="AF1496">
        <v>4</v>
      </c>
      <c r="AG1496">
        <v>3</v>
      </c>
      <c r="AH1496">
        <v>22</v>
      </c>
      <c r="AI1496">
        <v>6</v>
      </c>
      <c r="AJ1496">
        <v>5</v>
      </c>
      <c r="AK1496">
        <v>17</v>
      </c>
    </row>
    <row r="1497" spans="9:37" x14ac:dyDescent="0.25">
      <c r="I1497" t="s">
        <v>59</v>
      </c>
      <c r="J1497">
        <v>1</v>
      </c>
      <c r="K1497">
        <v>38</v>
      </c>
      <c r="L1497">
        <v>2</v>
      </c>
      <c r="M1497" t="s">
        <v>39</v>
      </c>
      <c r="N1497">
        <v>83</v>
      </c>
      <c r="O1497">
        <v>3</v>
      </c>
      <c r="P1497">
        <v>5</v>
      </c>
      <c r="R1497" t="s">
        <v>56</v>
      </c>
      <c r="S1497">
        <v>1</v>
      </c>
      <c r="T1497" t="s">
        <v>41</v>
      </c>
      <c r="U1497">
        <v>18947</v>
      </c>
      <c r="V1497">
        <v>22822</v>
      </c>
      <c r="W1497">
        <v>3</v>
      </c>
      <c r="X1497" t="s">
        <v>42</v>
      </c>
      <c r="Y1497" t="s">
        <v>43</v>
      </c>
      <c r="Z1497">
        <v>12</v>
      </c>
      <c r="AA1497">
        <v>3</v>
      </c>
      <c r="AB1497">
        <v>4</v>
      </c>
      <c r="AC1497">
        <v>80</v>
      </c>
      <c r="AD1497">
        <v>0</v>
      </c>
      <c r="AE1497">
        <v>22</v>
      </c>
      <c r="AF1497">
        <v>2</v>
      </c>
      <c r="AG1497">
        <v>2</v>
      </c>
      <c r="AH1497">
        <v>2</v>
      </c>
      <c r="AI1497">
        <v>2</v>
      </c>
      <c r="AJ1497">
        <v>2</v>
      </c>
      <c r="AK1497">
        <v>1</v>
      </c>
    </row>
    <row r="1498" spans="9:37" x14ac:dyDescent="0.25">
      <c r="I1498" t="s">
        <v>51</v>
      </c>
      <c r="J1498">
        <v>1</v>
      </c>
      <c r="K1498">
        <v>39</v>
      </c>
      <c r="L1498">
        <v>3</v>
      </c>
      <c r="M1498" t="s">
        <v>46</v>
      </c>
      <c r="N1498">
        <v>78</v>
      </c>
      <c r="O1498">
        <v>3</v>
      </c>
      <c r="P1498">
        <v>1</v>
      </c>
      <c r="R1498" t="s">
        <v>50</v>
      </c>
      <c r="S1498">
        <v>4</v>
      </c>
      <c r="T1498" t="s">
        <v>41</v>
      </c>
      <c r="U1498">
        <v>2496</v>
      </c>
      <c r="V1498">
        <v>6670</v>
      </c>
      <c r="W1498">
        <v>4</v>
      </c>
      <c r="X1498" t="s">
        <v>42</v>
      </c>
      <c r="Y1498" t="s">
        <v>43</v>
      </c>
      <c r="Z1498">
        <v>11</v>
      </c>
      <c r="AA1498">
        <v>3</v>
      </c>
      <c r="AB1498">
        <v>4</v>
      </c>
      <c r="AC1498">
        <v>80</v>
      </c>
      <c r="AD1498">
        <v>0</v>
      </c>
      <c r="AE1498">
        <v>7</v>
      </c>
      <c r="AF1498">
        <v>3</v>
      </c>
      <c r="AG1498">
        <v>3</v>
      </c>
      <c r="AH1498">
        <v>1</v>
      </c>
      <c r="AI1498">
        <v>1</v>
      </c>
      <c r="AJ1498">
        <v>0</v>
      </c>
      <c r="AK1498">
        <v>0</v>
      </c>
    </row>
    <row r="1499" spans="9:37" x14ac:dyDescent="0.25">
      <c r="I1499" t="s">
        <v>49</v>
      </c>
      <c r="J1499">
        <v>1</v>
      </c>
      <c r="K1499">
        <v>40</v>
      </c>
      <c r="L1499">
        <v>4</v>
      </c>
      <c r="M1499" t="s">
        <v>46</v>
      </c>
      <c r="N1499">
        <v>41</v>
      </c>
      <c r="O1499">
        <v>3</v>
      </c>
      <c r="P1499">
        <v>2</v>
      </c>
      <c r="R1499" t="s">
        <v>54</v>
      </c>
      <c r="S1499">
        <v>4</v>
      </c>
      <c r="T1499" t="s">
        <v>48</v>
      </c>
      <c r="U1499">
        <v>6465</v>
      </c>
      <c r="V1499">
        <v>19121</v>
      </c>
      <c r="W1499">
        <v>2</v>
      </c>
      <c r="X1499" t="s">
        <v>42</v>
      </c>
      <c r="Y1499" t="s">
        <v>35</v>
      </c>
      <c r="Z1499">
        <v>13</v>
      </c>
      <c r="AA1499">
        <v>3</v>
      </c>
      <c r="AB1499">
        <v>4</v>
      </c>
      <c r="AC1499">
        <v>80</v>
      </c>
      <c r="AD1499">
        <v>0</v>
      </c>
      <c r="AE1499">
        <v>9</v>
      </c>
      <c r="AF1499">
        <v>5</v>
      </c>
      <c r="AG1499">
        <v>4</v>
      </c>
      <c r="AH1499">
        <v>4</v>
      </c>
      <c r="AI1499">
        <v>2</v>
      </c>
      <c r="AJ1499">
        <v>1</v>
      </c>
      <c r="AK1499">
        <v>3</v>
      </c>
    </row>
    <row r="1500" spans="9:37" x14ac:dyDescent="0.25">
      <c r="I1500" t="s">
        <v>51</v>
      </c>
      <c r="J1500">
        <v>1</v>
      </c>
      <c r="K1500">
        <v>41</v>
      </c>
      <c r="L1500">
        <v>4</v>
      </c>
      <c r="M1500" t="s">
        <v>46</v>
      </c>
      <c r="N1500">
        <v>83</v>
      </c>
      <c r="O1500">
        <v>2</v>
      </c>
      <c r="P1500">
        <v>1</v>
      </c>
      <c r="R1500" t="s">
        <v>50</v>
      </c>
      <c r="S1500">
        <v>3</v>
      </c>
      <c r="T1500" t="s">
        <v>41</v>
      </c>
      <c r="U1500">
        <v>2206</v>
      </c>
      <c r="V1500">
        <v>16117</v>
      </c>
      <c r="W1500">
        <v>1</v>
      </c>
      <c r="X1500" t="s">
        <v>42</v>
      </c>
      <c r="Y1500" t="s">
        <v>43</v>
      </c>
      <c r="Z1500">
        <v>13</v>
      </c>
      <c r="AA1500">
        <v>3</v>
      </c>
      <c r="AB1500">
        <v>1</v>
      </c>
      <c r="AC1500">
        <v>80</v>
      </c>
      <c r="AD1500">
        <v>0</v>
      </c>
      <c r="AE1500">
        <v>10</v>
      </c>
      <c r="AF1500">
        <v>5</v>
      </c>
      <c r="AG1500">
        <v>3</v>
      </c>
      <c r="AH1500">
        <v>10</v>
      </c>
      <c r="AI1500">
        <v>0</v>
      </c>
      <c r="AJ1500">
        <v>1</v>
      </c>
      <c r="AK1500">
        <v>8</v>
      </c>
    </row>
    <row r="1501" spans="9:37" x14ac:dyDescent="0.25">
      <c r="I1501" t="s">
        <v>60</v>
      </c>
      <c r="J1501">
        <v>1</v>
      </c>
      <c r="K1501">
        <v>42</v>
      </c>
      <c r="L1501">
        <v>4</v>
      </c>
      <c r="M1501" t="s">
        <v>46</v>
      </c>
      <c r="N1501">
        <v>56</v>
      </c>
      <c r="O1501">
        <v>3</v>
      </c>
      <c r="P1501">
        <v>2</v>
      </c>
      <c r="R1501" t="s">
        <v>57</v>
      </c>
      <c r="S1501">
        <v>4</v>
      </c>
      <c r="T1501" t="s">
        <v>48</v>
      </c>
      <c r="U1501">
        <v>2086</v>
      </c>
      <c r="V1501">
        <v>3335</v>
      </c>
      <c r="W1501">
        <v>3</v>
      </c>
      <c r="X1501" t="s">
        <v>42</v>
      </c>
      <c r="Y1501" t="s">
        <v>43</v>
      </c>
      <c r="Z1501">
        <v>14</v>
      </c>
      <c r="AA1501">
        <v>3</v>
      </c>
      <c r="AB1501">
        <v>3</v>
      </c>
      <c r="AC1501">
        <v>80</v>
      </c>
      <c r="AD1501">
        <v>1</v>
      </c>
      <c r="AE1501">
        <v>19</v>
      </c>
      <c r="AF1501">
        <v>6</v>
      </c>
      <c r="AG1501">
        <v>4</v>
      </c>
      <c r="AH1501">
        <v>1</v>
      </c>
      <c r="AI1501">
        <v>0</v>
      </c>
      <c r="AJ1501">
        <v>0</v>
      </c>
      <c r="AK1501">
        <v>0</v>
      </c>
    </row>
    <row r="1502" spans="9:37" x14ac:dyDescent="0.25">
      <c r="I1502" t="s">
        <v>51</v>
      </c>
      <c r="J1502">
        <v>1</v>
      </c>
      <c r="K1502">
        <v>45</v>
      </c>
      <c r="L1502">
        <v>2</v>
      </c>
      <c r="M1502" t="s">
        <v>46</v>
      </c>
      <c r="N1502">
        <v>61</v>
      </c>
      <c r="O1502">
        <v>3</v>
      </c>
      <c r="P1502">
        <v>1</v>
      </c>
      <c r="R1502" t="s">
        <v>47</v>
      </c>
      <c r="S1502">
        <v>4</v>
      </c>
      <c r="T1502" t="s">
        <v>48</v>
      </c>
      <c r="U1502">
        <v>2293</v>
      </c>
      <c r="V1502">
        <v>3020</v>
      </c>
      <c r="W1502">
        <v>2</v>
      </c>
      <c r="X1502" t="s">
        <v>42</v>
      </c>
      <c r="Y1502" t="s">
        <v>35</v>
      </c>
      <c r="Z1502">
        <v>16</v>
      </c>
      <c r="AA1502">
        <v>3</v>
      </c>
      <c r="AB1502">
        <v>1</v>
      </c>
      <c r="AC1502">
        <v>80</v>
      </c>
      <c r="AD1502">
        <v>1</v>
      </c>
      <c r="AE1502">
        <v>6</v>
      </c>
      <c r="AF1502">
        <v>2</v>
      </c>
      <c r="AG1502">
        <v>2</v>
      </c>
      <c r="AH1502">
        <v>2</v>
      </c>
      <c r="AI1502">
        <v>0</v>
      </c>
      <c r="AJ1502">
        <v>2</v>
      </c>
      <c r="AK1502">
        <v>0</v>
      </c>
    </row>
    <row r="1503" spans="9:37" x14ac:dyDescent="0.25">
      <c r="I1503" t="s">
        <v>51</v>
      </c>
      <c r="J1503">
        <v>1</v>
      </c>
      <c r="K1503">
        <v>46</v>
      </c>
      <c r="L1503">
        <v>4</v>
      </c>
      <c r="M1503" t="s">
        <v>39</v>
      </c>
      <c r="N1503">
        <v>72</v>
      </c>
      <c r="O1503">
        <v>4</v>
      </c>
      <c r="P1503">
        <v>1</v>
      </c>
      <c r="R1503" t="s">
        <v>47</v>
      </c>
      <c r="S1503">
        <v>3</v>
      </c>
      <c r="T1503" t="s">
        <v>52</v>
      </c>
      <c r="U1503">
        <v>2645</v>
      </c>
      <c r="V1503">
        <v>21923</v>
      </c>
      <c r="W1503">
        <v>1</v>
      </c>
      <c r="X1503" t="s">
        <v>42</v>
      </c>
      <c r="Y1503" t="s">
        <v>43</v>
      </c>
      <c r="Z1503">
        <v>12</v>
      </c>
      <c r="AA1503">
        <v>3</v>
      </c>
      <c r="AB1503">
        <v>4</v>
      </c>
      <c r="AC1503">
        <v>80</v>
      </c>
      <c r="AD1503">
        <v>2</v>
      </c>
      <c r="AE1503">
        <v>6</v>
      </c>
      <c r="AF1503">
        <v>3</v>
      </c>
      <c r="AG1503">
        <v>2</v>
      </c>
      <c r="AH1503">
        <v>5</v>
      </c>
      <c r="AI1503">
        <v>3</v>
      </c>
      <c r="AJ1503">
        <v>1</v>
      </c>
      <c r="AK1503">
        <v>4</v>
      </c>
    </row>
    <row r="1504" spans="9:37" x14ac:dyDescent="0.25">
      <c r="I1504" t="s">
        <v>59</v>
      </c>
      <c r="J1504">
        <v>1</v>
      </c>
      <c r="K1504">
        <v>47</v>
      </c>
      <c r="L1504">
        <v>1</v>
      </c>
      <c r="M1504" t="s">
        <v>46</v>
      </c>
      <c r="N1504">
        <v>86</v>
      </c>
      <c r="O1504">
        <v>2</v>
      </c>
      <c r="P1504">
        <v>1</v>
      </c>
      <c r="R1504" t="s">
        <v>57</v>
      </c>
      <c r="S1504">
        <v>3</v>
      </c>
      <c r="T1504" t="s">
        <v>48</v>
      </c>
      <c r="U1504">
        <v>2683</v>
      </c>
      <c r="V1504">
        <v>3810</v>
      </c>
      <c r="W1504">
        <v>1</v>
      </c>
      <c r="X1504" t="s">
        <v>42</v>
      </c>
      <c r="Y1504" t="s">
        <v>35</v>
      </c>
      <c r="Z1504">
        <v>14</v>
      </c>
      <c r="AA1504">
        <v>3</v>
      </c>
      <c r="AB1504">
        <v>3</v>
      </c>
      <c r="AC1504">
        <v>80</v>
      </c>
      <c r="AD1504">
        <v>0</v>
      </c>
      <c r="AE1504">
        <v>3</v>
      </c>
      <c r="AF1504">
        <v>2</v>
      </c>
      <c r="AG1504">
        <v>3</v>
      </c>
      <c r="AH1504">
        <v>3</v>
      </c>
      <c r="AI1504">
        <v>2</v>
      </c>
      <c r="AJ1504">
        <v>0</v>
      </c>
      <c r="AK1504">
        <v>2</v>
      </c>
    </row>
    <row r="1505" spans="9:37" x14ac:dyDescent="0.25">
      <c r="I1505" t="s">
        <v>59</v>
      </c>
      <c r="J1505">
        <v>1</v>
      </c>
      <c r="K1505">
        <v>49</v>
      </c>
      <c r="L1505">
        <v>4</v>
      </c>
      <c r="M1505" t="s">
        <v>39</v>
      </c>
      <c r="N1505">
        <v>97</v>
      </c>
      <c r="O1505">
        <v>3</v>
      </c>
      <c r="P1505">
        <v>1</v>
      </c>
      <c r="R1505" t="s">
        <v>57</v>
      </c>
      <c r="S1505">
        <v>4</v>
      </c>
      <c r="T1505" t="s">
        <v>48</v>
      </c>
      <c r="U1505">
        <v>2014</v>
      </c>
      <c r="V1505">
        <v>9687</v>
      </c>
      <c r="W1505">
        <v>1</v>
      </c>
      <c r="X1505" t="s">
        <v>42</v>
      </c>
      <c r="Y1505" t="s">
        <v>43</v>
      </c>
      <c r="Z1505">
        <v>13</v>
      </c>
      <c r="AA1505">
        <v>3</v>
      </c>
      <c r="AB1505">
        <v>1</v>
      </c>
      <c r="AC1505">
        <v>80</v>
      </c>
      <c r="AD1505">
        <v>0</v>
      </c>
      <c r="AE1505">
        <v>2</v>
      </c>
      <c r="AF1505">
        <v>3</v>
      </c>
      <c r="AG1505">
        <v>3</v>
      </c>
      <c r="AH1505">
        <v>2</v>
      </c>
      <c r="AI1505">
        <v>2</v>
      </c>
      <c r="AJ1505">
        <v>2</v>
      </c>
      <c r="AK1505">
        <v>2</v>
      </c>
    </row>
    <row r="1506" spans="9:37" x14ac:dyDescent="0.25">
      <c r="I1506" t="s">
        <v>38</v>
      </c>
      <c r="J1506">
        <v>1</v>
      </c>
      <c r="K1506">
        <v>51</v>
      </c>
      <c r="L1506">
        <v>2</v>
      </c>
      <c r="M1506" t="s">
        <v>39</v>
      </c>
      <c r="N1506">
        <v>82</v>
      </c>
      <c r="O1506">
        <v>2</v>
      </c>
      <c r="P1506">
        <v>1</v>
      </c>
      <c r="R1506" t="s">
        <v>47</v>
      </c>
      <c r="S1506">
        <v>1</v>
      </c>
      <c r="T1506" t="s">
        <v>48</v>
      </c>
      <c r="U1506">
        <v>3419</v>
      </c>
      <c r="V1506">
        <v>13072</v>
      </c>
      <c r="W1506">
        <v>9</v>
      </c>
      <c r="X1506" t="s">
        <v>42</v>
      </c>
      <c r="Y1506" t="s">
        <v>35</v>
      </c>
      <c r="Z1506">
        <v>14</v>
      </c>
      <c r="AA1506">
        <v>3</v>
      </c>
      <c r="AB1506">
        <v>4</v>
      </c>
      <c r="AC1506">
        <v>80</v>
      </c>
      <c r="AD1506">
        <v>1</v>
      </c>
      <c r="AE1506">
        <v>6</v>
      </c>
      <c r="AF1506">
        <v>3</v>
      </c>
      <c r="AG1506">
        <v>4</v>
      </c>
      <c r="AH1506">
        <v>1</v>
      </c>
      <c r="AI1506">
        <v>1</v>
      </c>
      <c r="AJ1506">
        <v>0</v>
      </c>
      <c r="AK1506">
        <v>0</v>
      </c>
    </row>
    <row r="1507" spans="9:37" x14ac:dyDescent="0.25">
      <c r="I1507" t="s">
        <v>38</v>
      </c>
      <c r="J1507">
        <v>1</v>
      </c>
      <c r="K1507">
        <v>52</v>
      </c>
      <c r="L1507">
        <v>3</v>
      </c>
      <c r="M1507" t="s">
        <v>39</v>
      </c>
      <c r="N1507">
        <v>42</v>
      </c>
      <c r="O1507">
        <v>4</v>
      </c>
      <c r="P1507">
        <v>2</v>
      </c>
      <c r="R1507" t="s">
        <v>40</v>
      </c>
      <c r="S1507">
        <v>1</v>
      </c>
      <c r="T1507" t="s">
        <v>48</v>
      </c>
      <c r="U1507">
        <v>5376</v>
      </c>
      <c r="V1507">
        <v>3193</v>
      </c>
      <c r="W1507">
        <v>2</v>
      </c>
      <c r="X1507" t="s">
        <v>42</v>
      </c>
      <c r="Y1507" t="s">
        <v>43</v>
      </c>
      <c r="Z1507">
        <v>19</v>
      </c>
      <c r="AA1507">
        <v>3</v>
      </c>
      <c r="AB1507">
        <v>1</v>
      </c>
      <c r="AC1507">
        <v>80</v>
      </c>
      <c r="AD1507">
        <v>2</v>
      </c>
      <c r="AE1507">
        <v>10</v>
      </c>
      <c r="AF1507">
        <v>3</v>
      </c>
      <c r="AG1507">
        <v>3</v>
      </c>
      <c r="AH1507">
        <v>5</v>
      </c>
      <c r="AI1507">
        <v>3</v>
      </c>
      <c r="AJ1507">
        <v>1</v>
      </c>
      <c r="AK1507">
        <v>3</v>
      </c>
    </row>
    <row r="1508" spans="9:37" x14ac:dyDescent="0.25">
      <c r="I1508" t="s">
        <v>49</v>
      </c>
      <c r="J1508">
        <v>1</v>
      </c>
      <c r="K1508">
        <v>53</v>
      </c>
      <c r="L1508">
        <v>3</v>
      </c>
      <c r="M1508" t="s">
        <v>46</v>
      </c>
      <c r="N1508">
        <v>75</v>
      </c>
      <c r="O1508">
        <v>3</v>
      </c>
      <c r="P1508">
        <v>1</v>
      </c>
      <c r="R1508" t="s">
        <v>50</v>
      </c>
      <c r="S1508">
        <v>4</v>
      </c>
      <c r="T1508" t="s">
        <v>52</v>
      </c>
      <c r="U1508">
        <v>1951</v>
      </c>
      <c r="V1508">
        <v>10910</v>
      </c>
      <c r="W1508">
        <v>1</v>
      </c>
      <c r="X1508" t="s">
        <v>42</v>
      </c>
      <c r="Y1508" t="s">
        <v>43</v>
      </c>
      <c r="Z1508">
        <v>12</v>
      </c>
      <c r="AA1508">
        <v>3</v>
      </c>
      <c r="AB1508">
        <v>3</v>
      </c>
      <c r="AC1508">
        <v>80</v>
      </c>
      <c r="AD1508">
        <v>1</v>
      </c>
      <c r="AE1508">
        <v>1</v>
      </c>
      <c r="AF1508">
        <v>3</v>
      </c>
      <c r="AG1508">
        <v>3</v>
      </c>
      <c r="AH1508">
        <v>1</v>
      </c>
      <c r="AI1508">
        <v>0</v>
      </c>
      <c r="AJ1508">
        <v>0</v>
      </c>
      <c r="AK1508">
        <v>0</v>
      </c>
    </row>
    <row r="1509" spans="9:37" x14ac:dyDescent="0.25">
      <c r="I1509" t="s">
        <v>38</v>
      </c>
      <c r="J1509">
        <v>1</v>
      </c>
      <c r="K1509">
        <v>54</v>
      </c>
      <c r="L1509">
        <v>4</v>
      </c>
      <c r="M1509" t="s">
        <v>39</v>
      </c>
      <c r="N1509">
        <v>33</v>
      </c>
      <c r="O1509">
        <v>3</v>
      </c>
      <c r="P1509">
        <v>1</v>
      </c>
      <c r="R1509" t="s">
        <v>50</v>
      </c>
      <c r="S1509">
        <v>1</v>
      </c>
      <c r="T1509" t="s">
        <v>52</v>
      </c>
      <c r="U1509">
        <v>2341</v>
      </c>
      <c r="V1509">
        <v>19715</v>
      </c>
      <c r="W1509">
        <v>1</v>
      </c>
      <c r="X1509" t="s">
        <v>42</v>
      </c>
      <c r="Y1509" t="s">
        <v>43</v>
      </c>
      <c r="Z1509">
        <v>13</v>
      </c>
      <c r="AA1509">
        <v>3</v>
      </c>
      <c r="AB1509">
        <v>4</v>
      </c>
      <c r="AC1509">
        <v>80</v>
      </c>
      <c r="AD1509">
        <v>1</v>
      </c>
      <c r="AE1509">
        <v>1</v>
      </c>
      <c r="AF1509">
        <v>6</v>
      </c>
      <c r="AG1509">
        <v>3</v>
      </c>
      <c r="AH1509">
        <v>1</v>
      </c>
      <c r="AI1509">
        <v>0</v>
      </c>
      <c r="AJ1509">
        <v>0</v>
      </c>
      <c r="AK1509">
        <v>0</v>
      </c>
    </row>
    <row r="1510" spans="9:37" x14ac:dyDescent="0.25">
      <c r="I1510" t="s">
        <v>38</v>
      </c>
      <c r="J1510">
        <v>1</v>
      </c>
      <c r="K1510">
        <v>55</v>
      </c>
      <c r="L1510">
        <v>1</v>
      </c>
      <c r="M1510" t="s">
        <v>46</v>
      </c>
      <c r="N1510">
        <v>48</v>
      </c>
      <c r="O1510">
        <v>1</v>
      </c>
      <c r="P1510">
        <v>1</v>
      </c>
      <c r="R1510" t="s">
        <v>50</v>
      </c>
      <c r="S1510">
        <v>3</v>
      </c>
      <c r="T1510" t="s">
        <v>41</v>
      </c>
      <c r="U1510">
        <v>2293</v>
      </c>
      <c r="V1510">
        <v>10558</v>
      </c>
      <c r="W1510">
        <v>1</v>
      </c>
      <c r="X1510" t="s">
        <v>42</v>
      </c>
      <c r="Y1510" t="s">
        <v>43</v>
      </c>
      <c r="Z1510">
        <v>12</v>
      </c>
      <c r="AA1510">
        <v>3</v>
      </c>
      <c r="AB1510">
        <v>3</v>
      </c>
      <c r="AC1510">
        <v>80</v>
      </c>
      <c r="AD1510">
        <v>0</v>
      </c>
      <c r="AE1510">
        <v>1</v>
      </c>
      <c r="AF1510">
        <v>2</v>
      </c>
      <c r="AG1510">
        <v>2</v>
      </c>
      <c r="AH1510">
        <v>1</v>
      </c>
      <c r="AI1510">
        <v>0</v>
      </c>
      <c r="AJ1510">
        <v>0</v>
      </c>
      <c r="AK1510">
        <v>1</v>
      </c>
    </row>
    <row r="1511" spans="9:37" x14ac:dyDescent="0.25">
      <c r="I1511" t="s">
        <v>38</v>
      </c>
      <c r="J1511">
        <v>1</v>
      </c>
      <c r="K1511">
        <v>56</v>
      </c>
      <c r="L1511">
        <v>4</v>
      </c>
      <c r="M1511" t="s">
        <v>46</v>
      </c>
      <c r="N1511">
        <v>37</v>
      </c>
      <c r="O1511">
        <v>3</v>
      </c>
      <c r="P1511">
        <v>3</v>
      </c>
      <c r="R1511" t="s">
        <v>40</v>
      </c>
      <c r="S1511">
        <v>3</v>
      </c>
      <c r="T1511" t="s">
        <v>41</v>
      </c>
      <c r="U1511">
        <v>8726</v>
      </c>
      <c r="V1511">
        <v>2975</v>
      </c>
      <c r="W1511">
        <v>1</v>
      </c>
      <c r="X1511" t="s">
        <v>42</v>
      </c>
      <c r="Y1511" t="s">
        <v>43</v>
      </c>
      <c r="Z1511">
        <v>15</v>
      </c>
      <c r="AA1511">
        <v>3</v>
      </c>
      <c r="AB1511">
        <v>4</v>
      </c>
      <c r="AC1511">
        <v>80</v>
      </c>
      <c r="AD1511">
        <v>0</v>
      </c>
      <c r="AE1511">
        <v>9</v>
      </c>
      <c r="AF1511">
        <v>0</v>
      </c>
      <c r="AG1511">
        <v>3</v>
      </c>
      <c r="AH1511">
        <v>9</v>
      </c>
      <c r="AI1511">
        <v>8</v>
      </c>
      <c r="AJ1511">
        <v>1</v>
      </c>
      <c r="AK1511">
        <v>7</v>
      </c>
    </row>
    <row r="1512" spans="9:37" x14ac:dyDescent="0.25">
      <c r="I1512" t="s">
        <v>51</v>
      </c>
      <c r="J1512">
        <v>1</v>
      </c>
      <c r="K1512">
        <v>57</v>
      </c>
      <c r="L1512">
        <v>3</v>
      </c>
      <c r="M1512" t="s">
        <v>39</v>
      </c>
      <c r="N1512">
        <v>58</v>
      </c>
      <c r="O1512">
        <v>3</v>
      </c>
      <c r="P1512">
        <v>2</v>
      </c>
      <c r="R1512" t="s">
        <v>50</v>
      </c>
      <c r="S1512">
        <v>4</v>
      </c>
      <c r="T1512" t="s">
        <v>41</v>
      </c>
      <c r="U1512">
        <v>4011</v>
      </c>
      <c r="V1512">
        <v>10781</v>
      </c>
      <c r="W1512">
        <v>1</v>
      </c>
      <c r="X1512" t="s">
        <v>42</v>
      </c>
      <c r="Y1512" t="s">
        <v>43</v>
      </c>
      <c r="Z1512">
        <v>23</v>
      </c>
      <c r="AA1512">
        <v>4</v>
      </c>
      <c r="AB1512">
        <v>4</v>
      </c>
      <c r="AC1512">
        <v>80</v>
      </c>
      <c r="AD1512">
        <v>0</v>
      </c>
      <c r="AE1512">
        <v>12</v>
      </c>
      <c r="AF1512">
        <v>2</v>
      </c>
      <c r="AG1512">
        <v>3</v>
      </c>
      <c r="AH1512">
        <v>12</v>
      </c>
      <c r="AI1512">
        <v>8</v>
      </c>
      <c r="AJ1512">
        <v>3</v>
      </c>
      <c r="AK1512">
        <v>7</v>
      </c>
    </row>
    <row r="1513" spans="9:37" x14ac:dyDescent="0.25">
      <c r="I1513" t="s">
        <v>60</v>
      </c>
      <c r="J1513">
        <v>1</v>
      </c>
      <c r="K1513">
        <v>58</v>
      </c>
      <c r="L1513">
        <v>2</v>
      </c>
      <c r="M1513" t="s">
        <v>39</v>
      </c>
      <c r="N1513">
        <v>49</v>
      </c>
      <c r="O1513">
        <v>3</v>
      </c>
      <c r="P1513">
        <v>5</v>
      </c>
      <c r="R1513" t="s">
        <v>58</v>
      </c>
      <c r="S1513">
        <v>3</v>
      </c>
      <c r="T1513" t="s">
        <v>48</v>
      </c>
      <c r="U1513">
        <v>19545</v>
      </c>
      <c r="V1513">
        <v>16280</v>
      </c>
      <c r="W1513">
        <v>1</v>
      </c>
      <c r="X1513" t="s">
        <v>42</v>
      </c>
      <c r="Y1513" t="s">
        <v>43</v>
      </c>
      <c r="Z1513">
        <v>12</v>
      </c>
      <c r="AA1513">
        <v>3</v>
      </c>
      <c r="AB1513">
        <v>4</v>
      </c>
      <c r="AC1513">
        <v>80</v>
      </c>
      <c r="AD1513">
        <v>0</v>
      </c>
      <c r="AE1513">
        <v>23</v>
      </c>
      <c r="AF1513">
        <v>0</v>
      </c>
      <c r="AG1513">
        <v>3</v>
      </c>
      <c r="AH1513">
        <v>22</v>
      </c>
      <c r="AI1513">
        <v>15</v>
      </c>
      <c r="AJ1513">
        <v>15</v>
      </c>
      <c r="AK1513">
        <v>8</v>
      </c>
    </row>
    <row r="1514" spans="9:37" x14ac:dyDescent="0.25">
      <c r="I1514" t="s">
        <v>59</v>
      </c>
      <c r="J1514">
        <v>1</v>
      </c>
      <c r="K1514">
        <v>60</v>
      </c>
      <c r="L1514">
        <v>2</v>
      </c>
      <c r="M1514" t="s">
        <v>46</v>
      </c>
      <c r="N1514">
        <v>72</v>
      </c>
      <c r="O1514">
        <v>3</v>
      </c>
      <c r="P1514">
        <v>2</v>
      </c>
      <c r="R1514" t="s">
        <v>40</v>
      </c>
      <c r="S1514">
        <v>3</v>
      </c>
      <c r="T1514" t="s">
        <v>41</v>
      </c>
      <c r="U1514">
        <v>4568</v>
      </c>
      <c r="V1514">
        <v>10034</v>
      </c>
      <c r="W1514">
        <v>0</v>
      </c>
      <c r="X1514" t="s">
        <v>42</v>
      </c>
      <c r="Y1514" t="s">
        <v>43</v>
      </c>
      <c r="Z1514">
        <v>20</v>
      </c>
      <c r="AA1514">
        <v>4</v>
      </c>
      <c r="AB1514">
        <v>3</v>
      </c>
      <c r="AC1514">
        <v>80</v>
      </c>
      <c r="AD1514">
        <v>0</v>
      </c>
      <c r="AE1514">
        <v>10</v>
      </c>
      <c r="AF1514">
        <v>2</v>
      </c>
      <c r="AG1514">
        <v>3</v>
      </c>
      <c r="AH1514">
        <v>9</v>
      </c>
      <c r="AI1514">
        <v>5</v>
      </c>
      <c r="AJ1514">
        <v>8</v>
      </c>
      <c r="AK1514">
        <v>7</v>
      </c>
    </row>
    <row r="1515" spans="9:37" x14ac:dyDescent="0.25">
      <c r="I1515" t="s">
        <v>38</v>
      </c>
      <c r="J1515">
        <v>1</v>
      </c>
      <c r="K1515">
        <v>61</v>
      </c>
      <c r="L1515">
        <v>2</v>
      </c>
      <c r="M1515" t="s">
        <v>46</v>
      </c>
      <c r="N1515">
        <v>73</v>
      </c>
      <c r="O1515">
        <v>3</v>
      </c>
      <c r="P1515">
        <v>1</v>
      </c>
      <c r="R1515" t="s">
        <v>47</v>
      </c>
      <c r="S1515">
        <v>2</v>
      </c>
      <c r="T1515" t="s">
        <v>48</v>
      </c>
      <c r="U1515">
        <v>3022</v>
      </c>
      <c r="V1515">
        <v>10227</v>
      </c>
      <c r="W1515">
        <v>4</v>
      </c>
      <c r="X1515" t="s">
        <v>42</v>
      </c>
      <c r="Y1515" t="s">
        <v>43</v>
      </c>
      <c r="Z1515">
        <v>21</v>
      </c>
      <c r="AA1515">
        <v>4</v>
      </c>
      <c r="AB1515">
        <v>1</v>
      </c>
      <c r="AC1515">
        <v>80</v>
      </c>
      <c r="AD1515">
        <v>0</v>
      </c>
      <c r="AE1515">
        <v>8</v>
      </c>
      <c r="AF1515">
        <v>1</v>
      </c>
      <c r="AG1515">
        <v>3</v>
      </c>
      <c r="AH1515">
        <v>1</v>
      </c>
      <c r="AI1515">
        <v>0</v>
      </c>
      <c r="AJ1515">
        <v>0</v>
      </c>
      <c r="AK1515">
        <v>0</v>
      </c>
    </row>
    <row r="1516" spans="9:37" x14ac:dyDescent="0.25">
      <c r="I1516" t="s">
        <v>59</v>
      </c>
      <c r="J1516">
        <v>1</v>
      </c>
      <c r="K1516">
        <v>62</v>
      </c>
      <c r="L1516">
        <v>1</v>
      </c>
      <c r="M1516" t="s">
        <v>46</v>
      </c>
      <c r="N1516">
        <v>98</v>
      </c>
      <c r="O1516">
        <v>3</v>
      </c>
      <c r="P1516">
        <v>2</v>
      </c>
      <c r="R1516" t="s">
        <v>40</v>
      </c>
      <c r="S1516">
        <v>4</v>
      </c>
      <c r="T1516" t="s">
        <v>41</v>
      </c>
      <c r="U1516">
        <v>5772</v>
      </c>
      <c r="V1516">
        <v>20445</v>
      </c>
      <c r="W1516">
        <v>4</v>
      </c>
      <c r="X1516" t="s">
        <v>42</v>
      </c>
      <c r="Y1516" t="s">
        <v>35</v>
      </c>
      <c r="Z1516">
        <v>21</v>
      </c>
      <c r="AA1516">
        <v>4</v>
      </c>
      <c r="AB1516">
        <v>3</v>
      </c>
      <c r="AC1516">
        <v>80</v>
      </c>
      <c r="AD1516">
        <v>0</v>
      </c>
      <c r="AE1516">
        <v>14</v>
      </c>
      <c r="AF1516">
        <v>4</v>
      </c>
      <c r="AG1516">
        <v>3</v>
      </c>
      <c r="AH1516">
        <v>9</v>
      </c>
      <c r="AI1516">
        <v>6</v>
      </c>
      <c r="AJ1516">
        <v>0</v>
      </c>
      <c r="AK1516">
        <v>8</v>
      </c>
    </row>
    <row r="1517" spans="9:37" x14ac:dyDescent="0.25">
      <c r="I1517" t="s">
        <v>38</v>
      </c>
      <c r="J1517">
        <v>1</v>
      </c>
      <c r="K1517">
        <v>63</v>
      </c>
      <c r="L1517">
        <v>4</v>
      </c>
      <c r="M1517" t="s">
        <v>46</v>
      </c>
      <c r="N1517">
        <v>36</v>
      </c>
      <c r="O1517">
        <v>4</v>
      </c>
      <c r="P1517">
        <v>1</v>
      </c>
      <c r="R1517" t="s">
        <v>50</v>
      </c>
      <c r="S1517">
        <v>4</v>
      </c>
      <c r="T1517" t="s">
        <v>48</v>
      </c>
      <c r="U1517">
        <v>2269</v>
      </c>
      <c r="V1517">
        <v>4892</v>
      </c>
      <c r="W1517">
        <v>1</v>
      </c>
      <c r="X1517" t="s">
        <v>42</v>
      </c>
      <c r="Y1517" t="s">
        <v>43</v>
      </c>
      <c r="Z1517">
        <v>19</v>
      </c>
      <c r="AA1517">
        <v>3</v>
      </c>
      <c r="AB1517">
        <v>4</v>
      </c>
      <c r="AC1517">
        <v>80</v>
      </c>
      <c r="AD1517">
        <v>0</v>
      </c>
      <c r="AE1517">
        <v>1</v>
      </c>
      <c r="AF1517">
        <v>2</v>
      </c>
      <c r="AG1517">
        <v>3</v>
      </c>
      <c r="AH1517">
        <v>1</v>
      </c>
      <c r="AI1517">
        <v>0</v>
      </c>
      <c r="AJ1517">
        <v>0</v>
      </c>
      <c r="AK1517">
        <v>1</v>
      </c>
    </row>
    <row r="1518" spans="9:37" x14ac:dyDescent="0.25">
      <c r="I1518" t="s">
        <v>38</v>
      </c>
      <c r="J1518">
        <v>1</v>
      </c>
      <c r="K1518">
        <v>64</v>
      </c>
      <c r="L1518">
        <v>1</v>
      </c>
      <c r="M1518" t="s">
        <v>46</v>
      </c>
      <c r="N1518">
        <v>98</v>
      </c>
      <c r="O1518">
        <v>2</v>
      </c>
      <c r="P1518">
        <v>3</v>
      </c>
      <c r="R1518" t="s">
        <v>50</v>
      </c>
      <c r="S1518">
        <v>3</v>
      </c>
      <c r="T1518" t="s">
        <v>41</v>
      </c>
      <c r="U1518">
        <v>5381</v>
      </c>
      <c r="V1518">
        <v>19294</v>
      </c>
      <c r="W1518">
        <v>9</v>
      </c>
      <c r="X1518" t="s">
        <v>42</v>
      </c>
      <c r="Y1518" t="s">
        <v>35</v>
      </c>
      <c r="Z1518">
        <v>13</v>
      </c>
      <c r="AA1518">
        <v>3</v>
      </c>
      <c r="AB1518">
        <v>4</v>
      </c>
      <c r="AC1518">
        <v>80</v>
      </c>
      <c r="AD1518">
        <v>0</v>
      </c>
      <c r="AE1518">
        <v>23</v>
      </c>
      <c r="AF1518">
        <v>2</v>
      </c>
      <c r="AG1518">
        <v>3</v>
      </c>
      <c r="AH1518">
        <v>1</v>
      </c>
      <c r="AI1518">
        <v>0</v>
      </c>
      <c r="AJ1518">
        <v>0</v>
      </c>
      <c r="AK1518">
        <v>0</v>
      </c>
    </row>
    <row r="1519" spans="9:37" x14ac:dyDescent="0.25">
      <c r="I1519" t="s">
        <v>60</v>
      </c>
      <c r="J1519">
        <v>1</v>
      </c>
      <c r="K1519">
        <v>65</v>
      </c>
      <c r="L1519">
        <v>3</v>
      </c>
      <c r="M1519" t="s">
        <v>46</v>
      </c>
      <c r="N1519">
        <v>50</v>
      </c>
      <c r="O1519">
        <v>3</v>
      </c>
      <c r="P1519">
        <v>1</v>
      </c>
      <c r="R1519" t="s">
        <v>50</v>
      </c>
      <c r="S1519">
        <v>3</v>
      </c>
      <c r="T1519" t="s">
        <v>41</v>
      </c>
      <c r="U1519">
        <v>3441</v>
      </c>
      <c r="V1519">
        <v>11179</v>
      </c>
      <c r="W1519">
        <v>1</v>
      </c>
      <c r="X1519" t="s">
        <v>42</v>
      </c>
      <c r="Y1519" t="s">
        <v>35</v>
      </c>
      <c r="Z1519">
        <v>13</v>
      </c>
      <c r="AA1519">
        <v>3</v>
      </c>
      <c r="AB1519">
        <v>3</v>
      </c>
      <c r="AC1519">
        <v>80</v>
      </c>
      <c r="AD1519">
        <v>0</v>
      </c>
      <c r="AE1519">
        <v>2</v>
      </c>
      <c r="AF1519">
        <v>3</v>
      </c>
      <c r="AG1519">
        <v>2</v>
      </c>
      <c r="AH1519">
        <v>2</v>
      </c>
      <c r="AI1519">
        <v>2</v>
      </c>
      <c r="AJ1519">
        <v>2</v>
      </c>
      <c r="AK1519">
        <v>2</v>
      </c>
    </row>
    <row r="1520" spans="9:37" x14ac:dyDescent="0.25">
      <c r="I1520" t="s">
        <v>59</v>
      </c>
      <c r="J1520">
        <v>1</v>
      </c>
      <c r="K1520">
        <v>68</v>
      </c>
      <c r="L1520">
        <v>2</v>
      </c>
      <c r="M1520" t="s">
        <v>39</v>
      </c>
      <c r="N1520">
        <v>75</v>
      </c>
      <c r="O1520">
        <v>3</v>
      </c>
      <c r="P1520">
        <v>2</v>
      </c>
      <c r="R1520" t="s">
        <v>40</v>
      </c>
      <c r="S1520">
        <v>1</v>
      </c>
      <c r="T1520" t="s">
        <v>52</v>
      </c>
      <c r="U1520">
        <v>5454</v>
      </c>
      <c r="V1520">
        <v>4009</v>
      </c>
      <c r="W1520">
        <v>5</v>
      </c>
      <c r="X1520" t="s">
        <v>42</v>
      </c>
      <c r="Y1520" t="s">
        <v>35</v>
      </c>
      <c r="Z1520">
        <v>21</v>
      </c>
      <c r="AA1520">
        <v>4</v>
      </c>
      <c r="AB1520">
        <v>3</v>
      </c>
      <c r="AC1520">
        <v>80</v>
      </c>
      <c r="AD1520">
        <v>1</v>
      </c>
      <c r="AE1520">
        <v>9</v>
      </c>
      <c r="AF1520">
        <v>2</v>
      </c>
      <c r="AG1520">
        <v>2</v>
      </c>
      <c r="AH1520">
        <v>4</v>
      </c>
      <c r="AI1520">
        <v>3</v>
      </c>
      <c r="AJ1520">
        <v>1</v>
      </c>
      <c r="AK1520">
        <v>3</v>
      </c>
    </row>
    <row r="1521" spans="9:37" x14ac:dyDescent="0.25">
      <c r="I1521" t="s">
        <v>51</v>
      </c>
      <c r="J1521">
        <v>1</v>
      </c>
      <c r="K1521">
        <v>70</v>
      </c>
      <c r="L1521">
        <v>3</v>
      </c>
      <c r="M1521" t="s">
        <v>46</v>
      </c>
      <c r="N1521">
        <v>79</v>
      </c>
      <c r="O1521">
        <v>2</v>
      </c>
      <c r="P1521">
        <v>3</v>
      </c>
      <c r="R1521" t="s">
        <v>54</v>
      </c>
      <c r="S1521">
        <v>1</v>
      </c>
      <c r="T1521" t="s">
        <v>48</v>
      </c>
      <c r="U1521">
        <v>9884</v>
      </c>
      <c r="V1521">
        <v>8302</v>
      </c>
      <c r="W1521">
        <v>2</v>
      </c>
      <c r="X1521" t="s">
        <v>42</v>
      </c>
      <c r="Y1521" t="s">
        <v>35</v>
      </c>
      <c r="Z1521">
        <v>13</v>
      </c>
      <c r="AA1521">
        <v>3</v>
      </c>
      <c r="AB1521">
        <v>3</v>
      </c>
      <c r="AC1521">
        <v>80</v>
      </c>
      <c r="AD1521">
        <v>1</v>
      </c>
      <c r="AE1521">
        <v>10</v>
      </c>
      <c r="AF1521">
        <v>3</v>
      </c>
      <c r="AG1521">
        <v>3</v>
      </c>
      <c r="AH1521">
        <v>4</v>
      </c>
      <c r="AI1521">
        <v>0</v>
      </c>
      <c r="AJ1521">
        <v>2</v>
      </c>
      <c r="AK1521">
        <v>3</v>
      </c>
    </row>
    <row r="1522" spans="9:37" x14ac:dyDescent="0.25">
      <c r="I1522" t="s">
        <v>59</v>
      </c>
      <c r="J1522">
        <v>1</v>
      </c>
      <c r="K1522">
        <v>72</v>
      </c>
      <c r="L1522">
        <v>3</v>
      </c>
      <c r="M1522" t="s">
        <v>39</v>
      </c>
      <c r="N1522">
        <v>47</v>
      </c>
      <c r="O1522">
        <v>2</v>
      </c>
      <c r="P1522">
        <v>2</v>
      </c>
      <c r="R1522" t="s">
        <v>40</v>
      </c>
      <c r="S1522">
        <v>4</v>
      </c>
      <c r="T1522" t="s">
        <v>48</v>
      </c>
      <c r="U1522">
        <v>4157</v>
      </c>
      <c r="V1522">
        <v>21436</v>
      </c>
      <c r="W1522">
        <v>7</v>
      </c>
      <c r="X1522" t="s">
        <v>42</v>
      </c>
      <c r="Y1522" t="s">
        <v>35</v>
      </c>
      <c r="Z1522">
        <v>19</v>
      </c>
      <c r="AA1522">
        <v>3</v>
      </c>
      <c r="AB1522">
        <v>3</v>
      </c>
      <c r="AC1522">
        <v>80</v>
      </c>
      <c r="AD1522">
        <v>1</v>
      </c>
      <c r="AE1522">
        <v>5</v>
      </c>
      <c r="AF1522">
        <v>2</v>
      </c>
      <c r="AG1522">
        <v>2</v>
      </c>
      <c r="AH1522">
        <v>2</v>
      </c>
      <c r="AI1522">
        <v>2</v>
      </c>
      <c r="AJ1522">
        <v>0</v>
      </c>
      <c r="AK1522">
        <v>0</v>
      </c>
    </row>
    <row r="1523" spans="9:37" x14ac:dyDescent="0.25">
      <c r="I1523" t="s">
        <v>38</v>
      </c>
      <c r="J1523">
        <v>1</v>
      </c>
      <c r="K1523">
        <v>73</v>
      </c>
      <c r="L1523">
        <v>1</v>
      </c>
      <c r="M1523" t="s">
        <v>39</v>
      </c>
      <c r="N1523">
        <v>98</v>
      </c>
      <c r="O1523">
        <v>3</v>
      </c>
      <c r="P1523">
        <v>3</v>
      </c>
      <c r="R1523" t="s">
        <v>58</v>
      </c>
      <c r="S1523">
        <v>4</v>
      </c>
      <c r="T1523" t="s">
        <v>41</v>
      </c>
      <c r="U1523">
        <v>13458</v>
      </c>
      <c r="V1523">
        <v>15146</v>
      </c>
      <c r="W1523">
        <v>1</v>
      </c>
      <c r="X1523" t="s">
        <v>42</v>
      </c>
      <c r="Y1523" t="s">
        <v>35</v>
      </c>
      <c r="Z1523">
        <v>12</v>
      </c>
      <c r="AA1523">
        <v>3</v>
      </c>
      <c r="AB1523">
        <v>3</v>
      </c>
      <c r="AC1523">
        <v>80</v>
      </c>
      <c r="AD1523">
        <v>0</v>
      </c>
      <c r="AE1523">
        <v>15</v>
      </c>
      <c r="AF1523">
        <v>1</v>
      </c>
      <c r="AG1523">
        <v>3</v>
      </c>
      <c r="AH1523">
        <v>15</v>
      </c>
      <c r="AI1523">
        <v>14</v>
      </c>
      <c r="AJ1523">
        <v>8</v>
      </c>
      <c r="AK1523">
        <v>12</v>
      </c>
    </row>
    <row r="1524" spans="9:37" x14ac:dyDescent="0.25">
      <c r="I1524" t="s">
        <v>38</v>
      </c>
      <c r="J1524">
        <v>1</v>
      </c>
      <c r="K1524">
        <v>74</v>
      </c>
      <c r="L1524">
        <v>2</v>
      </c>
      <c r="M1524" t="s">
        <v>46</v>
      </c>
      <c r="N1524">
        <v>71</v>
      </c>
      <c r="O1524">
        <v>3</v>
      </c>
      <c r="P1524">
        <v>3</v>
      </c>
      <c r="R1524" t="s">
        <v>40</v>
      </c>
      <c r="S1524">
        <v>1</v>
      </c>
      <c r="T1524" t="s">
        <v>48</v>
      </c>
      <c r="U1524">
        <v>9069</v>
      </c>
      <c r="V1524">
        <v>11031</v>
      </c>
      <c r="W1524">
        <v>1</v>
      </c>
      <c r="X1524" t="s">
        <v>42</v>
      </c>
      <c r="Y1524" t="s">
        <v>43</v>
      </c>
      <c r="Z1524">
        <v>22</v>
      </c>
      <c r="AA1524">
        <v>4</v>
      </c>
      <c r="AB1524">
        <v>4</v>
      </c>
      <c r="AC1524">
        <v>80</v>
      </c>
      <c r="AD1524">
        <v>1</v>
      </c>
      <c r="AE1524">
        <v>9</v>
      </c>
      <c r="AF1524">
        <v>3</v>
      </c>
      <c r="AG1524">
        <v>2</v>
      </c>
      <c r="AH1524">
        <v>9</v>
      </c>
      <c r="AI1524">
        <v>8</v>
      </c>
      <c r="AJ1524">
        <v>1</v>
      </c>
      <c r="AK1524">
        <v>8</v>
      </c>
    </row>
    <row r="1525" spans="9:37" x14ac:dyDescent="0.25">
      <c r="I1525" t="s">
        <v>51</v>
      </c>
      <c r="J1525">
        <v>1</v>
      </c>
      <c r="K1525">
        <v>75</v>
      </c>
      <c r="L1525">
        <v>3</v>
      </c>
      <c r="M1525" t="s">
        <v>39</v>
      </c>
      <c r="N1525">
        <v>30</v>
      </c>
      <c r="O1525">
        <v>3</v>
      </c>
      <c r="P1525">
        <v>1</v>
      </c>
      <c r="R1525" t="s">
        <v>50</v>
      </c>
      <c r="S1525">
        <v>1</v>
      </c>
      <c r="T1525" t="s">
        <v>48</v>
      </c>
      <c r="U1525">
        <v>4014</v>
      </c>
      <c r="V1525">
        <v>16002</v>
      </c>
      <c r="W1525">
        <v>3</v>
      </c>
      <c r="X1525" t="s">
        <v>42</v>
      </c>
      <c r="Y1525" t="s">
        <v>35</v>
      </c>
      <c r="Z1525">
        <v>15</v>
      </c>
      <c r="AA1525">
        <v>3</v>
      </c>
      <c r="AB1525">
        <v>3</v>
      </c>
      <c r="AC1525">
        <v>80</v>
      </c>
      <c r="AD1525">
        <v>1</v>
      </c>
      <c r="AE1525">
        <v>4</v>
      </c>
      <c r="AF1525">
        <v>3</v>
      </c>
      <c r="AG1525">
        <v>3</v>
      </c>
      <c r="AH1525">
        <v>2</v>
      </c>
      <c r="AI1525">
        <v>2</v>
      </c>
      <c r="AJ1525">
        <v>2</v>
      </c>
      <c r="AK1525">
        <v>2</v>
      </c>
    </row>
    <row r="1526" spans="9:37" x14ac:dyDescent="0.25">
      <c r="I1526" t="s">
        <v>38</v>
      </c>
      <c r="J1526">
        <v>1</v>
      </c>
      <c r="K1526">
        <v>76</v>
      </c>
      <c r="L1526">
        <v>4</v>
      </c>
      <c r="M1526" t="s">
        <v>46</v>
      </c>
      <c r="N1526">
        <v>48</v>
      </c>
      <c r="O1526">
        <v>3</v>
      </c>
      <c r="P1526">
        <v>2</v>
      </c>
      <c r="R1526" t="s">
        <v>50</v>
      </c>
      <c r="S1526">
        <v>4</v>
      </c>
      <c r="T1526" t="s">
        <v>52</v>
      </c>
      <c r="U1526">
        <v>5915</v>
      </c>
      <c r="V1526">
        <v>9528</v>
      </c>
      <c r="W1526">
        <v>3</v>
      </c>
      <c r="X1526" t="s">
        <v>42</v>
      </c>
      <c r="Y1526" t="s">
        <v>43</v>
      </c>
      <c r="Z1526">
        <v>22</v>
      </c>
      <c r="AA1526">
        <v>4</v>
      </c>
      <c r="AB1526">
        <v>4</v>
      </c>
      <c r="AC1526">
        <v>80</v>
      </c>
      <c r="AD1526">
        <v>1</v>
      </c>
      <c r="AE1526">
        <v>10</v>
      </c>
      <c r="AF1526">
        <v>3</v>
      </c>
      <c r="AG1526">
        <v>2</v>
      </c>
      <c r="AH1526">
        <v>7</v>
      </c>
      <c r="AI1526">
        <v>7</v>
      </c>
      <c r="AJ1526">
        <v>1</v>
      </c>
      <c r="AK1526">
        <v>7</v>
      </c>
    </row>
    <row r="1527" spans="9:37" x14ac:dyDescent="0.25">
      <c r="I1527" t="s">
        <v>38</v>
      </c>
      <c r="J1527">
        <v>1</v>
      </c>
      <c r="K1527">
        <v>77</v>
      </c>
      <c r="L1527">
        <v>1</v>
      </c>
      <c r="M1527" t="s">
        <v>46</v>
      </c>
      <c r="N1527">
        <v>51</v>
      </c>
      <c r="O1527">
        <v>2</v>
      </c>
      <c r="P1527">
        <v>2</v>
      </c>
      <c r="R1527" t="s">
        <v>53</v>
      </c>
      <c r="S1527">
        <v>3</v>
      </c>
      <c r="T1527" t="s">
        <v>52</v>
      </c>
      <c r="U1527">
        <v>5993</v>
      </c>
      <c r="V1527">
        <v>2689</v>
      </c>
      <c r="W1527">
        <v>1</v>
      </c>
      <c r="X1527" t="s">
        <v>42</v>
      </c>
      <c r="Y1527" t="s">
        <v>43</v>
      </c>
      <c r="Z1527">
        <v>18</v>
      </c>
      <c r="AA1527">
        <v>3</v>
      </c>
      <c r="AB1527">
        <v>3</v>
      </c>
      <c r="AC1527">
        <v>80</v>
      </c>
      <c r="AD1527">
        <v>1</v>
      </c>
      <c r="AE1527">
        <v>7</v>
      </c>
      <c r="AF1527">
        <v>2</v>
      </c>
      <c r="AG1527">
        <v>4</v>
      </c>
      <c r="AH1527">
        <v>7</v>
      </c>
      <c r="AI1527">
        <v>5</v>
      </c>
      <c r="AJ1527">
        <v>0</v>
      </c>
      <c r="AK1527">
        <v>7</v>
      </c>
    </row>
    <row r="1528" spans="9:37" x14ac:dyDescent="0.25">
      <c r="I1528" t="s">
        <v>51</v>
      </c>
      <c r="J1528">
        <v>1</v>
      </c>
      <c r="K1528">
        <v>78</v>
      </c>
      <c r="L1528">
        <v>1</v>
      </c>
      <c r="M1528" t="s">
        <v>46</v>
      </c>
      <c r="N1528">
        <v>33</v>
      </c>
      <c r="O1528">
        <v>3</v>
      </c>
      <c r="P1528">
        <v>2</v>
      </c>
      <c r="R1528" t="s">
        <v>53</v>
      </c>
      <c r="S1528">
        <v>4</v>
      </c>
      <c r="T1528" t="s">
        <v>48</v>
      </c>
      <c r="U1528">
        <v>6162</v>
      </c>
      <c r="V1528">
        <v>10877</v>
      </c>
      <c r="W1528">
        <v>1</v>
      </c>
      <c r="X1528" t="s">
        <v>42</v>
      </c>
      <c r="Y1528" t="s">
        <v>35</v>
      </c>
      <c r="Z1528">
        <v>22</v>
      </c>
      <c r="AA1528">
        <v>4</v>
      </c>
      <c r="AB1528">
        <v>2</v>
      </c>
      <c r="AC1528">
        <v>80</v>
      </c>
      <c r="AD1528">
        <v>1</v>
      </c>
      <c r="AE1528">
        <v>9</v>
      </c>
      <c r="AF1528">
        <v>3</v>
      </c>
      <c r="AG1528">
        <v>3</v>
      </c>
      <c r="AH1528">
        <v>9</v>
      </c>
      <c r="AI1528">
        <v>8</v>
      </c>
      <c r="AJ1528">
        <v>7</v>
      </c>
      <c r="AK1528">
        <v>8</v>
      </c>
    </row>
    <row r="1529" spans="9:37" x14ac:dyDescent="0.25">
      <c r="I1529" t="s">
        <v>38</v>
      </c>
      <c r="J1529">
        <v>1</v>
      </c>
      <c r="K1529">
        <v>79</v>
      </c>
      <c r="L1529">
        <v>4</v>
      </c>
      <c r="M1529" t="s">
        <v>39</v>
      </c>
      <c r="N1529">
        <v>50</v>
      </c>
      <c r="O1529">
        <v>3</v>
      </c>
      <c r="P1529">
        <v>2</v>
      </c>
      <c r="R1529" t="s">
        <v>50</v>
      </c>
      <c r="S1529">
        <v>4</v>
      </c>
      <c r="T1529" t="s">
        <v>41</v>
      </c>
      <c r="U1529">
        <v>2406</v>
      </c>
      <c r="V1529">
        <v>5456</v>
      </c>
      <c r="W1529">
        <v>1</v>
      </c>
      <c r="X1529" t="s">
        <v>42</v>
      </c>
      <c r="Y1529" t="s">
        <v>43</v>
      </c>
      <c r="Z1529">
        <v>11</v>
      </c>
      <c r="AA1529">
        <v>3</v>
      </c>
      <c r="AB1529">
        <v>4</v>
      </c>
      <c r="AC1529">
        <v>80</v>
      </c>
      <c r="AD1529">
        <v>0</v>
      </c>
      <c r="AE1529">
        <v>10</v>
      </c>
      <c r="AF1529">
        <v>2</v>
      </c>
      <c r="AG1529">
        <v>3</v>
      </c>
      <c r="AH1529">
        <v>10</v>
      </c>
      <c r="AI1529">
        <v>3</v>
      </c>
      <c r="AJ1529">
        <v>9</v>
      </c>
      <c r="AK1529">
        <v>9</v>
      </c>
    </row>
    <row r="1530" spans="9:37" x14ac:dyDescent="0.25">
      <c r="I1530" t="s">
        <v>51</v>
      </c>
      <c r="J1530">
        <v>1</v>
      </c>
      <c r="K1530">
        <v>80</v>
      </c>
      <c r="L1530">
        <v>2</v>
      </c>
      <c r="M1530" t="s">
        <v>39</v>
      </c>
      <c r="N1530">
        <v>43</v>
      </c>
      <c r="O1530">
        <v>2</v>
      </c>
      <c r="P1530">
        <v>5</v>
      </c>
      <c r="R1530" t="s">
        <v>58</v>
      </c>
      <c r="S1530">
        <v>3</v>
      </c>
      <c r="T1530" t="s">
        <v>52</v>
      </c>
      <c r="U1530">
        <v>18740</v>
      </c>
      <c r="V1530">
        <v>16701</v>
      </c>
      <c r="W1530">
        <v>5</v>
      </c>
      <c r="X1530" t="s">
        <v>42</v>
      </c>
      <c r="Y1530" t="s">
        <v>35</v>
      </c>
      <c r="Z1530">
        <v>12</v>
      </c>
      <c r="AA1530">
        <v>3</v>
      </c>
      <c r="AB1530">
        <v>4</v>
      </c>
      <c r="AC1530">
        <v>80</v>
      </c>
      <c r="AD1530">
        <v>1</v>
      </c>
      <c r="AE1530">
        <v>29</v>
      </c>
      <c r="AF1530">
        <v>2</v>
      </c>
      <c r="AG1530">
        <v>2</v>
      </c>
      <c r="AH1530">
        <v>27</v>
      </c>
      <c r="AI1530">
        <v>3</v>
      </c>
      <c r="AJ1530">
        <v>13</v>
      </c>
      <c r="AK1530">
        <v>8</v>
      </c>
    </row>
    <row r="1531" spans="9:37" x14ac:dyDescent="0.25">
      <c r="I1531" t="s">
        <v>38</v>
      </c>
      <c r="J1531">
        <v>1</v>
      </c>
      <c r="K1531">
        <v>81</v>
      </c>
      <c r="L1531">
        <v>1</v>
      </c>
      <c r="M1531" t="s">
        <v>39</v>
      </c>
      <c r="N1531">
        <v>99</v>
      </c>
      <c r="O1531">
        <v>3</v>
      </c>
      <c r="P1531">
        <v>3</v>
      </c>
      <c r="R1531" t="s">
        <v>40</v>
      </c>
      <c r="S1531">
        <v>1</v>
      </c>
      <c r="T1531" t="s">
        <v>41</v>
      </c>
      <c r="U1531">
        <v>7637</v>
      </c>
      <c r="V1531">
        <v>2354</v>
      </c>
      <c r="W1531">
        <v>7</v>
      </c>
      <c r="X1531" t="s">
        <v>42</v>
      </c>
      <c r="Y1531" t="s">
        <v>43</v>
      </c>
      <c r="Z1531">
        <v>11</v>
      </c>
      <c r="AA1531">
        <v>3</v>
      </c>
      <c r="AB1531">
        <v>4</v>
      </c>
      <c r="AC1531">
        <v>80</v>
      </c>
      <c r="AD1531">
        <v>0</v>
      </c>
      <c r="AE1531">
        <v>28</v>
      </c>
      <c r="AF1531">
        <v>3</v>
      </c>
      <c r="AG1531">
        <v>2</v>
      </c>
      <c r="AH1531">
        <v>21</v>
      </c>
      <c r="AI1531">
        <v>16</v>
      </c>
      <c r="AJ1531">
        <v>7</v>
      </c>
      <c r="AK1531">
        <v>9</v>
      </c>
    </row>
    <row r="1532" spans="9:37" x14ac:dyDescent="0.25">
      <c r="I1532" t="s">
        <v>60</v>
      </c>
      <c r="J1532">
        <v>1</v>
      </c>
      <c r="K1532">
        <v>83</v>
      </c>
      <c r="L1532">
        <v>3</v>
      </c>
      <c r="M1532" t="s">
        <v>39</v>
      </c>
      <c r="N1532">
        <v>59</v>
      </c>
      <c r="O1532">
        <v>3</v>
      </c>
      <c r="P1532">
        <v>3</v>
      </c>
      <c r="R1532" t="s">
        <v>54</v>
      </c>
      <c r="S1532">
        <v>3</v>
      </c>
      <c r="T1532" t="s">
        <v>52</v>
      </c>
      <c r="U1532">
        <v>10096</v>
      </c>
      <c r="V1532">
        <v>8202</v>
      </c>
      <c r="W1532">
        <v>1</v>
      </c>
      <c r="X1532" t="s">
        <v>42</v>
      </c>
      <c r="Y1532" t="s">
        <v>43</v>
      </c>
      <c r="Z1532">
        <v>13</v>
      </c>
      <c r="AA1532">
        <v>3</v>
      </c>
      <c r="AB1532">
        <v>2</v>
      </c>
      <c r="AC1532">
        <v>80</v>
      </c>
      <c r="AD1532">
        <v>3</v>
      </c>
      <c r="AE1532">
        <v>17</v>
      </c>
      <c r="AF1532">
        <v>2</v>
      </c>
      <c r="AG1532">
        <v>3</v>
      </c>
      <c r="AH1532">
        <v>17</v>
      </c>
      <c r="AI1532">
        <v>14</v>
      </c>
      <c r="AJ1532">
        <v>12</v>
      </c>
      <c r="AK1532">
        <v>8</v>
      </c>
    </row>
    <row r="1533" spans="9:37" x14ac:dyDescent="0.25">
      <c r="I1533" t="s">
        <v>51</v>
      </c>
      <c r="J1533">
        <v>1</v>
      </c>
      <c r="K1533">
        <v>84</v>
      </c>
      <c r="L1533">
        <v>4</v>
      </c>
      <c r="M1533" t="s">
        <v>39</v>
      </c>
      <c r="N1533">
        <v>33</v>
      </c>
      <c r="O1533">
        <v>3</v>
      </c>
      <c r="P1533">
        <v>4</v>
      </c>
      <c r="R1533" t="s">
        <v>56</v>
      </c>
      <c r="S1533">
        <v>3</v>
      </c>
      <c r="T1533" t="s">
        <v>52</v>
      </c>
      <c r="U1533">
        <v>14756</v>
      </c>
      <c r="V1533">
        <v>19730</v>
      </c>
      <c r="W1533">
        <v>2</v>
      </c>
      <c r="X1533" t="s">
        <v>42</v>
      </c>
      <c r="Y1533" t="s">
        <v>35</v>
      </c>
      <c r="Z1533">
        <v>14</v>
      </c>
      <c r="AA1533">
        <v>3</v>
      </c>
      <c r="AB1533">
        <v>3</v>
      </c>
      <c r="AC1533">
        <v>80</v>
      </c>
      <c r="AD1533">
        <v>3</v>
      </c>
      <c r="AE1533">
        <v>21</v>
      </c>
      <c r="AF1533">
        <v>2</v>
      </c>
      <c r="AG1533">
        <v>3</v>
      </c>
      <c r="AH1533">
        <v>5</v>
      </c>
      <c r="AI1533">
        <v>0</v>
      </c>
      <c r="AJ1533">
        <v>0</v>
      </c>
      <c r="AK1533">
        <v>2</v>
      </c>
    </row>
    <row r="1534" spans="9:37" x14ac:dyDescent="0.25">
      <c r="I1534" t="s">
        <v>38</v>
      </c>
      <c r="J1534">
        <v>1</v>
      </c>
      <c r="K1534">
        <v>85</v>
      </c>
      <c r="L1534">
        <v>2</v>
      </c>
      <c r="M1534" t="s">
        <v>46</v>
      </c>
      <c r="N1534">
        <v>95</v>
      </c>
      <c r="O1534">
        <v>2</v>
      </c>
      <c r="P1534">
        <v>2</v>
      </c>
      <c r="R1534" t="s">
        <v>53</v>
      </c>
      <c r="S1534">
        <v>2</v>
      </c>
      <c r="T1534" t="s">
        <v>41</v>
      </c>
      <c r="U1534">
        <v>6499</v>
      </c>
      <c r="V1534">
        <v>22656</v>
      </c>
      <c r="W1534">
        <v>1</v>
      </c>
      <c r="X1534" t="s">
        <v>42</v>
      </c>
      <c r="Y1534" t="s">
        <v>43</v>
      </c>
      <c r="Z1534">
        <v>13</v>
      </c>
      <c r="AA1534">
        <v>3</v>
      </c>
      <c r="AB1534">
        <v>3</v>
      </c>
      <c r="AC1534">
        <v>80</v>
      </c>
      <c r="AD1534">
        <v>0</v>
      </c>
      <c r="AE1534">
        <v>6</v>
      </c>
      <c r="AF1534">
        <v>3</v>
      </c>
      <c r="AG1534">
        <v>3</v>
      </c>
      <c r="AH1534">
        <v>6</v>
      </c>
      <c r="AI1534">
        <v>5</v>
      </c>
      <c r="AJ1534">
        <v>0</v>
      </c>
      <c r="AK1534">
        <v>3</v>
      </c>
    </row>
    <row r="1535" spans="9:37" x14ac:dyDescent="0.25">
      <c r="I1535" t="s">
        <v>38</v>
      </c>
      <c r="J1535">
        <v>1</v>
      </c>
      <c r="K1535">
        <v>86</v>
      </c>
      <c r="L1535">
        <v>2</v>
      </c>
      <c r="M1535" t="s">
        <v>46</v>
      </c>
      <c r="N1535">
        <v>59</v>
      </c>
      <c r="O1535">
        <v>3</v>
      </c>
      <c r="P1535">
        <v>3</v>
      </c>
      <c r="R1535" t="s">
        <v>47</v>
      </c>
      <c r="S1535">
        <v>1</v>
      </c>
      <c r="T1535" t="s">
        <v>52</v>
      </c>
      <c r="U1535">
        <v>9724</v>
      </c>
      <c r="V1535">
        <v>18787</v>
      </c>
      <c r="W1535">
        <v>2</v>
      </c>
      <c r="X1535" t="s">
        <v>42</v>
      </c>
      <c r="Y1535" t="s">
        <v>43</v>
      </c>
      <c r="Z1535">
        <v>17</v>
      </c>
      <c r="AA1535">
        <v>3</v>
      </c>
      <c r="AB1535">
        <v>3</v>
      </c>
      <c r="AC1535">
        <v>80</v>
      </c>
      <c r="AD1535">
        <v>1</v>
      </c>
      <c r="AE1535">
        <v>25</v>
      </c>
      <c r="AF1535">
        <v>2</v>
      </c>
      <c r="AG1535">
        <v>3</v>
      </c>
      <c r="AH1535">
        <v>1</v>
      </c>
      <c r="AI1535">
        <v>0</v>
      </c>
      <c r="AJ1535">
        <v>0</v>
      </c>
      <c r="AK1535">
        <v>0</v>
      </c>
    </row>
    <row r="1536" spans="9:37" x14ac:dyDescent="0.25">
      <c r="I1536" t="s">
        <v>51</v>
      </c>
      <c r="J1536">
        <v>1</v>
      </c>
      <c r="K1536">
        <v>88</v>
      </c>
      <c r="L1536">
        <v>2</v>
      </c>
      <c r="M1536" t="s">
        <v>46</v>
      </c>
      <c r="N1536">
        <v>79</v>
      </c>
      <c r="O1536">
        <v>3</v>
      </c>
      <c r="P1536">
        <v>1</v>
      </c>
      <c r="R1536" t="s">
        <v>47</v>
      </c>
      <c r="S1536">
        <v>1</v>
      </c>
      <c r="T1536" t="s">
        <v>48</v>
      </c>
      <c r="U1536">
        <v>2194</v>
      </c>
      <c r="V1536">
        <v>5868</v>
      </c>
      <c r="W1536">
        <v>4</v>
      </c>
      <c r="X1536" t="s">
        <v>42</v>
      </c>
      <c r="Y1536" t="s">
        <v>43</v>
      </c>
      <c r="Z1536">
        <v>13</v>
      </c>
      <c r="AA1536">
        <v>3</v>
      </c>
      <c r="AB1536">
        <v>4</v>
      </c>
      <c r="AC1536">
        <v>80</v>
      </c>
      <c r="AD1536">
        <v>1</v>
      </c>
      <c r="AE1536">
        <v>5</v>
      </c>
      <c r="AF1536">
        <v>2</v>
      </c>
      <c r="AG1536">
        <v>2</v>
      </c>
      <c r="AH1536">
        <v>3</v>
      </c>
      <c r="AI1536">
        <v>2</v>
      </c>
      <c r="AJ1536">
        <v>1</v>
      </c>
      <c r="AK1536">
        <v>2</v>
      </c>
    </row>
    <row r="1537" spans="9:37" x14ac:dyDescent="0.25">
      <c r="I1537" t="s">
        <v>51</v>
      </c>
      <c r="J1537">
        <v>1</v>
      </c>
      <c r="K1537">
        <v>90</v>
      </c>
      <c r="L1537">
        <v>4</v>
      </c>
      <c r="M1537" t="s">
        <v>46</v>
      </c>
      <c r="N1537">
        <v>79</v>
      </c>
      <c r="O1537">
        <v>2</v>
      </c>
      <c r="P1537">
        <v>1</v>
      </c>
      <c r="R1537" t="s">
        <v>47</v>
      </c>
      <c r="S1537">
        <v>3</v>
      </c>
      <c r="T1537" t="s">
        <v>48</v>
      </c>
      <c r="U1537">
        <v>3388</v>
      </c>
      <c r="V1537">
        <v>21777</v>
      </c>
      <c r="W1537">
        <v>0</v>
      </c>
      <c r="X1537" t="s">
        <v>42</v>
      </c>
      <c r="Y1537" t="s">
        <v>35</v>
      </c>
      <c r="Z1537">
        <v>17</v>
      </c>
      <c r="AA1537">
        <v>3</v>
      </c>
      <c r="AB1537">
        <v>1</v>
      </c>
      <c r="AC1537">
        <v>80</v>
      </c>
      <c r="AD1537">
        <v>1</v>
      </c>
      <c r="AE1537">
        <v>2</v>
      </c>
      <c r="AF1537">
        <v>0</v>
      </c>
      <c r="AG1537">
        <v>2</v>
      </c>
      <c r="AH1537">
        <v>1</v>
      </c>
      <c r="AI1537">
        <v>0</v>
      </c>
      <c r="AJ1537">
        <v>0</v>
      </c>
      <c r="AK1537">
        <v>0</v>
      </c>
    </row>
    <row r="1538" spans="9:37" x14ac:dyDescent="0.25">
      <c r="I1538" t="s">
        <v>38</v>
      </c>
      <c r="J1538">
        <v>1</v>
      </c>
      <c r="K1538">
        <v>91</v>
      </c>
      <c r="L1538">
        <v>1</v>
      </c>
      <c r="M1538" t="s">
        <v>39</v>
      </c>
      <c r="N1538">
        <v>57</v>
      </c>
      <c r="O1538">
        <v>2</v>
      </c>
      <c r="P1538">
        <v>2</v>
      </c>
      <c r="R1538" t="s">
        <v>40</v>
      </c>
      <c r="S1538">
        <v>3</v>
      </c>
      <c r="T1538" t="s">
        <v>41</v>
      </c>
      <c r="U1538">
        <v>5473</v>
      </c>
      <c r="V1538">
        <v>24668</v>
      </c>
      <c r="W1538">
        <v>7</v>
      </c>
      <c r="X1538" t="s">
        <v>42</v>
      </c>
      <c r="Y1538" t="s">
        <v>43</v>
      </c>
      <c r="Z1538">
        <v>11</v>
      </c>
      <c r="AA1538">
        <v>3</v>
      </c>
      <c r="AB1538">
        <v>4</v>
      </c>
      <c r="AC1538">
        <v>80</v>
      </c>
      <c r="AD1538">
        <v>0</v>
      </c>
      <c r="AE1538">
        <v>20</v>
      </c>
      <c r="AF1538">
        <v>2</v>
      </c>
      <c r="AG1538">
        <v>2</v>
      </c>
      <c r="AH1538">
        <v>4</v>
      </c>
      <c r="AI1538">
        <v>3</v>
      </c>
      <c r="AJ1538">
        <v>1</v>
      </c>
      <c r="AK1538">
        <v>3</v>
      </c>
    </row>
    <row r="1539" spans="9:37" x14ac:dyDescent="0.25">
      <c r="I1539" t="s">
        <v>38</v>
      </c>
      <c r="J1539">
        <v>1</v>
      </c>
      <c r="K1539">
        <v>94</v>
      </c>
      <c r="L1539">
        <v>3</v>
      </c>
      <c r="M1539" t="s">
        <v>46</v>
      </c>
      <c r="N1539">
        <v>76</v>
      </c>
      <c r="O1539">
        <v>3</v>
      </c>
      <c r="P1539">
        <v>1</v>
      </c>
      <c r="R1539" t="s">
        <v>47</v>
      </c>
      <c r="S1539">
        <v>2</v>
      </c>
      <c r="T1539" t="s">
        <v>48</v>
      </c>
      <c r="U1539">
        <v>2703</v>
      </c>
      <c r="V1539">
        <v>4956</v>
      </c>
      <c r="W1539">
        <v>0</v>
      </c>
      <c r="X1539" t="s">
        <v>42</v>
      </c>
      <c r="Y1539" t="s">
        <v>43</v>
      </c>
      <c r="Z1539">
        <v>23</v>
      </c>
      <c r="AA1539">
        <v>4</v>
      </c>
      <c r="AB1539">
        <v>4</v>
      </c>
      <c r="AC1539">
        <v>80</v>
      </c>
      <c r="AD1539">
        <v>1</v>
      </c>
      <c r="AE1539">
        <v>6</v>
      </c>
      <c r="AF1539">
        <v>3</v>
      </c>
      <c r="AG1539">
        <v>3</v>
      </c>
      <c r="AH1539">
        <v>5</v>
      </c>
      <c r="AI1539">
        <v>4</v>
      </c>
      <c r="AJ1539">
        <v>0</v>
      </c>
      <c r="AK1539">
        <v>4</v>
      </c>
    </row>
    <row r="1540" spans="9:37" x14ac:dyDescent="0.25">
      <c r="I1540" t="s">
        <v>51</v>
      </c>
      <c r="J1540">
        <v>1</v>
      </c>
      <c r="K1540">
        <v>95</v>
      </c>
      <c r="L1540">
        <v>3</v>
      </c>
      <c r="M1540" t="s">
        <v>46</v>
      </c>
      <c r="N1540">
        <v>87</v>
      </c>
      <c r="O1540">
        <v>3</v>
      </c>
      <c r="P1540">
        <v>1</v>
      </c>
      <c r="R1540" t="s">
        <v>47</v>
      </c>
      <c r="S1540">
        <v>2</v>
      </c>
      <c r="T1540" t="s">
        <v>41</v>
      </c>
      <c r="U1540">
        <v>2501</v>
      </c>
      <c r="V1540">
        <v>18775</v>
      </c>
      <c r="W1540">
        <v>1</v>
      </c>
      <c r="X1540" t="s">
        <v>42</v>
      </c>
      <c r="Y1540" t="s">
        <v>43</v>
      </c>
      <c r="Z1540">
        <v>17</v>
      </c>
      <c r="AA1540">
        <v>3</v>
      </c>
      <c r="AB1540">
        <v>2</v>
      </c>
      <c r="AC1540">
        <v>80</v>
      </c>
      <c r="AD1540">
        <v>0</v>
      </c>
      <c r="AE1540">
        <v>1</v>
      </c>
      <c r="AF1540">
        <v>4</v>
      </c>
      <c r="AG1540">
        <v>3</v>
      </c>
      <c r="AH1540">
        <v>1</v>
      </c>
      <c r="AI1540">
        <v>1</v>
      </c>
      <c r="AJ1540">
        <v>1</v>
      </c>
      <c r="AK1540">
        <v>0</v>
      </c>
    </row>
    <row r="1541" spans="9:37" x14ac:dyDescent="0.25">
      <c r="I1541" t="s">
        <v>38</v>
      </c>
      <c r="J1541">
        <v>1</v>
      </c>
      <c r="K1541">
        <v>96</v>
      </c>
      <c r="L1541">
        <v>2</v>
      </c>
      <c r="M1541" t="s">
        <v>46</v>
      </c>
      <c r="N1541">
        <v>66</v>
      </c>
      <c r="O1541">
        <v>3</v>
      </c>
      <c r="P1541">
        <v>2</v>
      </c>
      <c r="R1541" t="s">
        <v>47</v>
      </c>
      <c r="S1541">
        <v>2</v>
      </c>
      <c r="T1541" t="s">
        <v>48</v>
      </c>
      <c r="U1541">
        <v>6220</v>
      </c>
      <c r="V1541">
        <v>7346</v>
      </c>
      <c r="W1541">
        <v>1</v>
      </c>
      <c r="X1541" t="s">
        <v>42</v>
      </c>
      <c r="Y1541" t="s">
        <v>43</v>
      </c>
      <c r="Z1541">
        <v>17</v>
      </c>
      <c r="AA1541">
        <v>3</v>
      </c>
      <c r="AB1541">
        <v>2</v>
      </c>
      <c r="AC1541">
        <v>80</v>
      </c>
      <c r="AD1541">
        <v>2</v>
      </c>
      <c r="AE1541">
        <v>10</v>
      </c>
      <c r="AF1541">
        <v>3</v>
      </c>
      <c r="AG1541">
        <v>3</v>
      </c>
      <c r="AH1541">
        <v>10</v>
      </c>
      <c r="AI1541">
        <v>4</v>
      </c>
      <c r="AJ1541">
        <v>0</v>
      </c>
      <c r="AK1541">
        <v>9</v>
      </c>
    </row>
    <row r="1542" spans="9:37" x14ac:dyDescent="0.25">
      <c r="I1542" t="s">
        <v>38</v>
      </c>
      <c r="J1542">
        <v>1</v>
      </c>
      <c r="K1542">
        <v>97</v>
      </c>
      <c r="L1542">
        <v>2</v>
      </c>
      <c r="M1542" t="s">
        <v>39</v>
      </c>
      <c r="N1542">
        <v>55</v>
      </c>
      <c r="O1542">
        <v>4</v>
      </c>
      <c r="P1542">
        <v>1</v>
      </c>
      <c r="R1542" t="s">
        <v>50</v>
      </c>
      <c r="S1542">
        <v>4</v>
      </c>
      <c r="T1542" t="s">
        <v>48</v>
      </c>
      <c r="U1542">
        <v>3038</v>
      </c>
      <c r="V1542">
        <v>22002</v>
      </c>
      <c r="W1542">
        <v>3</v>
      </c>
      <c r="X1542" t="s">
        <v>42</v>
      </c>
      <c r="Y1542" t="s">
        <v>43</v>
      </c>
      <c r="Z1542">
        <v>12</v>
      </c>
      <c r="AA1542">
        <v>3</v>
      </c>
      <c r="AB1542">
        <v>2</v>
      </c>
      <c r="AC1542">
        <v>80</v>
      </c>
      <c r="AD1542">
        <v>0</v>
      </c>
      <c r="AE1542">
        <v>5</v>
      </c>
      <c r="AF1542">
        <v>3</v>
      </c>
      <c r="AG1542">
        <v>3</v>
      </c>
      <c r="AH1542">
        <v>1</v>
      </c>
      <c r="AI1542">
        <v>0</v>
      </c>
      <c r="AJ1542">
        <v>0</v>
      </c>
      <c r="AK1542">
        <v>0</v>
      </c>
    </row>
    <row r="1543" spans="9:37" x14ac:dyDescent="0.25">
      <c r="I1543" t="s">
        <v>38</v>
      </c>
      <c r="J1543">
        <v>1</v>
      </c>
      <c r="K1543">
        <v>98</v>
      </c>
      <c r="L1543">
        <v>3</v>
      </c>
      <c r="M1543" t="s">
        <v>39</v>
      </c>
      <c r="N1543">
        <v>61</v>
      </c>
      <c r="O1543">
        <v>3</v>
      </c>
      <c r="P1543">
        <v>2</v>
      </c>
      <c r="R1543" t="s">
        <v>53</v>
      </c>
      <c r="S1543">
        <v>4</v>
      </c>
      <c r="T1543" t="s">
        <v>41</v>
      </c>
      <c r="U1543">
        <v>4424</v>
      </c>
      <c r="V1543">
        <v>20682</v>
      </c>
      <c r="W1543">
        <v>1</v>
      </c>
      <c r="X1543" t="s">
        <v>42</v>
      </c>
      <c r="Y1543" t="s">
        <v>43</v>
      </c>
      <c r="Z1543">
        <v>23</v>
      </c>
      <c r="AA1543">
        <v>4</v>
      </c>
      <c r="AB1543">
        <v>4</v>
      </c>
      <c r="AC1543">
        <v>80</v>
      </c>
      <c r="AD1543">
        <v>0</v>
      </c>
      <c r="AE1543">
        <v>11</v>
      </c>
      <c r="AF1543">
        <v>2</v>
      </c>
      <c r="AG1543">
        <v>3</v>
      </c>
      <c r="AH1543">
        <v>11</v>
      </c>
      <c r="AI1543">
        <v>7</v>
      </c>
      <c r="AJ1543">
        <v>1</v>
      </c>
      <c r="AK1543">
        <v>8</v>
      </c>
    </row>
    <row r="1544" spans="9:37" x14ac:dyDescent="0.25">
      <c r="I1544" t="s">
        <v>59</v>
      </c>
      <c r="J1544">
        <v>1</v>
      </c>
      <c r="K1544">
        <v>100</v>
      </c>
      <c r="L1544">
        <v>3</v>
      </c>
      <c r="M1544" t="s">
        <v>46</v>
      </c>
      <c r="N1544">
        <v>32</v>
      </c>
      <c r="O1544">
        <v>2</v>
      </c>
      <c r="P1544">
        <v>2</v>
      </c>
      <c r="R1544" t="s">
        <v>40</v>
      </c>
      <c r="S1544">
        <v>1</v>
      </c>
      <c r="T1544" t="s">
        <v>41</v>
      </c>
      <c r="U1544">
        <v>4312</v>
      </c>
      <c r="V1544">
        <v>23016</v>
      </c>
      <c r="W1544">
        <v>0</v>
      </c>
      <c r="X1544" t="s">
        <v>42</v>
      </c>
      <c r="Y1544" t="s">
        <v>43</v>
      </c>
      <c r="Z1544">
        <v>14</v>
      </c>
      <c r="AA1544">
        <v>3</v>
      </c>
      <c r="AB1544">
        <v>2</v>
      </c>
      <c r="AC1544">
        <v>80</v>
      </c>
      <c r="AD1544">
        <v>0</v>
      </c>
      <c r="AE1544">
        <v>16</v>
      </c>
      <c r="AF1544">
        <v>2</v>
      </c>
      <c r="AG1544">
        <v>3</v>
      </c>
      <c r="AH1544">
        <v>15</v>
      </c>
      <c r="AI1544">
        <v>13</v>
      </c>
      <c r="AJ1544">
        <v>2</v>
      </c>
      <c r="AK1544">
        <v>8</v>
      </c>
    </row>
    <row r="1545" spans="9:37" x14ac:dyDescent="0.25">
      <c r="I1545" t="s">
        <v>49</v>
      </c>
      <c r="J1545">
        <v>1</v>
      </c>
      <c r="K1545">
        <v>101</v>
      </c>
      <c r="L1545">
        <v>4</v>
      </c>
      <c r="M1545" t="s">
        <v>46</v>
      </c>
      <c r="N1545">
        <v>52</v>
      </c>
      <c r="O1545">
        <v>3</v>
      </c>
      <c r="P1545">
        <v>3</v>
      </c>
      <c r="R1545" t="s">
        <v>58</v>
      </c>
      <c r="S1545">
        <v>1</v>
      </c>
      <c r="T1545" t="s">
        <v>48</v>
      </c>
      <c r="U1545">
        <v>13245</v>
      </c>
      <c r="V1545">
        <v>15067</v>
      </c>
      <c r="W1545">
        <v>4</v>
      </c>
      <c r="X1545" t="s">
        <v>42</v>
      </c>
      <c r="Y1545" t="s">
        <v>35</v>
      </c>
      <c r="Z1545">
        <v>14</v>
      </c>
      <c r="AA1545">
        <v>3</v>
      </c>
      <c r="AB1545">
        <v>2</v>
      </c>
      <c r="AC1545">
        <v>80</v>
      </c>
      <c r="AD1545">
        <v>0</v>
      </c>
      <c r="AE1545">
        <v>17</v>
      </c>
      <c r="AF1545">
        <v>3</v>
      </c>
      <c r="AG1545">
        <v>4</v>
      </c>
      <c r="AH1545">
        <v>0</v>
      </c>
      <c r="AI1545">
        <v>0</v>
      </c>
      <c r="AJ1545">
        <v>0</v>
      </c>
      <c r="AK1545">
        <v>0</v>
      </c>
    </row>
    <row r="1546" spans="9:37" x14ac:dyDescent="0.25">
      <c r="I1546" t="s">
        <v>51</v>
      </c>
      <c r="J1546">
        <v>1</v>
      </c>
      <c r="K1546">
        <v>102</v>
      </c>
      <c r="L1546">
        <v>1</v>
      </c>
      <c r="M1546" t="s">
        <v>46</v>
      </c>
      <c r="N1546">
        <v>30</v>
      </c>
      <c r="O1546">
        <v>3</v>
      </c>
      <c r="P1546">
        <v>3</v>
      </c>
      <c r="R1546" t="s">
        <v>58</v>
      </c>
      <c r="S1546">
        <v>3</v>
      </c>
      <c r="T1546" t="s">
        <v>41</v>
      </c>
      <c r="U1546">
        <v>13664</v>
      </c>
      <c r="V1546">
        <v>25258</v>
      </c>
      <c r="W1546">
        <v>4</v>
      </c>
      <c r="X1546" t="s">
        <v>42</v>
      </c>
      <c r="Y1546" t="s">
        <v>43</v>
      </c>
      <c r="Z1546">
        <v>13</v>
      </c>
      <c r="AA1546">
        <v>3</v>
      </c>
      <c r="AB1546">
        <v>1</v>
      </c>
      <c r="AC1546">
        <v>80</v>
      </c>
      <c r="AD1546">
        <v>0</v>
      </c>
      <c r="AE1546">
        <v>16</v>
      </c>
      <c r="AF1546">
        <v>3</v>
      </c>
      <c r="AG1546">
        <v>4</v>
      </c>
      <c r="AH1546">
        <v>5</v>
      </c>
      <c r="AI1546">
        <v>2</v>
      </c>
      <c r="AJ1546">
        <v>0</v>
      </c>
      <c r="AK1546">
        <v>2</v>
      </c>
    </row>
    <row r="1547" spans="9:37" x14ac:dyDescent="0.25">
      <c r="I1547" t="s">
        <v>51</v>
      </c>
      <c r="J1547">
        <v>1</v>
      </c>
      <c r="K1547">
        <v>103</v>
      </c>
      <c r="L1547">
        <v>2</v>
      </c>
      <c r="M1547" t="s">
        <v>46</v>
      </c>
      <c r="N1547">
        <v>80</v>
      </c>
      <c r="O1547">
        <v>3</v>
      </c>
      <c r="P1547">
        <v>2</v>
      </c>
      <c r="R1547" t="s">
        <v>61</v>
      </c>
      <c r="S1547">
        <v>2</v>
      </c>
      <c r="T1547" t="s">
        <v>52</v>
      </c>
      <c r="U1547">
        <v>5021</v>
      </c>
      <c r="V1547">
        <v>10425</v>
      </c>
      <c r="W1547">
        <v>8</v>
      </c>
      <c r="X1547" t="s">
        <v>42</v>
      </c>
      <c r="Y1547" t="s">
        <v>35</v>
      </c>
      <c r="Z1547">
        <v>22</v>
      </c>
      <c r="AA1547">
        <v>4</v>
      </c>
      <c r="AB1547">
        <v>4</v>
      </c>
      <c r="AC1547">
        <v>80</v>
      </c>
      <c r="AD1547">
        <v>1</v>
      </c>
      <c r="AE1547">
        <v>16</v>
      </c>
      <c r="AF1547">
        <v>2</v>
      </c>
      <c r="AG1547">
        <v>3</v>
      </c>
      <c r="AH1547">
        <v>4</v>
      </c>
      <c r="AI1547">
        <v>2</v>
      </c>
      <c r="AJ1547">
        <v>0</v>
      </c>
      <c r="AK1547">
        <v>2</v>
      </c>
    </row>
    <row r="1548" spans="9:37" x14ac:dyDescent="0.25">
      <c r="I1548" t="s">
        <v>38</v>
      </c>
      <c r="J1548">
        <v>1</v>
      </c>
      <c r="K1548">
        <v>104</v>
      </c>
      <c r="L1548">
        <v>4</v>
      </c>
      <c r="M1548" t="s">
        <v>46</v>
      </c>
      <c r="N1548">
        <v>55</v>
      </c>
      <c r="O1548">
        <v>2</v>
      </c>
      <c r="P1548">
        <v>2</v>
      </c>
      <c r="R1548" t="s">
        <v>50</v>
      </c>
      <c r="S1548">
        <v>4</v>
      </c>
      <c r="T1548" t="s">
        <v>48</v>
      </c>
      <c r="U1548">
        <v>5126</v>
      </c>
      <c r="V1548">
        <v>15998</v>
      </c>
      <c r="W1548">
        <v>1</v>
      </c>
      <c r="X1548" t="s">
        <v>42</v>
      </c>
      <c r="Y1548" t="s">
        <v>35</v>
      </c>
      <c r="Z1548">
        <v>12</v>
      </c>
      <c r="AA1548">
        <v>3</v>
      </c>
      <c r="AB1548">
        <v>3</v>
      </c>
      <c r="AC1548">
        <v>80</v>
      </c>
      <c r="AD1548">
        <v>2</v>
      </c>
      <c r="AE1548">
        <v>10</v>
      </c>
      <c r="AF1548">
        <v>1</v>
      </c>
      <c r="AG1548">
        <v>2</v>
      </c>
      <c r="AH1548">
        <v>10</v>
      </c>
      <c r="AI1548">
        <v>8</v>
      </c>
      <c r="AJ1548">
        <v>3</v>
      </c>
      <c r="AK1548">
        <v>0</v>
      </c>
    </row>
    <row r="1549" spans="9:37" x14ac:dyDescent="0.25">
      <c r="I1549" t="s">
        <v>51</v>
      </c>
      <c r="J1549">
        <v>1</v>
      </c>
      <c r="K1549">
        <v>105</v>
      </c>
      <c r="L1549">
        <v>2</v>
      </c>
      <c r="M1549" t="s">
        <v>46</v>
      </c>
      <c r="N1549">
        <v>30</v>
      </c>
      <c r="O1549">
        <v>2</v>
      </c>
      <c r="P1549">
        <v>1</v>
      </c>
      <c r="R1549" t="s">
        <v>47</v>
      </c>
      <c r="S1549">
        <v>3</v>
      </c>
      <c r="T1549" t="s">
        <v>41</v>
      </c>
      <c r="U1549">
        <v>2859</v>
      </c>
      <c r="V1549">
        <v>26278</v>
      </c>
      <c r="W1549">
        <v>1</v>
      </c>
      <c r="X1549" t="s">
        <v>42</v>
      </c>
      <c r="Y1549" t="s">
        <v>43</v>
      </c>
      <c r="Z1549">
        <v>18</v>
      </c>
      <c r="AA1549">
        <v>3</v>
      </c>
      <c r="AB1549">
        <v>1</v>
      </c>
      <c r="AC1549">
        <v>80</v>
      </c>
      <c r="AD1549">
        <v>0</v>
      </c>
      <c r="AE1549">
        <v>6</v>
      </c>
      <c r="AF1549">
        <v>3</v>
      </c>
      <c r="AG1549">
        <v>3</v>
      </c>
      <c r="AH1549">
        <v>6</v>
      </c>
      <c r="AI1549">
        <v>4</v>
      </c>
      <c r="AJ1549">
        <v>0</v>
      </c>
      <c r="AK1549">
        <v>4</v>
      </c>
    </row>
    <row r="1550" spans="9:37" x14ac:dyDescent="0.25">
      <c r="I1550" t="s">
        <v>38</v>
      </c>
      <c r="J1550">
        <v>1</v>
      </c>
      <c r="K1550">
        <v>106</v>
      </c>
      <c r="L1550">
        <v>1</v>
      </c>
      <c r="M1550" t="s">
        <v>46</v>
      </c>
      <c r="N1550">
        <v>70</v>
      </c>
      <c r="O1550">
        <v>3</v>
      </c>
      <c r="P1550">
        <v>3</v>
      </c>
      <c r="R1550" t="s">
        <v>40</v>
      </c>
      <c r="S1550">
        <v>4</v>
      </c>
      <c r="T1550" t="s">
        <v>48</v>
      </c>
      <c r="U1550">
        <v>10239</v>
      </c>
      <c r="V1550">
        <v>18092</v>
      </c>
      <c r="W1550">
        <v>3</v>
      </c>
      <c r="X1550" t="s">
        <v>42</v>
      </c>
      <c r="Y1550" t="s">
        <v>43</v>
      </c>
      <c r="Z1550">
        <v>14</v>
      </c>
      <c r="AA1550">
        <v>3</v>
      </c>
      <c r="AB1550">
        <v>4</v>
      </c>
      <c r="AC1550">
        <v>80</v>
      </c>
      <c r="AD1550">
        <v>1</v>
      </c>
      <c r="AE1550">
        <v>24</v>
      </c>
      <c r="AF1550">
        <v>4</v>
      </c>
      <c r="AG1550">
        <v>3</v>
      </c>
      <c r="AH1550">
        <v>1</v>
      </c>
      <c r="AI1550">
        <v>0</v>
      </c>
      <c r="AJ1550">
        <v>1</v>
      </c>
      <c r="AK1550">
        <v>0</v>
      </c>
    </row>
    <row r="1551" spans="9:37" x14ac:dyDescent="0.25">
      <c r="I1551" t="s">
        <v>51</v>
      </c>
      <c r="J1551">
        <v>1</v>
      </c>
      <c r="K1551">
        <v>107</v>
      </c>
      <c r="L1551">
        <v>2</v>
      </c>
      <c r="M1551" t="s">
        <v>39</v>
      </c>
      <c r="N1551">
        <v>79</v>
      </c>
      <c r="O1551">
        <v>1</v>
      </c>
      <c r="P1551">
        <v>2</v>
      </c>
      <c r="R1551" t="s">
        <v>47</v>
      </c>
      <c r="S1551">
        <v>4</v>
      </c>
      <c r="T1551" t="s">
        <v>52</v>
      </c>
      <c r="U1551">
        <v>5329</v>
      </c>
      <c r="V1551">
        <v>15717</v>
      </c>
      <c r="W1551">
        <v>7</v>
      </c>
      <c r="X1551" t="s">
        <v>42</v>
      </c>
      <c r="Y1551" t="s">
        <v>35</v>
      </c>
      <c r="Z1551">
        <v>12</v>
      </c>
      <c r="AA1551">
        <v>3</v>
      </c>
      <c r="AB1551">
        <v>4</v>
      </c>
      <c r="AC1551">
        <v>80</v>
      </c>
      <c r="AD1551">
        <v>3</v>
      </c>
      <c r="AE1551">
        <v>17</v>
      </c>
      <c r="AF1551">
        <v>3</v>
      </c>
      <c r="AG1551">
        <v>3</v>
      </c>
      <c r="AH1551">
        <v>13</v>
      </c>
      <c r="AI1551">
        <v>11</v>
      </c>
      <c r="AJ1551">
        <v>1</v>
      </c>
      <c r="AK1551">
        <v>9</v>
      </c>
    </row>
    <row r="1552" spans="9:37" x14ac:dyDescent="0.25">
      <c r="I1552" t="s">
        <v>51</v>
      </c>
      <c r="J1552">
        <v>1</v>
      </c>
      <c r="K1552">
        <v>110</v>
      </c>
      <c r="L1552">
        <v>1</v>
      </c>
      <c r="M1552" t="s">
        <v>46</v>
      </c>
      <c r="N1552">
        <v>94</v>
      </c>
      <c r="O1552">
        <v>3</v>
      </c>
      <c r="P1552">
        <v>2</v>
      </c>
      <c r="R1552" t="s">
        <v>53</v>
      </c>
      <c r="S1552">
        <v>2</v>
      </c>
      <c r="T1552" t="s">
        <v>48</v>
      </c>
      <c r="U1552">
        <v>4325</v>
      </c>
      <c r="V1552">
        <v>17736</v>
      </c>
      <c r="W1552">
        <v>1</v>
      </c>
      <c r="X1552" t="s">
        <v>42</v>
      </c>
      <c r="Y1552" t="s">
        <v>43</v>
      </c>
      <c r="Z1552">
        <v>15</v>
      </c>
      <c r="AA1552">
        <v>3</v>
      </c>
      <c r="AB1552">
        <v>3</v>
      </c>
      <c r="AC1552">
        <v>80</v>
      </c>
      <c r="AD1552">
        <v>0</v>
      </c>
      <c r="AE1552">
        <v>5</v>
      </c>
      <c r="AF1552">
        <v>2</v>
      </c>
      <c r="AG1552">
        <v>3</v>
      </c>
      <c r="AH1552">
        <v>5</v>
      </c>
      <c r="AI1552">
        <v>2</v>
      </c>
      <c r="AJ1552">
        <v>1</v>
      </c>
      <c r="AK1552">
        <v>3</v>
      </c>
    </row>
    <row r="1553" spans="9:37" x14ac:dyDescent="0.25">
      <c r="I1553" t="s">
        <v>38</v>
      </c>
      <c r="J1553">
        <v>1</v>
      </c>
      <c r="K1553">
        <v>112</v>
      </c>
      <c r="L1553">
        <v>4</v>
      </c>
      <c r="M1553" t="s">
        <v>46</v>
      </c>
      <c r="N1553">
        <v>49</v>
      </c>
      <c r="O1553">
        <v>1</v>
      </c>
      <c r="P1553">
        <v>3</v>
      </c>
      <c r="R1553" t="s">
        <v>53</v>
      </c>
      <c r="S1553">
        <v>4</v>
      </c>
      <c r="T1553" t="s">
        <v>41</v>
      </c>
      <c r="U1553">
        <v>7260</v>
      </c>
      <c r="V1553">
        <v>21698</v>
      </c>
      <c r="W1553">
        <v>4</v>
      </c>
      <c r="X1553" t="s">
        <v>42</v>
      </c>
      <c r="Y1553" t="s">
        <v>43</v>
      </c>
      <c r="Z1553">
        <v>11</v>
      </c>
      <c r="AA1553">
        <v>3</v>
      </c>
      <c r="AB1553">
        <v>1</v>
      </c>
      <c r="AC1553">
        <v>80</v>
      </c>
      <c r="AD1553">
        <v>0</v>
      </c>
      <c r="AE1553">
        <v>37</v>
      </c>
      <c r="AF1553">
        <v>3</v>
      </c>
      <c r="AG1553">
        <v>2</v>
      </c>
      <c r="AH1553">
        <v>6</v>
      </c>
      <c r="AI1553">
        <v>4</v>
      </c>
      <c r="AJ1553">
        <v>0</v>
      </c>
      <c r="AK1553">
        <v>2</v>
      </c>
    </row>
    <row r="1554" spans="9:37" x14ac:dyDescent="0.25">
      <c r="I1554" t="s">
        <v>60</v>
      </c>
      <c r="J1554">
        <v>1</v>
      </c>
      <c r="K1554">
        <v>113</v>
      </c>
      <c r="L1554">
        <v>3</v>
      </c>
      <c r="M1554" t="s">
        <v>46</v>
      </c>
      <c r="N1554">
        <v>62</v>
      </c>
      <c r="O1554">
        <v>3</v>
      </c>
      <c r="P1554">
        <v>1</v>
      </c>
      <c r="R1554" t="s">
        <v>57</v>
      </c>
      <c r="S1554">
        <v>1</v>
      </c>
      <c r="T1554" t="s">
        <v>52</v>
      </c>
      <c r="U1554">
        <v>2322</v>
      </c>
      <c r="V1554">
        <v>9518</v>
      </c>
      <c r="W1554">
        <v>3</v>
      </c>
      <c r="X1554" t="s">
        <v>42</v>
      </c>
      <c r="Y1554" t="s">
        <v>43</v>
      </c>
      <c r="Z1554">
        <v>13</v>
      </c>
      <c r="AA1554">
        <v>3</v>
      </c>
      <c r="AB1554">
        <v>3</v>
      </c>
      <c r="AC1554">
        <v>80</v>
      </c>
      <c r="AD1554">
        <v>1</v>
      </c>
      <c r="AE1554">
        <v>3</v>
      </c>
      <c r="AF1554">
        <v>3</v>
      </c>
      <c r="AG1554">
        <v>3</v>
      </c>
      <c r="AH1554">
        <v>0</v>
      </c>
      <c r="AI1554">
        <v>0</v>
      </c>
      <c r="AJ1554">
        <v>0</v>
      </c>
      <c r="AK1554">
        <v>0</v>
      </c>
    </row>
    <row r="1555" spans="9:37" x14ac:dyDescent="0.25">
      <c r="I1555" t="s">
        <v>38</v>
      </c>
      <c r="J1555">
        <v>1</v>
      </c>
      <c r="K1555">
        <v>116</v>
      </c>
      <c r="L1555">
        <v>4</v>
      </c>
      <c r="M1555" t="s">
        <v>46</v>
      </c>
      <c r="N1555">
        <v>96</v>
      </c>
      <c r="O1555">
        <v>3</v>
      </c>
      <c r="P1555">
        <v>1</v>
      </c>
      <c r="R1555" t="s">
        <v>50</v>
      </c>
      <c r="S1555">
        <v>4</v>
      </c>
      <c r="T1555" t="s">
        <v>48</v>
      </c>
      <c r="U1555">
        <v>2075</v>
      </c>
      <c r="V1555">
        <v>18725</v>
      </c>
      <c r="W1555">
        <v>3</v>
      </c>
      <c r="X1555" t="s">
        <v>42</v>
      </c>
      <c r="Y1555" t="s">
        <v>43</v>
      </c>
      <c r="Z1555">
        <v>23</v>
      </c>
      <c r="AA1555">
        <v>4</v>
      </c>
      <c r="AB1555">
        <v>2</v>
      </c>
      <c r="AC1555">
        <v>80</v>
      </c>
      <c r="AD1555">
        <v>2</v>
      </c>
      <c r="AE1555">
        <v>10</v>
      </c>
      <c r="AF1555">
        <v>4</v>
      </c>
      <c r="AG1555">
        <v>3</v>
      </c>
      <c r="AH1555">
        <v>4</v>
      </c>
      <c r="AI1555">
        <v>2</v>
      </c>
      <c r="AJ1555">
        <v>0</v>
      </c>
      <c r="AK1555">
        <v>3</v>
      </c>
    </row>
    <row r="1556" spans="9:37" x14ac:dyDescent="0.25">
      <c r="I1556" t="s">
        <v>38</v>
      </c>
      <c r="J1556">
        <v>1</v>
      </c>
      <c r="K1556">
        <v>117</v>
      </c>
      <c r="L1556">
        <v>3</v>
      </c>
      <c r="M1556" t="s">
        <v>46</v>
      </c>
      <c r="N1556">
        <v>99</v>
      </c>
      <c r="O1556">
        <v>2</v>
      </c>
      <c r="P1556">
        <v>2</v>
      </c>
      <c r="R1556" t="s">
        <v>54</v>
      </c>
      <c r="S1556">
        <v>4</v>
      </c>
      <c r="T1556" t="s">
        <v>48</v>
      </c>
      <c r="U1556">
        <v>4152</v>
      </c>
      <c r="V1556">
        <v>15830</v>
      </c>
      <c r="W1556">
        <v>1</v>
      </c>
      <c r="X1556" t="s">
        <v>42</v>
      </c>
      <c r="Y1556" t="s">
        <v>43</v>
      </c>
      <c r="Z1556">
        <v>19</v>
      </c>
      <c r="AA1556">
        <v>3</v>
      </c>
      <c r="AB1556">
        <v>1</v>
      </c>
      <c r="AC1556">
        <v>80</v>
      </c>
      <c r="AD1556">
        <v>3</v>
      </c>
      <c r="AE1556">
        <v>11</v>
      </c>
      <c r="AF1556">
        <v>3</v>
      </c>
      <c r="AG1556">
        <v>3</v>
      </c>
      <c r="AH1556">
        <v>11</v>
      </c>
      <c r="AI1556">
        <v>10</v>
      </c>
      <c r="AJ1556">
        <v>10</v>
      </c>
      <c r="AK1556">
        <v>8</v>
      </c>
    </row>
    <row r="1557" spans="9:37" x14ac:dyDescent="0.25">
      <c r="I1557" t="s">
        <v>51</v>
      </c>
      <c r="J1557">
        <v>1</v>
      </c>
      <c r="K1557">
        <v>118</v>
      </c>
      <c r="L1557">
        <v>3</v>
      </c>
      <c r="M1557" t="s">
        <v>46</v>
      </c>
      <c r="N1557">
        <v>64</v>
      </c>
      <c r="O1557">
        <v>2</v>
      </c>
      <c r="P1557">
        <v>3</v>
      </c>
      <c r="R1557" t="s">
        <v>40</v>
      </c>
      <c r="S1557">
        <v>4</v>
      </c>
      <c r="T1557" t="s">
        <v>41</v>
      </c>
      <c r="U1557">
        <v>9619</v>
      </c>
      <c r="V1557">
        <v>13596</v>
      </c>
      <c r="W1557">
        <v>1</v>
      </c>
      <c r="X1557" t="s">
        <v>42</v>
      </c>
      <c r="Y1557" t="s">
        <v>43</v>
      </c>
      <c r="Z1557">
        <v>16</v>
      </c>
      <c r="AA1557">
        <v>3</v>
      </c>
      <c r="AB1557">
        <v>4</v>
      </c>
      <c r="AC1557">
        <v>80</v>
      </c>
      <c r="AD1557">
        <v>0</v>
      </c>
      <c r="AE1557">
        <v>9</v>
      </c>
      <c r="AF1557">
        <v>3</v>
      </c>
      <c r="AG1557">
        <v>3</v>
      </c>
      <c r="AH1557">
        <v>9</v>
      </c>
      <c r="AI1557">
        <v>8</v>
      </c>
      <c r="AJ1557">
        <v>4</v>
      </c>
      <c r="AK1557">
        <v>7</v>
      </c>
    </row>
    <row r="1558" spans="9:37" x14ac:dyDescent="0.25">
      <c r="I1558" t="s">
        <v>38</v>
      </c>
      <c r="J1558">
        <v>1</v>
      </c>
      <c r="K1558">
        <v>119</v>
      </c>
      <c r="L1558">
        <v>3</v>
      </c>
      <c r="M1558" t="s">
        <v>46</v>
      </c>
      <c r="N1558">
        <v>78</v>
      </c>
      <c r="O1558">
        <v>2</v>
      </c>
      <c r="P1558">
        <v>4</v>
      </c>
      <c r="R1558" t="s">
        <v>54</v>
      </c>
      <c r="S1558">
        <v>2</v>
      </c>
      <c r="T1558" t="s">
        <v>48</v>
      </c>
      <c r="U1558">
        <v>13503</v>
      </c>
      <c r="V1558">
        <v>14115</v>
      </c>
      <c r="W1558">
        <v>1</v>
      </c>
      <c r="X1558" t="s">
        <v>42</v>
      </c>
      <c r="Y1558" t="s">
        <v>43</v>
      </c>
      <c r="Z1558">
        <v>22</v>
      </c>
      <c r="AA1558">
        <v>4</v>
      </c>
      <c r="AB1558">
        <v>4</v>
      </c>
      <c r="AC1558">
        <v>80</v>
      </c>
      <c r="AD1558">
        <v>1</v>
      </c>
      <c r="AE1558">
        <v>22</v>
      </c>
      <c r="AF1558">
        <v>3</v>
      </c>
      <c r="AG1558">
        <v>2</v>
      </c>
      <c r="AH1558">
        <v>22</v>
      </c>
      <c r="AI1558">
        <v>3</v>
      </c>
      <c r="AJ1558">
        <v>11</v>
      </c>
      <c r="AK1558">
        <v>11</v>
      </c>
    </row>
    <row r="1559" spans="9:37" x14ac:dyDescent="0.25">
      <c r="I1559" t="s">
        <v>59</v>
      </c>
      <c r="J1559">
        <v>1</v>
      </c>
      <c r="K1559">
        <v>120</v>
      </c>
      <c r="L1559">
        <v>3</v>
      </c>
      <c r="M1559" t="s">
        <v>46</v>
      </c>
      <c r="N1559">
        <v>71</v>
      </c>
      <c r="O1559">
        <v>3</v>
      </c>
      <c r="P1559">
        <v>2</v>
      </c>
      <c r="R1559" t="s">
        <v>40</v>
      </c>
      <c r="S1559">
        <v>4</v>
      </c>
      <c r="T1559" t="s">
        <v>41</v>
      </c>
      <c r="U1559">
        <v>5441</v>
      </c>
      <c r="V1559">
        <v>8423</v>
      </c>
      <c r="W1559">
        <v>0</v>
      </c>
      <c r="X1559" t="s">
        <v>42</v>
      </c>
      <c r="Y1559" t="s">
        <v>35</v>
      </c>
      <c r="Z1559">
        <v>22</v>
      </c>
      <c r="AA1559">
        <v>4</v>
      </c>
      <c r="AB1559">
        <v>4</v>
      </c>
      <c r="AC1559">
        <v>80</v>
      </c>
      <c r="AD1559">
        <v>0</v>
      </c>
      <c r="AE1559">
        <v>11</v>
      </c>
      <c r="AF1559">
        <v>2</v>
      </c>
      <c r="AG1559">
        <v>1</v>
      </c>
      <c r="AH1559">
        <v>10</v>
      </c>
      <c r="AI1559">
        <v>7</v>
      </c>
      <c r="AJ1559">
        <v>1</v>
      </c>
      <c r="AK1559">
        <v>0</v>
      </c>
    </row>
    <row r="1560" spans="9:37" x14ac:dyDescent="0.25">
      <c r="I1560" t="s">
        <v>51</v>
      </c>
      <c r="J1560">
        <v>1</v>
      </c>
      <c r="K1560">
        <v>121</v>
      </c>
      <c r="L1560">
        <v>3</v>
      </c>
      <c r="M1560" t="s">
        <v>39</v>
      </c>
      <c r="N1560">
        <v>63</v>
      </c>
      <c r="O1560">
        <v>2</v>
      </c>
      <c r="P1560">
        <v>2</v>
      </c>
      <c r="R1560" t="s">
        <v>40</v>
      </c>
      <c r="S1560">
        <v>2</v>
      </c>
      <c r="T1560" t="s">
        <v>52</v>
      </c>
      <c r="U1560">
        <v>5209</v>
      </c>
      <c r="V1560">
        <v>19760</v>
      </c>
      <c r="W1560">
        <v>1</v>
      </c>
      <c r="X1560" t="s">
        <v>42</v>
      </c>
      <c r="Y1560" t="s">
        <v>35</v>
      </c>
      <c r="Z1560">
        <v>12</v>
      </c>
      <c r="AA1560">
        <v>3</v>
      </c>
      <c r="AB1560">
        <v>2</v>
      </c>
      <c r="AC1560">
        <v>80</v>
      </c>
      <c r="AD1560">
        <v>3</v>
      </c>
      <c r="AE1560">
        <v>11</v>
      </c>
      <c r="AF1560">
        <v>4</v>
      </c>
      <c r="AG1560">
        <v>2</v>
      </c>
      <c r="AH1560">
        <v>11</v>
      </c>
      <c r="AI1560">
        <v>8</v>
      </c>
      <c r="AJ1560">
        <v>2</v>
      </c>
      <c r="AK1560">
        <v>7</v>
      </c>
    </row>
    <row r="1561" spans="9:37" x14ac:dyDescent="0.25">
      <c r="I1561" t="s">
        <v>51</v>
      </c>
      <c r="J1561">
        <v>1</v>
      </c>
      <c r="K1561">
        <v>124</v>
      </c>
      <c r="L1561">
        <v>3</v>
      </c>
      <c r="M1561" t="s">
        <v>46</v>
      </c>
      <c r="N1561">
        <v>40</v>
      </c>
      <c r="O1561">
        <v>2</v>
      </c>
      <c r="P1561">
        <v>3</v>
      </c>
      <c r="R1561" t="s">
        <v>54</v>
      </c>
      <c r="S1561">
        <v>1</v>
      </c>
      <c r="T1561" t="s">
        <v>48</v>
      </c>
      <c r="U1561">
        <v>10673</v>
      </c>
      <c r="V1561">
        <v>3142</v>
      </c>
      <c r="W1561">
        <v>2</v>
      </c>
      <c r="X1561" t="s">
        <v>42</v>
      </c>
      <c r="Y1561" t="s">
        <v>35</v>
      </c>
      <c r="Z1561">
        <v>13</v>
      </c>
      <c r="AA1561">
        <v>3</v>
      </c>
      <c r="AB1561">
        <v>3</v>
      </c>
      <c r="AC1561">
        <v>80</v>
      </c>
      <c r="AD1561">
        <v>1</v>
      </c>
      <c r="AE1561">
        <v>21</v>
      </c>
      <c r="AF1561">
        <v>5</v>
      </c>
      <c r="AG1561">
        <v>2</v>
      </c>
      <c r="AH1561">
        <v>10</v>
      </c>
      <c r="AI1561">
        <v>9</v>
      </c>
      <c r="AJ1561">
        <v>9</v>
      </c>
      <c r="AK1561">
        <v>5</v>
      </c>
    </row>
    <row r="1562" spans="9:37" x14ac:dyDescent="0.25">
      <c r="I1562" t="s">
        <v>51</v>
      </c>
      <c r="J1562">
        <v>1</v>
      </c>
      <c r="K1562">
        <v>125</v>
      </c>
      <c r="L1562">
        <v>2</v>
      </c>
      <c r="M1562" t="s">
        <v>46</v>
      </c>
      <c r="N1562">
        <v>87</v>
      </c>
      <c r="O1562">
        <v>3</v>
      </c>
      <c r="P1562">
        <v>2</v>
      </c>
      <c r="R1562" t="s">
        <v>40</v>
      </c>
      <c r="S1562">
        <v>3</v>
      </c>
      <c r="T1562" t="s">
        <v>41</v>
      </c>
      <c r="U1562">
        <v>5010</v>
      </c>
      <c r="V1562">
        <v>24301</v>
      </c>
      <c r="W1562">
        <v>1</v>
      </c>
      <c r="X1562" t="s">
        <v>42</v>
      </c>
      <c r="Y1562" t="s">
        <v>43</v>
      </c>
      <c r="Z1562">
        <v>16</v>
      </c>
      <c r="AA1562">
        <v>3</v>
      </c>
      <c r="AB1562">
        <v>1</v>
      </c>
      <c r="AC1562">
        <v>80</v>
      </c>
      <c r="AD1562">
        <v>0</v>
      </c>
      <c r="AE1562">
        <v>12</v>
      </c>
      <c r="AF1562">
        <v>0</v>
      </c>
      <c r="AG1562">
        <v>3</v>
      </c>
      <c r="AH1562">
        <v>11</v>
      </c>
      <c r="AI1562">
        <v>8</v>
      </c>
      <c r="AJ1562">
        <v>5</v>
      </c>
      <c r="AK1562">
        <v>7</v>
      </c>
    </row>
    <row r="1563" spans="9:37" x14ac:dyDescent="0.25">
      <c r="I1563" t="s">
        <v>60</v>
      </c>
      <c r="J1563">
        <v>1</v>
      </c>
      <c r="K1563">
        <v>126</v>
      </c>
      <c r="L1563">
        <v>1</v>
      </c>
      <c r="M1563" t="s">
        <v>39</v>
      </c>
      <c r="N1563">
        <v>60</v>
      </c>
      <c r="O1563">
        <v>3</v>
      </c>
      <c r="P1563">
        <v>3</v>
      </c>
      <c r="R1563" t="s">
        <v>58</v>
      </c>
      <c r="S1563">
        <v>3</v>
      </c>
      <c r="T1563" t="s">
        <v>48</v>
      </c>
      <c r="U1563">
        <v>13549</v>
      </c>
      <c r="V1563">
        <v>24001</v>
      </c>
      <c r="W1563">
        <v>9</v>
      </c>
      <c r="X1563" t="s">
        <v>42</v>
      </c>
      <c r="Y1563" t="s">
        <v>43</v>
      </c>
      <c r="Z1563">
        <v>12</v>
      </c>
      <c r="AA1563">
        <v>3</v>
      </c>
      <c r="AB1563">
        <v>1</v>
      </c>
      <c r="AC1563">
        <v>80</v>
      </c>
      <c r="AD1563">
        <v>1</v>
      </c>
      <c r="AE1563">
        <v>16</v>
      </c>
      <c r="AF1563">
        <v>5</v>
      </c>
      <c r="AG1563">
        <v>1</v>
      </c>
      <c r="AH1563">
        <v>4</v>
      </c>
      <c r="AI1563">
        <v>3</v>
      </c>
      <c r="AJ1563">
        <v>0</v>
      </c>
      <c r="AK1563">
        <v>3</v>
      </c>
    </row>
    <row r="1564" spans="9:37" x14ac:dyDescent="0.25">
      <c r="I1564" t="s">
        <v>49</v>
      </c>
      <c r="J1564">
        <v>1</v>
      </c>
      <c r="K1564">
        <v>128</v>
      </c>
      <c r="L1564">
        <v>1</v>
      </c>
      <c r="M1564" t="s">
        <v>39</v>
      </c>
      <c r="N1564">
        <v>33</v>
      </c>
      <c r="O1564">
        <v>3</v>
      </c>
      <c r="P1564">
        <v>2</v>
      </c>
      <c r="R1564" t="s">
        <v>40</v>
      </c>
      <c r="S1564">
        <v>3</v>
      </c>
      <c r="T1564" t="s">
        <v>48</v>
      </c>
      <c r="U1564">
        <v>4999</v>
      </c>
      <c r="V1564">
        <v>17519</v>
      </c>
      <c r="W1564">
        <v>0</v>
      </c>
      <c r="X1564" t="s">
        <v>42</v>
      </c>
      <c r="Y1564" t="s">
        <v>43</v>
      </c>
      <c r="Z1564">
        <v>21</v>
      </c>
      <c r="AA1564">
        <v>4</v>
      </c>
      <c r="AB1564">
        <v>1</v>
      </c>
      <c r="AC1564">
        <v>80</v>
      </c>
      <c r="AD1564">
        <v>1</v>
      </c>
      <c r="AE1564">
        <v>4</v>
      </c>
      <c r="AF1564">
        <v>2</v>
      </c>
      <c r="AG1564">
        <v>2</v>
      </c>
      <c r="AH1564">
        <v>3</v>
      </c>
      <c r="AI1564">
        <v>2</v>
      </c>
      <c r="AJ1564">
        <v>0</v>
      </c>
      <c r="AK1564">
        <v>2</v>
      </c>
    </row>
    <row r="1565" spans="9:37" x14ac:dyDescent="0.25">
      <c r="I1565" t="s">
        <v>51</v>
      </c>
      <c r="J1565">
        <v>1</v>
      </c>
      <c r="K1565">
        <v>129</v>
      </c>
      <c r="L1565">
        <v>2</v>
      </c>
      <c r="M1565" t="s">
        <v>46</v>
      </c>
      <c r="N1565">
        <v>43</v>
      </c>
      <c r="O1565">
        <v>3</v>
      </c>
      <c r="P1565">
        <v>2</v>
      </c>
      <c r="R1565" t="s">
        <v>40</v>
      </c>
      <c r="S1565">
        <v>3</v>
      </c>
      <c r="T1565" t="s">
        <v>48</v>
      </c>
      <c r="U1565">
        <v>4221</v>
      </c>
      <c r="V1565">
        <v>8863</v>
      </c>
      <c r="W1565">
        <v>1</v>
      </c>
      <c r="X1565" t="s">
        <v>42</v>
      </c>
      <c r="Y1565" t="s">
        <v>43</v>
      </c>
      <c r="Z1565">
        <v>15</v>
      </c>
      <c r="AA1565">
        <v>3</v>
      </c>
      <c r="AB1565">
        <v>2</v>
      </c>
      <c r="AC1565">
        <v>80</v>
      </c>
      <c r="AD1565">
        <v>0</v>
      </c>
      <c r="AE1565">
        <v>5</v>
      </c>
      <c r="AF1565">
        <v>3</v>
      </c>
      <c r="AG1565">
        <v>4</v>
      </c>
      <c r="AH1565">
        <v>5</v>
      </c>
      <c r="AI1565">
        <v>4</v>
      </c>
      <c r="AJ1565">
        <v>0</v>
      </c>
      <c r="AK1565">
        <v>4</v>
      </c>
    </row>
    <row r="1566" spans="9:37" x14ac:dyDescent="0.25">
      <c r="I1566" t="s">
        <v>51</v>
      </c>
      <c r="J1566">
        <v>1</v>
      </c>
      <c r="K1566">
        <v>131</v>
      </c>
      <c r="L1566">
        <v>4</v>
      </c>
      <c r="M1566" t="s">
        <v>46</v>
      </c>
      <c r="N1566">
        <v>37</v>
      </c>
      <c r="O1566">
        <v>3</v>
      </c>
      <c r="P1566">
        <v>4</v>
      </c>
      <c r="R1566" t="s">
        <v>40</v>
      </c>
      <c r="S1566">
        <v>3</v>
      </c>
      <c r="T1566" t="s">
        <v>41</v>
      </c>
      <c r="U1566">
        <v>13872</v>
      </c>
      <c r="V1566">
        <v>24409</v>
      </c>
      <c r="W1566">
        <v>0</v>
      </c>
      <c r="X1566" t="s">
        <v>42</v>
      </c>
      <c r="Y1566" t="s">
        <v>43</v>
      </c>
      <c r="Z1566">
        <v>13</v>
      </c>
      <c r="AA1566">
        <v>3</v>
      </c>
      <c r="AB1566">
        <v>3</v>
      </c>
      <c r="AC1566">
        <v>80</v>
      </c>
      <c r="AD1566">
        <v>0</v>
      </c>
      <c r="AE1566">
        <v>38</v>
      </c>
      <c r="AF1566">
        <v>1</v>
      </c>
      <c r="AG1566">
        <v>2</v>
      </c>
      <c r="AH1566">
        <v>37</v>
      </c>
      <c r="AI1566">
        <v>10</v>
      </c>
      <c r="AJ1566">
        <v>1</v>
      </c>
      <c r="AK1566">
        <v>8</v>
      </c>
    </row>
    <row r="1567" spans="9:37" x14ac:dyDescent="0.25">
      <c r="I1567" t="s">
        <v>51</v>
      </c>
      <c r="J1567">
        <v>1</v>
      </c>
      <c r="K1567">
        <v>132</v>
      </c>
      <c r="L1567">
        <v>2</v>
      </c>
      <c r="M1567" t="s">
        <v>46</v>
      </c>
      <c r="N1567">
        <v>67</v>
      </c>
      <c r="O1567">
        <v>3</v>
      </c>
      <c r="P1567">
        <v>2</v>
      </c>
      <c r="R1567" t="s">
        <v>50</v>
      </c>
      <c r="S1567">
        <v>2</v>
      </c>
      <c r="T1567" t="s">
        <v>48</v>
      </c>
      <c r="U1567">
        <v>2042</v>
      </c>
      <c r="V1567">
        <v>25043</v>
      </c>
      <c r="W1567">
        <v>4</v>
      </c>
      <c r="X1567" t="s">
        <v>42</v>
      </c>
      <c r="Y1567" t="s">
        <v>43</v>
      </c>
      <c r="Z1567">
        <v>12</v>
      </c>
      <c r="AA1567">
        <v>3</v>
      </c>
      <c r="AB1567">
        <v>3</v>
      </c>
      <c r="AC1567">
        <v>80</v>
      </c>
      <c r="AD1567">
        <v>1</v>
      </c>
      <c r="AE1567">
        <v>17</v>
      </c>
      <c r="AF1567">
        <v>3</v>
      </c>
      <c r="AG1567">
        <v>4</v>
      </c>
      <c r="AH1567">
        <v>3</v>
      </c>
      <c r="AI1567">
        <v>2</v>
      </c>
      <c r="AJ1567">
        <v>1</v>
      </c>
      <c r="AK1567">
        <v>2</v>
      </c>
    </row>
    <row r="1568" spans="9:37" x14ac:dyDescent="0.25">
      <c r="I1568" t="s">
        <v>61</v>
      </c>
      <c r="J1568">
        <v>1</v>
      </c>
      <c r="K1568">
        <v>133</v>
      </c>
      <c r="L1568">
        <v>3</v>
      </c>
      <c r="M1568" t="s">
        <v>46</v>
      </c>
      <c r="N1568">
        <v>63</v>
      </c>
      <c r="O1568">
        <v>3</v>
      </c>
      <c r="P1568">
        <v>1</v>
      </c>
      <c r="R1568" t="s">
        <v>61</v>
      </c>
      <c r="S1568">
        <v>1</v>
      </c>
      <c r="T1568" t="s">
        <v>52</v>
      </c>
      <c r="U1568">
        <v>2073</v>
      </c>
      <c r="V1568">
        <v>23648</v>
      </c>
      <c r="W1568">
        <v>4</v>
      </c>
      <c r="X1568" t="s">
        <v>42</v>
      </c>
      <c r="Y1568" t="s">
        <v>35</v>
      </c>
      <c r="Z1568">
        <v>22</v>
      </c>
      <c r="AA1568">
        <v>4</v>
      </c>
      <c r="AB1568">
        <v>4</v>
      </c>
      <c r="AC1568">
        <v>80</v>
      </c>
      <c r="AD1568">
        <v>0</v>
      </c>
      <c r="AE1568">
        <v>7</v>
      </c>
      <c r="AF1568">
        <v>3</v>
      </c>
      <c r="AG1568">
        <v>3</v>
      </c>
      <c r="AH1568">
        <v>3</v>
      </c>
      <c r="AI1568">
        <v>2</v>
      </c>
      <c r="AJ1568">
        <v>0</v>
      </c>
      <c r="AK1568">
        <v>2</v>
      </c>
    </row>
    <row r="1569" spans="9:37" x14ac:dyDescent="0.25">
      <c r="I1569" t="s">
        <v>38</v>
      </c>
      <c r="J1569">
        <v>1</v>
      </c>
      <c r="K1569">
        <v>134</v>
      </c>
      <c r="L1569">
        <v>4</v>
      </c>
      <c r="M1569" t="s">
        <v>46</v>
      </c>
      <c r="N1569">
        <v>71</v>
      </c>
      <c r="O1569">
        <v>3</v>
      </c>
      <c r="P1569">
        <v>1</v>
      </c>
      <c r="R1569" t="s">
        <v>47</v>
      </c>
      <c r="S1569">
        <v>1</v>
      </c>
      <c r="T1569" t="s">
        <v>41</v>
      </c>
      <c r="U1569">
        <v>2956</v>
      </c>
      <c r="V1569">
        <v>15178</v>
      </c>
      <c r="W1569">
        <v>1</v>
      </c>
      <c r="X1569" t="s">
        <v>42</v>
      </c>
      <c r="Y1569" t="s">
        <v>43</v>
      </c>
      <c r="Z1569">
        <v>13</v>
      </c>
      <c r="AA1569">
        <v>3</v>
      </c>
      <c r="AB1569">
        <v>4</v>
      </c>
      <c r="AC1569">
        <v>80</v>
      </c>
      <c r="AD1569">
        <v>0</v>
      </c>
      <c r="AE1569">
        <v>1</v>
      </c>
      <c r="AF1569">
        <v>2</v>
      </c>
      <c r="AG1569">
        <v>3</v>
      </c>
      <c r="AH1569">
        <v>1</v>
      </c>
      <c r="AI1569">
        <v>0</v>
      </c>
      <c r="AJ1569">
        <v>0</v>
      </c>
      <c r="AK1569">
        <v>0</v>
      </c>
    </row>
    <row r="1570" spans="9:37" x14ac:dyDescent="0.25">
      <c r="I1570" t="s">
        <v>38</v>
      </c>
      <c r="J1570">
        <v>1</v>
      </c>
      <c r="K1570">
        <v>137</v>
      </c>
      <c r="L1570">
        <v>4</v>
      </c>
      <c r="M1570" t="s">
        <v>39</v>
      </c>
      <c r="N1570">
        <v>66</v>
      </c>
      <c r="O1570">
        <v>2</v>
      </c>
      <c r="P1570">
        <v>1</v>
      </c>
      <c r="R1570" t="s">
        <v>50</v>
      </c>
      <c r="S1570">
        <v>4</v>
      </c>
      <c r="T1570" t="s">
        <v>41</v>
      </c>
      <c r="U1570">
        <v>2926</v>
      </c>
      <c r="V1570">
        <v>19783</v>
      </c>
      <c r="W1570">
        <v>1</v>
      </c>
      <c r="X1570" t="s">
        <v>42</v>
      </c>
      <c r="Y1570" t="s">
        <v>35</v>
      </c>
      <c r="Z1570">
        <v>18</v>
      </c>
      <c r="AA1570">
        <v>3</v>
      </c>
      <c r="AB1570">
        <v>2</v>
      </c>
      <c r="AC1570">
        <v>80</v>
      </c>
      <c r="AD1570">
        <v>0</v>
      </c>
      <c r="AE1570">
        <v>1</v>
      </c>
      <c r="AF1570">
        <v>5</v>
      </c>
      <c r="AG1570">
        <v>3</v>
      </c>
      <c r="AH1570">
        <v>1</v>
      </c>
      <c r="AI1570">
        <v>0</v>
      </c>
      <c r="AJ1570">
        <v>1</v>
      </c>
      <c r="AK1570">
        <v>0</v>
      </c>
    </row>
    <row r="1571" spans="9:37" x14ac:dyDescent="0.25">
      <c r="I1571" t="s">
        <v>49</v>
      </c>
      <c r="J1571">
        <v>1</v>
      </c>
      <c r="K1571">
        <v>138</v>
      </c>
      <c r="L1571">
        <v>1</v>
      </c>
      <c r="M1571" t="s">
        <v>39</v>
      </c>
      <c r="N1571">
        <v>41</v>
      </c>
      <c r="O1571">
        <v>3</v>
      </c>
      <c r="P1571">
        <v>2</v>
      </c>
      <c r="R1571" t="s">
        <v>47</v>
      </c>
      <c r="S1571">
        <v>3</v>
      </c>
      <c r="T1571" t="s">
        <v>41</v>
      </c>
      <c r="U1571">
        <v>4809</v>
      </c>
      <c r="V1571">
        <v>12482</v>
      </c>
      <c r="W1571">
        <v>1</v>
      </c>
      <c r="X1571" t="s">
        <v>42</v>
      </c>
      <c r="Y1571" t="s">
        <v>43</v>
      </c>
      <c r="Z1571">
        <v>14</v>
      </c>
      <c r="AA1571">
        <v>3</v>
      </c>
      <c r="AB1571">
        <v>3</v>
      </c>
      <c r="AC1571">
        <v>80</v>
      </c>
      <c r="AD1571">
        <v>0</v>
      </c>
      <c r="AE1571">
        <v>16</v>
      </c>
      <c r="AF1571">
        <v>3</v>
      </c>
      <c r="AG1571">
        <v>3</v>
      </c>
      <c r="AH1571">
        <v>16</v>
      </c>
      <c r="AI1571">
        <v>13</v>
      </c>
      <c r="AJ1571">
        <v>2</v>
      </c>
      <c r="AK1571">
        <v>10</v>
      </c>
    </row>
    <row r="1572" spans="9:37" x14ac:dyDescent="0.25">
      <c r="I1572" t="s">
        <v>38</v>
      </c>
      <c r="J1572">
        <v>1</v>
      </c>
      <c r="K1572">
        <v>139</v>
      </c>
      <c r="L1572">
        <v>3</v>
      </c>
      <c r="M1572" t="s">
        <v>46</v>
      </c>
      <c r="N1572">
        <v>100</v>
      </c>
      <c r="O1572">
        <v>2</v>
      </c>
      <c r="P1572">
        <v>2</v>
      </c>
      <c r="R1572" t="s">
        <v>54</v>
      </c>
      <c r="S1572">
        <v>4</v>
      </c>
      <c r="T1572" t="s">
        <v>52</v>
      </c>
      <c r="U1572">
        <v>5163</v>
      </c>
      <c r="V1572">
        <v>15850</v>
      </c>
      <c r="W1572">
        <v>5</v>
      </c>
      <c r="X1572" t="s">
        <v>42</v>
      </c>
      <c r="Y1572" t="s">
        <v>43</v>
      </c>
      <c r="Z1572">
        <v>14</v>
      </c>
      <c r="AA1572">
        <v>3</v>
      </c>
      <c r="AB1572">
        <v>4</v>
      </c>
      <c r="AC1572">
        <v>80</v>
      </c>
      <c r="AD1572">
        <v>1</v>
      </c>
      <c r="AE1572">
        <v>17</v>
      </c>
      <c r="AF1572">
        <v>2</v>
      </c>
      <c r="AG1572">
        <v>4</v>
      </c>
      <c r="AH1572">
        <v>1</v>
      </c>
      <c r="AI1572">
        <v>0</v>
      </c>
      <c r="AJ1572">
        <v>0</v>
      </c>
      <c r="AK1572">
        <v>0</v>
      </c>
    </row>
    <row r="1573" spans="9:37" x14ac:dyDescent="0.25">
      <c r="I1573" t="s">
        <v>61</v>
      </c>
      <c r="J1573">
        <v>1</v>
      </c>
      <c r="K1573">
        <v>140</v>
      </c>
      <c r="L1573">
        <v>3</v>
      </c>
      <c r="M1573" t="s">
        <v>39</v>
      </c>
      <c r="N1573">
        <v>32</v>
      </c>
      <c r="O1573">
        <v>2</v>
      </c>
      <c r="P1573">
        <v>5</v>
      </c>
      <c r="R1573" t="s">
        <v>56</v>
      </c>
      <c r="S1573">
        <v>4</v>
      </c>
      <c r="T1573" t="s">
        <v>48</v>
      </c>
      <c r="U1573">
        <v>18844</v>
      </c>
      <c r="V1573">
        <v>21922</v>
      </c>
      <c r="W1573">
        <v>9</v>
      </c>
      <c r="X1573" t="s">
        <v>42</v>
      </c>
      <c r="Y1573" t="s">
        <v>43</v>
      </c>
      <c r="Z1573">
        <v>21</v>
      </c>
      <c r="AA1573">
        <v>4</v>
      </c>
      <c r="AB1573">
        <v>4</v>
      </c>
      <c r="AC1573">
        <v>80</v>
      </c>
      <c r="AD1573">
        <v>1</v>
      </c>
      <c r="AE1573">
        <v>30</v>
      </c>
      <c r="AF1573">
        <v>3</v>
      </c>
      <c r="AG1573">
        <v>3</v>
      </c>
      <c r="AH1573">
        <v>3</v>
      </c>
      <c r="AI1573">
        <v>2</v>
      </c>
      <c r="AJ1573">
        <v>2</v>
      </c>
      <c r="AK1573">
        <v>2</v>
      </c>
    </row>
    <row r="1574" spans="9:37" x14ac:dyDescent="0.25">
      <c r="I1574" t="s">
        <v>38</v>
      </c>
      <c r="J1574">
        <v>1</v>
      </c>
      <c r="K1574">
        <v>141</v>
      </c>
      <c r="L1574">
        <v>1</v>
      </c>
      <c r="M1574" t="s">
        <v>39</v>
      </c>
      <c r="N1574">
        <v>73</v>
      </c>
      <c r="O1574">
        <v>3</v>
      </c>
      <c r="P1574">
        <v>5</v>
      </c>
      <c r="R1574" t="s">
        <v>58</v>
      </c>
      <c r="S1574">
        <v>2</v>
      </c>
      <c r="T1574" t="s">
        <v>48</v>
      </c>
      <c r="U1574">
        <v>18172</v>
      </c>
      <c r="V1574">
        <v>9755</v>
      </c>
      <c r="W1574">
        <v>3</v>
      </c>
      <c r="X1574" t="s">
        <v>42</v>
      </c>
      <c r="Y1574" t="s">
        <v>35</v>
      </c>
      <c r="Z1574">
        <v>19</v>
      </c>
      <c r="AA1574">
        <v>3</v>
      </c>
      <c r="AB1574">
        <v>1</v>
      </c>
      <c r="AC1574">
        <v>80</v>
      </c>
      <c r="AD1574">
        <v>0</v>
      </c>
      <c r="AE1574">
        <v>28</v>
      </c>
      <c r="AF1574">
        <v>1</v>
      </c>
      <c r="AG1574">
        <v>2</v>
      </c>
      <c r="AH1574">
        <v>8</v>
      </c>
      <c r="AI1574">
        <v>3</v>
      </c>
      <c r="AJ1574">
        <v>0</v>
      </c>
      <c r="AK1574">
        <v>7</v>
      </c>
    </row>
    <row r="1575" spans="9:37" x14ac:dyDescent="0.25">
      <c r="I1575" t="s">
        <v>59</v>
      </c>
      <c r="J1575">
        <v>1</v>
      </c>
      <c r="K1575">
        <v>142</v>
      </c>
      <c r="L1575">
        <v>3</v>
      </c>
      <c r="M1575" t="s">
        <v>46</v>
      </c>
      <c r="N1575">
        <v>46</v>
      </c>
      <c r="O1575">
        <v>2</v>
      </c>
      <c r="P1575">
        <v>2</v>
      </c>
      <c r="R1575" t="s">
        <v>40</v>
      </c>
      <c r="S1575">
        <v>3</v>
      </c>
      <c r="T1575" t="s">
        <v>41</v>
      </c>
      <c r="U1575">
        <v>5744</v>
      </c>
      <c r="V1575">
        <v>26959</v>
      </c>
      <c r="W1575">
        <v>1</v>
      </c>
      <c r="X1575" t="s">
        <v>42</v>
      </c>
      <c r="Y1575" t="s">
        <v>35</v>
      </c>
      <c r="Z1575">
        <v>11</v>
      </c>
      <c r="AA1575">
        <v>3</v>
      </c>
      <c r="AB1575">
        <v>4</v>
      </c>
      <c r="AC1575">
        <v>80</v>
      </c>
      <c r="AD1575">
        <v>0</v>
      </c>
      <c r="AE1575">
        <v>6</v>
      </c>
      <c r="AF1575">
        <v>1</v>
      </c>
      <c r="AG1575">
        <v>3</v>
      </c>
      <c r="AH1575">
        <v>6</v>
      </c>
      <c r="AI1575">
        <v>4</v>
      </c>
      <c r="AJ1575">
        <v>0</v>
      </c>
      <c r="AK1575">
        <v>3</v>
      </c>
    </row>
    <row r="1576" spans="9:37" x14ac:dyDescent="0.25">
      <c r="I1576" t="s">
        <v>51</v>
      </c>
      <c r="J1576">
        <v>1</v>
      </c>
      <c r="K1576">
        <v>143</v>
      </c>
      <c r="L1576">
        <v>4</v>
      </c>
      <c r="M1576" t="s">
        <v>46</v>
      </c>
      <c r="N1576">
        <v>64</v>
      </c>
      <c r="O1576">
        <v>2</v>
      </c>
      <c r="P1576">
        <v>1</v>
      </c>
      <c r="R1576" t="s">
        <v>47</v>
      </c>
      <c r="S1576">
        <v>4</v>
      </c>
      <c r="T1576" t="s">
        <v>48</v>
      </c>
      <c r="U1576">
        <v>2889</v>
      </c>
      <c r="V1576">
        <v>26897</v>
      </c>
      <c r="W1576">
        <v>1</v>
      </c>
      <c r="X1576" t="s">
        <v>42</v>
      </c>
      <c r="Y1576" t="s">
        <v>43</v>
      </c>
      <c r="Z1576">
        <v>11</v>
      </c>
      <c r="AA1576">
        <v>3</v>
      </c>
      <c r="AB1576">
        <v>3</v>
      </c>
      <c r="AC1576">
        <v>80</v>
      </c>
      <c r="AD1576">
        <v>2</v>
      </c>
      <c r="AE1576">
        <v>2</v>
      </c>
      <c r="AF1576">
        <v>2</v>
      </c>
      <c r="AG1576">
        <v>3</v>
      </c>
      <c r="AH1576">
        <v>2</v>
      </c>
      <c r="AI1576">
        <v>2</v>
      </c>
      <c r="AJ1576">
        <v>2</v>
      </c>
      <c r="AK1576">
        <v>1</v>
      </c>
    </row>
    <row r="1577" spans="9:37" x14ac:dyDescent="0.25">
      <c r="I1577" t="s">
        <v>51</v>
      </c>
      <c r="J1577">
        <v>1</v>
      </c>
      <c r="K1577">
        <v>144</v>
      </c>
      <c r="L1577">
        <v>2</v>
      </c>
      <c r="M1577" t="s">
        <v>39</v>
      </c>
      <c r="N1577">
        <v>59</v>
      </c>
      <c r="O1577">
        <v>3</v>
      </c>
      <c r="P1577">
        <v>1</v>
      </c>
      <c r="R1577" t="s">
        <v>50</v>
      </c>
      <c r="S1577">
        <v>4</v>
      </c>
      <c r="T1577" t="s">
        <v>41</v>
      </c>
      <c r="U1577">
        <v>2871</v>
      </c>
      <c r="V1577">
        <v>23785</v>
      </c>
      <c r="W1577">
        <v>1</v>
      </c>
      <c r="X1577" t="s">
        <v>42</v>
      </c>
      <c r="Y1577" t="s">
        <v>43</v>
      </c>
      <c r="Z1577">
        <v>15</v>
      </c>
      <c r="AA1577">
        <v>3</v>
      </c>
      <c r="AB1577">
        <v>3</v>
      </c>
      <c r="AC1577">
        <v>80</v>
      </c>
      <c r="AD1577">
        <v>0</v>
      </c>
      <c r="AE1577">
        <v>1</v>
      </c>
      <c r="AF1577">
        <v>5</v>
      </c>
      <c r="AG1577">
        <v>3</v>
      </c>
      <c r="AH1577">
        <v>0</v>
      </c>
      <c r="AI1577">
        <v>0</v>
      </c>
      <c r="AJ1577">
        <v>0</v>
      </c>
      <c r="AK1577">
        <v>0</v>
      </c>
    </row>
    <row r="1578" spans="9:37" x14ac:dyDescent="0.25">
      <c r="I1578" t="s">
        <v>51</v>
      </c>
      <c r="J1578">
        <v>1</v>
      </c>
      <c r="K1578">
        <v>145</v>
      </c>
      <c r="L1578">
        <v>1</v>
      </c>
      <c r="M1578" t="s">
        <v>39</v>
      </c>
      <c r="N1578">
        <v>30</v>
      </c>
      <c r="O1578">
        <v>2</v>
      </c>
      <c r="P1578">
        <v>3</v>
      </c>
      <c r="R1578" t="s">
        <v>54</v>
      </c>
      <c r="S1578">
        <v>1</v>
      </c>
      <c r="T1578" t="s">
        <v>41</v>
      </c>
      <c r="U1578">
        <v>7484</v>
      </c>
      <c r="V1578">
        <v>25796</v>
      </c>
      <c r="W1578">
        <v>3</v>
      </c>
      <c r="X1578" t="s">
        <v>42</v>
      </c>
      <c r="Y1578" t="s">
        <v>43</v>
      </c>
      <c r="Z1578">
        <v>20</v>
      </c>
      <c r="AA1578">
        <v>4</v>
      </c>
      <c r="AB1578">
        <v>3</v>
      </c>
      <c r="AC1578">
        <v>80</v>
      </c>
      <c r="AD1578">
        <v>0</v>
      </c>
      <c r="AE1578">
        <v>23</v>
      </c>
      <c r="AF1578">
        <v>1</v>
      </c>
      <c r="AG1578">
        <v>2</v>
      </c>
      <c r="AH1578">
        <v>13</v>
      </c>
      <c r="AI1578">
        <v>12</v>
      </c>
      <c r="AJ1578">
        <v>12</v>
      </c>
      <c r="AK1578">
        <v>8</v>
      </c>
    </row>
    <row r="1579" spans="9:37" x14ac:dyDescent="0.25">
      <c r="I1579" t="s">
        <v>38</v>
      </c>
      <c r="J1579">
        <v>1</v>
      </c>
      <c r="K1579">
        <v>147</v>
      </c>
      <c r="L1579">
        <v>1</v>
      </c>
      <c r="M1579" t="s">
        <v>46</v>
      </c>
      <c r="N1579">
        <v>66</v>
      </c>
      <c r="O1579">
        <v>1</v>
      </c>
      <c r="P1579">
        <v>2</v>
      </c>
      <c r="R1579" t="s">
        <v>50</v>
      </c>
      <c r="S1579">
        <v>3</v>
      </c>
      <c r="T1579" t="s">
        <v>41</v>
      </c>
      <c r="U1579">
        <v>6074</v>
      </c>
      <c r="V1579">
        <v>22887</v>
      </c>
      <c r="W1579">
        <v>1</v>
      </c>
      <c r="X1579" t="s">
        <v>42</v>
      </c>
      <c r="Y1579" t="s">
        <v>35</v>
      </c>
      <c r="Z1579">
        <v>24</v>
      </c>
      <c r="AA1579">
        <v>4</v>
      </c>
      <c r="AB1579">
        <v>4</v>
      </c>
      <c r="AC1579">
        <v>80</v>
      </c>
      <c r="AD1579">
        <v>0</v>
      </c>
      <c r="AE1579">
        <v>9</v>
      </c>
      <c r="AF1579">
        <v>3</v>
      </c>
      <c r="AG1579">
        <v>3</v>
      </c>
      <c r="AH1579">
        <v>9</v>
      </c>
      <c r="AI1579">
        <v>7</v>
      </c>
      <c r="AJ1579">
        <v>0</v>
      </c>
      <c r="AK1579">
        <v>6</v>
      </c>
    </row>
    <row r="1580" spans="9:37" x14ac:dyDescent="0.25">
      <c r="I1580" t="s">
        <v>61</v>
      </c>
      <c r="J1580">
        <v>1</v>
      </c>
      <c r="K1580">
        <v>148</v>
      </c>
      <c r="L1580">
        <v>4</v>
      </c>
      <c r="M1580" t="s">
        <v>39</v>
      </c>
      <c r="N1580">
        <v>30</v>
      </c>
      <c r="O1580">
        <v>4</v>
      </c>
      <c r="P1580">
        <v>4</v>
      </c>
      <c r="R1580" t="s">
        <v>56</v>
      </c>
      <c r="S1580">
        <v>4</v>
      </c>
      <c r="T1580" t="s">
        <v>41</v>
      </c>
      <c r="U1580">
        <v>17328</v>
      </c>
      <c r="V1580">
        <v>13871</v>
      </c>
      <c r="W1580">
        <v>2</v>
      </c>
      <c r="X1580" t="s">
        <v>42</v>
      </c>
      <c r="Y1580" t="s">
        <v>35</v>
      </c>
      <c r="Z1580">
        <v>12</v>
      </c>
      <c r="AA1580">
        <v>3</v>
      </c>
      <c r="AB1580">
        <v>3</v>
      </c>
      <c r="AC1580">
        <v>80</v>
      </c>
      <c r="AD1580">
        <v>0</v>
      </c>
      <c r="AE1580">
        <v>23</v>
      </c>
      <c r="AF1580">
        <v>3</v>
      </c>
      <c r="AG1580">
        <v>3</v>
      </c>
      <c r="AH1580">
        <v>5</v>
      </c>
      <c r="AI1580">
        <v>3</v>
      </c>
      <c r="AJ1580">
        <v>4</v>
      </c>
      <c r="AK1580">
        <v>4</v>
      </c>
    </row>
    <row r="1581" spans="9:37" x14ac:dyDescent="0.25">
      <c r="I1581" t="s">
        <v>38</v>
      </c>
      <c r="J1581">
        <v>1</v>
      </c>
      <c r="K1581">
        <v>150</v>
      </c>
      <c r="L1581">
        <v>2</v>
      </c>
      <c r="M1581" t="s">
        <v>46</v>
      </c>
      <c r="N1581">
        <v>52</v>
      </c>
      <c r="O1581">
        <v>3</v>
      </c>
      <c r="P1581">
        <v>1</v>
      </c>
      <c r="R1581" t="s">
        <v>50</v>
      </c>
      <c r="S1581">
        <v>3</v>
      </c>
      <c r="T1581" t="s">
        <v>48</v>
      </c>
      <c r="U1581">
        <v>2774</v>
      </c>
      <c r="V1581">
        <v>13257</v>
      </c>
      <c r="W1581">
        <v>0</v>
      </c>
      <c r="X1581" t="s">
        <v>42</v>
      </c>
      <c r="Y1581" t="s">
        <v>43</v>
      </c>
      <c r="Z1581">
        <v>12</v>
      </c>
      <c r="AA1581">
        <v>3</v>
      </c>
      <c r="AB1581">
        <v>3</v>
      </c>
      <c r="AC1581">
        <v>80</v>
      </c>
      <c r="AD1581">
        <v>1</v>
      </c>
      <c r="AE1581">
        <v>6</v>
      </c>
      <c r="AF1581">
        <v>2</v>
      </c>
      <c r="AG1581">
        <v>3</v>
      </c>
      <c r="AH1581">
        <v>5</v>
      </c>
      <c r="AI1581">
        <v>3</v>
      </c>
      <c r="AJ1581">
        <v>1</v>
      </c>
      <c r="AK1581">
        <v>2</v>
      </c>
    </row>
    <row r="1582" spans="9:37" x14ac:dyDescent="0.25">
      <c r="I1582" t="s">
        <v>38</v>
      </c>
      <c r="J1582">
        <v>1</v>
      </c>
      <c r="K1582">
        <v>151</v>
      </c>
      <c r="L1582">
        <v>3</v>
      </c>
      <c r="M1582" t="s">
        <v>39</v>
      </c>
      <c r="N1582">
        <v>45</v>
      </c>
      <c r="O1582">
        <v>2</v>
      </c>
      <c r="P1582">
        <v>2</v>
      </c>
      <c r="R1582" t="s">
        <v>47</v>
      </c>
      <c r="S1582">
        <v>2</v>
      </c>
      <c r="T1582" t="s">
        <v>52</v>
      </c>
      <c r="U1582">
        <v>4505</v>
      </c>
      <c r="V1582">
        <v>15000</v>
      </c>
      <c r="W1582">
        <v>6</v>
      </c>
      <c r="X1582" t="s">
        <v>42</v>
      </c>
      <c r="Y1582" t="s">
        <v>43</v>
      </c>
      <c r="Z1582">
        <v>15</v>
      </c>
      <c r="AA1582">
        <v>3</v>
      </c>
      <c r="AB1582">
        <v>3</v>
      </c>
      <c r="AC1582">
        <v>80</v>
      </c>
      <c r="AD1582">
        <v>1</v>
      </c>
      <c r="AE1582">
        <v>12</v>
      </c>
      <c r="AF1582">
        <v>3</v>
      </c>
      <c r="AG1582">
        <v>3</v>
      </c>
      <c r="AH1582">
        <v>1</v>
      </c>
      <c r="AI1582">
        <v>0</v>
      </c>
      <c r="AJ1582">
        <v>0</v>
      </c>
      <c r="AK1582">
        <v>0</v>
      </c>
    </row>
    <row r="1583" spans="9:37" x14ac:dyDescent="0.25">
      <c r="I1583" t="s">
        <v>38</v>
      </c>
      <c r="J1583">
        <v>1</v>
      </c>
      <c r="K1583">
        <v>152</v>
      </c>
      <c r="L1583">
        <v>3</v>
      </c>
      <c r="M1583" t="s">
        <v>46</v>
      </c>
      <c r="N1583">
        <v>87</v>
      </c>
      <c r="O1583">
        <v>3</v>
      </c>
      <c r="P1583">
        <v>3</v>
      </c>
      <c r="R1583" t="s">
        <v>40</v>
      </c>
      <c r="S1583">
        <v>4</v>
      </c>
      <c r="T1583" t="s">
        <v>41</v>
      </c>
      <c r="U1583">
        <v>7428</v>
      </c>
      <c r="V1583">
        <v>14506</v>
      </c>
      <c r="W1583">
        <v>2</v>
      </c>
      <c r="X1583" t="s">
        <v>42</v>
      </c>
      <c r="Y1583" t="s">
        <v>43</v>
      </c>
      <c r="Z1583">
        <v>12</v>
      </c>
      <c r="AA1583">
        <v>3</v>
      </c>
      <c r="AB1583">
        <v>1</v>
      </c>
      <c r="AC1583">
        <v>80</v>
      </c>
      <c r="AD1583">
        <v>0</v>
      </c>
      <c r="AE1583">
        <v>12</v>
      </c>
      <c r="AF1583">
        <v>3</v>
      </c>
      <c r="AG1583">
        <v>3</v>
      </c>
      <c r="AH1583">
        <v>5</v>
      </c>
      <c r="AI1583">
        <v>3</v>
      </c>
      <c r="AJ1583">
        <v>1</v>
      </c>
      <c r="AK1583">
        <v>3</v>
      </c>
    </row>
    <row r="1584" spans="9:37" x14ac:dyDescent="0.25">
      <c r="I1584" t="s">
        <v>51</v>
      </c>
      <c r="J1584">
        <v>1</v>
      </c>
      <c r="K1584">
        <v>153</v>
      </c>
      <c r="L1584">
        <v>3</v>
      </c>
      <c r="M1584" t="s">
        <v>39</v>
      </c>
      <c r="N1584">
        <v>45</v>
      </c>
      <c r="O1584">
        <v>2</v>
      </c>
      <c r="P1584">
        <v>3</v>
      </c>
      <c r="R1584" t="s">
        <v>56</v>
      </c>
      <c r="S1584">
        <v>1</v>
      </c>
      <c r="T1584" t="s">
        <v>41</v>
      </c>
      <c r="U1584">
        <v>11631</v>
      </c>
      <c r="V1584">
        <v>5615</v>
      </c>
      <c r="W1584">
        <v>2</v>
      </c>
      <c r="X1584" t="s">
        <v>42</v>
      </c>
      <c r="Y1584" t="s">
        <v>43</v>
      </c>
      <c r="Z1584">
        <v>12</v>
      </c>
      <c r="AA1584">
        <v>3</v>
      </c>
      <c r="AB1584">
        <v>4</v>
      </c>
      <c r="AC1584">
        <v>80</v>
      </c>
      <c r="AD1584">
        <v>0</v>
      </c>
      <c r="AE1584">
        <v>14</v>
      </c>
      <c r="AF1584">
        <v>6</v>
      </c>
      <c r="AG1584">
        <v>3</v>
      </c>
      <c r="AH1584">
        <v>11</v>
      </c>
      <c r="AI1584">
        <v>10</v>
      </c>
      <c r="AJ1584">
        <v>5</v>
      </c>
      <c r="AK1584">
        <v>8</v>
      </c>
    </row>
    <row r="1585" spans="9:37" x14ac:dyDescent="0.25">
      <c r="I1585" t="s">
        <v>60</v>
      </c>
      <c r="J1585">
        <v>1</v>
      </c>
      <c r="K1585">
        <v>154</v>
      </c>
      <c r="L1585">
        <v>2</v>
      </c>
      <c r="M1585" t="s">
        <v>39</v>
      </c>
      <c r="N1585">
        <v>92</v>
      </c>
      <c r="O1585">
        <v>3</v>
      </c>
      <c r="P1585">
        <v>3</v>
      </c>
      <c r="R1585" t="s">
        <v>40</v>
      </c>
      <c r="S1585">
        <v>4</v>
      </c>
      <c r="T1585" t="s">
        <v>48</v>
      </c>
      <c r="U1585">
        <v>9738</v>
      </c>
      <c r="V1585">
        <v>22952</v>
      </c>
      <c r="W1585">
        <v>0</v>
      </c>
      <c r="X1585" t="s">
        <v>42</v>
      </c>
      <c r="Y1585" t="s">
        <v>43</v>
      </c>
      <c r="Z1585">
        <v>14</v>
      </c>
      <c r="AA1585">
        <v>3</v>
      </c>
      <c r="AB1585">
        <v>3</v>
      </c>
      <c r="AC1585">
        <v>80</v>
      </c>
      <c r="AD1585">
        <v>1</v>
      </c>
      <c r="AE1585">
        <v>10</v>
      </c>
      <c r="AF1585">
        <v>6</v>
      </c>
      <c r="AG1585">
        <v>3</v>
      </c>
      <c r="AH1585">
        <v>9</v>
      </c>
      <c r="AI1585">
        <v>7</v>
      </c>
      <c r="AJ1585">
        <v>2</v>
      </c>
      <c r="AK1585">
        <v>8</v>
      </c>
    </row>
    <row r="1586" spans="9:37" x14ac:dyDescent="0.25">
      <c r="I1586" t="s">
        <v>38</v>
      </c>
      <c r="J1586">
        <v>1</v>
      </c>
      <c r="K1586">
        <v>155</v>
      </c>
      <c r="L1586">
        <v>1</v>
      </c>
      <c r="M1586" t="s">
        <v>39</v>
      </c>
      <c r="N1586">
        <v>39</v>
      </c>
      <c r="O1586">
        <v>3</v>
      </c>
      <c r="P1586">
        <v>1</v>
      </c>
      <c r="R1586" t="s">
        <v>50</v>
      </c>
      <c r="S1586">
        <v>4</v>
      </c>
      <c r="T1586" t="s">
        <v>52</v>
      </c>
      <c r="U1586">
        <v>2835</v>
      </c>
      <c r="V1586">
        <v>2561</v>
      </c>
      <c r="W1586">
        <v>5</v>
      </c>
      <c r="X1586" t="s">
        <v>42</v>
      </c>
      <c r="Y1586" t="s">
        <v>43</v>
      </c>
      <c r="Z1586">
        <v>22</v>
      </c>
      <c r="AA1586">
        <v>4</v>
      </c>
      <c r="AB1586">
        <v>1</v>
      </c>
      <c r="AC1586">
        <v>80</v>
      </c>
      <c r="AD1586">
        <v>1</v>
      </c>
      <c r="AE1586">
        <v>7</v>
      </c>
      <c r="AF1586">
        <v>2</v>
      </c>
      <c r="AG1586">
        <v>3</v>
      </c>
      <c r="AH1586">
        <v>1</v>
      </c>
      <c r="AI1586">
        <v>0</v>
      </c>
      <c r="AJ1586">
        <v>0</v>
      </c>
      <c r="AK1586">
        <v>0</v>
      </c>
    </row>
    <row r="1587" spans="9:37" x14ac:dyDescent="0.25">
      <c r="I1587" t="s">
        <v>38</v>
      </c>
      <c r="J1587">
        <v>1</v>
      </c>
      <c r="K1587">
        <v>158</v>
      </c>
      <c r="L1587">
        <v>3</v>
      </c>
      <c r="M1587" t="s">
        <v>46</v>
      </c>
      <c r="N1587">
        <v>92</v>
      </c>
      <c r="O1587">
        <v>3</v>
      </c>
      <c r="P1587">
        <v>4</v>
      </c>
      <c r="R1587" t="s">
        <v>56</v>
      </c>
      <c r="S1587">
        <v>4</v>
      </c>
      <c r="T1587" t="s">
        <v>48</v>
      </c>
      <c r="U1587">
        <v>16959</v>
      </c>
      <c r="V1587">
        <v>19494</v>
      </c>
      <c r="W1587">
        <v>1</v>
      </c>
      <c r="X1587" t="s">
        <v>42</v>
      </c>
      <c r="Y1587" t="s">
        <v>35</v>
      </c>
      <c r="Z1587">
        <v>12</v>
      </c>
      <c r="AA1587">
        <v>3</v>
      </c>
      <c r="AB1587">
        <v>4</v>
      </c>
      <c r="AC1587">
        <v>80</v>
      </c>
      <c r="AD1587">
        <v>2</v>
      </c>
      <c r="AE1587">
        <v>25</v>
      </c>
      <c r="AF1587">
        <v>3</v>
      </c>
      <c r="AG1587">
        <v>4</v>
      </c>
      <c r="AH1587">
        <v>25</v>
      </c>
      <c r="AI1587">
        <v>12</v>
      </c>
      <c r="AJ1587">
        <v>4</v>
      </c>
      <c r="AK1587">
        <v>12</v>
      </c>
    </row>
    <row r="1588" spans="9:37" x14ac:dyDescent="0.25">
      <c r="I1588" t="s">
        <v>38</v>
      </c>
      <c r="J1588">
        <v>1</v>
      </c>
      <c r="K1588">
        <v>159</v>
      </c>
      <c r="L1588">
        <v>1</v>
      </c>
      <c r="M1588" t="s">
        <v>46</v>
      </c>
      <c r="N1588">
        <v>96</v>
      </c>
      <c r="O1588">
        <v>1</v>
      </c>
      <c r="P1588">
        <v>1</v>
      </c>
      <c r="R1588" t="s">
        <v>47</v>
      </c>
      <c r="S1588">
        <v>3</v>
      </c>
      <c r="T1588" t="s">
        <v>52</v>
      </c>
      <c r="U1588">
        <v>2613</v>
      </c>
      <c r="V1588">
        <v>22310</v>
      </c>
      <c r="W1588">
        <v>1</v>
      </c>
      <c r="X1588" t="s">
        <v>42</v>
      </c>
      <c r="Y1588" t="s">
        <v>43</v>
      </c>
      <c r="Z1588">
        <v>25</v>
      </c>
      <c r="AA1588">
        <v>4</v>
      </c>
      <c r="AB1588">
        <v>3</v>
      </c>
      <c r="AC1588">
        <v>80</v>
      </c>
      <c r="AD1588">
        <v>3</v>
      </c>
      <c r="AE1588">
        <v>10</v>
      </c>
      <c r="AF1588">
        <v>2</v>
      </c>
      <c r="AG1588">
        <v>2</v>
      </c>
      <c r="AH1588">
        <v>10</v>
      </c>
      <c r="AI1588">
        <v>7</v>
      </c>
      <c r="AJ1588">
        <v>0</v>
      </c>
      <c r="AK1588">
        <v>9</v>
      </c>
    </row>
    <row r="1589" spans="9:37" x14ac:dyDescent="0.25">
      <c r="I1589" t="s">
        <v>59</v>
      </c>
      <c r="J1589">
        <v>1</v>
      </c>
      <c r="K1589">
        <v>160</v>
      </c>
      <c r="L1589">
        <v>3</v>
      </c>
      <c r="M1589" t="s">
        <v>46</v>
      </c>
      <c r="N1589">
        <v>95</v>
      </c>
      <c r="O1589">
        <v>3</v>
      </c>
      <c r="P1589">
        <v>2</v>
      </c>
      <c r="R1589" t="s">
        <v>40</v>
      </c>
      <c r="S1589">
        <v>2</v>
      </c>
      <c r="T1589" t="s">
        <v>48</v>
      </c>
      <c r="U1589">
        <v>6146</v>
      </c>
      <c r="V1589">
        <v>15480</v>
      </c>
      <c r="W1589">
        <v>0</v>
      </c>
      <c r="X1589" t="s">
        <v>42</v>
      </c>
      <c r="Y1589" t="s">
        <v>43</v>
      </c>
      <c r="Z1589">
        <v>13</v>
      </c>
      <c r="AA1589">
        <v>3</v>
      </c>
      <c r="AB1589">
        <v>1</v>
      </c>
      <c r="AC1589">
        <v>80</v>
      </c>
      <c r="AD1589">
        <v>1</v>
      </c>
      <c r="AE1589">
        <v>8</v>
      </c>
      <c r="AF1589">
        <v>2</v>
      </c>
      <c r="AG1589">
        <v>4</v>
      </c>
      <c r="AH1589">
        <v>7</v>
      </c>
      <c r="AI1589">
        <v>7</v>
      </c>
      <c r="AJ1589">
        <v>0</v>
      </c>
      <c r="AK1589">
        <v>7</v>
      </c>
    </row>
    <row r="1590" spans="9:37" x14ac:dyDescent="0.25">
      <c r="I1590" t="s">
        <v>38</v>
      </c>
      <c r="J1590">
        <v>1</v>
      </c>
      <c r="K1590">
        <v>161</v>
      </c>
      <c r="L1590">
        <v>2</v>
      </c>
      <c r="M1590" t="s">
        <v>39</v>
      </c>
      <c r="N1590">
        <v>72</v>
      </c>
      <c r="O1590">
        <v>3</v>
      </c>
      <c r="P1590">
        <v>1</v>
      </c>
      <c r="R1590" t="s">
        <v>47</v>
      </c>
      <c r="S1590">
        <v>2</v>
      </c>
      <c r="T1590" t="s">
        <v>48</v>
      </c>
      <c r="U1590">
        <v>4963</v>
      </c>
      <c r="V1590">
        <v>4510</v>
      </c>
      <c r="W1590">
        <v>9</v>
      </c>
      <c r="X1590" t="s">
        <v>42</v>
      </c>
      <c r="Y1590" t="s">
        <v>35</v>
      </c>
      <c r="Z1590">
        <v>18</v>
      </c>
      <c r="AA1590">
        <v>3</v>
      </c>
      <c r="AB1590">
        <v>1</v>
      </c>
      <c r="AC1590">
        <v>80</v>
      </c>
      <c r="AD1590">
        <v>3</v>
      </c>
      <c r="AE1590">
        <v>7</v>
      </c>
      <c r="AF1590">
        <v>2</v>
      </c>
      <c r="AG1590">
        <v>3</v>
      </c>
      <c r="AH1590">
        <v>5</v>
      </c>
      <c r="AI1590">
        <v>4</v>
      </c>
      <c r="AJ1590">
        <v>4</v>
      </c>
      <c r="AK1590">
        <v>3</v>
      </c>
    </row>
    <row r="1591" spans="9:37" x14ac:dyDescent="0.25">
      <c r="I1591" t="s">
        <v>38</v>
      </c>
      <c r="J1591">
        <v>1</v>
      </c>
      <c r="K1591">
        <v>162</v>
      </c>
      <c r="L1591">
        <v>1</v>
      </c>
      <c r="M1591" t="s">
        <v>46</v>
      </c>
      <c r="N1591">
        <v>51</v>
      </c>
      <c r="O1591">
        <v>3</v>
      </c>
      <c r="P1591">
        <v>5</v>
      </c>
      <c r="R1591" t="s">
        <v>58</v>
      </c>
      <c r="S1591">
        <v>3</v>
      </c>
      <c r="T1591" t="s">
        <v>41</v>
      </c>
      <c r="U1591">
        <v>19537</v>
      </c>
      <c r="V1591">
        <v>6462</v>
      </c>
      <c r="W1591">
        <v>7</v>
      </c>
      <c r="X1591" t="s">
        <v>42</v>
      </c>
      <c r="Y1591" t="s">
        <v>43</v>
      </c>
      <c r="Z1591">
        <v>13</v>
      </c>
      <c r="AA1591">
        <v>3</v>
      </c>
      <c r="AB1591">
        <v>3</v>
      </c>
      <c r="AC1591">
        <v>80</v>
      </c>
      <c r="AD1591">
        <v>0</v>
      </c>
      <c r="AE1591">
        <v>23</v>
      </c>
      <c r="AF1591">
        <v>5</v>
      </c>
      <c r="AG1591">
        <v>3</v>
      </c>
      <c r="AH1591">
        <v>20</v>
      </c>
      <c r="AI1591">
        <v>18</v>
      </c>
      <c r="AJ1591">
        <v>15</v>
      </c>
      <c r="AK1591">
        <v>15</v>
      </c>
    </row>
    <row r="1592" spans="9:37" x14ac:dyDescent="0.25">
      <c r="I1592" t="s">
        <v>38</v>
      </c>
      <c r="J1592">
        <v>1</v>
      </c>
      <c r="K1592">
        <v>163</v>
      </c>
      <c r="L1592">
        <v>2</v>
      </c>
      <c r="M1592" t="s">
        <v>46</v>
      </c>
      <c r="N1592">
        <v>76</v>
      </c>
      <c r="O1592">
        <v>1</v>
      </c>
      <c r="P1592">
        <v>2</v>
      </c>
      <c r="R1592" t="s">
        <v>40</v>
      </c>
      <c r="S1592">
        <v>3</v>
      </c>
      <c r="T1592" t="s">
        <v>48</v>
      </c>
      <c r="U1592">
        <v>6172</v>
      </c>
      <c r="V1592">
        <v>20739</v>
      </c>
      <c r="W1592">
        <v>4</v>
      </c>
      <c r="X1592" t="s">
        <v>42</v>
      </c>
      <c r="Y1592" t="s">
        <v>35</v>
      </c>
      <c r="Z1592">
        <v>18</v>
      </c>
      <c r="AA1592">
        <v>3</v>
      </c>
      <c r="AB1592">
        <v>2</v>
      </c>
      <c r="AC1592">
        <v>80</v>
      </c>
      <c r="AD1592">
        <v>0</v>
      </c>
      <c r="AE1592">
        <v>12</v>
      </c>
      <c r="AF1592">
        <v>3</v>
      </c>
      <c r="AG1592">
        <v>2</v>
      </c>
      <c r="AH1592">
        <v>7</v>
      </c>
      <c r="AI1592">
        <v>7</v>
      </c>
      <c r="AJ1592">
        <v>7</v>
      </c>
      <c r="AK1592">
        <v>7</v>
      </c>
    </row>
    <row r="1593" spans="9:37" x14ac:dyDescent="0.25">
      <c r="I1593" t="s">
        <v>49</v>
      </c>
      <c r="J1593">
        <v>1</v>
      </c>
      <c r="K1593">
        <v>164</v>
      </c>
      <c r="L1593">
        <v>3</v>
      </c>
      <c r="M1593" t="s">
        <v>39</v>
      </c>
      <c r="N1593">
        <v>46</v>
      </c>
      <c r="O1593">
        <v>2</v>
      </c>
      <c r="P1593">
        <v>1</v>
      </c>
      <c r="R1593" t="s">
        <v>47</v>
      </c>
      <c r="S1593">
        <v>2</v>
      </c>
      <c r="T1593" t="s">
        <v>48</v>
      </c>
      <c r="U1593">
        <v>2368</v>
      </c>
      <c r="V1593">
        <v>23300</v>
      </c>
      <c r="W1593">
        <v>1</v>
      </c>
      <c r="X1593" t="s">
        <v>42</v>
      </c>
      <c r="Y1593" t="s">
        <v>43</v>
      </c>
      <c r="Z1593">
        <v>19</v>
      </c>
      <c r="AA1593">
        <v>3</v>
      </c>
      <c r="AB1593">
        <v>3</v>
      </c>
      <c r="AC1593">
        <v>80</v>
      </c>
      <c r="AD1593">
        <v>0</v>
      </c>
      <c r="AE1593">
        <v>5</v>
      </c>
      <c r="AF1593">
        <v>3</v>
      </c>
      <c r="AG1593">
        <v>2</v>
      </c>
      <c r="AH1593">
        <v>5</v>
      </c>
      <c r="AI1593">
        <v>4</v>
      </c>
      <c r="AJ1593">
        <v>4</v>
      </c>
      <c r="AK1593">
        <v>3</v>
      </c>
    </row>
    <row r="1594" spans="9:37" x14ac:dyDescent="0.25">
      <c r="I1594" t="s">
        <v>51</v>
      </c>
      <c r="J1594">
        <v>1</v>
      </c>
      <c r="K1594">
        <v>165</v>
      </c>
      <c r="L1594">
        <v>4</v>
      </c>
      <c r="M1594" t="s">
        <v>39</v>
      </c>
      <c r="N1594">
        <v>94</v>
      </c>
      <c r="O1594">
        <v>3</v>
      </c>
      <c r="P1594">
        <v>3</v>
      </c>
      <c r="R1594" t="s">
        <v>54</v>
      </c>
      <c r="S1594">
        <v>4</v>
      </c>
      <c r="T1594" t="s">
        <v>48</v>
      </c>
      <c r="U1594">
        <v>10312</v>
      </c>
      <c r="V1594">
        <v>3465</v>
      </c>
      <c r="W1594">
        <v>1</v>
      </c>
      <c r="X1594" t="s">
        <v>42</v>
      </c>
      <c r="Y1594" t="s">
        <v>43</v>
      </c>
      <c r="Z1594">
        <v>12</v>
      </c>
      <c r="AA1594">
        <v>3</v>
      </c>
      <c r="AB1594">
        <v>4</v>
      </c>
      <c r="AC1594">
        <v>80</v>
      </c>
      <c r="AD1594">
        <v>1</v>
      </c>
      <c r="AE1594">
        <v>40</v>
      </c>
      <c r="AF1594">
        <v>3</v>
      </c>
      <c r="AG1594">
        <v>2</v>
      </c>
      <c r="AH1594">
        <v>40</v>
      </c>
      <c r="AI1594">
        <v>10</v>
      </c>
      <c r="AJ1594">
        <v>15</v>
      </c>
      <c r="AK1594">
        <v>6</v>
      </c>
    </row>
    <row r="1595" spans="9:37" x14ac:dyDescent="0.25">
      <c r="I1595" t="s">
        <v>59</v>
      </c>
      <c r="J1595">
        <v>1</v>
      </c>
      <c r="K1595">
        <v>167</v>
      </c>
      <c r="L1595">
        <v>4</v>
      </c>
      <c r="M1595" t="s">
        <v>46</v>
      </c>
      <c r="N1595">
        <v>50</v>
      </c>
      <c r="O1595">
        <v>3</v>
      </c>
      <c r="P1595">
        <v>1</v>
      </c>
      <c r="R1595" t="s">
        <v>57</v>
      </c>
      <c r="S1595">
        <v>3</v>
      </c>
      <c r="T1595" t="s">
        <v>41</v>
      </c>
      <c r="U1595">
        <v>1675</v>
      </c>
      <c r="V1595">
        <v>26820</v>
      </c>
      <c r="W1595">
        <v>1</v>
      </c>
      <c r="X1595" t="s">
        <v>42</v>
      </c>
      <c r="Y1595" t="s">
        <v>35</v>
      </c>
      <c r="Z1595">
        <v>19</v>
      </c>
      <c r="AA1595">
        <v>3</v>
      </c>
      <c r="AB1595">
        <v>4</v>
      </c>
      <c r="AC1595">
        <v>80</v>
      </c>
      <c r="AD1595">
        <v>0</v>
      </c>
      <c r="AE1595">
        <v>0</v>
      </c>
      <c r="AF1595">
        <v>2</v>
      </c>
      <c r="AG1595">
        <v>2</v>
      </c>
      <c r="AH1595">
        <v>0</v>
      </c>
      <c r="AI1595">
        <v>0</v>
      </c>
      <c r="AJ1595">
        <v>0</v>
      </c>
      <c r="AK1595">
        <v>0</v>
      </c>
    </row>
    <row r="1596" spans="9:37" x14ac:dyDescent="0.25">
      <c r="I1596" t="s">
        <v>60</v>
      </c>
      <c r="J1596">
        <v>1</v>
      </c>
      <c r="K1596">
        <v>169</v>
      </c>
      <c r="L1596">
        <v>3</v>
      </c>
      <c r="M1596" t="s">
        <v>46</v>
      </c>
      <c r="N1596">
        <v>100</v>
      </c>
      <c r="O1596">
        <v>3</v>
      </c>
      <c r="P1596">
        <v>1</v>
      </c>
      <c r="R1596" t="s">
        <v>50</v>
      </c>
      <c r="S1596">
        <v>4</v>
      </c>
      <c r="T1596" t="s">
        <v>48</v>
      </c>
      <c r="U1596">
        <v>2523</v>
      </c>
      <c r="V1596">
        <v>19299</v>
      </c>
      <c r="W1596">
        <v>0</v>
      </c>
      <c r="X1596" t="s">
        <v>42</v>
      </c>
      <c r="Y1596" t="s">
        <v>43</v>
      </c>
      <c r="Z1596">
        <v>14</v>
      </c>
      <c r="AA1596">
        <v>3</v>
      </c>
      <c r="AB1596">
        <v>3</v>
      </c>
      <c r="AC1596">
        <v>80</v>
      </c>
      <c r="AD1596">
        <v>1</v>
      </c>
      <c r="AE1596">
        <v>3</v>
      </c>
      <c r="AF1596">
        <v>2</v>
      </c>
      <c r="AG1596">
        <v>3</v>
      </c>
      <c r="AH1596">
        <v>2</v>
      </c>
      <c r="AI1596">
        <v>1</v>
      </c>
      <c r="AJ1596">
        <v>2</v>
      </c>
      <c r="AK1596">
        <v>1</v>
      </c>
    </row>
    <row r="1597" spans="9:37" x14ac:dyDescent="0.25">
      <c r="I1597" t="s">
        <v>51</v>
      </c>
      <c r="J1597">
        <v>1</v>
      </c>
      <c r="K1597">
        <v>170</v>
      </c>
      <c r="L1597">
        <v>3</v>
      </c>
      <c r="M1597" t="s">
        <v>39</v>
      </c>
      <c r="N1597">
        <v>96</v>
      </c>
      <c r="O1597">
        <v>3</v>
      </c>
      <c r="P1597">
        <v>2</v>
      </c>
      <c r="R1597" t="s">
        <v>53</v>
      </c>
      <c r="S1597">
        <v>1</v>
      </c>
      <c r="T1597" t="s">
        <v>48</v>
      </c>
      <c r="U1597">
        <v>6567</v>
      </c>
      <c r="V1597">
        <v>5549</v>
      </c>
      <c r="W1597">
        <v>1</v>
      </c>
      <c r="X1597" t="s">
        <v>42</v>
      </c>
      <c r="Y1597" t="s">
        <v>43</v>
      </c>
      <c r="Z1597">
        <v>14</v>
      </c>
      <c r="AA1597">
        <v>3</v>
      </c>
      <c r="AB1597">
        <v>3</v>
      </c>
      <c r="AC1597">
        <v>80</v>
      </c>
      <c r="AD1597">
        <v>0</v>
      </c>
      <c r="AE1597">
        <v>16</v>
      </c>
      <c r="AF1597">
        <v>2</v>
      </c>
      <c r="AG1597">
        <v>2</v>
      </c>
      <c r="AH1597">
        <v>15</v>
      </c>
      <c r="AI1597">
        <v>11</v>
      </c>
      <c r="AJ1597">
        <v>5</v>
      </c>
      <c r="AK1597">
        <v>11</v>
      </c>
    </row>
    <row r="1598" spans="9:37" x14ac:dyDescent="0.25">
      <c r="I1598" t="s">
        <v>51</v>
      </c>
      <c r="J1598">
        <v>1</v>
      </c>
      <c r="K1598">
        <v>171</v>
      </c>
      <c r="L1598">
        <v>2</v>
      </c>
      <c r="M1598" t="s">
        <v>39</v>
      </c>
      <c r="N1598">
        <v>72</v>
      </c>
      <c r="O1598">
        <v>4</v>
      </c>
      <c r="P1598">
        <v>1</v>
      </c>
      <c r="R1598" t="s">
        <v>47</v>
      </c>
      <c r="S1598">
        <v>3</v>
      </c>
      <c r="T1598" t="s">
        <v>41</v>
      </c>
      <c r="U1598">
        <v>4739</v>
      </c>
      <c r="V1598">
        <v>16090</v>
      </c>
      <c r="W1598">
        <v>4</v>
      </c>
      <c r="X1598" t="s">
        <v>42</v>
      </c>
      <c r="Y1598" t="s">
        <v>43</v>
      </c>
      <c r="Z1598">
        <v>12</v>
      </c>
      <c r="AA1598">
        <v>3</v>
      </c>
      <c r="AB1598">
        <v>4</v>
      </c>
      <c r="AC1598">
        <v>80</v>
      </c>
      <c r="AD1598">
        <v>0</v>
      </c>
      <c r="AE1598">
        <v>18</v>
      </c>
      <c r="AF1598">
        <v>2</v>
      </c>
      <c r="AG1598">
        <v>3</v>
      </c>
      <c r="AH1598">
        <v>3</v>
      </c>
      <c r="AI1598">
        <v>2</v>
      </c>
      <c r="AJ1598">
        <v>1</v>
      </c>
      <c r="AK1598">
        <v>2</v>
      </c>
    </row>
    <row r="1599" spans="9:37" x14ac:dyDescent="0.25">
      <c r="I1599" t="s">
        <v>59</v>
      </c>
      <c r="J1599">
        <v>1</v>
      </c>
      <c r="K1599">
        <v>174</v>
      </c>
      <c r="L1599">
        <v>3</v>
      </c>
      <c r="M1599" t="s">
        <v>39</v>
      </c>
      <c r="N1599">
        <v>77</v>
      </c>
      <c r="O1599">
        <v>3</v>
      </c>
      <c r="P1599">
        <v>3</v>
      </c>
      <c r="R1599" t="s">
        <v>40</v>
      </c>
      <c r="S1599">
        <v>4</v>
      </c>
      <c r="T1599" t="s">
        <v>41</v>
      </c>
      <c r="U1599">
        <v>9208</v>
      </c>
      <c r="V1599">
        <v>6645</v>
      </c>
      <c r="W1599">
        <v>4</v>
      </c>
      <c r="X1599" t="s">
        <v>42</v>
      </c>
      <c r="Y1599" t="s">
        <v>43</v>
      </c>
      <c r="Z1599">
        <v>11</v>
      </c>
      <c r="AA1599">
        <v>3</v>
      </c>
      <c r="AB1599">
        <v>4</v>
      </c>
      <c r="AC1599">
        <v>80</v>
      </c>
      <c r="AD1599">
        <v>0</v>
      </c>
      <c r="AE1599">
        <v>16</v>
      </c>
      <c r="AF1599">
        <v>3</v>
      </c>
      <c r="AG1599">
        <v>3</v>
      </c>
      <c r="AH1599">
        <v>2</v>
      </c>
      <c r="AI1599">
        <v>2</v>
      </c>
      <c r="AJ1599">
        <v>2</v>
      </c>
      <c r="AK1599">
        <v>1</v>
      </c>
    </row>
    <row r="1600" spans="9:37" x14ac:dyDescent="0.25">
      <c r="I1600" t="s">
        <v>38</v>
      </c>
      <c r="J1600">
        <v>1</v>
      </c>
      <c r="K1600">
        <v>175</v>
      </c>
      <c r="L1600">
        <v>2</v>
      </c>
      <c r="M1600" t="s">
        <v>39</v>
      </c>
      <c r="N1600">
        <v>71</v>
      </c>
      <c r="O1600">
        <v>1</v>
      </c>
      <c r="P1600">
        <v>2</v>
      </c>
      <c r="R1600" t="s">
        <v>40</v>
      </c>
      <c r="S1600">
        <v>3</v>
      </c>
      <c r="T1600" t="s">
        <v>48</v>
      </c>
      <c r="U1600">
        <v>4559</v>
      </c>
      <c r="V1600">
        <v>24788</v>
      </c>
      <c r="W1600">
        <v>3</v>
      </c>
      <c r="X1600" t="s">
        <v>42</v>
      </c>
      <c r="Y1600" t="s">
        <v>35</v>
      </c>
      <c r="Z1600">
        <v>11</v>
      </c>
      <c r="AA1600">
        <v>3</v>
      </c>
      <c r="AB1600">
        <v>3</v>
      </c>
      <c r="AC1600">
        <v>80</v>
      </c>
      <c r="AD1600">
        <v>1</v>
      </c>
      <c r="AE1600">
        <v>4</v>
      </c>
      <c r="AF1600">
        <v>2</v>
      </c>
      <c r="AG1600">
        <v>3</v>
      </c>
      <c r="AH1600">
        <v>2</v>
      </c>
      <c r="AI1600">
        <v>2</v>
      </c>
      <c r="AJ1600">
        <v>2</v>
      </c>
      <c r="AK1600">
        <v>2</v>
      </c>
    </row>
    <row r="1601" spans="9:37" x14ac:dyDescent="0.25">
      <c r="I1601" t="s">
        <v>38</v>
      </c>
      <c r="J1601">
        <v>1</v>
      </c>
      <c r="K1601">
        <v>176</v>
      </c>
      <c r="L1601">
        <v>3</v>
      </c>
      <c r="M1601" t="s">
        <v>46</v>
      </c>
      <c r="N1601">
        <v>96</v>
      </c>
      <c r="O1601">
        <v>3</v>
      </c>
      <c r="P1601">
        <v>3</v>
      </c>
      <c r="R1601" t="s">
        <v>40</v>
      </c>
      <c r="S1601">
        <v>3</v>
      </c>
      <c r="T1601" t="s">
        <v>52</v>
      </c>
      <c r="U1601">
        <v>8189</v>
      </c>
      <c r="V1601">
        <v>21196</v>
      </c>
      <c r="W1601">
        <v>3</v>
      </c>
      <c r="X1601" t="s">
        <v>42</v>
      </c>
      <c r="Y1601" t="s">
        <v>35</v>
      </c>
      <c r="Z1601">
        <v>13</v>
      </c>
      <c r="AA1601">
        <v>3</v>
      </c>
      <c r="AB1601">
        <v>3</v>
      </c>
      <c r="AC1601">
        <v>80</v>
      </c>
      <c r="AD1601">
        <v>1</v>
      </c>
      <c r="AE1601">
        <v>12</v>
      </c>
      <c r="AF1601">
        <v>2</v>
      </c>
      <c r="AG1601">
        <v>3</v>
      </c>
      <c r="AH1601">
        <v>9</v>
      </c>
      <c r="AI1601">
        <v>7</v>
      </c>
      <c r="AJ1601">
        <v>0</v>
      </c>
      <c r="AK1601">
        <v>7</v>
      </c>
    </row>
    <row r="1602" spans="9:37" x14ac:dyDescent="0.25">
      <c r="I1602" t="s">
        <v>38</v>
      </c>
      <c r="J1602">
        <v>1</v>
      </c>
      <c r="K1602">
        <v>177</v>
      </c>
      <c r="L1602">
        <v>3</v>
      </c>
      <c r="M1602" t="s">
        <v>39</v>
      </c>
      <c r="N1602">
        <v>61</v>
      </c>
      <c r="O1602">
        <v>3</v>
      </c>
      <c r="P1602">
        <v>1</v>
      </c>
      <c r="R1602" t="s">
        <v>61</v>
      </c>
      <c r="S1602">
        <v>3</v>
      </c>
      <c r="T1602" t="s">
        <v>48</v>
      </c>
      <c r="U1602">
        <v>2942</v>
      </c>
      <c r="V1602">
        <v>8916</v>
      </c>
      <c r="W1602">
        <v>1</v>
      </c>
      <c r="X1602" t="s">
        <v>42</v>
      </c>
      <c r="Y1602" t="s">
        <v>43</v>
      </c>
      <c r="Z1602">
        <v>23</v>
      </c>
      <c r="AA1602">
        <v>4</v>
      </c>
      <c r="AB1602">
        <v>4</v>
      </c>
      <c r="AC1602">
        <v>80</v>
      </c>
      <c r="AD1602">
        <v>1</v>
      </c>
      <c r="AE1602">
        <v>8</v>
      </c>
      <c r="AF1602">
        <v>3</v>
      </c>
      <c r="AG1602">
        <v>3</v>
      </c>
      <c r="AH1602">
        <v>8</v>
      </c>
      <c r="AI1602">
        <v>7</v>
      </c>
      <c r="AJ1602">
        <v>5</v>
      </c>
      <c r="AK1602">
        <v>7</v>
      </c>
    </row>
    <row r="1603" spans="9:37" x14ac:dyDescent="0.25">
      <c r="I1603" t="s">
        <v>51</v>
      </c>
      <c r="J1603">
        <v>1</v>
      </c>
      <c r="K1603">
        <v>178</v>
      </c>
      <c r="L1603">
        <v>2</v>
      </c>
      <c r="M1603" t="s">
        <v>46</v>
      </c>
      <c r="N1603">
        <v>84</v>
      </c>
      <c r="O1603">
        <v>3</v>
      </c>
      <c r="P1603">
        <v>2</v>
      </c>
      <c r="R1603" t="s">
        <v>53</v>
      </c>
      <c r="S1603">
        <v>2</v>
      </c>
      <c r="T1603" t="s">
        <v>52</v>
      </c>
      <c r="U1603">
        <v>4941</v>
      </c>
      <c r="V1603">
        <v>2819</v>
      </c>
      <c r="W1603">
        <v>6</v>
      </c>
      <c r="X1603" t="s">
        <v>42</v>
      </c>
      <c r="Y1603" t="s">
        <v>43</v>
      </c>
      <c r="Z1603">
        <v>20</v>
      </c>
      <c r="AA1603">
        <v>4</v>
      </c>
      <c r="AB1603">
        <v>4</v>
      </c>
      <c r="AC1603">
        <v>80</v>
      </c>
      <c r="AD1603">
        <v>2</v>
      </c>
      <c r="AE1603">
        <v>7</v>
      </c>
      <c r="AF1603">
        <v>0</v>
      </c>
      <c r="AG1603">
        <v>3</v>
      </c>
      <c r="AH1603">
        <v>3</v>
      </c>
      <c r="AI1603">
        <v>2</v>
      </c>
      <c r="AJ1603">
        <v>0</v>
      </c>
      <c r="AK1603">
        <v>1</v>
      </c>
    </row>
    <row r="1604" spans="9:37" x14ac:dyDescent="0.25">
      <c r="I1604" t="s">
        <v>38</v>
      </c>
      <c r="J1604">
        <v>1</v>
      </c>
      <c r="K1604">
        <v>179</v>
      </c>
      <c r="L1604">
        <v>1</v>
      </c>
      <c r="M1604" t="s">
        <v>46</v>
      </c>
      <c r="N1604">
        <v>53</v>
      </c>
      <c r="O1604">
        <v>1</v>
      </c>
      <c r="P1604">
        <v>3</v>
      </c>
      <c r="R1604" t="s">
        <v>53</v>
      </c>
      <c r="S1604">
        <v>4</v>
      </c>
      <c r="T1604" t="s">
        <v>41</v>
      </c>
      <c r="U1604">
        <v>10650</v>
      </c>
      <c r="V1604">
        <v>25150</v>
      </c>
      <c r="W1604">
        <v>2</v>
      </c>
      <c r="X1604" t="s">
        <v>42</v>
      </c>
      <c r="Y1604" t="s">
        <v>43</v>
      </c>
      <c r="Z1604">
        <v>15</v>
      </c>
      <c r="AA1604">
        <v>3</v>
      </c>
      <c r="AB1604">
        <v>4</v>
      </c>
      <c r="AC1604">
        <v>80</v>
      </c>
      <c r="AD1604">
        <v>0</v>
      </c>
      <c r="AE1604">
        <v>18</v>
      </c>
      <c r="AF1604">
        <v>2</v>
      </c>
      <c r="AG1604">
        <v>3</v>
      </c>
      <c r="AH1604">
        <v>4</v>
      </c>
      <c r="AI1604">
        <v>2</v>
      </c>
      <c r="AJ1604">
        <v>0</v>
      </c>
      <c r="AK1604">
        <v>3</v>
      </c>
    </row>
    <row r="1605" spans="9:37" x14ac:dyDescent="0.25">
      <c r="I1605" t="s">
        <v>38</v>
      </c>
      <c r="J1605">
        <v>1</v>
      </c>
      <c r="K1605">
        <v>182</v>
      </c>
      <c r="L1605">
        <v>4</v>
      </c>
      <c r="M1605" t="s">
        <v>39</v>
      </c>
      <c r="N1605">
        <v>47</v>
      </c>
      <c r="O1605">
        <v>2</v>
      </c>
      <c r="P1605">
        <v>2</v>
      </c>
      <c r="R1605" t="s">
        <v>40</v>
      </c>
      <c r="S1605">
        <v>3</v>
      </c>
      <c r="T1605" t="s">
        <v>48</v>
      </c>
      <c r="U1605">
        <v>5902</v>
      </c>
      <c r="V1605">
        <v>14590</v>
      </c>
      <c r="W1605">
        <v>4</v>
      </c>
      <c r="X1605" t="s">
        <v>42</v>
      </c>
      <c r="Y1605" t="s">
        <v>43</v>
      </c>
      <c r="Z1605">
        <v>14</v>
      </c>
      <c r="AA1605">
        <v>3</v>
      </c>
      <c r="AB1605">
        <v>3</v>
      </c>
      <c r="AC1605">
        <v>80</v>
      </c>
      <c r="AD1605">
        <v>1</v>
      </c>
      <c r="AE1605">
        <v>17</v>
      </c>
      <c r="AF1605">
        <v>1</v>
      </c>
      <c r="AG1605">
        <v>4</v>
      </c>
      <c r="AH1605">
        <v>15</v>
      </c>
      <c r="AI1605">
        <v>11</v>
      </c>
      <c r="AJ1605">
        <v>5</v>
      </c>
      <c r="AK1605">
        <v>9</v>
      </c>
    </row>
    <row r="1606" spans="9:37" x14ac:dyDescent="0.25">
      <c r="I1606" t="s">
        <v>38</v>
      </c>
      <c r="J1606">
        <v>1</v>
      </c>
      <c r="K1606">
        <v>183</v>
      </c>
      <c r="L1606">
        <v>1</v>
      </c>
      <c r="M1606" t="s">
        <v>46</v>
      </c>
      <c r="N1606">
        <v>41</v>
      </c>
      <c r="O1606">
        <v>2</v>
      </c>
      <c r="P1606">
        <v>2</v>
      </c>
      <c r="R1606" t="s">
        <v>40</v>
      </c>
      <c r="S1606">
        <v>3</v>
      </c>
      <c r="T1606" t="s">
        <v>48</v>
      </c>
      <c r="U1606">
        <v>8639</v>
      </c>
      <c r="V1606">
        <v>24835</v>
      </c>
      <c r="W1606">
        <v>2</v>
      </c>
      <c r="X1606" t="s">
        <v>42</v>
      </c>
      <c r="Y1606" t="s">
        <v>43</v>
      </c>
      <c r="Z1606">
        <v>18</v>
      </c>
      <c r="AA1606">
        <v>3</v>
      </c>
      <c r="AB1606">
        <v>4</v>
      </c>
      <c r="AC1606">
        <v>80</v>
      </c>
      <c r="AD1606">
        <v>0</v>
      </c>
      <c r="AE1606">
        <v>6</v>
      </c>
      <c r="AF1606">
        <v>3</v>
      </c>
      <c r="AG1606">
        <v>3</v>
      </c>
      <c r="AH1606">
        <v>2</v>
      </c>
      <c r="AI1606">
        <v>2</v>
      </c>
      <c r="AJ1606">
        <v>2</v>
      </c>
      <c r="AK1606">
        <v>2</v>
      </c>
    </row>
    <row r="1607" spans="9:37" x14ac:dyDescent="0.25">
      <c r="I1607" t="s">
        <v>61</v>
      </c>
      <c r="J1607">
        <v>1</v>
      </c>
      <c r="K1607">
        <v>184</v>
      </c>
      <c r="L1607">
        <v>3</v>
      </c>
      <c r="M1607" t="s">
        <v>46</v>
      </c>
      <c r="N1607">
        <v>48</v>
      </c>
      <c r="O1607">
        <v>3</v>
      </c>
      <c r="P1607">
        <v>2</v>
      </c>
      <c r="R1607" t="s">
        <v>61</v>
      </c>
      <c r="S1607">
        <v>4</v>
      </c>
      <c r="T1607" t="s">
        <v>48</v>
      </c>
      <c r="U1607">
        <v>6347</v>
      </c>
      <c r="V1607">
        <v>13982</v>
      </c>
      <c r="W1607">
        <v>0</v>
      </c>
      <c r="X1607" t="s">
        <v>42</v>
      </c>
      <c r="Y1607" t="s">
        <v>35</v>
      </c>
      <c r="Z1607">
        <v>19</v>
      </c>
      <c r="AA1607">
        <v>3</v>
      </c>
      <c r="AB1607">
        <v>4</v>
      </c>
      <c r="AC1607">
        <v>80</v>
      </c>
      <c r="AD1607">
        <v>0</v>
      </c>
      <c r="AE1607">
        <v>12</v>
      </c>
      <c r="AF1607">
        <v>2</v>
      </c>
      <c r="AG1607">
        <v>1</v>
      </c>
      <c r="AH1607">
        <v>11</v>
      </c>
      <c r="AI1607">
        <v>9</v>
      </c>
      <c r="AJ1607">
        <v>4</v>
      </c>
      <c r="AK1607">
        <v>7</v>
      </c>
    </row>
    <row r="1608" spans="9:37" x14ac:dyDescent="0.25">
      <c r="I1608" t="s">
        <v>51</v>
      </c>
      <c r="J1608">
        <v>1</v>
      </c>
      <c r="K1608">
        <v>190</v>
      </c>
      <c r="L1608">
        <v>1</v>
      </c>
      <c r="M1608" t="s">
        <v>39</v>
      </c>
      <c r="N1608">
        <v>41</v>
      </c>
      <c r="O1608">
        <v>3</v>
      </c>
      <c r="P1608">
        <v>1</v>
      </c>
      <c r="R1608" t="s">
        <v>50</v>
      </c>
      <c r="S1608">
        <v>1</v>
      </c>
      <c r="T1608" t="s">
        <v>41</v>
      </c>
      <c r="U1608">
        <v>4200</v>
      </c>
      <c r="V1608">
        <v>10224</v>
      </c>
      <c r="W1608">
        <v>7</v>
      </c>
      <c r="X1608" t="s">
        <v>42</v>
      </c>
      <c r="Y1608" t="s">
        <v>43</v>
      </c>
      <c r="Z1608">
        <v>22</v>
      </c>
      <c r="AA1608">
        <v>4</v>
      </c>
      <c r="AB1608">
        <v>1</v>
      </c>
      <c r="AC1608">
        <v>80</v>
      </c>
      <c r="AD1608">
        <v>0</v>
      </c>
      <c r="AE1608">
        <v>10</v>
      </c>
      <c r="AF1608">
        <v>2</v>
      </c>
      <c r="AG1608">
        <v>4</v>
      </c>
      <c r="AH1608">
        <v>5</v>
      </c>
      <c r="AI1608">
        <v>4</v>
      </c>
      <c r="AJ1608">
        <v>0</v>
      </c>
      <c r="AK1608">
        <v>4</v>
      </c>
    </row>
    <row r="1609" spans="9:37" x14ac:dyDescent="0.25">
      <c r="I1609" t="s">
        <v>51</v>
      </c>
      <c r="J1609">
        <v>1</v>
      </c>
      <c r="K1609">
        <v>192</v>
      </c>
      <c r="L1609">
        <v>3</v>
      </c>
      <c r="M1609" t="s">
        <v>46</v>
      </c>
      <c r="N1609">
        <v>83</v>
      </c>
      <c r="O1609">
        <v>3</v>
      </c>
      <c r="P1609">
        <v>1</v>
      </c>
      <c r="R1609" t="s">
        <v>47</v>
      </c>
      <c r="S1609">
        <v>4</v>
      </c>
      <c r="T1609" t="s">
        <v>41</v>
      </c>
      <c r="U1609">
        <v>3452</v>
      </c>
      <c r="V1609">
        <v>9752</v>
      </c>
      <c r="W1609">
        <v>5</v>
      </c>
      <c r="X1609" t="s">
        <v>42</v>
      </c>
      <c r="Y1609" t="s">
        <v>43</v>
      </c>
      <c r="Z1609">
        <v>13</v>
      </c>
      <c r="AA1609">
        <v>3</v>
      </c>
      <c r="AB1609">
        <v>2</v>
      </c>
      <c r="AC1609">
        <v>80</v>
      </c>
      <c r="AD1609">
        <v>0</v>
      </c>
      <c r="AE1609">
        <v>9</v>
      </c>
      <c r="AF1609">
        <v>2</v>
      </c>
      <c r="AG1609">
        <v>2</v>
      </c>
      <c r="AH1609">
        <v>6</v>
      </c>
      <c r="AI1609">
        <v>5</v>
      </c>
      <c r="AJ1609">
        <v>0</v>
      </c>
      <c r="AK1609">
        <v>3</v>
      </c>
    </row>
    <row r="1610" spans="9:37" x14ac:dyDescent="0.25">
      <c r="I1610" t="s">
        <v>60</v>
      </c>
      <c r="J1610">
        <v>1</v>
      </c>
      <c r="K1610">
        <v>193</v>
      </c>
      <c r="L1610">
        <v>4</v>
      </c>
      <c r="M1610" t="s">
        <v>39</v>
      </c>
      <c r="N1610">
        <v>32</v>
      </c>
      <c r="O1610">
        <v>3</v>
      </c>
      <c r="P1610">
        <v>2</v>
      </c>
      <c r="R1610" t="s">
        <v>47</v>
      </c>
      <c r="S1610">
        <v>3</v>
      </c>
      <c r="T1610" t="s">
        <v>41</v>
      </c>
      <c r="U1610">
        <v>4317</v>
      </c>
      <c r="V1610">
        <v>2302</v>
      </c>
      <c r="W1610">
        <v>3</v>
      </c>
      <c r="X1610" t="s">
        <v>42</v>
      </c>
      <c r="Y1610" t="s">
        <v>35</v>
      </c>
      <c r="Z1610">
        <v>20</v>
      </c>
      <c r="AA1610">
        <v>4</v>
      </c>
      <c r="AB1610">
        <v>2</v>
      </c>
      <c r="AC1610">
        <v>80</v>
      </c>
      <c r="AD1610">
        <v>0</v>
      </c>
      <c r="AE1610">
        <v>19</v>
      </c>
      <c r="AF1610">
        <v>2</v>
      </c>
      <c r="AG1610">
        <v>3</v>
      </c>
      <c r="AH1610">
        <v>3</v>
      </c>
      <c r="AI1610">
        <v>2</v>
      </c>
      <c r="AJ1610">
        <v>2</v>
      </c>
      <c r="AK1610">
        <v>2</v>
      </c>
    </row>
    <row r="1611" spans="9:37" x14ac:dyDescent="0.25">
      <c r="I1611" t="s">
        <v>38</v>
      </c>
      <c r="J1611">
        <v>1</v>
      </c>
      <c r="K1611">
        <v>194</v>
      </c>
      <c r="L1611">
        <v>1</v>
      </c>
      <c r="M1611" t="s">
        <v>39</v>
      </c>
      <c r="N1611">
        <v>75</v>
      </c>
      <c r="O1611">
        <v>3</v>
      </c>
      <c r="P1611">
        <v>1</v>
      </c>
      <c r="R1611" t="s">
        <v>47</v>
      </c>
      <c r="S1611">
        <v>3</v>
      </c>
      <c r="T1611" t="s">
        <v>41</v>
      </c>
      <c r="U1611">
        <v>2632</v>
      </c>
      <c r="V1611">
        <v>23910</v>
      </c>
      <c r="W1611">
        <v>1</v>
      </c>
      <c r="X1611" t="s">
        <v>42</v>
      </c>
      <c r="Y1611" t="s">
        <v>43</v>
      </c>
      <c r="Z1611">
        <v>14</v>
      </c>
      <c r="AA1611">
        <v>3</v>
      </c>
      <c r="AB1611">
        <v>3</v>
      </c>
      <c r="AC1611">
        <v>80</v>
      </c>
      <c r="AD1611">
        <v>0</v>
      </c>
      <c r="AE1611">
        <v>5</v>
      </c>
      <c r="AF1611">
        <v>4</v>
      </c>
      <c r="AG1611">
        <v>2</v>
      </c>
      <c r="AH1611">
        <v>5</v>
      </c>
      <c r="AI1611">
        <v>4</v>
      </c>
      <c r="AJ1611">
        <v>0</v>
      </c>
      <c r="AK1611">
        <v>4</v>
      </c>
    </row>
    <row r="1612" spans="9:37" x14ac:dyDescent="0.25">
      <c r="I1612" t="s">
        <v>51</v>
      </c>
      <c r="J1612">
        <v>1</v>
      </c>
      <c r="K1612">
        <v>195</v>
      </c>
      <c r="L1612">
        <v>4</v>
      </c>
      <c r="M1612" t="s">
        <v>46</v>
      </c>
      <c r="N1612">
        <v>35</v>
      </c>
      <c r="O1612">
        <v>1</v>
      </c>
      <c r="P1612">
        <v>2</v>
      </c>
      <c r="R1612" t="s">
        <v>40</v>
      </c>
      <c r="S1612">
        <v>4</v>
      </c>
      <c r="T1612" t="s">
        <v>52</v>
      </c>
      <c r="U1612">
        <v>4668</v>
      </c>
      <c r="V1612">
        <v>22812</v>
      </c>
      <c r="W1612">
        <v>0</v>
      </c>
      <c r="X1612" t="s">
        <v>42</v>
      </c>
      <c r="Y1612" t="s">
        <v>43</v>
      </c>
      <c r="Z1612">
        <v>17</v>
      </c>
      <c r="AA1612">
        <v>3</v>
      </c>
      <c r="AB1612">
        <v>4</v>
      </c>
      <c r="AC1612">
        <v>80</v>
      </c>
      <c r="AD1612">
        <v>3</v>
      </c>
      <c r="AE1612">
        <v>9</v>
      </c>
      <c r="AF1612">
        <v>2</v>
      </c>
      <c r="AG1612">
        <v>4</v>
      </c>
      <c r="AH1612">
        <v>8</v>
      </c>
      <c r="AI1612">
        <v>7</v>
      </c>
      <c r="AJ1612">
        <v>0</v>
      </c>
      <c r="AK1612">
        <v>7</v>
      </c>
    </row>
    <row r="1613" spans="9:37" x14ac:dyDescent="0.25">
      <c r="I1613" t="s">
        <v>60</v>
      </c>
      <c r="J1613">
        <v>1</v>
      </c>
      <c r="K1613">
        <v>197</v>
      </c>
      <c r="L1613">
        <v>4</v>
      </c>
      <c r="M1613" t="s">
        <v>39</v>
      </c>
      <c r="N1613">
        <v>84</v>
      </c>
      <c r="O1613">
        <v>3</v>
      </c>
      <c r="P1613">
        <v>1</v>
      </c>
      <c r="R1613" t="s">
        <v>47</v>
      </c>
      <c r="S1613">
        <v>1</v>
      </c>
      <c r="T1613" t="s">
        <v>52</v>
      </c>
      <c r="U1613">
        <v>3204</v>
      </c>
      <c r="V1613">
        <v>10415</v>
      </c>
      <c r="W1613">
        <v>5</v>
      </c>
      <c r="X1613" t="s">
        <v>42</v>
      </c>
      <c r="Y1613" t="s">
        <v>43</v>
      </c>
      <c r="Z1613">
        <v>14</v>
      </c>
      <c r="AA1613">
        <v>3</v>
      </c>
      <c r="AB1613">
        <v>4</v>
      </c>
      <c r="AC1613">
        <v>80</v>
      </c>
      <c r="AD1613">
        <v>1</v>
      </c>
      <c r="AE1613">
        <v>8</v>
      </c>
      <c r="AF1613">
        <v>3</v>
      </c>
      <c r="AG1613">
        <v>3</v>
      </c>
      <c r="AH1613">
        <v>3</v>
      </c>
      <c r="AI1613">
        <v>2</v>
      </c>
      <c r="AJ1613">
        <v>2</v>
      </c>
      <c r="AK1613">
        <v>2</v>
      </c>
    </row>
    <row r="1614" spans="9:37" x14ac:dyDescent="0.25">
      <c r="I1614" t="s">
        <v>51</v>
      </c>
      <c r="J1614">
        <v>1</v>
      </c>
      <c r="K1614">
        <v>198</v>
      </c>
      <c r="L1614">
        <v>2</v>
      </c>
      <c r="M1614" t="s">
        <v>46</v>
      </c>
      <c r="N1614">
        <v>35</v>
      </c>
      <c r="O1614">
        <v>2</v>
      </c>
      <c r="P1614">
        <v>1</v>
      </c>
      <c r="R1614" t="s">
        <v>50</v>
      </c>
      <c r="S1614">
        <v>4</v>
      </c>
      <c r="T1614" t="s">
        <v>41</v>
      </c>
      <c r="U1614">
        <v>2720</v>
      </c>
      <c r="V1614">
        <v>11162</v>
      </c>
      <c r="W1614">
        <v>0</v>
      </c>
      <c r="X1614" t="s">
        <v>42</v>
      </c>
      <c r="Y1614" t="s">
        <v>43</v>
      </c>
      <c r="Z1614">
        <v>13</v>
      </c>
      <c r="AA1614">
        <v>3</v>
      </c>
      <c r="AB1614">
        <v>4</v>
      </c>
      <c r="AC1614">
        <v>80</v>
      </c>
      <c r="AD1614">
        <v>0</v>
      </c>
      <c r="AE1614">
        <v>6</v>
      </c>
      <c r="AF1614">
        <v>3</v>
      </c>
      <c r="AG1614">
        <v>3</v>
      </c>
      <c r="AH1614">
        <v>5</v>
      </c>
      <c r="AI1614">
        <v>3</v>
      </c>
      <c r="AJ1614">
        <v>1</v>
      </c>
      <c r="AK1614">
        <v>2</v>
      </c>
    </row>
    <row r="1615" spans="9:37" x14ac:dyDescent="0.25">
      <c r="I1615" t="s">
        <v>38</v>
      </c>
      <c r="J1615">
        <v>1</v>
      </c>
      <c r="K1615">
        <v>199</v>
      </c>
      <c r="L1615">
        <v>4</v>
      </c>
      <c r="M1615" t="s">
        <v>46</v>
      </c>
      <c r="N1615">
        <v>91</v>
      </c>
      <c r="O1615">
        <v>2</v>
      </c>
      <c r="P1615">
        <v>4</v>
      </c>
      <c r="R1615" t="s">
        <v>56</v>
      </c>
      <c r="S1615">
        <v>1</v>
      </c>
      <c r="T1615" t="s">
        <v>52</v>
      </c>
      <c r="U1615">
        <v>17181</v>
      </c>
      <c r="V1615">
        <v>12888</v>
      </c>
      <c r="W1615">
        <v>4</v>
      </c>
      <c r="X1615" t="s">
        <v>42</v>
      </c>
      <c r="Y1615" t="s">
        <v>43</v>
      </c>
      <c r="Z1615">
        <v>13</v>
      </c>
      <c r="AA1615">
        <v>3</v>
      </c>
      <c r="AB1615">
        <v>2</v>
      </c>
      <c r="AC1615">
        <v>80</v>
      </c>
      <c r="AD1615">
        <v>1</v>
      </c>
      <c r="AE1615">
        <v>21</v>
      </c>
      <c r="AF1615">
        <v>2</v>
      </c>
      <c r="AG1615">
        <v>2</v>
      </c>
      <c r="AH1615">
        <v>7</v>
      </c>
      <c r="AI1615">
        <v>6</v>
      </c>
      <c r="AJ1615">
        <v>7</v>
      </c>
      <c r="AK1615">
        <v>7</v>
      </c>
    </row>
    <row r="1616" spans="9:37" x14ac:dyDescent="0.25">
      <c r="I1616" t="s">
        <v>38</v>
      </c>
      <c r="J1616">
        <v>1</v>
      </c>
      <c r="K1616">
        <v>200</v>
      </c>
      <c r="L1616">
        <v>3</v>
      </c>
      <c r="M1616" t="s">
        <v>46</v>
      </c>
      <c r="N1616">
        <v>94</v>
      </c>
      <c r="O1616">
        <v>3</v>
      </c>
      <c r="P1616">
        <v>1</v>
      </c>
      <c r="R1616" t="s">
        <v>50</v>
      </c>
      <c r="S1616">
        <v>1</v>
      </c>
      <c r="T1616" t="s">
        <v>48</v>
      </c>
      <c r="U1616">
        <v>2238</v>
      </c>
      <c r="V1616">
        <v>6961</v>
      </c>
      <c r="W1616">
        <v>2</v>
      </c>
      <c r="X1616" t="s">
        <v>42</v>
      </c>
      <c r="Y1616" t="s">
        <v>43</v>
      </c>
      <c r="Z1616">
        <v>21</v>
      </c>
      <c r="AA1616">
        <v>4</v>
      </c>
      <c r="AB1616">
        <v>4</v>
      </c>
      <c r="AC1616">
        <v>80</v>
      </c>
      <c r="AD1616">
        <v>1</v>
      </c>
      <c r="AE1616">
        <v>7</v>
      </c>
      <c r="AF1616">
        <v>2</v>
      </c>
      <c r="AG1616">
        <v>3</v>
      </c>
      <c r="AH1616">
        <v>5</v>
      </c>
      <c r="AI1616">
        <v>0</v>
      </c>
      <c r="AJ1616">
        <v>1</v>
      </c>
      <c r="AK1616">
        <v>4</v>
      </c>
    </row>
    <row r="1617" spans="9:37" x14ac:dyDescent="0.25">
      <c r="I1617" t="s">
        <v>51</v>
      </c>
      <c r="J1617">
        <v>1</v>
      </c>
      <c r="K1617">
        <v>201</v>
      </c>
      <c r="L1617">
        <v>2</v>
      </c>
      <c r="M1617" t="s">
        <v>39</v>
      </c>
      <c r="N1617">
        <v>79</v>
      </c>
      <c r="O1617">
        <v>3</v>
      </c>
      <c r="P1617">
        <v>1</v>
      </c>
      <c r="R1617" t="s">
        <v>50</v>
      </c>
      <c r="S1617">
        <v>2</v>
      </c>
      <c r="T1617" t="s">
        <v>41</v>
      </c>
      <c r="U1617">
        <v>1483</v>
      </c>
      <c r="V1617">
        <v>16102</v>
      </c>
      <c r="W1617">
        <v>1</v>
      </c>
      <c r="X1617" t="s">
        <v>42</v>
      </c>
      <c r="Y1617" t="s">
        <v>43</v>
      </c>
      <c r="Z1617">
        <v>14</v>
      </c>
      <c r="AA1617">
        <v>3</v>
      </c>
      <c r="AB1617">
        <v>4</v>
      </c>
      <c r="AC1617">
        <v>80</v>
      </c>
      <c r="AD1617">
        <v>0</v>
      </c>
      <c r="AE1617">
        <v>1</v>
      </c>
      <c r="AF1617">
        <v>3</v>
      </c>
      <c r="AG1617">
        <v>3</v>
      </c>
      <c r="AH1617">
        <v>1</v>
      </c>
      <c r="AI1617">
        <v>0</v>
      </c>
      <c r="AJ1617">
        <v>0</v>
      </c>
      <c r="AK1617">
        <v>0</v>
      </c>
    </row>
    <row r="1618" spans="9:37" x14ac:dyDescent="0.25">
      <c r="I1618" t="s">
        <v>51</v>
      </c>
      <c r="J1618">
        <v>1</v>
      </c>
      <c r="K1618">
        <v>202</v>
      </c>
      <c r="L1618">
        <v>2</v>
      </c>
      <c r="M1618" t="s">
        <v>39</v>
      </c>
      <c r="N1618">
        <v>54</v>
      </c>
      <c r="O1618">
        <v>3</v>
      </c>
      <c r="P1618">
        <v>2</v>
      </c>
      <c r="R1618" t="s">
        <v>47</v>
      </c>
      <c r="S1618">
        <v>2</v>
      </c>
      <c r="T1618" t="s">
        <v>52</v>
      </c>
      <c r="U1618">
        <v>5605</v>
      </c>
      <c r="V1618">
        <v>8504</v>
      </c>
      <c r="W1618">
        <v>1</v>
      </c>
      <c r="X1618" t="s">
        <v>42</v>
      </c>
      <c r="Y1618" t="s">
        <v>43</v>
      </c>
      <c r="Z1618">
        <v>11</v>
      </c>
      <c r="AA1618">
        <v>3</v>
      </c>
      <c r="AB1618">
        <v>1</v>
      </c>
      <c r="AC1618">
        <v>80</v>
      </c>
      <c r="AD1618">
        <v>1</v>
      </c>
      <c r="AE1618">
        <v>20</v>
      </c>
      <c r="AF1618">
        <v>2</v>
      </c>
      <c r="AG1618">
        <v>3</v>
      </c>
      <c r="AH1618">
        <v>20</v>
      </c>
      <c r="AI1618">
        <v>7</v>
      </c>
      <c r="AJ1618">
        <v>2</v>
      </c>
      <c r="AK1618">
        <v>13</v>
      </c>
    </row>
    <row r="1619" spans="9:37" x14ac:dyDescent="0.25">
      <c r="I1619" t="s">
        <v>59</v>
      </c>
      <c r="J1619">
        <v>1</v>
      </c>
      <c r="K1619">
        <v>204</v>
      </c>
      <c r="L1619">
        <v>3</v>
      </c>
      <c r="M1619" t="s">
        <v>46</v>
      </c>
      <c r="N1619">
        <v>94</v>
      </c>
      <c r="O1619">
        <v>3</v>
      </c>
      <c r="P1619">
        <v>3</v>
      </c>
      <c r="R1619" t="s">
        <v>40</v>
      </c>
      <c r="S1619">
        <v>2</v>
      </c>
      <c r="T1619" t="s">
        <v>48</v>
      </c>
      <c r="U1619">
        <v>7295</v>
      </c>
      <c r="V1619">
        <v>11439</v>
      </c>
      <c r="W1619">
        <v>1</v>
      </c>
      <c r="X1619" t="s">
        <v>42</v>
      </c>
      <c r="Y1619" t="s">
        <v>43</v>
      </c>
      <c r="Z1619">
        <v>13</v>
      </c>
      <c r="AA1619">
        <v>3</v>
      </c>
      <c r="AB1619">
        <v>1</v>
      </c>
      <c r="AC1619">
        <v>80</v>
      </c>
      <c r="AD1619">
        <v>2</v>
      </c>
      <c r="AE1619">
        <v>10</v>
      </c>
      <c r="AF1619">
        <v>3</v>
      </c>
      <c r="AG1619">
        <v>3</v>
      </c>
      <c r="AH1619">
        <v>10</v>
      </c>
      <c r="AI1619">
        <v>8</v>
      </c>
      <c r="AJ1619">
        <v>0</v>
      </c>
      <c r="AK1619">
        <v>6</v>
      </c>
    </row>
    <row r="1620" spans="9:37" x14ac:dyDescent="0.25">
      <c r="I1620" t="s">
        <v>59</v>
      </c>
      <c r="J1620">
        <v>1</v>
      </c>
      <c r="K1620">
        <v>205</v>
      </c>
      <c r="L1620">
        <v>2</v>
      </c>
      <c r="M1620" t="s">
        <v>46</v>
      </c>
      <c r="N1620">
        <v>34</v>
      </c>
      <c r="O1620">
        <v>3</v>
      </c>
      <c r="P1620">
        <v>2</v>
      </c>
      <c r="R1620" t="s">
        <v>57</v>
      </c>
      <c r="S1620">
        <v>3</v>
      </c>
      <c r="T1620" t="s">
        <v>48</v>
      </c>
      <c r="U1620">
        <v>2306</v>
      </c>
      <c r="V1620">
        <v>16047</v>
      </c>
      <c r="W1620">
        <v>2</v>
      </c>
      <c r="X1620" t="s">
        <v>42</v>
      </c>
      <c r="Y1620" t="s">
        <v>35</v>
      </c>
      <c r="Z1620">
        <v>20</v>
      </c>
      <c r="AA1620">
        <v>4</v>
      </c>
      <c r="AB1620">
        <v>4</v>
      </c>
      <c r="AC1620">
        <v>80</v>
      </c>
      <c r="AD1620">
        <v>1</v>
      </c>
      <c r="AE1620">
        <v>13</v>
      </c>
      <c r="AF1620">
        <v>3</v>
      </c>
      <c r="AG1620">
        <v>1</v>
      </c>
      <c r="AH1620">
        <v>7</v>
      </c>
      <c r="AI1620">
        <v>7</v>
      </c>
      <c r="AJ1620">
        <v>4</v>
      </c>
      <c r="AK1620">
        <v>5</v>
      </c>
    </row>
    <row r="1621" spans="9:37" x14ac:dyDescent="0.25">
      <c r="I1621" t="s">
        <v>38</v>
      </c>
      <c r="J1621">
        <v>1</v>
      </c>
      <c r="K1621">
        <v>206</v>
      </c>
      <c r="L1621">
        <v>2</v>
      </c>
      <c r="M1621" t="s">
        <v>46</v>
      </c>
      <c r="N1621">
        <v>60</v>
      </c>
      <c r="O1621">
        <v>3</v>
      </c>
      <c r="P1621">
        <v>2</v>
      </c>
      <c r="R1621" t="s">
        <v>50</v>
      </c>
      <c r="S1621">
        <v>2</v>
      </c>
      <c r="T1621" t="s">
        <v>52</v>
      </c>
      <c r="U1621">
        <v>2348</v>
      </c>
      <c r="V1621">
        <v>10901</v>
      </c>
      <c r="W1621">
        <v>8</v>
      </c>
      <c r="X1621" t="s">
        <v>42</v>
      </c>
      <c r="Y1621" t="s">
        <v>43</v>
      </c>
      <c r="Z1621">
        <v>18</v>
      </c>
      <c r="AA1621">
        <v>3</v>
      </c>
      <c r="AB1621">
        <v>3</v>
      </c>
      <c r="AC1621">
        <v>80</v>
      </c>
      <c r="AD1621">
        <v>1</v>
      </c>
      <c r="AE1621">
        <v>20</v>
      </c>
      <c r="AF1621">
        <v>2</v>
      </c>
      <c r="AG1621">
        <v>1</v>
      </c>
      <c r="AH1621">
        <v>17</v>
      </c>
      <c r="AI1621">
        <v>9</v>
      </c>
      <c r="AJ1621">
        <v>0</v>
      </c>
      <c r="AK1621">
        <v>15</v>
      </c>
    </row>
    <row r="1622" spans="9:37" x14ac:dyDescent="0.25">
      <c r="I1622" t="s">
        <v>59</v>
      </c>
      <c r="J1622">
        <v>1</v>
      </c>
      <c r="K1622">
        <v>207</v>
      </c>
      <c r="L1622">
        <v>2</v>
      </c>
      <c r="M1622" t="s">
        <v>39</v>
      </c>
      <c r="N1622">
        <v>43</v>
      </c>
      <c r="O1622">
        <v>3</v>
      </c>
      <c r="P1622">
        <v>3</v>
      </c>
      <c r="R1622" t="s">
        <v>40</v>
      </c>
      <c r="S1622">
        <v>4</v>
      </c>
      <c r="T1622" t="s">
        <v>41</v>
      </c>
      <c r="U1622">
        <v>8998</v>
      </c>
      <c r="V1622">
        <v>15589</v>
      </c>
      <c r="W1622">
        <v>1</v>
      </c>
      <c r="X1622" t="s">
        <v>42</v>
      </c>
      <c r="Y1622" t="s">
        <v>43</v>
      </c>
      <c r="Z1622">
        <v>14</v>
      </c>
      <c r="AA1622">
        <v>3</v>
      </c>
      <c r="AB1622">
        <v>4</v>
      </c>
      <c r="AC1622">
        <v>80</v>
      </c>
      <c r="AD1622">
        <v>0</v>
      </c>
      <c r="AE1622">
        <v>9</v>
      </c>
      <c r="AF1622">
        <v>2</v>
      </c>
      <c r="AG1622">
        <v>3</v>
      </c>
      <c r="AH1622">
        <v>9</v>
      </c>
      <c r="AI1622">
        <v>8</v>
      </c>
      <c r="AJ1622">
        <v>3</v>
      </c>
      <c r="AK1622">
        <v>7</v>
      </c>
    </row>
    <row r="1623" spans="9:37" x14ac:dyDescent="0.25">
      <c r="I1623" t="s">
        <v>60</v>
      </c>
      <c r="J1623">
        <v>1</v>
      </c>
      <c r="K1623">
        <v>208</v>
      </c>
      <c r="L1623">
        <v>4</v>
      </c>
      <c r="M1623" t="s">
        <v>46</v>
      </c>
      <c r="N1623">
        <v>41</v>
      </c>
      <c r="O1623">
        <v>3</v>
      </c>
      <c r="P1623">
        <v>2</v>
      </c>
      <c r="R1623" t="s">
        <v>53</v>
      </c>
      <c r="S1623">
        <v>3</v>
      </c>
      <c r="T1623" t="s">
        <v>48</v>
      </c>
      <c r="U1623">
        <v>4319</v>
      </c>
      <c r="V1623">
        <v>26283</v>
      </c>
      <c r="W1623">
        <v>1</v>
      </c>
      <c r="X1623" t="s">
        <v>42</v>
      </c>
      <c r="Y1623" t="s">
        <v>43</v>
      </c>
      <c r="Z1623">
        <v>13</v>
      </c>
      <c r="AA1623">
        <v>3</v>
      </c>
      <c r="AB1623">
        <v>1</v>
      </c>
      <c r="AC1623">
        <v>80</v>
      </c>
      <c r="AD1623">
        <v>1</v>
      </c>
      <c r="AE1623">
        <v>10</v>
      </c>
      <c r="AF1623">
        <v>1</v>
      </c>
      <c r="AG1623">
        <v>3</v>
      </c>
      <c r="AH1623">
        <v>10</v>
      </c>
      <c r="AI1623">
        <v>7</v>
      </c>
      <c r="AJ1623">
        <v>0</v>
      </c>
      <c r="AK1623">
        <v>9</v>
      </c>
    </row>
    <row r="1624" spans="9:37" x14ac:dyDescent="0.25">
      <c r="I1624" t="s">
        <v>51</v>
      </c>
      <c r="J1624">
        <v>1</v>
      </c>
      <c r="K1624">
        <v>211</v>
      </c>
      <c r="L1624">
        <v>2</v>
      </c>
      <c r="M1624" t="s">
        <v>46</v>
      </c>
      <c r="N1624">
        <v>34</v>
      </c>
      <c r="O1624">
        <v>2</v>
      </c>
      <c r="P1624">
        <v>2</v>
      </c>
      <c r="R1624" t="s">
        <v>53</v>
      </c>
      <c r="S1624">
        <v>3</v>
      </c>
      <c r="T1624" t="s">
        <v>48</v>
      </c>
      <c r="U1624">
        <v>6132</v>
      </c>
      <c r="V1624">
        <v>13983</v>
      </c>
      <c r="W1624">
        <v>2</v>
      </c>
      <c r="X1624" t="s">
        <v>42</v>
      </c>
      <c r="Y1624" t="s">
        <v>43</v>
      </c>
      <c r="Z1624">
        <v>17</v>
      </c>
      <c r="AA1624">
        <v>3</v>
      </c>
      <c r="AB1624">
        <v>3</v>
      </c>
      <c r="AC1624">
        <v>80</v>
      </c>
      <c r="AD1624">
        <v>0</v>
      </c>
      <c r="AE1624">
        <v>10</v>
      </c>
      <c r="AF1624">
        <v>2</v>
      </c>
      <c r="AG1624">
        <v>3</v>
      </c>
      <c r="AH1624">
        <v>1</v>
      </c>
      <c r="AI1624">
        <v>0</v>
      </c>
      <c r="AJ1624">
        <v>0</v>
      </c>
      <c r="AK1624">
        <v>0</v>
      </c>
    </row>
    <row r="1625" spans="9:37" x14ac:dyDescent="0.25">
      <c r="I1625" t="s">
        <v>51</v>
      </c>
      <c r="J1625">
        <v>1</v>
      </c>
      <c r="K1625">
        <v>214</v>
      </c>
      <c r="L1625">
        <v>2</v>
      </c>
      <c r="M1625" t="s">
        <v>39</v>
      </c>
      <c r="N1625">
        <v>75</v>
      </c>
      <c r="O1625">
        <v>2</v>
      </c>
      <c r="P1625">
        <v>1</v>
      </c>
      <c r="R1625" t="s">
        <v>47</v>
      </c>
      <c r="S1625">
        <v>2</v>
      </c>
      <c r="T1625" t="s">
        <v>48</v>
      </c>
      <c r="U1625">
        <v>3346</v>
      </c>
      <c r="V1625">
        <v>11873</v>
      </c>
      <c r="W1625">
        <v>4</v>
      </c>
      <c r="X1625" t="s">
        <v>42</v>
      </c>
      <c r="Y1625" t="s">
        <v>35</v>
      </c>
      <c r="Z1625">
        <v>20</v>
      </c>
      <c r="AA1625">
        <v>4</v>
      </c>
      <c r="AB1625">
        <v>2</v>
      </c>
      <c r="AC1625">
        <v>80</v>
      </c>
      <c r="AD1625">
        <v>1</v>
      </c>
      <c r="AE1625">
        <v>9</v>
      </c>
      <c r="AF1625">
        <v>3</v>
      </c>
      <c r="AG1625">
        <v>2</v>
      </c>
      <c r="AH1625">
        <v>1</v>
      </c>
      <c r="AI1625">
        <v>0</v>
      </c>
      <c r="AJ1625">
        <v>0</v>
      </c>
      <c r="AK1625">
        <v>0</v>
      </c>
    </row>
    <row r="1626" spans="9:37" x14ac:dyDescent="0.25">
      <c r="I1626" t="s">
        <v>59</v>
      </c>
      <c r="J1626">
        <v>1</v>
      </c>
      <c r="K1626">
        <v>215</v>
      </c>
      <c r="L1626">
        <v>3</v>
      </c>
      <c r="M1626" t="s">
        <v>46</v>
      </c>
      <c r="N1626">
        <v>67</v>
      </c>
      <c r="O1626">
        <v>2</v>
      </c>
      <c r="P1626">
        <v>3</v>
      </c>
      <c r="R1626" t="s">
        <v>40</v>
      </c>
      <c r="S1626">
        <v>4</v>
      </c>
      <c r="T1626" t="s">
        <v>48</v>
      </c>
      <c r="U1626">
        <v>10855</v>
      </c>
      <c r="V1626">
        <v>8552</v>
      </c>
      <c r="W1626">
        <v>7</v>
      </c>
      <c r="X1626" t="s">
        <v>42</v>
      </c>
      <c r="Y1626" t="s">
        <v>43</v>
      </c>
      <c r="Z1626">
        <v>11</v>
      </c>
      <c r="AA1626">
        <v>3</v>
      </c>
      <c r="AB1626">
        <v>1</v>
      </c>
      <c r="AC1626">
        <v>80</v>
      </c>
      <c r="AD1626">
        <v>1</v>
      </c>
      <c r="AE1626">
        <v>15</v>
      </c>
      <c r="AF1626">
        <v>2</v>
      </c>
      <c r="AG1626">
        <v>2</v>
      </c>
      <c r="AH1626">
        <v>12</v>
      </c>
      <c r="AI1626">
        <v>11</v>
      </c>
      <c r="AJ1626">
        <v>2</v>
      </c>
      <c r="AK1626">
        <v>11</v>
      </c>
    </row>
    <row r="1627" spans="9:37" x14ac:dyDescent="0.25">
      <c r="I1627" t="s">
        <v>59</v>
      </c>
      <c r="J1627">
        <v>1</v>
      </c>
      <c r="K1627">
        <v>216</v>
      </c>
      <c r="L1627">
        <v>3</v>
      </c>
      <c r="M1627" t="s">
        <v>39</v>
      </c>
      <c r="N1627">
        <v>75</v>
      </c>
      <c r="O1627">
        <v>3</v>
      </c>
      <c r="P1627">
        <v>1</v>
      </c>
      <c r="R1627" t="s">
        <v>57</v>
      </c>
      <c r="S1627">
        <v>3</v>
      </c>
      <c r="T1627" t="s">
        <v>48</v>
      </c>
      <c r="U1627">
        <v>2231</v>
      </c>
      <c r="V1627">
        <v>11314</v>
      </c>
      <c r="W1627">
        <v>6</v>
      </c>
      <c r="X1627" t="s">
        <v>42</v>
      </c>
      <c r="Y1627" t="s">
        <v>43</v>
      </c>
      <c r="Z1627">
        <v>18</v>
      </c>
      <c r="AA1627">
        <v>3</v>
      </c>
      <c r="AB1627">
        <v>4</v>
      </c>
      <c r="AC1627">
        <v>80</v>
      </c>
      <c r="AD1627">
        <v>1</v>
      </c>
      <c r="AE1627">
        <v>6</v>
      </c>
      <c r="AF1627">
        <v>3</v>
      </c>
      <c r="AG1627">
        <v>3</v>
      </c>
      <c r="AH1627">
        <v>4</v>
      </c>
      <c r="AI1627">
        <v>3</v>
      </c>
      <c r="AJ1627">
        <v>1</v>
      </c>
      <c r="AK1627">
        <v>2</v>
      </c>
    </row>
    <row r="1628" spans="9:37" x14ac:dyDescent="0.25">
      <c r="I1628" t="s">
        <v>51</v>
      </c>
      <c r="J1628">
        <v>1</v>
      </c>
      <c r="K1628">
        <v>217</v>
      </c>
      <c r="L1628">
        <v>3</v>
      </c>
      <c r="M1628" t="s">
        <v>46</v>
      </c>
      <c r="N1628">
        <v>80</v>
      </c>
      <c r="O1628">
        <v>3</v>
      </c>
      <c r="P1628">
        <v>1</v>
      </c>
      <c r="R1628" t="s">
        <v>47</v>
      </c>
      <c r="S1628">
        <v>4</v>
      </c>
      <c r="T1628" t="s">
        <v>48</v>
      </c>
      <c r="U1628">
        <v>2323</v>
      </c>
      <c r="V1628">
        <v>11992</v>
      </c>
      <c r="W1628">
        <v>1</v>
      </c>
      <c r="X1628" t="s">
        <v>42</v>
      </c>
      <c r="Y1628" t="s">
        <v>43</v>
      </c>
      <c r="Z1628">
        <v>24</v>
      </c>
      <c r="AA1628">
        <v>4</v>
      </c>
      <c r="AB1628">
        <v>1</v>
      </c>
      <c r="AC1628">
        <v>80</v>
      </c>
      <c r="AD1628">
        <v>2</v>
      </c>
      <c r="AE1628">
        <v>2</v>
      </c>
      <c r="AF1628">
        <v>6</v>
      </c>
      <c r="AG1628">
        <v>3</v>
      </c>
      <c r="AH1628">
        <v>2</v>
      </c>
      <c r="AI1628">
        <v>2</v>
      </c>
      <c r="AJ1628">
        <v>2</v>
      </c>
      <c r="AK1628">
        <v>2</v>
      </c>
    </row>
    <row r="1629" spans="9:37" x14ac:dyDescent="0.25">
      <c r="I1629" t="s">
        <v>51</v>
      </c>
      <c r="J1629">
        <v>1</v>
      </c>
      <c r="K1629">
        <v>218</v>
      </c>
      <c r="L1629">
        <v>4</v>
      </c>
      <c r="M1629" t="s">
        <v>46</v>
      </c>
      <c r="N1629">
        <v>57</v>
      </c>
      <c r="O1629">
        <v>3</v>
      </c>
      <c r="P1629">
        <v>1</v>
      </c>
      <c r="R1629" t="s">
        <v>47</v>
      </c>
      <c r="S1629">
        <v>2</v>
      </c>
      <c r="T1629" t="s">
        <v>52</v>
      </c>
      <c r="U1629">
        <v>2024</v>
      </c>
      <c r="V1629">
        <v>5970</v>
      </c>
      <c r="W1629">
        <v>6</v>
      </c>
      <c r="X1629" t="s">
        <v>42</v>
      </c>
      <c r="Y1629" t="s">
        <v>43</v>
      </c>
      <c r="Z1629">
        <v>18</v>
      </c>
      <c r="AA1629">
        <v>3</v>
      </c>
      <c r="AB1629">
        <v>4</v>
      </c>
      <c r="AC1629">
        <v>80</v>
      </c>
      <c r="AD1629">
        <v>1</v>
      </c>
      <c r="AE1629">
        <v>6</v>
      </c>
      <c r="AF1629">
        <v>1</v>
      </c>
      <c r="AG1629">
        <v>1</v>
      </c>
      <c r="AH1629">
        <v>2</v>
      </c>
      <c r="AI1629">
        <v>2</v>
      </c>
      <c r="AJ1629">
        <v>2</v>
      </c>
      <c r="AK1629">
        <v>2</v>
      </c>
    </row>
    <row r="1630" spans="9:37" x14ac:dyDescent="0.25">
      <c r="I1630" t="s">
        <v>51</v>
      </c>
      <c r="J1630">
        <v>1</v>
      </c>
      <c r="K1630">
        <v>221</v>
      </c>
      <c r="L1630">
        <v>3</v>
      </c>
      <c r="M1630" t="s">
        <v>46</v>
      </c>
      <c r="N1630">
        <v>42</v>
      </c>
      <c r="O1630">
        <v>3</v>
      </c>
      <c r="P1630">
        <v>1</v>
      </c>
      <c r="R1630" t="s">
        <v>47</v>
      </c>
      <c r="S1630">
        <v>4</v>
      </c>
      <c r="T1630" t="s">
        <v>48</v>
      </c>
      <c r="U1630">
        <v>2713</v>
      </c>
      <c r="V1630">
        <v>6672</v>
      </c>
      <c r="W1630">
        <v>1</v>
      </c>
      <c r="X1630" t="s">
        <v>42</v>
      </c>
      <c r="Y1630" t="s">
        <v>43</v>
      </c>
      <c r="Z1630">
        <v>11</v>
      </c>
      <c r="AA1630">
        <v>3</v>
      </c>
      <c r="AB1630">
        <v>3</v>
      </c>
      <c r="AC1630">
        <v>80</v>
      </c>
      <c r="AD1630">
        <v>1</v>
      </c>
      <c r="AE1630">
        <v>5</v>
      </c>
      <c r="AF1630">
        <v>2</v>
      </c>
      <c r="AG1630">
        <v>1</v>
      </c>
      <c r="AH1630">
        <v>5</v>
      </c>
      <c r="AI1630">
        <v>2</v>
      </c>
      <c r="AJ1630">
        <v>0</v>
      </c>
      <c r="AK1630">
        <v>2</v>
      </c>
    </row>
    <row r="1631" spans="9:37" x14ac:dyDescent="0.25">
      <c r="I1631" t="s">
        <v>38</v>
      </c>
      <c r="J1631">
        <v>1</v>
      </c>
      <c r="K1631">
        <v>223</v>
      </c>
      <c r="L1631">
        <v>3</v>
      </c>
      <c r="M1631" t="s">
        <v>46</v>
      </c>
      <c r="N1631">
        <v>83</v>
      </c>
      <c r="O1631">
        <v>4</v>
      </c>
      <c r="P1631">
        <v>3</v>
      </c>
      <c r="R1631" t="s">
        <v>54</v>
      </c>
      <c r="S1631">
        <v>4</v>
      </c>
      <c r="T1631" t="s">
        <v>52</v>
      </c>
      <c r="U1631">
        <v>9439</v>
      </c>
      <c r="V1631">
        <v>23402</v>
      </c>
      <c r="W1631">
        <v>3</v>
      </c>
      <c r="X1631" t="s">
        <v>42</v>
      </c>
      <c r="Y1631" t="s">
        <v>35</v>
      </c>
      <c r="Z1631">
        <v>16</v>
      </c>
      <c r="AA1631">
        <v>3</v>
      </c>
      <c r="AB1631">
        <v>2</v>
      </c>
      <c r="AC1631">
        <v>80</v>
      </c>
      <c r="AD1631">
        <v>1</v>
      </c>
      <c r="AE1631">
        <v>12</v>
      </c>
      <c r="AF1631">
        <v>2</v>
      </c>
      <c r="AG1631">
        <v>1</v>
      </c>
      <c r="AH1631">
        <v>5</v>
      </c>
      <c r="AI1631">
        <v>3</v>
      </c>
      <c r="AJ1631">
        <v>1</v>
      </c>
      <c r="AK1631">
        <v>4</v>
      </c>
    </row>
    <row r="1632" spans="9:37" x14ac:dyDescent="0.25">
      <c r="I1632" t="s">
        <v>51</v>
      </c>
      <c r="J1632">
        <v>1</v>
      </c>
      <c r="K1632">
        <v>224</v>
      </c>
      <c r="L1632">
        <v>3</v>
      </c>
      <c r="M1632" t="s">
        <v>46</v>
      </c>
      <c r="N1632">
        <v>79</v>
      </c>
      <c r="O1632">
        <v>2</v>
      </c>
      <c r="P1632">
        <v>1</v>
      </c>
      <c r="R1632" t="s">
        <v>47</v>
      </c>
      <c r="S1632">
        <v>3</v>
      </c>
      <c r="T1632" t="s">
        <v>52</v>
      </c>
      <c r="U1632">
        <v>2566</v>
      </c>
      <c r="V1632">
        <v>25326</v>
      </c>
      <c r="W1632">
        <v>1</v>
      </c>
      <c r="X1632" t="s">
        <v>42</v>
      </c>
      <c r="Y1632" t="s">
        <v>35</v>
      </c>
      <c r="Z1632">
        <v>15</v>
      </c>
      <c r="AA1632">
        <v>3</v>
      </c>
      <c r="AB1632">
        <v>4</v>
      </c>
      <c r="AC1632">
        <v>80</v>
      </c>
      <c r="AD1632">
        <v>1</v>
      </c>
      <c r="AE1632">
        <v>1</v>
      </c>
      <c r="AF1632">
        <v>2</v>
      </c>
      <c r="AG1632">
        <v>2</v>
      </c>
      <c r="AH1632">
        <v>1</v>
      </c>
      <c r="AI1632">
        <v>1</v>
      </c>
      <c r="AJ1632">
        <v>0</v>
      </c>
      <c r="AK1632">
        <v>1</v>
      </c>
    </row>
    <row r="1633" spans="9:37" x14ac:dyDescent="0.25">
      <c r="I1633" t="s">
        <v>38</v>
      </c>
      <c r="J1633">
        <v>1</v>
      </c>
      <c r="K1633">
        <v>226</v>
      </c>
      <c r="L1633">
        <v>3</v>
      </c>
      <c r="M1633" t="s">
        <v>39</v>
      </c>
      <c r="N1633">
        <v>53</v>
      </c>
      <c r="O1633">
        <v>3</v>
      </c>
      <c r="P1633">
        <v>5</v>
      </c>
      <c r="R1633" t="s">
        <v>56</v>
      </c>
      <c r="S1633">
        <v>2</v>
      </c>
      <c r="T1633" t="s">
        <v>41</v>
      </c>
      <c r="U1633">
        <v>19926</v>
      </c>
      <c r="V1633">
        <v>17053</v>
      </c>
      <c r="W1633">
        <v>3</v>
      </c>
      <c r="X1633" t="s">
        <v>42</v>
      </c>
      <c r="Y1633" t="s">
        <v>43</v>
      </c>
      <c r="Z1633">
        <v>15</v>
      </c>
      <c r="AA1633">
        <v>3</v>
      </c>
      <c r="AB1633">
        <v>2</v>
      </c>
      <c r="AC1633">
        <v>80</v>
      </c>
      <c r="AD1633">
        <v>0</v>
      </c>
      <c r="AE1633">
        <v>21</v>
      </c>
      <c r="AF1633">
        <v>5</v>
      </c>
      <c r="AG1633">
        <v>3</v>
      </c>
      <c r="AH1633">
        <v>5</v>
      </c>
      <c r="AI1633">
        <v>4</v>
      </c>
      <c r="AJ1633">
        <v>4</v>
      </c>
      <c r="AK1633">
        <v>4</v>
      </c>
    </row>
    <row r="1634" spans="9:37" x14ac:dyDescent="0.25">
      <c r="I1634" t="s">
        <v>38</v>
      </c>
      <c r="J1634">
        <v>1</v>
      </c>
      <c r="K1634">
        <v>227</v>
      </c>
      <c r="L1634">
        <v>1</v>
      </c>
      <c r="M1634" t="s">
        <v>46</v>
      </c>
      <c r="N1634">
        <v>56</v>
      </c>
      <c r="O1634">
        <v>3</v>
      </c>
      <c r="P1634">
        <v>1</v>
      </c>
      <c r="R1634" t="s">
        <v>47</v>
      </c>
      <c r="S1634">
        <v>3</v>
      </c>
      <c r="T1634" t="s">
        <v>52</v>
      </c>
      <c r="U1634">
        <v>2451</v>
      </c>
      <c r="V1634">
        <v>4609</v>
      </c>
      <c r="W1634">
        <v>4</v>
      </c>
      <c r="X1634" t="s">
        <v>42</v>
      </c>
      <c r="Y1634" t="s">
        <v>43</v>
      </c>
      <c r="Z1634">
        <v>12</v>
      </c>
      <c r="AA1634">
        <v>3</v>
      </c>
      <c r="AB1634">
        <v>1</v>
      </c>
      <c r="AC1634">
        <v>80</v>
      </c>
      <c r="AD1634">
        <v>1</v>
      </c>
      <c r="AE1634">
        <v>13</v>
      </c>
      <c r="AF1634">
        <v>2</v>
      </c>
      <c r="AG1634">
        <v>3</v>
      </c>
      <c r="AH1634">
        <v>9</v>
      </c>
      <c r="AI1634">
        <v>8</v>
      </c>
      <c r="AJ1634">
        <v>1</v>
      </c>
      <c r="AK1634">
        <v>8</v>
      </c>
    </row>
    <row r="1635" spans="9:37" x14ac:dyDescent="0.25">
      <c r="I1635" t="s">
        <v>38</v>
      </c>
      <c r="J1635">
        <v>1</v>
      </c>
      <c r="K1635">
        <v>228</v>
      </c>
      <c r="L1635">
        <v>2</v>
      </c>
      <c r="M1635" t="s">
        <v>39</v>
      </c>
      <c r="N1635">
        <v>41</v>
      </c>
      <c r="O1635">
        <v>3</v>
      </c>
      <c r="P1635">
        <v>3</v>
      </c>
      <c r="R1635" t="s">
        <v>40</v>
      </c>
      <c r="S1635">
        <v>4</v>
      </c>
      <c r="T1635" t="s">
        <v>48</v>
      </c>
      <c r="U1635">
        <v>9419</v>
      </c>
      <c r="V1635">
        <v>8053</v>
      </c>
      <c r="W1635">
        <v>2</v>
      </c>
      <c r="X1635" t="s">
        <v>42</v>
      </c>
      <c r="Y1635" t="s">
        <v>43</v>
      </c>
      <c r="Z1635">
        <v>12</v>
      </c>
      <c r="AA1635">
        <v>3</v>
      </c>
      <c r="AB1635">
        <v>3</v>
      </c>
      <c r="AC1635">
        <v>80</v>
      </c>
      <c r="AD1635">
        <v>1</v>
      </c>
      <c r="AE1635">
        <v>12</v>
      </c>
      <c r="AF1635">
        <v>2</v>
      </c>
      <c r="AG1635">
        <v>3</v>
      </c>
      <c r="AH1635">
        <v>10</v>
      </c>
      <c r="AI1635">
        <v>9</v>
      </c>
      <c r="AJ1635">
        <v>7</v>
      </c>
      <c r="AK1635">
        <v>4</v>
      </c>
    </row>
    <row r="1636" spans="9:37" x14ac:dyDescent="0.25">
      <c r="I1636" t="s">
        <v>38</v>
      </c>
      <c r="J1636">
        <v>1</v>
      </c>
      <c r="K1636">
        <v>230</v>
      </c>
      <c r="L1636">
        <v>1</v>
      </c>
      <c r="M1636" t="s">
        <v>39</v>
      </c>
      <c r="N1636">
        <v>59</v>
      </c>
      <c r="O1636">
        <v>2</v>
      </c>
      <c r="P1636">
        <v>2</v>
      </c>
      <c r="R1636" t="s">
        <v>40</v>
      </c>
      <c r="S1636">
        <v>4</v>
      </c>
      <c r="T1636" t="s">
        <v>41</v>
      </c>
      <c r="U1636">
        <v>8686</v>
      </c>
      <c r="V1636">
        <v>12930</v>
      </c>
      <c r="W1636">
        <v>4</v>
      </c>
      <c r="X1636" t="s">
        <v>42</v>
      </c>
      <c r="Y1636" t="s">
        <v>43</v>
      </c>
      <c r="Z1636">
        <v>22</v>
      </c>
      <c r="AA1636">
        <v>4</v>
      </c>
      <c r="AB1636">
        <v>3</v>
      </c>
      <c r="AC1636">
        <v>80</v>
      </c>
      <c r="AD1636">
        <v>0</v>
      </c>
      <c r="AE1636">
        <v>12</v>
      </c>
      <c r="AF1636">
        <v>2</v>
      </c>
      <c r="AG1636">
        <v>4</v>
      </c>
      <c r="AH1636">
        <v>8</v>
      </c>
      <c r="AI1636">
        <v>3</v>
      </c>
      <c r="AJ1636">
        <v>0</v>
      </c>
      <c r="AK1636">
        <v>7</v>
      </c>
    </row>
    <row r="1637" spans="9:37" x14ac:dyDescent="0.25">
      <c r="I1637" t="s">
        <v>38</v>
      </c>
      <c r="J1637">
        <v>1</v>
      </c>
      <c r="K1637">
        <v>231</v>
      </c>
      <c r="L1637">
        <v>3</v>
      </c>
      <c r="M1637" t="s">
        <v>46</v>
      </c>
      <c r="N1637">
        <v>43</v>
      </c>
      <c r="O1637">
        <v>3</v>
      </c>
      <c r="P1637">
        <v>1</v>
      </c>
      <c r="R1637" t="s">
        <v>47</v>
      </c>
      <c r="S1637">
        <v>3</v>
      </c>
      <c r="T1637" t="s">
        <v>41</v>
      </c>
      <c r="U1637">
        <v>3038</v>
      </c>
      <c r="V1637">
        <v>12430</v>
      </c>
      <c r="W1637">
        <v>3</v>
      </c>
      <c r="X1637" t="s">
        <v>42</v>
      </c>
      <c r="Y1637" t="s">
        <v>43</v>
      </c>
      <c r="Z1637">
        <v>20</v>
      </c>
      <c r="AA1637">
        <v>4</v>
      </c>
      <c r="AB1637">
        <v>1</v>
      </c>
      <c r="AC1637">
        <v>80</v>
      </c>
      <c r="AD1637">
        <v>0</v>
      </c>
      <c r="AE1637">
        <v>8</v>
      </c>
      <c r="AF1637">
        <v>2</v>
      </c>
      <c r="AG1637">
        <v>3</v>
      </c>
      <c r="AH1637">
        <v>5</v>
      </c>
      <c r="AI1637">
        <v>4</v>
      </c>
      <c r="AJ1637">
        <v>1</v>
      </c>
      <c r="AK1637">
        <v>4</v>
      </c>
    </row>
    <row r="1638" spans="9:37" x14ac:dyDescent="0.25">
      <c r="I1638" t="s">
        <v>60</v>
      </c>
      <c r="J1638">
        <v>1</v>
      </c>
      <c r="K1638">
        <v>233</v>
      </c>
      <c r="L1638">
        <v>3</v>
      </c>
      <c r="M1638" t="s">
        <v>46</v>
      </c>
      <c r="N1638">
        <v>51</v>
      </c>
      <c r="O1638">
        <v>3</v>
      </c>
      <c r="P1638">
        <v>1</v>
      </c>
      <c r="R1638" t="s">
        <v>47</v>
      </c>
      <c r="S1638">
        <v>2</v>
      </c>
      <c r="T1638" t="s">
        <v>48</v>
      </c>
      <c r="U1638">
        <v>3058</v>
      </c>
      <c r="V1638">
        <v>13364</v>
      </c>
      <c r="W1638">
        <v>0</v>
      </c>
      <c r="X1638" t="s">
        <v>42</v>
      </c>
      <c r="Y1638" t="s">
        <v>35</v>
      </c>
      <c r="Z1638">
        <v>16</v>
      </c>
      <c r="AA1638">
        <v>3</v>
      </c>
      <c r="AB1638">
        <v>4</v>
      </c>
      <c r="AC1638">
        <v>80</v>
      </c>
      <c r="AD1638">
        <v>1</v>
      </c>
      <c r="AE1638">
        <v>6</v>
      </c>
      <c r="AF1638">
        <v>3</v>
      </c>
      <c r="AG1638">
        <v>2</v>
      </c>
      <c r="AH1638">
        <v>5</v>
      </c>
      <c r="AI1638">
        <v>2</v>
      </c>
      <c r="AJ1638">
        <v>1</v>
      </c>
      <c r="AK1638">
        <v>1</v>
      </c>
    </row>
    <row r="1639" spans="9:37" x14ac:dyDescent="0.25">
      <c r="I1639" t="s">
        <v>60</v>
      </c>
      <c r="J1639">
        <v>1</v>
      </c>
      <c r="K1639">
        <v>235</v>
      </c>
      <c r="L1639">
        <v>3</v>
      </c>
      <c r="M1639" t="s">
        <v>39</v>
      </c>
      <c r="N1639">
        <v>100</v>
      </c>
      <c r="O1639">
        <v>1</v>
      </c>
      <c r="P1639">
        <v>1</v>
      </c>
      <c r="R1639" t="s">
        <v>57</v>
      </c>
      <c r="S1639">
        <v>1</v>
      </c>
      <c r="T1639" t="s">
        <v>41</v>
      </c>
      <c r="U1639">
        <v>2325</v>
      </c>
      <c r="V1639">
        <v>20989</v>
      </c>
      <c r="W1639">
        <v>0</v>
      </c>
      <c r="X1639" t="s">
        <v>42</v>
      </c>
      <c r="Y1639" t="s">
        <v>43</v>
      </c>
      <c r="Z1639">
        <v>21</v>
      </c>
      <c r="AA1639">
        <v>4</v>
      </c>
      <c r="AB1639">
        <v>1</v>
      </c>
      <c r="AC1639">
        <v>80</v>
      </c>
      <c r="AD1639">
        <v>0</v>
      </c>
      <c r="AE1639">
        <v>1</v>
      </c>
      <c r="AF1639">
        <v>5</v>
      </c>
      <c r="AG1639">
        <v>4</v>
      </c>
      <c r="AH1639">
        <v>0</v>
      </c>
      <c r="AI1639">
        <v>0</v>
      </c>
      <c r="AJ1639">
        <v>0</v>
      </c>
      <c r="AK1639">
        <v>0</v>
      </c>
    </row>
    <row r="1640" spans="9:37" x14ac:dyDescent="0.25">
      <c r="I1640" t="s">
        <v>51</v>
      </c>
      <c r="J1640">
        <v>1</v>
      </c>
      <c r="K1640">
        <v>238</v>
      </c>
      <c r="L1640">
        <v>4</v>
      </c>
      <c r="M1640" t="s">
        <v>46</v>
      </c>
      <c r="N1640">
        <v>30</v>
      </c>
      <c r="O1640">
        <v>3</v>
      </c>
      <c r="P1640">
        <v>1</v>
      </c>
      <c r="R1640" t="s">
        <v>50</v>
      </c>
      <c r="S1640">
        <v>2</v>
      </c>
      <c r="T1640" t="s">
        <v>41</v>
      </c>
      <c r="U1640">
        <v>2088</v>
      </c>
      <c r="V1640">
        <v>15062</v>
      </c>
      <c r="W1640">
        <v>4</v>
      </c>
      <c r="X1640" t="s">
        <v>42</v>
      </c>
      <c r="Y1640" t="s">
        <v>43</v>
      </c>
      <c r="Z1640">
        <v>12</v>
      </c>
      <c r="AA1640">
        <v>3</v>
      </c>
      <c r="AB1640">
        <v>3</v>
      </c>
      <c r="AC1640">
        <v>80</v>
      </c>
      <c r="AD1640">
        <v>0</v>
      </c>
      <c r="AE1640">
        <v>13</v>
      </c>
      <c r="AF1640">
        <v>3</v>
      </c>
      <c r="AG1640">
        <v>2</v>
      </c>
      <c r="AH1640">
        <v>8</v>
      </c>
      <c r="AI1640">
        <v>7</v>
      </c>
      <c r="AJ1640">
        <v>7</v>
      </c>
      <c r="AK1640">
        <v>2</v>
      </c>
    </row>
    <row r="1641" spans="9:37" x14ac:dyDescent="0.25">
      <c r="I1641" t="s">
        <v>51</v>
      </c>
      <c r="J1641">
        <v>1</v>
      </c>
      <c r="K1641">
        <v>239</v>
      </c>
      <c r="L1641">
        <v>3</v>
      </c>
      <c r="M1641" t="s">
        <v>46</v>
      </c>
      <c r="N1641">
        <v>66</v>
      </c>
      <c r="O1641">
        <v>3</v>
      </c>
      <c r="P1641">
        <v>2</v>
      </c>
      <c r="R1641" t="s">
        <v>50</v>
      </c>
      <c r="S1641">
        <v>1</v>
      </c>
      <c r="T1641" t="s">
        <v>52</v>
      </c>
      <c r="U1641">
        <v>3072</v>
      </c>
      <c r="V1641">
        <v>11012</v>
      </c>
      <c r="W1641">
        <v>1</v>
      </c>
      <c r="X1641" t="s">
        <v>42</v>
      </c>
      <c r="Y1641" t="s">
        <v>43</v>
      </c>
      <c r="Z1641">
        <v>11</v>
      </c>
      <c r="AA1641">
        <v>3</v>
      </c>
      <c r="AB1641">
        <v>3</v>
      </c>
      <c r="AC1641">
        <v>80</v>
      </c>
      <c r="AD1641">
        <v>2</v>
      </c>
      <c r="AE1641">
        <v>12</v>
      </c>
      <c r="AF1641">
        <v>4</v>
      </c>
      <c r="AG1641">
        <v>3</v>
      </c>
      <c r="AH1641">
        <v>12</v>
      </c>
      <c r="AI1641">
        <v>9</v>
      </c>
      <c r="AJ1641">
        <v>6</v>
      </c>
      <c r="AK1641">
        <v>10</v>
      </c>
    </row>
    <row r="1642" spans="9:37" x14ac:dyDescent="0.25">
      <c r="I1642" t="s">
        <v>38</v>
      </c>
      <c r="J1642">
        <v>1</v>
      </c>
      <c r="K1642">
        <v>240</v>
      </c>
      <c r="L1642">
        <v>3</v>
      </c>
      <c r="M1642" t="s">
        <v>39</v>
      </c>
      <c r="N1642">
        <v>30</v>
      </c>
      <c r="O1642">
        <v>3</v>
      </c>
      <c r="P1642">
        <v>2</v>
      </c>
      <c r="R1642" t="s">
        <v>40</v>
      </c>
      <c r="S1642">
        <v>1</v>
      </c>
      <c r="T1642" t="s">
        <v>52</v>
      </c>
      <c r="U1642">
        <v>5006</v>
      </c>
      <c r="V1642">
        <v>6319</v>
      </c>
      <c r="W1642">
        <v>4</v>
      </c>
      <c r="X1642" t="s">
        <v>42</v>
      </c>
      <c r="Y1642" t="s">
        <v>35</v>
      </c>
      <c r="Z1642">
        <v>11</v>
      </c>
      <c r="AA1642">
        <v>3</v>
      </c>
      <c r="AB1642">
        <v>1</v>
      </c>
      <c r="AC1642">
        <v>80</v>
      </c>
      <c r="AD1642">
        <v>1</v>
      </c>
      <c r="AE1642">
        <v>9</v>
      </c>
      <c r="AF1642">
        <v>3</v>
      </c>
      <c r="AG1642">
        <v>4</v>
      </c>
      <c r="AH1642">
        <v>5</v>
      </c>
      <c r="AI1642">
        <v>4</v>
      </c>
      <c r="AJ1642">
        <v>0</v>
      </c>
      <c r="AK1642">
        <v>3</v>
      </c>
    </row>
    <row r="1643" spans="9:37" x14ac:dyDescent="0.25">
      <c r="I1643" t="s">
        <v>38</v>
      </c>
      <c r="J1643">
        <v>1</v>
      </c>
      <c r="K1643">
        <v>241</v>
      </c>
      <c r="L1643">
        <v>3</v>
      </c>
      <c r="M1643" t="s">
        <v>39</v>
      </c>
      <c r="N1643">
        <v>67</v>
      </c>
      <c r="O1643">
        <v>3</v>
      </c>
      <c r="P1643">
        <v>1</v>
      </c>
      <c r="R1643" t="s">
        <v>47</v>
      </c>
      <c r="S1643">
        <v>1</v>
      </c>
      <c r="T1643" t="s">
        <v>52</v>
      </c>
      <c r="U1643">
        <v>4257</v>
      </c>
      <c r="V1643">
        <v>13939</v>
      </c>
      <c r="W1643">
        <v>4</v>
      </c>
      <c r="X1643" t="s">
        <v>42</v>
      </c>
      <c r="Y1643" t="s">
        <v>35</v>
      </c>
      <c r="Z1643">
        <v>18</v>
      </c>
      <c r="AA1643">
        <v>3</v>
      </c>
      <c r="AB1643">
        <v>3</v>
      </c>
      <c r="AC1643">
        <v>80</v>
      </c>
      <c r="AD1643">
        <v>1</v>
      </c>
      <c r="AE1643">
        <v>19</v>
      </c>
      <c r="AF1643">
        <v>3</v>
      </c>
      <c r="AG1643">
        <v>3</v>
      </c>
      <c r="AH1643">
        <v>2</v>
      </c>
      <c r="AI1643">
        <v>2</v>
      </c>
      <c r="AJ1643">
        <v>2</v>
      </c>
      <c r="AK1643">
        <v>2</v>
      </c>
    </row>
    <row r="1644" spans="9:37" x14ac:dyDescent="0.25">
      <c r="I1644" t="s">
        <v>38</v>
      </c>
      <c r="J1644">
        <v>1</v>
      </c>
      <c r="K1644">
        <v>242</v>
      </c>
      <c r="L1644">
        <v>3</v>
      </c>
      <c r="M1644" t="s">
        <v>46</v>
      </c>
      <c r="N1644">
        <v>90</v>
      </c>
      <c r="O1644">
        <v>3</v>
      </c>
      <c r="P1644">
        <v>1</v>
      </c>
      <c r="R1644" t="s">
        <v>47</v>
      </c>
      <c r="S1644">
        <v>4</v>
      </c>
      <c r="T1644" t="s">
        <v>41</v>
      </c>
      <c r="U1644">
        <v>2500</v>
      </c>
      <c r="V1644">
        <v>10515</v>
      </c>
      <c r="W1644">
        <v>0</v>
      </c>
      <c r="X1644" t="s">
        <v>42</v>
      </c>
      <c r="Y1644" t="s">
        <v>43</v>
      </c>
      <c r="Z1644">
        <v>14</v>
      </c>
      <c r="AA1644">
        <v>3</v>
      </c>
      <c r="AB1644">
        <v>1</v>
      </c>
      <c r="AC1644">
        <v>80</v>
      </c>
      <c r="AD1644">
        <v>0</v>
      </c>
      <c r="AE1644">
        <v>4</v>
      </c>
      <c r="AF1644">
        <v>2</v>
      </c>
      <c r="AG1644">
        <v>4</v>
      </c>
      <c r="AH1644">
        <v>3</v>
      </c>
      <c r="AI1644">
        <v>1</v>
      </c>
      <c r="AJ1644">
        <v>0</v>
      </c>
      <c r="AK1644">
        <v>2</v>
      </c>
    </row>
    <row r="1645" spans="9:37" x14ac:dyDescent="0.25">
      <c r="I1645" t="s">
        <v>38</v>
      </c>
      <c r="J1645">
        <v>1</v>
      </c>
      <c r="K1645">
        <v>243</v>
      </c>
      <c r="L1645">
        <v>2</v>
      </c>
      <c r="M1645" t="s">
        <v>46</v>
      </c>
      <c r="N1645">
        <v>47</v>
      </c>
      <c r="O1645">
        <v>2</v>
      </c>
      <c r="P1645">
        <v>1</v>
      </c>
      <c r="R1645" t="s">
        <v>50</v>
      </c>
      <c r="S1645">
        <v>4</v>
      </c>
      <c r="T1645" t="s">
        <v>41</v>
      </c>
      <c r="U1645">
        <v>1102</v>
      </c>
      <c r="V1645">
        <v>9241</v>
      </c>
      <c r="W1645">
        <v>1</v>
      </c>
      <c r="X1645" t="s">
        <v>42</v>
      </c>
      <c r="Y1645" t="s">
        <v>43</v>
      </c>
      <c r="Z1645">
        <v>22</v>
      </c>
      <c r="AA1645">
        <v>4</v>
      </c>
      <c r="AB1645">
        <v>3</v>
      </c>
      <c r="AC1645">
        <v>80</v>
      </c>
      <c r="AD1645">
        <v>0</v>
      </c>
      <c r="AE1645">
        <v>1</v>
      </c>
      <c r="AF1645">
        <v>3</v>
      </c>
      <c r="AG1645">
        <v>2</v>
      </c>
      <c r="AH1645">
        <v>1</v>
      </c>
      <c r="AI1645">
        <v>0</v>
      </c>
      <c r="AJ1645">
        <v>1</v>
      </c>
      <c r="AK1645">
        <v>0</v>
      </c>
    </row>
    <row r="1646" spans="9:37" x14ac:dyDescent="0.25">
      <c r="I1646" t="s">
        <v>59</v>
      </c>
      <c r="J1646">
        <v>1</v>
      </c>
      <c r="K1646">
        <v>244</v>
      </c>
      <c r="L1646">
        <v>2</v>
      </c>
      <c r="M1646" t="s">
        <v>39</v>
      </c>
      <c r="N1646">
        <v>92</v>
      </c>
      <c r="O1646">
        <v>3</v>
      </c>
      <c r="P1646">
        <v>3</v>
      </c>
      <c r="R1646" t="s">
        <v>40</v>
      </c>
      <c r="S1646">
        <v>1</v>
      </c>
      <c r="T1646" t="s">
        <v>52</v>
      </c>
      <c r="U1646">
        <v>10453</v>
      </c>
      <c r="V1646">
        <v>2137</v>
      </c>
      <c r="W1646">
        <v>1</v>
      </c>
      <c r="X1646" t="s">
        <v>42</v>
      </c>
      <c r="Y1646" t="s">
        <v>43</v>
      </c>
      <c r="Z1646">
        <v>25</v>
      </c>
      <c r="AA1646">
        <v>4</v>
      </c>
      <c r="AB1646">
        <v>3</v>
      </c>
      <c r="AC1646">
        <v>80</v>
      </c>
      <c r="AD1646">
        <v>3</v>
      </c>
      <c r="AE1646">
        <v>24</v>
      </c>
      <c r="AF1646">
        <v>2</v>
      </c>
      <c r="AG1646">
        <v>3</v>
      </c>
      <c r="AH1646">
        <v>24</v>
      </c>
      <c r="AI1646">
        <v>13</v>
      </c>
      <c r="AJ1646">
        <v>15</v>
      </c>
      <c r="AK1646">
        <v>7</v>
      </c>
    </row>
    <row r="1647" spans="9:37" x14ac:dyDescent="0.25">
      <c r="I1647" t="s">
        <v>38</v>
      </c>
      <c r="J1647">
        <v>1</v>
      </c>
      <c r="K1647">
        <v>245</v>
      </c>
      <c r="L1647">
        <v>3</v>
      </c>
      <c r="M1647" t="s">
        <v>39</v>
      </c>
      <c r="N1647">
        <v>75</v>
      </c>
      <c r="O1647">
        <v>3</v>
      </c>
      <c r="P1647">
        <v>1</v>
      </c>
      <c r="R1647" t="s">
        <v>50</v>
      </c>
      <c r="S1647">
        <v>4</v>
      </c>
      <c r="T1647" t="s">
        <v>41</v>
      </c>
      <c r="U1647">
        <v>2288</v>
      </c>
      <c r="V1647">
        <v>6319</v>
      </c>
      <c r="W1647">
        <v>1</v>
      </c>
      <c r="X1647" t="s">
        <v>42</v>
      </c>
      <c r="Y1647" t="s">
        <v>43</v>
      </c>
      <c r="Z1647">
        <v>12</v>
      </c>
      <c r="AA1647">
        <v>3</v>
      </c>
      <c r="AB1647">
        <v>3</v>
      </c>
      <c r="AC1647">
        <v>80</v>
      </c>
      <c r="AD1647">
        <v>0</v>
      </c>
      <c r="AE1647">
        <v>2</v>
      </c>
      <c r="AF1647">
        <v>3</v>
      </c>
      <c r="AG1647">
        <v>3</v>
      </c>
      <c r="AH1647">
        <v>2</v>
      </c>
      <c r="AI1647">
        <v>2</v>
      </c>
      <c r="AJ1647">
        <v>2</v>
      </c>
      <c r="AK1647">
        <v>1</v>
      </c>
    </row>
    <row r="1648" spans="9:37" x14ac:dyDescent="0.25">
      <c r="I1648" t="s">
        <v>51</v>
      </c>
      <c r="J1648">
        <v>1</v>
      </c>
      <c r="K1648">
        <v>246</v>
      </c>
      <c r="L1648">
        <v>3</v>
      </c>
      <c r="M1648" t="s">
        <v>39</v>
      </c>
      <c r="N1648">
        <v>95</v>
      </c>
      <c r="O1648">
        <v>3</v>
      </c>
      <c r="P1648">
        <v>1</v>
      </c>
      <c r="R1648" t="s">
        <v>47</v>
      </c>
      <c r="S1648">
        <v>4</v>
      </c>
      <c r="T1648" t="s">
        <v>48</v>
      </c>
      <c r="U1648">
        <v>3929</v>
      </c>
      <c r="V1648">
        <v>6984</v>
      </c>
      <c r="W1648">
        <v>8</v>
      </c>
      <c r="X1648" t="s">
        <v>42</v>
      </c>
      <c r="Y1648" t="s">
        <v>35</v>
      </c>
      <c r="Z1648">
        <v>23</v>
      </c>
      <c r="AA1648">
        <v>4</v>
      </c>
      <c r="AB1648">
        <v>3</v>
      </c>
      <c r="AC1648">
        <v>80</v>
      </c>
      <c r="AD1648">
        <v>1</v>
      </c>
      <c r="AE1648">
        <v>7</v>
      </c>
      <c r="AF1648">
        <v>0</v>
      </c>
      <c r="AG1648">
        <v>3</v>
      </c>
      <c r="AH1648">
        <v>4</v>
      </c>
      <c r="AI1648">
        <v>2</v>
      </c>
      <c r="AJ1648">
        <v>0</v>
      </c>
      <c r="AK1648">
        <v>2</v>
      </c>
    </row>
    <row r="1649" spans="9:37" x14ac:dyDescent="0.25">
      <c r="I1649" t="s">
        <v>51</v>
      </c>
      <c r="J1649">
        <v>1</v>
      </c>
      <c r="K1649">
        <v>247</v>
      </c>
      <c r="L1649">
        <v>4</v>
      </c>
      <c r="M1649" t="s">
        <v>39</v>
      </c>
      <c r="N1649">
        <v>95</v>
      </c>
      <c r="O1649">
        <v>3</v>
      </c>
      <c r="P1649">
        <v>1</v>
      </c>
      <c r="R1649" t="s">
        <v>47</v>
      </c>
      <c r="S1649">
        <v>2</v>
      </c>
      <c r="T1649" t="s">
        <v>41</v>
      </c>
      <c r="U1649">
        <v>2311</v>
      </c>
      <c r="V1649">
        <v>5711</v>
      </c>
      <c r="W1649">
        <v>2</v>
      </c>
      <c r="X1649" t="s">
        <v>42</v>
      </c>
      <c r="Y1649" t="s">
        <v>43</v>
      </c>
      <c r="Z1649">
        <v>15</v>
      </c>
      <c r="AA1649">
        <v>3</v>
      </c>
      <c r="AB1649">
        <v>4</v>
      </c>
      <c r="AC1649">
        <v>80</v>
      </c>
      <c r="AD1649">
        <v>0</v>
      </c>
      <c r="AE1649">
        <v>9</v>
      </c>
      <c r="AF1649">
        <v>3</v>
      </c>
      <c r="AG1649">
        <v>3</v>
      </c>
      <c r="AH1649">
        <v>3</v>
      </c>
      <c r="AI1649">
        <v>2</v>
      </c>
      <c r="AJ1649">
        <v>1</v>
      </c>
      <c r="AK1649">
        <v>2</v>
      </c>
    </row>
    <row r="1650" spans="9:37" x14ac:dyDescent="0.25">
      <c r="I1650" t="s">
        <v>59</v>
      </c>
      <c r="J1650">
        <v>1</v>
      </c>
      <c r="K1650">
        <v>248</v>
      </c>
      <c r="L1650">
        <v>2</v>
      </c>
      <c r="M1650" t="s">
        <v>39</v>
      </c>
      <c r="N1650">
        <v>70</v>
      </c>
      <c r="O1650">
        <v>3</v>
      </c>
      <c r="P1650">
        <v>1</v>
      </c>
      <c r="R1650" t="s">
        <v>57</v>
      </c>
      <c r="S1650">
        <v>2</v>
      </c>
      <c r="T1650" t="s">
        <v>41</v>
      </c>
      <c r="U1650">
        <v>3140</v>
      </c>
      <c r="V1650">
        <v>21728</v>
      </c>
      <c r="W1650">
        <v>1</v>
      </c>
      <c r="X1650" t="s">
        <v>42</v>
      </c>
      <c r="Y1650" t="s">
        <v>35</v>
      </c>
      <c r="Z1650">
        <v>22</v>
      </c>
      <c r="AA1650">
        <v>4</v>
      </c>
      <c r="AB1650">
        <v>4</v>
      </c>
      <c r="AC1650">
        <v>80</v>
      </c>
      <c r="AD1650">
        <v>0</v>
      </c>
      <c r="AE1650">
        <v>4</v>
      </c>
      <c r="AF1650">
        <v>5</v>
      </c>
      <c r="AG1650">
        <v>2</v>
      </c>
      <c r="AH1650">
        <v>4</v>
      </c>
      <c r="AI1650">
        <v>3</v>
      </c>
      <c r="AJ1650">
        <v>0</v>
      </c>
      <c r="AK1650">
        <v>2</v>
      </c>
    </row>
    <row r="1651" spans="9:37" x14ac:dyDescent="0.25">
      <c r="I1651" t="s">
        <v>51</v>
      </c>
      <c r="J1651">
        <v>1</v>
      </c>
      <c r="K1651">
        <v>249</v>
      </c>
      <c r="L1651">
        <v>3</v>
      </c>
      <c r="M1651" t="s">
        <v>46</v>
      </c>
      <c r="N1651">
        <v>86</v>
      </c>
      <c r="O1651">
        <v>2</v>
      </c>
      <c r="P1651">
        <v>1</v>
      </c>
      <c r="R1651" t="s">
        <v>50</v>
      </c>
      <c r="S1651">
        <v>3</v>
      </c>
      <c r="T1651" t="s">
        <v>48</v>
      </c>
      <c r="U1651">
        <v>3690</v>
      </c>
      <c r="V1651">
        <v>3425</v>
      </c>
      <c r="W1651">
        <v>2</v>
      </c>
      <c r="X1651" t="s">
        <v>42</v>
      </c>
      <c r="Y1651" t="s">
        <v>43</v>
      </c>
      <c r="Z1651">
        <v>15</v>
      </c>
      <c r="AA1651">
        <v>3</v>
      </c>
      <c r="AB1651">
        <v>4</v>
      </c>
      <c r="AC1651">
        <v>80</v>
      </c>
      <c r="AD1651">
        <v>1</v>
      </c>
      <c r="AE1651">
        <v>5</v>
      </c>
      <c r="AF1651">
        <v>2</v>
      </c>
      <c r="AG1651">
        <v>2</v>
      </c>
      <c r="AH1651">
        <v>3</v>
      </c>
      <c r="AI1651">
        <v>2</v>
      </c>
      <c r="AJ1651">
        <v>0</v>
      </c>
      <c r="AK1651">
        <v>2</v>
      </c>
    </row>
    <row r="1652" spans="9:37" x14ac:dyDescent="0.25">
      <c r="I1652" t="s">
        <v>51</v>
      </c>
      <c r="J1652">
        <v>1</v>
      </c>
      <c r="K1652">
        <v>250</v>
      </c>
      <c r="L1652">
        <v>4</v>
      </c>
      <c r="M1652" t="s">
        <v>39</v>
      </c>
      <c r="N1652">
        <v>57</v>
      </c>
      <c r="O1652">
        <v>4</v>
      </c>
      <c r="P1652">
        <v>2</v>
      </c>
      <c r="R1652" t="s">
        <v>53</v>
      </c>
      <c r="S1652">
        <v>1</v>
      </c>
      <c r="T1652" t="s">
        <v>52</v>
      </c>
      <c r="U1652">
        <v>4450</v>
      </c>
      <c r="V1652">
        <v>26250</v>
      </c>
      <c r="W1652">
        <v>1</v>
      </c>
      <c r="X1652" t="s">
        <v>42</v>
      </c>
      <c r="Y1652" t="s">
        <v>43</v>
      </c>
      <c r="Z1652">
        <v>11</v>
      </c>
      <c r="AA1652">
        <v>3</v>
      </c>
      <c r="AB1652">
        <v>3</v>
      </c>
      <c r="AC1652">
        <v>80</v>
      </c>
      <c r="AD1652">
        <v>2</v>
      </c>
      <c r="AE1652">
        <v>5</v>
      </c>
      <c r="AF1652">
        <v>3</v>
      </c>
      <c r="AG1652">
        <v>3</v>
      </c>
      <c r="AH1652">
        <v>4</v>
      </c>
      <c r="AI1652">
        <v>2</v>
      </c>
      <c r="AJ1652">
        <v>1</v>
      </c>
      <c r="AK1652">
        <v>3</v>
      </c>
    </row>
    <row r="1653" spans="9:37" x14ac:dyDescent="0.25">
      <c r="I1653" t="s">
        <v>51</v>
      </c>
      <c r="J1653">
        <v>1</v>
      </c>
      <c r="K1653">
        <v>252</v>
      </c>
      <c r="L1653">
        <v>4</v>
      </c>
      <c r="M1653" t="s">
        <v>39</v>
      </c>
      <c r="N1653">
        <v>72</v>
      </c>
      <c r="O1653">
        <v>3</v>
      </c>
      <c r="P1653">
        <v>1</v>
      </c>
      <c r="R1653" t="s">
        <v>47</v>
      </c>
      <c r="S1653">
        <v>2</v>
      </c>
      <c r="T1653" t="s">
        <v>48</v>
      </c>
      <c r="U1653">
        <v>2756</v>
      </c>
      <c r="V1653">
        <v>4673</v>
      </c>
      <c r="W1653">
        <v>1</v>
      </c>
      <c r="X1653" t="s">
        <v>42</v>
      </c>
      <c r="Y1653" t="s">
        <v>43</v>
      </c>
      <c r="Z1653">
        <v>13</v>
      </c>
      <c r="AA1653">
        <v>3</v>
      </c>
      <c r="AB1653">
        <v>4</v>
      </c>
      <c r="AC1653">
        <v>80</v>
      </c>
      <c r="AD1653">
        <v>1</v>
      </c>
      <c r="AE1653">
        <v>8</v>
      </c>
      <c r="AF1653">
        <v>5</v>
      </c>
      <c r="AG1653">
        <v>3</v>
      </c>
      <c r="AH1653">
        <v>8</v>
      </c>
      <c r="AI1653">
        <v>7</v>
      </c>
      <c r="AJ1653">
        <v>1</v>
      </c>
      <c r="AK1653">
        <v>6</v>
      </c>
    </row>
    <row r="1654" spans="9:37" x14ac:dyDescent="0.25">
      <c r="I1654" t="s">
        <v>51</v>
      </c>
      <c r="J1654">
        <v>1</v>
      </c>
      <c r="K1654">
        <v>253</v>
      </c>
      <c r="L1654">
        <v>4</v>
      </c>
      <c r="M1654" t="s">
        <v>39</v>
      </c>
      <c r="N1654">
        <v>46</v>
      </c>
      <c r="O1654">
        <v>3</v>
      </c>
      <c r="P1654">
        <v>5</v>
      </c>
      <c r="R1654" t="s">
        <v>56</v>
      </c>
      <c r="S1654">
        <v>3</v>
      </c>
      <c r="T1654" t="s">
        <v>48</v>
      </c>
      <c r="U1654">
        <v>19033</v>
      </c>
      <c r="V1654">
        <v>6499</v>
      </c>
      <c r="W1654">
        <v>1</v>
      </c>
      <c r="X1654" t="s">
        <v>42</v>
      </c>
      <c r="Y1654" t="s">
        <v>43</v>
      </c>
      <c r="Z1654">
        <v>14</v>
      </c>
      <c r="AA1654">
        <v>3</v>
      </c>
      <c r="AB1654">
        <v>2</v>
      </c>
      <c r="AC1654">
        <v>80</v>
      </c>
      <c r="AD1654">
        <v>1</v>
      </c>
      <c r="AE1654">
        <v>21</v>
      </c>
      <c r="AF1654">
        <v>2</v>
      </c>
      <c r="AG1654">
        <v>3</v>
      </c>
      <c r="AH1654">
        <v>20</v>
      </c>
      <c r="AI1654">
        <v>8</v>
      </c>
      <c r="AJ1654">
        <v>9</v>
      </c>
      <c r="AK1654">
        <v>9</v>
      </c>
    </row>
    <row r="1655" spans="9:37" x14ac:dyDescent="0.25">
      <c r="I1655" t="s">
        <v>51</v>
      </c>
      <c r="J1655">
        <v>1</v>
      </c>
      <c r="K1655">
        <v>254</v>
      </c>
      <c r="L1655">
        <v>3</v>
      </c>
      <c r="M1655" t="s">
        <v>46</v>
      </c>
      <c r="N1655">
        <v>61</v>
      </c>
      <c r="O1655">
        <v>4</v>
      </c>
      <c r="P1655">
        <v>5</v>
      </c>
      <c r="R1655" t="s">
        <v>58</v>
      </c>
      <c r="S1655">
        <v>2</v>
      </c>
      <c r="T1655" t="s">
        <v>41</v>
      </c>
      <c r="U1655">
        <v>18722</v>
      </c>
      <c r="V1655">
        <v>13339</v>
      </c>
      <c r="W1655">
        <v>8</v>
      </c>
      <c r="X1655" t="s">
        <v>42</v>
      </c>
      <c r="Y1655" t="s">
        <v>43</v>
      </c>
      <c r="Z1655">
        <v>11</v>
      </c>
      <c r="AA1655">
        <v>3</v>
      </c>
      <c r="AB1655">
        <v>4</v>
      </c>
      <c r="AC1655">
        <v>80</v>
      </c>
      <c r="AD1655">
        <v>0</v>
      </c>
      <c r="AE1655">
        <v>36</v>
      </c>
      <c r="AF1655">
        <v>3</v>
      </c>
      <c r="AG1655">
        <v>3</v>
      </c>
      <c r="AH1655">
        <v>24</v>
      </c>
      <c r="AI1655">
        <v>15</v>
      </c>
      <c r="AJ1655">
        <v>2</v>
      </c>
      <c r="AK1655">
        <v>15</v>
      </c>
    </row>
    <row r="1656" spans="9:37" x14ac:dyDescent="0.25">
      <c r="I1656" t="s">
        <v>38</v>
      </c>
      <c r="J1656">
        <v>1</v>
      </c>
      <c r="K1656">
        <v>256</v>
      </c>
      <c r="L1656">
        <v>4</v>
      </c>
      <c r="M1656" t="s">
        <v>46</v>
      </c>
      <c r="N1656">
        <v>45</v>
      </c>
      <c r="O1656">
        <v>2</v>
      </c>
      <c r="P1656">
        <v>2</v>
      </c>
      <c r="R1656" t="s">
        <v>53</v>
      </c>
      <c r="S1656">
        <v>3</v>
      </c>
      <c r="T1656" t="s">
        <v>48</v>
      </c>
      <c r="U1656">
        <v>9547</v>
      </c>
      <c r="V1656">
        <v>14074</v>
      </c>
      <c r="W1656">
        <v>1</v>
      </c>
      <c r="X1656" t="s">
        <v>42</v>
      </c>
      <c r="Y1656" t="s">
        <v>43</v>
      </c>
      <c r="Z1656">
        <v>17</v>
      </c>
      <c r="AA1656">
        <v>3</v>
      </c>
      <c r="AB1656">
        <v>3</v>
      </c>
      <c r="AC1656">
        <v>80</v>
      </c>
      <c r="AD1656">
        <v>0</v>
      </c>
      <c r="AE1656">
        <v>10</v>
      </c>
      <c r="AF1656">
        <v>2</v>
      </c>
      <c r="AG1656">
        <v>2</v>
      </c>
      <c r="AH1656">
        <v>10</v>
      </c>
      <c r="AI1656">
        <v>9</v>
      </c>
      <c r="AJ1656">
        <v>1</v>
      </c>
      <c r="AK1656">
        <v>9</v>
      </c>
    </row>
    <row r="1657" spans="9:37" x14ac:dyDescent="0.25">
      <c r="I1657" t="s">
        <v>51</v>
      </c>
      <c r="J1657">
        <v>1</v>
      </c>
      <c r="K1657">
        <v>258</v>
      </c>
      <c r="L1657">
        <v>4</v>
      </c>
      <c r="M1657" t="s">
        <v>39</v>
      </c>
      <c r="N1657">
        <v>98</v>
      </c>
      <c r="O1657">
        <v>3</v>
      </c>
      <c r="P1657">
        <v>4</v>
      </c>
      <c r="R1657" t="s">
        <v>54</v>
      </c>
      <c r="S1657">
        <v>2</v>
      </c>
      <c r="T1657" t="s">
        <v>41</v>
      </c>
      <c r="U1657">
        <v>13734</v>
      </c>
      <c r="V1657">
        <v>7192</v>
      </c>
      <c r="W1657">
        <v>3</v>
      </c>
      <c r="X1657" t="s">
        <v>42</v>
      </c>
      <c r="Y1657" t="s">
        <v>43</v>
      </c>
      <c r="Z1657">
        <v>18</v>
      </c>
      <c r="AA1657">
        <v>3</v>
      </c>
      <c r="AB1657">
        <v>3</v>
      </c>
      <c r="AC1657">
        <v>80</v>
      </c>
      <c r="AD1657">
        <v>0</v>
      </c>
      <c r="AE1657">
        <v>21</v>
      </c>
      <c r="AF1657">
        <v>6</v>
      </c>
      <c r="AG1657">
        <v>3</v>
      </c>
      <c r="AH1657">
        <v>7</v>
      </c>
      <c r="AI1657">
        <v>7</v>
      </c>
      <c r="AJ1657">
        <v>1</v>
      </c>
      <c r="AK1657">
        <v>0</v>
      </c>
    </row>
    <row r="1658" spans="9:37" x14ac:dyDescent="0.25">
      <c r="I1658" t="s">
        <v>38</v>
      </c>
      <c r="J1658">
        <v>1</v>
      </c>
      <c r="K1658">
        <v>259</v>
      </c>
      <c r="L1658">
        <v>3</v>
      </c>
      <c r="M1658" t="s">
        <v>46</v>
      </c>
      <c r="N1658">
        <v>65</v>
      </c>
      <c r="O1658">
        <v>2</v>
      </c>
      <c r="P1658">
        <v>5</v>
      </c>
      <c r="R1658" t="s">
        <v>56</v>
      </c>
      <c r="S1658">
        <v>3</v>
      </c>
      <c r="T1658" t="s">
        <v>48</v>
      </c>
      <c r="U1658">
        <v>19999</v>
      </c>
      <c r="V1658">
        <v>5678</v>
      </c>
      <c r="W1658">
        <v>0</v>
      </c>
      <c r="X1658" t="s">
        <v>42</v>
      </c>
      <c r="Y1658" t="s">
        <v>43</v>
      </c>
      <c r="Z1658">
        <v>14</v>
      </c>
      <c r="AA1658">
        <v>3</v>
      </c>
      <c r="AB1658">
        <v>1</v>
      </c>
      <c r="AC1658">
        <v>80</v>
      </c>
      <c r="AD1658">
        <v>1</v>
      </c>
      <c r="AE1658">
        <v>34</v>
      </c>
      <c r="AF1658">
        <v>5</v>
      </c>
      <c r="AG1658">
        <v>3</v>
      </c>
      <c r="AH1658">
        <v>33</v>
      </c>
      <c r="AI1658">
        <v>18</v>
      </c>
      <c r="AJ1658">
        <v>11</v>
      </c>
      <c r="AK1658">
        <v>9</v>
      </c>
    </row>
    <row r="1659" spans="9:37" x14ac:dyDescent="0.25">
      <c r="I1659" t="s">
        <v>51</v>
      </c>
      <c r="J1659">
        <v>1</v>
      </c>
      <c r="K1659">
        <v>260</v>
      </c>
      <c r="L1659">
        <v>4</v>
      </c>
      <c r="M1659" t="s">
        <v>39</v>
      </c>
      <c r="N1659">
        <v>99</v>
      </c>
      <c r="O1659">
        <v>3</v>
      </c>
      <c r="P1659">
        <v>1</v>
      </c>
      <c r="R1659" t="s">
        <v>47</v>
      </c>
      <c r="S1659">
        <v>2</v>
      </c>
      <c r="T1659" t="s">
        <v>41</v>
      </c>
      <c r="U1659">
        <v>2279</v>
      </c>
      <c r="V1659">
        <v>11781</v>
      </c>
      <c r="W1659">
        <v>1</v>
      </c>
      <c r="X1659" t="s">
        <v>42</v>
      </c>
      <c r="Y1659" t="s">
        <v>43</v>
      </c>
      <c r="Z1659">
        <v>16</v>
      </c>
      <c r="AA1659">
        <v>3</v>
      </c>
      <c r="AB1659">
        <v>4</v>
      </c>
      <c r="AC1659">
        <v>80</v>
      </c>
      <c r="AD1659">
        <v>0</v>
      </c>
      <c r="AE1659">
        <v>7</v>
      </c>
      <c r="AF1659">
        <v>2</v>
      </c>
      <c r="AG1659">
        <v>2</v>
      </c>
      <c r="AH1659">
        <v>7</v>
      </c>
      <c r="AI1659">
        <v>7</v>
      </c>
      <c r="AJ1659">
        <v>0</v>
      </c>
      <c r="AK1659">
        <v>3</v>
      </c>
    </row>
    <row r="1660" spans="9:37" x14ac:dyDescent="0.25">
      <c r="I1660" t="s">
        <v>38</v>
      </c>
      <c r="J1660">
        <v>1</v>
      </c>
      <c r="K1660">
        <v>261</v>
      </c>
      <c r="L1660">
        <v>2</v>
      </c>
      <c r="M1660" t="s">
        <v>46</v>
      </c>
      <c r="N1660">
        <v>50</v>
      </c>
      <c r="O1660">
        <v>2</v>
      </c>
      <c r="P1660">
        <v>2</v>
      </c>
      <c r="R1660" t="s">
        <v>53</v>
      </c>
      <c r="S1660">
        <v>3</v>
      </c>
      <c r="T1660" t="s">
        <v>48</v>
      </c>
      <c r="U1660">
        <v>5916</v>
      </c>
      <c r="V1660">
        <v>15497</v>
      </c>
      <c r="W1660">
        <v>3</v>
      </c>
      <c r="X1660" t="s">
        <v>42</v>
      </c>
      <c r="Y1660" t="s">
        <v>35</v>
      </c>
      <c r="Z1660">
        <v>13</v>
      </c>
      <c r="AA1660">
        <v>3</v>
      </c>
      <c r="AB1660">
        <v>1</v>
      </c>
      <c r="AC1660">
        <v>80</v>
      </c>
      <c r="AD1660">
        <v>0</v>
      </c>
      <c r="AE1660">
        <v>8</v>
      </c>
      <c r="AF1660">
        <v>1</v>
      </c>
      <c r="AG1660">
        <v>3</v>
      </c>
      <c r="AH1660">
        <v>1</v>
      </c>
      <c r="AI1660">
        <v>0</v>
      </c>
      <c r="AJ1660">
        <v>0</v>
      </c>
      <c r="AK1660">
        <v>1</v>
      </c>
    </row>
    <row r="1661" spans="9:37" x14ac:dyDescent="0.25">
      <c r="I1661" t="s">
        <v>51</v>
      </c>
      <c r="J1661">
        <v>1</v>
      </c>
      <c r="K1661">
        <v>262</v>
      </c>
      <c r="L1661">
        <v>4</v>
      </c>
      <c r="M1661" t="s">
        <v>46</v>
      </c>
      <c r="N1661">
        <v>37</v>
      </c>
      <c r="O1661">
        <v>4</v>
      </c>
      <c r="P1661">
        <v>1</v>
      </c>
      <c r="R1661" t="s">
        <v>47</v>
      </c>
      <c r="S1661">
        <v>4</v>
      </c>
      <c r="T1661" t="s">
        <v>52</v>
      </c>
      <c r="U1661">
        <v>2089</v>
      </c>
      <c r="V1661">
        <v>5228</v>
      </c>
      <c r="W1661">
        <v>4</v>
      </c>
      <c r="X1661" t="s">
        <v>42</v>
      </c>
      <c r="Y1661" t="s">
        <v>43</v>
      </c>
      <c r="Z1661">
        <v>14</v>
      </c>
      <c r="AA1661">
        <v>3</v>
      </c>
      <c r="AB1661">
        <v>4</v>
      </c>
      <c r="AC1661">
        <v>80</v>
      </c>
      <c r="AD1661">
        <v>3</v>
      </c>
      <c r="AE1661">
        <v>7</v>
      </c>
      <c r="AF1661">
        <v>3</v>
      </c>
      <c r="AG1661">
        <v>4</v>
      </c>
      <c r="AH1661">
        <v>5</v>
      </c>
      <c r="AI1661">
        <v>4</v>
      </c>
      <c r="AJ1661">
        <v>2</v>
      </c>
      <c r="AK1661">
        <v>2</v>
      </c>
    </row>
    <row r="1662" spans="9:37" x14ac:dyDescent="0.25">
      <c r="I1662" t="s">
        <v>51</v>
      </c>
      <c r="J1662">
        <v>1</v>
      </c>
      <c r="K1662">
        <v>264</v>
      </c>
      <c r="L1662">
        <v>1</v>
      </c>
      <c r="M1662" t="s">
        <v>46</v>
      </c>
      <c r="N1662">
        <v>65</v>
      </c>
      <c r="O1662">
        <v>2</v>
      </c>
      <c r="P1662">
        <v>4</v>
      </c>
      <c r="R1662" t="s">
        <v>56</v>
      </c>
      <c r="S1662">
        <v>4</v>
      </c>
      <c r="T1662" t="s">
        <v>48</v>
      </c>
      <c r="U1662">
        <v>16792</v>
      </c>
      <c r="V1662">
        <v>20462</v>
      </c>
      <c r="W1662">
        <v>9</v>
      </c>
      <c r="X1662" t="s">
        <v>42</v>
      </c>
      <c r="Y1662" t="s">
        <v>43</v>
      </c>
      <c r="Z1662">
        <v>23</v>
      </c>
      <c r="AA1662">
        <v>4</v>
      </c>
      <c r="AB1662">
        <v>4</v>
      </c>
      <c r="AC1662">
        <v>80</v>
      </c>
      <c r="AD1662">
        <v>1</v>
      </c>
      <c r="AE1662">
        <v>22</v>
      </c>
      <c r="AF1662">
        <v>1</v>
      </c>
      <c r="AG1662">
        <v>3</v>
      </c>
      <c r="AH1662">
        <v>20</v>
      </c>
      <c r="AI1662">
        <v>8</v>
      </c>
      <c r="AJ1662">
        <v>11</v>
      </c>
      <c r="AK1662">
        <v>8</v>
      </c>
    </row>
    <row r="1663" spans="9:37" x14ac:dyDescent="0.25">
      <c r="I1663" t="s">
        <v>38</v>
      </c>
      <c r="J1663">
        <v>1</v>
      </c>
      <c r="K1663">
        <v>267</v>
      </c>
      <c r="L1663">
        <v>2</v>
      </c>
      <c r="M1663" t="s">
        <v>46</v>
      </c>
      <c r="N1663">
        <v>65</v>
      </c>
      <c r="O1663">
        <v>4</v>
      </c>
      <c r="P1663">
        <v>1</v>
      </c>
      <c r="R1663" t="s">
        <v>47</v>
      </c>
      <c r="S1663">
        <v>1</v>
      </c>
      <c r="T1663" t="s">
        <v>48</v>
      </c>
      <c r="U1663">
        <v>3564</v>
      </c>
      <c r="V1663">
        <v>22977</v>
      </c>
      <c r="W1663">
        <v>1</v>
      </c>
      <c r="X1663" t="s">
        <v>42</v>
      </c>
      <c r="Y1663" t="s">
        <v>35</v>
      </c>
      <c r="Z1663">
        <v>12</v>
      </c>
      <c r="AA1663">
        <v>3</v>
      </c>
      <c r="AB1663">
        <v>1</v>
      </c>
      <c r="AC1663">
        <v>80</v>
      </c>
      <c r="AD1663">
        <v>1</v>
      </c>
      <c r="AE1663">
        <v>8</v>
      </c>
      <c r="AF1663">
        <v>3</v>
      </c>
      <c r="AG1663">
        <v>2</v>
      </c>
      <c r="AH1663">
        <v>8</v>
      </c>
      <c r="AI1663">
        <v>7</v>
      </c>
      <c r="AJ1663">
        <v>1</v>
      </c>
      <c r="AK1663">
        <v>7</v>
      </c>
    </row>
    <row r="1664" spans="9:37" x14ac:dyDescent="0.25">
      <c r="I1664" t="s">
        <v>51</v>
      </c>
      <c r="J1664">
        <v>1</v>
      </c>
      <c r="K1664">
        <v>269</v>
      </c>
      <c r="L1664">
        <v>2</v>
      </c>
      <c r="M1664" t="s">
        <v>39</v>
      </c>
      <c r="N1664">
        <v>37</v>
      </c>
      <c r="O1664">
        <v>3</v>
      </c>
      <c r="P1664">
        <v>2</v>
      </c>
      <c r="R1664" t="s">
        <v>50</v>
      </c>
      <c r="S1664">
        <v>2</v>
      </c>
      <c r="T1664" t="s">
        <v>41</v>
      </c>
      <c r="U1664">
        <v>4425</v>
      </c>
      <c r="V1664">
        <v>15986</v>
      </c>
      <c r="W1664">
        <v>5</v>
      </c>
      <c r="X1664" t="s">
        <v>42</v>
      </c>
      <c r="Y1664" t="s">
        <v>43</v>
      </c>
      <c r="Z1664">
        <v>11</v>
      </c>
      <c r="AA1664">
        <v>3</v>
      </c>
      <c r="AB1664">
        <v>4</v>
      </c>
      <c r="AC1664">
        <v>80</v>
      </c>
      <c r="AD1664">
        <v>0</v>
      </c>
      <c r="AE1664">
        <v>10</v>
      </c>
      <c r="AF1664">
        <v>5</v>
      </c>
      <c r="AG1664">
        <v>3</v>
      </c>
      <c r="AH1664">
        <v>6</v>
      </c>
      <c r="AI1664">
        <v>2</v>
      </c>
      <c r="AJ1664">
        <v>1</v>
      </c>
      <c r="AK1664">
        <v>2</v>
      </c>
    </row>
    <row r="1665" spans="9:37" x14ac:dyDescent="0.25">
      <c r="I1665" t="s">
        <v>51</v>
      </c>
      <c r="J1665">
        <v>1</v>
      </c>
      <c r="K1665">
        <v>270</v>
      </c>
      <c r="L1665">
        <v>3</v>
      </c>
      <c r="M1665" t="s">
        <v>39</v>
      </c>
      <c r="N1665">
        <v>36</v>
      </c>
      <c r="O1665">
        <v>3</v>
      </c>
      <c r="P1665">
        <v>2</v>
      </c>
      <c r="R1665" t="s">
        <v>53</v>
      </c>
      <c r="S1665">
        <v>3</v>
      </c>
      <c r="T1665" t="s">
        <v>52</v>
      </c>
      <c r="U1665">
        <v>5265</v>
      </c>
      <c r="V1665">
        <v>16439</v>
      </c>
      <c r="W1665">
        <v>2</v>
      </c>
      <c r="X1665" t="s">
        <v>42</v>
      </c>
      <c r="Y1665" t="s">
        <v>43</v>
      </c>
      <c r="Z1665">
        <v>16</v>
      </c>
      <c r="AA1665">
        <v>3</v>
      </c>
      <c r="AB1665">
        <v>2</v>
      </c>
      <c r="AC1665">
        <v>80</v>
      </c>
      <c r="AD1665">
        <v>1</v>
      </c>
      <c r="AE1665">
        <v>11</v>
      </c>
      <c r="AF1665">
        <v>5</v>
      </c>
      <c r="AG1665">
        <v>3</v>
      </c>
      <c r="AH1665">
        <v>5</v>
      </c>
      <c r="AI1665">
        <v>3</v>
      </c>
      <c r="AJ1665">
        <v>0</v>
      </c>
      <c r="AK1665">
        <v>2</v>
      </c>
    </row>
    <row r="1666" spans="9:37" x14ac:dyDescent="0.25">
      <c r="I1666" t="s">
        <v>38</v>
      </c>
      <c r="J1666">
        <v>1</v>
      </c>
      <c r="K1666">
        <v>271</v>
      </c>
      <c r="L1666">
        <v>4</v>
      </c>
      <c r="M1666" t="s">
        <v>46</v>
      </c>
      <c r="N1666">
        <v>88</v>
      </c>
      <c r="O1666">
        <v>3</v>
      </c>
      <c r="P1666">
        <v>2</v>
      </c>
      <c r="R1666" t="s">
        <v>53</v>
      </c>
      <c r="S1666">
        <v>3</v>
      </c>
      <c r="T1666" t="s">
        <v>48</v>
      </c>
      <c r="U1666">
        <v>6553</v>
      </c>
      <c r="V1666">
        <v>7259</v>
      </c>
      <c r="W1666">
        <v>9</v>
      </c>
      <c r="X1666" t="s">
        <v>42</v>
      </c>
      <c r="Y1666" t="s">
        <v>43</v>
      </c>
      <c r="Z1666">
        <v>14</v>
      </c>
      <c r="AA1666">
        <v>3</v>
      </c>
      <c r="AB1666">
        <v>2</v>
      </c>
      <c r="AC1666">
        <v>80</v>
      </c>
      <c r="AD1666">
        <v>0</v>
      </c>
      <c r="AE1666">
        <v>14</v>
      </c>
      <c r="AF1666">
        <v>3</v>
      </c>
      <c r="AG1666">
        <v>3</v>
      </c>
      <c r="AH1666">
        <v>1</v>
      </c>
      <c r="AI1666">
        <v>0</v>
      </c>
      <c r="AJ1666">
        <v>0</v>
      </c>
      <c r="AK1666">
        <v>0</v>
      </c>
    </row>
    <row r="1667" spans="9:37" x14ac:dyDescent="0.25">
      <c r="I1667" t="s">
        <v>60</v>
      </c>
      <c r="J1667">
        <v>1</v>
      </c>
      <c r="K1667">
        <v>273</v>
      </c>
      <c r="L1667">
        <v>4</v>
      </c>
      <c r="M1667" t="s">
        <v>46</v>
      </c>
      <c r="N1667">
        <v>54</v>
      </c>
      <c r="O1667">
        <v>3</v>
      </c>
      <c r="P1667">
        <v>2</v>
      </c>
      <c r="R1667" t="s">
        <v>53</v>
      </c>
      <c r="S1667">
        <v>4</v>
      </c>
      <c r="T1667" t="s">
        <v>48</v>
      </c>
      <c r="U1667">
        <v>6261</v>
      </c>
      <c r="V1667">
        <v>4185</v>
      </c>
      <c r="W1667">
        <v>3</v>
      </c>
      <c r="X1667" t="s">
        <v>42</v>
      </c>
      <c r="Y1667" t="s">
        <v>43</v>
      </c>
      <c r="Z1667">
        <v>18</v>
      </c>
      <c r="AA1667">
        <v>3</v>
      </c>
      <c r="AB1667">
        <v>1</v>
      </c>
      <c r="AC1667">
        <v>80</v>
      </c>
      <c r="AD1667">
        <v>1</v>
      </c>
      <c r="AE1667">
        <v>9</v>
      </c>
      <c r="AF1667">
        <v>3</v>
      </c>
      <c r="AG1667">
        <v>1</v>
      </c>
      <c r="AH1667">
        <v>7</v>
      </c>
      <c r="AI1667">
        <v>7</v>
      </c>
      <c r="AJ1667">
        <v>1</v>
      </c>
      <c r="AK1667">
        <v>7</v>
      </c>
    </row>
    <row r="1668" spans="9:37" x14ac:dyDescent="0.25">
      <c r="I1668" t="s">
        <v>60</v>
      </c>
      <c r="J1668">
        <v>1</v>
      </c>
      <c r="K1668">
        <v>274</v>
      </c>
      <c r="L1668">
        <v>3</v>
      </c>
      <c r="M1668" t="s">
        <v>46</v>
      </c>
      <c r="N1668">
        <v>60</v>
      </c>
      <c r="O1668">
        <v>2</v>
      </c>
      <c r="P1668">
        <v>2</v>
      </c>
      <c r="R1668" t="s">
        <v>53</v>
      </c>
      <c r="S1668">
        <v>1</v>
      </c>
      <c r="T1668" t="s">
        <v>48</v>
      </c>
      <c r="U1668">
        <v>4298</v>
      </c>
      <c r="V1668">
        <v>9679</v>
      </c>
      <c r="W1668">
        <v>5</v>
      </c>
      <c r="X1668" t="s">
        <v>42</v>
      </c>
      <c r="Y1668" t="s">
        <v>43</v>
      </c>
      <c r="Z1668">
        <v>19</v>
      </c>
      <c r="AA1668">
        <v>3</v>
      </c>
      <c r="AB1668">
        <v>3</v>
      </c>
      <c r="AC1668">
        <v>80</v>
      </c>
      <c r="AD1668">
        <v>1</v>
      </c>
      <c r="AE1668">
        <v>6</v>
      </c>
      <c r="AF1668">
        <v>1</v>
      </c>
      <c r="AG1668">
        <v>3</v>
      </c>
      <c r="AH1668">
        <v>2</v>
      </c>
      <c r="AI1668">
        <v>2</v>
      </c>
      <c r="AJ1668">
        <v>2</v>
      </c>
      <c r="AK1668">
        <v>0</v>
      </c>
    </row>
    <row r="1669" spans="9:37" x14ac:dyDescent="0.25">
      <c r="I1669" t="s">
        <v>38</v>
      </c>
      <c r="J1669">
        <v>1</v>
      </c>
      <c r="K1669">
        <v>275</v>
      </c>
      <c r="L1669">
        <v>4</v>
      </c>
      <c r="M1669" t="s">
        <v>46</v>
      </c>
      <c r="N1669">
        <v>92</v>
      </c>
      <c r="O1669">
        <v>3</v>
      </c>
      <c r="P1669">
        <v>2</v>
      </c>
      <c r="R1669" t="s">
        <v>53</v>
      </c>
      <c r="S1669">
        <v>4</v>
      </c>
      <c r="T1669" t="s">
        <v>52</v>
      </c>
      <c r="U1669">
        <v>6804</v>
      </c>
      <c r="V1669">
        <v>23793</v>
      </c>
      <c r="W1669">
        <v>1</v>
      </c>
      <c r="X1669" t="s">
        <v>42</v>
      </c>
      <c r="Y1669" t="s">
        <v>35</v>
      </c>
      <c r="Z1669">
        <v>15</v>
      </c>
      <c r="AA1669">
        <v>3</v>
      </c>
      <c r="AB1669">
        <v>1</v>
      </c>
      <c r="AC1669">
        <v>80</v>
      </c>
      <c r="AD1669">
        <v>2</v>
      </c>
      <c r="AE1669">
        <v>7</v>
      </c>
      <c r="AF1669">
        <v>0</v>
      </c>
      <c r="AG1669">
        <v>3</v>
      </c>
      <c r="AH1669">
        <v>7</v>
      </c>
      <c r="AI1669">
        <v>7</v>
      </c>
      <c r="AJ1669">
        <v>1</v>
      </c>
      <c r="AK1669">
        <v>7</v>
      </c>
    </row>
    <row r="1670" spans="9:37" x14ac:dyDescent="0.25">
      <c r="I1670" t="s">
        <v>51</v>
      </c>
      <c r="J1670">
        <v>1</v>
      </c>
      <c r="K1670">
        <v>277</v>
      </c>
      <c r="L1670">
        <v>4</v>
      </c>
      <c r="M1670" t="s">
        <v>46</v>
      </c>
      <c r="N1670">
        <v>43</v>
      </c>
      <c r="O1670">
        <v>3</v>
      </c>
      <c r="P1670">
        <v>1</v>
      </c>
      <c r="R1670" t="s">
        <v>47</v>
      </c>
      <c r="S1670">
        <v>3</v>
      </c>
      <c r="T1670" t="s">
        <v>52</v>
      </c>
      <c r="U1670">
        <v>3815</v>
      </c>
      <c r="V1670">
        <v>5972</v>
      </c>
      <c r="W1670">
        <v>1</v>
      </c>
      <c r="X1670" t="s">
        <v>42</v>
      </c>
      <c r="Y1670" t="s">
        <v>35</v>
      </c>
      <c r="Z1670">
        <v>17</v>
      </c>
      <c r="AA1670">
        <v>3</v>
      </c>
      <c r="AB1670">
        <v>4</v>
      </c>
      <c r="AC1670">
        <v>80</v>
      </c>
      <c r="AD1670">
        <v>1</v>
      </c>
      <c r="AE1670">
        <v>5</v>
      </c>
      <c r="AF1670">
        <v>4</v>
      </c>
      <c r="AG1670">
        <v>4</v>
      </c>
      <c r="AH1670">
        <v>5</v>
      </c>
      <c r="AI1670">
        <v>3</v>
      </c>
      <c r="AJ1670">
        <v>2</v>
      </c>
      <c r="AK1670">
        <v>0</v>
      </c>
    </row>
    <row r="1671" spans="9:37" x14ac:dyDescent="0.25">
      <c r="I1671" t="s">
        <v>51</v>
      </c>
      <c r="J1671">
        <v>1</v>
      </c>
      <c r="K1671">
        <v>281</v>
      </c>
      <c r="L1671">
        <v>3</v>
      </c>
      <c r="M1671" t="s">
        <v>46</v>
      </c>
      <c r="N1671">
        <v>99</v>
      </c>
      <c r="O1671">
        <v>3</v>
      </c>
      <c r="P1671">
        <v>2</v>
      </c>
      <c r="R1671" t="s">
        <v>50</v>
      </c>
      <c r="S1671">
        <v>4</v>
      </c>
      <c r="T1671" t="s">
        <v>48</v>
      </c>
      <c r="U1671">
        <v>2741</v>
      </c>
      <c r="V1671">
        <v>16523</v>
      </c>
      <c r="W1671">
        <v>8</v>
      </c>
      <c r="X1671" t="s">
        <v>42</v>
      </c>
      <c r="Y1671" t="s">
        <v>35</v>
      </c>
      <c r="Z1671">
        <v>15</v>
      </c>
      <c r="AA1671">
        <v>3</v>
      </c>
      <c r="AB1671">
        <v>3</v>
      </c>
      <c r="AC1671">
        <v>80</v>
      </c>
      <c r="AD1671">
        <v>1</v>
      </c>
      <c r="AE1671">
        <v>15</v>
      </c>
      <c r="AF1671">
        <v>2</v>
      </c>
      <c r="AG1671">
        <v>4</v>
      </c>
      <c r="AH1671">
        <v>7</v>
      </c>
      <c r="AI1671">
        <v>2</v>
      </c>
      <c r="AJ1671">
        <v>3</v>
      </c>
      <c r="AK1671">
        <v>7</v>
      </c>
    </row>
    <row r="1672" spans="9:37" x14ac:dyDescent="0.25">
      <c r="I1672" t="s">
        <v>51</v>
      </c>
      <c r="J1672">
        <v>1</v>
      </c>
      <c r="K1672">
        <v>282</v>
      </c>
      <c r="L1672">
        <v>2</v>
      </c>
      <c r="M1672" t="s">
        <v>46</v>
      </c>
      <c r="N1672">
        <v>70</v>
      </c>
      <c r="O1672">
        <v>3</v>
      </c>
      <c r="P1672">
        <v>2</v>
      </c>
      <c r="R1672" t="s">
        <v>54</v>
      </c>
      <c r="S1672">
        <v>1</v>
      </c>
      <c r="T1672" t="s">
        <v>48</v>
      </c>
      <c r="U1672">
        <v>6673</v>
      </c>
      <c r="V1672">
        <v>11354</v>
      </c>
      <c r="W1672">
        <v>7</v>
      </c>
      <c r="X1672" t="s">
        <v>42</v>
      </c>
      <c r="Y1672" t="s">
        <v>35</v>
      </c>
      <c r="Z1672">
        <v>19</v>
      </c>
      <c r="AA1672">
        <v>3</v>
      </c>
      <c r="AB1672">
        <v>2</v>
      </c>
      <c r="AC1672">
        <v>80</v>
      </c>
      <c r="AD1672">
        <v>0</v>
      </c>
      <c r="AE1672">
        <v>17</v>
      </c>
      <c r="AF1672">
        <v>2</v>
      </c>
      <c r="AG1672">
        <v>3</v>
      </c>
      <c r="AH1672">
        <v>1</v>
      </c>
      <c r="AI1672">
        <v>0</v>
      </c>
      <c r="AJ1672">
        <v>0</v>
      </c>
      <c r="AK1672">
        <v>0</v>
      </c>
    </row>
    <row r="1673" spans="9:37" x14ac:dyDescent="0.25">
      <c r="I1673" t="s">
        <v>59</v>
      </c>
      <c r="J1673">
        <v>1</v>
      </c>
      <c r="K1673">
        <v>283</v>
      </c>
      <c r="L1673">
        <v>2</v>
      </c>
      <c r="M1673" t="s">
        <v>39</v>
      </c>
      <c r="N1673">
        <v>35</v>
      </c>
      <c r="O1673">
        <v>3</v>
      </c>
      <c r="P1673">
        <v>3</v>
      </c>
      <c r="R1673" t="s">
        <v>40</v>
      </c>
      <c r="S1673">
        <v>4</v>
      </c>
      <c r="T1673" t="s">
        <v>48</v>
      </c>
      <c r="U1673">
        <v>7639</v>
      </c>
      <c r="V1673">
        <v>24525</v>
      </c>
      <c r="W1673">
        <v>1</v>
      </c>
      <c r="X1673" t="s">
        <v>42</v>
      </c>
      <c r="Y1673" t="s">
        <v>43</v>
      </c>
      <c r="Z1673">
        <v>22</v>
      </c>
      <c r="AA1673">
        <v>4</v>
      </c>
      <c r="AB1673">
        <v>4</v>
      </c>
      <c r="AC1673">
        <v>80</v>
      </c>
      <c r="AD1673">
        <v>3</v>
      </c>
      <c r="AE1673">
        <v>10</v>
      </c>
      <c r="AF1673">
        <v>3</v>
      </c>
      <c r="AG1673">
        <v>2</v>
      </c>
      <c r="AH1673">
        <v>10</v>
      </c>
      <c r="AI1673">
        <v>4</v>
      </c>
      <c r="AJ1673">
        <v>1</v>
      </c>
      <c r="AK1673">
        <v>9</v>
      </c>
    </row>
    <row r="1674" spans="9:37" x14ac:dyDescent="0.25">
      <c r="I1674" t="s">
        <v>38</v>
      </c>
      <c r="J1674">
        <v>1</v>
      </c>
      <c r="K1674">
        <v>284</v>
      </c>
      <c r="L1674">
        <v>4</v>
      </c>
      <c r="M1674" t="s">
        <v>46</v>
      </c>
      <c r="N1674">
        <v>60</v>
      </c>
      <c r="O1674">
        <v>4</v>
      </c>
      <c r="P1674">
        <v>1</v>
      </c>
      <c r="R1674" t="s">
        <v>47</v>
      </c>
      <c r="S1674">
        <v>2</v>
      </c>
      <c r="T1674" t="s">
        <v>52</v>
      </c>
      <c r="U1674">
        <v>2328</v>
      </c>
      <c r="V1674">
        <v>12392</v>
      </c>
      <c r="W1674">
        <v>1</v>
      </c>
      <c r="X1674" t="s">
        <v>42</v>
      </c>
      <c r="Y1674" t="s">
        <v>35</v>
      </c>
      <c r="Z1674">
        <v>16</v>
      </c>
      <c r="AA1674">
        <v>3</v>
      </c>
      <c r="AB1674">
        <v>1</v>
      </c>
      <c r="AC1674">
        <v>80</v>
      </c>
      <c r="AD1674">
        <v>1</v>
      </c>
      <c r="AE1674">
        <v>4</v>
      </c>
      <c r="AF1674">
        <v>2</v>
      </c>
      <c r="AG1674">
        <v>2</v>
      </c>
      <c r="AH1674">
        <v>4</v>
      </c>
      <c r="AI1674">
        <v>2</v>
      </c>
      <c r="AJ1674">
        <v>2</v>
      </c>
      <c r="AK1674">
        <v>2</v>
      </c>
    </row>
    <row r="1675" spans="9:37" x14ac:dyDescent="0.25">
      <c r="I1675" t="s">
        <v>51</v>
      </c>
      <c r="J1675">
        <v>1</v>
      </c>
      <c r="K1675">
        <v>286</v>
      </c>
      <c r="L1675">
        <v>2</v>
      </c>
      <c r="M1675" t="s">
        <v>39</v>
      </c>
      <c r="N1675">
        <v>73</v>
      </c>
      <c r="O1675">
        <v>3</v>
      </c>
      <c r="P1675">
        <v>1</v>
      </c>
      <c r="R1675" t="s">
        <v>50</v>
      </c>
      <c r="S1675">
        <v>4</v>
      </c>
      <c r="T1675" t="s">
        <v>41</v>
      </c>
      <c r="U1675">
        <v>2153</v>
      </c>
      <c r="V1675">
        <v>7703</v>
      </c>
      <c r="W1675">
        <v>1</v>
      </c>
      <c r="X1675" t="s">
        <v>42</v>
      </c>
      <c r="Y1675" t="s">
        <v>43</v>
      </c>
      <c r="Z1675">
        <v>13</v>
      </c>
      <c r="AA1675">
        <v>3</v>
      </c>
      <c r="AB1675">
        <v>1</v>
      </c>
      <c r="AC1675">
        <v>80</v>
      </c>
      <c r="AD1675">
        <v>0</v>
      </c>
      <c r="AE1675">
        <v>8</v>
      </c>
      <c r="AF1675">
        <v>2</v>
      </c>
      <c r="AG1675">
        <v>3</v>
      </c>
      <c r="AH1675">
        <v>8</v>
      </c>
      <c r="AI1675">
        <v>1</v>
      </c>
      <c r="AJ1675">
        <v>1</v>
      </c>
      <c r="AK1675">
        <v>7</v>
      </c>
    </row>
    <row r="1676" spans="9:37" x14ac:dyDescent="0.25">
      <c r="I1676" t="s">
        <v>38</v>
      </c>
      <c r="J1676">
        <v>1</v>
      </c>
      <c r="K1676">
        <v>287</v>
      </c>
      <c r="L1676">
        <v>4</v>
      </c>
      <c r="M1676" t="s">
        <v>46</v>
      </c>
      <c r="N1676">
        <v>63</v>
      </c>
      <c r="O1676">
        <v>2</v>
      </c>
      <c r="P1676">
        <v>2</v>
      </c>
      <c r="R1676" t="s">
        <v>54</v>
      </c>
      <c r="S1676">
        <v>4</v>
      </c>
      <c r="T1676" t="s">
        <v>48</v>
      </c>
      <c r="U1676">
        <v>4876</v>
      </c>
      <c r="V1676">
        <v>14242</v>
      </c>
      <c r="W1676">
        <v>9</v>
      </c>
      <c r="X1676" t="s">
        <v>42</v>
      </c>
      <c r="Y1676" t="s">
        <v>43</v>
      </c>
      <c r="Z1676">
        <v>14</v>
      </c>
      <c r="AA1676">
        <v>3</v>
      </c>
      <c r="AB1676">
        <v>4</v>
      </c>
      <c r="AC1676">
        <v>80</v>
      </c>
      <c r="AD1676">
        <v>1</v>
      </c>
      <c r="AE1676">
        <v>5</v>
      </c>
      <c r="AF1676">
        <v>5</v>
      </c>
      <c r="AG1676">
        <v>1</v>
      </c>
      <c r="AH1676">
        <v>3</v>
      </c>
      <c r="AI1676">
        <v>2</v>
      </c>
      <c r="AJ1676">
        <v>0</v>
      </c>
      <c r="AK1676">
        <v>2</v>
      </c>
    </row>
    <row r="1677" spans="9:37" x14ac:dyDescent="0.25">
      <c r="I1677" t="s">
        <v>51</v>
      </c>
      <c r="J1677">
        <v>1</v>
      </c>
      <c r="K1677">
        <v>288</v>
      </c>
      <c r="L1677">
        <v>4</v>
      </c>
      <c r="M1677" t="s">
        <v>46</v>
      </c>
      <c r="N1677">
        <v>97</v>
      </c>
      <c r="O1677">
        <v>3</v>
      </c>
      <c r="P1677">
        <v>3</v>
      </c>
      <c r="R1677" t="s">
        <v>54</v>
      </c>
      <c r="S1677">
        <v>1</v>
      </c>
      <c r="T1677" t="s">
        <v>52</v>
      </c>
      <c r="U1677">
        <v>9396</v>
      </c>
      <c r="V1677">
        <v>12368</v>
      </c>
      <c r="W1677">
        <v>7</v>
      </c>
      <c r="X1677" t="s">
        <v>42</v>
      </c>
      <c r="Y1677" t="s">
        <v>43</v>
      </c>
      <c r="Z1677">
        <v>16</v>
      </c>
      <c r="AA1677">
        <v>3</v>
      </c>
      <c r="AB1677">
        <v>3</v>
      </c>
      <c r="AC1677">
        <v>80</v>
      </c>
      <c r="AD1677">
        <v>1</v>
      </c>
      <c r="AE1677">
        <v>17</v>
      </c>
      <c r="AF1677">
        <v>3</v>
      </c>
      <c r="AG1677">
        <v>3</v>
      </c>
      <c r="AH1677">
        <v>4</v>
      </c>
      <c r="AI1677">
        <v>2</v>
      </c>
      <c r="AJ1677">
        <v>0</v>
      </c>
      <c r="AK1677">
        <v>3</v>
      </c>
    </row>
    <row r="1678" spans="9:37" x14ac:dyDescent="0.25">
      <c r="I1678" t="s">
        <v>51</v>
      </c>
      <c r="J1678">
        <v>1</v>
      </c>
      <c r="K1678">
        <v>291</v>
      </c>
      <c r="L1678">
        <v>4</v>
      </c>
      <c r="M1678" t="s">
        <v>46</v>
      </c>
      <c r="N1678">
        <v>32</v>
      </c>
      <c r="O1678">
        <v>1</v>
      </c>
      <c r="P1678">
        <v>3</v>
      </c>
      <c r="R1678" t="s">
        <v>40</v>
      </c>
      <c r="S1678">
        <v>4</v>
      </c>
      <c r="T1678" t="s">
        <v>48</v>
      </c>
      <c r="U1678">
        <v>10400</v>
      </c>
      <c r="V1678">
        <v>25812</v>
      </c>
      <c r="W1678">
        <v>1</v>
      </c>
      <c r="X1678" t="s">
        <v>42</v>
      </c>
      <c r="Y1678" t="s">
        <v>43</v>
      </c>
      <c r="Z1678">
        <v>11</v>
      </c>
      <c r="AA1678">
        <v>3</v>
      </c>
      <c r="AB1678">
        <v>3</v>
      </c>
      <c r="AC1678">
        <v>80</v>
      </c>
      <c r="AD1678">
        <v>0</v>
      </c>
      <c r="AE1678">
        <v>14</v>
      </c>
      <c r="AF1678">
        <v>2</v>
      </c>
      <c r="AG1678">
        <v>2</v>
      </c>
      <c r="AH1678">
        <v>14</v>
      </c>
      <c r="AI1678">
        <v>8</v>
      </c>
      <c r="AJ1678">
        <v>9</v>
      </c>
      <c r="AK1678">
        <v>8</v>
      </c>
    </row>
    <row r="1679" spans="9:37" x14ac:dyDescent="0.25">
      <c r="I1679" t="s">
        <v>38</v>
      </c>
      <c r="J1679">
        <v>1</v>
      </c>
      <c r="K1679">
        <v>292</v>
      </c>
      <c r="L1679">
        <v>3</v>
      </c>
      <c r="M1679" t="s">
        <v>46</v>
      </c>
      <c r="N1679">
        <v>88</v>
      </c>
      <c r="O1679">
        <v>2</v>
      </c>
      <c r="P1679">
        <v>3</v>
      </c>
      <c r="R1679" t="s">
        <v>53</v>
      </c>
      <c r="S1679">
        <v>3</v>
      </c>
      <c r="T1679" t="s">
        <v>41</v>
      </c>
      <c r="U1679">
        <v>8474</v>
      </c>
      <c r="V1679">
        <v>20925</v>
      </c>
      <c r="W1679">
        <v>1</v>
      </c>
      <c r="X1679" t="s">
        <v>42</v>
      </c>
      <c r="Y1679" t="s">
        <v>43</v>
      </c>
      <c r="Z1679">
        <v>22</v>
      </c>
      <c r="AA1679">
        <v>4</v>
      </c>
      <c r="AB1679">
        <v>3</v>
      </c>
      <c r="AC1679">
        <v>80</v>
      </c>
      <c r="AD1679">
        <v>0</v>
      </c>
      <c r="AE1679">
        <v>12</v>
      </c>
      <c r="AF1679">
        <v>2</v>
      </c>
      <c r="AG1679">
        <v>3</v>
      </c>
      <c r="AH1679">
        <v>11</v>
      </c>
      <c r="AI1679">
        <v>8</v>
      </c>
      <c r="AJ1679">
        <v>5</v>
      </c>
      <c r="AK1679">
        <v>8</v>
      </c>
    </row>
    <row r="1680" spans="9:37" x14ac:dyDescent="0.25">
      <c r="I1680" t="s">
        <v>38</v>
      </c>
      <c r="J1680">
        <v>1</v>
      </c>
      <c r="K1680">
        <v>293</v>
      </c>
      <c r="L1680">
        <v>4</v>
      </c>
      <c r="M1680" t="s">
        <v>39</v>
      </c>
      <c r="N1680">
        <v>90</v>
      </c>
      <c r="O1680">
        <v>3</v>
      </c>
      <c r="P1680">
        <v>2</v>
      </c>
      <c r="R1680" t="s">
        <v>40</v>
      </c>
      <c r="S1680">
        <v>3</v>
      </c>
      <c r="T1680" t="s">
        <v>41</v>
      </c>
      <c r="U1680">
        <v>9981</v>
      </c>
      <c r="V1680">
        <v>12916</v>
      </c>
      <c r="W1680">
        <v>1</v>
      </c>
      <c r="X1680" t="s">
        <v>42</v>
      </c>
      <c r="Y1680" t="s">
        <v>43</v>
      </c>
      <c r="Z1680">
        <v>14</v>
      </c>
      <c r="AA1680">
        <v>3</v>
      </c>
      <c r="AB1680">
        <v>4</v>
      </c>
      <c r="AC1680">
        <v>80</v>
      </c>
      <c r="AD1680">
        <v>0</v>
      </c>
      <c r="AE1680">
        <v>7</v>
      </c>
      <c r="AF1680">
        <v>2</v>
      </c>
      <c r="AG1680">
        <v>3</v>
      </c>
      <c r="AH1680">
        <v>7</v>
      </c>
      <c r="AI1680">
        <v>7</v>
      </c>
      <c r="AJ1680">
        <v>0</v>
      </c>
      <c r="AK1680">
        <v>7</v>
      </c>
    </row>
    <row r="1681" spans="9:37" x14ac:dyDescent="0.25">
      <c r="I1681" t="s">
        <v>38</v>
      </c>
      <c r="J1681">
        <v>1</v>
      </c>
      <c r="K1681">
        <v>296</v>
      </c>
      <c r="L1681">
        <v>2</v>
      </c>
      <c r="M1681" t="s">
        <v>46</v>
      </c>
      <c r="N1681">
        <v>81</v>
      </c>
      <c r="O1681">
        <v>2</v>
      </c>
      <c r="P1681">
        <v>3</v>
      </c>
      <c r="R1681" t="s">
        <v>58</v>
      </c>
      <c r="S1681">
        <v>2</v>
      </c>
      <c r="T1681" t="s">
        <v>48</v>
      </c>
      <c r="U1681">
        <v>12490</v>
      </c>
      <c r="V1681">
        <v>15736</v>
      </c>
      <c r="W1681">
        <v>5</v>
      </c>
      <c r="X1681" t="s">
        <v>42</v>
      </c>
      <c r="Y1681" t="s">
        <v>43</v>
      </c>
      <c r="Z1681">
        <v>16</v>
      </c>
      <c r="AA1681">
        <v>3</v>
      </c>
      <c r="AB1681">
        <v>4</v>
      </c>
      <c r="AC1681">
        <v>80</v>
      </c>
      <c r="AD1681">
        <v>2</v>
      </c>
      <c r="AE1681">
        <v>16</v>
      </c>
      <c r="AF1681">
        <v>5</v>
      </c>
      <c r="AG1681">
        <v>1</v>
      </c>
      <c r="AH1681">
        <v>10</v>
      </c>
      <c r="AI1681">
        <v>9</v>
      </c>
      <c r="AJ1681">
        <v>4</v>
      </c>
      <c r="AK1681">
        <v>7</v>
      </c>
    </row>
    <row r="1682" spans="9:37" x14ac:dyDescent="0.25">
      <c r="I1682" t="s">
        <v>60</v>
      </c>
      <c r="J1682">
        <v>1</v>
      </c>
      <c r="K1682">
        <v>297</v>
      </c>
      <c r="L1682">
        <v>4</v>
      </c>
      <c r="M1682" t="s">
        <v>39</v>
      </c>
      <c r="N1682">
        <v>88</v>
      </c>
      <c r="O1682">
        <v>3</v>
      </c>
      <c r="P1682">
        <v>1</v>
      </c>
      <c r="R1682" t="s">
        <v>47</v>
      </c>
      <c r="S1682">
        <v>1</v>
      </c>
      <c r="T1682" t="s">
        <v>41</v>
      </c>
      <c r="U1682">
        <v>2657</v>
      </c>
      <c r="V1682">
        <v>8556</v>
      </c>
      <c r="W1682">
        <v>5</v>
      </c>
      <c r="X1682" t="s">
        <v>42</v>
      </c>
      <c r="Y1682" t="s">
        <v>35</v>
      </c>
      <c r="Z1682">
        <v>11</v>
      </c>
      <c r="AA1682">
        <v>3</v>
      </c>
      <c r="AB1682">
        <v>3</v>
      </c>
      <c r="AC1682">
        <v>80</v>
      </c>
      <c r="AD1682">
        <v>0</v>
      </c>
      <c r="AE1682">
        <v>8</v>
      </c>
      <c r="AF1682">
        <v>5</v>
      </c>
      <c r="AG1682">
        <v>3</v>
      </c>
      <c r="AH1682">
        <v>5</v>
      </c>
      <c r="AI1682">
        <v>2</v>
      </c>
      <c r="AJ1682">
        <v>0</v>
      </c>
      <c r="AK1682">
        <v>4</v>
      </c>
    </row>
    <row r="1683" spans="9:37" x14ac:dyDescent="0.25">
      <c r="I1683" t="s">
        <v>38</v>
      </c>
      <c r="J1683">
        <v>1</v>
      </c>
      <c r="K1683">
        <v>298</v>
      </c>
      <c r="L1683">
        <v>4</v>
      </c>
      <c r="M1683" t="s">
        <v>39</v>
      </c>
      <c r="N1683">
        <v>75</v>
      </c>
      <c r="O1683">
        <v>3</v>
      </c>
      <c r="P1683">
        <v>3</v>
      </c>
      <c r="R1683" t="s">
        <v>56</v>
      </c>
      <c r="S1683">
        <v>4</v>
      </c>
      <c r="T1683" t="s">
        <v>41</v>
      </c>
      <c r="U1683">
        <v>13591</v>
      </c>
      <c r="V1683">
        <v>14674</v>
      </c>
      <c r="W1683">
        <v>3</v>
      </c>
      <c r="X1683" t="s">
        <v>42</v>
      </c>
      <c r="Y1683" t="s">
        <v>35</v>
      </c>
      <c r="Z1683">
        <v>18</v>
      </c>
      <c r="AA1683">
        <v>3</v>
      </c>
      <c r="AB1683">
        <v>3</v>
      </c>
      <c r="AC1683">
        <v>80</v>
      </c>
      <c r="AD1683">
        <v>0</v>
      </c>
      <c r="AE1683">
        <v>16</v>
      </c>
      <c r="AF1683">
        <v>3</v>
      </c>
      <c r="AG1683">
        <v>3</v>
      </c>
      <c r="AH1683">
        <v>1</v>
      </c>
      <c r="AI1683">
        <v>0</v>
      </c>
      <c r="AJ1683">
        <v>0</v>
      </c>
      <c r="AK1683">
        <v>0</v>
      </c>
    </row>
    <row r="1684" spans="9:37" x14ac:dyDescent="0.25">
      <c r="I1684" t="s">
        <v>59</v>
      </c>
      <c r="J1684">
        <v>1</v>
      </c>
      <c r="K1684">
        <v>299</v>
      </c>
      <c r="L1684">
        <v>3</v>
      </c>
      <c r="M1684" t="s">
        <v>39</v>
      </c>
      <c r="N1684">
        <v>52</v>
      </c>
      <c r="O1684">
        <v>2</v>
      </c>
      <c r="P1684">
        <v>2</v>
      </c>
      <c r="R1684" t="s">
        <v>40</v>
      </c>
      <c r="S1684">
        <v>1</v>
      </c>
      <c r="T1684" t="s">
        <v>41</v>
      </c>
      <c r="U1684">
        <v>6696</v>
      </c>
      <c r="V1684">
        <v>22967</v>
      </c>
      <c r="W1684">
        <v>5</v>
      </c>
      <c r="X1684" t="s">
        <v>42</v>
      </c>
      <c r="Y1684" t="s">
        <v>43</v>
      </c>
      <c r="Z1684">
        <v>15</v>
      </c>
      <c r="AA1684">
        <v>3</v>
      </c>
      <c r="AB1684">
        <v>3</v>
      </c>
      <c r="AC1684">
        <v>80</v>
      </c>
      <c r="AD1684">
        <v>0</v>
      </c>
      <c r="AE1684">
        <v>9</v>
      </c>
      <c r="AF1684">
        <v>5</v>
      </c>
      <c r="AG1684">
        <v>2</v>
      </c>
      <c r="AH1684">
        <v>6</v>
      </c>
      <c r="AI1684">
        <v>3</v>
      </c>
      <c r="AJ1684">
        <v>0</v>
      </c>
      <c r="AK1684">
        <v>1</v>
      </c>
    </row>
    <row r="1685" spans="9:37" x14ac:dyDescent="0.25">
      <c r="I1685" t="s">
        <v>60</v>
      </c>
      <c r="J1685">
        <v>1</v>
      </c>
      <c r="K1685">
        <v>300</v>
      </c>
      <c r="L1685">
        <v>3</v>
      </c>
      <c r="M1685" t="s">
        <v>46</v>
      </c>
      <c r="N1685">
        <v>85</v>
      </c>
      <c r="O1685">
        <v>3</v>
      </c>
      <c r="P1685">
        <v>1</v>
      </c>
      <c r="R1685" t="s">
        <v>47</v>
      </c>
      <c r="S1685">
        <v>3</v>
      </c>
      <c r="T1685" t="s">
        <v>41</v>
      </c>
      <c r="U1685">
        <v>2058</v>
      </c>
      <c r="V1685">
        <v>19757</v>
      </c>
      <c r="W1685">
        <v>0</v>
      </c>
      <c r="X1685" t="s">
        <v>42</v>
      </c>
      <c r="Y1685" t="s">
        <v>43</v>
      </c>
      <c r="Z1685">
        <v>14</v>
      </c>
      <c r="AA1685">
        <v>3</v>
      </c>
      <c r="AB1685">
        <v>4</v>
      </c>
      <c r="AC1685">
        <v>80</v>
      </c>
      <c r="AD1685">
        <v>0</v>
      </c>
      <c r="AE1685">
        <v>7</v>
      </c>
      <c r="AF1685">
        <v>1</v>
      </c>
      <c r="AG1685">
        <v>2</v>
      </c>
      <c r="AH1685">
        <v>6</v>
      </c>
      <c r="AI1685">
        <v>2</v>
      </c>
      <c r="AJ1685">
        <v>1</v>
      </c>
      <c r="AK1685">
        <v>5</v>
      </c>
    </row>
    <row r="1686" spans="9:37" x14ac:dyDescent="0.25">
      <c r="I1686" t="s">
        <v>51</v>
      </c>
      <c r="J1686">
        <v>1</v>
      </c>
      <c r="K1686">
        <v>302</v>
      </c>
      <c r="L1686">
        <v>4</v>
      </c>
      <c r="M1686" t="s">
        <v>39</v>
      </c>
      <c r="N1686">
        <v>57</v>
      </c>
      <c r="O1686">
        <v>2</v>
      </c>
      <c r="P1686">
        <v>3</v>
      </c>
      <c r="R1686" t="s">
        <v>40</v>
      </c>
      <c r="S1686">
        <v>4</v>
      </c>
      <c r="T1686" t="s">
        <v>41</v>
      </c>
      <c r="U1686">
        <v>8865</v>
      </c>
      <c r="V1686">
        <v>16840</v>
      </c>
      <c r="W1686">
        <v>6</v>
      </c>
      <c r="X1686" t="s">
        <v>42</v>
      </c>
      <c r="Y1686" t="s">
        <v>43</v>
      </c>
      <c r="Z1686">
        <v>12</v>
      </c>
      <c r="AA1686">
        <v>3</v>
      </c>
      <c r="AB1686">
        <v>4</v>
      </c>
      <c r="AC1686">
        <v>80</v>
      </c>
      <c r="AD1686">
        <v>0</v>
      </c>
      <c r="AE1686">
        <v>23</v>
      </c>
      <c r="AF1686">
        <v>2</v>
      </c>
      <c r="AG1686">
        <v>3</v>
      </c>
      <c r="AH1686">
        <v>19</v>
      </c>
      <c r="AI1686">
        <v>7</v>
      </c>
      <c r="AJ1686">
        <v>12</v>
      </c>
      <c r="AK1686">
        <v>8</v>
      </c>
    </row>
    <row r="1687" spans="9:37" x14ac:dyDescent="0.25">
      <c r="I1687" t="s">
        <v>59</v>
      </c>
      <c r="J1687">
        <v>1</v>
      </c>
      <c r="K1687">
        <v>303</v>
      </c>
      <c r="L1687">
        <v>4</v>
      </c>
      <c r="M1687" t="s">
        <v>39</v>
      </c>
      <c r="N1687">
        <v>52</v>
      </c>
      <c r="O1687">
        <v>3</v>
      </c>
      <c r="P1687">
        <v>2</v>
      </c>
      <c r="R1687" t="s">
        <v>40</v>
      </c>
      <c r="S1687">
        <v>1</v>
      </c>
      <c r="T1687" t="s">
        <v>48</v>
      </c>
      <c r="U1687">
        <v>5940</v>
      </c>
      <c r="V1687">
        <v>17011</v>
      </c>
      <c r="W1687">
        <v>2</v>
      </c>
      <c r="X1687" t="s">
        <v>42</v>
      </c>
      <c r="Y1687" t="s">
        <v>43</v>
      </c>
      <c r="Z1687">
        <v>14</v>
      </c>
      <c r="AA1687">
        <v>3</v>
      </c>
      <c r="AB1687">
        <v>4</v>
      </c>
      <c r="AC1687">
        <v>80</v>
      </c>
      <c r="AD1687">
        <v>1</v>
      </c>
      <c r="AE1687">
        <v>16</v>
      </c>
      <c r="AF1687">
        <v>4</v>
      </c>
      <c r="AG1687">
        <v>3</v>
      </c>
      <c r="AH1687">
        <v>6</v>
      </c>
      <c r="AI1687">
        <v>2</v>
      </c>
      <c r="AJ1687">
        <v>0</v>
      </c>
      <c r="AK1687">
        <v>5</v>
      </c>
    </row>
    <row r="1688" spans="9:37" x14ac:dyDescent="0.25">
      <c r="I1688" t="s">
        <v>38</v>
      </c>
      <c r="J1688">
        <v>1</v>
      </c>
      <c r="K1688">
        <v>304</v>
      </c>
      <c r="L1688">
        <v>4</v>
      </c>
      <c r="M1688" t="s">
        <v>46</v>
      </c>
      <c r="N1688">
        <v>62</v>
      </c>
      <c r="O1688">
        <v>3</v>
      </c>
      <c r="P1688">
        <v>2</v>
      </c>
      <c r="R1688" t="s">
        <v>50</v>
      </c>
      <c r="S1688">
        <v>2</v>
      </c>
      <c r="T1688" t="s">
        <v>41</v>
      </c>
      <c r="U1688">
        <v>5914</v>
      </c>
      <c r="V1688">
        <v>9945</v>
      </c>
      <c r="W1688">
        <v>8</v>
      </c>
      <c r="X1688" t="s">
        <v>42</v>
      </c>
      <c r="Y1688" t="s">
        <v>43</v>
      </c>
      <c r="Z1688">
        <v>16</v>
      </c>
      <c r="AA1688">
        <v>3</v>
      </c>
      <c r="AB1688">
        <v>4</v>
      </c>
      <c r="AC1688">
        <v>80</v>
      </c>
      <c r="AD1688">
        <v>0</v>
      </c>
      <c r="AE1688">
        <v>16</v>
      </c>
      <c r="AF1688">
        <v>3</v>
      </c>
      <c r="AG1688">
        <v>4</v>
      </c>
      <c r="AH1688">
        <v>13</v>
      </c>
      <c r="AI1688">
        <v>11</v>
      </c>
      <c r="AJ1688">
        <v>3</v>
      </c>
      <c r="AK1688">
        <v>7</v>
      </c>
    </row>
    <row r="1689" spans="9:37" x14ac:dyDescent="0.25">
      <c r="I1689" t="s">
        <v>51</v>
      </c>
      <c r="J1689">
        <v>1</v>
      </c>
      <c r="K1689">
        <v>305</v>
      </c>
      <c r="L1689">
        <v>3</v>
      </c>
      <c r="M1689" t="s">
        <v>39</v>
      </c>
      <c r="N1689">
        <v>47</v>
      </c>
      <c r="O1689">
        <v>2</v>
      </c>
      <c r="P1689">
        <v>1</v>
      </c>
      <c r="R1689" t="s">
        <v>47</v>
      </c>
      <c r="S1689">
        <v>2</v>
      </c>
      <c r="T1689" t="s">
        <v>48</v>
      </c>
      <c r="U1689">
        <v>2622</v>
      </c>
      <c r="V1689">
        <v>13248</v>
      </c>
      <c r="W1689">
        <v>6</v>
      </c>
      <c r="X1689" t="s">
        <v>42</v>
      </c>
      <c r="Y1689" t="s">
        <v>43</v>
      </c>
      <c r="Z1689">
        <v>21</v>
      </c>
      <c r="AA1689">
        <v>4</v>
      </c>
      <c r="AB1689">
        <v>4</v>
      </c>
      <c r="AC1689">
        <v>80</v>
      </c>
      <c r="AD1689">
        <v>0</v>
      </c>
      <c r="AE1689">
        <v>7</v>
      </c>
      <c r="AF1689">
        <v>3</v>
      </c>
      <c r="AG1689">
        <v>3</v>
      </c>
      <c r="AH1689">
        <v>3</v>
      </c>
      <c r="AI1689">
        <v>2</v>
      </c>
      <c r="AJ1689">
        <v>1</v>
      </c>
      <c r="AK1689">
        <v>1</v>
      </c>
    </row>
    <row r="1690" spans="9:37" x14ac:dyDescent="0.25">
      <c r="I1690" t="s">
        <v>49</v>
      </c>
      <c r="J1690">
        <v>1</v>
      </c>
      <c r="K1690">
        <v>306</v>
      </c>
      <c r="L1690">
        <v>2</v>
      </c>
      <c r="M1690" t="s">
        <v>46</v>
      </c>
      <c r="N1690">
        <v>47</v>
      </c>
      <c r="O1690">
        <v>3</v>
      </c>
      <c r="P1690">
        <v>3</v>
      </c>
      <c r="R1690" t="s">
        <v>58</v>
      </c>
      <c r="S1690">
        <v>4</v>
      </c>
      <c r="T1690" t="s">
        <v>52</v>
      </c>
      <c r="U1690">
        <v>12185</v>
      </c>
      <c r="V1690">
        <v>10056</v>
      </c>
      <c r="W1690">
        <v>1</v>
      </c>
      <c r="X1690" t="s">
        <v>42</v>
      </c>
      <c r="Y1690" t="s">
        <v>35</v>
      </c>
      <c r="Z1690">
        <v>14</v>
      </c>
      <c r="AA1690">
        <v>3</v>
      </c>
      <c r="AB1690">
        <v>3</v>
      </c>
      <c r="AC1690">
        <v>80</v>
      </c>
      <c r="AD1690">
        <v>3</v>
      </c>
      <c r="AE1690">
        <v>10</v>
      </c>
      <c r="AF1690">
        <v>1</v>
      </c>
      <c r="AG1690">
        <v>3</v>
      </c>
      <c r="AH1690">
        <v>10</v>
      </c>
      <c r="AI1690">
        <v>8</v>
      </c>
      <c r="AJ1690">
        <v>0</v>
      </c>
      <c r="AK1690">
        <v>7</v>
      </c>
    </row>
    <row r="1691" spans="9:37" x14ac:dyDescent="0.25">
      <c r="I1691" t="s">
        <v>38</v>
      </c>
      <c r="J1691">
        <v>1</v>
      </c>
      <c r="K1691">
        <v>307</v>
      </c>
      <c r="L1691">
        <v>1</v>
      </c>
      <c r="M1691" t="s">
        <v>46</v>
      </c>
      <c r="N1691">
        <v>76</v>
      </c>
      <c r="O1691">
        <v>3</v>
      </c>
      <c r="P1691">
        <v>3</v>
      </c>
      <c r="R1691" t="s">
        <v>40</v>
      </c>
      <c r="S1691">
        <v>3</v>
      </c>
      <c r="T1691" t="s">
        <v>52</v>
      </c>
      <c r="U1691">
        <v>10609</v>
      </c>
      <c r="V1691">
        <v>9647</v>
      </c>
      <c r="W1691">
        <v>0</v>
      </c>
      <c r="X1691" t="s">
        <v>42</v>
      </c>
      <c r="Y1691" t="s">
        <v>43</v>
      </c>
      <c r="Z1691">
        <v>12</v>
      </c>
      <c r="AA1691">
        <v>3</v>
      </c>
      <c r="AB1691">
        <v>3</v>
      </c>
      <c r="AC1691">
        <v>80</v>
      </c>
      <c r="AD1691">
        <v>2</v>
      </c>
      <c r="AE1691">
        <v>17</v>
      </c>
      <c r="AF1691">
        <v>6</v>
      </c>
      <c r="AG1691">
        <v>2</v>
      </c>
      <c r="AH1691">
        <v>16</v>
      </c>
      <c r="AI1691">
        <v>10</v>
      </c>
      <c r="AJ1691">
        <v>5</v>
      </c>
      <c r="AK1691">
        <v>13</v>
      </c>
    </row>
    <row r="1692" spans="9:37" x14ac:dyDescent="0.25">
      <c r="I1692" t="s">
        <v>51</v>
      </c>
      <c r="J1692">
        <v>1</v>
      </c>
      <c r="K1692">
        <v>308</v>
      </c>
      <c r="L1692">
        <v>3</v>
      </c>
      <c r="M1692" t="s">
        <v>46</v>
      </c>
      <c r="N1692">
        <v>90</v>
      </c>
      <c r="O1692">
        <v>1</v>
      </c>
      <c r="P1692">
        <v>2</v>
      </c>
      <c r="R1692" t="s">
        <v>53</v>
      </c>
      <c r="S1692">
        <v>3</v>
      </c>
      <c r="T1692" t="s">
        <v>48</v>
      </c>
      <c r="U1692">
        <v>4345</v>
      </c>
      <c r="V1692">
        <v>4381</v>
      </c>
      <c r="W1692">
        <v>0</v>
      </c>
      <c r="X1692" t="s">
        <v>42</v>
      </c>
      <c r="Y1692" t="s">
        <v>43</v>
      </c>
      <c r="Z1692">
        <v>12</v>
      </c>
      <c r="AA1692">
        <v>3</v>
      </c>
      <c r="AB1692">
        <v>4</v>
      </c>
      <c r="AC1692">
        <v>80</v>
      </c>
      <c r="AD1692">
        <v>1</v>
      </c>
      <c r="AE1692">
        <v>6</v>
      </c>
      <c r="AF1692">
        <v>2</v>
      </c>
      <c r="AG1692">
        <v>3</v>
      </c>
      <c r="AH1692">
        <v>5</v>
      </c>
      <c r="AI1692">
        <v>4</v>
      </c>
      <c r="AJ1692">
        <v>1</v>
      </c>
      <c r="AK1692">
        <v>4</v>
      </c>
    </row>
    <row r="1693" spans="9:37" x14ac:dyDescent="0.25">
      <c r="I1693" t="s">
        <v>38</v>
      </c>
      <c r="J1693">
        <v>1</v>
      </c>
      <c r="K1693">
        <v>309</v>
      </c>
      <c r="L1693">
        <v>3</v>
      </c>
      <c r="M1693" t="s">
        <v>46</v>
      </c>
      <c r="N1693">
        <v>70</v>
      </c>
      <c r="O1693">
        <v>2</v>
      </c>
      <c r="P1693">
        <v>1</v>
      </c>
      <c r="R1693" t="s">
        <v>47</v>
      </c>
      <c r="S1693">
        <v>4</v>
      </c>
      <c r="T1693" t="s">
        <v>48</v>
      </c>
      <c r="U1693">
        <v>2177</v>
      </c>
      <c r="V1693">
        <v>8456</v>
      </c>
      <c r="W1693">
        <v>3</v>
      </c>
      <c r="X1693" t="s">
        <v>42</v>
      </c>
      <c r="Y1693" t="s">
        <v>43</v>
      </c>
      <c r="Z1693">
        <v>17</v>
      </c>
      <c r="AA1693">
        <v>3</v>
      </c>
      <c r="AB1693">
        <v>1</v>
      </c>
      <c r="AC1693">
        <v>80</v>
      </c>
      <c r="AD1693">
        <v>1</v>
      </c>
      <c r="AE1693">
        <v>7</v>
      </c>
      <c r="AF1693">
        <v>6</v>
      </c>
      <c r="AG1693">
        <v>3</v>
      </c>
      <c r="AH1693">
        <v>1</v>
      </c>
      <c r="AI1693">
        <v>0</v>
      </c>
      <c r="AJ1693">
        <v>0</v>
      </c>
      <c r="AK1693">
        <v>0</v>
      </c>
    </row>
    <row r="1694" spans="9:37" x14ac:dyDescent="0.25">
      <c r="I1694" t="s">
        <v>59</v>
      </c>
      <c r="J1694">
        <v>1</v>
      </c>
      <c r="K1694">
        <v>311</v>
      </c>
      <c r="L1694">
        <v>1</v>
      </c>
      <c r="M1694" t="s">
        <v>46</v>
      </c>
      <c r="N1694">
        <v>41</v>
      </c>
      <c r="O1694">
        <v>3</v>
      </c>
      <c r="P1694">
        <v>1</v>
      </c>
      <c r="R1694" t="s">
        <v>57</v>
      </c>
      <c r="S1694">
        <v>4</v>
      </c>
      <c r="T1694" t="s">
        <v>52</v>
      </c>
      <c r="U1694">
        <v>2793</v>
      </c>
      <c r="V1694">
        <v>2539</v>
      </c>
      <c r="W1694">
        <v>4</v>
      </c>
      <c r="X1694" t="s">
        <v>42</v>
      </c>
      <c r="Y1694" t="s">
        <v>43</v>
      </c>
      <c r="Z1694">
        <v>17</v>
      </c>
      <c r="AA1694">
        <v>3</v>
      </c>
      <c r="AB1694">
        <v>3</v>
      </c>
      <c r="AC1694">
        <v>80</v>
      </c>
      <c r="AD1694">
        <v>1</v>
      </c>
      <c r="AE1694">
        <v>13</v>
      </c>
      <c r="AF1694">
        <v>2</v>
      </c>
      <c r="AG1694">
        <v>3</v>
      </c>
      <c r="AH1694">
        <v>9</v>
      </c>
      <c r="AI1694">
        <v>8</v>
      </c>
      <c r="AJ1694">
        <v>5</v>
      </c>
      <c r="AK1694">
        <v>8</v>
      </c>
    </row>
    <row r="1695" spans="9:37" x14ac:dyDescent="0.25">
      <c r="I1695" t="s">
        <v>51</v>
      </c>
      <c r="J1695">
        <v>1</v>
      </c>
      <c r="K1695">
        <v>312</v>
      </c>
      <c r="L1695">
        <v>2</v>
      </c>
      <c r="M1695" t="s">
        <v>39</v>
      </c>
      <c r="N1695">
        <v>42</v>
      </c>
      <c r="O1695">
        <v>3</v>
      </c>
      <c r="P1695">
        <v>3</v>
      </c>
      <c r="R1695" t="s">
        <v>40</v>
      </c>
      <c r="S1695">
        <v>4</v>
      </c>
      <c r="T1695" t="s">
        <v>48</v>
      </c>
      <c r="U1695">
        <v>7918</v>
      </c>
      <c r="V1695">
        <v>6599</v>
      </c>
      <c r="W1695">
        <v>1</v>
      </c>
      <c r="X1695" t="s">
        <v>42</v>
      </c>
      <c r="Y1695" t="s">
        <v>43</v>
      </c>
      <c r="Z1695">
        <v>14</v>
      </c>
      <c r="AA1695">
        <v>3</v>
      </c>
      <c r="AB1695">
        <v>4</v>
      </c>
      <c r="AC1695">
        <v>80</v>
      </c>
      <c r="AD1695">
        <v>1</v>
      </c>
      <c r="AE1695">
        <v>11</v>
      </c>
      <c r="AF1695">
        <v>5</v>
      </c>
      <c r="AG1695">
        <v>3</v>
      </c>
      <c r="AH1695">
        <v>11</v>
      </c>
      <c r="AI1695">
        <v>10</v>
      </c>
      <c r="AJ1695">
        <v>4</v>
      </c>
      <c r="AK1695">
        <v>1</v>
      </c>
    </row>
    <row r="1696" spans="9:37" x14ac:dyDescent="0.25">
      <c r="I1696" t="s">
        <v>59</v>
      </c>
      <c r="J1696">
        <v>1</v>
      </c>
      <c r="K1696">
        <v>314</v>
      </c>
      <c r="L1696">
        <v>3</v>
      </c>
      <c r="M1696" t="s">
        <v>39</v>
      </c>
      <c r="N1696">
        <v>92</v>
      </c>
      <c r="O1696">
        <v>3</v>
      </c>
      <c r="P1696">
        <v>3</v>
      </c>
      <c r="R1696" t="s">
        <v>40</v>
      </c>
      <c r="S1696">
        <v>3</v>
      </c>
      <c r="T1696" t="s">
        <v>41</v>
      </c>
      <c r="U1696">
        <v>8789</v>
      </c>
      <c r="V1696">
        <v>9096</v>
      </c>
      <c r="W1696">
        <v>1</v>
      </c>
      <c r="X1696" t="s">
        <v>42</v>
      </c>
      <c r="Y1696" t="s">
        <v>43</v>
      </c>
      <c r="Z1696">
        <v>14</v>
      </c>
      <c r="AA1696">
        <v>3</v>
      </c>
      <c r="AB1696">
        <v>1</v>
      </c>
      <c r="AC1696">
        <v>80</v>
      </c>
      <c r="AD1696">
        <v>0</v>
      </c>
      <c r="AE1696">
        <v>10</v>
      </c>
      <c r="AF1696">
        <v>3</v>
      </c>
      <c r="AG1696">
        <v>4</v>
      </c>
      <c r="AH1696">
        <v>10</v>
      </c>
      <c r="AI1696">
        <v>7</v>
      </c>
      <c r="AJ1696">
        <v>0</v>
      </c>
      <c r="AK1696">
        <v>8</v>
      </c>
    </row>
    <row r="1697" spans="9:37" x14ac:dyDescent="0.25">
      <c r="I1697" t="s">
        <v>51</v>
      </c>
      <c r="J1697">
        <v>1</v>
      </c>
      <c r="K1697">
        <v>315</v>
      </c>
      <c r="L1697">
        <v>3</v>
      </c>
      <c r="M1697" t="s">
        <v>46</v>
      </c>
      <c r="N1697">
        <v>86</v>
      </c>
      <c r="O1697">
        <v>2</v>
      </c>
      <c r="P1697">
        <v>1</v>
      </c>
      <c r="R1697" t="s">
        <v>47</v>
      </c>
      <c r="S1697">
        <v>4</v>
      </c>
      <c r="T1697" t="s">
        <v>41</v>
      </c>
      <c r="U1697">
        <v>2389</v>
      </c>
      <c r="V1697">
        <v>14961</v>
      </c>
      <c r="W1697">
        <v>1</v>
      </c>
      <c r="X1697" t="s">
        <v>42</v>
      </c>
      <c r="Y1697" t="s">
        <v>35</v>
      </c>
      <c r="Z1697">
        <v>13</v>
      </c>
      <c r="AA1697">
        <v>3</v>
      </c>
      <c r="AB1697">
        <v>3</v>
      </c>
      <c r="AC1697">
        <v>80</v>
      </c>
      <c r="AD1697">
        <v>0</v>
      </c>
      <c r="AE1697">
        <v>4</v>
      </c>
      <c r="AF1697">
        <v>3</v>
      </c>
      <c r="AG1697">
        <v>2</v>
      </c>
      <c r="AH1697">
        <v>4</v>
      </c>
      <c r="AI1697">
        <v>3</v>
      </c>
      <c r="AJ1697">
        <v>0</v>
      </c>
      <c r="AK1697">
        <v>1</v>
      </c>
    </row>
    <row r="1698" spans="9:37" x14ac:dyDescent="0.25">
      <c r="I1698" t="s">
        <v>38</v>
      </c>
      <c r="J1698">
        <v>1</v>
      </c>
      <c r="K1698">
        <v>316</v>
      </c>
      <c r="L1698">
        <v>3</v>
      </c>
      <c r="M1698" t="s">
        <v>39</v>
      </c>
      <c r="N1698">
        <v>89</v>
      </c>
      <c r="O1698">
        <v>2</v>
      </c>
      <c r="P1698">
        <v>1</v>
      </c>
      <c r="R1698" t="s">
        <v>50</v>
      </c>
      <c r="S1698">
        <v>4</v>
      </c>
      <c r="T1698" t="s">
        <v>41</v>
      </c>
      <c r="U1698">
        <v>3212</v>
      </c>
      <c r="V1698">
        <v>3300</v>
      </c>
      <c r="W1698">
        <v>7</v>
      </c>
      <c r="X1698" t="s">
        <v>42</v>
      </c>
      <c r="Y1698" t="s">
        <v>43</v>
      </c>
      <c r="Z1698">
        <v>15</v>
      </c>
      <c r="AA1698">
        <v>3</v>
      </c>
      <c r="AB1698">
        <v>2</v>
      </c>
      <c r="AC1698">
        <v>80</v>
      </c>
      <c r="AD1698">
        <v>0</v>
      </c>
      <c r="AE1698">
        <v>6</v>
      </c>
      <c r="AF1698">
        <v>3</v>
      </c>
      <c r="AG1698">
        <v>2</v>
      </c>
      <c r="AH1698">
        <v>2</v>
      </c>
      <c r="AI1698">
        <v>2</v>
      </c>
      <c r="AJ1698">
        <v>2</v>
      </c>
      <c r="AK1698">
        <v>2</v>
      </c>
    </row>
    <row r="1699" spans="9:37" x14ac:dyDescent="0.25">
      <c r="I1699" t="s">
        <v>60</v>
      </c>
      <c r="J1699">
        <v>1</v>
      </c>
      <c r="K1699">
        <v>319</v>
      </c>
      <c r="L1699">
        <v>3</v>
      </c>
      <c r="M1699" t="s">
        <v>46</v>
      </c>
      <c r="N1699">
        <v>58</v>
      </c>
      <c r="O1699">
        <v>3</v>
      </c>
      <c r="P1699">
        <v>5</v>
      </c>
      <c r="R1699" t="s">
        <v>56</v>
      </c>
      <c r="S1699">
        <v>4</v>
      </c>
      <c r="T1699" t="s">
        <v>48</v>
      </c>
      <c r="U1699">
        <v>19232</v>
      </c>
      <c r="V1699">
        <v>4933</v>
      </c>
      <c r="W1699">
        <v>1</v>
      </c>
      <c r="X1699" t="s">
        <v>42</v>
      </c>
      <c r="Y1699" t="s">
        <v>43</v>
      </c>
      <c r="Z1699">
        <v>11</v>
      </c>
      <c r="AA1699">
        <v>3</v>
      </c>
      <c r="AB1699">
        <v>4</v>
      </c>
      <c r="AC1699">
        <v>80</v>
      </c>
      <c r="AD1699">
        <v>0</v>
      </c>
      <c r="AE1699">
        <v>22</v>
      </c>
      <c r="AF1699">
        <v>3</v>
      </c>
      <c r="AG1699">
        <v>3</v>
      </c>
      <c r="AH1699">
        <v>22</v>
      </c>
      <c r="AI1699">
        <v>17</v>
      </c>
      <c r="AJ1699">
        <v>11</v>
      </c>
      <c r="AK1699">
        <v>15</v>
      </c>
    </row>
    <row r="1700" spans="9:37" x14ac:dyDescent="0.25">
      <c r="I1700" t="s">
        <v>51</v>
      </c>
      <c r="J1700">
        <v>1</v>
      </c>
      <c r="K1700">
        <v>321</v>
      </c>
      <c r="L1700">
        <v>2</v>
      </c>
      <c r="M1700" t="s">
        <v>46</v>
      </c>
      <c r="N1700">
        <v>52</v>
      </c>
      <c r="O1700">
        <v>3</v>
      </c>
      <c r="P1700">
        <v>1</v>
      </c>
      <c r="R1700" t="s">
        <v>61</v>
      </c>
      <c r="S1700">
        <v>3</v>
      </c>
      <c r="T1700" t="s">
        <v>48</v>
      </c>
      <c r="U1700">
        <v>2267</v>
      </c>
      <c r="V1700">
        <v>25657</v>
      </c>
      <c r="W1700">
        <v>8</v>
      </c>
      <c r="X1700" t="s">
        <v>42</v>
      </c>
      <c r="Y1700" t="s">
        <v>43</v>
      </c>
      <c r="Z1700">
        <v>17</v>
      </c>
      <c r="AA1700">
        <v>3</v>
      </c>
      <c r="AB1700">
        <v>4</v>
      </c>
      <c r="AC1700">
        <v>80</v>
      </c>
      <c r="AD1700">
        <v>0</v>
      </c>
      <c r="AE1700">
        <v>7</v>
      </c>
      <c r="AF1700">
        <v>2</v>
      </c>
      <c r="AG1700">
        <v>2</v>
      </c>
      <c r="AH1700">
        <v>2</v>
      </c>
      <c r="AI1700">
        <v>2</v>
      </c>
      <c r="AJ1700">
        <v>2</v>
      </c>
      <c r="AK1700">
        <v>2</v>
      </c>
    </row>
    <row r="1701" spans="9:37" x14ac:dyDescent="0.25">
      <c r="I1701" t="s">
        <v>51</v>
      </c>
      <c r="J1701">
        <v>1</v>
      </c>
      <c r="K1701">
        <v>323</v>
      </c>
      <c r="L1701">
        <v>4</v>
      </c>
      <c r="M1701" t="s">
        <v>39</v>
      </c>
      <c r="N1701">
        <v>68</v>
      </c>
      <c r="O1701">
        <v>3</v>
      </c>
      <c r="P1701">
        <v>5</v>
      </c>
      <c r="R1701" t="s">
        <v>56</v>
      </c>
      <c r="S1701">
        <v>4</v>
      </c>
      <c r="T1701" t="s">
        <v>52</v>
      </c>
      <c r="U1701">
        <v>19517</v>
      </c>
      <c r="V1701">
        <v>24118</v>
      </c>
      <c r="W1701">
        <v>3</v>
      </c>
      <c r="X1701" t="s">
        <v>42</v>
      </c>
      <c r="Y1701" t="s">
        <v>43</v>
      </c>
      <c r="Z1701">
        <v>11</v>
      </c>
      <c r="AA1701">
        <v>3</v>
      </c>
      <c r="AB1701">
        <v>3</v>
      </c>
      <c r="AC1701">
        <v>80</v>
      </c>
      <c r="AD1701">
        <v>1</v>
      </c>
      <c r="AE1701">
        <v>32</v>
      </c>
      <c r="AF1701">
        <v>3</v>
      </c>
      <c r="AG1701">
        <v>2</v>
      </c>
      <c r="AH1701">
        <v>7</v>
      </c>
      <c r="AI1701">
        <v>0</v>
      </c>
      <c r="AJ1701">
        <v>0</v>
      </c>
      <c r="AK1701">
        <v>6</v>
      </c>
    </row>
    <row r="1702" spans="9:37" x14ac:dyDescent="0.25">
      <c r="I1702" t="s">
        <v>51</v>
      </c>
      <c r="J1702">
        <v>1</v>
      </c>
      <c r="K1702">
        <v>325</v>
      </c>
      <c r="L1702">
        <v>3</v>
      </c>
      <c r="M1702" t="s">
        <v>46</v>
      </c>
      <c r="N1702">
        <v>58</v>
      </c>
      <c r="O1702">
        <v>3</v>
      </c>
      <c r="P1702">
        <v>1</v>
      </c>
      <c r="R1702" t="s">
        <v>50</v>
      </c>
      <c r="S1702">
        <v>4</v>
      </c>
      <c r="T1702" t="s">
        <v>48</v>
      </c>
      <c r="U1702">
        <v>2436</v>
      </c>
      <c r="V1702">
        <v>22149</v>
      </c>
      <c r="W1702">
        <v>5</v>
      </c>
      <c r="X1702" t="s">
        <v>42</v>
      </c>
      <c r="Y1702" t="s">
        <v>35</v>
      </c>
      <c r="Z1702">
        <v>13</v>
      </c>
      <c r="AA1702">
        <v>3</v>
      </c>
      <c r="AB1702">
        <v>3</v>
      </c>
      <c r="AC1702">
        <v>80</v>
      </c>
      <c r="AD1702">
        <v>1</v>
      </c>
      <c r="AE1702">
        <v>8</v>
      </c>
      <c r="AF1702">
        <v>2</v>
      </c>
      <c r="AG1702">
        <v>1</v>
      </c>
      <c r="AH1702">
        <v>5</v>
      </c>
      <c r="AI1702">
        <v>4</v>
      </c>
      <c r="AJ1702">
        <v>0</v>
      </c>
      <c r="AK1702">
        <v>4</v>
      </c>
    </row>
    <row r="1703" spans="9:37" x14ac:dyDescent="0.25">
      <c r="I1703" t="s">
        <v>59</v>
      </c>
      <c r="J1703">
        <v>1</v>
      </c>
      <c r="K1703">
        <v>327</v>
      </c>
      <c r="L1703">
        <v>4</v>
      </c>
      <c r="M1703" t="s">
        <v>39</v>
      </c>
      <c r="N1703">
        <v>80</v>
      </c>
      <c r="O1703">
        <v>3</v>
      </c>
      <c r="P1703">
        <v>4</v>
      </c>
      <c r="R1703" t="s">
        <v>56</v>
      </c>
      <c r="S1703">
        <v>4</v>
      </c>
      <c r="T1703" t="s">
        <v>48</v>
      </c>
      <c r="U1703">
        <v>16064</v>
      </c>
      <c r="V1703">
        <v>7744</v>
      </c>
      <c r="W1703">
        <v>5</v>
      </c>
      <c r="X1703" t="s">
        <v>42</v>
      </c>
      <c r="Y1703" t="s">
        <v>35</v>
      </c>
      <c r="Z1703">
        <v>22</v>
      </c>
      <c r="AA1703">
        <v>4</v>
      </c>
      <c r="AB1703">
        <v>3</v>
      </c>
      <c r="AC1703">
        <v>80</v>
      </c>
      <c r="AD1703">
        <v>1</v>
      </c>
      <c r="AE1703">
        <v>22</v>
      </c>
      <c r="AF1703">
        <v>3</v>
      </c>
      <c r="AG1703">
        <v>3</v>
      </c>
      <c r="AH1703">
        <v>17</v>
      </c>
      <c r="AI1703">
        <v>13</v>
      </c>
      <c r="AJ1703">
        <v>1</v>
      </c>
      <c r="AK1703">
        <v>9</v>
      </c>
    </row>
    <row r="1704" spans="9:37" x14ac:dyDescent="0.25">
      <c r="I1704" t="s">
        <v>38</v>
      </c>
      <c r="J1704">
        <v>1</v>
      </c>
      <c r="K1704">
        <v>328</v>
      </c>
      <c r="L1704">
        <v>1</v>
      </c>
      <c r="M1704" t="s">
        <v>39</v>
      </c>
      <c r="N1704">
        <v>39</v>
      </c>
      <c r="O1704">
        <v>3</v>
      </c>
      <c r="P1704">
        <v>1</v>
      </c>
      <c r="R1704" t="s">
        <v>50</v>
      </c>
      <c r="S1704">
        <v>1</v>
      </c>
      <c r="T1704" t="s">
        <v>48</v>
      </c>
      <c r="U1704">
        <v>2707</v>
      </c>
      <c r="V1704">
        <v>21509</v>
      </c>
      <c r="W1704">
        <v>7</v>
      </c>
      <c r="X1704" t="s">
        <v>42</v>
      </c>
      <c r="Y1704" t="s">
        <v>43</v>
      </c>
      <c r="Z1704">
        <v>20</v>
      </c>
      <c r="AA1704">
        <v>4</v>
      </c>
      <c r="AB1704">
        <v>1</v>
      </c>
      <c r="AC1704">
        <v>80</v>
      </c>
      <c r="AD1704">
        <v>0</v>
      </c>
      <c r="AE1704">
        <v>13</v>
      </c>
      <c r="AF1704">
        <v>3</v>
      </c>
      <c r="AG1704">
        <v>4</v>
      </c>
      <c r="AH1704">
        <v>9</v>
      </c>
      <c r="AI1704">
        <v>7</v>
      </c>
      <c r="AJ1704">
        <v>1</v>
      </c>
      <c r="AK1704">
        <v>7</v>
      </c>
    </row>
    <row r="1705" spans="9:37" x14ac:dyDescent="0.25">
      <c r="I1705" t="s">
        <v>38</v>
      </c>
      <c r="J1705">
        <v>1</v>
      </c>
      <c r="K1705">
        <v>329</v>
      </c>
      <c r="L1705">
        <v>1</v>
      </c>
      <c r="M1705" t="s">
        <v>46</v>
      </c>
      <c r="N1705">
        <v>79</v>
      </c>
      <c r="O1705">
        <v>2</v>
      </c>
      <c r="P1705">
        <v>5</v>
      </c>
      <c r="R1705" t="s">
        <v>56</v>
      </c>
      <c r="S1705">
        <v>3</v>
      </c>
      <c r="T1705" t="s">
        <v>41</v>
      </c>
      <c r="U1705">
        <v>19068</v>
      </c>
      <c r="V1705">
        <v>21030</v>
      </c>
      <c r="W1705">
        <v>1</v>
      </c>
      <c r="X1705" t="s">
        <v>42</v>
      </c>
      <c r="Y1705" t="s">
        <v>35</v>
      </c>
      <c r="Z1705">
        <v>18</v>
      </c>
      <c r="AA1705">
        <v>3</v>
      </c>
      <c r="AB1705">
        <v>4</v>
      </c>
      <c r="AC1705">
        <v>80</v>
      </c>
      <c r="AD1705">
        <v>0</v>
      </c>
      <c r="AE1705">
        <v>33</v>
      </c>
      <c r="AF1705">
        <v>2</v>
      </c>
      <c r="AG1705">
        <v>4</v>
      </c>
      <c r="AH1705">
        <v>33</v>
      </c>
      <c r="AI1705">
        <v>7</v>
      </c>
      <c r="AJ1705">
        <v>15</v>
      </c>
      <c r="AK1705">
        <v>12</v>
      </c>
    </row>
    <row r="1706" spans="9:37" x14ac:dyDescent="0.25">
      <c r="I1706" t="s">
        <v>38</v>
      </c>
      <c r="J1706">
        <v>1</v>
      </c>
      <c r="K1706">
        <v>330</v>
      </c>
      <c r="L1706">
        <v>3</v>
      </c>
      <c r="M1706" t="s">
        <v>39</v>
      </c>
      <c r="N1706">
        <v>56</v>
      </c>
      <c r="O1706">
        <v>3</v>
      </c>
      <c r="P1706">
        <v>1</v>
      </c>
      <c r="R1706" t="s">
        <v>57</v>
      </c>
      <c r="S1706">
        <v>2</v>
      </c>
      <c r="T1706" t="s">
        <v>48</v>
      </c>
      <c r="U1706">
        <v>3931</v>
      </c>
      <c r="V1706">
        <v>20990</v>
      </c>
      <c r="W1706">
        <v>2</v>
      </c>
      <c r="X1706" t="s">
        <v>42</v>
      </c>
      <c r="Y1706" t="s">
        <v>43</v>
      </c>
      <c r="Z1706">
        <v>11</v>
      </c>
      <c r="AA1706">
        <v>3</v>
      </c>
      <c r="AB1706">
        <v>1</v>
      </c>
      <c r="AC1706">
        <v>80</v>
      </c>
      <c r="AD1706">
        <v>1</v>
      </c>
      <c r="AE1706">
        <v>6</v>
      </c>
      <c r="AF1706">
        <v>5</v>
      </c>
      <c r="AG1706">
        <v>3</v>
      </c>
      <c r="AH1706">
        <v>4</v>
      </c>
      <c r="AI1706">
        <v>3</v>
      </c>
      <c r="AJ1706">
        <v>1</v>
      </c>
      <c r="AK1706">
        <v>2</v>
      </c>
    </row>
    <row r="1707" spans="9:37" x14ac:dyDescent="0.25">
      <c r="I1707" t="s">
        <v>38</v>
      </c>
      <c r="J1707">
        <v>1</v>
      </c>
      <c r="K1707">
        <v>331</v>
      </c>
      <c r="L1707">
        <v>4</v>
      </c>
      <c r="M1707" t="s">
        <v>46</v>
      </c>
      <c r="N1707">
        <v>62</v>
      </c>
      <c r="O1707">
        <v>2</v>
      </c>
      <c r="P1707">
        <v>1</v>
      </c>
      <c r="R1707" t="s">
        <v>50</v>
      </c>
      <c r="S1707">
        <v>3</v>
      </c>
      <c r="T1707" t="s">
        <v>41</v>
      </c>
      <c r="U1707">
        <v>3730</v>
      </c>
      <c r="V1707">
        <v>9571</v>
      </c>
      <c r="W1707">
        <v>0</v>
      </c>
      <c r="X1707" t="s">
        <v>42</v>
      </c>
      <c r="Y1707" t="s">
        <v>35</v>
      </c>
      <c r="Z1707">
        <v>14</v>
      </c>
      <c r="AA1707">
        <v>3</v>
      </c>
      <c r="AB1707">
        <v>4</v>
      </c>
      <c r="AC1707">
        <v>80</v>
      </c>
      <c r="AD1707">
        <v>0</v>
      </c>
      <c r="AE1707">
        <v>4</v>
      </c>
      <c r="AF1707">
        <v>2</v>
      </c>
      <c r="AG1707">
        <v>1</v>
      </c>
      <c r="AH1707">
        <v>3</v>
      </c>
      <c r="AI1707">
        <v>2</v>
      </c>
      <c r="AJ1707">
        <v>1</v>
      </c>
      <c r="AK1707">
        <v>2</v>
      </c>
    </row>
    <row r="1708" spans="9:37" x14ac:dyDescent="0.25">
      <c r="I1708" t="s">
        <v>51</v>
      </c>
      <c r="J1708">
        <v>1</v>
      </c>
      <c r="K1708">
        <v>332</v>
      </c>
      <c r="L1708">
        <v>3</v>
      </c>
      <c r="M1708" t="s">
        <v>39</v>
      </c>
      <c r="N1708">
        <v>96</v>
      </c>
      <c r="O1708">
        <v>3</v>
      </c>
      <c r="P1708">
        <v>1</v>
      </c>
      <c r="R1708" t="s">
        <v>50</v>
      </c>
      <c r="S1708">
        <v>3</v>
      </c>
      <c r="T1708" t="s">
        <v>52</v>
      </c>
      <c r="U1708">
        <v>2232</v>
      </c>
      <c r="V1708">
        <v>15417</v>
      </c>
      <c r="W1708">
        <v>7</v>
      </c>
      <c r="X1708" t="s">
        <v>42</v>
      </c>
      <c r="Y1708" t="s">
        <v>43</v>
      </c>
      <c r="Z1708">
        <v>14</v>
      </c>
      <c r="AA1708">
        <v>3</v>
      </c>
      <c r="AB1708">
        <v>3</v>
      </c>
      <c r="AC1708">
        <v>80</v>
      </c>
      <c r="AD1708">
        <v>3</v>
      </c>
      <c r="AE1708">
        <v>7</v>
      </c>
      <c r="AF1708">
        <v>1</v>
      </c>
      <c r="AG1708">
        <v>3</v>
      </c>
      <c r="AH1708">
        <v>3</v>
      </c>
      <c r="AI1708">
        <v>2</v>
      </c>
      <c r="AJ1708">
        <v>1</v>
      </c>
      <c r="AK1708">
        <v>2</v>
      </c>
    </row>
    <row r="1709" spans="9:37" x14ac:dyDescent="0.25">
      <c r="I1709" t="s">
        <v>59</v>
      </c>
      <c r="J1709">
        <v>1</v>
      </c>
      <c r="K1709">
        <v>333</v>
      </c>
      <c r="L1709">
        <v>3</v>
      </c>
      <c r="M1709" t="s">
        <v>46</v>
      </c>
      <c r="N1709">
        <v>100</v>
      </c>
      <c r="O1709">
        <v>3</v>
      </c>
      <c r="P1709">
        <v>2</v>
      </c>
      <c r="R1709" t="s">
        <v>40</v>
      </c>
      <c r="S1709">
        <v>4</v>
      </c>
      <c r="T1709" t="s">
        <v>48</v>
      </c>
      <c r="U1709">
        <v>4465</v>
      </c>
      <c r="V1709">
        <v>12069</v>
      </c>
      <c r="W1709">
        <v>0</v>
      </c>
      <c r="X1709" t="s">
        <v>42</v>
      </c>
      <c r="Y1709" t="s">
        <v>43</v>
      </c>
      <c r="Z1709">
        <v>18</v>
      </c>
      <c r="AA1709">
        <v>3</v>
      </c>
      <c r="AB1709">
        <v>1</v>
      </c>
      <c r="AC1709">
        <v>80</v>
      </c>
      <c r="AD1709">
        <v>0</v>
      </c>
      <c r="AE1709">
        <v>4</v>
      </c>
      <c r="AF1709">
        <v>2</v>
      </c>
      <c r="AG1709">
        <v>3</v>
      </c>
      <c r="AH1709">
        <v>3</v>
      </c>
      <c r="AI1709">
        <v>2</v>
      </c>
      <c r="AJ1709">
        <v>2</v>
      </c>
      <c r="AK1709">
        <v>2</v>
      </c>
    </row>
    <row r="1710" spans="9:37" x14ac:dyDescent="0.25">
      <c r="I1710" t="s">
        <v>38</v>
      </c>
      <c r="J1710">
        <v>1</v>
      </c>
      <c r="K1710">
        <v>334</v>
      </c>
      <c r="L1710">
        <v>3</v>
      </c>
      <c r="M1710" t="s">
        <v>46</v>
      </c>
      <c r="N1710">
        <v>36</v>
      </c>
      <c r="O1710">
        <v>3</v>
      </c>
      <c r="P1710">
        <v>2</v>
      </c>
      <c r="R1710" t="s">
        <v>47</v>
      </c>
      <c r="S1710">
        <v>1</v>
      </c>
      <c r="T1710" t="s">
        <v>52</v>
      </c>
      <c r="U1710">
        <v>3072</v>
      </c>
      <c r="V1710">
        <v>19877</v>
      </c>
      <c r="W1710">
        <v>2</v>
      </c>
      <c r="X1710" t="s">
        <v>42</v>
      </c>
      <c r="Y1710" t="s">
        <v>43</v>
      </c>
      <c r="Z1710">
        <v>16</v>
      </c>
      <c r="AA1710">
        <v>3</v>
      </c>
      <c r="AB1710">
        <v>1</v>
      </c>
      <c r="AC1710">
        <v>80</v>
      </c>
      <c r="AD1710">
        <v>2</v>
      </c>
      <c r="AE1710">
        <v>17</v>
      </c>
      <c r="AF1710">
        <v>2</v>
      </c>
      <c r="AG1710">
        <v>2</v>
      </c>
      <c r="AH1710">
        <v>1</v>
      </c>
      <c r="AI1710">
        <v>0</v>
      </c>
      <c r="AJ1710">
        <v>0</v>
      </c>
      <c r="AK1710">
        <v>0</v>
      </c>
    </row>
    <row r="1711" spans="9:37" x14ac:dyDescent="0.25">
      <c r="I1711" t="s">
        <v>60</v>
      </c>
      <c r="J1711">
        <v>1</v>
      </c>
      <c r="K1711">
        <v>335</v>
      </c>
      <c r="L1711">
        <v>1</v>
      </c>
      <c r="M1711" t="s">
        <v>46</v>
      </c>
      <c r="N1711">
        <v>62</v>
      </c>
      <c r="O1711">
        <v>3</v>
      </c>
      <c r="P1711">
        <v>2</v>
      </c>
      <c r="R1711" t="s">
        <v>47</v>
      </c>
      <c r="S1711">
        <v>4</v>
      </c>
      <c r="T1711" t="s">
        <v>52</v>
      </c>
      <c r="U1711">
        <v>3319</v>
      </c>
      <c r="V1711">
        <v>24447</v>
      </c>
      <c r="W1711">
        <v>1</v>
      </c>
      <c r="X1711" t="s">
        <v>42</v>
      </c>
      <c r="Y1711" t="s">
        <v>43</v>
      </c>
      <c r="Z1711">
        <v>17</v>
      </c>
      <c r="AA1711">
        <v>3</v>
      </c>
      <c r="AB1711">
        <v>1</v>
      </c>
      <c r="AC1711">
        <v>80</v>
      </c>
      <c r="AD1711">
        <v>2</v>
      </c>
      <c r="AE1711">
        <v>9</v>
      </c>
      <c r="AF1711">
        <v>3</v>
      </c>
      <c r="AG1711">
        <v>3</v>
      </c>
      <c r="AH1711">
        <v>9</v>
      </c>
      <c r="AI1711">
        <v>8</v>
      </c>
      <c r="AJ1711">
        <v>4</v>
      </c>
      <c r="AK1711">
        <v>7</v>
      </c>
    </row>
    <row r="1712" spans="9:37" x14ac:dyDescent="0.25">
      <c r="I1712" t="s">
        <v>49</v>
      </c>
      <c r="J1712">
        <v>1</v>
      </c>
      <c r="K1712">
        <v>336</v>
      </c>
      <c r="L1712">
        <v>3</v>
      </c>
      <c r="M1712" t="s">
        <v>46</v>
      </c>
      <c r="N1712">
        <v>70</v>
      </c>
      <c r="O1712">
        <v>4</v>
      </c>
      <c r="P1712">
        <v>5</v>
      </c>
      <c r="R1712" t="s">
        <v>56</v>
      </c>
      <c r="S1712">
        <v>4</v>
      </c>
      <c r="T1712" t="s">
        <v>48</v>
      </c>
      <c r="U1712">
        <v>19202</v>
      </c>
      <c r="V1712">
        <v>15970</v>
      </c>
      <c r="W1712">
        <v>0</v>
      </c>
      <c r="X1712" t="s">
        <v>42</v>
      </c>
      <c r="Y1712" t="s">
        <v>43</v>
      </c>
      <c r="Z1712">
        <v>11</v>
      </c>
      <c r="AA1712">
        <v>3</v>
      </c>
      <c r="AB1712">
        <v>3</v>
      </c>
      <c r="AC1712">
        <v>80</v>
      </c>
      <c r="AD1712">
        <v>1</v>
      </c>
      <c r="AE1712">
        <v>25</v>
      </c>
      <c r="AF1712">
        <v>2</v>
      </c>
      <c r="AG1712">
        <v>3</v>
      </c>
      <c r="AH1712">
        <v>24</v>
      </c>
      <c r="AI1712">
        <v>0</v>
      </c>
      <c r="AJ1712">
        <v>1</v>
      </c>
      <c r="AK1712">
        <v>7</v>
      </c>
    </row>
    <row r="1713" spans="9:37" x14ac:dyDescent="0.25">
      <c r="I1713" t="s">
        <v>51</v>
      </c>
      <c r="J1713">
        <v>1</v>
      </c>
      <c r="K1713">
        <v>337</v>
      </c>
      <c r="L1713">
        <v>2</v>
      </c>
      <c r="M1713" t="s">
        <v>46</v>
      </c>
      <c r="N1713">
        <v>73</v>
      </c>
      <c r="O1713">
        <v>3</v>
      </c>
      <c r="P1713">
        <v>3</v>
      </c>
      <c r="R1713" t="s">
        <v>58</v>
      </c>
      <c r="S1713">
        <v>3</v>
      </c>
      <c r="T1713" t="s">
        <v>52</v>
      </c>
      <c r="U1713">
        <v>13675</v>
      </c>
      <c r="V1713">
        <v>13523</v>
      </c>
      <c r="W1713">
        <v>9</v>
      </c>
      <c r="X1713" t="s">
        <v>42</v>
      </c>
      <c r="Y1713" t="s">
        <v>43</v>
      </c>
      <c r="Z1713">
        <v>12</v>
      </c>
      <c r="AA1713">
        <v>3</v>
      </c>
      <c r="AB1713">
        <v>1</v>
      </c>
      <c r="AC1713">
        <v>80</v>
      </c>
      <c r="AD1713">
        <v>1</v>
      </c>
      <c r="AE1713">
        <v>9</v>
      </c>
      <c r="AF1713">
        <v>3</v>
      </c>
      <c r="AG1713">
        <v>3</v>
      </c>
      <c r="AH1713">
        <v>2</v>
      </c>
      <c r="AI1713">
        <v>2</v>
      </c>
      <c r="AJ1713">
        <v>2</v>
      </c>
      <c r="AK1713">
        <v>2</v>
      </c>
    </row>
    <row r="1714" spans="9:37" x14ac:dyDescent="0.25">
      <c r="I1714" t="s">
        <v>38</v>
      </c>
      <c r="J1714">
        <v>1</v>
      </c>
      <c r="K1714">
        <v>338</v>
      </c>
      <c r="L1714">
        <v>3</v>
      </c>
      <c r="M1714" t="s">
        <v>39</v>
      </c>
      <c r="N1714">
        <v>63</v>
      </c>
      <c r="O1714">
        <v>2</v>
      </c>
      <c r="P1714">
        <v>1</v>
      </c>
      <c r="R1714" t="s">
        <v>47</v>
      </c>
      <c r="S1714">
        <v>4</v>
      </c>
      <c r="T1714" t="s">
        <v>48</v>
      </c>
      <c r="U1714">
        <v>2911</v>
      </c>
      <c r="V1714">
        <v>14776</v>
      </c>
      <c r="W1714">
        <v>1</v>
      </c>
      <c r="X1714" t="s">
        <v>42</v>
      </c>
      <c r="Y1714" t="s">
        <v>43</v>
      </c>
      <c r="Z1714">
        <v>13</v>
      </c>
      <c r="AA1714">
        <v>3</v>
      </c>
      <c r="AB1714">
        <v>3</v>
      </c>
      <c r="AC1714">
        <v>80</v>
      </c>
      <c r="AD1714">
        <v>1</v>
      </c>
      <c r="AE1714">
        <v>2</v>
      </c>
      <c r="AF1714">
        <v>2</v>
      </c>
      <c r="AG1714">
        <v>2</v>
      </c>
      <c r="AH1714">
        <v>2</v>
      </c>
      <c r="AI1714">
        <v>2</v>
      </c>
      <c r="AJ1714">
        <v>0</v>
      </c>
      <c r="AK1714">
        <v>2</v>
      </c>
    </row>
    <row r="1715" spans="9:37" x14ac:dyDescent="0.25">
      <c r="I1715" t="s">
        <v>38</v>
      </c>
      <c r="J1715">
        <v>1</v>
      </c>
      <c r="K1715">
        <v>339</v>
      </c>
      <c r="L1715">
        <v>4</v>
      </c>
      <c r="M1715" t="s">
        <v>46</v>
      </c>
      <c r="N1715">
        <v>84</v>
      </c>
      <c r="O1715">
        <v>2</v>
      </c>
      <c r="P1715">
        <v>2</v>
      </c>
      <c r="R1715" t="s">
        <v>53</v>
      </c>
      <c r="S1715">
        <v>1</v>
      </c>
      <c r="T1715" t="s">
        <v>48</v>
      </c>
      <c r="U1715">
        <v>5957</v>
      </c>
      <c r="V1715">
        <v>23687</v>
      </c>
      <c r="W1715">
        <v>6</v>
      </c>
      <c r="X1715" t="s">
        <v>42</v>
      </c>
      <c r="Y1715" t="s">
        <v>43</v>
      </c>
      <c r="Z1715">
        <v>13</v>
      </c>
      <c r="AA1715">
        <v>3</v>
      </c>
      <c r="AB1715">
        <v>2</v>
      </c>
      <c r="AC1715">
        <v>80</v>
      </c>
      <c r="AD1715">
        <v>1</v>
      </c>
      <c r="AE1715">
        <v>13</v>
      </c>
      <c r="AF1715">
        <v>3</v>
      </c>
      <c r="AG1715">
        <v>3</v>
      </c>
      <c r="AH1715">
        <v>11</v>
      </c>
      <c r="AI1715">
        <v>9</v>
      </c>
      <c r="AJ1715">
        <v>5</v>
      </c>
      <c r="AK1715">
        <v>9</v>
      </c>
    </row>
    <row r="1716" spans="9:37" x14ac:dyDescent="0.25">
      <c r="I1716" t="s">
        <v>51</v>
      </c>
      <c r="J1716">
        <v>1</v>
      </c>
      <c r="K1716">
        <v>340</v>
      </c>
      <c r="L1716">
        <v>3</v>
      </c>
      <c r="M1716" t="s">
        <v>39</v>
      </c>
      <c r="N1716">
        <v>83</v>
      </c>
      <c r="O1716">
        <v>2</v>
      </c>
      <c r="P1716">
        <v>1</v>
      </c>
      <c r="R1716" t="s">
        <v>47</v>
      </c>
      <c r="S1716">
        <v>1</v>
      </c>
      <c r="T1716" t="s">
        <v>48</v>
      </c>
      <c r="U1716">
        <v>3920</v>
      </c>
      <c r="V1716">
        <v>18697</v>
      </c>
      <c r="W1716">
        <v>2</v>
      </c>
      <c r="X1716" t="s">
        <v>42</v>
      </c>
      <c r="Y1716" t="s">
        <v>43</v>
      </c>
      <c r="Z1716">
        <v>14</v>
      </c>
      <c r="AA1716">
        <v>3</v>
      </c>
      <c r="AB1716">
        <v>1</v>
      </c>
      <c r="AC1716">
        <v>80</v>
      </c>
      <c r="AD1716">
        <v>1</v>
      </c>
      <c r="AE1716">
        <v>17</v>
      </c>
      <c r="AF1716">
        <v>2</v>
      </c>
      <c r="AG1716">
        <v>2</v>
      </c>
      <c r="AH1716">
        <v>3</v>
      </c>
      <c r="AI1716">
        <v>1</v>
      </c>
      <c r="AJ1716">
        <v>0</v>
      </c>
      <c r="AK1716">
        <v>2</v>
      </c>
    </row>
    <row r="1717" spans="9:37" x14ac:dyDescent="0.25">
      <c r="I1717" t="s">
        <v>38</v>
      </c>
      <c r="J1717">
        <v>1</v>
      </c>
      <c r="K1717">
        <v>341</v>
      </c>
      <c r="L1717">
        <v>1</v>
      </c>
      <c r="M1717" t="s">
        <v>46</v>
      </c>
      <c r="N1717">
        <v>77</v>
      </c>
      <c r="O1717">
        <v>4</v>
      </c>
      <c r="P1717">
        <v>2</v>
      </c>
      <c r="R1717" t="s">
        <v>53</v>
      </c>
      <c r="S1717">
        <v>3</v>
      </c>
      <c r="T1717" t="s">
        <v>48</v>
      </c>
      <c r="U1717">
        <v>6434</v>
      </c>
      <c r="V1717">
        <v>5118</v>
      </c>
      <c r="W1717">
        <v>4</v>
      </c>
      <c r="X1717" t="s">
        <v>42</v>
      </c>
      <c r="Y1717" t="s">
        <v>43</v>
      </c>
      <c r="Z1717">
        <v>17</v>
      </c>
      <c r="AA1717">
        <v>3</v>
      </c>
      <c r="AB1717">
        <v>4</v>
      </c>
      <c r="AC1717">
        <v>80</v>
      </c>
      <c r="AD1717">
        <v>1</v>
      </c>
      <c r="AE1717">
        <v>9</v>
      </c>
      <c r="AF1717">
        <v>1</v>
      </c>
      <c r="AG1717">
        <v>3</v>
      </c>
      <c r="AH1717">
        <v>3</v>
      </c>
      <c r="AI1717">
        <v>2</v>
      </c>
      <c r="AJ1717">
        <v>0</v>
      </c>
      <c r="AK1717">
        <v>2</v>
      </c>
    </row>
    <row r="1718" spans="9:37" x14ac:dyDescent="0.25">
      <c r="I1718" t="s">
        <v>51</v>
      </c>
      <c r="J1718">
        <v>1</v>
      </c>
      <c r="K1718">
        <v>342</v>
      </c>
      <c r="L1718">
        <v>1</v>
      </c>
      <c r="M1718" t="s">
        <v>46</v>
      </c>
      <c r="N1718">
        <v>61</v>
      </c>
      <c r="O1718">
        <v>3</v>
      </c>
      <c r="P1718">
        <v>3</v>
      </c>
      <c r="R1718" t="s">
        <v>53</v>
      </c>
      <c r="S1718">
        <v>3</v>
      </c>
      <c r="T1718" t="s">
        <v>52</v>
      </c>
      <c r="U1718">
        <v>10048</v>
      </c>
      <c r="V1718">
        <v>22573</v>
      </c>
      <c r="W1718">
        <v>6</v>
      </c>
      <c r="X1718" t="s">
        <v>42</v>
      </c>
      <c r="Y1718" t="s">
        <v>43</v>
      </c>
      <c r="Z1718">
        <v>11</v>
      </c>
      <c r="AA1718">
        <v>3</v>
      </c>
      <c r="AB1718">
        <v>2</v>
      </c>
      <c r="AC1718">
        <v>80</v>
      </c>
      <c r="AD1718">
        <v>2</v>
      </c>
      <c r="AE1718">
        <v>17</v>
      </c>
      <c r="AF1718">
        <v>5</v>
      </c>
      <c r="AG1718">
        <v>3</v>
      </c>
      <c r="AH1718">
        <v>1</v>
      </c>
      <c r="AI1718">
        <v>0</v>
      </c>
      <c r="AJ1718">
        <v>0</v>
      </c>
      <c r="AK1718">
        <v>0</v>
      </c>
    </row>
    <row r="1719" spans="9:37" x14ac:dyDescent="0.25">
      <c r="I1719" t="s">
        <v>60</v>
      </c>
      <c r="J1719">
        <v>1</v>
      </c>
      <c r="K1719">
        <v>343</v>
      </c>
      <c r="L1719">
        <v>3</v>
      </c>
      <c r="M1719" t="s">
        <v>39</v>
      </c>
      <c r="N1719">
        <v>64</v>
      </c>
      <c r="O1719">
        <v>3</v>
      </c>
      <c r="P1719">
        <v>3</v>
      </c>
      <c r="R1719" t="s">
        <v>54</v>
      </c>
      <c r="S1719">
        <v>3</v>
      </c>
      <c r="T1719" t="s">
        <v>41</v>
      </c>
      <c r="U1719">
        <v>10938</v>
      </c>
      <c r="V1719">
        <v>6420</v>
      </c>
      <c r="W1719">
        <v>0</v>
      </c>
      <c r="X1719" t="s">
        <v>42</v>
      </c>
      <c r="Y1719" t="s">
        <v>43</v>
      </c>
      <c r="Z1719">
        <v>25</v>
      </c>
      <c r="AA1719">
        <v>4</v>
      </c>
      <c r="AB1719">
        <v>4</v>
      </c>
      <c r="AC1719">
        <v>80</v>
      </c>
      <c r="AD1719">
        <v>0</v>
      </c>
      <c r="AE1719">
        <v>20</v>
      </c>
      <c r="AF1719">
        <v>1</v>
      </c>
      <c r="AG1719">
        <v>3</v>
      </c>
      <c r="AH1719">
        <v>19</v>
      </c>
      <c r="AI1719">
        <v>6</v>
      </c>
      <c r="AJ1719">
        <v>11</v>
      </c>
      <c r="AK1719">
        <v>8</v>
      </c>
    </row>
    <row r="1720" spans="9:37" x14ac:dyDescent="0.25">
      <c r="I1720" t="s">
        <v>38</v>
      </c>
      <c r="J1720">
        <v>1</v>
      </c>
      <c r="K1720">
        <v>346</v>
      </c>
      <c r="L1720">
        <v>3</v>
      </c>
      <c r="M1720" t="s">
        <v>46</v>
      </c>
      <c r="N1720">
        <v>60</v>
      </c>
      <c r="O1720">
        <v>3</v>
      </c>
      <c r="P1720">
        <v>1</v>
      </c>
      <c r="R1720" t="s">
        <v>47</v>
      </c>
      <c r="S1720">
        <v>4</v>
      </c>
      <c r="T1720" t="s">
        <v>41</v>
      </c>
      <c r="U1720">
        <v>2340</v>
      </c>
      <c r="V1720">
        <v>22673</v>
      </c>
      <c r="W1720">
        <v>1</v>
      </c>
      <c r="X1720" t="s">
        <v>42</v>
      </c>
      <c r="Y1720" t="s">
        <v>43</v>
      </c>
      <c r="Z1720">
        <v>19</v>
      </c>
      <c r="AA1720">
        <v>3</v>
      </c>
      <c r="AB1720">
        <v>1</v>
      </c>
      <c r="AC1720">
        <v>80</v>
      </c>
      <c r="AD1720">
        <v>0</v>
      </c>
      <c r="AE1720">
        <v>6</v>
      </c>
      <c r="AF1720">
        <v>1</v>
      </c>
      <c r="AG1720">
        <v>3</v>
      </c>
      <c r="AH1720">
        <v>6</v>
      </c>
      <c r="AI1720">
        <v>5</v>
      </c>
      <c r="AJ1720">
        <v>1</v>
      </c>
      <c r="AK1720">
        <v>5</v>
      </c>
    </row>
    <row r="1721" spans="9:37" x14ac:dyDescent="0.25">
      <c r="I1721" t="s">
        <v>38</v>
      </c>
      <c r="J1721">
        <v>1</v>
      </c>
      <c r="K1721">
        <v>347</v>
      </c>
      <c r="L1721">
        <v>4</v>
      </c>
      <c r="M1721" t="s">
        <v>39</v>
      </c>
      <c r="N1721">
        <v>82</v>
      </c>
      <c r="O1721">
        <v>4</v>
      </c>
      <c r="P1721">
        <v>2</v>
      </c>
      <c r="R1721" t="s">
        <v>47</v>
      </c>
      <c r="S1721">
        <v>1</v>
      </c>
      <c r="T1721" t="s">
        <v>41</v>
      </c>
      <c r="U1721">
        <v>6545</v>
      </c>
      <c r="V1721">
        <v>23016</v>
      </c>
      <c r="W1721">
        <v>3</v>
      </c>
      <c r="X1721" t="s">
        <v>42</v>
      </c>
      <c r="Y1721" t="s">
        <v>35</v>
      </c>
      <c r="Z1721">
        <v>13</v>
      </c>
      <c r="AA1721">
        <v>3</v>
      </c>
      <c r="AB1721">
        <v>3</v>
      </c>
      <c r="AC1721">
        <v>80</v>
      </c>
      <c r="AD1721">
        <v>0</v>
      </c>
      <c r="AE1721">
        <v>10</v>
      </c>
      <c r="AF1721">
        <v>1</v>
      </c>
      <c r="AG1721">
        <v>3</v>
      </c>
      <c r="AH1721">
        <v>3</v>
      </c>
      <c r="AI1721">
        <v>2</v>
      </c>
      <c r="AJ1721">
        <v>0</v>
      </c>
      <c r="AK1721">
        <v>2</v>
      </c>
    </row>
    <row r="1722" spans="9:37" x14ac:dyDescent="0.25">
      <c r="I1722" t="s">
        <v>59</v>
      </c>
      <c r="J1722">
        <v>1</v>
      </c>
      <c r="K1722">
        <v>349</v>
      </c>
      <c r="L1722">
        <v>4</v>
      </c>
      <c r="M1722" t="s">
        <v>46</v>
      </c>
      <c r="N1722">
        <v>45</v>
      </c>
      <c r="O1722">
        <v>3</v>
      </c>
      <c r="P1722">
        <v>2</v>
      </c>
      <c r="R1722" t="s">
        <v>40</v>
      </c>
      <c r="S1722">
        <v>4</v>
      </c>
      <c r="T1722" t="s">
        <v>52</v>
      </c>
      <c r="U1722">
        <v>6931</v>
      </c>
      <c r="V1722">
        <v>10732</v>
      </c>
      <c r="W1722">
        <v>2</v>
      </c>
      <c r="X1722" t="s">
        <v>42</v>
      </c>
      <c r="Y1722" t="s">
        <v>43</v>
      </c>
      <c r="Z1722">
        <v>14</v>
      </c>
      <c r="AA1722">
        <v>3</v>
      </c>
      <c r="AB1722">
        <v>4</v>
      </c>
      <c r="AC1722">
        <v>80</v>
      </c>
      <c r="AD1722">
        <v>1</v>
      </c>
      <c r="AE1722">
        <v>10</v>
      </c>
      <c r="AF1722">
        <v>2</v>
      </c>
      <c r="AG1722">
        <v>3</v>
      </c>
      <c r="AH1722">
        <v>3</v>
      </c>
      <c r="AI1722">
        <v>2</v>
      </c>
      <c r="AJ1722">
        <v>0</v>
      </c>
      <c r="AK1722">
        <v>2</v>
      </c>
    </row>
    <row r="1723" spans="9:37" x14ac:dyDescent="0.25">
      <c r="I1723" t="s">
        <v>38</v>
      </c>
      <c r="J1723">
        <v>1</v>
      </c>
      <c r="K1723">
        <v>350</v>
      </c>
      <c r="L1723">
        <v>1</v>
      </c>
      <c r="M1723" t="s">
        <v>39</v>
      </c>
      <c r="N1723">
        <v>62</v>
      </c>
      <c r="O1723">
        <v>3</v>
      </c>
      <c r="P1723">
        <v>2</v>
      </c>
      <c r="R1723" t="s">
        <v>53</v>
      </c>
      <c r="S1723">
        <v>3</v>
      </c>
      <c r="T1723" t="s">
        <v>48</v>
      </c>
      <c r="U1723">
        <v>4898</v>
      </c>
      <c r="V1723">
        <v>7505</v>
      </c>
      <c r="W1723">
        <v>0</v>
      </c>
      <c r="X1723" t="s">
        <v>42</v>
      </c>
      <c r="Y1723" t="s">
        <v>43</v>
      </c>
      <c r="Z1723">
        <v>12</v>
      </c>
      <c r="AA1723">
        <v>3</v>
      </c>
      <c r="AB1723">
        <v>4</v>
      </c>
      <c r="AC1723">
        <v>80</v>
      </c>
      <c r="AD1723">
        <v>2</v>
      </c>
      <c r="AE1723">
        <v>5</v>
      </c>
      <c r="AF1723">
        <v>3</v>
      </c>
      <c r="AG1723">
        <v>3</v>
      </c>
      <c r="AH1723">
        <v>4</v>
      </c>
      <c r="AI1723">
        <v>2</v>
      </c>
      <c r="AJ1723">
        <v>1</v>
      </c>
      <c r="AK1723">
        <v>2</v>
      </c>
    </row>
    <row r="1724" spans="9:37" x14ac:dyDescent="0.25">
      <c r="I1724" t="s">
        <v>51</v>
      </c>
      <c r="J1724">
        <v>1</v>
      </c>
      <c r="K1724">
        <v>351</v>
      </c>
      <c r="L1724">
        <v>4</v>
      </c>
      <c r="M1724" t="s">
        <v>39</v>
      </c>
      <c r="N1724">
        <v>56</v>
      </c>
      <c r="O1724">
        <v>2</v>
      </c>
      <c r="P1724">
        <v>1</v>
      </c>
      <c r="R1724" t="s">
        <v>50</v>
      </c>
      <c r="S1724">
        <v>1</v>
      </c>
      <c r="T1724" t="s">
        <v>52</v>
      </c>
      <c r="U1724">
        <v>2593</v>
      </c>
      <c r="V1724">
        <v>8007</v>
      </c>
      <c r="W1724">
        <v>0</v>
      </c>
      <c r="X1724" t="s">
        <v>42</v>
      </c>
      <c r="Y1724" t="s">
        <v>35</v>
      </c>
      <c r="Z1724">
        <v>11</v>
      </c>
      <c r="AA1724">
        <v>3</v>
      </c>
      <c r="AB1724">
        <v>3</v>
      </c>
      <c r="AC1724">
        <v>80</v>
      </c>
      <c r="AD1724">
        <v>1</v>
      </c>
      <c r="AE1724">
        <v>10</v>
      </c>
      <c r="AF1724">
        <v>4</v>
      </c>
      <c r="AG1724">
        <v>3</v>
      </c>
      <c r="AH1724">
        <v>9</v>
      </c>
      <c r="AI1724">
        <v>6</v>
      </c>
      <c r="AJ1724">
        <v>7</v>
      </c>
      <c r="AK1724">
        <v>8</v>
      </c>
    </row>
    <row r="1725" spans="9:37" x14ac:dyDescent="0.25">
      <c r="I1725" t="s">
        <v>51</v>
      </c>
      <c r="J1725">
        <v>1</v>
      </c>
      <c r="K1725">
        <v>352</v>
      </c>
      <c r="L1725">
        <v>1</v>
      </c>
      <c r="M1725" t="s">
        <v>46</v>
      </c>
      <c r="N1725">
        <v>49</v>
      </c>
      <c r="O1725">
        <v>3</v>
      </c>
      <c r="P1725">
        <v>5</v>
      </c>
      <c r="R1725" t="s">
        <v>58</v>
      </c>
      <c r="S1725">
        <v>3</v>
      </c>
      <c r="T1725" t="s">
        <v>52</v>
      </c>
      <c r="U1725">
        <v>19436</v>
      </c>
      <c r="V1725">
        <v>5949</v>
      </c>
      <c r="W1725">
        <v>0</v>
      </c>
      <c r="X1725" t="s">
        <v>42</v>
      </c>
      <c r="Y1725" t="s">
        <v>43</v>
      </c>
      <c r="Z1725">
        <v>19</v>
      </c>
      <c r="AA1725">
        <v>3</v>
      </c>
      <c r="AB1725">
        <v>4</v>
      </c>
      <c r="AC1725">
        <v>80</v>
      </c>
      <c r="AD1725">
        <v>1</v>
      </c>
      <c r="AE1725">
        <v>22</v>
      </c>
      <c r="AF1725">
        <v>5</v>
      </c>
      <c r="AG1725">
        <v>3</v>
      </c>
      <c r="AH1725">
        <v>21</v>
      </c>
      <c r="AI1725">
        <v>7</v>
      </c>
      <c r="AJ1725">
        <v>3</v>
      </c>
      <c r="AK1725">
        <v>9</v>
      </c>
    </row>
    <row r="1726" spans="9:37" x14ac:dyDescent="0.25">
      <c r="I1726" t="s">
        <v>38</v>
      </c>
      <c r="J1726">
        <v>1</v>
      </c>
      <c r="K1726">
        <v>353</v>
      </c>
      <c r="L1726">
        <v>3</v>
      </c>
      <c r="M1726" t="s">
        <v>46</v>
      </c>
      <c r="N1726">
        <v>96</v>
      </c>
      <c r="O1726">
        <v>3</v>
      </c>
      <c r="P1726">
        <v>1</v>
      </c>
      <c r="R1726" t="s">
        <v>47</v>
      </c>
      <c r="S1726">
        <v>4</v>
      </c>
      <c r="T1726" t="s">
        <v>48</v>
      </c>
      <c r="U1726">
        <v>2723</v>
      </c>
      <c r="V1726">
        <v>23231</v>
      </c>
      <c r="W1726">
        <v>1</v>
      </c>
      <c r="X1726" t="s">
        <v>42</v>
      </c>
      <c r="Y1726" t="s">
        <v>43</v>
      </c>
      <c r="Z1726">
        <v>11</v>
      </c>
      <c r="AA1726">
        <v>3</v>
      </c>
      <c r="AB1726">
        <v>2</v>
      </c>
      <c r="AC1726">
        <v>80</v>
      </c>
      <c r="AD1726">
        <v>0</v>
      </c>
      <c r="AE1726">
        <v>1</v>
      </c>
      <c r="AF1726">
        <v>0</v>
      </c>
      <c r="AG1726">
        <v>2</v>
      </c>
      <c r="AH1726">
        <v>1</v>
      </c>
      <c r="AI1726">
        <v>0</v>
      </c>
      <c r="AJ1726">
        <v>0</v>
      </c>
      <c r="AK1726">
        <v>0</v>
      </c>
    </row>
    <row r="1727" spans="9:37" x14ac:dyDescent="0.25">
      <c r="I1727" t="s">
        <v>51</v>
      </c>
      <c r="J1727">
        <v>1</v>
      </c>
      <c r="K1727">
        <v>355</v>
      </c>
      <c r="L1727">
        <v>3</v>
      </c>
      <c r="M1727" t="s">
        <v>46</v>
      </c>
      <c r="N1727">
        <v>71</v>
      </c>
      <c r="O1727">
        <v>2</v>
      </c>
      <c r="P1727">
        <v>1</v>
      </c>
      <c r="R1727" t="s">
        <v>50</v>
      </c>
      <c r="S1727">
        <v>2</v>
      </c>
      <c r="T1727" t="s">
        <v>41</v>
      </c>
      <c r="U1727">
        <v>3479</v>
      </c>
      <c r="V1727">
        <v>11652</v>
      </c>
      <c r="W1727">
        <v>0</v>
      </c>
      <c r="X1727" t="s">
        <v>42</v>
      </c>
      <c r="Y1727" t="s">
        <v>43</v>
      </c>
      <c r="Z1727">
        <v>11</v>
      </c>
      <c r="AA1727">
        <v>3</v>
      </c>
      <c r="AB1727">
        <v>2</v>
      </c>
      <c r="AC1727">
        <v>80</v>
      </c>
      <c r="AD1727">
        <v>0</v>
      </c>
      <c r="AE1727">
        <v>6</v>
      </c>
      <c r="AF1727">
        <v>2</v>
      </c>
      <c r="AG1727">
        <v>4</v>
      </c>
      <c r="AH1727">
        <v>5</v>
      </c>
      <c r="AI1727">
        <v>4</v>
      </c>
      <c r="AJ1727">
        <v>1</v>
      </c>
      <c r="AK1727">
        <v>4</v>
      </c>
    </row>
    <row r="1728" spans="9:37" x14ac:dyDescent="0.25">
      <c r="I1728" t="s">
        <v>38</v>
      </c>
      <c r="J1728">
        <v>1</v>
      </c>
      <c r="K1728">
        <v>359</v>
      </c>
      <c r="L1728">
        <v>2</v>
      </c>
      <c r="M1728" t="s">
        <v>46</v>
      </c>
      <c r="N1728">
        <v>100</v>
      </c>
      <c r="O1728">
        <v>4</v>
      </c>
      <c r="P1728">
        <v>1</v>
      </c>
      <c r="R1728" t="s">
        <v>50</v>
      </c>
      <c r="S1728">
        <v>2</v>
      </c>
      <c r="T1728" t="s">
        <v>48</v>
      </c>
      <c r="U1728">
        <v>2794</v>
      </c>
      <c r="V1728">
        <v>26062</v>
      </c>
      <c r="W1728">
        <v>1</v>
      </c>
      <c r="X1728" t="s">
        <v>42</v>
      </c>
      <c r="Y1728" t="s">
        <v>43</v>
      </c>
      <c r="Z1728">
        <v>20</v>
      </c>
      <c r="AA1728">
        <v>4</v>
      </c>
      <c r="AB1728">
        <v>3</v>
      </c>
      <c r="AC1728">
        <v>80</v>
      </c>
      <c r="AD1728">
        <v>0</v>
      </c>
      <c r="AE1728">
        <v>5</v>
      </c>
      <c r="AF1728">
        <v>3</v>
      </c>
      <c r="AG1728">
        <v>1</v>
      </c>
      <c r="AH1728">
        <v>5</v>
      </c>
      <c r="AI1728">
        <v>1</v>
      </c>
      <c r="AJ1728">
        <v>0</v>
      </c>
      <c r="AK1728">
        <v>3</v>
      </c>
    </row>
    <row r="1729" spans="9:37" x14ac:dyDescent="0.25">
      <c r="I1729" t="s">
        <v>38</v>
      </c>
      <c r="J1729">
        <v>1</v>
      </c>
      <c r="K1729">
        <v>361</v>
      </c>
      <c r="L1729">
        <v>4</v>
      </c>
      <c r="M1729" t="s">
        <v>46</v>
      </c>
      <c r="N1729">
        <v>39</v>
      </c>
      <c r="O1729">
        <v>2</v>
      </c>
      <c r="P1729">
        <v>2</v>
      </c>
      <c r="R1729" t="s">
        <v>40</v>
      </c>
      <c r="S1729">
        <v>4</v>
      </c>
      <c r="T1729" t="s">
        <v>48</v>
      </c>
      <c r="U1729">
        <v>5249</v>
      </c>
      <c r="V1729">
        <v>19682</v>
      </c>
      <c r="W1729">
        <v>3</v>
      </c>
      <c r="X1729" t="s">
        <v>42</v>
      </c>
      <c r="Y1729" t="s">
        <v>43</v>
      </c>
      <c r="Z1729">
        <v>18</v>
      </c>
      <c r="AA1729">
        <v>3</v>
      </c>
      <c r="AB1729">
        <v>4</v>
      </c>
      <c r="AC1729">
        <v>80</v>
      </c>
      <c r="AD1729">
        <v>1</v>
      </c>
      <c r="AE1729">
        <v>13</v>
      </c>
      <c r="AF1729">
        <v>0</v>
      </c>
      <c r="AG1729">
        <v>3</v>
      </c>
      <c r="AH1729">
        <v>8</v>
      </c>
      <c r="AI1729">
        <v>7</v>
      </c>
      <c r="AJ1729">
        <v>7</v>
      </c>
      <c r="AK1729">
        <v>5</v>
      </c>
    </row>
    <row r="1730" spans="9:37" x14ac:dyDescent="0.25">
      <c r="I1730" t="s">
        <v>60</v>
      </c>
      <c r="J1730">
        <v>1</v>
      </c>
      <c r="K1730">
        <v>362</v>
      </c>
      <c r="L1730">
        <v>4</v>
      </c>
      <c r="M1730" t="s">
        <v>46</v>
      </c>
      <c r="N1730">
        <v>84</v>
      </c>
      <c r="O1730">
        <v>2</v>
      </c>
      <c r="P1730">
        <v>2</v>
      </c>
      <c r="R1730" t="s">
        <v>50</v>
      </c>
      <c r="S1730">
        <v>1</v>
      </c>
      <c r="T1730" t="s">
        <v>41</v>
      </c>
      <c r="U1730">
        <v>2176</v>
      </c>
      <c r="V1730">
        <v>19737</v>
      </c>
      <c r="W1730">
        <v>4</v>
      </c>
      <c r="X1730" t="s">
        <v>42</v>
      </c>
      <c r="Y1730" t="s">
        <v>43</v>
      </c>
      <c r="Z1730">
        <v>13</v>
      </c>
      <c r="AA1730">
        <v>3</v>
      </c>
      <c r="AB1730">
        <v>4</v>
      </c>
      <c r="AC1730">
        <v>80</v>
      </c>
      <c r="AD1730">
        <v>0</v>
      </c>
      <c r="AE1730">
        <v>9</v>
      </c>
      <c r="AF1730">
        <v>5</v>
      </c>
      <c r="AG1730">
        <v>3</v>
      </c>
      <c r="AH1730">
        <v>6</v>
      </c>
      <c r="AI1730">
        <v>2</v>
      </c>
      <c r="AJ1730">
        <v>0</v>
      </c>
      <c r="AK1730">
        <v>4</v>
      </c>
    </row>
    <row r="1731" spans="9:37" x14ac:dyDescent="0.25">
      <c r="I1731" t="s">
        <v>60</v>
      </c>
      <c r="J1731">
        <v>1</v>
      </c>
      <c r="K1731">
        <v>363</v>
      </c>
      <c r="L1731">
        <v>3</v>
      </c>
      <c r="M1731" t="s">
        <v>39</v>
      </c>
      <c r="N1731">
        <v>75</v>
      </c>
      <c r="O1731">
        <v>1</v>
      </c>
      <c r="P1731">
        <v>4</v>
      </c>
      <c r="R1731" t="s">
        <v>56</v>
      </c>
      <c r="S1731">
        <v>2</v>
      </c>
      <c r="T1731" t="s">
        <v>48</v>
      </c>
      <c r="U1731">
        <v>16872</v>
      </c>
      <c r="V1731">
        <v>14977</v>
      </c>
      <c r="W1731">
        <v>3</v>
      </c>
      <c r="X1731" t="s">
        <v>42</v>
      </c>
      <c r="Y1731" t="s">
        <v>35</v>
      </c>
      <c r="Z1731">
        <v>12</v>
      </c>
      <c r="AA1731">
        <v>3</v>
      </c>
      <c r="AB1731">
        <v>2</v>
      </c>
      <c r="AC1731">
        <v>80</v>
      </c>
      <c r="AD1731">
        <v>1</v>
      </c>
      <c r="AE1731">
        <v>28</v>
      </c>
      <c r="AF1731">
        <v>2</v>
      </c>
      <c r="AG1731">
        <v>2</v>
      </c>
      <c r="AH1731">
        <v>7</v>
      </c>
      <c r="AI1731">
        <v>7</v>
      </c>
      <c r="AJ1731">
        <v>7</v>
      </c>
      <c r="AK1731">
        <v>7</v>
      </c>
    </row>
    <row r="1732" spans="9:37" x14ac:dyDescent="0.25">
      <c r="I1732" t="s">
        <v>38</v>
      </c>
      <c r="J1732">
        <v>1</v>
      </c>
      <c r="K1732">
        <v>364</v>
      </c>
      <c r="L1732">
        <v>1</v>
      </c>
      <c r="M1732" t="s">
        <v>46</v>
      </c>
      <c r="N1732">
        <v>79</v>
      </c>
      <c r="O1732">
        <v>3</v>
      </c>
      <c r="P1732">
        <v>1</v>
      </c>
      <c r="R1732" t="s">
        <v>50</v>
      </c>
      <c r="S1732">
        <v>3</v>
      </c>
      <c r="T1732" t="s">
        <v>41</v>
      </c>
      <c r="U1732">
        <v>3485</v>
      </c>
      <c r="V1732">
        <v>14935</v>
      </c>
      <c r="W1732">
        <v>2</v>
      </c>
      <c r="X1732" t="s">
        <v>42</v>
      </c>
      <c r="Y1732" t="s">
        <v>43</v>
      </c>
      <c r="Z1732">
        <v>11</v>
      </c>
      <c r="AA1732">
        <v>3</v>
      </c>
      <c r="AB1732">
        <v>3</v>
      </c>
      <c r="AC1732">
        <v>80</v>
      </c>
      <c r="AD1732">
        <v>0</v>
      </c>
      <c r="AE1732">
        <v>5</v>
      </c>
      <c r="AF1732">
        <v>5</v>
      </c>
      <c r="AG1732">
        <v>1</v>
      </c>
      <c r="AH1732">
        <v>0</v>
      </c>
      <c r="AI1732">
        <v>0</v>
      </c>
      <c r="AJ1732">
        <v>0</v>
      </c>
      <c r="AK1732">
        <v>0</v>
      </c>
    </row>
    <row r="1733" spans="9:37" x14ac:dyDescent="0.25">
      <c r="I1733" t="s">
        <v>51</v>
      </c>
      <c r="J1733">
        <v>1</v>
      </c>
      <c r="K1733">
        <v>366</v>
      </c>
      <c r="L1733">
        <v>1</v>
      </c>
      <c r="M1733" t="s">
        <v>46</v>
      </c>
      <c r="N1733">
        <v>78</v>
      </c>
      <c r="O1733">
        <v>2</v>
      </c>
      <c r="P1733">
        <v>2</v>
      </c>
      <c r="R1733" t="s">
        <v>40</v>
      </c>
      <c r="S1733">
        <v>2</v>
      </c>
      <c r="T1733" t="s">
        <v>48</v>
      </c>
      <c r="U1733">
        <v>6644</v>
      </c>
      <c r="V1733">
        <v>3687</v>
      </c>
      <c r="W1733">
        <v>2</v>
      </c>
      <c r="X1733" t="s">
        <v>42</v>
      </c>
      <c r="Y1733" t="s">
        <v>43</v>
      </c>
      <c r="Z1733">
        <v>19</v>
      </c>
      <c r="AA1733">
        <v>3</v>
      </c>
      <c r="AB1733">
        <v>2</v>
      </c>
      <c r="AC1733">
        <v>80</v>
      </c>
      <c r="AD1733">
        <v>2</v>
      </c>
      <c r="AE1733">
        <v>10</v>
      </c>
      <c r="AF1733">
        <v>2</v>
      </c>
      <c r="AG1733">
        <v>3</v>
      </c>
      <c r="AH1733">
        <v>0</v>
      </c>
      <c r="AI1733">
        <v>0</v>
      </c>
      <c r="AJ1733">
        <v>0</v>
      </c>
      <c r="AK1733">
        <v>0</v>
      </c>
    </row>
    <row r="1734" spans="9:37" x14ac:dyDescent="0.25">
      <c r="I1734" t="s">
        <v>51</v>
      </c>
      <c r="J1734">
        <v>1</v>
      </c>
      <c r="K1734">
        <v>367</v>
      </c>
      <c r="L1734">
        <v>2</v>
      </c>
      <c r="M1734" t="s">
        <v>46</v>
      </c>
      <c r="N1734">
        <v>64</v>
      </c>
      <c r="O1734">
        <v>2</v>
      </c>
      <c r="P1734">
        <v>2</v>
      </c>
      <c r="R1734" t="s">
        <v>54</v>
      </c>
      <c r="S1734">
        <v>4</v>
      </c>
      <c r="T1734" t="s">
        <v>48</v>
      </c>
      <c r="U1734">
        <v>5582</v>
      </c>
      <c r="V1734">
        <v>14408</v>
      </c>
      <c r="W1734">
        <v>0</v>
      </c>
      <c r="X1734" t="s">
        <v>42</v>
      </c>
      <c r="Y1734" t="s">
        <v>43</v>
      </c>
      <c r="Z1734">
        <v>21</v>
      </c>
      <c r="AA1734">
        <v>4</v>
      </c>
      <c r="AB1734">
        <v>2</v>
      </c>
      <c r="AC1734">
        <v>80</v>
      </c>
      <c r="AD1734">
        <v>1</v>
      </c>
      <c r="AE1734">
        <v>10</v>
      </c>
      <c r="AF1734">
        <v>2</v>
      </c>
      <c r="AG1734">
        <v>3</v>
      </c>
      <c r="AH1734">
        <v>9</v>
      </c>
      <c r="AI1734">
        <v>0</v>
      </c>
      <c r="AJ1734">
        <v>7</v>
      </c>
      <c r="AK1734">
        <v>8</v>
      </c>
    </row>
    <row r="1735" spans="9:37" x14ac:dyDescent="0.25">
      <c r="I1735" t="s">
        <v>38</v>
      </c>
      <c r="J1735">
        <v>1</v>
      </c>
      <c r="K1735">
        <v>369</v>
      </c>
      <c r="L1735">
        <v>2</v>
      </c>
      <c r="M1735" t="s">
        <v>46</v>
      </c>
      <c r="N1735">
        <v>85</v>
      </c>
      <c r="O1735">
        <v>4</v>
      </c>
      <c r="P1735">
        <v>2</v>
      </c>
      <c r="R1735" t="s">
        <v>54</v>
      </c>
      <c r="S1735">
        <v>1</v>
      </c>
      <c r="T1735" t="s">
        <v>52</v>
      </c>
      <c r="U1735">
        <v>4000</v>
      </c>
      <c r="V1735">
        <v>18384</v>
      </c>
      <c r="W1735">
        <v>1</v>
      </c>
      <c r="X1735" t="s">
        <v>42</v>
      </c>
      <c r="Y1735" t="s">
        <v>43</v>
      </c>
      <c r="Z1735">
        <v>12</v>
      </c>
      <c r="AA1735">
        <v>3</v>
      </c>
      <c r="AB1735">
        <v>4</v>
      </c>
      <c r="AC1735">
        <v>80</v>
      </c>
      <c r="AD1735">
        <v>2</v>
      </c>
      <c r="AE1735">
        <v>6</v>
      </c>
      <c r="AF1735">
        <v>2</v>
      </c>
      <c r="AG1735">
        <v>3</v>
      </c>
      <c r="AH1735">
        <v>6</v>
      </c>
      <c r="AI1735">
        <v>3</v>
      </c>
      <c r="AJ1735">
        <v>1</v>
      </c>
      <c r="AK1735">
        <v>5</v>
      </c>
    </row>
    <row r="1736" spans="9:37" x14ac:dyDescent="0.25">
      <c r="I1736" t="s">
        <v>51</v>
      </c>
      <c r="J1736">
        <v>1</v>
      </c>
      <c r="K1736">
        <v>372</v>
      </c>
      <c r="L1736">
        <v>3</v>
      </c>
      <c r="M1736" t="s">
        <v>46</v>
      </c>
      <c r="N1736">
        <v>79</v>
      </c>
      <c r="O1736">
        <v>3</v>
      </c>
      <c r="P1736">
        <v>4</v>
      </c>
      <c r="R1736" t="s">
        <v>54</v>
      </c>
      <c r="S1736">
        <v>4</v>
      </c>
      <c r="T1736" t="s">
        <v>48</v>
      </c>
      <c r="U1736">
        <v>13496</v>
      </c>
      <c r="V1736">
        <v>7501</v>
      </c>
      <c r="W1736">
        <v>0</v>
      </c>
      <c r="X1736" t="s">
        <v>42</v>
      </c>
      <c r="Y1736" t="s">
        <v>35</v>
      </c>
      <c r="Z1736">
        <v>14</v>
      </c>
      <c r="AA1736">
        <v>3</v>
      </c>
      <c r="AB1736">
        <v>2</v>
      </c>
      <c r="AC1736">
        <v>80</v>
      </c>
      <c r="AD1736">
        <v>0</v>
      </c>
      <c r="AE1736">
        <v>21</v>
      </c>
      <c r="AF1736">
        <v>2</v>
      </c>
      <c r="AG1736">
        <v>3</v>
      </c>
      <c r="AH1736">
        <v>20</v>
      </c>
      <c r="AI1736">
        <v>7</v>
      </c>
      <c r="AJ1736">
        <v>4</v>
      </c>
      <c r="AK1736">
        <v>10</v>
      </c>
    </row>
    <row r="1737" spans="9:37" x14ac:dyDescent="0.25">
      <c r="I1737" t="s">
        <v>38</v>
      </c>
      <c r="J1737">
        <v>1</v>
      </c>
      <c r="K1737">
        <v>373</v>
      </c>
      <c r="L1737">
        <v>4</v>
      </c>
      <c r="M1737" t="s">
        <v>46</v>
      </c>
      <c r="N1737">
        <v>47</v>
      </c>
      <c r="O1737">
        <v>3</v>
      </c>
      <c r="P1737">
        <v>1</v>
      </c>
      <c r="R1737" t="s">
        <v>50</v>
      </c>
      <c r="S1737">
        <v>4</v>
      </c>
      <c r="T1737" t="s">
        <v>48</v>
      </c>
      <c r="U1737">
        <v>3210</v>
      </c>
      <c r="V1737">
        <v>20251</v>
      </c>
      <c r="W1737">
        <v>0</v>
      </c>
      <c r="X1737" t="s">
        <v>42</v>
      </c>
      <c r="Y1737" t="s">
        <v>43</v>
      </c>
      <c r="Z1737">
        <v>11</v>
      </c>
      <c r="AA1737">
        <v>3</v>
      </c>
      <c r="AB1737">
        <v>3</v>
      </c>
      <c r="AC1737">
        <v>80</v>
      </c>
      <c r="AD1737">
        <v>1</v>
      </c>
      <c r="AE1737">
        <v>16</v>
      </c>
      <c r="AF1737">
        <v>4</v>
      </c>
      <c r="AG1737">
        <v>3</v>
      </c>
      <c r="AH1737">
        <v>15</v>
      </c>
      <c r="AI1737">
        <v>13</v>
      </c>
      <c r="AJ1737">
        <v>10</v>
      </c>
      <c r="AK1737">
        <v>11</v>
      </c>
    </row>
    <row r="1738" spans="9:37" x14ac:dyDescent="0.25">
      <c r="I1738" t="s">
        <v>51</v>
      </c>
      <c r="J1738">
        <v>1</v>
      </c>
      <c r="K1738">
        <v>374</v>
      </c>
      <c r="L1738">
        <v>4</v>
      </c>
      <c r="M1738" t="s">
        <v>46</v>
      </c>
      <c r="N1738">
        <v>81</v>
      </c>
      <c r="O1738">
        <v>3</v>
      </c>
      <c r="P1738">
        <v>5</v>
      </c>
      <c r="R1738" t="s">
        <v>56</v>
      </c>
      <c r="S1738">
        <v>1</v>
      </c>
      <c r="T1738" t="s">
        <v>41</v>
      </c>
      <c r="U1738">
        <v>19045</v>
      </c>
      <c r="V1738">
        <v>18938</v>
      </c>
      <c r="W1738">
        <v>0</v>
      </c>
      <c r="X1738" t="s">
        <v>42</v>
      </c>
      <c r="Y1738" t="s">
        <v>35</v>
      </c>
      <c r="Z1738">
        <v>14</v>
      </c>
      <c r="AA1738">
        <v>3</v>
      </c>
      <c r="AB1738">
        <v>3</v>
      </c>
      <c r="AC1738">
        <v>80</v>
      </c>
      <c r="AD1738">
        <v>0</v>
      </c>
      <c r="AE1738">
        <v>37</v>
      </c>
      <c r="AF1738">
        <v>2</v>
      </c>
      <c r="AG1738">
        <v>3</v>
      </c>
      <c r="AH1738">
        <v>36</v>
      </c>
      <c r="AI1738">
        <v>10</v>
      </c>
      <c r="AJ1738">
        <v>4</v>
      </c>
      <c r="AK1738">
        <v>13</v>
      </c>
    </row>
    <row r="1739" spans="9:37" x14ac:dyDescent="0.25">
      <c r="I1739" t="s">
        <v>38</v>
      </c>
      <c r="J1739">
        <v>1</v>
      </c>
      <c r="K1739">
        <v>376</v>
      </c>
      <c r="L1739">
        <v>1</v>
      </c>
      <c r="M1739" t="s">
        <v>46</v>
      </c>
      <c r="N1739">
        <v>88</v>
      </c>
      <c r="O1739">
        <v>3</v>
      </c>
      <c r="P1739">
        <v>3</v>
      </c>
      <c r="R1739" t="s">
        <v>56</v>
      </c>
      <c r="S1739">
        <v>2</v>
      </c>
      <c r="T1739" t="s">
        <v>48</v>
      </c>
      <c r="U1739">
        <v>11849</v>
      </c>
      <c r="V1739">
        <v>10268</v>
      </c>
      <c r="W1739">
        <v>1</v>
      </c>
      <c r="X1739" t="s">
        <v>42</v>
      </c>
      <c r="Y1739" t="s">
        <v>35</v>
      </c>
      <c r="Z1739">
        <v>12</v>
      </c>
      <c r="AA1739">
        <v>3</v>
      </c>
      <c r="AB1739">
        <v>4</v>
      </c>
      <c r="AC1739">
        <v>80</v>
      </c>
      <c r="AD1739">
        <v>1</v>
      </c>
      <c r="AE1739">
        <v>10</v>
      </c>
      <c r="AF1739">
        <v>2</v>
      </c>
      <c r="AG1739">
        <v>2</v>
      </c>
      <c r="AH1739">
        <v>10</v>
      </c>
      <c r="AI1739">
        <v>7</v>
      </c>
      <c r="AJ1739">
        <v>9</v>
      </c>
      <c r="AK1739">
        <v>9</v>
      </c>
    </row>
    <row r="1740" spans="9:37" x14ac:dyDescent="0.25">
      <c r="I1740" t="s">
        <v>51</v>
      </c>
      <c r="J1740">
        <v>1</v>
      </c>
      <c r="K1740">
        <v>377</v>
      </c>
      <c r="L1740">
        <v>4</v>
      </c>
      <c r="M1740" t="s">
        <v>46</v>
      </c>
      <c r="N1740">
        <v>94</v>
      </c>
      <c r="O1740">
        <v>3</v>
      </c>
      <c r="P1740">
        <v>1</v>
      </c>
      <c r="R1740" t="s">
        <v>47</v>
      </c>
      <c r="S1740">
        <v>4</v>
      </c>
      <c r="T1740" t="s">
        <v>48</v>
      </c>
      <c r="U1740">
        <v>2070</v>
      </c>
      <c r="V1740">
        <v>2613</v>
      </c>
      <c r="W1740">
        <v>1</v>
      </c>
      <c r="X1740" t="s">
        <v>42</v>
      </c>
      <c r="Y1740" t="s">
        <v>43</v>
      </c>
      <c r="Z1740">
        <v>23</v>
      </c>
      <c r="AA1740">
        <v>4</v>
      </c>
      <c r="AB1740">
        <v>4</v>
      </c>
      <c r="AC1740">
        <v>80</v>
      </c>
      <c r="AD1740">
        <v>1</v>
      </c>
      <c r="AE1740">
        <v>5</v>
      </c>
      <c r="AF1740">
        <v>3</v>
      </c>
      <c r="AG1740">
        <v>2</v>
      </c>
      <c r="AH1740">
        <v>5</v>
      </c>
      <c r="AI1740">
        <v>2</v>
      </c>
      <c r="AJ1740">
        <v>0</v>
      </c>
      <c r="AK1740">
        <v>4</v>
      </c>
    </row>
    <row r="1741" spans="9:37" x14ac:dyDescent="0.25">
      <c r="I1741" t="s">
        <v>51</v>
      </c>
      <c r="J1741">
        <v>1</v>
      </c>
      <c r="K1741">
        <v>378</v>
      </c>
      <c r="L1741">
        <v>3</v>
      </c>
      <c r="M1741" t="s">
        <v>46</v>
      </c>
      <c r="N1741">
        <v>98</v>
      </c>
      <c r="O1741">
        <v>3</v>
      </c>
      <c r="P1741">
        <v>2</v>
      </c>
      <c r="R1741" t="s">
        <v>40</v>
      </c>
      <c r="S1741">
        <v>4</v>
      </c>
      <c r="T1741" t="s">
        <v>48</v>
      </c>
      <c r="U1741">
        <v>6502</v>
      </c>
      <c r="V1741">
        <v>22825</v>
      </c>
      <c r="W1741">
        <v>4</v>
      </c>
      <c r="X1741" t="s">
        <v>42</v>
      </c>
      <c r="Y1741" t="s">
        <v>43</v>
      </c>
      <c r="Z1741">
        <v>14</v>
      </c>
      <c r="AA1741">
        <v>3</v>
      </c>
      <c r="AB1741">
        <v>2</v>
      </c>
      <c r="AC1741">
        <v>80</v>
      </c>
      <c r="AD1741">
        <v>1</v>
      </c>
      <c r="AE1741">
        <v>7</v>
      </c>
      <c r="AF1741">
        <v>5</v>
      </c>
      <c r="AG1741">
        <v>4</v>
      </c>
      <c r="AH1741">
        <v>5</v>
      </c>
      <c r="AI1741">
        <v>4</v>
      </c>
      <c r="AJ1741">
        <v>0</v>
      </c>
      <c r="AK1741">
        <v>1</v>
      </c>
    </row>
    <row r="1742" spans="9:37" x14ac:dyDescent="0.25">
      <c r="I1742" t="s">
        <v>51</v>
      </c>
      <c r="J1742">
        <v>1</v>
      </c>
      <c r="K1742">
        <v>379</v>
      </c>
      <c r="L1742">
        <v>4</v>
      </c>
      <c r="M1742" t="s">
        <v>46</v>
      </c>
      <c r="N1742">
        <v>100</v>
      </c>
      <c r="O1742">
        <v>2</v>
      </c>
      <c r="P1742">
        <v>1</v>
      </c>
      <c r="R1742" t="s">
        <v>47</v>
      </c>
      <c r="S1742">
        <v>3</v>
      </c>
      <c r="T1742" t="s">
        <v>41</v>
      </c>
      <c r="U1742">
        <v>3230</v>
      </c>
      <c r="V1742">
        <v>10531</v>
      </c>
      <c r="W1742">
        <v>1</v>
      </c>
      <c r="X1742" t="s">
        <v>42</v>
      </c>
      <c r="Y1742" t="s">
        <v>43</v>
      </c>
      <c r="Z1742">
        <v>17</v>
      </c>
      <c r="AA1742">
        <v>3</v>
      </c>
      <c r="AB1742">
        <v>1</v>
      </c>
      <c r="AC1742">
        <v>80</v>
      </c>
      <c r="AD1742">
        <v>0</v>
      </c>
      <c r="AE1742">
        <v>3</v>
      </c>
      <c r="AF1742">
        <v>4</v>
      </c>
      <c r="AG1742">
        <v>4</v>
      </c>
      <c r="AH1742">
        <v>3</v>
      </c>
      <c r="AI1742">
        <v>2</v>
      </c>
      <c r="AJ1742">
        <v>1</v>
      </c>
      <c r="AK1742">
        <v>0</v>
      </c>
    </row>
    <row r="1743" spans="9:37" x14ac:dyDescent="0.25">
      <c r="I1743" t="s">
        <v>51</v>
      </c>
      <c r="J1743">
        <v>1</v>
      </c>
      <c r="K1743">
        <v>380</v>
      </c>
      <c r="L1743">
        <v>1</v>
      </c>
      <c r="M1743" t="s">
        <v>39</v>
      </c>
      <c r="N1743">
        <v>80</v>
      </c>
      <c r="O1743">
        <v>3</v>
      </c>
      <c r="P1743">
        <v>3</v>
      </c>
      <c r="R1743" t="s">
        <v>58</v>
      </c>
      <c r="S1743">
        <v>4</v>
      </c>
      <c r="T1743" t="s">
        <v>52</v>
      </c>
      <c r="U1743">
        <v>13603</v>
      </c>
      <c r="V1743">
        <v>11677</v>
      </c>
      <c r="W1743">
        <v>2</v>
      </c>
      <c r="X1743" t="s">
        <v>42</v>
      </c>
      <c r="Y1743" t="s">
        <v>35</v>
      </c>
      <c r="Z1743">
        <v>18</v>
      </c>
      <c r="AA1743">
        <v>3</v>
      </c>
      <c r="AB1743">
        <v>1</v>
      </c>
      <c r="AC1743">
        <v>80</v>
      </c>
      <c r="AD1743">
        <v>2</v>
      </c>
      <c r="AE1743">
        <v>15</v>
      </c>
      <c r="AF1743">
        <v>2</v>
      </c>
      <c r="AG1743">
        <v>3</v>
      </c>
      <c r="AH1743">
        <v>5</v>
      </c>
      <c r="AI1743">
        <v>2</v>
      </c>
      <c r="AJ1743">
        <v>0</v>
      </c>
      <c r="AK1743">
        <v>2</v>
      </c>
    </row>
    <row r="1744" spans="9:37" x14ac:dyDescent="0.25">
      <c r="I1744" t="s">
        <v>38</v>
      </c>
      <c r="J1744">
        <v>1</v>
      </c>
      <c r="K1744">
        <v>381</v>
      </c>
      <c r="L1744">
        <v>2</v>
      </c>
      <c r="M1744" t="s">
        <v>39</v>
      </c>
      <c r="N1744">
        <v>71</v>
      </c>
      <c r="O1744">
        <v>4</v>
      </c>
      <c r="P1744">
        <v>3</v>
      </c>
      <c r="R1744" t="s">
        <v>56</v>
      </c>
      <c r="S1744">
        <v>2</v>
      </c>
      <c r="T1744" t="s">
        <v>52</v>
      </c>
      <c r="U1744">
        <v>11996</v>
      </c>
      <c r="V1744">
        <v>19100</v>
      </c>
      <c r="W1744">
        <v>7</v>
      </c>
      <c r="X1744" t="s">
        <v>42</v>
      </c>
      <c r="Y1744" t="s">
        <v>43</v>
      </c>
      <c r="Z1744">
        <v>18</v>
      </c>
      <c r="AA1744">
        <v>3</v>
      </c>
      <c r="AB1744">
        <v>2</v>
      </c>
      <c r="AC1744">
        <v>80</v>
      </c>
      <c r="AD1744">
        <v>1</v>
      </c>
      <c r="AE1744">
        <v>10</v>
      </c>
      <c r="AF1744">
        <v>6</v>
      </c>
      <c r="AG1744">
        <v>2</v>
      </c>
      <c r="AH1744">
        <v>7</v>
      </c>
      <c r="AI1744">
        <v>7</v>
      </c>
      <c r="AJ1744">
        <v>6</v>
      </c>
      <c r="AK1744">
        <v>2</v>
      </c>
    </row>
    <row r="1745" spans="9:37" x14ac:dyDescent="0.25">
      <c r="I1745" t="s">
        <v>51</v>
      </c>
      <c r="J1745">
        <v>1</v>
      </c>
      <c r="K1745">
        <v>382</v>
      </c>
      <c r="L1745">
        <v>1</v>
      </c>
      <c r="M1745" t="s">
        <v>39</v>
      </c>
      <c r="N1745">
        <v>44</v>
      </c>
      <c r="O1745">
        <v>4</v>
      </c>
      <c r="P1745">
        <v>2</v>
      </c>
      <c r="R1745" t="s">
        <v>40</v>
      </c>
      <c r="S1745">
        <v>1</v>
      </c>
      <c r="T1745" t="s">
        <v>52</v>
      </c>
      <c r="U1745">
        <v>5605</v>
      </c>
      <c r="V1745">
        <v>19191</v>
      </c>
      <c r="W1745">
        <v>1</v>
      </c>
      <c r="X1745" t="s">
        <v>42</v>
      </c>
      <c r="Y1745" t="s">
        <v>35</v>
      </c>
      <c r="Z1745">
        <v>24</v>
      </c>
      <c r="AA1745">
        <v>4</v>
      </c>
      <c r="AB1745">
        <v>3</v>
      </c>
      <c r="AC1745">
        <v>80</v>
      </c>
      <c r="AD1745">
        <v>1</v>
      </c>
      <c r="AE1745">
        <v>8</v>
      </c>
      <c r="AF1745">
        <v>3</v>
      </c>
      <c r="AG1745">
        <v>3</v>
      </c>
      <c r="AH1745">
        <v>8</v>
      </c>
      <c r="AI1745">
        <v>0</v>
      </c>
      <c r="AJ1745">
        <v>7</v>
      </c>
      <c r="AK1745">
        <v>7</v>
      </c>
    </row>
    <row r="1746" spans="9:37" x14ac:dyDescent="0.25">
      <c r="I1746" t="s">
        <v>38</v>
      </c>
      <c r="J1746">
        <v>1</v>
      </c>
      <c r="K1746">
        <v>384</v>
      </c>
      <c r="L1746">
        <v>3</v>
      </c>
      <c r="M1746" t="s">
        <v>39</v>
      </c>
      <c r="N1746">
        <v>84</v>
      </c>
      <c r="O1746">
        <v>3</v>
      </c>
      <c r="P1746">
        <v>2</v>
      </c>
      <c r="R1746" t="s">
        <v>53</v>
      </c>
      <c r="S1746">
        <v>2</v>
      </c>
      <c r="T1746" t="s">
        <v>52</v>
      </c>
      <c r="U1746">
        <v>6397</v>
      </c>
      <c r="V1746">
        <v>26767</v>
      </c>
      <c r="W1746">
        <v>1</v>
      </c>
      <c r="X1746" t="s">
        <v>42</v>
      </c>
      <c r="Y1746" t="s">
        <v>43</v>
      </c>
      <c r="Z1746">
        <v>20</v>
      </c>
      <c r="AA1746">
        <v>4</v>
      </c>
      <c r="AB1746">
        <v>1</v>
      </c>
      <c r="AC1746">
        <v>80</v>
      </c>
      <c r="AD1746">
        <v>1</v>
      </c>
      <c r="AE1746">
        <v>6</v>
      </c>
      <c r="AF1746">
        <v>6</v>
      </c>
      <c r="AG1746">
        <v>1</v>
      </c>
      <c r="AH1746">
        <v>6</v>
      </c>
      <c r="AI1746">
        <v>5</v>
      </c>
      <c r="AJ1746">
        <v>1</v>
      </c>
      <c r="AK1746">
        <v>4</v>
      </c>
    </row>
    <row r="1747" spans="9:37" x14ac:dyDescent="0.25">
      <c r="I1747" t="s">
        <v>38</v>
      </c>
      <c r="J1747">
        <v>1</v>
      </c>
      <c r="K1747">
        <v>385</v>
      </c>
      <c r="L1747">
        <v>1</v>
      </c>
      <c r="M1747" t="s">
        <v>46</v>
      </c>
      <c r="N1747">
        <v>96</v>
      </c>
      <c r="O1747">
        <v>3</v>
      </c>
      <c r="P1747">
        <v>5</v>
      </c>
      <c r="R1747" t="s">
        <v>58</v>
      </c>
      <c r="S1747">
        <v>2</v>
      </c>
      <c r="T1747" t="s">
        <v>52</v>
      </c>
      <c r="U1747">
        <v>19144</v>
      </c>
      <c r="V1747">
        <v>15815</v>
      </c>
      <c r="W1747">
        <v>3</v>
      </c>
      <c r="X1747" t="s">
        <v>42</v>
      </c>
      <c r="Y1747" t="s">
        <v>43</v>
      </c>
      <c r="Z1747">
        <v>14</v>
      </c>
      <c r="AA1747">
        <v>3</v>
      </c>
      <c r="AB1747">
        <v>1</v>
      </c>
      <c r="AC1747">
        <v>80</v>
      </c>
      <c r="AD1747">
        <v>2</v>
      </c>
      <c r="AE1747">
        <v>28</v>
      </c>
      <c r="AF1747">
        <v>4</v>
      </c>
      <c r="AG1747">
        <v>2</v>
      </c>
      <c r="AH1747">
        <v>10</v>
      </c>
      <c r="AI1747">
        <v>4</v>
      </c>
      <c r="AJ1747">
        <v>1</v>
      </c>
      <c r="AK1747">
        <v>6</v>
      </c>
    </row>
    <row r="1748" spans="9:37" x14ac:dyDescent="0.25">
      <c r="I1748" t="s">
        <v>51</v>
      </c>
      <c r="J1748">
        <v>1</v>
      </c>
      <c r="K1748">
        <v>386</v>
      </c>
      <c r="L1748">
        <v>3</v>
      </c>
      <c r="M1748" t="s">
        <v>46</v>
      </c>
      <c r="N1748">
        <v>45</v>
      </c>
      <c r="O1748">
        <v>3</v>
      </c>
      <c r="P1748">
        <v>4</v>
      </c>
      <c r="R1748" t="s">
        <v>58</v>
      </c>
      <c r="S1748">
        <v>3</v>
      </c>
      <c r="T1748" t="s">
        <v>48</v>
      </c>
      <c r="U1748">
        <v>17584</v>
      </c>
      <c r="V1748">
        <v>21016</v>
      </c>
      <c r="W1748">
        <v>3</v>
      </c>
      <c r="X1748" t="s">
        <v>42</v>
      </c>
      <c r="Y1748" t="s">
        <v>35</v>
      </c>
      <c r="Z1748">
        <v>16</v>
      </c>
      <c r="AA1748">
        <v>3</v>
      </c>
      <c r="AB1748">
        <v>4</v>
      </c>
      <c r="AC1748">
        <v>80</v>
      </c>
      <c r="AD1748">
        <v>3</v>
      </c>
      <c r="AE1748">
        <v>21</v>
      </c>
      <c r="AF1748">
        <v>5</v>
      </c>
      <c r="AG1748">
        <v>2</v>
      </c>
      <c r="AH1748">
        <v>5</v>
      </c>
      <c r="AI1748">
        <v>3</v>
      </c>
      <c r="AJ1748">
        <v>1</v>
      </c>
      <c r="AK1748">
        <v>3</v>
      </c>
    </row>
    <row r="1749" spans="9:37" x14ac:dyDescent="0.25">
      <c r="I1749" t="s">
        <v>38</v>
      </c>
      <c r="J1749">
        <v>1</v>
      </c>
      <c r="K1749">
        <v>387</v>
      </c>
      <c r="L1749">
        <v>2</v>
      </c>
      <c r="M1749" t="s">
        <v>46</v>
      </c>
      <c r="N1749">
        <v>99</v>
      </c>
      <c r="O1749">
        <v>3</v>
      </c>
      <c r="P1749">
        <v>2</v>
      </c>
      <c r="R1749" t="s">
        <v>40</v>
      </c>
      <c r="S1749">
        <v>3</v>
      </c>
      <c r="T1749" t="s">
        <v>48</v>
      </c>
      <c r="U1749">
        <v>4907</v>
      </c>
      <c r="V1749">
        <v>24532</v>
      </c>
      <c r="W1749">
        <v>1</v>
      </c>
      <c r="X1749" t="s">
        <v>42</v>
      </c>
      <c r="Y1749" t="s">
        <v>43</v>
      </c>
      <c r="Z1749">
        <v>25</v>
      </c>
      <c r="AA1749">
        <v>4</v>
      </c>
      <c r="AB1749">
        <v>3</v>
      </c>
      <c r="AC1749">
        <v>80</v>
      </c>
      <c r="AD1749">
        <v>0</v>
      </c>
      <c r="AE1749">
        <v>20</v>
      </c>
      <c r="AF1749">
        <v>3</v>
      </c>
      <c r="AG1749">
        <v>3</v>
      </c>
      <c r="AH1749">
        <v>20</v>
      </c>
      <c r="AI1749">
        <v>16</v>
      </c>
      <c r="AJ1749">
        <v>11</v>
      </c>
      <c r="AK1749">
        <v>6</v>
      </c>
    </row>
    <row r="1750" spans="9:37" x14ac:dyDescent="0.25">
      <c r="I1750" t="s">
        <v>38</v>
      </c>
      <c r="J1750">
        <v>1</v>
      </c>
      <c r="K1750">
        <v>388</v>
      </c>
      <c r="L1750">
        <v>2</v>
      </c>
      <c r="M1750" t="s">
        <v>46</v>
      </c>
      <c r="N1750">
        <v>44</v>
      </c>
      <c r="O1750">
        <v>3</v>
      </c>
      <c r="P1750">
        <v>2</v>
      </c>
      <c r="R1750" t="s">
        <v>40</v>
      </c>
      <c r="S1750">
        <v>4</v>
      </c>
      <c r="T1750" t="s">
        <v>41</v>
      </c>
      <c r="U1750">
        <v>4554</v>
      </c>
      <c r="V1750">
        <v>20260</v>
      </c>
      <c r="W1750">
        <v>1</v>
      </c>
      <c r="X1750" t="s">
        <v>42</v>
      </c>
      <c r="Y1750" t="s">
        <v>43</v>
      </c>
      <c r="Z1750">
        <v>18</v>
      </c>
      <c r="AA1750">
        <v>3</v>
      </c>
      <c r="AB1750">
        <v>1</v>
      </c>
      <c r="AC1750">
        <v>80</v>
      </c>
      <c r="AD1750">
        <v>0</v>
      </c>
      <c r="AE1750">
        <v>10</v>
      </c>
      <c r="AF1750">
        <v>3</v>
      </c>
      <c r="AG1750">
        <v>2</v>
      </c>
      <c r="AH1750">
        <v>10</v>
      </c>
      <c r="AI1750">
        <v>7</v>
      </c>
      <c r="AJ1750">
        <v>0</v>
      </c>
      <c r="AK1750">
        <v>9</v>
      </c>
    </row>
    <row r="1751" spans="9:37" x14ac:dyDescent="0.25">
      <c r="I1751" t="s">
        <v>60</v>
      </c>
      <c r="J1751">
        <v>1</v>
      </c>
      <c r="K1751">
        <v>389</v>
      </c>
      <c r="L1751">
        <v>2</v>
      </c>
      <c r="M1751" t="s">
        <v>46</v>
      </c>
      <c r="N1751">
        <v>37</v>
      </c>
      <c r="O1751">
        <v>3</v>
      </c>
      <c r="P1751">
        <v>2</v>
      </c>
      <c r="R1751" t="s">
        <v>50</v>
      </c>
      <c r="S1751">
        <v>4</v>
      </c>
      <c r="T1751" t="s">
        <v>48</v>
      </c>
      <c r="U1751">
        <v>5415</v>
      </c>
      <c r="V1751">
        <v>15972</v>
      </c>
      <c r="W1751">
        <v>3</v>
      </c>
      <c r="X1751" t="s">
        <v>42</v>
      </c>
      <c r="Y1751" t="s">
        <v>35</v>
      </c>
      <c r="Z1751">
        <v>19</v>
      </c>
      <c r="AA1751">
        <v>3</v>
      </c>
      <c r="AB1751">
        <v>4</v>
      </c>
      <c r="AC1751">
        <v>80</v>
      </c>
      <c r="AD1751">
        <v>1</v>
      </c>
      <c r="AE1751">
        <v>12</v>
      </c>
      <c r="AF1751">
        <v>4</v>
      </c>
      <c r="AG1751">
        <v>3</v>
      </c>
      <c r="AH1751">
        <v>10</v>
      </c>
      <c r="AI1751">
        <v>7</v>
      </c>
      <c r="AJ1751">
        <v>0</v>
      </c>
      <c r="AK1751">
        <v>8</v>
      </c>
    </row>
    <row r="1752" spans="9:37" x14ac:dyDescent="0.25">
      <c r="I1752" t="s">
        <v>51</v>
      </c>
      <c r="J1752">
        <v>1</v>
      </c>
      <c r="K1752">
        <v>390</v>
      </c>
      <c r="L1752">
        <v>1</v>
      </c>
      <c r="M1752" t="s">
        <v>46</v>
      </c>
      <c r="N1752">
        <v>60</v>
      </c>
      <c r="O1752">
        <v>3</v>
      </c>
      <c r="P1752">
        <v>2</v>
      </c>
      <c r="R1752" t="s">
        <v>54</v>
      </c>
      <c r="S1752">
        <v>1</v>
      </c>
      <c r="T1752" t="s">
        <v>48</v>
      </c>
      <c r="U1752">
        <v>4741</v>
      </c>
      <c r="V1752">
        <v>22722</v>
      </c>
      <c r="W1752">
        <v>1</v>
      </c>
      <c r="X1752" t="s">
        <v>42</v>
      </c>
      <c r="Y1752" t="s">
        <v>35</v>
      </c>
      <c r="Z1752">
        <v>13</v>
      </c>
      <c r="AA1752">
        <v>3</v>
      </c>
      <c r="AB1752">
        <v>3</v>
      </c>
      <c r="AC1752">
        <v>80</v>
      </c>
      <c r="AD1752">
        <v>1</v>
      </c>
      <c r="AE1752">
        <v>5</v>
      </c>
      <c r="AF1752">
        <v>3</v>
      </c>
      <c r="AG1752">
        <v>3</v>
      </c>
      <c r="AH1752">
        <v>5</v>
      </c>
      <c r="AI1752">
        <v>3</v>
      </c>
      <c r="AJ1752">
        <v>3</v>
      </c>
      <c r="AK1752">
        <v>3</v>
      </c>
    </row>
    <row r="1753" spans="9:37" x14ac:dyDescent="0.25">
      <c r="I1753" t="s">
        <v>38</v>
      </c>
      <c r="J1753">
        <v>1</v>
      </c>
      <c r="K1753">
        <v>391</v>
      </c>
      <c r="L1753">
        <v>4</v>
      </c>
      <c r="M1753" t="s">
        <v>39</v>
      </c>
      <c r="N1753">
        <v>42</v>
      </c>
      <c r="O1753">
        <v>3</v>
      </c>
      <c r="P1753">
        <v>1</v>
      </c>
      <c r="R1753" t="s">
        <v>47</v>
      </c>
      <c r="S1753">
        <v>4</v>
      </c>
      <c r="T1753" t="s">
        <v>41</v>
      </c>
      <c r="U1753">
        <v>2115</v>
      </c>
      <c r="V1753">
        <v>15881</v>
      </c>
      <c r="W1753">
        <v>1</v>
      </c>
      <c r="X1753" t="s">
        <v>42</v>
      </c>
      <c r="Y1753" t="s">
        <v>43</v>
      </c>
      <c r="Z1753">
        <v>12</v>
      </c>
      <c r="AA1753">
        <v>3</v>
      </c>
      <c r="AB1753">
        <v>2</v>
      </c>
      <c r="AC1753">
        <v>80</v>
      </c>
      <c r="AD1753">
        <v>0</v>
      </c>
      <c r="AE1753">
        <v>17</v>
      </c>
      <c r="AF1753">
        <v>3</v>
      </c>
      <c r="AG1753">
        <v>3</v>
      </c>
      <c r="AH1753">
        <v>17</v>
      </c>
      <c r="AI1753">
        <v>12</v>
      </c>
      <c r="AJ1753">
        <v>5</v>
      </c>
      <c r="AK1753">
        <v>7</v>
      </c>
    </row>
    <row r="1754" spans="9:37" x14ac:dyDescent="0.25">
      <c r="I1754" t="s">
        <v>38</v>
      </c>
      <c r="J1754">
        <v>1</v>
      </c>
      <c r="K1754">
        <v>392</v>
      </c>
      <c r="L1754">
        <v>4</v>
      </c>
      <c r="M1754" t="s">
        <v>46</v>
      </c>
      <c r="N1754">
        <v>43</v>
      </c>
      <c r="O1754">
        <v>3</v>
      </c>
      <c r="P1754">
        <v>1</v>
      </c>
      <c r="R1754" t="s">
        <v>50</v>
      </c>
      <c r="S1754">
        <v>3</v>
      </c>
      <c r="T1754" t="s">
        <v>52</v>
      </c>
      <c r="U1754">
        <v>3161</v>
      </c>
      <c r="V1754">
        <v>19920</v>
      </c>
      <c r="W1754">
        <v>3</v>
      </c>
      <c r="X1754" t="s">
        <v>42</v>
      </c>
      <c r="Y1754" t="s">
        <v>35</v>
      </c>
      <c r="Z1754">
        <v>22</v>
      </c>
      <c r="AA1754">
        <v>4</v>
      </c>
      <c r="AB1754">
        <v>4</v>
      </c>
      <c r="AC1754">
        <v>80</v>
      </c>
      <c r="AD1754">
        <v>1</v>
      </c>
      <c r="AE1754">
        <v>19</v>
      </c>
      <c r="AF1754">
        <v>0</v>
      </c>
      <c r="AG1754">
        <v>1</v>
      </c>
      <c r="AH1754">
        <v>1</v>
      </c>
      <c r="AI1754">
        <v>0</v>
      </c>
      <c r="AJ1754">
        <v>0</v>
      </c>
      <c r="AK1754">
        <v>0</v>
      </c>
    </row>
    <row r="1755" spans="9:37" x14ac:dyDescent="0.25">
      <c r="I1755" t="s">
        <v>38</v>
      </c>
      <c r="J1755">
        <v>1</v>
      </c>
      <c r="K1755">
        <v>393</v>
      </c>
      <c r="L1755">
        <v>4</v>
      </c>
      <c r="M1755" t="s">
        <v>46</v>
      </c>
      <c r="N1755">
        <v>82</v>
      </c>
      <c r="O1755">
        <v>3</v>
      </c>
      <c r="P1755">
        <v>2</v>
      </c>
      <c r="R1755" t="s">
        <v>54</v>
      </c>
      <c r="S1755">
        <v>4</v>
      </c>
      <c r="T1755" t="s">
        <v>52</v>
      </c>
      <c r="U1755">
        <v>5745</v>
      </c>
      <c r="V1755">
        <v>18899</v>
      </c>
      <c r="W1755">
        <v>9</v>
      </c>
      <c r="X1755" t="s">
        <v>42</v>
      </c>
      <c r="Y1755" t="s">
        <v>43</v>
      </c>
      <c r="Z1755">
        <v>14</v>
      </c>
      <c r="AA1755">
        <v>3</v>
      </c>
      <c r="AB1755">
        <v>2</v>
      </c>
      <c r="AC1755">
        <v>80</v>
      </c>
      <c r="AD1755">
        <v>1</v>
      </c>
      <c r="AE1755">
        <v>10</v>
      </c>
      <c r="AF1755">
        <v>2</v>
      </c>
      <c r="AG1755">
        <v>3</v>
      </c>
      <c r="AH1755">
        <v>2</v>
      </c>
      <c r="AI1755">
        <v>2</v>
      </c>
      <c r="AJ1755">
        <v>1</v>
      </c>
      <c r="AK1755">
        <v>2</v>
      </c>
    </row>
    <row r="1756" spans="9:37" x14ac:dyDescent="0.25">
      <c r="I1756" t="s">
        <v>51</v>
      </c>
      <c r="J1756">
        <v>1</v>
      </c>
      <c r="K1756">
        <v>394</v>
      </c>
      <c r="L1756">
        <v>1</v>
      </c>
      <c r="M1756" t="s">
        <v>46</v>
      </c>
      <c r="N1756">
        <v>45</v>
      </c>
      <c r="O1756">
        <v>3</v>
      </c>
      <c r="P1756">
        <v>1</v>
      </c>
      <c r="R1756" t="s">
        <v>50</v>
      </c>
      <c r="S1756">
        <v>2</v>
      </c>
      <c r="T1756" t="s">
        <v>52</v>
      </c>
      <c r="U1756">
        <v>2373</v>
      </c>
      <c r="V1756">
        <v>14180</v>
      </c>
      <c r="W1756">
        <v>2</v>
      </c>
      <c r="X1756" t="s">
        <v>42</v>
      </c>
      <c r="Y1756" t="s">
        <v>35</v>
      </c>
      <c r="Z1756">
        <v>13</v>
      </c>
      <c r="AA1756">
        <v>3</v>
      </c>
      <c r="AB1756">
        <v>4</v>
      </c>
      <c r="AC1756">
        <v>80</v>
      </c>
      <c r="AD1756">
        <v>1</v>
      </c>
      <c r="AE1756">
        <v>5</v>
      </c>
      <c r="AF1756">
        <v>2</v>
      </c>
      <c r="AG1756">
        <v>3</v>
      </c>
      <c r="AH1756">
        <v>3</v>
      </c>
      <c r="AI1756">
        <v>2</v>
      </c>
      <c r="AJ1756">
        <v>0</v>
      </c>
      <c r="AK1756">
        <v>2</v>
      </c>
    </row>
    <row r="1757" spans="9:37" x14ac:dyDescent="0.25">
      <c r="I1757" t="s">
        <v>38</v>
      </c>
      <c r="J1757">
        <v>1</v>
      </c>
      <c r="K1757">
        <v>395</v>
      </c>
      <c r="L1757">
        <v>4</v>
      </c>
      <c r="M1757" t="s">
        <v>39</v>
      </c>
      <c r="N1757">
        <v>66</v>
      </c>
      <c r="O1757">
        <v>3</v>
      </c>
      <c r="P1757">
        <v>1</v>
      </c>
      <c r="R1757" t="s">
        <v>47</v>
      </c>
      <c r="S1757">
        <v>4</v>
      </c>
      <c r="T1757" t="s">
        <v>41</v>
      </c>
      <c r="U1757">
        <v>3310</v>
      </c>
      <c r="V1757">
        <v>4488</v>
      </c>
      <c r="W1757">
        <v>1</v>
      </c>
      <c r="X1757" t="s">
        <v>42</v>
      </c>
      <c r="Y1757" t="s">
        <v>43</v>
      </c>
      <c r="Z1757">
        <v>21</v>
      </c>
      <c r="AA1757">
        <v>4</v>
      </c>
      <c r="AB1757">
        <v>4</v>
      </c>
      <c r="AC1757">
        <v>80</v>
      </c>
      <c r="AD1757">
        <v>0</v>
      </c>
      <c r="AE1757">
        <v>5</v>
      </c>
      <c r="AF1757">
        <v>3</v>
      </c>
      <c r="AG1757">
        <v>3</v>
      </c>
      <c r="AH1757">
        <v>5</v>
      </c>
      <c r="AI1757">
        <v>3</v>
      </c>
      <c r="AJ1757">
        <v>0</v>
      </c>
      <c r="AK1757">
        <v>2</v>
      </c>
    </row>
    <row r="1758" spans="9:37" x14ac:dyDescent="0.25">
      <c r="I1758" t="s">
        <v>38</v>
      </c>
      <c r="J1758">
        <v>1</v>
      </c>
      <c r="K1758">
        <v>396</v>
      </c>
      <c r="L1758">
        <v>3</v>
      </c>
      <c r="M1758" t="s">
        <v>39</v>
      </c>
      <c r="N1758">
        <v>35</v>
      </c>
      <c r="O1758">
        <v>3</v>
      </c>
      <c r="P1758">
        <v>5</v>
      </c>
      <c r="R1758" t="s">
        <v>58</v>
      </c>
      <c r="S1758">
        <v>1</v>
      </c>
      <c r="T1758" t="s">
        <v>41</v>
      </c>
      <c r="U1758">
        <v>18665</v>
      </c>
      <c r="V1758">
        <v>25594</v>
      </c>
      <c r="W1758">
        <v>9</v>
      </c>
      <c r="X1758" t="s">
        <v>42</v>
      </c>
      <c r="Y1758" t="s">
        <v>35</v>
      </c>
      <c r="Z1758">
        <v>11</v>
      </c>
      <c r="AA1758">
        <v>3</v>
      </c>
      <c r="AB1758">
        <v>4</v>
      </c>
      <c r="AC1758">
        <v>80</v>
      </c>
      <c r="AD1758">
        <v>0</v>
      </c>
      <c r="AE1758">
        <v>22</v>
      </c>
      <c r="AF1758">
        <v>4</v>
      </c>
      <c r="AG1758">
        <v>3</v>
      </c>
      <c r="AH1758">
        <v>3</v>
      </c>
      <c r="AI1758">
        <v>2</v>
      </c>
      <c r="AJ1758">
        <v>1</v>
      </c>
      <c r="AK1758">
        <v>2</v>
      </c>
    </row>
    <row r="1759" spans="9:37" x14ac:dyDescent="0.25">
      <c r="I1759" t="s">
        <v>60</v>
      </c>
      <c r="J1759">
        <v>1</v>
      </c>
      <c r="K1759">
        <v>397</v>
      </c>
      <c r="L1759">
        <v>3</v>
      </c>
      <c r="M1759" t="s">
        <v>46</v>
      </c>
      <c r="N1759">
        <v>30</v>
      </c>
      <c r="O1759">
        <v>3</v>
      </c>
      <c r="P1759">
        <v>2</v>
      </c>
      <c r="R1759" t="s">
        <v>47</v>
      </c>
      <c r="S1759">
        <v>2</v>
      </c>
      <c r="T1759" t="s">
        <v>41</v>
      </c>
      <c r="U1759">
        <v>4485</v>
      </c>
      <c r="V1759">
        <v>26285</v>
      </c>
      <c r="W1759">
        <v>4</v>
      </c>
      <c r="X1759" t="s">
        <v>42</v>
      </c>
      <c r="Y1759" t="s">
        <v>43</v>
      </c>
      <c r="Z1759">
        <v>12</v>
      </c>
      <c r="AA1759">
        <v>3</v>
      </c>
      <c r="AB1759">
        <v>4</v>
      </c>
      <c r="AC1759">
        <v>80</v>
      </c>
      <c r="AD1759">
        <v>0</v>
      </c>
      <c r="AE1759">
        <v>10</v>
      </c>
      <c r="AF1759">
        <v>2</v>
      </c>
      <c r="AG1759">
        <v>3</v>
      </c>
      <c r="AH1759">
        <v>8</v>
      </c>
      <c r="AI1759">
        <v>0</v>
      </c>
      <c r="AJ1759">
        <v>7</v>
      </c>
      <c r="AK1759">
        <v>7</v>
      </c>
    </row>
    <row r="1760" spans="9:37" x14ac:dyDescent="0.25">
      <c r="I1760" t="s">
        <v>59</v>
      </c>
      <c r="J1760">
        <v>1</v>
      </c>
      <c r="K1760">
        <v>399</v>
      </c>
      <c r="L1760">
        <v>4</v>
      </c>
      <c r="M1760" t="s">
        <v>39</v>
      </c>
      <c r="N1760">
        <v>84</v>
      </c>
      <c r="O1760">
        <v>3</v>
      </c>
      <c r="P1760">
        <v>1</v>
      </c>
      <c r="R1760" t="s">
        <v>57</v>
      </c>
      <c r="S1760">
        <v>2</v>
      </c>
      <c r="T1760" t="s">
        <v>52</v>
      </c>
      <c r="U1760">
        <v>2789</v>
      </c>
      <c r="V1760">
        <v>3909</v>
      </c>
      <c r="W1760">
        <v>1</v>
      </c>
      <c r="X1760" t="s">
        <v>42</v>
      </c>
      <c r="Y1760" t="s">
        <v>43</v>
      </c>
      <c r="Z1760">
        <v>11</v>
      </c>
      <c r="AA1760">
        <v>3</v>
      </c>
      <c r="AB1760">
        <v>3</v>
      </c>
      <c r="AC1760">
        <v>80</v>
      </c>
      <c r="AD1760">
        <v>1</v>
      </c>
      <c r="AE1760">
        <v>2</v>
      </c>
      <c r="AF1760">
        <v>5</v>
      </c>
      <c r="AG1760">
        <v>2</v>
      </c>
      <c r="AH1760">
        <v>2</v>
      </c>
      <c r="AI1760">
        <v>2</v>
      </c>
      <c r="AJ1760">
        <v>2</v>
      </c>
      <c r="AK1760">
        <v>2</v>
      </c>
    </row>
    <row r="1761" spans="9:37" x14ac:dyDescent="0.25">
      <c r="I1761" t="s">
        <v>59</v>
      </c>
      <c r="J1761">
        <v>1</v>
      </c>
      <c r="K1761">
        <v>401</v>
      </c>
      <c r="L1761">
        <v>4</v>
      </c>
      <c r="M1761" t="s">
        <v>46</v>
      </c>
      <c r="N1761">
        <v>48</v>
      </c>
      <c r="O1761">
        <v>2</v>
      </c>
      <c r="P1761">
        <v>2</v>
      </c>
      <c r="R1761" t="s">
        <v>40</v>
      </c>
      <c r="S1761">
        <v>4</v>
      </c>
      <c r="T1761" t="s">
        <v>41</v>
      </c>
      <c r="U1761">
        <v>5828</v>
      </c>
      <c r="V1761">
        <v>8450</v>
      </c>
      <c r="W1761">
        <v>1</v>
      </c>
      <c r="X1761" t="s">
        <v>42</v>
      </c>
      <c r="Y1761" t="s">
        <v>35</v>
      </c>
      <c r="Z1761">
        <v>12</v>
      </c>
      <c r="AA1761">
        <v>3</v>
      </c>
      <c r="AB1761">
        <v>2</v>
      </c>
      <c r="AC1761">
        <v>80</v>
      </c>
      <c r="AD1761">
        <v>0</v>
      </c>
      <c r="AE1761">
        <v>8</v>
      </c>
      <c r="AF1761">
        <v>0</v>
      </c>
      <c r="AG1761">
        <v>3</v>
      </c>
      <c r="AH1761">
        <v>8</v>
      </c>
      <c r="AI1761">
        <v>7</v>
      </c>
      <c r="AJ1761">
        <v>7</v>
      </c>
      <c r="AK1761">
        <v>4</v>
      </c>
    </row>
    <row r="1762" spans="9:37" x14ac:dyDescent="0.25">
      <c r="I1762" t="s">
        <v>51</v>
      </c>
      <c r="J1762">
        <v>1</v>
      </c>
      <c r="K1762">
        <v>403</v>
      </c>
      <c r="L1762">
        <v>2</v>
      </c>
      <c r="M1762" t="s">
        <v>46</v>
      </c>
      <c r="N1762">
        <v>53</v>
      </c>
      <c r="O1762">
        <v>3</v>
      </c>
      <c r="P1762">
        <v>1</v>
      </c>
      <c r="R1762" t="s">
        <v>47</v>
      </c>
      <c r="S1762">
        <v>4</v>
      </c>
      <c r="T1762" t="s">
        <v>48</v>
      </c>
      <c r="U1762">
        <v>2326</v>
      </c>
      <c r="V1762">
        <v>11411</v>
      </c>
      <c r="W1762">
        <v>1</v>
      </c>
      <c r="X1762" t="s">
        <v>42</v>
      </c>
      <c r="Y1762" t="s">
        <v>35</v>
      </c>
      <c r="Z1762">
        <v>12</v>
      </c>
      <c r="AA1762">
        <v>3</v>
      </c>
      <c r="AB1762">
        <v>3</v>
      </c>
      <c r="AC1762">
        <v>80</v>
      </c>
      <c r="AD1762">
        <v>3</v>
      </c>
      <c r="AE1762">
        <v>4</v>
      </c>
      <c r="AF1762">
        <v>3</v>
      </c>
      <c r="AG1762">
        <v>2</v>
      </c>
      <c r="AH1762">
        <v>4</v>
      </c>
      <c r="AI1762">
        <v>2</v>
      </c>
      <c r="AJ1762">
        <v>1</v>
      </c>
      <c r="AK1762">
        <v>2</v>
      </c>
    </row>
    <row r="1763" spans="9:37" x14ac:dyDescent="0.25">
      <c r="I1763" t="s">
        <v>59</v>
      </c>
      <c r="J1763">
        <v>1</v>
      </c>
      <c r="K1763">
        <v>404</v>
      </c>
      <c r="L1763">
        <v>3</v>
      </c>
      <c r="M1763" t="s">
        <v>39</v>
      </c>
      <c r="N1763">
        <v>77</v>
      </c>
      <c r="O1763">
        <v>3</v>
      </c>
      <c r="P1763">
        <v>4</v>
      </c>
      <c r="R1763" t="s">
        <v>40</v>
      </c>
      <c r="S1763">
        <v>2</v>
      </c>
      <c r="T1763" t="s">
        <v>48</v>
      </c>
      <c r="U1763">
        <v>13525</v>
      </c>
      <c r="V1763">
        <v>14864</v>
      </c>
      <c r="W1763">
        <v>5</v>
      </c>
      <c r="X1763" t="s">
        <v>42</v>
      </c>
      <c r="Y1763" t="s">
        <v>43</v>
      </c>
      <c r="Z1763">
        <v>14</v>
      </c>
      <c r="AA1763">
        <v>3</v>
      </c>
      <c r="AB1763">
        <v>4</v>
      </c>
      <c r="AC1763">
        <v>80</v>
      </c>
      <c r="AD1763">
        <v>1</v>
      </c>
      <c r="AE1763">
        <v>23</v>
      </c>
      <c r="AF1763">
        <v>2</v>
      </c>
      <c r="AG1763">
        <v>4</v>
      </c>
      <c r="AH1763">
        <v>20</v>
      </c>
      <c r="AI1763">
        <v>4</v>
      </c>
      <c r="AJ1763">
        <v>4</v>
      </c>
      <c r="AK1763">
        <v>8</v>
      </c>
    </row>
    <row r="1764" spans="9:37" x14ac:dyDescent="0.25">
      <c r="I1764" t="s">
        <v>38</v>
      </c>
      <c r="J1764">
        <v>1</v>
      </c>
      <c r="K1764">
        <v>405</v>
      </c>
      <c r="L1764">
        <v>3</v>
      </c>
      <c r="M1764" t="s">
        <v>46</v>
      </c>
      <c r="N1764">
        <v>54</v>
      </c>
      <c r="O1764">
        <v>3</v>
      </c>
      <c r="P1764">
        <v>1</v>
      </c>
      <c r="R1764" t="s">
        <v>50</v>
      </c>
      <c r="S1764">
        <v>3</v>
      </c>
      <c r="T1764" t="s">
        <v>41</v>
      </c>
      <c r="U1764">
        <v>1420</v>
      </c>
      <c r="V1764">
        <v>25233</v>
      </c>
      <c r="W1764">
        <v>1</v>
      </c>
      <c r="X1764" t="s">
        <v>42</v>
      </c>
      <c r="Y1764" t="s">
        <v>43</v>
      </c>
      <c r="Z1764">
        <v>13</v>
      </c>
      <c r="AA1764">
        <v>3</v>
      </c>
      <c r="AB1764">
        <v>3</v>
      </c>
      <c r="AC1764">
        <v>80</v>
      </c>
      <c r="AD1764">
        <v>0</v>
      </c>
      <c r="AE1764">
        <v>0</v>
      </c>
      <c r="AF1764">
        <v>2</v>
      </c>
      <c r="AG1764">
        <v>3</v>
      </c>
      <c r="AH1764">
        <v>0</v>
      </c>
      <c r="AI1764">
        <v>0</v>
      </c>
      <c r="AJ1764">
        <v>0</v>
      </c>
      <c r="AK1764">
        <v>0</v>
      </c>
    </row>
    <row r="1765" spans="9:37" x14ac:dyDescent="0.25">
      <c r="I1765" t="s">
        <v>59</v>
      </c>
      <c r="J1765">
        <v>1</v>
      </c>
      <c r="K1765">
        <v>406</v>
      </c>
      <c r="L1765">
        <v>3</v>
      </c>
      <c r="M1765" t="s">
        <v>46</v>
      </c>
      <c r="N1765">
        <v>96</v>
      </c>
      <c r="O1765">
        <v>3</v>
      </c>
      <c r="P1765">
        <v>3</v>
      </c>
      <c r="R1765" t="s">
        <v>40</v>
      </c>
      <c r="S1765">
        <v>2</v>
      </c>
      <c r="T1765" t="s">
        <v>48</v>
      </c>
      <c r="U1765">
        <v>8020</v>
      </c>
      <c r="V1765">
        <v>5100</v>
      </c>
      <c r="W1765">
        <v>0</v>
      </c>
      <c r="X1765" t="s">
        <v>42</v>
      </c>
      <c r="Y1765" t="s">
        <v>43</v>
      </c>
      <c r="Z1765">
        <v>15</v>
      </c>
      <c r="AA1765">
        <v>3</v>
      </c>
      <c r="AB1765">
        <v>3</v>
      </c>
      <c r="AC1765">
        <v>80</v>
      </c>
      <c r="AD1765">
        <v>2</v>
      </c>
      <c r="AE1765">
        <v>12</v>
      </c>
      <c r="AF1765">
        <v>3</v>
      </c>
      <c r="AG1765">
        <v>2</v>
      </c>
      <c r="AH1765">
        <v>11</v>
      </c>
      <c r="AI1765">
        <v>9</v>
      </c>
      <c r="AJ1765">
        <v>6</v>
      </c>
      <c r="AK1765">
        <v>9</v>
      </c>
    </row>
    <row r="1766" spans="9:37" x14ac:dyDescent="0.25">
      <c r="I1766" t="s">
        <v>38</v>
      </c>
      <c r="J1766">
        <v>1</v>
      </c>
      <c r="K1766">
        <v>407</v>
      </c>
      <c r="L1766">
        <v>3</v>
      </c>
      <c r="M1766" t="s">
        <v>46</v>
      </c>
      <c r="N1766">
        <v>81</v>
      </c>
      <c r="O1766">
        <v>4</v>
      </c>
      <c r="P1766">
        <v>1</v>
      </c>
      <c r="R1766" t="s">
        <v>50</v>
      </c>
      <c r="S1766">
        <v>4</v>
      </c>
      <c r="T1766" t="s">
        <v>48</v>
      </c>
      <c r="U1766">
        <v>3688</v>
      </c>
      <c r="V1766">
        <v>7122</v>
      </c>
      <c r="W1766">
        <v>4</v>
      </c>
      <c r="X1766" t="s">
        <v>42</v>
      </c>
      <c r="Y1766" t="s">
        <v>43</v>
      </c>
      <c r="Z1766">
        <v>18</v>
      </c>
      <c r="AA1766">
        <v>3</v>
      </c>
      <c r="AB1766">
        <v>4</v>
      </c>
      <c r="AC1766">
        <v>80</v>
      </c>
      <c r="AD1766">
        <v>2</v>
      </c>
      <c r="AE1766">
        <v>4</v>
      </c>
      <c r="AF1766">
        <v>2</v>
      </c>
      <c r="AG1766">
        <v>3</v>
      </c>
      <c r="AH1766">
        <v>1</v>
      </c>
      <c r="AI1766">
        <v>0</v>
      </c>
      <c r="AJ1766">
        <v>0</v>
      </c>
      <c r="AK1766">
        <v>0</v>
      </c>
    </row>
    <row r="1767" spans="9:37" x14ac:dyDescent="0.25">
      <c r="I1767" t="s">
        <v>51</v>
      </c>
      <c r="J1767">
        <v>1</v>
      </c>
      <c r="K1767">
        <v>408</v>
      </c>
      <c r="L1767">
        <v>4</v>
      </c>
      <c r="M1767" t="s">
        <v>46</v>
      </c>
      <c r="N1767">
        <v>84</v>
      </c>
      <c r="O1767">
        <v>1</v>
      </c>
      <c r="P1767">
        <v>2</v>
      </c>
      <c r="R1767" t="s">
        <v>53</v>
      </c>
      <c r="S1767">
        <v>2</v>
      </c>
      <c r="T1767" t="s">
        <v>52</v>
      </c>
      <c r="U1767">
        <v>5482</v>
      </c>
      <c r="V1767">
        <v>16321</v>
      </c>
      <c r="W1767">
        <v>5</v>
      </c>
      <c r="X1767" t="s">
        <v>42</v>
      </c>
      <c r="Y1767" t="s">
        <v>43</v>
      </c>
      <c r="Z1767">
        <v>18</v>
      </c>
      <c r="AA1767">
        <v>3</v>
      </c>
      <c r="AB1767">
        <v>4</v>
      </c>
      <c r="AC1767">
        <v>80</v>
      </c>
      <c r="AD1767">
        <v>1</v>
      </c>
      <c r="AE1767">
        <v>13</v>
      </c>
      <c r="AF1767">
        <v>3</v>
      </c>
      <c r="AG1767">
        <v>3</v>
      </c>
      <c r="AH1767">
        <v>4</v>
      </c>
      <c r="AI1767">
        <v>1</v>
      </c>
      <c r="AJ1767">
        <v>1</v>
      </c>
      <c r="AK1767">
        <v>2</v>
      </c>
    </row>
    <row r="1768" spans="9:37" x14ac:dyDescent="0.25">
      <c r="I1768" t="s">
        <v>38</v>
      </c>
      <c r="J1768">
        <v>1</v>
      </c>
      <c r="K1768">
        <v>410</v>
      </c>
      <c r="L1768">
        <v>4</v>
      </c>
      <c r="M1768" t="s">
        <v>46</v>
      </c>
      <c r="N1768">
        <v>88</v>
      </c>
      <c r="O1768">
        <v>3</v>
      </c>
      <c r="P1768">
        <v>4</v>
      </c>
      <c r="R1768" t="s">
        <v>56</v>
      </c>
      <c r="S1768">
        <v>2</v>
      </c>
      <c r="T1768" t="s">
        <v>41</v>
      </c>
      <c r="U1768">
        <v>16015</v>
      </c>
      <c r="V1768">
        <v>15896</v>
      </c>
      <c r="W1768">
        <v>1</v>
      </c>
      <c r="X1768" t="s">
        <v>42</v>
      </c>
      <c r="Y1768" t="s">
        <v>43</v>
      </c>
      <c r="Z1768">
        <v>19</v>
      </c>
      <c r="AA1768">
        <v>3</v>
      </c>
      <c r="AB1768">
        <v>2</v>
      </c>
      <c r="AC1768">
        <v>80</v>
      </c>
      <c r="AD1768">
        <v>0</v>
      </c>
      <c r="AE1768">
        <v>22</v>
      </c>
      <c r="AF1768">
        <v>2</v>
      </c>
      <c r="AG1768">
        <v>3</v>
      </c>
      <c r="AH1768">
        <v>22</v>
      </c>
      <c r="AI1768">
        <v>10</v>
      </c>
      <c r="AJ1768">
        <v>0</v>
      </c>
      <c r="AK1768">
        <v>4</v>
      </c>
    </row>
    <row r="1769" spans="9:37" x14ac:dyDescent="0.25">
      <c r="I1769" t="s">
        <v>51</v>
      </c>
      <c r="J1769">
        <v>1</v>
      </c>
      <c r="K1769">
        <v>411</v>
      </c>
      <c r="L1769">
        <v>4</v>
      </c>
      <c r="M1769" t="s">
        <v>39</v>
      </c>
      <c r="N1769">
        <v>69</v>
      </c>
      <c r="O1769">
        <v>2</v>
      </c>
      <c r="P1769">
        <v>1</v>
      </c>
      <c r="R1769" t="s">
        <v>57</v>
      </c>
      <c r="S1769">
        <v>3</v>
      </c>
      <c r="T1769" t="s">
        <v>41</v>
      </c>
      <c r="U1769">
        <v>1200</v>
      </c>
      <c r="V1769">
        <v>9724</v>
      </c>
      <c r="W1769">
        <v>1</v>
      </c>
      <c r="X1769" t="s">
        <v>42</v>
      </c>
      <c r="Y1769" t="s">
        <v>43</v>
      </c>
      <c r="Z1769">
        <v>12</v>
      </c>
      <c r="AA1769">
        <v>3</v>
      </c>
      <c r="AB1769">
        <v>1</v>
      </c>
      <c r="AC1769">
        <v>80</v>
      </c>
      <c r="AD1769">
        <v>0</v>
      </c>
      <c r="AE1769">
        <v>0</v>
      </c>
      <c r="AF1769">
        <v>2</v>
      </c>
      <c r="AG1769">
        <v>3</v>
      </c>
      <c r="AH1769">
        <v>0</v>
      </c>
      <c r="AI1769">
        <v>0</v>
      </c>
      <c r="AJ1769">
        <v>0</v>
      </c>
      <c r="AK1769">
        <v>0</v>
      </c>
    </row>
    <row r="1770" spans="9:37" x14ac:dyDescent="0.25">
      <c r="I1770" t="s">
        <v>51</v>
      </c>
      <c r="J1770">
        <v>1</v>
      </c>
      <c r="K1770">
        <v>412</v>
      </c>
      <c r="L1770">
        <v>2</v>
      </c>
      <c r="M1770" t="s">
        <v>46</v>
      </c>
      <c r="N1770">
        <v>68</v>
      </c>
      <c r="O1770">
        <v>4</v>
      </c>
      <c r="P1770">
        <v>2</v>
      </c>
      <c r="R1770" t="s">
        <v>54</v>
      </c>
      <c r="S1770">
        <v>1</v>
      </c>
      <c r="T1770" t="s">
        <v>41</v>
      </c>
      <c r="U1770">
        <v>5661</v>
      </c>
      <c r="V1770">
        <v>4824</v>
      </c>
      <c r="W1770">
        <v>0</v>
      </c>
      <c r="X1770" t="s">
        <v>42</v>
      </c>
      <c r="Y1770" t="s">
        <v>43</v>
      </c>
      <c r="Z1770">
        <v>19</v>
      </c>
      <c r="AA1770">
        <v>3</v>
      </c>
      <c r="AB1770">
        <v>3</v>
      </c>
      <c r="AC1770">
        <v>80</v>
      </c>
      <c r="AD1770">
        <v>0</v>
      </c>
      <c r="AE1770">
        <v>9</v>
      </c>
      <c r="AF1770">
        <v>2</v>
      </c>
      <c r="AG1770">
        <v>3</v>
      </c>
      <c r="AH1770">
        <v>8</v>
      </c>
      <c r="AI1770">
        <v>3</v>
      </c>
      <c r="AJ1770">
        <v>0</v>
      </c>
      <c r="AK1770">
        <v>7</v>
      </c>
    </row>
    <row r="1771" spans="9:37" x14ac:dyDescent="0.25">
      <c r="I1771" t="s">
        <v>60</v>
      </c>
      <c r="J1771">
        <v>1</v>
      </c>
      <c r="K1771">
        <v>416</v>
      </c>
      <c r="L1771">
        <v>2</v>
      </c>
      <c r="M1771" t="s">
        <v>46</v>
      </c>
      <c r="N1771">
        <v>100</v>
      </c>
      <c r="O1771">
        <v>4</v>
      </c>
      <c r="P1771">
        <v>2</v>
      </c>
      <c r="R1771" t="s">
        <v>40</v>
      </c>
      <c r="S1771">
        <v>4</v>
      </c>
      <c r="T1771" t="s">
        <v>48</v>
      </c>
      <c r="U1771">
        <v>6929</v>
      </c>
      <c r="V1771">
        <v>12241</v>
      </c>
      <c r="W1771">
        <v>4</v>
      </c>
      <c r="X1771" t="s">
        <v>42</v>
      </c>
      <c r="Y1771" t="s">
        <v>43</v>
      </c>
      <c r="Z1771">
        <v>11</v>
      </c>
      <c r="AA1771">
        <v>3</v>
      </c>
      <c r="AB1771">
        <v>2</v>
      </c>
      <c r="AC1771">
        <v>80</v>
      </c>
      <c r="AD1771">
        <v>1</v>
      </c>
      <c r="AE1771">
        <v>10</v>
      </c>
      <c r="AF1771">
        <v>3</v>
      </c>
      <c r="AG1771">
        <v>2</v>
      </c>
      <c r="AH1771">
        <v>8</v>
      </c>
      <c r="AI1771">
        <v>7</v>
      </c>
      <c r="AJ1771">
        <v>7</v>
      </c>
      <c r="AK1771">
        <v>7</v>
      </c>
    </row>
    <row r="1772" spans="9:37" x14ac:dyDescent="0.25">
      <c r="I1772" t="s">
        <v>51</v>
      </c>
      <c r="J1772">
        <v>1</v>
      </c>
      <c r="K1772">
        <v>417</v>
      </c>
      <c r="L1772">
        <v>3</v>
      </c>
      <c r="M1772" t="s">
        <v>46</v>
      </c>
      <c r="N1772">
        <v>48</v>
      </c>
      <c r="O1772">
        <v>4</v>
      </c>
      <c r="P1772">
        <v>3</v>
      </c>
      <c r="R1772" t="s">
        <v>54</v>
      </c>
      <c r="S1772">
        <v>4</v>
      </c>
      <c r="T1772" t="s">
        <v>52</v>
      </c>
      <c r="U1772">
        <v>9613</v>
      </c>
      <c r="V1772">
        <v>10942</v>
      </c>
      <c r="W1772">
        <v>0</v>
      </c>
      <c r="X1772" t="s">
        <v>42</v>
      </c>
      <c r="Y1772" t="s">
        <v>43</v>
      </c>
      <c r="Z1772">
        <v>17</v>
      </c>
      <c r="AA1772">
        <v>3</v>
      </c>
      <c r="AB1772">
        <v>1</v>
      </c>
      <c r="AC1772">
        <v>80</v>
      </c>
      <c r="AD1772">
        <v>3</v>
      </c>
      <c r="AE1772">
        <v>19</v>
      </c>
      <c r="AF1772">
        <v>5</v>
      </c>
      <c r="AG1772">
        <v>2</v>
      </c>
      <c r="AH1772">
        <v>18</v>
      </c>
      <c r="AI1772">
        <v>10</v>
      </c>
      <c r="AJ1772">
        <v>3</v>
      </c>
      <c r="AK1772">
        <v>7</v>
      </c>
    </row>
    <row r="1773" spans="9:37" x14ac:dyDescent="0.25">
      <c r="I1773" t="s">
        <v>38</v>
      </c>
      <c r="J1773">
        <v>1</v>
      </c>
      <c r="K1773">
        <v>419</v>
      </c>
      <c r="L1773">
        <v>2</v>
      </c>
      <c r="M1773" t="s">
        <v>39</v>
      </c>
      <c r="N1773">
        <v>47</v>
      </c>
      <c r="O1773">
        <v>3</v>
      </c>
      <c r="P1773">
        <v>2</v>
      </c>
      <c r="R1773" t="s">
        <v>50</v>
      </c>
      <c r="S1773">
        <v>2</v>
      </c>
      <c r="T1773" t="s">
        <v>48</v>
      </c>
      <c r="U1773">
        <v>5674</v>
      </c>
      <c r="V1773">
        <v>6927</v>
      </c>
      <c r="W1773">
        <v>7</v>
      </c>
      <c r="X1773" t="s">
        <v>42</v>
      </c>
      <c r="Y1773" t="s">
        <v>43</v>
      </c>
      <c r="Z1773">
        <v>15</v>
      </c>
      <c r="AA1773">
        <v>3</v>
      </c>
      <c r="AB1773">
        <v>3</v>
      </c>
      <c r="AC1773">
        <v>80</v>
      </c>
      <c r="AD1773">
        <v>1</v>
      </c>
      <c r="AE1773">
        <v>11</v>
      </c>
      <c r="AF1773">
        <v>3</v>
      </c>
      <c r="AG1773">
        <v>3</v>
      </c>
      <c r="AH1773">
        <v>9</v>
      </c>
      <c r="AI1773">
        <v>8</v>
      </c>
      <c r="AJ1773">
        <v>0</v>
      </c>
      <c r="AK1773">
        <v>8</v>
      </c>
    </row>
    <row r="1774" spans="9:37" x14ac:dyDescent="0.25">
      <c r="I1774" t="s">
        <v>38</v>
      </c>
      <c r="J1774">
        <v>1</v>
      </c>
      <c r="K1774">
        <v>420</v>
      </c>
      <c r="L1774">
        <v>4</v>
      </c>
      <c r="M1774" t="s">
        <v>46</v>
      </c>
      <c r="N1774">
        <v>91</v>
      </c>
      <c r="O1774">
        <v>2</v>
      </c>
      <c r="P1774">
        <v>2</v>
      </c>
      <c r="R1774" t="s">
        <v>40</v>
      </c>
      <c r="S1774">
        <v>3</v>
      </c>
      <c r="T1774" t="s">
        <v>48</v>
      </c>
      <c r="U1774">
        <v>5484</v>
      </c>
      <c r="V1774">
        <v>16985</v>
      </c>
      <c r="W1774">
        <v>1</v>
      </c>
      <c r="X1774" t="s">
        <v>42</v>
      </c>
      <c r="Y1774" t="s">
        <v>43</v>
      </c>
      <c r="Z1774">
        <v>14</v>
      </c>
      <c r="AA1774">
        <v>3</v>
      </c>
      <c r="AB1774">
        <v>3</v>
      </c>
      <c r="AC1774">
        <v>80</v>
      </c>
      <c r="AD1774">
        <v>1</v>
      </c>
      <c r="AE1774">
        <v>13</v>
      </c>
      <c r="AF1774">
        <v>3</v>
      </c>
      <c r="AG1774">
        <v>2</v>
      </c>
      <c r="AH1774">
        <v>13</v>
      </c>
      <c r="AI1774">
        <v>8</v>
      </c>
      <c r="AJ1774">
        <v>4</v>
      </c>
      <c r="AK1774">
        <v>8</v>
      </c>
    </row>
    <row r="1775" spans="9:37" x14ac:dyDescent="0.25">
      <c r="I1775" t="s">
        <v>38</v>
      </c>
      <c r="J1775">
        <v>1</v>
      </c>
      <c r="K1775">
        <v>421</v>
      </c>
      <c r="L1775">
        <v>1</v>
      </c>
      <c r="M1775" t="s">
        <v>39</v>
      </c>
      <c r="N1775">
        <v>81</v>
      </c>
      <c r="O1775">
        <v>2</v>
      </c>
      <c r="P1775">
        <v>3</v>
      </c>
      <c r="R1775" t="s">
        <v>58</v>
      </c>
      <c r="S1775">
        <v>2</v>
      </c>
      <c r="T1775" t="s">
        <v>48</v>
      </c>
      <c r="U1775">
        <v>12061</v>
      </c>
      <c r="V1775">
        <v>26707</v>
      </c>
      <c r="W1775">
        <v>3</v>
      </c>
      <c r="X1775" t="s">
        <v>42</v>
      </c>
      <c r="Y1775" t="s">
        <v>43</v>
      </c>
      <c r="Z1775">
        <v>17</v>
      </c>
      <c r="AA1775">
        <v>3</v>
      </c>
      <c r="AB1775">
        <v>3</v>
      </c>
      <c r="AC1775">
        <v>80</v>
      </c>
      <c r="AD1775">
        <v>1</v>
      </c>
      <c r="AE1775">
        <v>19</v>
      </c>
      <c r="AF1775">
        <v>2</v>
      </c>
      <c r="AG1775">
        <v>3</v>
      </c>
      <c r="AH1775">
        <v>10</v>
      </c>
      <c r="AI1775">
        <v>8</v>
      </c>
      <c r="AJ1775">
        <v>0</v>
      </c>
      <c r="AK1775">
        <v>1</v>
      </c>
    </row>
    <row r="1776" spans="9:37" x14ac:dyDescent="0.25">
      <c r="I1776" t="s">
        <v>38</v>
      </c>
      <c r="J1776">
        <v>1</v>
      </c>
      <c r="K1776">
        <v>422</v>
      </c>
      <c r="L1776">
        <v>4</v>
      </c>
      <c r="M1776" t="s">
        <v>46</v>
      </c>
      <c r="N1776">
        <v>32</v>
      </c>
      <c r="O1776">
        <v>1</v>
      </c>
      <c r="P1776">
        <v>2</v>
      </c>
      <c r="R1776" t="s">
        <v>54</v>
      </c>
      <c r="S1776">
        <v>3</v>
      </c>
      <c r="T1776" t="s">
        <v>52</v>
      </c>
      <c r="U1776">
        <v>5660</v>
      </c>
      <c r="V1776">
        <v>17056</v>
      </c>
      <c r="W1776">
        <v>2</v>
      </c>
      <c r="X1776" t="s">
        <v>42</v>
      </c>
      <c r="Y1776" t="s">
        <v>35</v>
      </c>
      <c r="Z1776">
        <v>13</v>
      </c>
      <c r="AA1776">
        <v>3</v>
      </c>
      <c r="AB1776">
        <v>4</v>
      </c>
      <c r="AC1776">
        <v>80</v>
      </c>
      <c r="AD1776">
        <v>1</v>
      </c>
      <c r="AE1776">
        <v>12</v>
      </c>
      <c r="AF1776">
        <v>2</v>
      </c>
      <c r="AG1776">
        <v>3</v>
      </c>
      <c r="AH1776">
        <v>5</v>
      </c>
      <c r="AI1776">
        <v>3</v>
      </c>
      <c r="AJ1776">
        <v>1</v>
      </c>
      <c r="AK1776">
        <v>2</v>
      </c>
    </row>
    <row r="1777" spans="9:37" x14ac:dyDescent="0.25">
      <c r="I1777" t="s">
        <v>60</v>
      </c>
      <c r="J1777">
        <v>1</v>
      </c>
      <c r="K1777">
        <v>423</v>
      </c>
      <c r="L1777">
        <v>3</v>
      </c>
      <c r="M1777" t="s">
        <v>46</v>
      </c>
      <c r="N1777">
        <v>86</v>
      </c>
      <c r="O1777">
        <v>3</v>
      </c>
      <c r="P1777">
        <v>1</v>
      </c>
      <c r="R1777" t="s">
        <v>47</v>
      </c>
      <c r="S1777">
        <v>4</v>
      </c>
      <c r="T1777" t="s">
        <v>48</v>
      </c>
      <c r="U1777">
        <v>4821</v>
      </c>
      <c r="V1777">
        <v>10077</v>
      </c>
      <c r="W1777">
        <v>0</v>
      </c>
      <c r="X1777" t="s">
        <v>42</v>
      </c>
      <c r="Y1777" t="s">
        <v>35</v>
      </c>
      <c r="Z1777">
        <v>12</v>
      </c>
      <c r="AA1777">
        <v>3</v>
      </c>
      <c r="AB1777">
        <v>3</v>
      </c>
      <c r="AC1777">
        <v>80</v>
      </c>
      <c r="AD1777">
        <v>1</v>
      </c>
      <c r="AE1777">
        <v>6</v>
      </c>
      <c r="AF1777">
        <v>4</v>
      </c>
      <c r="AG1777">
        <v>3</v>
      </c>
      <c r="AH1777">
        <v>5</v>
      </c>
      <c r="AI1777">
        <v>2</v>
      </c>
      <c r="AJ1777">
        <v>0</v>
      </c>
      <c r="AK1777">
        <v>3</v>
      </c>
    </row>
    <row r="1778" spans="9:37" x14ac:dyDescent="0.25">
      <c r="I1778" t="s">
        <v>61</v>
      </c>
      <c r="J1778">
        <v>1</v>
      </c>
      <c r="K1778">
        <v>424</v>
      </c>
      <c r="L1778">
        <v>1</v>
      </c>
      <c r="M1778" t="s">
        <v>46</v>
      </c>
      <c r="N1778">
        <v>62</v>
      </c>
      <c r="O1778">
        <v>2</v>
      </c>
      <c r="P1778">
        <v>2</v>
      </c>
      <c r="R1778" t="s">
        <v>61</v>
      </c>
      <c r="S1778">
        <v>1</v>
      </c>
      <c r="T1778" t="s">
        <v>48</v>
      </c>
      <c r="U1778">
        <v>6410</v>
      </c>
      <c r="V1778">
        <v>17822</v>
      </c>
      <c r="W1778">
        <v>3</v>
      </c>
      <c r="X1778" t="s">
        <v>42</v>
      </c>
      <c r="Y1778" t="s">
        <v>43</v>
      </c>
      <c r="Z1778">
        <v>12</v>
      </c>
      <c r="AA1778">
        <v>3</v>
      </c>
      <c r="AB1778">
        <v>4</v>
      </c>
      <c r="AC1778">
        <v>80</v>
      </c>
      <c r="AD1778">
        <v>0</v>
      </c>
      <c r="AE1778">
        <v>9</v>
      </c>
      <c r="AF1778">
        <v>1</v>
      </c>
      <c r="AG1778">
        <v>3</v>
      </c>
      <c r="AH1778">
        <v>2</v>
      </c>
      <c r="AI1778">
        <v>2</v>
      </c>
      <c r="AJ1778">
        <v>1</v>
      </c>
      <c r="AK1778">
        <v>0</v>
      </c>
    </row>
    <row r="1779" spans="9:37" x14ac:dyDescent="0.25">
      <c r="I1779" t="s">
        <v>38</v>
      </c>
      <c r="J1779">
        <v>1</v>
      </c>
      <c r="K1779">
        <v>425</v>
      </c>
      <c r="L1779">
        <v>1</v>
      </c>
      <c r="M1779" t="s">
        <v>46</v>
      </c>
      <c r="N1779">
        <v>97</v>
      </c>
      <c r="O1779">
        <v>3</v>
      </c>
      <c r="P1779">
        <v>3</v>
      </c>
      <c r="R1779" t="s">
        <v>50</v>
      </c>
      <c r="S1779">
        <v>1</v>
      </c>
      <c r="T1779" t="s">
        <v>52</v>
      </c>
      <c r="U1779">
        <v>5210</v>
      </c>
      <c r="V1779">
        <v>20308</v>
      </c>
      <c r="W1779">
        <v>1</v>
      </c>
      <c r="X1779" t="s">
        <v>42</v>
      </c>
      <c r="Y1779" t="s">
        <v>43</v>
      </c>
      <c r="Z1779">
        <v>18</v>
      </c>
      <c r="AA1779">
        <v>3</v>
      </c>
      <c r="AB1779">
        <v>1</v>
      </c>
      <c r="AC1779">
        <v>80</v>
      </c>
      <c r="AD1779">
        <v>1</v>
      </c>
      <c r="AE1779">
        <v>24</v>
      </c>
      <c r="AF1779">
        <v>2</v>
      </c>
      <c r="AG1779">
        <v>3</v>
      </c>
      <c r="AH1779">
        <v>24</v>
      </c>
      <c r="AI1779">
        <v>9</v>
      </c>
      <c r="AJ1779">
        <v>9</v>
      </c>
      <c r="AK1779">
        <v>11</v>
      </c>
    </row>
    <row r="1780" spans="9:37" x14ac:dyDescent="0.25">
      <c r="I1780" t="s">
        <v>38</v>
      </c>
      <c r="J1780">
        <v>1</v>
      </c>
      <c r="K1780">
        <v>426</v>
      </c>
      <c r="L1780">
        <v>3</v>
      </c>
      <c r="M1780" t="s">
        <v>46</v>
      </c>
      <c r="N1780">
        <v>32</v>
      </c>
      <c r="O1780">
        <v>3</v>
      </c>
      <c r="P1780">
        <v>1</v>
      </c>
      <c r="R1780" t="s">
        <v>47</v>
      </c>
      <c r="S1780">
        <v>4</v>
      </c>
      <c r="T1780" t="s">
        <v>52</v>
      </c>
      <c r="U1780">
        <v>2695</v>
      </c>
      <c r="V1780">
        <v>7747</v>
      </c>
      <c r="W1780">
        <v>0</v>
      </c>
      <c r="X1780" t="s">
        <v>42</v>
      </c>
      <c r="Y1780" t="s">
        <v>35</v>
      </c>
      <c r="Z1780">
        <v>18</v>
      </c>
      <c r="AA1780">
        <v>3</v>
      </c>
      <c r="AB1780">
        <v>2</v>
      </c>
      <c r="AC1780">
        <v>80</v>
      </c>
      <c r="AD1780">
        <v>1</v>
      </c>
      <c r="AE1780">
        <v>3</v>
      </c>
      <c r="AF1780">
        <v>2</v>
      </c>
      <c r="AG1780">
        <v>1</v>
      </c>
      <c r="AH1780">
        <v>2</v>
      </c>
      <c r="AI1780">
        <v>2</v>
      </c>
      <c r="AJ1780">
        <v>2</v>
      </c>
      <c r="AK1780">
        <v>2</v>
      </c>
    </row>
    <row r="1781" spans="9:37" x14ac:dyDescent="0.25">
      <c r="I1781" t="s">
        <v>38</v>
      </c>
      <c r="J1781">
        <v>1</v>
      </c>
      <c r="K1781">
        <v>428</v>
      </c>
      <c r="L1781">
        <v>4</v>
      </c>
      <c r="M1781" t="s">
        <v>39</v>
      </c>
      <c r="N1781">
        <v>74</v>
      </c>
      <c r="O1781">
        <v>3</v>
      </c>
      <c r="P1781">
        <v>3</v>
      </c>
      <c r="R1781" t="s">
        <v>56</v>
      </c>
      <c r="S1781">
        <v>2</v>
      </c>
      <c r="T1781" t="s">
        <v>48</v>
      </c>
      <c r="U1781">
        <v>11878</v>
      </c>
      <c r="V1781">
        <v>23364</v>
      </c>
      <c r="W1781">
        <v>6</v>
      </c>
      <c r="X1781" t="s">
        <v>42</v>
      </c>
      <c r="Y1781" t="s">
        <v>43</v>
      </c>
      <c r="Z1781">
        <v>11</v>
      </c>
      <c r="AA1781">
        <v>3</v>
      </c>
      <c r="AB1781">
        <v>2</v>
      </c>
      <c r="AC1781">
        <v>80</v>
      </c>
      <c r="AD1781">
        <v>2</v>
      </c>
      <c r="AE1781">
        <v>12</v>
      </c>
      <c r="AF1781">
        <v>2</v>
      </c>
      <c r="AG1781">
        <v>3</v>
      </c>
      <c r="AH1781">
        <v>10</v>
      </c>
      <c r="AI1781">
        <v>6</v>
      </c>
      <c r="AJ1781">
        <v>8</v>
      </c>
      <c r="AK1781">
        <v>8</v>
      </c>
    </row>
    <row r="1782" spans="9:37" x14ac:dyDescent="0.25">
      <c r="I1782" t="s">
        <v>51</v>
      </c>
      <c r="J1782">
        <v>1</v>
      </c>
      <c r="K1782">
        <v>429</v>
      </c>
      <c r="L1782">
        <v>3</v>
      </c>
      <c r="M1782" t="s">
        <v>46</v>
      </c>
      <c r="N1782">
        <v>99</v>
      </c>
      <c r="O1782">
        <v>3</v>
      </c>
      <c r="P1782">
        <v>4</v>
      </c>
      <c r="R1782" t="s">
        <v>56</v>
      </c>
      <c r="S1782">
        <v>1</v>
      </c>
      <c r="T1782" t="s">
        <v>48</v>
      </c>
      <c r="U1782">
        <v>17068</v>
      </c>
      <c r="V1782">
        <v>5355</v>
      </c>
      <c r="W1782">
        <v>1</v>
      </c>
      <c r="X1782" t="s">
        <v>42</v>
      </c>
      <c r="Y1782" t="s">
        <v>35</v>
      </c>
      <c r="Z1782">
        <v>14</v>
      </c>
      <c r="AA1782">
        <v>3</v>
      </c>
      <c r="AB1782">
        <v>4</v>
      </c>
      <c r="AC1782">
        <v>80</v>
      </c>
      <c r="AD1782">
        <v>0</v>
      </c>
      <c r="AE1782">
        <v>21</v>
      </c>
      <c r="AF1782">
        <v>3</v>
      </c>
      <c r="AG1782">
        <v>3</v>
      </c>
      <c r="AH1782">
        <v>21</v>
      </c>
      <c r="AI1782">
        <v>9</v>
      </c>
      <c r="AJ1782">
        <v>11</v>
      </c>
      <c r="AK1782">
        <v>10</v>
      </c>
    </row>
    <row r="1783" spans="9:37" x14ac:dyDescent="0.25">
      <c r="I1783" t="s">
        <v>38</v>
      </c>
      <c r="J1783">
        <v>1</v>
      </c>
      <c r="K1783">
        <v>430</v>
      </c>
      <c r="L1783">
        <v>3</v>
      </c>
      <c r="M1783" t="s">
        <v>39</v>
      </c>
      <c r="N1783">
        <v>33</v>
      </c>
      <c r="O1783">
        <v>3</v>
      </c>
      <c r="P1783">
        <v>1</v>
      </c>
      <c r="R1783" t="s">
        <v>50</v>
      </c>
      <c r="S1783">
        <v>4</v>
      </c>
      <c r="T1783" t="s">
        <v>41</v>
      </c>
      <c r="U1783">
        <v>2455</v>
      </c>
      <c r="V1783">
        <v>10675</v>
      </c>
      <c r="W1783">
        <v>0</v>
      </c>
      <c r="X1783" t="s">
        <v>42</v>
      </c>
      <c r="Y1783" t="s">
        <v>43</v>
      </c>
      <c r="Z1783">
        <v>19</v>
      </c>
      <c r="AA1783">
        <v>3</v>
      </c>
      <c r="AB1783">
        <v>1</v>
      </c>
      <c r="AC1783">
        <v>80</v>
      </c>
      <c r="AD1783">
        <v>0</v>
      </c>
      <c r="AE1783">
        <v>9</v>
      </c>
      <c r="AF1783">
        <v>5</v>
      </c>
      <c r="AG1783">
        <v>3</v>
      </c>
      <c r="AH1783">
        <v>8</v>
      </c>
      <c r="AI1783">
        <v>7</v>
      </c>
      <c r="AJ1783">
        <v>1</v>
      </c>
      <c r="AK1783">
        <v>7</v>
      </c>
    </row>
    <row r="1784" spans="9:37" x14ac:dyDescent="0.25">
      <c r="I1784" t="s">
        <v>60</v>
      </c>
      <c r="J1784">
        <v>1</v>
      </c>
      <c r="K1784">
        <v>431</v>
      </c>
      <c r="L1784">
        <v>3</v>
      </c>
      <c r="M1784" t="s">
        <v>39</v>
      </c>
      <c r="N1784">
        <v>90</v>
      </c>
      <c r="O1784">
        <v>2</v>
      </c>
      <c r="P1784">
        <v>4</v>
      </c>
      <c r="R1784" t="s">
        <v>54</v>
      </c>
      <c r="S1784">
        <v>3</v>
      </c>
      <c r="T1784" t="s">
        <v>41</v>
      </c>
      <c r="U1784">
        <v>13964</v>
      </c>
      <c r="V1784">
        <v>17810</v>
      </c>
      <c r="W1784">
        <v>7</v>
      </c>
      <c r="X1784" t="s">
        <v>42</v>
      </c>
      <c r="Y1784" t="s">
        <v>35</v>
      </c>
      <c r="Z1784">
        <v>12</v>
      </c>
      <c r="AA1784">
        <v>3</v>
      </c>
      <c r="AB1784">
        <v>4</v>
      </c>
      <c r="AC1784">
        <v>80</v>
      </c>
      <c r="AD1784">
        <v>0</v>
      </c>
      <c r="AE1784">
        <v>25</v>
      </c>
      <c r="AF1784">
        <v>2</v>
      </c>
      <c r="AG1784">
        <v>3</v>
      </c>
      <c r="AH1784">
        <v>7</v>
      </c>
      <c r="AI1784">
        <v>1</v>
      </c>
      <c r="AJ1784">
        <v>0</v>
      </c>
      <c r="AK1784">
        <v>7</v>
      </c>
    </row>
    <row r="1785" spans="9:37" x14ac:dyDescent="0.25">
      <c r="I1785" t="s">
        <v>51</v>
      </c>
      <c r="J1785">
        <v>1</v>
      </c>
      <c r="K1785">
        <v>433</v>
      </c>
      <c r="L1785">
        <v>3</v>
      </c>
      <c r="M1785" t="s">
        <v>46</v>
      </c>
      <c r="N1785">
        <v>85</v>
      </c>
      <c r="O1785">
        <v>2</v>
      </c>
      <c r="P1785">
        <v>2</v>
      </c>
      <c r="R1785" t="s">
        <v>47</v>
      </c>
      <c r="S1785">
        <v>2</v>
      </c>
      <c r="T1785" t="s">
        <v>48</v>
      </c>
      <c r="U1785">
        <v>4941</v>
      </c>
      <c r="V1785">
        <v>17747</v>
      </c>
      <c r="W1785">
        <v>2</v>
      </c>
      <c r="X1785" t="s">
        <v>42</v>
      </c>
      <c r="Y1785" t="s">
        <v>43</v>
      </c>
      <c r="Z1785">
        <v>15</v>
      </c>
      <c r="AA1785">
        <v>3</v>
      </c>
      <c r="AB1785">
        <v>1</v>
      </c>
      <c r="AC1785">
        <v>80</v>
      </c>
      <c r="AD1785">
        <v>0</v>
      </c>
      <c r="AE1785">
        <v>11</v>
      </c>
      <c r="AF1785">
        <v>3</v>
      </c>
      <c r="AG1785">
        <v>2</v>
      </c>
      <c r="AH1785">
        <v>8</v>
      </c>
      <c r="AI1785">
        <v>2</v>
      </c>
      <c r="AJ1785">
        <v>7</v>
      </c>
      <c r="AK1785">
        <v>7</v>
      </c>
    </row>
    <row r="1786" spans="9:37" x14ac:dyDescent="0.25">
      <c r="I1786" t="s">
        <v>38</v>
      </c>
      <c r="J1786">
        <v>1</v>
      </c>
      <c r="K1786">
        <v>434</v>
      </c>
      <c r="L1786">
        <v>3</v>
      </c>
      <c r="M1786" t="s">
        <v>39</v>
      </c>
      <c r="N1786">
        <v>85</v>
      </c>
      <c r="O1786">
        <v>3</v>
      </c>
      <c r="P1786">
        <v>1</v>
      </c>
      <c r="R1786" t="s">
        <v>47</v>
      </c>
      <c r="S1786">
        <v>2</v>
      </c>
      <c r="T1786" t="s">
        <v>41</v>
      </c>
      <c r="U1786">
        <v>2478</v>
      </c>
      <c r="V1786">
        <v>20938</v>
      </c>
      <c r="W1786">
        <v>1</v>
      </c>
      <c r="X1786" t="s">
        <v>42</v>
      </c>
      <c r="Y1786" t="s">
        <v>35</v>
      </c>
      <c r="Z1786">
        <v>12</v>
      </c>
      <c r="AA1786">
        <v>3</v>
      </c>
      <c r="AB1786">
        <v>2</v>
      </c>
      <c r="AC1786">
        <v>80</v>
      </c>
      <c r="AD1786">
        <v>0</v>
      </c>
      <c r="AE1786">
        <v>4</v>
      </c>
      <c r="AF1786">
        <v>2</v>
      </c>
      <c r="AG1786">
        <v>2</v>
      </c>
      <c r="AH1786">
        <v>4</v>
      </c>
      <c r="AI1786">
        <v>3</v>
      </c>
      <c r="AJ1786">
        <v>1</v>
      </c>
      <c r="AK1786">
        <v>2</v>
      </c>
    </row>
    <row r="1787" spans="9:37" x14ac:dyDescent="0.25">
      <c r="I1787" t="s">
        <v>60</v>
      </c>
      <c r="J1787">
        <v>1</v>
      </c>
      <c r="K1787">
        <v>436</v>
      </c>
      <c r="L1787">
        <v>3</v>
      </c>
      <c r="M1787" t="s">
        <v>39</v>
      </c>
      <c r="N1787">
        <v>65</v>
      </c>
      <c r="O1787">
        <v>2</v>
      </c>
      <c r="P1787">
        <v>2</v>
      </c>
      <c r="R1787" t="s">
        <v>40</v>
      </c>
      <c r="S1787">
        <v>2</v>
      </c>
      <c r="T1787" t="s">
        <v>48</v>
      </c>
      <c r="U1787">
        <v>5228</v>
      </c>
      <c r="V1787">
        <v>24624</v>
      </c>
      <c r="W1787">
        <v>1</v>
      </c>
      <c r="X1787" t="s">
        <v>42</v>
      </c>
      <c r="Y1787" t="s">
        <v>35</v>
      </c>
      <c r="Z1787">
        <v>11</v>
      </c>
      <c r="AA1787">
        <v>3</v>
      </c>
      <c r="AB1787">
        <v>4</v>
      </c>
      <c r="AC1787">
        <v>80</v>
      </c>
      <c r="AD1787">
        <v>0</v>
      </c>
      <c r="AE1787">
        <v>13</v>
      </c>
      <c r="AF1787">
        <v>2</v>
      </c>
      <c r="AG1787">
        <v>3</v>
      </c>
      <c r="AH1787">
        <v>13</v>
      </c>
      <c r="AI1787">
        <v>12</v>
      </c>
      <c r="AJ1787">
        <v>11</v>
      </c>
      <c r="AK1787">
        <v>9</v>
      </c>
    </row>
    <row r="1788" spans="9:37" x14ac:dyDescent="0.25">
      <c r="I1788" t="s">
        <v>38</v>
      </c>
      <c r="J1788">
        <v>1</v>
      </c>
      <c r="K1788">
        <v>437</v>
      </c>
      <c r="L1788">
        <v>4</v>
      </c>
      <c r="M1788" t="s">
        <v>46</v>
      </c>
      <c r="N1788">
        <v>74</v>
      </c>
      <c r="O1788">
        <v>3</v>
      </c>
      <c r="P1788">
        <v>2</v>
      </c>
      <c r="R1788" t="s">
        <v>40</v>
      </c>
      <c r="S1788">
        <v>3</v>
      </c>
      <c r="T1788" t="s">
        <v>41</v>
      </c>
      <c r="U1788">
        <v>4478</v>
      </c>
      <c r="V1788">
        <v>5242</v>
      </c>
      <c r="W1788">
        <v>1</v>
      </c>
      <c r="X1788" t="s">
        <v>42</v>
      </c>
      <c r="Y1788" t="s">
        <v>35</v>
      </c>
      <c r="Z1788">
        <v>11</v>
      </c>
      <c r="AA1788">
        <v>3</v>
      </c>
      <c r="AB1788">
        <v>1</v>
      </c>
      <c r="AC1788">
        <v>80</v>
      </c>
      <c r="AD1788">
        <v>0</v>
      </c>
      <c r="AE1788">
        <v>5</v>
      </c>
      <c r="AF1788">
        <v>3</v>
      </c>
      <c r="AG1788">
        <v>3</v>
      </c>
      <c r="AH1788">
        <v>5</v>
      </c>
      <c r="AI1788">
        <v>4</v>
      </c>
      <c r="AJ1788">
        <v>0</v>
      </c>
      <c r="AK1788">
        <v>4</v>
      </c>
    </row>
    <row r="1789" spans="9:37" x14ac:dyDescent="0.25">
      <c r="I1789" t="s">
        <v>59</v>
      </c>
      <c r="J1789">
        <v>1</v>
      </c>
      <c r="K1789">
        <v>438</v>
      </c>
      <c r="L1789">
        <v>4</v>
      </c>
      <c r="M1789" t="s">
        <v>46</v>
      </c>
      <c r="N1789">
        <v>73</v>
      </c>
      <c r="O1789">
        <v>3</v>
      </c>
      <c r="P1789">
        <v>2</v>
      </c>
      <c r="R1789" t="s">
        <v>40</v>
      </c>
      <c r="S1789">
        <v>4</v>
      </c>
      <c r="T1789" t="s">
        <v>52</v>
      </c>
      <c r="U1789">
        <v>7547</v>
      </c>
      <c r="V1789">
        <v>7143</v>
      </c>
      <c r="W1789">
        <v>4</v>
      </c>
      <c r="X1789" t="s">
        <v>42</v>
      </c>
      <c r="Y1789" t="s">
        <v>43</v>
      </c>
      <c r="Z1789">
        <v>12</v>
      </c>
      <c r="AA1789">
        <v>3</v>
      </c>
      <c r="AB1789">
        <v>4</v>
      </c>
      <c r="AC1789">
        <v>80</v>
      </c>
      <c r="AD1789">
        <v>3</v>
      </c>
      <c r="AE1789">
        <v>13</v>
      </c>
      <c r="AF1789">
        <v>3</v>
      </c>
      <c r="AG1789">
        <v>3</v>
      </c>
      <c r="AH1789">
        <v>7</v>
      </c>
      <c r="AI1789">
        <v>7</v>
      </c>
      <c r="AJ1789">
        <v>1</v>
      </c>
      <c r="AK1789">
        <v>7</v>
      </c>
    </row>
    <row r="1790" spans="9:37" x14ac:dyDescent="0.25">
      <c r="I1790" t="s">
        <v>51</v>
      </c>
      <c r="J1790">
        <v>1</v>
      </c>
      <c r="K1790">
        <v>439</v>
      </c>
      <c r="L1790">
        <v>1</v>
      </c>
      <c r="M1790" t="s">
        <v>39</v>
      </c>
      <c r="N1790">
        <v>74</v>
      </c>
      <c r="O1790">
        <v>4</v>
      </c>
      <c r="P1790">
        <v>2</v>
      </c>
      <c r="R1790" t="s">
        <v>47</v>
      </c>
      <c r="S1790">
        <v>4</v>
      </c>
      <c r="T1790" t="s">
        <v>41</v>
      </c>
      <c r="U1790">
        <v>5055</v>
      </c>
      <c r="V1790">
        <v>10557</v>
      </c>
      <c r="W1790">
        <v>7</v>
      </c>
      <c r="X1790" t="s">
        <v>42</v>
      </c>
      <c r="Y1790" t="s">
        <v>43</v>
      </c>
      <c r="Z1790">
        <v>16</v>
      </c>
      <c r="AA1790">
        <v>3</v>
      </c>
      <c r="AB1790">
        <v>3</v>
      </c>
      <c r="AC1790">
        <v>80</v>
      </c>
      <c r="AD1790">
        <v>0</v>
      </c>
      <c r="AE1790">
        <v>10</v>
      </c>
      <c r="AF1790">
        <v>0</v>
      </c>
      <c r="AG1790">
        <v>2</v>
      </c>
      <c r="AH1790">
        <v>7</v>
      </c>
      <c r="AI1790">
        <v>7</v>
      </c>
      <c r="AJ1790">
        <v>0</v>
      </c>
      <c r="AK1790">
        <v>7</v>
      </c>
    </row>
    <row r="1791" spans="9:37" x14ac:dyDescent="0.25">
      <c r="I1791" t="s">
        <v>51</v>
      </c>
      <c r="J1791">
        <v>1</v>
      </c>
      <c r="K1791">
        <v>440</v>
      </c>
      <c r="L1791">
        <v>1</v>
      </c>
      <c r="M1791" t="s">
        <v>46</v>
      </c>
      <c r="N1791">
        <v>84</v>
      </c>
      <c r="O1791">
        <v>1</v>
      </c>
      <c r="P1791">
        <v>1</v>
      </c>
      <c r="R1791" t="s">
        <v>47</v>
      </c>
      <c r="S1791">
        <v>4</v>
      </c>
      <c r="T1791" t="s">
        <v>48</v>
      </c>
      <c r="U1791">
        <v>3464</v>
      </c>
      <c r="V1791">
        <v>24737</v>
      </c>
      <c r="W1791">
        <v>5</v>
      </c>
      <c r="X1791" t="s">
        <v>42</v>
      </c>
      <c r="Y1791" t="s">
        <v>35</v>
      </c>
      <c r="Z1791">
        <v>13</v>
      </c>
      <c r="AA1791">
        <v>3</v>
      </c>
      <c r="AB1791">
        <v>4</v>
      </c>
      <c r="AC1791">
        <v>80</v>
      </c>
      <c r="AD1791">
        <v>0</v>
      </c>
      <c r="AE1791">
        <v>5</v>
      </c>
      <c r="AF1791">
        <v>4</v>
      </c>
      <c r="AG1791">
        <v>2</v>
      </c>
      <c r="AH1791">
        <v>3</v>
      </c>
      <c r="AI1791">
        <v>2</v>
      </c>
      <c r="AJ1791">
        <v>2</v>
      </c>
      <c r="AK1791">
        <v>2</v>
      </c>
    </row>
    <row r="1792" spans="9:37" x14ac:dyDescent="0.25">
      <c r="I1792" t="s">
        <v>51</v>
      </c>
      <c r="J1792">
        <v>1</v>
      </c>
      <c r="K1792">
        <v>441</v>
      </c>
      <c r="L1792">
        <v>4</v>
      </c>
      <c r="M1792" t="s">
        <v>39</v>
      </c>
      <c r="N1792">
        <v>64</v>
      </c>
      <c r="O1792">
        <v>3</v>
      </c>
      <c r="P1792">
        <v>2</v>
      </c>
      <c r="R1792" t="s">
        <v>47</v>
      </c>
      <c r="S1792">
        <v>4</v>
      </c>
      <c r="T1792" t="s">
        <v>48</v>
      </c>
      <c r="U1792">
        <v>5775</v>
      </c>
      <c r="V1792">
        <v>11934</v>
      </c>
      <c r="W1792">
        <v>1</v>
      </c>
      <c r="X1792" t="s">
        <v>42</v>
      </c>
      <c r="Y1792" t="s">
        <v>43</v>
      </c>
      <c r="Z1792">
        <v>13</v>
      </c>
      <c r="AA1792">
        <v>3</v>
      </c>
      <c r="AB1792">
        <v>4</v>
      </c>
      <c r="AC1792">
        <v>80</v>
      </c>
      <c r="AD1792">
        <v>2</v>
      </c>
      <c r="AE1792">
        <v>11</v>
      </c>
      <c r="AF1792">
        <v>2</v>
      </c>
      <c r="AG1792">
        <v>3</v>
      </c>
      <c r="AH1792">
        <v>10</v>
      </c>
      <c r="AI1792">
        <v>8</v>
      </c>
      <c r="AJ1792">
        <v>1</v>
      </c>
      <c r="AK1792">
        <v>9</v>
      </c>
    </row>
    <row r="1793" spans="9:37" x14ac:dyDescent="0.25">
      <c r="I1793" t="s">
        <v>38</v>
      </c>
      <c r="J1793">
        <v>1</v>
      </c>
      <c r="K1793">
        <v>442</v>
      </c>
      <c r="L1793">
        <v>3</v>
      </c>
      <c r="M1793" t="s">
        <v>39</v>
      </c>
      <c r="N1793">
        <v>48</v>
      </c>
      <c r="O1793">
        <v>2</v>
      </c>
      <c r="P1793">
        <v>3</v>
      </c>
      <c r="R1793" t="s">
        <v>53</v>
      </c>
      <c r="S1793">
        <v>3</v>
      </c>
      <c r="T1793" t="s">
        <v>48</v>
      </c>
      <c r="U1793">
        <v>8943</v>
      </c>
      <c r="V1793">
        <v>14034</v>
      </c>
      <c r="W1793">
        <v>1</v>
      </c>
      <c r="X1793" t="s">
        <v>42</v>
      </c>
      <c r="Y1793" t="s">
        <v>43</v>
      </c>
      <c r="Z1793">
        <v>24</v>
      </c>
      <c r="AA1793">
        <v>4</v>
      </c>
      <c r="AB1793">
        <v>1</v>
      </c>
      <c r="AC1793">
        <v>80</v>
      </c>
      <c r="AD1793">
        <v>1</v>
      </c>
      <c r="AE1793">
        <v>10</v>
      </c>
      <c r="AF1793">
        <v>2</v>
      </c>
      <c r="AG1793">
        <v>3</v>
      </c>
      <c r="AH1793">
        <v>10</v>
      </c>
      <c r="AI1793">
        <v>9</v>
      </c>
      <c r="AJ1793">
        <v>8</v>
      </c>
      <c r="AK1793">
        <v>9</v>
      </c>
    </row>
    <row r="1794" spans="9:37" x14ac:dyDescent="0.25">
      <c r="I1794" t="s">
        <v>51</v>
      </c>
      <c r="J1794">
        <v>1</v>
      </c>
      <c r="K1794">
        <v>444</v>
      </c>
      <c r="L1794">
        <v>3</v>
      </c>
      <c r="M1794" t="s">
        <v>46</v>
      </c>
      <c r="N1794">
        <v>54</v>
      </c>
      <c r="O1794">
        <v>2</v>
      </c>
      <c r="P1794">
        <v>5</v>
      </c>
      <c r="R1794" t="s">
        <v>56</v>
      </c>
      <c r="S1794">
        <v>4</v>
      </c>
      <c r="T1794" t="s">
        <v>48</v>
      </c>
      <c r="U1794">
        <v>19272</v>
      </c>
      <c r="V1794">
        <v>21141</v>
      </c>
      <c r="W1794">
        <v>1</v>
      </c>
      <c r="X1794" t="s">
        <v>42</v>
      </c>
      <c r="Y1794" t="s">
        <v>43</v>
      </c>
      <c r="Z1794">
        <v>15</v>
      </c>
      <c r="AA1794">
        <v>3</v>
      </c>
      <c r="AB1794">
        <v>1</v>
      </c>
      <c r="AC1794">
        <v>80</v>
      </c>
      <c r="AD1794">
        <v>1</v>
      </c>
      <c r="AE1794">
        <v>21</v>
      </c>
      <c r="AF1794">
        <v>2</v>
      </c>
      <c r="AG1794">
        <v>3</v>
      </c>
      <c r="AH1794">
        <v>21</v>
      </c>
      <c r="AI1794">
        <v>9</v>
      </c>
      <c r="AJ1794">
        <v>13</v>
      </c>
      <c r="AK1794">
        <v>3</v>
      </c>
    </row>
    <row r="1795" spans="9:37" x14ac:dyDescent="0.25">
      <c r="I1795" t="s">
        <v>51</v>
      </c>
      <c r="J1795">
        <v>1</v>
      </c>
      <c r="K1795">
        <v>445</v>
      </c>
      <c r="L1795">
        <v>4</v>
      </c>
      <c r="M1795" t="s">
        <v>39</v>
      </c>
      <c r="N1795">
        <v>41</v>
      </c>
      <c r="O1795">
        <v>3</v>
      </c>
      <c r="P1795">
        <v>2</v>
      </c>
      <c r="R1795" t="s">
        <v>40</v>
      </c>
      <c r="S1795">
        <v>3</v>
      </c>
      <c r="T1795" t="s">
        <v>48</v>
      </c>
      <c r="U1795">
        <v>5238</v>
      </c>
      <c r="V1795">
        <v>17778</v>
      </c>
      <c r="W1795">
        <v>4</v>
      </c>
      <c r="X1795" t="s">
        <v>42</v>
      </c>
      <c r="Y1795" t="s">
        <v>35</v>
      </c>
      <c r="Z1795">
        <v>18</v>
      </c>
      <c r="AA1795">
        <v>3</v>
      </c>
      <c r="AB1795">
        <v>1</v>
      </c>
      <c r="AC1795">
        <v>80</v>
      </c>
      <c r="AD1795">
        <v>0</v>
      </c>
      <c r="AE1795">
        <v>12</v>
      </c>
      <c r="AF1795">
        <v>3</v>
      </c>
      <c r="AG1795">
        <v>2</v>
      </c>
      <c r="AH1795">
        <v>1</v>
      </c>
      <c r="AI1795">
        <v>0</v>
      </c>
      <c r="AJ1795">
        <v>0</v>
      </c>
      <c r="AK1795">
        <v>0</v>
      </c>
    </row>
    <row r="1796" spans="9:37" x14ac:dyDescent="0.25">
      <c r="I1796" t="s">
        <v>59</v>
      </c>
      <c r="J1796">
        <v>1</v>
      </c>
      <c r="K1796">
        <v>446</v>
      </c>
      <c r="L1796">
        <v>2</v>
      </c>
      <c r="M1796" t="s">
        <v>46</v>
      </c>
      <c r="N1796">
        <v>46</v>
      </c>
      <c r="O1796">
        <v>2</v>
      </c>
      <c r="P1796">
        <v>2</v>
      </c>
      <c r="R1796" t="s">
        <v>40</v>
      </c>
      <c r="S1796">
        <v>4</v>
      </c>
      <c r="T1796" t="s">
        <v>41</v>
      </c>
      <c r="U1796">
        <v>4682</v>
      </c>
      <c r="V1796">
        <v>4317</v>
      </c>
      <c r="W1796">
        <v>3</v>
      </c>
      <c r="X1796" t="s">
        <v>42</v>
      </c>
      <c r="Y1796" t="s">
        <v>43</v>
      </c>
      <c r="Z1796">
        <v>14</v>
      </c>
      <c r="AA1796">
        <v>3</v>
      </c>
      <c r="AB1796">
        <v>3</v>
      </c>
      <c r="AC1796">
        <v>80</v>
      </c>
      <c r="AD1796">
        <v>0</v>
      </c>
      <c r="AE1796">
        <v>9</v>
      </c>
      <c r="AF1796">
        <v>6</v>
      </c>
      <c r="AG1796">
        <v>2</v>
      </c>
      <c r="AH1796">
        <v>7</v>
      </c>
      <c r="AI1796">
        <v>7</v>
      </c>
      <c r="AJ1796">
        <v>0</v>
      </c>
      <c r="AK1796">
        <v>1</v>
      </c>
    </row>
    <row r="1797" spans="9:37" x14ac:dyDescent="0.25">
      <c r="I1797" t="s">
        <v>38</v>
      </c>
      <c r="J1797">
        <v>1</v>
      </c>
      <c r="K1797">
        <v>447</v>
      </c>
      <c r="L1797">
        <v>4</v>
      </c>
      <c r="M1797" t="s">
        <v>46</v>
      </c>
      <c r="N1797">
        <v>42</v>
      </c>
      <c r="O1797">
        <v>3</v>
      </c>
      <c r="P1797">
        <v>5</v>
      </c>
      <c r="R1797" t="s">
        <v>58</v>
      </c>
      <c r="S1797">
        <v>3</v>
      </c>
      <c r="T1797" t="s">
        <v>48</v>
      </c>
      <c r="U1797">
        <v>18300</v>
      </c>
      <c r="V1797">
        <v>16375</v>
      </c>
      <c r="W1797">
        <v>4</v>
      </c>
      <c r="X1797" t="s">
        <v>42</v>
      </c>
      <c r="Y1797" t="s">
        <v>43</v>
      </c>
      <c r="Z1797">
        <v>11</v>
      </c>
      <c r="AA1797">
        <v>3</v>
      </c>
      <c r="AB1797">
        <v>2</v>
      </c>
      <c r="AC1797">
        <v>80</v>
      </c>
      <c r="AD1797">
        <v>1</v>
      </c>
      <c r="AE1797">
        <v>21</v>
      </c>
      <c r="AF1797">
        <v>2</v>
      </c>
      <c r="AG1797">
        <v>3</v>
      </c>
      <c r="AH1797">
        <v>3</v>
      </c>
      <c r="AI1797">
        <v>2</v>
      </c>
      <c r="AJ1797">
        <v>1</v>
      </c>
      <c r="AK1797">
        <v>1</v>
      </c>
    </row>
    <row r="1798" spans="9:37" x14ac:dyDescent="0.25">
      <c r="I1798" t="s">
        <v>38</v>
      </c>
      <c r="J1798">
        <v>1</v>
      </c>
      <c r="K1798">
        <v>448</v>
      </c>
      <c r="L1798">
        <v>3</v>
      </c>
      <c r="M1798" t="s">
        <v>39</v>
      </c>
      <c r="N1798">
        <v>82</v>
      </c>
      <c r="O1798">
        <v>2</v>
      </c>
      <c r="P1798">
        <v>2</v>
      </c>
      <c r="R1798" t="s">
        <v>50</v>
      </c>
      <c r="S1798">
        <v>3</v>
      </c>
      <c r="T1798" t="s">
        <v>52</v>
      </c>
      <c r="U1798">
        <v>5257</v>
      </c>
      <c r="V1798">
        <v>6227</v>
      </c>
      <c r="W1798">
        <v>1</v>
      </c>
      <c r="X1798" t="s">
        <v>42</v>
      </c>
      <c r="Y1798" t="s">
        <v>43</v>
      </c>
      <c r="Z1798">
        <v>11</v>
      </c>
      <c r="AA1798">
        <v>3</v>
      </c>
      <c r="AB1798">
        <v>2</v>
      </c>
      <c r="AC1798">
        <v>80</v>
      </c>
      <c r="AD1798">
        <v>1</v>
      </c>
      <c r="AE1798">
        <v>9</v>
      </c>
      <c r="AF1798">
        <v>3</v>
      </c>
      <c r="AG1798">
        <v>4</v>
      </c>
      <c r="AH1798">
        <v>9</v>
      </c>
      <c r="AI1798">
        <v>7</v>
      </c>
      <c r="AJ1798">
        <v>0</v>
      </c>
      <c r="AK1798">
        <v>0</v>
      </c>
    </row>
    <row r="1799" spans="9:37" x14ac:dyDescent="0.25">
      <c r="I1799" t="s">
        <v>59</v>
      </c>
      <c r="J1799">
        <v>1</v>
      </c>
      <c r="K1799">
        <v>449</v>
      </c>
      <c r="L1799">
        <v>3</v>
      </c>
      <c r="M1799" t="s">
        <v>46</v>
      </c>
      <c r="N1799">
        <v>73</v>
      </c>
      <c r="O1799">
        <v>3</v>
      </c>
      <c r="P1799">
        <v>2</v>
      </c>
      <c r="R1799" t="s">
        <v>40</v>
      </c>
      <c r="S1799">
        <v>2</v>
      </c>
      <c r="T1799" t="s">
        <v>48</v>
      </c>
      <c r="U1799">
        <v>6349</v>
      </c>
      <c r="V1799">
        <v>22107</v>
      </c>
      <c r="W1799">
        <v>0</v>
      </c>
      <c r="X1799" t="s">
        <v>42</v>
      </c>
      <c r="Y1799" t="s">
        <v>35</v>
      </c>
      <c r="Z1799">
        <v>13</v>
      </c>
      <c r="AA1799">
        <v>3</v>
      </c>
      <c r="AB1799">
        <v>4</v>
      </c>
      <c r="AC1799">
        <v>80</v>
      </c>
      <c r="AD1799">
        <v>1</v>
      </c>
      <c r="AE1799">
        <v>6</v>
      </c>
      <c r="AF1799">
        <v>0</v>
      </c>
      <c r="AG1799">
        <v>3</v>
      </c>
      <c r="AH1799">
        <v>5</v>
      </c>
      <c r="AI1799">
        <v>4</v>
      </c>
      <c r="AJ1799">
        <v>1</v>
      </c>
      <c r="AK1799">
        <v>4</v>
      </c>
    </row>
    <row r="1800" spans="9:37" x14ac:dyDescent="0.25">
      <c r="I1800" t="s">
        <v>38</v>
      </c>
      <c r="J1800">
        <v>1</v>
      </c>
      <c r="K1800">
        <v>450</v>
      </c>
      <c r="L1800">
        <v>4</v>
      </c>
      <c r="M1800" t="s">
        <v>39</v>
      </c>
      <c r="N1800">
        <v>31</v>
      </c>
      <c r="O1800">
        <v>3</v>
      </c>
      <c r="P1800">
        <v>2</v>
      </c>
      <c r="R1800" t="s">
        <v>47</v>
      </c>
      <c r="S1800">
        <v>3</v>
      </c>
      <c r="T1800" t="s">
        <v>41</v>
      </c>
      <c r="U1800">
        <v>4869</v>
      </c>
      <c r="V1800">
        <v>16885</v>
      </c>
      <c r="W1800">
        <v>3</v>
      </c>
      <c r="X1800" t="s">
        <v>42</v>
      </c>
      <c r="Y1800" t="s">
        <v>43</v>
      </c>
      <c r="Z1800">
        <v>12</v>
      </c>
      <c r="AA1800">
        <v>3</v>
      </c>
      <c r="AB1800">
        <v>4</v>
      </c>
      <c r="AC1800">
        <v>80</v>
      </c>
      <c r="AD1800">
        <v>0</v>
      </c>
      <c r="AE1800">
        <v>20</v>
      </c>
      <c r="AF1800">
        <v>4</v>
      </c>
      <c r="AG1800">
        <v>2</v>
      </c>
      <c r="AH1800">
        <v>4</v>
      </c>
      <c r="AI1800">
        <v>3</v>
      </c>
      <c r="AJ1800">
        <v>0</v>
      </c>
      <c r="AK1800">
        <v>3</v>
      </c>
    </row>
    <row r="1801" spans="9:37" x14ac:dyDescent="0.25">
      <c r="I1801" t="s">
        <v>38</v>
      </c>
      <c r="J1801">
        <v>1</v>
      </c>
      <c r="K1801">
        <v>451</v>
      </c>
      <c r="L1801">
        <v>3</v>
      </c>
      <c r="M1801" t="s">
        <v>39</v>
      </c>
      <c r="N1801">
        <v>43</v>
      </c>
      <c r="O1801">
        <v>3</v>
      </c>
      <c r="P1801">
        <v>3</v>
      </c>
      <c r="R1801" t="s">
        <v>54</v>
      </c>
      <c r="S1801">
        <v>1</v>
      </c>
      <c r="T1801" t="s">
        <v>48</v>
      </c>
      <c r="U1801">
        <v>9985</v>
      </c>
      <c r="V1801">
        <v>9262</v>
      </c>
      <c r="W1801">
        <v>8</v>
      </c>
      <c r="X1801" t="s">
        <v>42</v>
      </c>
      <c r="Y1801" t="s">
        <v>43</v>
      </c>
      <c r="Z1801">
        <v>16</v>
      </c>
      <c r="AA1801">
        <v>3</v>
      </c>
      <c r="AB1801">
        <v>1</v>
      </c>
      <c r="AC1801">
        <v>80</v>
      </c>
      <c r="AD1801">
        <v>1</v>
      </c>
      <c r="AE1801">
        <v>10</v>
      </c>
      <c r="AF1801">
        <v>1</v>
      </c>
      <c r="AG1801">
        <v>2</v>
      </c>
      <c r="AH1801">
        <v>1</v>
      </c>
      <c r="AI1801">
        <v>0</v>
      </c>
      <c r="AJ1801">
        <v>0</v>
      </c>
      <c r="AK1801">
        <v>0</v>
      </c>
    </row>
    <row r="1802" spans="9:37" x14ac:dyDescent="0.25">
      <c r="I1802" t="s">
        <v>49</v>
      </c>
      <c r="J1802">
        <v>1</v>
      </c>
      <c r="K1802">
        <v>452</v>
      </c>
      <c r="L1802">
        <v>4</v>
      </c>
      <c r="M1802" t="s">
        <v>46</v>
      </c>
      <c r="N1802">
        <v>75</v>
      </c>
      <c r="O1802">
        <v>3</v>
      </c>
      <c r="P1802">
        <v>2</v>
      </c>
      <c r="R1802" t="s">
        <v>47</v>
      </c>
      <c r="S1802">
        <v>4</v>
      </c>
      <c r="T1802" t="s">
        <v>48</v>
      </c>
      <c r="U1802">
        <v>3697</v>
      </c>
      <c r="V1802">
        <v>9278</v>
      </c>
      <c r="W1802">
        <v>9</v>
      </c>
      <c r="X1802" t="s">
        <v>42</v>
      </c>
      <c r="Y1802" t="s">
        <v>43</v>
      </c>
      <c r="Z1802">
        <v>14</v>
      </c>
      <c r="AA1802">
        <v>3</v>
      </c>
      <c r="AB1802">
        <v>1</v>
      </c>
      <c r="AC1802">
        <v>80</v>
      </c>
      <c r="AD1802">
        <v>2</v>
      </c>
      <c r="AE1802">
        <v>12</v>
      </c>
      <c r="AF1802">
        <v>3</v>
      </c>
      <c r="AG1802">
        <v>3</v>
      </c>
      <c r="AH1802">
        <v>10</v>
      </c>
      <c r="AI1802">
        <v>9</v>
      </c>
      <c r="AJ1802">
        <v>9</v>
      </c>
      <c r="AK1802">
        <v>8</v>
      </c>
    </row>
    <row r="1803" spans="9:37" x14ac:dyDescent="0.25">
      <c r="I1803" t="s">
        <v>51</v>
      </c>
      <c r="J1803">
        <v>1</v>
      </c>
      <c r="K1803">
        <v>453</v>
      </c>
      <c r="L1803">
        <v>2</v>
      </c>
      <c r="M1803" t="s">
        <v>46</v>
      </c>
      <c r="N1803">
        <v>57</v>
      </c>
      <c r="O1803">
        <v>1</v>
      </c>
      <c r="P1803">
        <v>2</v>
      </c>
      <c r="R1803" t="s">
        <v>40</v>
      </c>
      <c r="S1803">
        <v>4</v>
      </c>
      <c r="T1803" t="s">
        <v>48</v>
      </c>
      <c r="U1803">
        <v>7457</v>
      </c>
      <c r="V1803">
        <v>13273</v>
      </c>
      <c r="W1803">
        <v>2</v>
      </c>
      <c r="X1803" t="s">
        <v>42</v>
      </c>
      <c r="Y1803" t="s">
        <v>35</v>
      </c>
      <c r="Z1803">
        <v>22</v>
      </c>
      <c r="AA1803">
        <v>4</v>
      </c>
      <c r="AB1803">
        <v>3</v>
      </c>
      <c r="AC1803">
        <v>80</v>
      </c>
      <c r="AD1803">
        <v>3</v>
      </c>
      <c r="AE1803">
        <v>6</v>
      </c>
      <c r="AF1803">
        <v>2</v>
      </c>
      <c r="AG1803">
        <v>2</v>
      </c>
      <c r="AH1803">
        <v>4</v>
      </c>
      <c r="AI1803">
        <v>3</v>
      </c>
      <c r="AJ1803">
        <v>0</v>
      </c>
      <c r="AK1803">
        <v>2</v>
      </c>
    </row>
    <row r="1804" spans="9:37" x14ac:dyDescent="0.25">
      <c r="I1804" t="s">
        <v>49</v>
      </c>
      <c r="J1804">
        <v>1</v>
      </c>
      <c r="K1804">
        <v>454</v>
      </c>
      <c r="L1804">
        <v>2</v>
      </c>
      <c r="M1804" t="s">
        <v>46</v>
      </c>
      <c r="N1804">
        <v>77</v>
      </c>
      <c r="O1804">
        <v>1</v>
      </c>
      <c r="P1804">
        <v>1</v>
      </c>
      <c r="R1804" t="s">
        <v>50</v>
      </c>
      <c r="S1804">
        <v>1</v>
      </c>
      <c r="T1804" t="s">
        <v>48</v>
      </c>
      <c r="U1804">
        <v>2119</v>
      </c>
      <c r="V1804">
        <v>4759</v>
      </c>
      <c r="W1804">
        <v>1</v>
      </c>
      <c r="X1804" t="s">
        <v>42</v>
      </c>
      <c r="Y1804" t="s">
        <v>35</v>
      </c>
      <c r="Z1804">
        <v>11</v>
      </c>
      <c r="AA1804">
        <v>3</v>
      </c>
      <c r="AB1804">
        <v>4</v>
      </c>
      <c r="AC1804">
        <v>80</v>
      </c>
      <c r="AD1804">
        <v>0</v>
      </c>
      <c r="AE1804">
        <v>7</v>
      </c>
      <c r="AF1804">
        <v>4</v>
      </c>
      <c r="AG1804">
        <v>2</v>
      </c>
      <c r="AH1804">
        <v>7</v>
      </c>
      <c r="AI1804">
        <v>7</v>
      </c>
      <c r="AJ1804">
        <v>0</v>
      </c>
      <c r="AK1804">
        <v>7</v>
      </c>
    </row>
    <row r="1805" spans="9:37" x14ac:dyDescent="0.25">
      <c r="I1805" t="s">
        <v>49</v>
      </c>
      <c r="J1805">
        <v>1</v>
      </c>
      <c r="K1805">
        <v>455</v>
      </c>
      <c r="L1805">
        <v>2</v>
      </c>
      <c r="M1805" t="s">
        <v>46</v>
      </c>
      <c r="N1805">
        <v>30</v>
      </c>
      <c r="O1805">
        <v>2</v>
      </c>
      <c r="P1805">
        <v>1</v>
      </c>
      <c r="R1805" t="s">
        <v>50</v>
      </c>
      <c r="S1805">
        <v>4</v>
      </c>
      <c r="T1805" t="s">
        <v>41</v>
      </c>
      <c r="U1805">
        <v>3983</v>
      </c>
      <c r="V1805">
        <v>7621</v>
      </c>
      <c r="W1805">
        <v>0</v>
      </c>
      <c r="X1805" t="s">
        <v>42</v>
      </c>
      <c r="Y1805" t="s">
        <v>43</v>
      </c>
      <c r="Z1805">
        <v>17</v>
      </c>
      <c r="AA1805">
        <v>3</v>
      </c>
      <c r="AB1805">
        <v>3</v>
      </c>
      <c r="AC1805">
        <v>80</v>
      </c>
      <c r="AD1805">
        <v>0</v>
      </c>
      <c r="AE1805">
        <v>4</v>
      </c>
      <c r="AF1805">
        <v>2</v>
      </c>
      <c r="AG1805">
        <v>3</v>
      </c>
      <c r="AH1805">
        <v>3</v>
      </c>
      <c r="AI1805">
        <v>2</v>
      </c>
      <c r="AJ1805">
        <v>2</v>
      </c>
      <c r="AK1805">
        <v>2</v>
      </c>
    </row>
    <row r="1806" spans="9:37" x14ac:dyDescent="0.25">
      <c r="I1806" t="s">
        <v>59</v>
      </c>
      <c r="J1806">
        <v>1</v>
      </c>
      <c r="K1806">
        <v>456</v>
      </c>
      <c r="L1806">
        <v>4</v>
      </c>
      <c r="M1806" t="s">
        <v>39</v>
      </c>
      <c r="N1806">
        <v>30</v>
      </c>
      <c r="O1806">
        <v>2</v>
      </c>
      <c r="P1806">
        <v>2</v>
      </c>
      <c r="R1806" t="s">
        <v>40</v>
      </c>
      <c r="S1806">
        <v>3</v>
      </c>
      <c r="T1806" t="s">
        <v>52</v>
      </c>
      <c r="U1806">
        <v>6118</v>
      </c>
      <c r="V1806">
        <v>5431</v>
      </c>
      <c r="W1806">
        <v>1</v>
      </c>
      <c r="X1806" t="s">
        <v>42</v>
      </c>
      <c r="Y1806" t="s">
        <v>43</v>
      </c>
      <c r="Z1806">
        <v>13</v>
      </c>
      <c r="AA1806">
        <v>3</v>
      </c>
      <c r="AB1806">
        <v>3</v>
      </c>
      <c r="AC1806">
        <v>80</v>
      </c>
      <c r="AD1806">
        <v>3</v>
      </c>
      <c r="AE1806">
        <v>10</v>
      </c>
      <c r="AF1806">
        <v>2</v>
      </c>
      <c r="AG1806">
        <v>3</v>
      </c>
      <c r="AH1806">
        <v>10</v>
      </c>
      <c r="AI1806">
        <v>9</v>
      </c>
      <c r="AJ1806">
        <v>1</v>
      </c>
      <c r="AK1806">
        <v>2</v>
      </c>
    </row>
    <row r="1807" spans="9:37" x14ac:dyDescent="0.25">
      <c r="I1807" t="s">
        <v>59</v>
      </c>
      <c r="J1807">
        <v>1</v>
      </c>
      <c r="K1807">
        <v>458</v>
      </c>
      <c r="L1807">
        <v>2</v>
      </c>
      <c r="M1807" t="s">
        <v>39</v>
      </c>
      <c r="N1807">
        <v>56</v>
      </c>
      <c r="O1807">
        <v>3</v>
      </c>
      <c r="P1807">
        <v>2</v>
      </c>
      <c r="R1807" t="s">
        <v>40</v>
      </c>
      <c r="S1807">
        <v>2</v>
      </c>
      <c r="T1807" t="s">
        <v>48</v>
      </c>
      <c r="U1807">
        <v>6214</v>
      </c>
      <c r="V1807">
        <v>3415</v>
      </c>
      <c r="W1807">
        <v>1</v>
      </c>
      <c r="X1807" t="s">
        <v>42</v>
      </c>
      <c r="Y1807" t="s">
        <v>43</v>
      </c>
      <c r="Z1807">
        <v>18</v>
      </c>
      <c r="AA1807">
        <v>3</v>
      </c>
      <c r="AB1807">
        <v>1</v>
      </c>
      <c r="AC1807">
        <v>80</v>
      </c>
      <c r="AD1807">
        <v>1</v>
      </c>
      <c r="AE1807">
        <v>8</v>
      </c>
      <c r="AF1807">
        <v>3</v>
      </c>
      <c r="AG1807">
        <v>3</v>
      </c>
      <c r="AH1807">
        <v>8</v>
      </c>
      <c r="AI1807">
        <v>7</v>
      </c>
      <c r="AJ1807">
        <v>0</v>
      </c>
      <c r="AK1807">
        <v>7</v>
      </c>
    </row>
    <row r="1808" spans="9:37" x14ac:dyDescent="0.25">
      <c r="I1808" t="s">
        <v>51</v>
      </c>
      <c r="J1808">
        <v>1</v>
      </c>
      <c r="K1808">
        <v>460</v>
      </c>
      <c r="L1808">
        <v>4</v>
      </c>
      <c r="M1808" t="s">
        <v>46</v>
      </c>
      <c r="N1808">
        <v>61</v>
      </c>
      <c r="O1808">
        <v>3</v>
      </c>
      <c r="P1808">
        <v>2</v>
      </c>
      <c r="R1808" t="s">
        <v>53</v>
      </c>
      <c r="S1808">
        <v>4</v>
      </c>
      <c r="T1808" t="s">
        <v>52</v>
      </c>
      <c r="U1808">
        <v>6347</v>
      </c>
      <c r="V1808">
        <v>23177</v>
      </c>
      <c r="W1808">
        <v>7</v>
      </c>
      <c r="X1808" t="s">
        <v>42</v>
      </c>
      <c r="Y1808" t="s">
        <v>43</v>
      </c>
      <c r="Z1808">
        <v>16</v>
      </c>
      <c r="AA1808">
        <v>3</v>
      </c>
      <c r="AB1808">
        <v>3</v>
      </c>
      <c r="AC1808">
        <v>80</v>
      </c>
      <c r="AD1808">
        <v>2</v>
      </c>
      <c r="AE1808">
        <v>8</v>
      </c>
      <c r="AF1808">
        <v>2</v>
      </c>
      <c r="AG1808">
        <v>2</v>
      </c>
      <c r="AH1808">
        <v>6</v>
      </c>
      <c r="AI1808">
        <v>2</v>
      </c>
      <c r="AJ1808">
        <v>0</v>
      </c>
      <c r="AK1808">
        <v>4</v>
      </c>
    </row>
    <row r="1809" spans="9:37" x14ac:dyDescent="0.25">
      <c r="I1809" t="s">
        <v>38</v>
      </c>
      <c r="J1809">
        <v>1</v>
      </c>
      <c r="K1809">
        <v>461</v>
      </c>
      <c r="L1809">
        <v>3</v>
      </c>
      <c r="M1809" t="s">
        <v>46</v>
      </c>
      <c r="N1809">
        <v>92</v>
      </c>
      <c r="O1809">
        <v>2</v>
      </c>
      <c r="P1809">
        <v>3</v>
      </c>
      <c r="R1809" t="s">
        <v>58</v>
      </c>
      <c r="S1809">
        <v>4</v>
      </c>
      <c r="T1809" t="s">
        <v>52</v>
      </c>
      <c r="U1809">
        <v>11510</v>
      </c>
      <c r="V1809">
        <v>15682</v>
      </c>
      <c r="W1809">
        <v>0</v>
      </c>
      <c r="X1809" t="s">
        <v>42</v>
      </c>
      <c r="Y1809" t="s">
        <v>35</v>
      </c>
      <c r="Z1809">
        <v>14</v>
      </c>
      <c r="AA1809">
        <v>3</v>
      </c>
      <c r="AB1809">
        <v>2</v>
      </c>
      <c r="AC1809">
        <v>80</v>
      </c>
      <c r="AD1809">
        <v>1</v>
      </c>
      <c r="AE1809">
        <v>12</v>
      </c>
      <c r="AF1809">
        <v>3</v>
      </c>
      <c r="AG1809">
        <v>3</v>
      </c>
      <c r="AH1809">
        <v>11</v>
      </c>
      <c r="AI1809">
        <v>10</v>
      </c>
      <c r="AJ1809">
        <v>2</v>
      </c>
      <c r="AK1809">
        <v>9</v>
      </c>
    </row>
    <row r="1810" spans="9:37" x14ac:dyDescent="0.25">
      <c r="I1810" t="s">
        <v>51</v>
      </c>
      <c r="J1810">
        <v>1</v>
      </c>
      <c r="K1810">
        <v>462</v>
      </c>
      <c r="L1810">
        <v>3</v>
      </c>
      <c r="M1810" t="s">
        <v>39</v>
      </c>
      <c r="N1810">
        <v>39</v>
      </c>
      <c r="O1810">
        <v>3</v>
      </c>
      <c r="P1810">
        <v>3</v>
      </c>
      <c r="R1810" t="s">
        <v>53</v>
      </c>
      <c r="S1810">
        <v>4</v>
      </c>
      <c r="T1810" t="s">
        <v>41</v>
      </c>
      <c r="U1810">
        <v>7143</v>
      </c>
      <c r="V1810">
        <v>25713</v>
      </c>
      <c r="W1810">
        <v>1</v>
      </c>
      <c r="X1810" t="s">
        <v>42</v>
      </c>
      <c r="Y1810" t="s">
        <v>35</v>
      </c>
      <c r="Z1810">
        <v>14</v>
      </c>
      <c r="AA1810">
        <v>3</v>
      </c>
      <c r="AB1810">
        <v>3</v>
      </c>
      <c r="AC1810">
        <v>80</v>
      </c>
      <c r="AD1810">
        <v>0</v>
      </c>
      <c r="AE1810">
        <v>11</v>
      </c>
      <c r="AF1810">
        <v>2</v>
      </c>
      <c r="AG1810">
        <v>2</v>
      </c>
      <c r="AH1810">
        <v>11</v>
      </c>
      <c r="AI1810">
        <v>9</v>
      </c>
      <c r="AJ1810">
        <v>4</v>
      </c>
      <c r="AK1810">
        <v>10</v>
      </c>
    </row>
    <row r="1811" spans="9:37" x14ac:dyDescent="0.25">
      <c r="I1811" t="s">
        <v>59</v>
      </c>
      <c r="J1811">
        <v>1</v>
      </c>
      <c r="K1811">
        <v>463</v>
      </c>
      <c r="L1811">
        <v>4</v>
      </c>
      <c r="M1811" t="s">
        <v>39</v>
      </c>
      <c r="N1811">
        <v>39</v>
      </c>
      <c r="O1811">
        <v>2</v>
      </c>
      <c r="P1811">
        <v>2</v>
      </c>
      <c r="R1811" t="s">
        <v>40</v>
      </c>
      <c r="S1811">
        <v>2</v>
      </c>
      <c r="T1811" t="s">
        <v>52</v>
      </c>
      <c r="U1811">
        <v>8268</v>
      </c>
      <c r="V1811">
        <v>11866</v>
      </c>
      <c r="W1811">
        <v>1</v>
      </c>
      <c r="X1811" t="s">
        <v>42</v>
      </c>
      <c r="Y1811" t="s">
        <v>35</v>
      </c>
      <c r="Z1811">
        <v>14</v>
      </c>
      <c r="AA1811">
        <v>3</v>
      </c>
      <c r="AB1811">
        <v>1</v>
      </c>
      <c r="AC1811">
        <v>80</v>
      </c>
      <c r="AD1811">
        <v>2</v>
      </c>
      <c r="AE1811">
        <v>7</v>
      </c>
      <c r="AF1811">
        <v>2</v>
      </c>
      <c r="AG1811">
        <v>3</v>
      </c>
      <c r="AH1811">
        <v>7</v>
      </c>
      <c r="AI1811">
        <v>7</v>
      </c>
      <c r="AJ1811">
        <v>1</v>
      </c>
      <c r="AK1811">
        <v>7</v>
      </c>
    </row>
    <row r="1812" spans="9:37" x14ac:dyDescent="0.25">
      <c r="I1812" t="s">
        <v>60</v>
      </c>
      <c r="J1812">
        <v>1</v>
      </c>
      <c r="K1812">
        <v>464</v>
      </c>
      <c r="L1812">
        <v>3</v>
      </c>
      <c r="M1812" t="s">
        <v>46</v>
      </c>
      <c r="N1812">
        <v>62</v>
      </c>
      <c r="O1812">
        <v>3</v>
      </c>
      <c r="P1812">
        <v>3</v>
      </c>
      <c r="R1812" t="s">
        <v>53</v>
      </c>
      <c r="S1812">
        <v>2</v>
      </c>
      <c r="T1812" t="s">
        <v>41</v>
      </c>
      <c r="U1812">
        <v>8095</v>
      </c>
      <c r="V1812">
        <v>18264</v>
      </c>
      <c r="W1812">
        <v>0</v>
      </c>
      <c r="X1812" t="s">
        <v>42</v>
      </c>
      <c r="Y1812" t="s">
        <v>43</v>
      </c>
      <c r="Z1812">
        <v>13</v>
      </c>
      <c r="AA1812">
        <v>3</v>
      </c>
      <c r="AB1812">
        <v>4</v>
      </c>
      <c r="AC1812">
        <v>80</v>
      </c>
      <c r="AD1812">
        <v>0</v>
      </c>
      <c r="AE1812">
        <v>17</v>
      </c>
      <c r="AF1812">
        <v>5</v>
      </c>
      <c r="AG1812">
        <v>3</v>
      </c>
      <c r="AH1812">
        <v>16</v>
      </c>
      <c r="AI1812">
        <v>6</v>
      </c>
      <c r="AJ1812">
        <v>0</v>
      </c>
      <c r="AK1812">
        <v>13</v>
      </c>
    </row>
    <row r="1813" spans="9:37" x14ac:dyDescent="0.25">
      <c r="I1813" t="s">
        <v>38</v>
      </c>
      <c r="J1813">
        <v>1</v>
      </c>
      <c r="K1813">
        <v>465</v>
      </c>
      <c r="L1813">
        <v>3</v>
      </c>
      <c r="M1813" t="s">
        <v>46</v>
      </c>
      <c r="N1813">
        <v>83</v>
      </c>
      <c r="O1813">
        <v>3</v>
      </c>
      <c r="P1813">
        <v>1</v>
      </c>
      <c r="R1813" t="s">
        <v>47</v>
      </c>
      <c r="S1813">
        <v>4</v>
      </c>
      <c r="T1813" t="s">
        <v>52</v>
      </c>
      <c r="U1813">
        <v>2904</v>
      </c>
      <c r="V1813">
        <v>16092</v>
      </c>
      <c r="W1813">
        <v>1</v>
      </c>
      <c r="X1813" t="s">
        <v>42</v>
      </c>
      <c r="Y1813" t="s">
        <v>43</v>
      </c>
      <c r="Z1813">
        <v>12</v>
      </c>
      <c r="AA1813">
        <v>3</v>
      </c>
      <c r="AB1813">
        <v>3</v>
      </c>
      <c r="AC1813">
        <v>80</v>
      </c>
      <c r="AD1813">
        <v>2</v>
      </c>
      <c r="AE1813">
        <v>4</v>
      </c>
      <c r="AF1813">
        <v>2</v>
      </c>
      <c r="AG1813">
        <v>2</v>
      </c>
      <c r="AH1813">
        <v>4</v>
      </c>
      <c r="AI1813">
        <v>2</v>
      </c>
      <c r="AJ1813">
        <v>0</v>
      </c>
      <c r="AK1813">
        <v>2</v>
      </c>
    </row>
    <row r="1814" spans="9:37" x14ac:dyDescent="0.25">
      <c r="I1814" t="s">
        <v>51</v>
      </c>
      <c r="J1814">
        <v>1</v>
      </c>
      <c r="K1814">
        <v>466</v>
      </c>
      <c r="L1814">
        <v>4</v>
      </c>
      <c r="M1814" t="s">
        <v>46</v>
      </c>
      <c r="N1814">
        <v>95</v>
      </c>
      <c r="O1814">
        <v>2</v>
      </c>
      <c r="P1814">
        <v>2</v>
      </c>
      <c r="R1814" t="s">
        <v>53</v>
      </c>
      <c r="S1814">
        <v>2</v>
      </c>
      <c r="T1814" t="s">
        <v>41</v>
      </c>
      <c r="U1814">
        <v>6032</v>
      </c>
      <c r="V1814">
        <v>10110</v>
      </c>
      <c r="W1814">
        <v>6</v>
      </c>
      <c r="X1814" t="s">
        <v>42</v>
      </c>
      <c r="Y1814" t="s">
        <v>35</v>
      </c>
      <c r="Z1814">
        <v>15</v>
      </c>
      <c r="AA1814">
        <v>3</v>
      </c>
      <c r="AB1814">
        <v>4</v>
      </c>
      <c r="AC1814">
        <v>80</v>
      </c>
      <c r="AD1814">
        <v>0</v>
      </c>
      <c r="AE1814">
        <v>8</v>
      </c>
      <c r="AF1814">
        <v>3</v>
      </c>
      <c r="AG1814">
        <v>3</v>
      </c>
      <c r="AH1814">
        <v>5</v>
      </c>
      <c r="AI1814">
        <v>4</v>
      </c>
      <c r="AJ1814">
        <v>1</v>
      </c>
      <c r="AK1814">
        <v>2</v>
      </c>
    </row>
    <row r="1815" spans="9:37" x14ac:dyDescent="0.25">
      <c r="I1815" t="s">
        <v>51</v>
      </c>
      <c r="J1815">
        <v>1</v>
      </c>
      <c r="K1815">
        <v>467</v>
      </c>
      <c r="L1815">
        <v>2</v>
      </c>
      <c r="M1815" t="s">
        <v>46</v>
      </c>
      <c r="N1815">
        <v>99</v>
      </c>
      <c r="O1815">
        <v>3</v>
      </c>
      <c r="P1815">
        <v>2</v>
      </c>
      <c r="R1815" t="s">
        <v>57</v>
      </c>
      <c r="S1815">
        <v>3</v>
      </c>
      <c r="T1815" t="s">
        <v>41</v>
      </c>
      <c r="U1815">
        <v>2976</v>
      </c>
      <c r="V1815">
        <v>25751</v>
      </c>
      <c r="W1815">
        <v>3</v>
      </c>
      <c r="X1815" t="s">
        <v>42</v>
      </c>
      <c r="Y1815" t="s">
        <v>43</v>
      </c>
      <c r="Z1815">
        <v>19</v>
      </c>
      <c r="AA1815">
        <v>3</v>
      </c>
      <c r="AB1815">
        <v>1</v>
      </c>
      <c r="AC1815">
        <v>80</v>
      </c>
      <c r="AD1815">
        <v>0</v>
      </c>
      <c r="AE1815">
        <v>5</v>
      </c>
      <c r="AF1815">
        <v>3</v>
      </c>
      <c r="AG1815">
        <v>3</v>
      </c>
      <c r="AH1815">
        <v>0</v>
      </c>
      <c r="AI1815">
        <v>0</v>
      </c>
      <c r="AJ1815">
        <v>0</v>
      </c>
      <c r="AK1815">
        <v>0</v>
      </c>
    </row>
    <row r="1816" spans="9:37" x14ac:dyDescent="0.25">
      <c r="I1816" t="s">
        <v>38</v>
      </c>
      <c r="J1816">
        <v>1</v>
      </c>
      <c r="K1816">
        <v>468</v>
      </c>
      <c r="L1816">
        <v>1</v>
      </c>
      <c r="M1816" t="s">
        <v>39</v>
      </c>
      <c r="N1816">
        <v>44</v>
      </c>
      <c r="O1816">
        <v>3</v>
      </c>
      <c r="P1816">
        <v>4</v>
      </c>
      <c r="R1816" t="s">
        <v>58</v>
      </c>
      <c r="S1816">
        <v>4</v>
      </c>
      <c r="T1816" t="s">
        <v>41</v>
      </c>
      <c r="U1816">
        <v>15992</v>
      </c>
      <c r="V1816">
        <v>15901</v>
      </c>
      <c r="W1816">
        <v>2</v>
      </c>
      <c r="X1816" t="s">
        <v>42</v>
      </c>
      <c r="Y1816" t="s">
        <v>43</v>
      </c>
      <c r="Z1816">
        <v>14</v>
      </c>
      <c r="AA1816">
        <v>3</v>
      </c>
      <c r="AB1816">
        <v>2</v>
      </c>
      <c r="AC1816">
        <v>80</v>
      </c>
      <c r="AD1816">
        <v>0</v>
      </c>
      <c r="AE1816">
        <v>16</v>
      </c>
      <c r="AF1816">
        <v>2</v>
      </c>
      <c r="AG1816">
        <v>3</v>
      </c>
      <c r="AH1816">
        <v>1</v>
      </c>
      <c r="AI1816">
        <v>0</v>
      </c>
      <c r="AJ1816">
        <v>0</v>
      </c>
      <c r="AK1816">
        <v>0</v>
      </c>
    </row>
    <row r="1817" spans="9:37" x14ac:dyDescent="0.25">
      <c r="I1817" t="s">
        <v>38</v>
      </c>
      <c r="J1817">
        <v>1</v>
      </c>
      <c r="K1817">
        <v>469</v>
      </c>
      <c r="L1817">
        <v>4</v>
      </c>
      <c r="M1817" t="s">
        <v>46</v>
      </c>
      <c r="N1817">
        <v>61</v>
      </c>
      <c r="O1817">
        <v>3</v>
      </c>
      <c r="P1817">
        <v>2</v>
      </c>
      <c r="R1817" t="s">
        <v>40</v>
      </c>
      <c r="S1817">
        <v>3</v>
      </c>
      <c r="T1817" t="s">
        <v>48</v>
      </c>
      <c r="U1817">
        <v>4649</v>
      </c>
      <c r="V1817">
        <v>16928</v>
      </c>
      <c r="W1817">
        <v>1</v>
      </c>
      <c r="X1817" t="s">
        <v>42</v>
      </c>
      <c r="Y1817" t="s">
        <v>43</v>
      </c>
      <c r="Z1817">
        <v>14</v>
      </c>
      <c r="AA1817">
        <v>3</v>
      </c>
      <c r="AB1817">
        <v>1</v>
      </c>
      <c r="AC1817">
        <v>80</v>
      </c>
      <c r="AD1817">
        <v>1</v>
      </c>
      <c r="AE1817">
        <v>4</v>
      </c>
      <c r="AF1817">
        <v>3</v>
      </c>
      <c r="AG1817">
        <v>2</v>
      </c>
      <c r="AH1817">
        <v>4</v>
      </c>
      <c r="AI1817">
        <v>3</v>
      </c>
      <c r="AJ1817">
        <v>0</v>
      </c>
      <c r="AK1817">
        <v>2</v>
      </c>
    </row>
    <row r="1818" spans="9:37" x14ac:dyDescent="0.25">
      <c r="I1818" t="s">
        <v>60</v>
      </c>
      <c r="J1818">
        <v>1</v>
      </c>
      <c r="K1818">
        <v>470</v>
      </c>
      <c r="L1818">
        <v>3</v>
      </c>
      <c r="M1818" t="s">
        <v>46</v>
      </c>
      <c r="N1818">
        <v>52</v>
      </c>
      <c r="O1818">
        <v>3</v>
      </c>
      <c r="P1818">
        <v>1</v>
      </c>
      <c r="R1818" t="s">
        <v>61</v>
      </c>
      <c r="S1818">
        <v>3</v>
      </c>
      <c r="T1818" t="s">
        <v>52</v>
      </c>
      <c r="U1818">
        <v>2696</v>
      </c>
      <c r="V1818">
        <v>24017</v>
      </c>
      <c r="W1818">
        <v>0</v>
      </c>
      <c r="X1818" t="s">
        <v>42</v>
      </c>
      <c r="Y1818" t="s">
        <v>35</v>
      </c>
      <c r="Z1818">
        <v>11</v>
      </c>
      <c r="AA1818">
        <v>3</v>
      </c>
      <c r="AB1818">
        <v>3</v>
      </c>
      <c r="AC1818">
        <v>80</v>
      </c>
      <c r="AD1818">
        <v>1</v>
      </c>
      <c r="AE1818">
        <v>4</v>
      </c>
      <c r="AF1818">
        <v>5</v>
      </c>
      <c r="AG1818">
        <v>3</v>
      </c>
      <c r="AH1818">
        <v>3</v>
      </c>
      <c r="AI1818">
        <v>2</v>
      </c>
      <c r="AJ1818">
        <v>1</v>
      </c>
      <c r="AK1818">
        <v>0</v>
      </c>
    </row>
    <row r="1819" spans="9:37" x14ac:dyDescent="0.25">
      <c r="I1819" t="s">
        <v>51</v>
      </c>
      <c r="J1819">
        <v>1</v>
      </c>
      <c r="K1819">
        <v>471</v>
      </c>
      <c r="L1819">
        <v>3</v>
      </c>
      <c r="M1819" t="s">
        <v>39</v>
      </c>
      <c r="N1819">
        <v>75</v>
      </c>
      <c r="O1819">
        <v>3</v>
      </c>
      <c r="P1819">
        <v>1</v>
      </c>
      <c r="R1819" t="s">
        <v>50</v>
      </c>
      <c r="S1819">
        <v>2</v>
      </c>
      <c r="T1819" t="s">
        <v>48</v>
      </c>
      <c r="U1819">
        <v>2370</v>
      </c>
      <c r="V1819">
        <v>3956</v>
      </c>
      <c r="W1819">
        <v>1</v>
      </c>
      <c r="X1819" t="s">
        <v>42</v>
      </c>
      <c r="Y1819" t="s">
        <v>43</v>
      </c>
      <c r="Z1819">
        <v>13</v>
      </c>
      <c r="AA1819">
        <v>3</v>
      </c>
      <c r="AB1819">
        <v>3</v>
      </c>
      <c r="AC1819">
        <v>80</v>
      </c>
      <c r="AD1819">
        <v>1</v>
      </c>
      <c r="AE1819">
        <v>8</v>
      </c>
      <c r="AF1819">
        <v>4</v>
      </c>
      <c r="AG1819">
        <v>3</v>
      </c>
      <c r="AH1819">
        <v>8</v>
      </c>
      <c r="AI1819">
        <v>0</v>
      </c>
      <c r="AJ1819">
        <v>0</v>
      </c>
      <c r="AK1819">
        <v>7</v>
      </c>
    </row>
    <row r="1820" spans="9:37" x14ac:dyDescent="0.25">
      <c r="I1820" t="s">
        <v>51</v>
      </c>
      <c r="J1820">
        <v>1</v>
      </c>
      <c r="K1820">
        <v>473</v>
      </c>
      <c r="L1820">
        <v>1</v>
      </c>
      <c r="M1820" t="s">
        <v>39</v>
      </c>
      <c r="N1820">
        <v>91</v>
      </c>
      <c r="O1820">
        <v>3</v>
      </c>
      <c r="P1820">
        <v>3</v>
      </c>
      <c r="R1820" t="s">
        <v>56</v>
      </c>
      <c r="S1820">
        <v>3</v>
      </c>
      <c r="T1820" t="s">
        <v>48</v>
      </c>
      <c r="U1820">
        <v>12504</v>
      </c>
      <c r="V1820">
        <v>23978</v>
      </c>
      <c r="W1820">
        <v>3</v>
      </c>
      <c r="X1820" t="s">
        <v>42</v>
      </c>
      <c r="Y1820" t="s">
        <v>43</v>
      </c>
      <c r="Z1820">
        <v>21</v>
      </c>
      <c r="AA1820">
        <v>4</v>
      </c>
      <c r="AB1820">
        <v>2</v>
      </c>
      <c r="AC1820">
        <v>80</v>
      </c>
      <c r="AD1820">
        <v>1</v>
      </c>
      <c r="AE1820">
        <v>15</v>
      </c>
      <c r="AF1820">
        <v>3</v>
      </c>
      <c r="AG1820">
        <v>1</v>
      </c>
      <c r="AH1820">
        <v>0</v>
      </c>
      <c r="AI1820">
        <v>0</v>
      </c>
      <c r="AJ1820">
        <v>0</v>
      </c>
      <c r="AK1820">
        <v>0</v>
      </c>
    </row>
    <row r="1821" spans="9:37" x14ac:dyDescent="0.25">
      <c r="I1821" t="s">
        <v>51</v>
      </c>
      <c r="J1821">
        <v>1</v>
      </c>
      <c r="K1821">
        <v>474</v>
      </c>
      <c r="L1821">
        <v>3</v>
      </c>
      <c r="M1821" t="s">
        <v>46</v>
      </c>
      <c r="N1821">
        <v>51</v>
      </c>
      <c r="O1821">
        <v>4</v>
      </c>
      <c r="P1821">
        <v>2</v>
      </c>
      <c r="R1821" t="s">
        <v>47</v>
      </c>
      <c r="S1821">
        <v>1</v>
      </c>
      <c r="T1821" t="s">
        <v>52</v>
      </c>
      <c r="U1821">
        <v>5974</v>
      </c>
      <c r="V1821">
        <v>17001</v>
      </c>
      <c r="W1821">
        <v>4</v>
      </c>
      <c r="X1821" t="s">
        <v>42</v>
      </c>
      <c r="Y1821" t="s">
        <v>35</v>
      </c>
      <c r="Z1821">
        <v>13</v>
      </c>
      <c r="AA1821">
        <v>3</v>
      </c>
      <c r="AB1821">
        <v>1</v>
      </c>
      <c r="AC1821">
        <v>80</v>
      </c>
      <c r="AD1821">
        <v>2</v>
      </c>
      <c r="AE1821">
        <v>13</v>
      </c>
      <c r="AF1821">
        <v>2</v>
      </c>
      <c r="AG1821">
        <v>3</v>
      </c>
      <c r="AH1821">
        <v>7</v>
      </c>
      <c r="AI1821">
        <v>7</v>
      </c>
      <c r="AJ1821">
        <v>6</v>
      </c>
      <c r="AK1821">
        <v>7</v>
      </c>
    </row>
    <row r="1822" spans="9:37" x14ac:dyDescent="0.25">
      <c r="I1822" t="s">
        <v>60</v>
      </c>
      <c r="J1822">
        <v>1</v>
      </c>
      <c r="K1822">
        <v>475</v>
      </c>
      <c r="L1822">
        <v>4</v>
      </c>
      <c r="M1822" t="s">
        <v>39</v>
      </c>
      <c r="N1822">
        <v>85</v>
      </c>
      <c r="O1822">
        <v>3</v>
      </c>
      <c r="P1822">
        <v>2</v>
      </c>
      <c r="R1822" t="s">
        <v>40</v>
      </c>
      <c r="S1822">
        <v>3</v>
      </c>
      <c r="T1822" t="s">
        <v>48</v>
      </c>
      <c r="U1822">
        <v>4736</v>
      </c>
      <c r="V1822">
        <v>6069</v>
      </c>
      <c r="W1822">
        <v>7</v>
      </c>
      <c r="X1822" t="s">
        <v>42</v>
      </c>
      <c r="Y1822" t="s">
        <v>35</v>
      </c>
      <c r="Z1822">
        <v>12</v>
      </c>
      <c r="AA1822">
        <v>3</v>
      </c>
      <c r="AB1822">
        <v>2</v>
      </c>
      <c r="AC1822">
        <v>80</v>
      </c>
      <c r="AD1822">
        <v>1</v>
      </c>
      <c r="AE1822">
        <v>4</v>
      </c>
      <c r="AF1822">
        <v>2</v>
      </c>
      <c r="AG1822">
        <v>4</v>
      </c>
      <c r="AH1822">
        <v>2</v>
      </c>
      <c r="AI1822">
        <v>2</v>
      </c>
      <c r="AJ1822">
        <v>2</v>
      </c>
      <c r="AK1822">
        <v>2</v>
      </c>
    </row>
    <row r="1823" spans="9:37" x14ac:dyDescent="0.25">
      <c r="I1823" t="s">
        <v>38</v>
      </c>
      <c r="J1823">
        <v>1</v>
      </c>
      <c r="K1823">
        <v>476</v>
      </c>
      <c r="L1823">
        <v>3</v>
      </c>
      <c r="M1823" t="s">
        <v>46</v>
      </c>
      <c r="N1823">
        <v>57</v>
      </c>
      <c r="O1823">
        <v>3</v>
      </c>
      <c r="P1823">
        <v>2</v>
      </c>
      <c r="R1823" t="s">
        <v>40</v>
      </c>
      <c r="S1823">
        <v>3</v>
      </c>
      <c r="T1823" t="s">
        <v>48</v>
      </c>
      <c r="U1823">
        <v>5296</v>
      </c>
      <c r="V1823">
        <v>20156</v>
      </c>
      <c r="W1823">
        <v>1</v>
      </c>
      <c r="X1823" t="s">
        <v>42</v>
      </c>
      <c r="Y1823" t="s">
        <v>43</v>
      </c>
      <c r="Z1823">
        <v>17</v>
      </c>
      <c r="AA1823">
        <v>3</v>
      </c>
      <c r="AB1823">
        <v>2</v>
      </c>
      <c r="AC1823">
        <v>80</v>
      </c>
      <c r="AD1823">
        <v>1</v>
      </c>
      <c r="AE1823">
        <v>8</v>
      </c>
      <c r="AF1823">
        <v>3</v>
      </c>
      <c r="AG1823">
        <v>3</v>
      </c>
      <c r="AH1823">
        <v>8</v>
      </c>
      <c r="AI1823">
        <v>7</v>
      </c>
      <c r="AJ1823">
        <v>7</v>
      </c>
      <c r="AK1823">
        <v>7</v>
      </c>
    </row>
    <row r="1824" spans="9:37" x14ac:dyDescent="0.25">
      <c r="I1824" t="s">
        <v>49</v>
      </c>
      <c r="J1824">
        <v>1</v>
      </c>
      <c r="K1824">
        <v>477</v>
      </c>
      <c r="L1824">
        <v>1</v>
      </c>
      <c r="M1824" t="s">
        <v>46</v>
      </c>
      <c r="N1824">
        <v>98</v>
      </c>
      <c r="O1824">
        <v>2</v>
      </c>
      <c r="P1824">
        <v>2</v>
      </c>
      <c r="R1824" t="s">
        <v>54</v>
      </c>
      <c r="S1824">
        <v>4</v>
      </c>
      <c r="T1824" t="s">
        <v>41</v>
      </c>
      <c r="U1824">
        <v>6781</v>
      </c>
      <c r="V1824">
        <v>17078</v>
      </c>
      <c r="W1824">
        <v>3</v>
      </c>
      <c r="X1824" t="s">
        <v>42</v>
      </c>
      <c r="Y1824" t="s">
        <v>43</v>
      </c>
      <c r="Z1824">
        <v>23</v>
      </c>
      <c r="AA1824">
        <v>4</v>
      </c>
      <c r="AB1824">
        <v>2</v>
      </c>
      <c r="AC1824">
        <v>80</v>
      </c>
      <c r="AD1824">
        <v>0</v>
      </c>
      <c r="AE1824">
        <v>14</v>
      </c>
      <c r="AF1824">
        <v>6</v>
      </c>
      <c r="AG1824">
        <v>3</v>
      </c>
      <c r="AH1824">
        <v>1</v>
      </c>
      <c r="AI1824">
        <v>0</v>
      </c>
      <c r="AJ1824">
        <v>0</v>
      </c>
      <c r="AK1824">
        <v>0</v>
      </c>
    </row>
    <row r="1825" spans="9:37" x14ac:dyDescent="0.25">
      <c r="I1825" t="s">
        <v>60</v>
      </c>
      <c r="J1825">
        <v>1</v>
      </c>
      <c r="K1825">
        <v>478</v>
      </c>
      <c r="L1825">
        <v>1</v>
      </c>
      <c r="M1825" t="s">
        <v>39</v>
      </c>
      <c r="N1825">
        <v>99</v>
      </c>
      <c r="O1825">
        <v>2</v>
      </c>
      <c r="P1825">
        <v>1</v>
      </c>
      <c r="R1825" t="s">
        <v>57</v>
      </c>
      <c r="S1825">
        <v>2</v>
      </c>
      <c r="T1825" t="s">
        <v>41</v>
      </c>
      <c r="U1825">
        <v>2174</v>
      </c>
      <c r="V1825">
        <v>9150</v>
      </c>
      <c r="W1825">
        <v>1</v>
      </c>
      <c r="X1825" t="s">
        <v>42</v>
      </c>
      <c r="Y1825" t="s">
        <v>35</v>
      </c>
      <c r="Z1825">
        <v>11</v>
      </c>
      <c r="AA1825">
        <v>3</v>
      </c>
      <c r="AB1825">
        <v>3</v>
      </c>
      <c r="AC1825">
        <v>80</v>
      </c>
      <c r="AD1825">
        <v>0</v>
      </c>
      <c r="AE1825">
        <v>3</v>
      </c>
      <c r="AF1825">
        <v>3</v>
      </c>
      <c r="AG1825">
        <v>3</v>
      </c>
      <c r="AH1825">
        <v>3</v>
      </c>
      <c r="AI1825">
        <v>2</v>
      </c>
      <c r="AJ1825">
        <v>1</v>
      </c>
      <c r="AK1825">
        <v>2</v>
      </c>
    </row>
    <row r="1826" spans="9:37" x14ac:dyDescent="0.25">
      <c r="I1826" t="s">
        <v>51</v>
      </c>
      <c r="J1826">
        <v>1</v>
      </c>
      <c r="K1826">
        <v>479</v>
      </c>
      <c r="L1826">
        <v>4</v>
      </c>
      <c r="M1826" t="s">
        <v>39</v>
      </c>
      <c r="N1826">
        <v>45</v>
      </c>
      <c r="O1826">
        <v>3</v>
      </c>
      <c r="P1826">
        <v>2</v>
      </c>
      <c r="R1826" t="s">
        <v>40</v>
      </c>
      <c r="S1826">
        <v>4</v>
      </c>
      <c r="T1826" t="s">
        <v>41</v>
      </c>
      <c r="U1826">
        <v>6653</v>
      </c>
      <c r="V1826">
        <v>15276</v>
      </c>
      <c r="W1826">
        <v>4</v>
      </c>
      <c r="X1826" t="s">
        <v>42</v>
      </c>
      <c r="Y1826" t="s">
        <v>43</v>
      </c>
      <c r="Z1826">
        <v>15</v>
      </c>
      <c r="AA1826">
        <v>3</v>
      </c>
      <c r="AB1826">
        <v>2</v>
      </c>
      <c r="AC1826">
        <v>80</v>
      </c>
      <c r="AD1826">
        <v>0</v>
      </c>
      <c r="AE1826">
        <v>7</v>
      </c>
      <c r="AF1826">
        <v>6</v>
      </c>
      <c r="AG1826">
        <v>3</v>
      </c>
      <c r="AH1826">
        <v>1</v>
      </c>
      <c r="AI1826">
        <v>0</v>
      </c>
      <c r="AJ1826">
        <v>0</v>
      </c>
      <c r="AK1826">
        <v>0</v>
      </c>
    </row>
    <row r="1827" spans="9:37" x14ac:dyDescent="0.25">
      <c r="I1827" t="s">
        <v>51</v>
      </c>
      <c r="J1827">
        <v>1</v>
      </c>
      <c r="K1827">
        <v>481</v>
      </c>
      <c r="L1827">
        <v>1</v>
      </c>
      <c r="M1827" t="s">
        <v>46</v>
      </c>
      <c r="N1827">
        <v>48</v>
      </c>
      <c r="O1827">
        <v>2</v>
      </c>
      <c r="P1827">
        <v>3</v>
      </c>
      <c r="R1827" t="s">
        <v>40</v>
      </c>
      <c r="S1827">
        <v>4</v>
      </c>
      <c r="T1827" t="s">
        <v>48</v>
      </c>
      <c r="U1827">
        <v>9699</v>
      </c>
      <c r="V1827">
        <v>7246</v>
      </c>
      <c r="W1827">
        <v>4</v>
      </c>
      <c r="X1827" t="s">
        <v>42</v>
      </c>
      <c r="Y1827" t="s">
        <v>43</v>
      </c>
      <c r="Z1827">
        <v>11</v>
      </c>
      <c r="AA1827">
        <v>3</v>
      </c>
      <c r="AB1827">
        <v>1</v>
      </c>
      <c r="AC1827">
        <v>80</v>
      </c>
      <c r="AD1827">
        <v>1</v>
      </c>
      <c r="AE1827">
        <v>16</v>
      </c>
      <c r="AF1827">
        <v>2</v>
      </c>
      <c r="AG1827">
        <v>3</v>
      </c>
      <c r="AH1827">
        <v>13</v>
      </c>
      <c r="AI1827">
        <v>9</v>
      </c>
      <c r="AJ1827">
        <v>1</v>
      </c>
      <c r="AK1827">
        <v>12</v>
      </c>
    </row>
    <row r="1828" spans="9:37" x14ac:dyDescent="0.25">
      <c r="I1828" t="s">
        <v>51</v>
      </c>
      <c r="J1828">
        <v>1</v>
      </c>
      <c r="K1828">
        <v>482</v>
      </c>
      <c r="L1828">
        <v>4</v>
      </c>
      <c r="M1828" t="s">
        <v>46</v>
      </c>
      <c r="N1828">
        <v>88</v>
      </c>
      <c r="O1828">
        <v>3</v>
      </c>
      <c r="P1828">
        <v>2</v>
      </c>
      <c r="R1828" t="s">
        <v>54</v>
      </c>
      <c r="S1828">
        <v>3</v>
      </c>
      <c r="T1828" t="s">
        <v>48</v>
      </c>
      <c r="U1828">
        <v>6755</v>
      </c>
      <c r="V1828">
        <v>2967</v>
      </c>
      <c r="W1828">
        <v>2</v>
      </c>
      <c r="X1828" t="s">
        <v>42</v>
      </c>
      <c r="Y1828" t="s">
        <v>43</v>
      </c>
      <c r="Z1828">
        <v>11</v>
      </c>
      <c r="AA1828">
        <v>3</v>
      </c>
      <c r="AB1828">
        <v>3</v>
      </c>
      <c r="AC1828">
        <v>80</v>
      </c>
      <c r="AD1828">
        <v>0</v>
      </c>
      <c r="AE1828">
        <v>15</v>
      </c>
      <c r="AF1828">
        <v>2</v>
      </c>
      <c r="AG1828">
        <v>3</v>
      </c>
      <c r="AH1828">
        <v>3</v>
      </c>
      <c r="AI1828">
        <v>2</v>
      </c>
      <c r="AJ1828">
        <v>1</v>
      </c>
      <c r="AK1828">
        <v>2</v>
      </c>
    </row>
    <row r="1829" spans="9:37" x14ac:dyDescent="0.25">
      <c r="I1829" t="s">
        <v>38</v>
      </c>
      <c r="J1829">
        <v>1</v>
      </c>
      <c r="K1829">
        <v>483</v>
      </c>
      <c r="L1829">
        <v>4</v>
      </c>
      <c r="M1829" t="s">
        <v>39</v>
      </c>
      <c r="N1829">
        <v>46</v>
      </c>
      <c r="O1829">
        <v>4</v>
      </c>
      <c r="P1829">
        <v>1</v>
      </c>
      <c r="R1829" t="s">
        <v>50</v>
      </c>
      <c r="S1829">
        <v>3</v>
      </c>
      <c r="T1829" t="s">
        <v>48</v>
      </c>
      <c r="U1829">
        <v>2213</v>
      </c>
      <c r="V1829">
        <v>22495</v>
      </c>
      <c r="W1829">
        <v>3</v>
      </c>
      <c r="X1829" t="s">
        <v>42</v>
      </c>
      <c r="Y1829" t="s">
        <v>35</v>
      </c>
      <c r="Z1829">
        <v>13</v>
      </c>
      <c r="AA1829">
        <v>3</v>
      </c>
      <c r="AB1829">
        <v>3</v>
      </c>
      <c r="AC1829">
        <v>80</v>
      </c>
      <c r="AD1829">
        <v>1</v>
      </c>
      <c r="AE1829">
        <v>10</v>
      </c>
      <c r="AF1829">
        <v>3</v>
      </c>
      <c r="AG1829">
        <v>3</v>
      </c>
      <c r="AH1829">
        <v>7</v>
      </c>
      <c r="AI1829">
        <v>7</v>
      </c>
      <c r="AJ1829">
        <v>1</v>
      </c>
      <c r="AK1829">
        <v>7</v>
      </c>
    </row>
    <row r="1830" spans="9:37" x14ac:dyDescent="0.25">
      <c r="I1830" t="s">
        <v>51</v>
      </c>
      <c r="J1830">
        <v>1</v>
      </c>
      <c r="K1830">
        <v>484</v>
      </c>
      <c r="L1830">
        <v>1</v>
      </c>
      <c r="M1830" t="s">
        <v>46</v>
      </c>
      <c r="N1830">
        <v>39</v>
      </c>
      <c r="O1830">
        <v>3</v>
      </c>
      <c r="P1830">
        <v>1</v>
      </c>
      <c r="R1830" t="s">
        <v>57</v>
      </c>
      <c r="S1830">
        <v>4</v>
      </c>
      <c r="T1830" t="s">
        <v>41</v>
      </c>
      <c r="U1830">
        <v>2610</v>
      </c>
      <c r="V1830">
        <v>2851</v>
      </c>
      <c r="W1830">
        <v>1</v>
      </c>
      <c r="X1830" t="s">
        <v>42</v>
      </c>
      <c r="Y1830" t="s">
        <v>43</v>
      </c>
      <c r="Z1830">
        <v>24</v>
      </c>
      <c r="AA1830">
        <v>4</v>
      </c>
      <c r="AB1830">
        <v>3</v>
      </c>
      <c r="AC1830">
        <v>80</v>
      </c>
      <c r="AD1830">
        <v>0</v>
      </c>
      <c r="AE1830">
        <v>3</v>
      </c>
      <c r="AF1830">
        <v>3</v>
      </c>
      <c r="AG1830">
        <v>2</v>
      </c>
      <c r="AH1830">
        <v>3</v>
      </c>
      <c r="AI1830">
        <v>2</v>
      </c>
      <c r="AJ1830">
        <v>2</v>
      </c>
      <c r="AK1830">
        <v>2</v>
      </c>
    </row>
    <row r="1831" spans="9:37" x14ac:dyDescent="0.25">
      <c r="I1831" t="s">
        <v>59</v>
      </c>
      <c r="J1831">
        <v>1</v>
      </c>
      <c r="K1831">
        <v>485</v>
      </c>
      <c r="L1831">
        <v>4</v>
      </c>
      <c r="M1831" t="s">
        <v>39</v>
      </c>
      <c r="N1831">
        <v>34</v>
      </c>
      <c r="O1831">
        <v>3</v>
      </c>
      <c r="P1831">
        <v>1</v>
      </c>
      <c r="R1831" t="s">
        <v>57</v>
      </c>
      <c r="S1831">
        <v>3</v>
      </c>
      <c r="T1831" t="s">
        <v>41</v>
      </c>
      <c r="U1831">
        <v>2851</v>
      </c>
      <c r="V1831">
        <v>9150</v>
      </c>
      <c r="W1831">
        <v>1</v>
      </c>
      <c r="X1831" t="s">
        <v>42</v>
      </c>
      <c r="Y1831" t="s">
        <v>35</v>
      </c>
      <c r="Z1831">
        <v>13</v>
      </c>
      <c r="AA1831">
        <v>3</v>
      </c>
      <c r="AB1831">
        <v>2</v>
      </c>
      <c r="AC1831">
        <v>80</v>
      </c>
      <c r="AD1831">
        <v>0</v>
      </c>
      <c r="AE1831">
        <v>1</v>
      </c>
      <c r="AF1831">
        <v>2</v>
      </c>
      <c r="AG1831">
        <v>3</v>
      </c>
      <c r="AH1831">
        <v>1</v>
      </c>
      <c r="AI1831">
        <v>0</v>
      </c>
      <c r="AJ1831">
        <v>0</v>
      </c>
      <c r="AK1831">
        <v>0</v>
      </c>
    </row>
    <row r="1832" spans="9:37" x14ac:dyDescent="0.25">
      <c r="I1832" t="s">
        <v>51</v>
      </c>
      <c r="J1832">
        <v>1</v>
      </c>
      <c r="K1832">
        <v>486</v>
      </c>
      <c r="L1832">
        <v>3</v>
      </c>
      <c r="M1832" t="s">
        <v>39</v>
      </c>
      <c r="N1832">
        <v>98</v>
      </c>
      <c r="O1832">
        <v>3</v>
      </c>
      <c r="P1832">
        <v>1</v>
      </c>
      <c r="R1832" t="s">
        <v>50</v>
      </c>
      <c r="S1832">
        <v>1</v>
      </c>
      <c r="T1832" t="s">
        <v>48</v>
      </c>
      <c r="U1832">
        <v>3452</v>
      </c>
      <c r="V1832">
        <v>17663</v>
      </c>
      <c r="W1832">
        <v>6</v>
      </c>
      <c r="X1832" t="s">
        <v>42</v>
      </c>
      <c r="Y1832" t="s">
        <v>43</v>
      </c>
      <c r="Z1832">
        <v>20</v>
      </c>
      <c r="AA1832">
        <v>4</v>
      </c>
      <c r="AB1832">
        <v>2</v>
      </c>
      <c r="AC1832">
        <v>80</v>
      </c>
      <c r="AD1832">
        <v>1</v>
      </c>
      <c r="AE1832">
        <v>17</v>
      </c>
      <c r="AF1832">
        <v>3</v>
      </c>
      <c r="AG1832">
        <v>3</v>
      </c>
      <c r="AH1832">
        <v>5</v>
      </c>
      <c r="AI1832">
        <v>4</v>
      </c>
      <c r="AJ1832">
        <v>0</v>
      </c>
      <c r="AK1832">
        <v>3</v>
      </c>
    </row>
    <row r="1833" spans="9:37" x14ac:dyDescent="0.25">
      <c r="I1833" t="s">
        <v>51</v>
      </c>
      <c r="J1833">
        <v>1</v>
      </c>
      <c r="K1833">
        <v>487</v>
      </c>
      <c r="L1833">
        <v>3</v>
      </c>
      <c r="M1833" t="s">
        <v>39</v>
      </c>
      <c r="N1833">
        <v>30</v>
      </c>
      <c r="O1833">
        <v>3</v>
      </c>
      <c r="P1833">
        <v>2</v>
      </c>
      <c r="R1833" t="s">
        <v>53</v>
      </c>
      <c r="S1833">
        <v>3</v>
      </c>
      <c r="T1833" t="s">
        <v>48</v>
      </c>
      <c r="U1833">
        <v>5258</v>
      </c>
      <c r="V1833">
        <v>16044</v>
      </c>
      <c r="W1833">
        <v>2</v>
      </c>
      <c r="X1833" t="s">
        <v>42</v>
      </c>
      <c r="Y1833" t="s">
        <v>43</v>
      </c>
      <c r="Z1833">
        <v>14</v>
      </c>
      <c r="AA1833">
        <v>3</v>
      </c>
      <c r="AB1833">
        <v>3</v>
      </c>
      <c r="AC1833">
        <v>80</v>
      </c>
      <c r="AD1833">
        <v>0</v>
      </c>
      <c r="AE1833">
        <v>7</v>
      </c>
      <c r="AF1833">
        <v>2</v>
      </c>
      <c r="AG1833">
        <v>4</v>
      </c>
      <c r="AH1833">
        <v>1</v>
      </c>
      <c r="AI1833">
        <v>0</v>
      </c>
      <c r="AJ1833">
        <v>0</v>
      </c>
      <c r="AK1833">
        <v>0</v>
      </c>
    </row>
    <row r="1834" spans="9:37" x14ac:dyDescent="0.25">
      <c r="I1834" t="s">
        <v>59</v>
      </c>
      <c r="J1834">
        <v>1</v>
      </c>
      <c r="K1834">
        <v>488</v>
      </c>
      <c r="L1834">
        <v>1</v>
      </c>
      <c r="M1834" t="s">
        <v>46</v>
      </c>
      <c r="N1834">
        <v>56</v>
      </c>
      <c r="O1834">
        <v>3</v>
      </c>
      <c r="P1834">
        <v>2</v>
      </c>
      <c r="R1834" t="s">
        <v>40</v>
      </c>
      <c r="S1834">
        <v>2</v>
      </c>
      <c r="T1834" t="s">
        <v>41</v>
      </c>
      <c r="U1834">
        <v>9355</v>
      </c>
      <c r="V1834">
        <v>9558</v>
      </c>
      <c r="W1834">
        <v>1</v>
      </c>
      <c r="X1834" t="s">
        <v>42</v>
      </c>
      <c r="Y1834" t="s">
        <v>43</v>
      </c>
      <c r="Z1834">
        <v>18</v>
      </c>
      <c r="AA1834">
        <v>3</v>
      </c>
      <c r="AB1834">
        <v>3</v>
      </c>
      <c r="AC1834">
        <v>80</v>
      </c>
      <c r="AD1834">
        <v>0</v>
      </c>
      <c r="AE1834">
        <v>8</v>
      </c>
      <c r="AF1834">
        <v>5</v>
      </c>
      <c r="AG1834">
        <v>3</v>
      </c>
      <c r="AH1834">
        <v>8</v>
      </c>
      <c r="AI1834">
        <v>7</v>
      </c>
      <c r="AJ1834">
        <v>7</v>
      </c>
      <c r="AK1834">
        <v>7</v>
      </c>
    </row>
    <row r="1835" spans="9:37" x14ac:dyDescent="0.25">
      <c r="I1835" t="s">
        <v>60</v>
      </c>
      <c r="J1835">
        <v>1</v>
      </c>
      <c r="K1835">
        <v>491</v>
      </c>
      <c r="L1835">
        <v>4</v>
      </c>
      <c r="M1835" t="s">
        <v>46</v>
      </c>
      <c r="N1835">
        <v>100</v>
      </c>
      <c r="O1835">
        <v>2</v>
      </c>
      <c r="P1835">
        <v>3</v>
      </c>
      <c r="R1835" t="s">
        <v>54</v>
      </c>
      <c r="S1835">
        <v>4</v>
      </c>
      <c r="T1835" t="s">
        <v>41</v>
      </c>
      <c r="U1835">
        <v>10496</v>
      </c>
      <c r="V1835">
        <v>2755</v>
      </c>
      <c r="W1835">
        <v>6</v>
      </c>
      <c r="X1835" t="s">
        <v>42</v>
      </c>
      <c r="Y1835" t="s">
        <v>43</v>
      </c>
      <c r="Z1835">
        <v>15</v>
      </c>
      <c r="AA1835">
        <v>3</v>
      </c>
      <c r="AB1835">
        <v>4</v>
      </c>
      <c r="AC1835">
        <v>80</v>
      </c>
      <c r="AD1835">
        <v>0</v>
      </c>
      <c r="AE1835">
        <v>20</v>
      </c>
      <c r="AF1835">
        <v>2</v>
      </c>
      <c r="AG1835">
        <v>3</v>
      </c>
      <c r="AH1835">
        <v>4</v>
      </c>
      <c r="AI1835">
        <v>3</v>
      </c>
      <c r="AJ1835">
        <v>1</v>
      </c>
      <c r="AK1835">
        <v>3</v>
      </c>
    </row>
    <row r="1836" spans="9:37" x14ac:dyDescent="0.25">
      <c r="I1836" t="s">
        <v>59</v>
      </c>
      <c r="J1836">
        <v>1</v>
      </c>
      <c r="K1836">
        <v>492</v>
      </c>
      <c r="L1836">
        <v>3</v>
      </c>
      <c r="M1836" t="s">
        <v>46</v>
      </c>
      <c r="N1836">
        <v>68</v>
      </c>
      <c r="O1836">
        <v>2</v>
      </c>
      <c r="P1836">
        <v>2</v>
      </c>
      <c r="R1836" t="s">
        <v>40</v>
      </c>
      <c r="S1836">
        <v>3</v>
      </c>
      <c r="T1836" t="s">
        <v>48</v>
      </c>
      <c r="U1836">
        <v>6380</v>
      </c>
      <c r="V1836">
        <v>6110</v>
      </c>
      <c r="W1836">
        <v>2</v>
      </c>
      <c r="X1836" t="s">
        <v>42</v>
      </c>
      <c r="Y1836" t="s">
        <v>35</v>
      </c>
      <c r="Z1836">
        <v>12</v>
      </c>
      <c r="AA1836">
        <v>3</v>
      </c>
      <c r="AB1836">
        <v>1</v>
      </c>
      <c r="AC1836">
        <v>80</v>
      </c>
      <c r="AD1836">
        <v>2</v>
      </c>
      <c r="AE1836">
        <v>8</v>
      </c>
      <c r="AF1836">
        <v>6</v>
      </c>
      <c r="AG1836">
        <v>3</v>
      </c>
      <c r="AH1836">
        <v>6</v>
      </c>
      <c r="AI1836">
        <v>4</v>
      </c>
      <c r="AJ1836">
        <v>1</v>
      </c>
      <c r="AK1836">
        <v>0</v>
      </c>
    </row>
    <row r="1837" spans="9:37" x14ac:dyDescent="0.25">
      <c r="I1837" t="s">
        <v>38</v>
      </c>
      <c r="J1837">
        <v>1</v>
      </c>
      <c r="K1837">
        <v>493</v>
      </c>
      <c r="L1837">
        <v>3</v>
      </c>
      <c r="M1837" t="s">
        <v>46</v>
      </c>
      <c r="N1837">
        <v>42</v>
      </c>
      <c r="O1837">
        <v>2</v>
      </c>
      <c r="P1837">
        <v>1</v>
      </c>
      <c r="R1837" t="s">
        <v>47</v>
      </c>
      <c r="S1837">
        <v>2</v>
      </c>
      <c r="T1837" t="s">
        <v>41</v>
      </c>
      <c r="U1837">
        <v>2657</v>
      </c>
      <c r="V1837">
        <v>7551</v>
      </c>
      <c r="W1837">
        <v>0</v>
      </c>
      <c r="X1837" t="s">
        <v>42</v>
      </c>
      <c r="Y1837" t="s">
        <v>35</v>
      </c>
      <c r="Z1837">
        <v>16</v>
      </c>
      <c r="AA1837">
        <v>3</v>
      </c>
      <c r="AB1837">
        <v>4</v>
      </c>
      <c r="AC1837">
        <v>80</v>
      </c>
      <c r="AD1837">
        <v>0</v>
      </c>
      <c r="AE1837">
        <v>3</v>
      </c>
      <c r="AF1837">
        <v>5</v>
      </c>
      <c r="AG1837">
        <v>3</v>
      </c>
      <c r="AH1837">
        <v>2</v>
      </c>
      <c r="AI1837">
        <v>2</v>
      </c>
      <c r="AJ1837">
        <v>2</v>
      </c>
      <c r="AK1837">
        <v>2</v>
      </c>
    </row>
    <row r="1838" spans="9:37" x14ac:dyDescent="0.25">
      <c r="I1838" t="s">
        <v>38</v>
      </c>
      <c r="J1838">
        <v>1</v>
      </c>
      <c r="K1838">
        <v>494</v>
      </c>
      <c r="L1838">
        <v>3</v>
      </c>
      <c r="M1838" t="s">
        <v>39</v>
      </c>
      <c r="N1838">
        <v>90</v>
      </c>
      <c r="O1838">
        <v>4</v>
      </c>
      <c r="P1838">
        <v>1</v>
      </c>
      <c r="R1838" t="s">
        <v>57</v>
      </c>
      <c r="S1838">
        <v>2</v>
      </c>
      <c r="T1838" t="s">
        <v>41</v>
      </c>
      <c r="U1838">
        <v>2716</v>
      </c>
      <c r="V1838">
        <v>25422</v>
      </c>
      <c r="W1838">
        <v>1</v>
      </c>
      <c r="X1838" t="s">
        <v>42</v>
      </c>
      <c r="Y1838" t="s">
        <v>43</v>
      </c>
      <c r="Z1838">
        <v>15</v>
      </c>
      <c r="AA1838">
        <v>3</v>
      </c>
      <c r="AB1838">
        <v>4</v>
      </c>
      <c r="AC1838">
        <v>80</v>
      </c>
      <c r="AD1838">
        <v>0</v>
      </c>
      <c r="AE1838">
        <v>1</v>
      </c>
      <c r="AF1838">
        <v>0</v>
      </c>
      <c r="AG1838">
        <v>3</v>
      </c>
      <c r="AH1838">
        <v>1</v>
      </c>
      <c r="AI1838">
        <v>0</v>
      </c>
      <c r="AJ1838">
        <v>0</v>
      </c>
      <c r="AK1838">
        <v>0</v>
      </c>
    </row>
    <row r="1839" spans="9:37" x14ac:dyDescent="0.25">
      <c r="I1839" t="s">
        <v>38</v>
      </c>
      <c r="J1839">
        <v>1</v>
      </c>
      <c r="K1839">
        <v>495</v>
      </c>
      <c r="L1839">
        <v>4</v>
      </c>
      <c r="M1839" t="s">
        <v>46</v>
      </c>
      <c r="N1839">
        <v>54</v>
      </c>
      <c r="O1839">
        <v>3</v>
      </c>
      <c r="P1839">
        <v>1</v>
      </c>
      <c r="R1839" t="s">
        <v>47</v>
      </c>
      <c r="S1839">
        <v>4</v>
      </c>
      <c r="T1839" t="s">
        <v>41</v>
      </c>
      <c r="U1839">
        <v>2201</v>
      </c>
      <c r="V1839">
        <v>18168</v>
      </c>
      <c r="W1839">
        <v>9</v>
      </c>
      <c r="X1839" t="s">
        <v>42</v>
      </c>
      <c r="Y1839" t="s">
        <v>43</v>
      </c>
      <c r="Z1839">
        <v>16</v>
      </c>
      <c r="AA1839">
        <v>3</v>
      </c>
      <c r="AB1839">
        <v>4</v>
      </c>
      <c r="AC1839">
        <v>80</v>
      </c>
      <c r="AD1839">
        <v>0</v>
      </c>
      <c r="AE1839">
        <v>6</v>
      </c>
      <c r="AF1839">
        <v>4</v>
      </c>
      <c r="AG1839">
        <v>3</v>
      </c>
      <c r="AH1839">
        <v>3</v>
      </c>
      <c r="AI1839">
        <v>2</v>
      </c>
      <c r="AJ1839">
        <v>1</v>
      </c>
      <c r="AK1839">
        <v>2</v>
      </c>
    </row>
    <row r="1840" spans="9:37" x14ac:dyDescent="0.25">
      <c r="I1840" t="s">
        <v>38</v>
      </c>
      <c r="J1840">
        <v>1</v>
      </c>
      <c r="K1840">
        <v>496</v>
      </c>
      <c r="L1840">
        <v>3</v>
      </c>
      <c r="M1840" t="s">
        <v>46</v>
      </c>
      <c r="N1840">
        <v>97</v>
      </c>
      <c r="O1840">
        <v>2</v>
      </c>
      <c r="P1840">
        <v>2</v>
      </c>
      <c r="R1840" t="s">
        <v>54</v>
      </c>
      <c r="S1840">
        <v>2</v>
      </c>
      <c r="T1840" t="s">
        <v>41</v>
      </c>
      <c r="U1840">
        <v>6540</v>
      </c>
      <c r="V1840">
        <v>19394</v>
      </c>
      <c r="W1840">
        <v>9</v>
      </c>
      <c r="X1840" t="s">
        <v>42</v>
      </c>
      <c r="Y1840" t="s">
        <v>43</v>
      </c>
      <c r="Z1840">
        <v>19</v>
      </c>
      <c r="AA1840">
        <v>3</v>
      </c>
      <c r="AB1840">
        <v>3</v>
      </c>
      <c r="AC1840">
        <v>80</v>
      </c>
      <c r="AD1840">
        <v>0</v>
      </c>
      <c r="AE1840">
        <v>10</v>
      </c>
      <c r="AF1840">
        <v>5</v>
      </c>
      <c r="AG1840">
        <v>3</v>
      </c>
      <c r="AH1840">
        <v>1</v>
      </c>
      <c r="AI1840">
        <v>1</v>
      </c>
      <c r="AJ1840">
        <v>0</v>
      </c>
      <c r="AK1840">
        <v>0</v>
      </c>
    </row>
    <row r="1841" spans="9:37" x14ac:dyDescent="0.25">
      <c r="I1841" t="s">
        <v>51</v>
      </c>
      <c r="J1841">
        <v>1</v>
      </c>
      <c r="K1841">
        <v>497</v>
      </c>
      <c r="L1841">
        <v>4</v>
      </c>
      <c r="M1841" t="s">
        <v>46</v>
      </c>
      <c r="N1841">
        <v>82</v>
      </c>
      <c r="O1841">
        <v>3</v>
      </c>
      <c r="P1841">
        <v>1</v>
      </c>
      <c r="R1841" t="s">
        <v>50</v>
      </c>
      <c r="S1841">
        <v>2</v>
      </c>
      <c r="T1841" t="s">
        <v>52</v>
      </c>
      <c r="U1841">
        <v>3816</v>
      </c>
      <c r="V1841">
        <v>17881</v>
      </c>
      <c r="W1841">
        <v>1</v>
      </c>
      <c r="X1841" t="s">
        <v>42</v>
      </c>
      <c r="Y1841" t="s">
        <v>43</v>
      </c>
      <c r="Z1841">
        <v>11</v>
      </c>
      <c r="AA1841">
        <v>3</v>
      </c>
      <c r="AB1841">
        <v>2</v>
      </c>
      <c r="AC1841">
        <v>80</v>
      </c>
      <c r="AD1841">
        <v>1</v>
      </c>
      <c r="AE1841">
        <v>5</v>
      </c>
      <c r="AF1841">
        <v>2</v>
      </c>
      <c r="AG1841">
        <v>3</v>
      </c>
      <c r="AH1841">
        <v>5</v>
      </c>
      <c r="AI1841">
        <v>2</v>
      </c>
      <c r="AJ1841">
        <v>0</v>
      </c>
      <c r="AK1841">
        <v>4</v>
      </c>
    </row>
    <row r="1842" spans="9:37" x14ac:dyDescent="0.25">
      <c r="I1842" t="s">
        <v>38</v>
      </c>
      <c r="J1842">
        <v>1</v>
      </c>
      <c r="K1842">
        <v>498</v>
      </c>
      <c r="L1842">
        <v>2</v>
      </c>
      <c r="M1842" t="s">
        <v>46</v>
      </c>
      <c r="N1842">
        <v>92</v>
      </c>
      <c r="O1842">
        <v>3</v>
      </c>
      <c r="P1842">
        <v>2</v>
      </c>
      <c r="R1842" t="s">
        <v>40</v>
      </c>
      <c r="S1842">
        <v>4</v>
      </c>
      <c r="T1842" t="s">
        <v>41</v>
      </c>
      <c r="U1842">
        <v>5253</v>
      </c>
      <c r="V1842">
        <v>20750</v>
      </c>
      <c r="W1842">
        <v>1</v>
      </c>
      <c r="X1842" t="s">
        <v>42</v>
      </c>
      <c r="Y1842" t="s">
        <v>43</v>
      </c>
      <c r="Z1842">
        <v>16</v>
      </c>
      <c r="AA1842">
        <v>3</v>
      </c>
      <c r="AB1842">
        <v>4</v>
      </c>
      <c r="AC1842">
        <v>80</v>
      </c>
      <c r="AD1842">
        <v>0</v>
      </c>
      <c r="AE1842">
        <v>7</v>
      </c>
      <c r="AF1842">
        <v>1</v>
      </c>
      <c r="AG1842">
        <v>3</v>
      </c>
      <c r="AH1842">
        <v>7</v>
      </c>
      <c r="AI1842">
        <v>5</v>
      </c>
      <c r="AJ1842">
        <v>0</v>
      </c>
      <c r="AK1842">
        <v>7</v>
      </c>
    </row>
    <row r="1843" spans="9:37" x14ac:dyDescent="0.25">
      <c r="I1843" t="s">
        <v>49</v>
      </c>
      <c r="J1843">
        <v>1</v>
      </c>
      <c r="K1843">
        <v>499</v>
      </c>
      <c r="L1843">
        <v>2</v>
      </c>
      <c r="M1843" t="s">
        <v>46</v>
      </c>
      <c r="N1843">
        <v>31</v>
      </c>
      <c r="O1843">
        <v>2</v>
      </c>
      <c r="P1843">
        <v>3</v>
      </c>
      <c r="R1843" t="s">
        <v>54</v>
      </c>
      <c r="S1843">
        <v>3</v>
      </c>
      <c r="T1843" t="s">
        <v>41</v>
      </c>
      <c r="U1843">
        <v>10965</v>
      </c>
      <c r="V1843">
        <v>12066</v>
      </c>
      <c r="W1843">
        <v>8</v>
      </c>
      <c r="X1843" t="s">
        <v>42</v>
      </c>
      <c r="Y1843" t="s">
        <v>43</v>
      </c>
      <c r="Z1843">
        <v>24</v>
      </c>
      <c r="AA1843">
        <v>4</v>
      </c>
      <c r="AB1843">
        <v>3</v>
      </c>
      <c r="AC1843">
        <v>80</v>
      </c>
      <c r="AD1843">
        <v>0</v>
      </c>
      <c r="AE1843">
        <v>26</v>
      </c>
      <c r="AF1843">
        <v>2</v>
      </c>
      <c r="AG1843">
        <v>3</v>
      </c>
      <c r="AH1843">
        <v>5</v>
      </c>
      <c r="AI1843">
        <v>2</v>
      </c>
      <c r="AJ1843">
        <v>0</v>
      </c>
      <c r="AK1843">
        <v>0</v>
      </c>
    </row>
    <row r="1844" spans="9:37" x14ac:dyDescent="0.25">
      <c r="I1844" t="s">
        <v>38</v>
      </c>
      <c r="J1844">
        <v>1</v>
      </c>
      <c r="K1844">
        <v>500</v>
      </c>
      <c r="L1844">
        <v>3</v>
      </c>
      <c r="M1844" t="s">
        <v>39</v>
      </c>
      <c r="N1844">
        <v>87</v>
      </c>
      <c r="O1844">
        <v>3</v>
      </c>
      <c r="P1844">
        <v>2</v>
      </c>
      <c r="R1844" t="s">
        <v>40</v>
      </c>
      <c r="S1844">
        <v>4</v>
      </c>
      <c r="T1844" t="s">
        <v>48</v>
      </c>
      <c r="U1844">
        <v>4936</v>
      </c>
      <c r="V1844">
        <v>14862</v>
      </c>
      <c r="W1844">
        <v>4</v>
      </c>
      <c r="X1844" t="s">
        <v>42</v>
      </c>
      <c r="Y1844" t="s">
        <v>43</v>
      </c>
      <c r="Z1844">
        <v>11</v>
      </c>
      <c r="AA1844">
        <v>3</v>
      </c>
      <c r="AB1844">
        <v>3</v>
      </c>
      <c r="AC1844">
        <v>80</v>
      </c>
      <c r="AD1844">
        <v>1</v>
      </c>
      <c r="AE1844">
        <v>18</v>
      </c>
      <c r="AF1844">
        <v>2</v>
      </c>
      <c r="AG1844">
        <v>2</v>
      </c>
      <c r="AH1844">
        <v>7</v>
      </c>
      <c r="AI1844">
        <v>7</v>
      </c>
      <c r="AJ1844">
        <v>0</v>
      </c>
      <c r="AK1844">
        <v>7</v>
      </c>
    </row>
    <row r="1845" spans="9:37" x14ac:dyDescent="0.25">
      <c r="I1845" t="s">
        <v>38</v>
      </c>
      <c r="J1845">
        <v>1</v>
      </c>
      <c r="K1845">
        <v>501</v>
      </c>
      <c r="L1845">
        <v>4</v>
      </c>
      <c r="M1845" t="s">
        <v>39</v>
      </c>
      <c r="N1845">
        <v>96</v>
      </c>
      <c r="O1845">
        <v>3</v>
      </c>
      <c r="P1845">
        <v>1</v>
      </c>
      <c r="R1845" t="s">
        <v>47</v>
      </c>
      <c r="S1845">
        <v>3</v>
      </c>
      <c r="T1845" t="s">
        <v>48</v>
      </c>
      <c r="U1845">
        <v>2543</v>
      </c>
      <c r="V1845">
        <v>11868</v>
      </c>
      <c r="W1845">
        <v>4</v>
      </c>
      <c r="X1845" t="s">
        <v>42</v>
      </c>
      <c r="Y1845" t="s">
        <v>43</v>
      </c>
      <c r="Z1845">
        <v>13</v>
      </c>
      <c r="AA1845">
        <v>3</v>
      </c>
      <c r="AB1845">
        <v>2</v>
      </c>
      <c r="AC1845">
        <v>80</v>
      </c>
      <c r="AD1845">
        <v>1</v>
      </c>
      <c r="AE1845">
        <v>6</v>
      </c>
      <c r="AF1845">
        <v>3</v>
      </c>
      <c r="AG1845">
        <v>3</v>
      </c>
      <c r="AH1845">
        <v>2</v>
      </c>
      <c r="AI1845">
        <v>2</v>
      </c>
      <c r="AJ1845">
        <v>2</v>
      </c>
      <c r="AK1845">
        <v>2</v>
      </c>
    </row>
    <row r="1846" spans="9:37" x14ac:dyDescent="0.25">
      <c r="I1846" t="s">
        <v>59</v>
      </c>
      <c r="J1846">
        <v>1</v>
      </c>
      <c r="K1846">
        <v>502</v>
      </c>
      <c r="L1846">
        <v>1</v>
      </c>
      <c r="M1846" t="s">
        <v>46</v>
      </c>
      <c r="N1846">
        <v>67</v>
      </c>
      <c r="O1846">
        <v>4</v>
      </c>
      <c r="P1846">
        <v>2</v>
      </c>
      <c r="R1846" t="s">
        <v>40</v>
      </c>
      <c r="S1846">
        <v>4</v>
      </c>
      <c r="T1846" t="s">
        <v>41</v>
      </c>
      <c r="U1846">
        <v>5304</v>
      </c>
      <c r="V1846">
        <v>4652</v>
      </c>
      <c r="W1846">
        <v>8</v>
      </c>
      <c r="X1846" t="s">
        <v>42</v>
      </c>
      <c r="Y1846" t="s">
        <v>35</v>
      </c>
      <c r="Z1846">
        <v>13</v>
      </c>
      <c r="AA1846">
        <v>3</v>
      </c>
      <c r="AB1846">
        <v>2</v>
      </c>
      <c r="AC1846">
        <v>80</v>
      </c>
      <c r="AD1846">
        <v>0</v>
      </c>
      <c r="AE1846">
        <v>9</v>
      </c>
      <c r="AF1846">
        <v>3</v>
      </c>
      <c r="AG1846">
        <v>2</v>
      </c>
      <c r="AH1846">
        <v>5</v>
      </c>
      <c r="AI1846">
        <v>2</v>
      </c>
      <c r="AJ1846">
        <v>0</v>
      </c>
      <c r="AK1846">
        <v>4</v>
      </c>
    </row>
    <row r="1847" spans="9:37" x14ac:dyDescent="0.25">
      <c r="I1847" t="s">
        <v>38</v>
      </c>
      <c r="J1847">
        <v>1</v>
      </c>
      <c r="K1847">
        <v>505</v>
      </c>
      <c r="L1847">
        <v>3</v>
      </c>
      <c r="M1847" t="s">
        <v>39</v>
      </c>
      <c r="N1847">
        <v>97</v>
      </c>
      <c r="O1847">
        <v>3</v>
      </c>
      <c r="P1847">
        <v>4</v>
      </c>
      <c r="R1847" t="s">
        <v>56</v>
      </c>
      <c r="S1847">
        <v>4</v>
      </c>
      <c r="T1847" t="s">
        <v>41</v>
      </c>
      <c r="U1847">
        <v>16659</v>
      </c>
      <c r="V1847">
        <v>23258</v>
      </c>
      <c r="W1847">
        <v>2</v>
      </c>
      <c r="X1847" t="s">
        <v>42</v>
      </c>
      <c r="Y1847" t="s">
        <v>35</v>
      </c>
      <c r="Z1847">
        <v>13</v>
      </c>
      <c r="AA1847">
        <v>3</v>
      </c>
      <c r="AB1847">
        <v>3</v>
      </c>
      <c r="AC1847">
        <v>80</v>
      </c>
      <c r="AD1847">
        <v>0</v>
      </c>
      <c r="AE1847">
        <v>30</v>
      </c>
      <c r="AF1847">
        <v>2</v>
      </c>
      <c r="AG1847">
        <v>3</v>
      </c>
      <c r="AH1847">
        <v>5</v>
      </c>
      <c r="AI1847">
        <v>4</v>
      </c>
      <c r="AJ1847">
        <v>1</v>
      </c>
      <c r="AK1847">
        <v>2</v>
      </c>
    </row>
    <row r="1848" spans="9:37" x14ac:dyDescent="0.25">
      <c r="I1848" t="s">
        <v>59</v>
      </c>
      <c r="J1848">
        <v>1</v>
      </c>
      <c r="K1848">
        <v>507</v>
      </c>
      <c r="L1848">
        <v>4</v>
      </c>
      <c r="M1848" t="s">
        <v>39</v>
      </c>
      <c r="N1848">
        <v>77</v>
      </c>
      <c r="O1848">
        <v>3</v>
      </c>
      <c r="P1848">
        <v>2</v>
      </c>
      <c r="R1848" t="s">
        <v>40</v>
      </c>
      <c r="S1848">
        <v>3</v>
      </c>
      <c r="T1848" t="s">
        <v>52</v>
      </c>
      <c r="U1848">
        <v>4260</v>
      </c>
      <c r="V1848">
        <v>5915</v>
      </c>
      <c r="W1848">
        <v>1</v>
      </c>
      <c r="X1848" t="s">
        <v>42</v>
      </c>
      <c r="Y1848" t="s">
        <v>35</v>
      </c>
      <c r="Z1848">
        <v>12</v>
      </c>
      <c r="AA1848">
        <v>3</v>
      </c>
      <c r="AB1848">
        <v>4</v>
      </c>
      <c r="AC1848">
        <v>80</v>
      </c>
      <c r="AD1848">
        <v>1</v>
      </c>
      <c r="AE1848">
        <v>5</v>
      </c>
      <c r="AF1848">
        <v>2</v>
      </c>
      <c r="AG1848">
        <v>4</v>
      </c>
      <c r="AH1848">
        <v>5</v>
      </c>
      <c r="AI1848">
        <v>2</v>
      </c>
      <c r="AJ1848">
        <v>0</v>
      </c>
      <c r="AK1848">
        <v>3</v>
      </c>
    </row>
    <row r="1849" spans="9:37" x14ac:dyDescent="0.25">
      <c r="I1849" t="s">
        <v>60</v>
      </c>
      <c r="J1849">
        <v>1</v>
      </c>
      <c r="K1849">
        <v>508</v>
      </c>
      <c r="L1849">
        <v>3</v>
      </c>
      <c r="M1849" t="s">
        <v>46</v>
      </c>
      <c r="N1849">
        <v>72</v>
      </c>
      <c r="O1849">
        <v>3</v>
      </c>
      <c r="P1849">
        <v>1</v>
      </c>
      <c r="R1849" t="s">
        <v>57</v>
      </c>
      <c r="S1849">
        <v>2</v>
      </c>
      <c r="T1849" t="s">
        <v>48</v>
      </c>
      <c r="U1849">
        <v>2476</v>
      </c>
      <c r="V1849">
        <v>17434</v>
      </c>
      <c r="W1849">
        <v>1</v>
      </c>
      <c r="X1849" t="s">
        <v>42</v>
      </c>
      <c r="Y1849" t="s">
        <v>43</v>
      </c>
      <c r="Z1849">
        <v>18</v>
      </c>
      <c r="AA1849">
        <v>3</v>
      </c>
      <c r="AB1849">
        <v>1</v>
      </c>
      <c r="AC1849">
        <v>80</v>
      </c>
      <c r="AD1849">
        <v>1</v>
      </c>
      <c r="AE1849">
        <v>1</v>
      </c>
      <c r="AF1849">
        <v>3</v>
      </c>
      <c r="AG1849">
        <v>3</v>
      </c>
      <c r="AH1849">
        <v>1</v>
      </c>
      <c r="AI1849">
        <v>0</v>
      </c>
      <c r="AJ1849">
        <v>0</v>
      </c>
      <c r="AK1849">
        <v>0</v>
      </c>
    </row>
    <row r="1850" spans="9:37" x14ac:dyDescent="0.25">
      <c r="I1850" t="s">
        <v>60</v>
      </c>
      <c r="J1850">
        <v>1</v>
      </c>
      <c r="K1850">
        <v>510</v>
      </c>
      <c r="L1850">
        <v>3</v>
      </c>
      <c r="M1850" t="s">
        <v>46</v>
      </c>
      <c r="N1850">
        <v>73</v>
      </c>
      <c r="O1850">
        <v>3</v>
      </c>
      <c r="P1850">
        <v>1</v>
      </c>
      <c r="R1850" t="s">
        <v>47</v>
      </c>
      <c r="S1850">
        <v>1</v>
      </c>
      <c r="T1850" t="s">
        <v>41</v>
      </c>
      <c r="U1850">
        <v>3102</v>
      </c>
      <c r="V1850">
        <v>6582</v>
      </c>
      <c r="W1850">
        <v>0</v>
      </c>
      <c r="X1850" t="s">
        <v>42</v>
      </c>
      <c r="Y1850" t="s">
        <v>43</v>
      </c>
      <c r="Z1850">
        <v>22</v>
      </c>
      <c r="AA1850">
        <v>4</v>
      </c>
      <c r="AB1850">
        <v>3</v>
      </c>
      <c r="AC1850">
        <v>80</v>
      </c>
      <c r="AD1850">
        <v>0</v>
      </c>
      <c r="AE1850">
        <v>7</v>
      </c>
      <c r="AF1850">
        <v>2</v>
      </c>
      <c r="AG1850">
        <v>3</v>
      </c>
      <c r="AH1850">
        <v>6</v>
      </c>
      <c r="AI1850">
        <v>4</v>
      </c>
      <c r="AJ1850">
        <v>0</v>
      </c>
      <c r="AK1850">
        <v>4</v>
      </c>
    </row>
    <row r="1851" spans="9:37" x14ac:dyDescent="0.25">
      <c r="I1851" t="s">
        <v>51</v>
      </c>
      <c r="J1851">
        <v>1</v>
      </c>
      <c r="K1851">
        <v>511</v>
      </c>
      <c r="L1851">
        <v>1</v>
      </c>
      <c r="M1851" t="s">
        <v>39</v>
      </c>
      <c r="N1851">
        <v>43</v>
      </c>
      <c r="O1851">
        <v>3</v>
      </c>
      <c r="P1851">
        <v>1</v>
      </c>
      <c r="R1851" t="s">
        <v>47</v>
      </c>
      <c r="S1851">
        <v>2</v>
      </c>
      <c r="T1851" t="s">
        <v>48</v>
      </c>
      <c r="U1851">
        <v>2244</v>
      </c>
      <c r="V1851">
        <v>24440</v>
      </c>
      <c r="W1851">
        <v>1</v>
      </c>
      <c r="X1851" t="s">
        <v>42</v>
      </c>
      <c r="Y1851" t="s">
        <v>43</v>
      </c>
      <c r="Z1851">
        <v>13</v>
      </c>
      <c r="AA1851">
        <v>3</v>
      </c>
      <c r="AB1851">
        <v>4</v>
      </c>
      <c r="AC1851">
        <v>80</v>
      </c>
      <c r="AD1851">
        <v>1</v>
      </c>
      <c r="AE1851">
        <v>2</v>
      </c>
      <c r="AF1851">
        <v>1</v>
      </c>
      <c r="AG1851">
        <v>3</v>
      </c>
      <c r="AH1851">
        <v>2</v>
      </c>
      <c r="AI1851">
        <v>1</v>
      </c>
      <c r="AJ1851">
        <v>1</v>
      </c>
      <c r="AK1851">
        <v>2</v>
      </c>
    </row>
    <row r="1852" spans="9:37" x14ac:dyDescent="0.25">
      <c r="I1852" t="s">
        <v>51</v>
      </c>
      <c r="J1852">
        <v>1</v>
      </c>
      <c r="K1852">
        <v>513</v>
      </c>
      <c r="L1852">
        <v>2</v>
      </c>
      <c r="M1852" t="s">
        <v>46</v>
      </c>
      <c r="N1852">
        <v>61</v>
      </c>
      <c r="O1852">
        <v>2</v>
      </c>
      <c r="P1852">
        <v>3</v>
      </c>
      <c r="R1852" t="s">
        <v>40</v>
      </c>
      <c r="S1852">
        <v>3</v>
      </c>
      <c r="T1852" t="s">
        <v>48</v>
      </c>
      <c r="U1852">
        <v>7596</v>
      </c>
      <c r="V1852">
        <v>3809</v>
      </c>
      <c r="W1852">
        <v>1</v>
      </c>
      <c r="X1852" t="s">
        <v>42</v>
      </c>
      <c r="Y1852" t="s">
        <v>43</v>
      </c>
      <c r="Z1852">
        <v>13</v>
      </c>
      <c r="AA1852">
        <v>3</v>
      </c>
      <c r="AB1852">
        <v>2</v>
      </c>
      <c r="AC1852">
        <v>80</v>
      </c>
      <c r="AD1852">
        <v>2</v>
      </c>
      <c r="AE1852">
        <v>10</v>
      </c>
      <c r="AF1852">
        <v>2</v>
      </c>
      <c r="AG1852">
        <v>3</v>
      </c>
      <c r="AH1852">
        <v>10</v>
      </c>
      <c r="AI1852">
        <v>9</v>
      </c>
      <c r="AJ1852">
        <v>9</v>
      </c>
      <c r="AK1852">
        <v>0</v>
      </c>
    </row>
    <row r="1853" spans="9:37" x14ac:dyDescent="0.25">
      <c r="I1853" t="s">
        <v>60</v>
      </c>
      <c r="J1853">
        <v>1</v>
      </c>
      <c r="K1853">
        <v>514</v>
      </c>
      <c r="L1853">
        <v>3</v>
      </c>
      <c r="M1853" t="s">
        <v>46</v>
      </c>
      <c r="N1853">
        <v>40</v>
      </c>
      <c r="O1853">
        <v>3</v>
      </c>
      <c r="P1853">
        <v>1</v>
      </c>
      <c r="R1853" t="s">
        <v>47</v>
      </c>
      <c r="S1853">
        <v>4</v>
      </c>
      <c r="T1853" t="s">
        <v>41</v>
      </c>
      <c r="U1853">
        <v>2285</v>
      </c>
      <c r="V1853">
        <v>3427</v>
      </c>
      <c r="W1853">
        <v>9</v>
      </c>
      <c r="X1853" t="s">
        <v>42</v>
      </c>
      <c r="Y1853" t="s">
        <v>35</v>
      </c>
      <c r="Z1853">
        <v>23</v>
      </c>
      <c r="AA1853">
        <v>4</v>
      </c>
      <c r="AB1853">
        <v>3</v>
      </c>
      <c r="AC1853">
        <v>80</v>
      </c>
      <c r="AD1853">
        <v>0</v>
      </c>
      <c r="AE1853">
        <v>3</v>
      </c>
      <c r="AF1853">
        <v>4</v>
      </c>
      <c r="AG1853">
        <v>3</v>
      </c>
      <c r="AH1853">
        <v>1</v>
      </c>
      <c r="AI1853">
        <v>0</v>
      </c>
      <c r="AJ1853">
        <v>0</v>
      </c>
      <c r="AK1853">
        <v>0</v>
      </c>
    </row>
    <row r="1854" spans="9:37" x14ac:dyDescent="0.25">
      <c r="I1854" t="s">
        <v>38</v>
      </c>
      <c r="J1854">
        <v>1</v>
      </c>
      <c r="K1854">
        <v>515</v>
      </c>
      <c r="L1854">
        <v>4</v>
      </c>
      <c r="M1854" t="s">
        <v>39</v>
      </c>
      <c r="N1854">
        <v>95</v>
      </c>
      <c r="O1854">
        <v>3</v>
      </c>
      <c r="P1854">
        <v>1</v>
      </c>
      <c r="R1854" t="s">
        <v>50</v>
      </c>
      <c r="S1854">
        <v>1</v>
      </c>
      <c r="T1854" t="s">
        <v>52</v>
      </c>
      <c r="U1854">
        <v>3034</v>
      </c>
      <c r="V1854">
        <v>26914</v>
      </c>
      <c r="W1854">
        <v>1</v>
      </c>
      <c r="X1854" t="s">
        <v>42</v>
      </c>
      <c r="Y1854" t="s">
        <v>43</v>
      </c>
      <c r="Z1854">
        <v>12</v>
      </c>
      <c r="AA1854">
        <v>3</v>
      </c>
      <c r="AB1854">
        <v>3</v>
      </c>
      <c r="AC1854">
        <v>80</v>
      </c>
      <c r="AD1854">
        <v>1</v>
      </c>
      <c r="AE1854">
        <v>18</v>
      </c>
      <c r="AF1854">
        <v>2</v>
      </c>
      <c r="AG1854">
        <v>2</v>
      </c>
      <c r="AH1854">
        <v>18</v>
      </c>
      <c r="AI1854">
        <v>7</v>
      </c>
      <c r="AJ1854">
        <v>12</v>
      </c>
      <c r="AK1854">
        <v>17</v>
      </c>
    </row>
    <row r="1855" spans="9:37" x14ac:dyDescent="0.25">
      <c r="I1855" t="s">
        <v>59</v>
      </c>
      <c r="J1855">
        <v>1</v>
      </c>
      <c r="K1855">
        <v>516</v>
      </c>
      <c r="L1855">
        <v>4</v>
      </c>
      <c r="M1855" t="s">
        <v>39</v>
      </c>
      <c r="N1855">
        <v>46</v>
      </c>
      <c r="O1855">
        <v>3</v>
      </c>
      <c r="P1855">
        <v>2</v>
      </c>
      <c r="R1855" t="s">
        <v>40</v>
      </c>
      <c r="S1855">
        <v>2</v>
      </c>
      <c r="T1855" t="s">
        <v>52</v>
      </c>
      <c r="U1855">
        <v>5715</v>
      </c>
      <c r="V1855">
        <v>22553</v>
      </c>
      <c r="W1855">
        <v>7</v>
      </c>
      <c r="X1855" t="s">
        <v>42</v>
      </c>
      <c r="Y1855" t="s">
        <v>43</v>
      </c>
      <c r="Z1855">
        <v>12</v>
      </c>
      <c r="AA1855">
        <v>3</v>
      </c>
      <c r="AB1855">
        <v>3</v>
      </c>
      <c r="AC1855">
        <v>80</v>
      </c>
      <c r="AD1855">
        <v>2</v>
      </c>
      <c r="AE1855">
        <v>8</v>
      </c>
      <c r="AF1855">
        <v>5</v>
      </c>
      <c r="AG1855">
        <v>3</v>
      </c>
      <c r="AH1855">
        <v>5</v>
      </c>
      <c r="AI1855">
        <v>4</v>
      </c>
      <c r="AJ1855">
        <v>1</v>
      </c>
      <c r="AK1855">
        <v>3</v>
      </c>
    </row>
    <row r="1856" spans="9:37" x14ac:dyDescent="0.25">
      <c r="I1856" t="s">
        <v>38</v>
      </c>
      <c r="J1856">
        <v>1</v>
      </c>
      <c r="K1856">
        <v>517</v>
      </c>
      <c r="L1856">
        <v>2</v>
      </c>
      <c r="M1856" t="s">
        <v>39</v>
      </c>
      <c r="N1856">
        <v>95</v>
      </c>
      <c r="O1856">
        <v>3</v>
      </c>
      <c r="P1856">
        <v>1</v>
      </c>
      <c r="R1856" t="s">
        <v>50</v>
      </c>
      <c r="S1856">
        <v>1</v>
      </c>
      <c r="T1856" t="s">
        <v>52</v>
      </c>
      <c r="U1856">
        <v>2576</v>
      </c>
      <c r="V1856">
        <v>20490</v>
      </c>
      <c r="W1856">
        <v>3</v>
      </c>
      <c r="X1856" t="s">
        <v>42</v>
      </c>
      <c r="Y1856" t="s">
        <v>43</v>
      </c>
      <c r="Z1856">
        <v>16</v>
      </c>
      <c r="AA1856">
        <v>3</v>
      </c>
      <c r="AB1856">
        <v>2</v>
      </c>
      <c r="AC1856">
        <v>80</v>
      </c>
      <c r="AD1856">
        <v>1</v>
      </c>
      <c r="AE1856">
        <v>8</v>
      </c>
      <c r="AF1856">
        <v>5</v>
      </c>
      <c r="AG1856">
        <v>3</v>
      </c>
      <c r="AH1856">
        <v>5</v>
      </c>
      <c r="AI1856">
        <v>2</v>
      </c>
      <c r="AJ1856">
        <v>1</v>
      </c>
      <c r="AK1856">
        <v>2</v>
      </c>
    </row>
    <row r="1857" spans="9:37" x14ac:dyDescent="0.25">
      <c r="I1857" t="s">
        <v>38</v>
      </c>
      <c r="J1857">
        <v>1</v>
      </c>
      <c r="K1857">
        <v>518</v>
      </c>
      <c r="L1857">
        <v>3</v>
      </c>
      <c r="M1857" t="s">
        <v>46</v>
      </c>
      <c r="N1857">
        <v>49</v>
      </c>
      <c r="O1857">
        <v>3</v>
      </c>
      <c r="P1857">
        <v>2</v>
      </c>
      <c r="R1857" t="s">
        <v>53</v>
      </c>
      <c r="S1857">
        <v>2</v>
      </c>
      <c r="T1857" t="s">
        <v>41</v>
      </c>
      <c r="U1857">
        <v>4197</v>
      </c>
      <c r="V1857">
        <v>21123</v>
      </c>
      <c r="W1857">
        <v>2</v>
      </c>
      <c r="X1857" t="s">
        <v>42</v>
      </c>
      <c r="Y1857" t="s">
        <v>35</v>
      </c>
      <c r="Z1857">
        <v>12</v>
      </c>
      <c r="AA1857">
        <v>3</v>
      </c>
      <c r="AB1857">
        <v>4</v>
      </c>
      <c r="AC1857">
        <v>80</v>
      </c>
      <c r="AD1857">
        <v>0</v>
      </c>
      <c r="AE1857">
        <v>18</v>
      </c>
      <c r="AF1857">
        <v>2</v>
      </c>
      <c r="AG1857">
        <v>2</v>
      </c>
      <c r="AH1857">
        <v>1</v>
      </c>
      <c r="AI1857">
        <v>0</v>
      </c>
      <c r="AJ1857">
        <v>0</v>
      </c>
      <c r="AK1857">
        <v>1</v>
      </c>
    </row>
    <row r="1858" spans="9:37" x14ac:dyDescent="0.25">
      <c r="I1858" t="s">
        <v>38</v>
      </c>
      <c r="J1858">
        <v>1</v>
      </c>
      <c r="K1858">
        <v>520</v>
      </c>
      <c r="L1858">
        <v>1</v>
      </c>
      <c r="M1858" t="s">
        <v>46</v>
      </c>
      <c r="N1858">
        <v>59</v>
      </c>
      <c r="O1858">
        <v>2</v>
      </c>
      <c r="P1858">
        <v>4</v>
      </c>
      <c r="R1858" t="s">
        <v>58</v>
      </c>
      <c r="S1858">
        <v>2</v>
      </c>
      <c r="T1858" t="s">
        <v>52</v>
      </c>
      <c r="U1858">
        <v>14336</v>
      </c>
      <c r="V1858">
        <v>4345</v>
      </c>
      <c r="W1858">
        <v>1</v>
      </c>
      <c r="X1858" t="s">
        <v>42</v>
      </c>
      <c r="Y1858" t="s">
        <v>43</v>
      </c>
      <c r="Z1858">
        <v>11</v>
      </c>
      <c r="AA1858">
        <v>3</v>
      </c>
      <c r="AB1858">
        <v>3</v>
      </c>
      <c r="AC1858">
        <v>80</v>
      </c>
      <c r="AD1858">
        <v>1</v>
      </c>
      <c r="AE1858">
        <v>25</v>
      </c>
      <c r="AF1858">
        <v>3</v>
      </c>
      <c r="AG1858">
        <v>3</v>
      </c>
      <c r="AH1858">
        <v>25</v>
      </c>
      <c r="AI1858">
        <v>10</v>
      </c>
      <c r="AJ1858">
        <v>3</v>
      </c>
      <c r="AK1858">
        <v>9</v>
      </c>
    </row>
    <row r="1859" spans="9:37" x14ac:dyDescent="0.25">
      <c r="I1859" t="s">
        <v>51</v>
      </c>
      <c r="J1859">
        <v>1</v>
      </c>
      <c r="K1859">
        <v>521</v>
      </c>
      <c r="L1859">
        <v>2</v>
      </c>
      <c r="M1859" t="s">
        <v>39</v>
      </c>
      <c r="N1859">
        <v>78</v>
      </c>
      <c r="O1859">
        <v>2</v>
      </c>
      <c r="P1859">
        <v>2</v>
      </c>
      <c r="R1859" t="s">
        <v>50</v>
      </c>
      <c r="S1859">
        <v>3</v>
      </c>
      <c r="T1859" t="s">
        <v>48</v>
      </c>
      <c r="U1859">
        <v>3448</v>
      </c>
      <c r="V1859">
        <v>13436</v>
      </c>
      <c r="W1859">
        <v>6</v>
      </c>
      <c r="X1859" t="s">
        <v>42</v>
      </c>
      <c r="Y1859" t="s">
        <v>43</v>
      </c>
      <c r="Z1859">
        <v>22</v>
      </c>
      <c r="AA1859">
        <v>4</v>
      </c>
      <c r="AB1859">
        <v>2</v>
      </c>
      <c r="AC1859">
        <v>80</v>
      </c>
      <c r="AD1859">
        <v>1</v>
      </c>
      <c r="AE1859">
        <v>20</v>
      </c>
      <c r="AF1859">
        <v>3</v>
      </c>
      <c r="AG1859">
        <v>3</v>
      </c>
      <c r="AH1859">
        <v>1</v>
      </c>
      <c r="AI1859">
        <v>0</v>
      </c>
      <c r="AJ1859">
        <v>0</v>
      </c>
      <c r="AK1859">
        <v>0</v>
      </c>
    </row>
    <row r="1860" spans="9:37" x14ac:dyDescent="0.25">
      <c r="I1860" t="s">
        <v>51</v>
      </c>
      <c r="J1860">
        <v>1</v>
      </c>
      <c r="K1860">
        <v>522</v>
      </c>
      <c r="L1860">
        <v>1</v>
      </c>
      <c r="M1860" t="s">
        <v>46</v>
      </c>
      <c r="N1860">
        <v>86</v>
      </c>
      <c r="O1860">
        <v>3</v>
      </c>
      <c r="P1860">
        <v>5</v>
      </c>
      <c r="R1860" t="s">
        <v>58</v>
      </c>
      <c r="S1860">
        <v>1</v>
      </c>
      <c r="T1860" t="s">
        <v>48</v>
      </c>
      <c r="U1860">
        <v>19406</v>
      </c>
      <c r="V1860">
        <v>8509</v>
      </c>
      <c r="W1860">
        <v>4</v>
      </c>
      <c r="X1860" t="s">
        <v>42</v>
      </c>
      <c r="Y1860" t="s">
        <v>43</v>
      </c>
      <c r="Z1860">
        <v>11</v>
      </c>
      <c r="AA1860">
        <v>3</v>
      </c>
      <c r="AB1860">
        <v>3</v>
      </c>
      <c r="AC1860">
        <v>80</v>
      </c>
      <c r="AD1860">
        <v>1</v>
      </c>
      <c r="AE1860">
        <v>24</v>
      </c>
      <c r="AF1860">
        <v>4</v>
      </c>
      <c r="AG1860">
        <v>2</v>
      </c>
      <c r="AH1860">
        <v>4</v>
      </c>
      <c r="AI1860">
        <v>2</v>
      </c>
      <c r="AJ1860">
        <v>1</v>
      </c>
      <c r="AK1860">
        <v>2</v>
      </c>
    </row>
    <row r="1861" spans="9:37" x14ac:dyDescent="0.25">
      <c r="I1861" t="s">
        <v>59</v>
      </c>
      <c r="J1861">
        <v>1</v>
      </c>
      <c r="K1861">
        <v>523</v>
      </c>
      <c r="L1861">
        <v>3</v>
      </c>
      <c r="M1861" t="s">
        <v>39</v>
      </c>
      <c r="N1861">
        <v>72</v>
      </c>
      <c r="O1861">
        <v>3</v>
      </c>
      <c r="P1861">
        <v>2</v>
      </c>
      <c r="R1861" t="s">
        <v>40</v>
      </c>
      <c r="S1861">
        <v>3</v>
      </c>
      <c r="T1861" t="s">
        <v>48</v>
      </c>
      <c r="U1861">
        <v>6538</v>
      </c>
      <c r="V1861">
        <v>12740</v>
      </c>
      <c r="W1861">
        <v>9</v>
      </c>
      <c r="X1861" t="s">
        <v>42</v>
      </c>
      <c r="Y1861" t="s">
        <v>43</v>
      </c>
      <c r="Z1861">
        <v>15</v>
      </c>
      <c r="AA1861">
        <v>3</v>
      </c>
      <c r="AB1861">
        <v>1</v>
      </c>
      <c r="AC1861">
        <v>80</v>
      </c>
      <c r="AD1861">
        <v>1</v>
      </c>
      <c r="AE1861">
        <v>6</v>
      </c>
      <c r="AF1861">
        <v>3</v>
      </c>
      <c r="AG1861">
        <v>3</v>
      </c>
      <c r="AH1861">
        <v>3</v>
      </c>
      <c r="AI1861">
        <v>2</v>
      </c>
      <c r="AJ1861">
        <v>1</v>
      </c>
      <c r="AK1861">
        <v>2</v>
      </c>
    </row>
    <row r="1862" spans="9:37" x14ac:dyDescent="0.25">
      <c r="I1862" t="s">
        <v>51</v>
      </c>
      <c r="J1862">
        <v>1</v>
      </c>
      <c r="K1862">
        <v>524</v>
      </c>
      <c r="L1862">
        <v>2</v>
      </c>
      <c r="M1862" t="s">
        <v>39</v>
      </c>
      <c r="N1862">
        <v>31</v>
      </c>
      <c r="O1862">
        <v>3</v>
      </c>
      <c r="P1862">
        <v>2</v>
      </c>
      <c r="R1862" t="s">
        <v>53</v>
      </c>
      <c r="S1862">
        <v>1</v>
      </c>
      <c r="T1862" t="s">
        <v>48</v>
      </c>
      <c r="U1862">
        <v>4306</v>
      </c>
      <c r="V1862">
        <v>4156</v>
      </c>
      <c r="W1862">
        <v>1</v>
      </c>
      <c r="X1862" t="s">
        <v>42</v>
      </c>
      <c r="Y1862" t="s">
        <v>43</v>
      </c>
      <c r="Z1862">
        <v>12</v>
      </c>
      <c r="AA1862">
        <v>3</v>
      </c>
      <c r="AB1862">
        <v>2</v>
      </c>
      <c r="AC1862">
        <v>80</v>
      </c>
      <c r="AD1862">
        <v>1</v>
      </c>
      <c r="AE1862">
        <v>13</v>
      </c>
      <c r="AF1862">
        <v>5</v>
      </c>
      <c r="AG1862">
        <v>1</v>
      </c>
      <c r="AH1862">
        <v>13</v>
      </c>
      <c r="AI1862">
        <v>10</v>
      </c>
      <c r="AJ1862">
        <v>3</v>
      </c>
      <c r="AK1862">
        <v>12</v>
      </c>
    </row>
    <row r="1863" spans="9:37" x14ac:dyDescent="0.25">
      <c r="I1863" t="s">
        <v>51</v>
      </c>
      <c r="J1863">
        <v>1</v>
      </c>
      <c r="K1863">
        <v>525</v>
      </c>
      <c r="L1863">
        <v>4</v>
      </c>
      <c r="M1863" t="s">
        <v>46</v>
      </c>
      <c r="N1863">
        <v>61</v>
      </c>
      <c r="O1863">
        <v>3</v>
      </c>
      <c r="P1863">
        <v>1</v>
      </c>
      <c r="R1863" t="s">
        <v>50</v>
      </c>
      <c r="S1863">
        <v>4</v>
      </c>
      <c r="T1863" t="s">
        <v>48</v>
      </c>
      <c r="U1863">
        <v>2258</v>
      </c>
      <c r="V1863">
        <v>15238</v>
      </c>
      <c r="W1863">
        <v>7</v>
      </c>
      <c r="X1863" t="s">
        <v>42</v>
      </c>
      <c r="Y1863" t="s">
        <v>43</v>
      </c>
      <c r="Z1863">
        <v>20</v>
      </c>
      <c r="AA1863">
        <v>4</v>
      </c>
      <c r="AB1863">
        <v>1</v>
      </c>
      <c r="AC1863">
        <v>80</v>
      </c>
      <c r="AD1863">
        <v>1</v>
      </c>
      <c r="AE1863">
        <v>8</v>
      </c>
      <c r="AF1863">
        <v>1</v>
      </c>
      <c r="AG1863">
        <v>3</v>
      </c>
      <c r="AH1863">
        <v>3</v>
      </c>
      <c r="AI1863">
        <v>2</v>
      </c>
      <c r="AJ1863">
        <v>1</v>
      </c>
      <c r="AK1863">
        <v>2</v>
      </c>
    </row>
    <row r="1864" spans="9:37" x14ac:dyDescent="0.25">
      <c r="I1864" t="s">
        <v>49</v>
      </c>
      <c r="J1864">
        <v>1</v>
      </c>
      <c r="K1864">
        <v>526</v>
      </c>
      <c r="L1864">
        <v>3</v>
      </c>
      <c r="M1864" t="s">
        <v>39</v>
      </c>
      <c r="N1864">
        <v>74</v>
      </c>
      <c r="O1864">
        <v>3</v>
      </c>
      <c r="P1864">
        <v>2</v>
      </c>
      <c r="R1864" t="s">
        <v>54</v>
      </c>
      <c r="S1864">
        <v>3</v>
      </c>
      <c r="T1864" t="s">
        <v>52</v>
      </c>
      <c r="U1864">
        <v>4522</v>
      </c>
      <c r="V1864">
        <v>2227</v>
      </c>
      <c r="W1864">
        <v>4</v>
      </c>
      <c r="X1864" t="s">
        <v>42</v>
      </c>
      <c r="Y1864" t="s">
        <v>35</v>
      </c>
      <c r="Z1864">
        <v>14</v>
      </c>
      <c r="AA1864">
        <v>3</v>
      </c>
      <c r="AB1864">
        <v>4</v>
      </c>
      <c r="AC1864">
        <v>80</v>
      </c>
      <c r="AD1864">
        <v>0</v>
      </c>
      <c r="AE1864">
        <v>8</v>
      </c>
      <c r="AF1864">
        <v>3</v>
      </c>
      <c r="AG1864">
        <v>3</v>
      </c>
      <c r="AH1864">
        <v>5</v>
      </c>
      <c r="AI1864">
        <v>2</v>
      </c>
      <c r="AJ1864">
        <v>0</v>
      </c>
      <c r="AK1864">
        <v>2</v>
      </c>
    </row>
    <row r="1865" spans="9:37" x14ac:dyDescent="0.25">
      <c r="I1865" t="s">
        <v>38</v>
      </c>
      <c r="J1865">
        <v>1</v>
      </c>
      <c r="K1865">
        <v>527</v>
      </c>
      <c r="L1865">
        <v>2</v>
      </c>
      <c r="M1865" t="s">
        <v>39</v>
      </c>
      <c r="N1865">
        <v>99</v>
      </c>
      <c r="O1865">
        <v>2</v>
      </c>
      <c r="P1865">
        <v>2</v>
      </c>
      <c r="R1865" t="s">
        <v>40</v>
      </c>
      <c r="S1865">
        <v>4</v>
      </c>
      <c r="T1865" t="s">
        <v>41</v>
      </c>
      <c r="U1865">
        <v>4487</v>
      </c>
      <c r="V1865">
        <v>12090</v>
      </c>
      <c r="W1865">
        <v>1</v>
      </c>
      <c r="X1865" t="s">
        <v>42</v>
      </c>
      <c r="Y1865" t="s">
        <v>35</v>
      </c>
      <c r="Z1865">
        <v>11</v>
      </c>
      <c r="AA1865">
        <v>3</v>
      </c>
      <c r="AB1865">
        <v>2</v>
      </c>
      <c r="AC1865">
        <v>80</v>
      </c>
      <c r="AD1865">
        <v>0</v>
      </c>
      <c r="AE1865">
        <v>5</v>
      </c>
      <c r="AF1865">
        <v>3</v>
      </c>
      <c r="AG1865">
        <v>3</v>
      </c>
      <c r="AH1865">
        <v>5</v>
      </c>
      <c r="AI1865">
        <v>4</v>
      </c>
      <c r="AJ1865">
        <v>1</v>
      </c>
      <c r="AK1865">
        <v>3</v>
      </c>
    </row>
    <row r="1866" spans="9:37" x14ac:dyDescent="0.25">
      <c r="I1866" t="s">
        <v>51</v>
      </c>
      <c r="J1866">
        <v>1</v>
      </c>
      <c r="K1866">
        <v>529</v>
      </c>
      <c r="L1866">
        <v>2</v>
      </c>
      <c r="M1866" t="s">
        <v>39</v>
      </c>
      <c r="N1866">
        <v>72</v>
      </c>
      <c r="O1866">
        <v>3</v>
      </c>
      <c r="P1866">
        <v>2</v>
      </c>
      <c r="R1866" t="s">
        <v>47</v>
      </c>
      <c r="S1866">
        <v>3</v>
      </c>
      <c r="T1866" t="s">
        <v>48</v>
      </c>
      <c r="U1866">
        <v>4449</v>
      </c>
      <c r="V1866">
        <v>23866</v>
      </c>
      <c r="W1866">
        <v>3</v>
      </c>
      <c r="X1866" t="s">
        <v>42</v>
      </c>
      <c r="Y1866" t="s">
        <v>35</v>
      </c>
      <c r="Z1866">
        <v>15</v>
      </c>
      <c r="AA1866">
        <v>3</v>
      </c>
      <c r="AB1866">
        <v>1</v>
      </c>
      <c r="AC1866">
        <v>80</v>
      </c>
      <c r="AD1866">
        <v>2</v>
      </c>
      <c r="AE1866">
        <v>15</v>
      </c>
      <c r="AF1866">
        <v>2</v>
      </c>
      <c r="AG1866">
        <v>3</v>
      </c>
      <c r="AH1866">
        <v>13</v>
      </c>
      <c r="AI1866">
        <v>11</v>
      </c>
      <c r="AJ1866">
        <v>10</v>
      </c>
      <c r="AK1866">
        <v>7</v>
      </c>
    </row>
    <row r="1867" spans="9:37" x14ac:dyDescent="0.25">
      <c r="I1867" t="s">
        <v>38</v>
      </c>
      <c r="J1867">
        <v>1</v>
      </c>
      <c r="K1867">
        <v>530</v>
      </c>
      <c r="L1867">
        <v>4</v>
      </c>
      <c r="M1867" t="s">
        <v>46</v>
      </c>
      <c r="N1867">
        <v>98</v>
      </c>
      <c r="O1867">
        <v>2</v>
      </c>
      <c r="P1867">
        <v>1</v>
      </c>
      <c r="R1867" t="s">
        <v>50</v>
      </c>
      <c r="S1867">
        <v>1</v>
      </c>
      <c r="T1867" t="s">
        <v>48</v>
      </c>
      <c r="U1867">
        <v>2218</v>
      </c>
      <c r="V1867">
        <v>16193</v>
      </c>
      <c r="W1867">
        <v>1</v>
      </c>
      <c r="X1867" t="s">
        <v>42</v>
      </c>
      <c r="Y1867" t="s">
        <v>43</v>
      </c>
      <c r="Z1867">
        <v>12</v>
      </c>
      <c r="AA1867">
        <v>3</v>
      </c>
      <c r="AB1867">
        <v>3</v>
      </c>
      <c r="AC1867">
        <v>80</v>
      </c>
      <c r="AD1867">
        <v>1</v>
      </c>
      <c r="AE1867">
        <v>4</v>
      </c>
      <c r="AF1867">
        <v>3</v>
      </c>
      <c r="AG1867">
        <v>3</v>
      </c>
      <c r="AH1867">
        <v>4</v>
      </c>
      <c r="AI1867">
        <v>2</v>
      </c>
      <c r="AJ1867">
        <v>3</v>
      </c>
      <c r="AK1867">
        <v>2</v>
      </c>
    </row>
    <row r="1868" spans="9:37" x14ac:dyDescent="0.25">
      <c r="I1868" t="s">
        <v>38</v>
      </c>
      <c r="J1868">
        <v>1</v>
      </c>
      <c r="K1868">
        <v>531</v>
      </c>
      <c r="L1868">
        <v>2</v>
      </c>
      <c r="M1868" t="s">
        <v>46</v>
      </c>
      <c r="N1868">
        <v>52</v>
      </c>
      <c r="O1868">
        <v>3</v>
      </c>
      <c r="P1868">
        <v>5</v>
      </c>
      <c r="R1868" t="s">
        <v>56</v>
      </c>
      <c r="S1868">
        <v>3</v>
      </c>
      <c r="T1868" t="s">
        <v>52</v>
      </c>
      <c r="U1868">
        <v>19197</v>
      </c>
      <c r="V1868">
        <v>8213</v>
      </c>
      <c r="W1868">
        <v>1</v>
      </c>
      <c r="X1868" t="s">
        <v>42</v>
      </c>
      <c r="Y1868" t="s">
        <v>35</v>
      </c>
      <c r="Z1868">
        <v>14</v>
      </c>
      <c r="AA1868">
        <v>3</v>
      </c>
      <c r="AB1868">
        <v>3</v>
      </c>
      <c r="AC1868">
        <v>80</v>
      </c>
      <c r="AD1868">
        <v>1</v>
      </c>
      <c r="AE1868">
        <v>21</v>
      </c>
      <c r="AF1868">
        <v>3</v>
      </c>
      <c r="AG1868">
        <v>3</v>
      </c>
      <c r="AH1868">
        <v>21</v>
      </c>
      <c r="AI1868">
        <v>8</v>
      </c>
      <c r="AJ1868">
        <v>1</v>
      </c>
      <c r="AK1868">
        <v>6</v>
      </c>
    </row>
    <row r="1869" spans="9:37" x14ac:dyDescent="0.25">
      <c r="I1869" t="s">
        <v>38</v>
      </c>
      <c r="J1869">
        <v>1</v>
      </c>
      <c r="K1869">
        <v>532</v>
      </c>
      <c r="L1869">
        <v>3</v>
      </c>
      <c r="M1869" t="s">
        <v>39</v>
      </c>
      <c r="N1869">
        <v>86</v>
      </c>
      <c r="O1869">
        <v>4</v>
      </c>
      <c r="P1869">
        <v>4</v>
      </c>
      <c r="R1869" t="s">
        <v>40</v>
      </c>
      <c r="S1869">
        <v>1</v>
      </c>
      <c r="T1869" t="s">
        <v>48</v>
      </c>
      <c r="U1869">
        <v>13212</v>
      </c>
      <c r="V1869">
        <v>18256</v>
      </c>
      <c r="W1869">
        <v>9</v>
      </c>
      <c r="X1869" t="s">
        <v>42</v>
      </c>
      <c r="Y1869" t="s">
        <v>43</v>
      </c>
      <c r="Z1869">
        <v>11</v>
      </c>
      <c r="AA1869">
        <v>3</v>
      </c>
      <c r="AB1869">
        <v>4</v>
      </c>
      <c r="AC1869">
        <v>80</v>
      </c>
      <c r="AD1869">
        <v>3</v>
      </c>
      <c r="AE1869">
        <v>36</v>
      </c>
      <c r="AF1869">
        <v>0</v>
      </c>
      <c r="AG1869">
        <v>2</v>
      </c>
      <c r="AH1869">
        <v>7</v>
      </c>
      <c r="AI1869">
        <v>7</v>
      </c>
      <c r="AJ1869">
        <v>7</v>
      </c>
      <c r="AK1869">
        <v>7</v>
      </c>
    </row>
    <row r="1870" spans="9:37" x14ac:dyDescent="0.25">
      <c r="I1870" t="s">
        <v>60</v>
      </c>
      <c r="J1870">
        <v>1</v>
      </c>
      <c r="K1870">
        <v>533</v>
      </c>
      <c r="L1870">
        <v>2</v>
      </c>
      <c r="M1870" t="s">
        <v>39</v>
      </c>
      <c r="N1870">
        <v>83</v>
      </c>
      <c r="O1870">
        <v>3</v>
      </c>
      <c r="P1870">
        <v>2</v>
      </c>
      <c r="R1870" t="s">
        <v>40</v>
      </c>
      <c r="S1870">
        <v>3</v>
      </c>
      <c r="T1870" t="s">
        <v>41</v>
      </c>
      <c r="U1870">
        <v>6577</v>
      </c>
      <c r="V1870">
        <v>19558</v>
      </c>
      <c r="W1870">
        <v>0</v>
      </c>
      <c r="X1870" t="s">
        <v>42</v>
      </c>
      <c r="Y1870" t="s">
        <v>43</v>
      </c>
      <c r="Z1870">
        <v>11</v>
      </c>
      <c r="AA1870">
        <v>3</v>
      </c>
      <c r="AB1870">
        <v>2</v>
      </c>
      <c r="AC1870">
        <v>80</v>
      </c>
      <c r="AD1870">
        <v>0</v>
      </c>
      <c r="AE1870">
        <v>6</v>
      </c>
      <c r="AF1870">
        <v>6</v>
      </c>
      <c r="AG1870">
        <v>3</v>
      </c>
      <c r="AH1870">
        <v>5</v>
      </c>
      <c r="AI1870">
        <v>4</v>
      </c>
      <c r="AJ1870">
        <v>4</v>
      </c>
      <c r="AK1870">
        <v>4</v>
      </c>
    </row>
    <row r="1871" spans="9:37" x14ac:dyDescent="0.25">
      <c r="I1871" t="s">
        <v>59</v>
      </c>
      <c r="J1871">
        <v>1</v>
      </c>
      <c r="K1871">
        <v>534</v>
      </c>
      <c r="L1871">
        <v>2</v>
      </c>
      <c r="M1871" t="s">
        <v>46</v>
      </c>
      <c r="N1871">
        <v>49</v>
      </c>
      <c r="O1871">
        <v>4</v>
      </c>
      <c r="P1871">
        <v>3</v>
      </c>
      <c r="R1871" t="s">
        <v>40</v>
      </c>
      <c r="S1871">
        <v>1</v>
      </c>
      <c r="T1871" t="s">
        <v>48</v>
      </c>
      <c r="U1871">
        <v>8392</v>
      </c>
      <c r="V1871">
        <v>19566</v>
      </c>
      <c r="W1871">
        <v>1</v>
      </c>
      <c r="X1871" t="s">
        <v>42</v>
      </c>
      <c r="Y1871" t="s">
        <v>43</v>
      </c>
      <c r="Z1871">
        <v>16</v>
      </c>
      <c r="AA1871">
        <v>3</v>
      </c>
      <c r="AB1871">
        <v>3</v>
      </c>
      <c r="AC1871">
        <v>80</v>
      </c>
      <c r="AD1871">
        <v>1</v>
      </c>
      <c r="AE1871">
        <v>10</v>
      </c>
      <c r="AF1871">
        <v>2</v>
      </c>
      <c r="AG1871">
        <v>3</v>
      </c>
      <c r="AH1871">
        <v>10</v>
      </c>
      <c r="AI1871">
        <v>7</v>
      </c>
      <c r="AJ1871">
        <v>0</v>
      </c>
      <c r="AK1871">
        <v>7</v>
      </c>
    </row>
    <row r="1872" spans="9:37" x14ac:dyDescent="0.25">
      <c r="I1872" t="s">
        <v>51</v>
      </c>
      <c r="J1872">
        <v>1</v>
      </c>
      <c r="K1872">
        <v>536</v>
      </c>
      <c r="L1872">
        <v>3</v>
      </c>
      <c r="M1872" t="s">
        <v>46</v>
      </c>
      <c r="N1872">
        <v>79</v>
      </c>
      <c r="O1872">
        <v>3</v>
      </c>
      <c r="P1872">
        <v>2</v>
      </c>
      <c r="R1872" t="s">
        <v>50</v>
      </c>
      <c r="S1872">
        <v>1</v>
      </c>
      <c r="T1872" t="s">
        <v>52</v>
      </c>
      <c r="U1872">
        <v>4558</v>
      </c>
      <c r="V1872">
        <v>13535</v>
      </c>
      <c r="W1872">
        <v>1</v>
      </c>
      <c r="X1872" t="s">
        <v>42</v>
      </c>
      <c r="Y1872" t="s">
        <v>43</v>
      </c>
      <c r="Z1872">
        <v>12</v>
      </c>
      <c r="AA1872">
        <v>3</v>
      </c>
      <c r="AB1872">
        <v>4</v>
      </c>
      <c r="AC1872">
        <v>80</v>
      </c>
      <c r="AD1872">
        <v>1</v>
      </c>
      <c r="AE1872">
        <v>10</v>
      </c>
      <c r="AF1872">
        <v>2</v>
      </c>
      <c r="AG1872">
        <v>3</v>
      </c>
      <c r="AH1872">
        <v>10</v>
      </c>
      <c r="AI1872">
        <v>0</v>
      </c>
      <c r="AJ1872">
        <v>1</v>
      </c>
      <c r="AK1872">
        <v>8</v>
      </c>
    </row>
    <row r="1873" spans="9:37" x14ac:dyDescent="0.25">
      <c r="I1873" t="s">
        <v>51</v>
      </c>
      <c r="J1873">
        <v>1</v>
      </c>
      <c r="K1873">
        <v>538</v>
      </c>
      <c r="L1873">
        <v>1</v>
      </c>
      <c r="M1873" t="s">
        <v>46</v>
      </c>
      <c r="N1873">
        <v>91</v>
      </c>
      <c r="O1873">
        <v>3</v>
      </c>
      <c r="P1873">
        <v>1</v>
      </c>
      <c r="R1873" t="s">
        <v>50</v>
      </c>
      <c r="S1873">
        <v>1</v>
      </c>
      <c r="T1873" t="s">
        <v>48</v>
      </c>
      <c r="U1873">
        <v>4031</v>
      </c>
      <c r="V1873">
        <v>9396</v>
      </c>
      <c r="W1873">
        <v>5</v>
      </c>
      <c r="X1873" t="s">
        <v>42</v>
      </c>
      <c r="Y1873" t="s">
        <v>43</v>
      </c>
      <c r="Z1873">
        <v>13</v>
      </c>
      <c r="AA1873">
        <v>3</v>
      </c>
      <c r="AB1873">
        <v>3</v>
      </c>
      <c r="AC1873">
        <v>80</v>
      </c>
      <c r="AD1873">
        <v>1</v>
      </c>
      <c r="AE1873">
        <v>6</v>
      </c>
      <c r="AF1873">
        <v>5</v>
      </c>
      <c r="AG1873">
        <v>3</v>
      </c>
      <c r="AH1873">
        <v>2</v>
      </c>
      <c r="AI1873">
        <v>2</v>
      </c>
      <c r="AJ1873">
        <v>0</v>
      </c>
      <c r="AK1873">
        <v>2</v>
      </c>
    </row>
    <row r="1874" spans="9:37" x14ac:dyDescent="0.25">
      <c r="I1874" t="s">
        <v>51</v>
      </c>
      <c r="J1874">
        <v>1</v>
      </c>
      <c r="K1874">
        <v>543</v>
      </c>
      <c r="L1874">
        <v>4</v>
      </c>
      <c r="M1874" t="s">
        <v>46</v>
      </c>
      <c r="N1874">
        <v>39</v>
      </c>
      <c r="O1874">
        <v>2</v>
      </c>
      <c r="P1874">
        <v>3</v>
      </c>
      <c r="R1874" t="s">
        <v>53</v>
      </c>
      <c r="S1874">
        <v>3</v>
      </c>
      <c r="T1874" t="s">
        <v>48</v>
      </c>
      <c r="U1874">
        <v>7969</v>
      </c>
      <c r="V1874">
        <v>19609</v>
      </c>
      <c r="W1874">
        <v>2</v>
      </c>
      <c r="X1874" t="s">
        <v>42</v>
      </c>
      <c r="Y1874" t="s">
        <v>35</v>
      </c>
      <c r="Z1874">
        <v>14</v>
      </c>
      <c r="AA1874">
        <v>3</v>
      </c>
      <c r="AB1874">
        <v>3</v>
      </c>
      <c r="AC1874">
        <v>80</v>
      </c>
      <c r="AD1874">
        <v>0</v>
      </c>
      <c r="AE1874">
        <v>28</v>
      </c>
      <c r="AF1874">
        <v>4</v>
      </c>
      <c r="AG1874">
        <v>3</v>
      </c>
      <c r="AH1874">
        <v>5</v>
      </c>
      <c r="AI1874">
        <v>4</v>
      </c>
      <c r="AJ1874">
        <v>0</v>
      </c>
      <c r="AK1874">
        <v>4</v>
      </c>
    </row>
    <row r="1875" spans="9:37" x14ac:dyDescent="0.25">
      <c r="I1875" t="s">
        <v>38</v>
      </c>
      <c r="J1875">
        <v>1</v>
      </c>
      <c r="K1875">
        <v>544</v>
      </c>
      <c r="L1875">
        <v>1</v>
      </c>
      <c r="M1875" t="s">
        <v>46</v>
      </c>
      <c r="N1875">
        <v>69</v>
      </c>
      <c r="O1875">
        <v>3</v>
      </c>
      <c r="P1875">
        <v>1</v>
      </c>
      <c r="R1875" t="s">
        <v>47</v>
      </c>
      <c r="S1875">
        <v>4</v>
      </c>
      <c r="T1875" t="s">
        <v>48</v>
      </c>
      <c r="U1875">
        <v>2654</v>
      </c>
      <c r="V1875">
        <v>9655</v>
      </c>
      <c r="W1875">
        <v>3</v>
      </c>
      <c r="X1875" t="s">
        <v>42</v>
      </c>
      <c r="Y1875" t="s">
        <v>43</v>
      </c>
      <c r="Z1875">
        <v>21</v>
      </c>
      <c r="AA1875">
        <v>4</v>
      </c>
      <c r="AB1875">
        <v>4</v>
      </c>
      <c r="AC1875">
        <v>80</v>
      </c>
      <c r="AD1875">
        <v>2</v>
      </c>
      <c r="AE1875">
        <v>8</v>
      </c>
      <c r="AF1875">
        <v>3</v>
      </c>
      <c r="AG1875">
        <v>2</v>
      </c>
      <c r="AH1875">
        <v>2</v>
      </c>
      <c r="AI1875">
        <v>2</v>
      </c>
      <c r="AJ1875">
        <v>0</v>
      </c>
      <c r="AK1875">
        <v>2</v>
      </c>
    </row>
    <row r="1876" spans="9:37" x14ac:dyDescent="0.25">
      <c r="I1876" t="s">
        <v>38</v>
      </c>
      <c r="J1876">
        <v>1</v>
      </c>
      <c r="K1876">
        <v>546</v>
      </c>
      <c r="L1876">
        <v>4</v>
      </c>
      <c r="M1876" t="s">
        <v>39</v>
      </c>
      <c r="N1876">
        <v>30</v>
      </c>
      <c r="O1876">
        <v>3</v>
      </c>
      <c r="P1876">
        <v>4</v>
      </c>
      <c r="R1876" t="s">
        <v>56</v>
      </c>
      <c r="S1876">
        <v>4</v>
      </c>
      <c r="T1876" t="s">
        <v>48</v>
      </c>
      <c r="U1876">
        <v>16555</v>
      </c>
      <c r="V1876">
        <v>10310</v>
      </c>
      <c r="W1876">
        <v>2</v>
      </c>
      <c r="X1876" t="s">
        <v>42</v>
      </c>
      <c r="Y1876" t="s">
        <v>43</v>
      </c>
      <c r="Z1876">
        <v>13</v>
      </c>
      <c r="AA1876">
        <v>3</v>
      </c>
      <c r="AB1876">
        <v>4</v>
      </c>
      <c r="AC1876">
        <v>80</v>
      </c>
      <c r="AD1876">
        <v>0</v>
      </c>
      <c r="AE1876">
        <v>31</v>
      </c>
      <c r="AF1876">
        <v>2</v>
      </c>
      <c r="AG1876">
        <v>1</v>
      </c>
      <c r="AH1876">
        <v>5</v>
      </c>
      <c r="AI1876">
        <v>2</v>
      </c>
      <c r="AJ1876">
        <v>1</v>
      </c>
      <c r="AK1876">
        <v>4</v>
      </c>
    </row>
    <row r="1877" spans="9:37" x14ac:dyDescent="0.25">
      <c r="I1877" t="s">
        <v>38</v>
      </c>
      <c r="J1877">
        <v>1</v>
      </c>
      <c r="K1877">
        <v>547</v>
      </c>
      <c r="L1877">
        <v>1</v>
      </c>
      <c r="M1877" t="s">
        <v>39</v>
      </c>
      <c r="N1877">
        <v>92</v>
      </c>
      <c r="O1877">
        <v>3</v>
      </c>
      <c r="P1877">
        <v>2</v>
      </c>
      <c r="R1877" t="s">
        <v>47</v>
      </c>
      <c r="S1877">
        <v>3</v>
      </c>
      <c r="T1877" t="s">
        <v>52</v>
      </c>
      <c r="U1877">
        <v>4556</v>
      </c>
      <c r="V1877">
        <v>12932</v>
      </c>
      <c r="W1877">
        <v>2</v>
      </c>
      <c r="X1877" t="s">
        <v>42</v>
      </c>
      <c r="Y1877" t="s">
        <v>43</v>
      </c>
      <c r="Z1877">
        <v>11</v>
      </c>
      <c r="AA1877">
        <v>3</v>
      </c>
      <c r="AB1877">
        <v>2</v>
      </c>
      <c r="AC1877">
        <v>80</v>
      </c>
      <c r="AD1877">
        <v>1</v>
      </c>
      <c r="AE1877">
        <v>19</v>
      </c>
      <c r="AF1877">
        <v>3</v>
      </c>
      <c r="AG1877">
        <v>3</v>
      </c>
      <c r="AH1877">
        <v>5</v>
      </c>
      <c r="AI1877">
        <v>4</v>
      </c>
      <c r="AJ1877">
        <v>0</v>
      </c>
      <c r="AK1877">
        <v>2</v>
      </c>
    </row>
    <row r="1878" spans="9:37" x14ac:dyDescent="0.25">
      <c r="I1878" t="s">
        <v>38</v>
      </c>
      <c r="J1878">
        <v>1</v>
      </c>
      <c r="K1878">
        <v>548</v>
      </c>
      <c r="L1878">
        <v>3</v>
      </c>
      <c r="M1878" t="s">
        <v>39</v>
      </c>
      <c r="N1878">
        <v>43</v>
      </c>
      <c r="O1878">
        <v>1</v>
      </c>
      <c r="P1878">
        <v>2</v>
      </c>
      <c r="R1878" t="s">
        <v>53</v>
      </c>
      <c r="S1878">
        <v>4</v>
      </c>
      <c r="T1878" t="s">
        <v>41</v>
      </c>
      <c r="U1878">
        <v>6091</v>
      </c>
      <c r="V1878">
        <v>24793</v>
      </c>
      <c r="W1878">
        <v>2</v>
      </c>
      <c r="X1878" t="s">
        <v>42</v>
      </c>
      <c r="Y1878" t="s">
        <v>43</v>
      </c>
      <c r="Z1878">
        <v>20</v>
      </c>
      <c r="AA1878">
        <v>4</v>
      </c>
      <c r="AB1878">
        <v>3</v>
      </c>
      <c r="AC1878">
        <v>80</v>
      </c>
      <c r="AD1878">
        <v>0</v>
      </c>
      <c r="AE1878">
        <v>11</v>
      </c>
      <c r="AF1878">
        <v>2</v>
      </c>
      <c r="AG1878">
        <v>3</v>
      </c>
      <c r="AH1878">
        <v>5</v>
      </c>
      <c r="AI1878">
        <v>4</v>
      </c>
      <c r="AJ1878">
        <v>0</v>
      </c>
      <c r="AK1878">
        <v>2</v>
      </c>
    </row>
    <row r="1879" spans="9:37" x14ac:dyDescent="0.25">
      <c r="I1879" t="s">
        <v>38</v>
      </c>
      <c r="J1879">
        <v>1</v>
      </c>
      <c r="K1879">
        <v>549</v>
      </c>
      <c r="L1879">
        <v>1</v>
      </c>
      <c r="M1879" t="s">
        <v>39</v>
      </c>
      <c r="N1879">
        <v>41</v>
      </c>
      <c r="O1879">
        <v>3</v>
      </c>
      <c r="P1879">
        <v>5</v>
      </c>
      <c r="R1879" t="s">
        <v>56</v>
      </c>
      <c r="S1879">
        <v>1</v>
      </c>
      <c r="T1879" t="s">
        <v>48</v>
      </c>
      <c r="U1879">
        <v>19566</v>
      </c>
      <c r="V1879">
        <v>3854</v>
      </c>
      <c r="W1879">
        <v>5</v>
      </c>
      <c r="X1879" t="s">
        <v>42</v>
      </c>
      <c r="Y1879" t="s">
        <v>43</v>
      </c>
      <c r="Z1879">
        <v>11</v>
      </c>
      <c r="AA1879">
        <v>3</v>
      </c>
      <c r="AB1879">
        <v>4</v>
      </c>
      <c r="AC1879">
        <v>80</v>
      </c>
      <c r="AD1879">
        <v>0</v>
      </c>
      <c r="AE1879">
        <v>33</v>
      </c>
      <c r="AF1879">
        <v>5</v>
      </c>
      <c r="AG1879">
        <v>1</v>
      </c>
      <c r="AH1879">
        <v>29</v>
      </c>
      <c r="AI1879">
        <v>8</v>
      </c>
      <c r="AJ1879">
        <v>11</v>
      </c>
      <c r="AK1879">
        <v>10</v>
      </c>
    </row>
    <row r="1880" spans="9:37" x14ac:dyDescent="0.25">
      <c r="I1880" t="s">
        <v>51</v>
      </c>
      <c r="J1880">
        <v>1</v>
      </c>
      <c r="K1880">
        <v>550</v>
      </c>
      <c r="L1880">
        <v>3</v>
      </c>
      <c r="M1880" t="s">
        <v>39</v>
      </c>
      <c r="N1880">
        <v>87</v>
      </c>
      <c r="O1880">
        <v>3</v>
      </c>
      <c r="P1880">
        <v>2</v>
      </c>
      <c r="R1880" t="s">
        <v>53</v>
      </c>
      <c r="S1880">
        <v>3</v>
      </c>
      <c r="T1880" t="s">
        <v>52</v>
      </c>
      <c r="U1880">
        <v>4810</v>
      </c>
      <c r="V1880">
        <v>26314</v>
      </c>
      <c r="W1880">
        <v>2</v>
      </c>
      <c r="X1880" t="s">
        <v>42</v>
      </c>
      <c r="Y1880" t="s">
        <v>43</v>
      </c>
      <c r="Z1880">
        <v>14</v>
      </c>
      <c r="AA1880">
        <v>3</v>
      </c>
      <c r="AB1880">
        <v>3</v>
      </c>
      <c r="AC1880">
        <v>80</v>
      </c>
      <c r="AD1880">
        <v>1</v>
      </c>
      <c r="AE1880">
        <v>19</v>
      </c>
      <c r="AF1880">
        <v>5</v>
      </c>
      <c r="AG1880">
        <v>2</v>
      </c>
      <c r="AH1880">
        <v>10</v>
      </c>
      <c r="AI1880">
        <v>7</v>
      </c>
      <c r="AJ1880">
        <v>0</v>
      </c>
      <c r="AK1880">
        <v>8</v>
      </c>
    </row>
    <row r="1881" spans="9:37" x14ac:dyDescent="0.25">
      <c r="I1881" t="s">
        <v>60</v>
      </c>
      <c r="J1881">
        <v>1</v>
      </c>
      <c r="K1881">
        <v>551</v>
      </c>
      <c r="L1881">
        <v>4</v>
      </c>
      <c r="M1881" t="s">
        <v>39</v>
      </c>
      <c r="N1881">
        <v>88</v>
      </c>
      <c r="O1881">
        <v>2</v>
      </c>
      <c r="P1881">
        <v>2</v>
      </c>
      <c r="R1881" t="s">
        <v>54</v>
      </c>
      <c r="S1881">
        <v>4</v>
      </c>
      <c r="T1881" t="s">
        <v>48</v>
      </c>
      <c r="U1881">
        <v>4523</v>
      </c>
      <c r="V1881">
        <v>4386</v>
      </c>
      <c r="W1881">
        <v>0</v>
      </c>
      <c r="X1881" t="s">
        <v>42</v>
      </c>
      <c r="Y1881" t="s">
        <v>43</v>
      </c>
      <c r="Z1881">
        <v>11</v>
      </c>
      <c r="AA1881">
        <v>3</v>
      </c>
      <c r="AB1881">
        <v>4</v>
      </c>
      <c r="AC1881">
        <v>80</v>
      </c>
      <c r="AD1881">
        <v>3</v>
      </c>
      <c r="AE1881">
        <v>7</v>
      </c>
      <c r="AF1881">
        <v>4</v>
      </c>
      <c r="AG1881">
        <v>4</v>
      </c>
      <c r="AH1881">
        <v>6</v>
      </c>
      <c r="AI1881">
        <v>5</v>
      </c>
      <c r="AJ1881">
        <v>0</v>
      </c>
      <c r="AK1881">
        <v>4</v>
      </c>
    </row>
    <row r="1882" spans="9:37" x14ac:dyDescent="0.25">
      <c r="I1882" t="s">
        <v>60</v>
      </c>
      <c r="J1882">
        <v>1</v>
      </c>
      <c r="K1882">
        <v>554</v>
      </c>
      <c r="L1882">
        <v>1</v>
      </c>
      <c r="M1882" t="s">
        <v>39</v>
      </c>
      <c r="N1882">
        <v>62</v>
      </c>
      <c r="O1882">
        <v>3</v>
      </c>
      <c r="P1882">
        <v>1</v>
      </c>
      <c r="R1882" t="s">
        <v>57</v>
      </c>
      <c r="S1882">
        <v>2</v>
      </c>
      <c r="T1882" t="s">
        <v>41</v>
      </c>
      <c r="U1882">
        <v>3202</v>
      </c>
      <c r="V1882">
        <v>21972</v>
      </c>
      <c r="W1882">
        <v>1</v>
      </c>
      <c r="X1882" t="s">
        <v>42</v>
      </c>
      <c r="Y1882" t="s">
        <v>35</v>
      </c>
      <c r="Z1882">
        <v>16</v>
      </c>
      <c r="AA1882">
        <v>3</v>
      </c>
      <c r="AB1882">
        <v>2</v>
      </c>
      <c r="AC1882">
        <v>80</v>
      </c>
      <c r="AD1882">
        <v>0</v>
      </c>
      <c r="AE1882">
        <v>6</v>
      </c>
      <c r="AF1882">
        <v>4</v>
      </c>
      <c r="AG1882">
        <v>3</v>
      </c>
      <c r="AH1882">
        <v>5</v>
      </c>
      <c r="AI1882">
        <v>3</v>
      </c>
      <c r="AJ1882">
        <v>1</v>
      </c>
      <c r="AK1882">
        <v>4</v>
      </c>
    </row>
    <row r="1883" spans="9:37" x14ac:dyDescent="0.25">
      <c r="I1883" t="s">
        <v>59</v>
      </c>
      <c r="J1883">
        <v>1</v>
      </c>
      <c r="K1883">
        <v>555</v>
      </c>
      <c r="L1883">
        <v>4</v>
      </c>
      <c r="M1883" t="s">
        <v>39</v>
      </c>
      <c r="N1883">
        <v>33</v>
      </c>
      <c r="O1883">
        <v>1</v>
      </c>
      <c r="P1883">
        <v>1</v>
      </c>
      <c r="R1883" t="s">
        <v>57</v>
      </c>
      <c r="S1883">
        <v>3</v>
      </c>
      <c r="T1883" t="s">
        <v>52</v>
      </c>
      <c r="U1883">
        <v>2351</v>
      </c>
      <c r="V1883">
        <v>12253</v>
      </c>
      <c r="W1883">
        <v>0</v>
      </c>
      <c r="X1883" t="s">
        <v>42</v>
      </c>
      <c r="Y1883" t="s">
        <v>43</v>
      </c>
      <c r="Z1883">
        <v>16</v>
      </c>
      <c r="AA1883">
        <v>3</v>
      </c>
      <c r="AB1883">
        <v>4</v>
      </c>
      <c r="AC1883">
        <v>80</v>
      </c>
      <c r="AD1883">
        <v>1</v>
      </c>
      <c r="AE1883">
        <v>3</v>
      </c>
      <c r="AF1883">
        <v>3</v>
      </c>
      <c r="AG1883">
        <v>2</v>
      </c>
      <c r="AH1883">
        <v>2</v>
      </c>
      <c r="AI1883">
        <v>2</v>
      </c>
      <c r="AJ1883">
        <v>1</v>
      </c>
      <c r="AK1883">
        <v>0</v>
      </c>
    </row>
    <row r="1884" spans="9:37" x14ac:dyDescent="0.25">
      <c r="I1884" t="s">
        <v>38</v>
      </c>
      <c r="J1884">
        <v>1</v>
      </c>
      <c r="K1884">
        <v>556</v>
      </c>
      <c r="L1884">
        <v>4</v>
      </c>
      <c r="M1884" t="s">
        <v>46</v>
      </c>
      <c r="N1884">
        <v>42</v>
      </c>
      <c r="O1884">
        <v>3</v>
      </c>
      <c r="P1884">
        <v>1</v>
      </c>
      <c r="R1884" t="s">
        <v>50</v>
      </c>
      <c r="S1884">
        <v>4</v>
      </c>
      <c r="T1884" t="s">
        <v>48</v>
      </c>
      <c r="U1884">
        <v>1702</v>
      </c>
      <c r="V1884">
        <v>12106</v>
      </c>
      <c r="W1884">
        <v>1</v>
      </c>
      <c r="X1884" t="s">
        <v>42</v>
      </c>
      <c r="Y1884" t="s">
        <v>35</v>
      </c>
      <c r="Z1884">
        <v>23</v>
      </c>
      <c r="AA1884">
        <v>4</v>
      </c>
      <c r="AB1884">
        <v>3</v>
      </c>
      <c r="AC1884">
        <v>80</v>
      </c>
      <c r="AD1884">
        <v>1</v>
      </c>
      <c r="AE1884">
        <v>1</v>
      </c>
      <c r="AF1884">
        <v>3</v>
      </c>
      <c r="AG1884">
        <v>3</v>
      </c>
      <c r="AH1884">
        <v>1</v>
      </c>
      <c r="AI1884">
        <v>0</v>
      </c>
      <c r="AJ1884">
        <v>0</v>
      </c>
      <c r="AK1884">
        <v>0</v>
      </c>
    </row>
    <row r="1885" spans="9:37" x14ac:dyDescent="0.25">
      <c r="I1885" t="s">
        <v>38</v>
      </c>
      <c r="J1885">
        <v>1</v>
      </c>
      <c r="K1885">
        <v>558</v>
      </c>
      <c r="L1885">
        <v>3</v>
      </c>
      <c r="M1885" t="s">
        <v>39</v>
      </c>
      <c r="N1885">
        <v>79</v>
      </c>
      <c r="O1885">
        <v>3</v>
      </c>
      <c r="P1885">
        <v>5</v>
      </c>
      <c r="R1885" t="s">
        <v>56</v>
      </c>
      <c r="S1885">
        <v>3</v>
      </c>
      <c r="T1885" t="s">
        <v>48</v>
      </c>
      <c r="U1885">
        <v>18041</v>
      </c>
      <c r="V1885">
        <v>13022</v>
      </c>
      <c r="W1885">
        <v>0</v>
      </c>
      <c r="X1885" t="s">
        <v>42</v>
      </c>
      <c r="Y1885" t="s">
        <v>43</v>
      </c>
      <c r="Z1885">
        <v>14</v>
      </c>
      <c r="AA1885">
        <v>3</v>
      </c>
      <c r="AB1885">
        <v>4</v>
      </c>
      <c r="AC1885">
        <v>80</v>
      </c>
      <c r="AD1885">
        <v>0</v>
      </c>
      <c r="AE1885">
        <v>21</v>
      </c>
      <c r="AF1885">
        <v>2</v>
      </c>
      <c r="AG1885">
        <v>3</v>
      </c>
      <c r="AH1885">
        <v>20</v>
      </c>
      <c r="AI1885">
        <v>15</v>
      </c>
      <c r="AJ1885">
        <v>1</v>
      </c>
      <c r="AK1885">
        <v>12</v>
      </c>
    </row>
    <row r="1886" spans="9:37" x14ac:dyDescent="0.25">
      <c r="I1886" t="s">
        <v>38</v>
      </c>
      <c r="J1886">
        <v>1</v>
      </c>
      <c r="K1886">
        <v>560</v>
      </c>
      <c r="L1886">
        <v>1</v>
      </c>
      <c r="M1886" t="s">
        <v>39</v>
      </c>
      <c r="N1886">
        <v>90</v>
      </c>
      <c r="O1886">
        <v>3</v>
      </c>
      <c r="P1886">
        <v>1</v>
      </c>
      <c r="R1886" t="s">
        <v>47</v>
      </c>
      <c r="S1886">
        <v>4</v>
      </c>
      <c r="T1886" t="s">
        <v>52</v>
      </c>
      <c r="U1886">
        <v>2886</v>
      </c>
      <c r="V1886">
        <v>3032</v>
      </c>
      <c r="W1886">
        <v>1</v>
      </c>
      <c r="X1886" t="s">
        <v>42</v>
      </c>
      <c r="Y1886" t="s">
        <v>43</v>
      </c>
      <c r="Z1886">
        <v>22</v>
      </c>
      <c r="AA1886">
        <v>4</v>
      </c>
      <c r="AB1886">
        <v>2</v>
      </c>
      <c r="AC1886">
        <v>80</v>
      </c>
      <c r="AD1886">
        <v>2</v>
      </c>
      <c r="AE1886">
        <v>3</v>
      </c>
      <c r="AF1886">
        <v>3</v>
      </c>
      <c r="AG1886">
        <v>1</v>
      </c>
      <c r="AH1886">
        <v>3</v>
      </c>
      <c r="AI1886">
        <v>2</v>
      </c>
      <c r="AJ1886">
        <v>0</v>
      </c>
      <c r="AK1886">
        <v>2</v>
      </c>
    </row>
    <row r="1887" spans="9:37" x14ac:dyDescent="0.25">
      <c r="I1887" t="s">
        <v>38</v>
      </c>
      <c r="J1887">
        <v>1</v>
      </c>
      <c r="K1887">
        <v>562</v>
      </c>
      <c r="L1887">
        <v>3</v>
      </c>
      <c r="M1887" t="s">
        <v>46</v>
      </c>
      <c r="N1887">
        <v>53</v>
      </c>
      <c r="O1887">
        <v>3</v>
      </c>
      <c r="P1887">
        <v>1</v>
      </c>
      <c r="R1887" t="s">
        <v>50</v>
      </c>
      <c r="S1887">
        <v>4</v>
      </c>
      <c r="T1887" t="s">
        <v>48</v>
      </c>
      <c r="U1887">
        <v>2097</v>
      </c>
      <c r="V1887">
        <v>16734</v>
      </c>
      <c r="W1887">
        <v>4</v>
      </c>
      <c r="X1887" t="s">
        <v>42</v>
      </c>
      <c r="Y1887" t="s">
        <v>43</v>
      </c>
      <c r="Z1887">
        <v>15</v>
      </c>
      <c r="AA1887">
        <v>3</v>
      </c>
      <c r="AB1887">
        <v>3</v>
      </c>
      <c r="AC1887">
        <v>80</v>
      </c>
      <c r="AD1887">
        <v>1</v>
      </c>
      <c r="AE1887">
        <v>9</v>
      </c>
      <c r="AF1887">
        <v>3</v>
      </c>
      <c r="AG1887">
        <v>1</v>
      </c>
      <c r="AH1887">
        <v>5</v>
      </c>
      <c r="AI1887">
        <v>3</v>
      </c>
      <c r="AJ1887">
        <v>1</v>
      </c>
      <c r="AK1887">
        <v>4</v>
      </c>
    </row>
    <row r="1888" spans="9:37" x14ac:dyDescent="0.25">
      <c r="I1888" t="s">
        <v>51</v>
      </c>
      <c r="J1888">
        <v>1</v>
      </c>
      <c r="K1888">
        <v>564</v>
      </c>
      <c r="L1888">
        <v>2</v>
      </c>
      <c r="M1888" t="s">
        <v>46</v>
      </c>
      <c r="N1888">
        <v>93</v>
      </c>
      <c r="O1888">
        <v>2</v>
      </c>
      <c r="P1888">
        <v>3</v>
      </c>
      <c r="R1888" t="s">
        <v>58</v>
      </c>
      <c r="S1888">
        <v>3</v>
      </c>
      <c r="T1888" t="s">
        <v>48</v>
      </c>
      <c r="U1888">
        <v>11935</v>
      </c>
      <c r="V1888">
        <v>21526</v>
      </c>
      <c r="W1888">
        <v>1</v>
      </c>
      <c r="X1888" t="s">
        <v>42</v>
      </c>
      <c r="Y1888" t="s">
        <v>43</v>
      </c>
      <c r="Z1888">
        <v>18</v>
      </c>
      <c r="AA1888">
        <v>3</v>
      </c>
      <c r="AB1888">
        <v>3</v>
      </c>
      <c r="AC1888">
        <v>80</v>
      </c>
      <c r="AD1888">
        <v>0</v>
      </c>
      <c r="AE1888">
        <v>10</v>
      </c>
      <c r="AF1888">
        <v>2</v>
      </c>
      <c r="AG1888">
        <v>3</v>
      </c>
      <c r="AH1888">
        <v>10</v>
      </c>
      <c r="AI1888">
        <v>2</v>
      </c>
      <c r="AJ1888">
        <v>0</v>
      </c>
      <c r="AK1888">
        <v>7</v>
      </c>
    </row>
    <row r="1889" spans="9:37" x14ac:dyDescent="0.25">
      <c r="I1889" t="s">
        <v>60</v>
      </c>
      <c r="J1889">
        <v>1</v>
      </c>
      <c r="K1889">
        <v>565</v>
      </c>
      <c r="L1889">
        <v>3</v>
      </c>
      <c r="M1889" t="s">
        <v>39</v>
      </c>
      <c r="N1889">
        <v>71</v>
      </c>
      <c r="O1889">
        <v>2</v>
      </c>
      <c r="P1889">
        <v>1</v>
      </c>
      <c r="R1889" t="s">
        <v>47</v>
      </c>
      <c r="S1889">
        <v>2</v>
      </c>
      <c r="T1889" t="s">
        <v>48</v>
      </c>
      <c r="U1889">
        <v>2546</v>
      </c>
      <c r="V1889">
        <v>18300</v>
      </c>
      <c r="W1889">
        <v>5</v>
      </c>
      <c r="X1889" t="s">
        <v>42</v>
      </c>
      <c r="Y1889" t="s">
        <v>43</v>
      </c>
      <c r="Z1889">
        <v>16</v>
      </c>
      <c r="AA1889">
        <v>3</v>
      </c>
      <c r="AB1889">
        <v>2</v>
      </c>
      <c r="AC1889">
        <v>80</v>
      </c>
      <c r="AD1889">
        <v>0</v>
      </c>
      <c r="AE1889">
        <v>6</v>
      </c>
      <c r="AF1889">
        <v>2</v>
      </c>
      <c r="AG1889">
        <v>4</v>
      </c>
      <c r="AH1889">
        <v>2</v>
      </c>
      <c r="AI1889">
        <v>2</v>
      </c>
      <c r="AJ1889">
        <v>1</v>
      </c>
      <c r="AK1889">
        <v>1</v>
      </c>
    </row>
    <row r="1890" spans="9:37" x14ac:dyDescent="0.25">
      <c r="I1890" t="s">
        <v>60</v>
      </c>
      <c r="J1890">
        <v>1</v>
      </c>
      <c r="K1890">
        <v>566</v>
      </c>
      <c r="L1890">
        <v>1</v>
      </c>
      <c r="M1890" t="s">
        <v>46</v>
      </c>
      <c r="N1890">
        <v>52</v>
      </c>
      <c r="O1890">
        <v>2</v>
      </c>
      <c r="P1890">
        <v>1</v>
      </c>
      <c r="R1890" t="s">
        <v>61</v>
      </c>
      <c r="S1890">
        <v>4</v>
      </c>
      <c r="T1890" t="s">
        <v>41</v>
      </c>
      <c r="U1890">
        <v>2564</v>
      </c>
      <c r="V1890">
        <v>18437</v>
      </c>
      <c r="W1890">
        <v>1</v>
      </c>
      <c r="X1890" t="s">
        <v>42</v>
      </c>
      <c r="Y1890" t="s">
        <v>43</v>
      </c>
      <c r="Z1890">
        <v>12</v>
      </c>
      <c r="AA1890">
        <v>3</v>
      </c>
      <c r="AB1890">
        <v>3</v>
      </c>
      <c r="AC1890">
        <v>80</v>
      </c>
      <c r="AD1890">
        <v>0</v>
      </c>
      <c r="AE1890">
        <v>1</v>
      </c>
      <c r="AF1890">
        <v>3</v>
      </c>
      <c r="AG1890">
        <v>4</v>
      </c>
      <c r="AH1890">
        <v>1</v>
      </c>
      <c r="AI1890">
        <v>0</v>
      </c>
      <c r="AJ1890">
        <v>0</v>
      </c>
      <c r="AK1890">
        <v>0</v>
      </c>
    </row>
    <row r="1891" spans="9:37" x14ac:dyDescent="0.25">
      <c r="I1891" t="s">
        <v>49</v>
      </c>
      <c r="J1891">
        <v>1</v>
      </c>
      <c r="K1891">
        <v>567</v>
      </c>
      <c r="L1891">
        <v>3</v>
      </c>
      <c r="M1891" t="s">
        <v>39</v>
      </c>
      <c r="N1891">
        <v>69</v>
      </c>
      <c r="O1891">
        <v>3</v>
      </c>
      <c r="P1891">
        <v>3</v>
      </c>
      <c r="R1891" t="s">
        <v>40</v>
      </c>
      <c r="S1891">
        <v>1</v>
      </c>
      <c r="T1891" t="s">
        <v>48</v>
      </c>
      <c r="U1891">
        <v>8412</v>
      </c>
      <c r="V1891">
        <v>2890</v>
      </c>
      <c r="W1891">
        <v>0</v>
      </c>
      <c r="X1891" t="s">
        <v>42</v>
      </c>
      <c r="Y1891" t="s">
        <v>43</v>
      </c>
      <c r="Z1891">
        <v>11</v>
      </c>
      <c r="AA1891">
        <v>3</v>
      </c>
      <c r="AB1891">
        <v>3</v>
      </c>
      <c r="AC1891">
        <v>80</v>
      </c>
      <c r="AD1891">
        <v>0</v>
      </c>
      <c r="AE1891">
        <v>10</v>
      </c>
      <c r="AF1891">
        <v>3</v>
      </c>
      <c r="AG1891">
        <v>3</v>
      </c>
      <c r="AH1891">
        <v>9</v>
      </c>
      <c r="AI1891">
        <v>8</v>
      </c>
      <c r="AJ1891">
        <v>7</v>
      </c>
      <c r="AK1891">
        <v>8</v>
      </c>
    </row>
    <row r="1892" spans="9:37" x14ac:dyDescent="0.25">
      <c r="I1892" t="s">
        <v>59</v>
      </c>
      <c r="J1892">
        <v>1</v>
      </c>
      <c r="K1892">
        <v>568</v>
      </c>
      <c r="L1892">
        <v>1</v>
      </c>
      <c r="M1892" t="s">
        <v>46</v>
      </c>
      <c r="N1892">
        <v>56</v>
      </c>
      <c r="O1892">
        <v>2</v>
      </c>
      <c r="P1892">
        <v>4</v>
      </c>
      <c r="R1892" t="s">
        <v>56</v>
      </c>
      <c r="S1892">
        <v>4</v>
      </c>
      <c r="T1892" t="s">
        <v>52</v>
      </c>
      <c r="U1892">
        <v>14118</v>
      </c>
      <c r="V1892">
        <v>22102</v>
      </c>
      <c r="W1892">
        <v>3</v>
      </c>
      <c r="X1892" t="s">
        <v>42</v>
      </c>
      <c r="Y1892" t="s">
        <v>43</v>
      </c>
      <c r="Z1892">
        <v>12</v>
      </c>
      <c r="AA1892">
        <v>3</v>
      </c>
      <c r="AB1892">
        <v>3</v>
      </c>
      <c r="AC1892">
        <v>80</v>
      </c>
      <c r="AD1892">
        <v>1</v>
      </c>
      <c r="AE1892">
        <v>32</v>
      </c>
      <c r="AF1892">
        <v>3</v>
      </c>
      <c r="AG1892">
        <v>2</v>
      </c>
      <c r="AH1892">
        <v>1</v>
      </c>
      <c r="AI1892">
        <v>0</v>
      </c>
      <c r="AJ1892">
        <v>0</v>
      </c>
      <c r="AK1892">
        <v>0</v>
      </c>
    </row>
    <row r="1893" spans="9:37" x14ac:dyDescent="0.25">
      <c r="I1893" t="s">
        <v>38</v>
      </c>
      <c r="J1893">
        <v>1</v>
      </c>
      <c r="K1893">
        <v>569</v>
      </c>
      <c r="L1893">
        <v>2</v>
      </c>
      <c r="M1893" t="s">
        <v>46</v>
      </c>
      <c r="N1893">
        <v>88</v>
      </c>
      <c r="O1893">
        <v>2</v>
      </c>
      <c r="P1893">
        <v>4</v>
      </c>
      <c r="R1893" t="s">
        <v>56</v>
      </c>
      <c r="S1893">
        <v>3</v>
      </c>
      <c r="T1893" t="s">
        <v>48</v>
      </c>
      <c r="U1893">
        <v>17046</v>
      </c>
      <c r="V1893">
        <v>9314</v>
      </c>
      <c r="W1893">
        <v>0</v>
      </c>
      <c r="X1893" t="s">
        <v>42</v>
      </c>
      <c r="Y1893" t="s">
        <v>43</v>
      </c>
      <c r="Z1893">
        <v>15</v>
      </c>
      <c r="AA1893">
        <v>3</v>
      </c>
      <c r="AB1893">
        <v>2</v>
      </c>
      <c r="AC1893">
        <v>80</v>
      </c>
      <c r="AD1893">
        <v>1</v>
      </c>
      <c r="AE1893">
        <v>28</v>
      </c>
      <c r="AF1893">
        <v>2</v>
      </c>
      <c r="AG1893">
        <v>3</v>
      </c>
      <c r="AH1893">
        <v>27</v>
      </c>
      <c r="AI1893">
        <v>10</v>
      </c>
      <c r="AJ1893">
        <v>15</v>
      </c>
      <c r="AK1893">
        <v>7</v>
      </c>
    </row>
    <row r="1894" spans="9:37" x14ac:dyDescent="0.25">
      <c r="I1894" t="s">
        <v>51</v>
      </c>
      <c r="J1894">
        <v>1</v>
      </c>
      <c r="K1894">
        <v>571</v>
      </c>
      <c r="L1894">
        <v>3</v>
      </c>
      <c r="M1894" t="s">
        <v>39</v>
      </c>
      <c r="N1894">
        <v>49</v>
      </c>
      <c r="O1894">
        <v>3</v>
      </c>
      <c r="P1894">
        <v>1</v>
      </c>
      <c r="R1894" t="s">
        <v>50</v>
      </c>
      <c r="S1894">
        <v>4</v>
      </c>
      <c r="T1894" t="s">
        <v>41</v>
      </c>
      <c r="U1894">
        <v>2564</v>
      </c>
      <c r="V1894">
        <v>7181</v>
      </c>
      <c r="W1894">
        <v>0</v>
      </c>
      <c r="X1894" t="s">
        <v>42</v>
      </c>
      <c r="Y1894" t="s">
        <v>43</v>
      </c>
      <c r="Z1894">
        <v>14</v>
      </c>
      <c r="AA1894">
        <v>3</v>
      </c>
      <c r="AB1894">
        <v>3</v>
      </c>
      <c r="AC1894">
        <v>80</v>
      </c>
      <c r="AD1894">
        <v>0</v>
      </c>
      <c r="AE1894">
        <v>12</v>
      </c>
      <c r="AF1894">
        <v>2</v>
      </c>
      <c r="AG1894">
        <v>2</v>
      </c>
      <c r="AH1894">
        <v>11</v>
      </c>
      <c r="AI1894">
        <v>7</v>
      </c>
      <c r="AJ1894">
        <v>6</v>
      </c>
      <c r="AK1894">
        <v>7</v>
      </c>
    </row>
    <row r="1895" spans="9:37" x14ac:dyDescent="0.25">
      <c r="I1895" t="s">
        <v>59</v>
      </c>
      <c r="J1895">
        <v>1</v>
      </c>
      <c r="K1895">
        <v>573</v>
      </c>
      <c r="L1895">
        <v>3</v>
      </c>
      <c r="M1895" t="s">
        <v>39</v>
      </c>
      <c r="N1895">
        <v>80</v>
      </c>
      <c r="O1895">
        <v>2</v>
      </c>
      <c r="P1895">
        <v>3</v>
      </c>
      <c r="R1895" t="s">
        <v>40</v>
      </c>
      <c r="S1895">
        <v>1</v>
      </c>
      <c r="T1895" t="s">
        <v>48</v>
      </c>
      <c r="U1895">
        <v>10266</v>
      </c>
      <c r="V1895">
        <v>2845</v>
      </c>
      <c r="W1895">
        <v>4</v>
      </c>
      <c r="X1895" t="s">
        <v>42</v>
      </c>
      <c r="Y1895" t="s">
        <v>43</v>
      </c>
      <c r="Z1895">
        <v>19</v>
      </c>
      <c r="AA1895">
        <v>3</v>
      </c>
      <c r="AB1895">
        <v>4</v>
      </c>
      <c r="AC1895">
        <v>80</v>
      </c>
      <c r="AD1895">
        <v>0</v>
      </c>
      <c r="AE1895">
        <v>22</v>
      </c>
      <c r="AF1895">
        <v>5</v>
      </c>
      <c r="AG1895">
        <v>4</v>
      </c>
      <c r="AH1895">
        <v>18</v>
      </c>
      <c r="AI1895">
        <v>13</v>
      </c>
      <c r="AJ1895">
        <v>13</v>
      </c>
      <c r="AK1895">
        <v>11</v>
      </c>
    </row>
    <row r="1896" spans="9:37" x14ac:dyDescent="0.25">
      <c r="I1896" t="s">
        <v>51</v>
      </c>
      <c r="J1896">
        <v>1</v>
      </c>
      <c r="K1896">
        <v>574</v>
      </c>
      <c r="L1896">
        <v>1</v>
      </c>
      <c r="M1896" t="s">
        <v>39</v>
      </c>
      <c r="N1896">
        <v>65</v>
      </c>
      <c r="O1896">
        <v>3</v>
      </c>
      <c r="P1896">
        <v>2</v>
      </c>
      <c r="R1896" t="s">
        <v>53</v>
      </c>
      <c r="S1896">
        <v>4</v>
      </c>
      <c r="T1896" t="s">
        <v>52</v>
      </c>
      <c r="U1896">
        <v>5070</v>
      </c>
      <c r="V1896">
        <v>7389</v>
      </c>
      <c r="W1896">
        <v>5</v>
      </c>
      <c r="X1896" t="s">
        <v>42</v>
      </c>
      <c r="Y1896" t="s">
        <v>43</v>
      </c>
      <c r="Z1896">
        <v>13</v>
      </c>
      <c r="AA1896">
        <v>3</v>
      </c>
      <c r="AB1896">
        <v>3</v>
      </c>
      <c r="AC1896">
        <v>80</v>
      </c>
      <c r="AD1896">
        <v>3</v>
      </c>
      <c r="AE1896">
        <v>20</v>
      </c>
      <c r="AF1896">
        <v>2</v>
      </c>
      <c r="AG1896">
        <v>3</v>
      </c>
      <c r="AH1896">
        <v>5</v>
      </c>
      <c r="AI1896">
        <v>0</v>
      </c>
      <c r="AJ1896">
        <v>0</v>
      </c>
      <c r="AK1896">
        <v>4</v>
      </c>
    </row>
    <row r="1897" spans="9:37" x14ac:dyDescent="0.25">
      <c r="I1897" t="s">
        <v>38</v>
      </c>
      <c r="J1897">
        <v>1</v>
      </c>
      <c r="K1897">
        <v>575</v>
      </c>
      <c r="L1897">
        <v>1</v>
      </c>
      <c r="M1897" t="s">
        <v>46</v>
      </c>
      <c r="N1897">
        <v>51</v>
      </c>
      <c r="O1897">
        <v>3</v>
      </c>
      <c r="P1897">
        <v>4</v>
      </c>
      <c r="R1897" t="s">
        <v>58</v>
      </c>
      <c r="S1897">
        <v>3</v>
      </c>
      <c r="T1897" t="s">
        <v>48</v>
      </c>
      <c r="U1897">
        <v>17861</v>
      </c>
      <c r="V1897">
        <v>2288</v>
      </c>
      <c r="W1897">
        <v>6</v>
      </c>
      <c r="X1897" t="s">
        <v>42</v>
      </c>
      <c r="Y1897" t="s">
        <v>43</v>
      </c>
      <c r="Z1897">
        <v>13</v>
      </c>
      <c r="AA1897">
        <v>3</v>
      </c>
      <c r="AB1897">
        <v>3</v>
      </c>
      <c r="AC1897">
        <v>80</v>
      </c>
      <c r="AD1897">
        <v>0</v>
      </c>
      <c r="AE1897">
        <v>26</v>
      </c>
      <c r="AF1897">
        <v>2</v>
      </c>
      <c r="AG1897">
        <v>1</v>
      </c>
      <c r="AH1897">
        <v>3</v>
      </c>
      <c r="AI1897">
        <v>2</v>
      </c>
      <c r="AJ1897">
        <v>0</v>
      </c>
      <c r="AK1897">
        <v>1</v>
      </c>
    </row>
    <row r="1898" spans="9:37" x14ac:dyDescent="0.25">
      <c r="I1898" t="s">
        <v>38</v>
      </c>
      <c r="J1898">
        <v>1</v>
      </c>
      <c r="K1898">
        <v>577</v>
      </c>
      <c r="L1898">
        <v>4</v>
      </c>
      <c r="M1898" t="s">
        <v>46</v>
      </c>
      <c r="N1898">
        <v>46</v>
      </c>
      <c r="O1898">
        <v>1</v>
      </c>
      <c r="P1898">
        <v>1</v>
      </c>
      <c r="R1898" t="s">
        <v>50</v>
      </c>
      <c r="S1898">
        <v>3</v>
      </c>
      <c r="T1898" t="s">
        <v>41</v>
      </c>
      <c r="U1898">
        <v>4230</v>
      </c>
      <c r="V1898">
        <v>19225</v>
      </c>
      <c r="W1898">
        <v>0</v>
      </c>
      <c r="X1898" t="s">
        <v>42</v>
      </c>
      <c r="Y1898" t="s">
        <v>43</v>
      </c>
      <c r="Z1898">
        <v>15</v>
      </c>
      <c r="AA1898">
        <v>3</v>
      </c>
      <c r="AB1898">
        <v>3</v>
      </c>
      <c r="AC1898">
        <v>80</v>
      </c>
      <c r="AD1898">
        <v>0</v>
      </c>
      <c r="AE1898">
        <v>6</v>
      </c>
      <c r="AF1898">
        <v>2</v>
      </c>
      <c r="AG1898">
        <v>3</v>
      </c>
      <c r="AH1898">
        <v>5</v>
      </c>
      <c r="AI1898">
        <v>4</v>
      </c>
      <c r="AJ1898">
        <v>4</v>
      </c>
      <c r="AK1898">
        <v>3</v>
      </c>
    </row>
    <row r="1899" spans="9:37" x14ac:dyDescent="0.25">
      <c r="I1899" t="s">
        <v>38</v>
      </c>
      <c r="J1899">
        <v>1</v>
      </c>
      <c r="K1899">
        <v>578</v>
      </c>
      <c r="L1899">
        <v>3</v>
      </c>
      <c r="M1899" t="s">
        <v>39</v>
      </c>
      <c r="N1899">
        <v>42</v>
      </c>
      <c r="O1899">
        <v>3</v>
      </c>
      <c r="P1899">
        <v>2</v>
      </c>
      <c r="R1899" t="s">
        <v>50</v>
      </c>
      <c r="S1899">
        <v>3</v>
      </c>
      <c r="T1899" t="s">
        <v>41</v>
      </c>
      <c r="U1899">
        <v>3780</v>
      </c>
      <c r="V1899">
        <v>23428</v>
      </c>
      <c r="W1899">
        <v>7</v>
      </c>
      <c r="X1899" t="s">
        <v>42</v>
      </c>
      <c r="Y1899" t="s">
        <v>43</v>
      </c>
      <c r="Z1899">
        <v>11</v>
      </c>
      <c r="AA1899">
        <v>3</v>
      </c>
      <c r="AB1899">
        <v>3</v>
      </c>
      <c r="AC1899">
        <v>80</v>
      </c>
      <c r="AD1899">
        <v>0</v>
      </c>
      <c r="AE1899">
        <v>19</v>
      </c>
      <c r="AF1899">
        <v>3</v>
      </c>
      <c r="AG1899">
        <v>3</v>
      </c>
      <c r="AH1899">
        <v>1</v>
      </c>
      <c r="AI1899">
        <v>0</v>
      </c>
      <c r="AJ1899">
        <v>0</v>
      </c>
      <c r="AK1899">
        <v>0</v>
      </c>
    </row>
    <row r="1900" spans="9:37" x14ac:dyDescent="0.25">
      <c r="I1900" t="s">
        <v>38</v>
      </c>
      <c r="J1900">
        <v>1</v>
      </c>
      <c r="K1900">
        <v>579</v>
      </c>
      <c r="L1900">
        <v>4</v>
      </c>
      <c r="M1900" t="s">
        <v>46</v>
      </c>
      <c r="N1900">
        <v>62</v>
      </c>
      <c r="O1900">
        <v>2</v>
      </c>
      <c r="P1900">
        <v>1</v>
      </c>
      <c r="R1900" t="s">
        <v>47</v>
      </c>
      <c r="S1900">
        <v>3</v>
      </c>
      <c r="T1900" t="s">
        <v>52</v>
      </c>
      <c r="U1900">
        <v>2768</v>
      </c>
      <c r="V1900">
        <v>8416</v>
      </c>
      <c r="W1900">
        <v>3</v>
      </c>
      <c r="X1900" t="s">
        <v>42</v>
      </c>
      <c r="Y1900" t="s">
        <v>43</v>
      </c>
      <c r="Z1900">
        <v>12</v>
      </c>
      <c r="AA1900">
        <v>3</v>
      </c>
      <c r="AB1900">
        <v>3</v>
      </c>
      <c r="AC1900">
        <v>80</v>
      </c>
      <c r="AD1900">
        <v>1</v>
      </c>
      <c r="AE1900">
        <v>14</v>
      </c>
      <c r="AF1900">
        <v>3</v>
      </c>
      <c r="AG1900">
        <v>3</v>
      </c>
      <c r="AH1900">
        <v>7</v>
      </c>
      <c r="AI1900">
        <v>3</v>
      </c>
      <c r="AJ1900">
        <v>5</v>
      </c>
      <c r="AK1900">
        <v>7</v>
      </c>
    </row>
    <row r="1901" spans="9:37" x14ac:dyDescent="0.25">
      <c r="I1901" t="s">
        <v>59</v>
      </c>
      <c r="J1901">
        <v>1</v>
      </c>
      <c r="K1901">
        <v>580</v>
      </c>
      <c r="L1901">
        <v>3</v>
      </c>
      <c r="M1901" t="s">
        <v>39</v>
      </c>
      <c r="N1901">
        <v>94</v>
      </c>
      <c r="O1901">
        <v>2</v>
      </c>
      <c r="P1901">
        <v>3</v>
      </c>
      <c r="R1901" t="s">
        <v>40</v>
      </c>
      <c r="S1901">
        <v>4</v>
      </c>
      <c r="T1901" t="s">
        <v>48</v>
      </c>
      <c r="U1901">
        <v>9071</v>
      </c>
      <c r="V1901">
        <v>11563</v>
      </c>
      <c r="W1901">
        <v>2</v>
      </c>
      <c r="X1901" t="s">
        <v>42</v>
      </c>
      <c r="Y1901" t="s">
        <v>35</v>
      </c>
      <c r="Z1901">
        <v>19</v>
      </c>
      <c r="AA1901">
        <v>3</v>
      </c>
      <c r="AB1901">
        <v>3</v>
      </c>
      <c r="AC1901">
        <v>80</v>
      </c>
      <c r="AD1901">
        <v>1</v>
      </c>
      <c r="AE1901">
        <v>15</v>
      </c>
      <c r="AF1901">
        <v>3</v>
      </c>
      <c r="AG1901">
        <v>3</v>
      </c>
      <c r="AH1901">
        <v>3</v>
      </c>
      <c r="AI1901">
        <v>2</v>
      </c>
      <c r="AJ1901">
        <v>1</v>
      </c>
      <c r="AK1901">
        <v>2</v>
      </c>
    </row>
    <row r="1902" spans="9:37" x14ac:dyDescent="0.25">
      <c r="I1902" t="s">
        <v>38</v>
      </c>
      <c r="J1902">
        <v>1</v>
      </c>
      <c r="K1902">
        <v>581</v>
      </c>
      <c r="L1902">
        <v>3</v>
      </c>
      <c r="M1902" t="s">
        <v>46</v>
      </c>
      <c r="N1902">
        <v>33</v>
      </c>
      <c r="O1902">
        <v>3</v>
      </c>
      <c r="P1902">
        <v>3</v>
      </c>
      <c r="R1902" t="s">
        <v>53</v>
      </c>
      <c r="S1902">
        <v>2</v>
      </c>
      <c r="T1902" t="s">
        <v>52</v>
      </c>
      <c r="U1902">
        <v>10648</v>
      </c>
      <c r="V1902">
        <v>14394</v>
      </c>
      <c r="W1902">
        <v>1</v>
      </c>
      <c r="X1902" t="s">
        <v>42</v>
      </c>
      <c r="Y1902" t="s">
        <v>43</v>
      </c>
      <c r="Z1902">
        <v>25</v>
      </c>
      <c r="AA1902">
        <v>4</v>
      </c>
      <c r="AB1902">
        <v>4</v>
      </c>
      <c r="AC1902">
        <v>80</v>
      </c>
      <c r="AD1902">
        <v>1</v>
      </c>
      <c r="AE1902">
        <v>13</v>
      </c>
      <c r="AF1902">
        <v>6</v>
      </c>
      <c r="AG1902">
        <v>4</v>
      </c>
      <c r="AH1902">
        <v>13</v>
      </c>
      <c r="AI1902">
        <v>8</v>
      </c>
      <c r="AJ1902">
        <v>0</v>
      </c>
      <c r="AK1902">
        <v>8</v>
      </c>
    </row>
    <row r="1903" spans="9:37" x14ac:dyDescent="0.25">
      <c r="I1903" t="s">
        <v>51</v>
      </c>
      <c r="J1903">
        <v>1</v>
      </c>
      <c r="K1903">
        <v>582</v>
      </c>
      <c r="L1903">
        <v>2</v>
      </c>
      <c r="M1903" t="s">
        <v>46</v>
      </c>
      <c r="N1903">
        <v>56</v>
      </c>
      <c r="O1903">
        <v>3</v>
      </c>
      <c r="P1903">
        <v>3</v>
      </c>
      <c r="R1903" t="s">
        <v>56</v>
      </c>
      <c r="S1903">
        <v>3</v>
      </c>
      <c r="T1903" t="s">
        <v>48</v>
      </c>
      <c r="U1903">
        <v>13610</v>
      </c>
      <c r="V1903">
        <v>24619</v>
      </c>
      <c r="W1903">
        <v>7</v>
      </c>
      <c r="X1903" t="s">
        <v>42</v>
      </c>
      <c r="Y1903" t="s">
        <v>35</v>
      </c>
      <c r="Z1903">
        <v>12</v>
      </c>
      <c r="AA1903">
        <v>3</v>
      </c>
      <c r="AB1903">
        <v>4</v>
      </c>
      <c r="AC1903">
        <v>80</v>
      </c>
      <c r="AD1903">
        <v>0</v>
      </c>
      <c r="AE1903">
        <v>15</v>
      </c>
      <c r="AF1903">
        <v>2</v>
      </c>
      <c r="AG1903">
        <v>4</v>
      </c>
      <c r="AH1903">
        <v>7</v>
      </c>
      <c r="AI1903">
        <v>6</v>
      </c>
      <c r="AJ1903">
        <v>7</v>
      </c>
      <c r="AK1903">
        <v>7</v>
      </c>
    </row>
    <row r="1904" spans="9:37" x14ac:dyDescent="0.25">
      <c r="I1904" t="s">
        <v>51</v>
      </c>
      <c r="J1904">
        <v>1</v>
      </c>
      <c r="K1904">
        <v>584</v>
      </c>
      <c r="L1904">
        <v>1</v>
      </c>
      <c r="M1904" t="s">
        <v>46</v>
      </c>
      <c r="N1904">
        <v>38</v>
      </c>
      <c r="O1904">
        <v>1</v>
      </c>
      <c r="P1904">
        <v>1</v>
      </c>
      <c r="R1904" t="s">
        <v>50</v>
      </c>
      <c r="S1904">
        <v>4</v>
      </c>
      <c r="T1904" t="s">
        <v>52</v>
      </c>
      <c r="U1904">
        <v>3408</v>
      </c>
      <c r="V1904">
        <v>6705</v>
      </c>
      <c r="W1904">
        <v>7</v>
      </c>
      <c r="X1904" t="s">
        <v>42</v>
      </c>
      <c r="Y1904" t="s">
        <v>43</v>
      </c>
      <c r="Z1904">
        <v>13</v>
      </c>
      <c r="AA1904">
        <v>3</v>
      </c>
      <c r="AB1904">
        <v>1</v>
      </c>
      <c r="AC1904">
        <v>80</v>
      </c>
      <c r="AD1904">
        <v>3</v>
      </c>
      <c r="AE1904">
        <v>8</v>
      </c>
      <c r="AF1904">
        <v>2</v>
      </c>
      <c r="AG1904">
        <v>3</v>
      </c>
      <c r="AH1904">
        <v>4</v>
      </c>
      <c r="AI1904">
        <v>3</v>
      </c>
      <c r="AJ1904">
        <v>1</v>
      </c>
      <c r="AK1904">
        <v>3</v>
      </c>
    </row>
    <row r="1905" spans="9:37" x14ac:dyDescent="0.25">
      <c r="I1905" t="s">
        <v>59</v>
      </c>
      <c r="J1905">
        <v>1</v>
      </c>
      <c r="K1905">
        <v>585</v>
      </c>
      <c r="L1905">
        <v>4</v>
      </c>
      <c r="M1905" t="s">
        <v>46</v>
      </c>
      <c r="N1905">
        <v>57</v>
      </c>
      <c r="O1905">
        <v>3</v>
      </c>
      <c r="P1905">
        <v>1</v>
      </c>
      <c r="R1905" t="s">
        <v>57</v>
      </c>
      <c r="S1905">
        <v>2</v>
      </c>
      <c r="T1905" t="s">
        <v>41</v>
      </c>
      <c r="U1905">
        <v>2983</v>
      </c>
      <c r="V1905">
        <v>18398</v>
      </c>
      <c r="W1905">
        <v>0</v>
      </c>
      <c r="X1905" t="s">
        <v>42</v>
      </c>
      <c r="Y1905" t="s">
        <v>43</v>
      </c>
      <c r="Z1905">
        <v>14</v>
      </c>
      <c r="AA1905">
        <v>3</v>
      </c>
      <c r="AB1905">
        <v>1</v>
      </c>
      <c r="AC1905">
        <v>80</v>
      </c>
      <c r="AD1905">
        <v>0</v>
      </c>
      <c r="AE1905">
        <v>4</v>
      </c>
      <c r="AF1905">
        <v>3</v>
      </c>
      <c r="AG1905">
        <v>3</v>
      </c>
      <c r="AH1905">
        <v>3</v>
      </c>
      <c r="AI1905">
        <v>2</v>
      </c>
      <c r="AJ1905">
        <v>1</v>
      </c>
      <c r="AK1905">
        <v>2</v>
      </c>
    </row>
    <row r="1906" spans="9:37" x14ac:dyDescent="0.25">
      <c r="I1906" t="s">
        <v>38</v>
      </c>
      <c r="J1906">
        <v>1</v>
      </c>
      <c r="K1906">
        <v>586</v>
      </c>
      <c r="L1906">
        <v>4</v>
      </c>
      <c r="M1906" t="s">
        <v>46</v>
      </c>
      <c r="N1906">
        <v>72</v>
      </c>
      <c r="O1906">
        <v>3</v>
      </c>
      <c r="P1906">
        <v>3</v>
      </c>
      <c r="R1906" t="s">
        <v>54</v>
      </c>
      <c r="S1906">
        <v>3</v>
      </c>
      <c r="T1906" t="s">
        <v>48</v>
      </c>
      <c r="U1906">
        <v>7632</v>
      </c>
      <c r="V1906">
        <v>14295</v>
      </c>
      <c r="W1906">
        <v>4</v>
      </c>
      <c r="X1906" t="s">
        <v>42</v>
      </c>
      <c r="Y1906" t="s">
        <v>35</v>
      </c>
      <c r="Z1906">
        <v>12</v>
      </c>
      <c r="AA1906">
        <v>3</v>
      </c>
      <c r="AB1906">
        <v>3</v>
      </c>
      <c r="AC1906">
        <v>80</v>
      </c>
      <c r="AD1906">
        <v>0</v>
      </c>
      <c r="AE1906">
        <v>10</v>
      </c>
      <c r="AF1906">
        <v>2</v>
      </c>
      <c r="AG1906">
        <v>3</v>
      </c>
      <c r="AH1906">
        <v>8</v>
      </c>
      <c r="AI1906">
        <v>7</v>
      </c>
      <c r="AJ1906">
        <v>0</v>
      </c>
      <c r="AK1906">
        <v>0</v>
      </c>
    </row>
    <row r="1907" spans="9:37" x14ac:dyDescent="0.25">
      <c r="I1907" t="s">
        <v>38</v>
      </c>
      <c r="J1907">
        <v>1</v>
      </c>
      <c r="K1907">
        <v>587</v>
      </c>
      <c r="L1907">
        <v>1</v>
      </c>
      <c r="M1907" t="s">
        <v>46</v>
      </c>
      <c r="N1907">
        <v>66</v>
      </c>
      <c r="O1907">
        <v>3</v>
      </c>
      <c r="P1907">
        <v>3</v>
      </c>
      <c r="R1907" t="s">
        <v>54</v>
      </c>
      <c r="S1907">
        <v>3</v>
      </c>
      <c r="T1907" t="s">
        <v>48</v>
      </c>
      <c r="U1907">
        <v>9824</v>
      </c>
      <c r="V1907">
        <v>22908</v>
      </c>
      <c r="W1907">
        <v>3</v>
      </c>
      <c r="X1907" t="s">
        <v>42</v>
      </c>
      <c r="Y1907" t="s">
        <v>43</v>
      </c>
      <c r="Z1907">
        <v>12</v>
      </c>
      <c r="AA1907">
        <v>3</v>
      </c>
      <c r="AB1907">
        <v>1</v>
      </c>
      <c r="AC1907">
        <v>80</v>
      </c>
      <c r="AD1907">
        <v>0</v>
      </c>
      <c r="AE1907">
        <v>12</v>
      </c>
      <c r="AF1907">
        <v>2</v>
      </c>
      <c r="AG1907">
        <v>3</v>
      </c>
      <c r="AH1907">
        <v>1</v>
      </c>
      <c r="AI1907">
        <v>0</v>
      </c>
      <c r="AJ1907">
        <v>0</v>
      </c>
      <c r="AK1907">
        <v>0</v>
      </c>
    </row>
    <row r="1908" spans="9:37" x14ac:dyDescent="0.25">
      <c r="I1908" t="s">
        <v>61</v>
      </c>
      <c r="J1908">
        <v>1</v>
      </c>
      <c r="K1908">
        <v>590</v>
      </c>
      <c r="L1908">
        <v>2</v>
      </c>
      <c r="M1908" t="s">
        <v>39</v>
      </c>
      <c r="N1908">
        <v>43</v>
      </c>
      <c r="O1908">
        <v>3</v>
      </c>
      <c r="P1908">
        <v>3</v>
      </c>
      <c r="R1908" t="s">
        <v>61</v>
      </c>
      <c r="S1908">
        <v>1</v>
      </c>
      <c r="T1908" t="s">
        <v>52</v>
      </c>
      <c r="U1908">
        <v>9950</v>
      </c>
      <c r="V1908">
        <v>11533</v>
      </c>
      <c r="W1908">
        <v>9</v>
      </c>
      <c r="X1908" t="s">
        <v>42</v>
      </c>
      <c r="Y1908" t="s">
        <v>35</v>
      </c>
      <c r="Z1908">
        <v>15</v>
      </c>
      <c r="AA1908">
        <v>3</v>
      </c>
      <c r="AB1908">
        <v>3</v>
      </c>
      <c r="AC1908">
        <v>80</v>
      </c>
      <c r="AD1908">
        <v>3</v>
      </c>
      <c r="AE1908">
        <v>11</v>
      </c>
      <c r="AF1908">
        <v>2</v>
      </c>
      <c r="AG1908">
        <v>3</v>
      </c>
      <c r="AH1908">
        <v>3</v>
      </c>
      <c r="AI1908">
        <v>2</v>
      </c>
      <c r="AJ1908">
        <v>0</v>
      </c>
      <c r="AK1908">
        <v>2</v>
      </c>
    </row>
    <row r="1909" spans="9:37" x14ac:dyDescent="0.25">
      <c r="I1909" t="s">
        <v>49</v>
      </c>
      <c r="J1909">
        <v>1</v>
      </c>
      <c r="K1909">
        <v>591</v>
      </c>
      <c r="L1909">
        <v>2</v>
      </c>
      <c r="M1909" t="s">
        <v>46</v>
      </c>
      <c r="N1909">
        <v>97</v>
      </c>
      <c r="O1909">
        <v>3</v>
      </c>
      <c r="P1909">
        <v>1</v>
      </c>
      <c r="R1909" t="s">
        <v>50</v>
      </c>
      <c r="S1909">
        <v>3</v>
      </c>
      <c r="T1909" t="s">
        <v>48</v>
      </c>
      <c r="U1909">
        <v>2093</v>
      </c>
      <c r="V1909">
        <v>9260</v>
      </c>
      <c r="W1909">
        <v>4</v>
      </c>
      <c r="X1909" t="s">
        <v>42</v>
      </c>
      <c r="Y1909" t="s">
        <v>43</v>
      </c>
      <c r="Z1909">
        <v>17</v>
      </c>
      <c r="AA1909">
        <v>3</v>
      </c>
      <c r="AB1909">
        <v>4</v>
      </c>
      <c r="AC1909">
        <v>80</v>
      </c>
      <c r="AD1909">
        <v>1</v>
      </c>
      <c r="AE1909">
        <v>8</v>
      </c>
      <c r="AF1909">
        <v>4</v>
      </c>
      <c r="AG1909">
        <v>3</v>
      </c>
      <c r="AH1909">
        <v>2</v>
      </c>
      <c r="AI1909">
        <v>2</v>
      </c>
      <c r="AJ1909">
        <v>2</v>
      </c>
      <c r="AK1909">
        <v>0</v>
      </c>
    </row>
    <row r="1910" spans="9:37" x14ac:dyDescent="0.25">
      <c r="I1910" t="s">
        <v>51</v>
      </c>
      <c r="J1910">
        <v>1</v>
      </c>
      <c r="K1910">
        <v>592</v>
      </c>
      <c r="L1910">
        <v>2</v>
      </c>
      <c r="M1910" t="s">
        <v>46</v>
      </c>
      <c r="N1910">
        <v>32</v>
      </c>
      <c r="O1910">
        <v>3</v>
      </c>
      <c r="P1910">
        <v>3</v>
      </c>
      <c r="R1910" t="s">
        <v>40</v>
      </c>
      <c r="S1910">
        <v>4</v>
      </c>
      <c r="T1910" t="s">
        <v>41</v>
      </c>
      <c r="U1910">
        <v>9980</v>
      </c>
      <c r="V1910">
        <v>15318</v>
      </c>
      <c r="W1910">
        <v>1</v>
      </c>
      <c r="X1910" t="s">
        <v>42</v>
      </c>
      <c r="Y1910" t="s">
        <v>43</v>
      </c>
      <c r="Z1910">
        <v>14</v>
      </c>
      <c r="AA1910">
        <v>3</v>
      </c>
      <c r="AB1910">
        <v>4</v>
      </c>
      <c r="AC1910">
        <v>80</v>
      </c>
      <c r="AD1910">
        <v>0</v>
      </c>
      <c r="AE1910">
        <v>10</v>
      </c>
      <c r="AF1910">
        <v>3</v>
      </c>
      <c r="AG1910">
        <v>2</v>
      </c>
      <c r="AH1910">
        <v>10</v>
      </c>
      <c r="AI1910">
        <v>3</v>
      </c>
      <c r="AJ1910">
        <v>9</v>
      </c>
      <c r="AK1910">
        <v>7</v>
      </c>
    </row>
    <row r="1911" spans="9:37" x14ac:dyDescent="0.25">
      <c r="I1911" t="s">
        <v>60</v>
      </c>
      <c r="J1911">
        <v>1</v>
      </c>
      <c r="K1911">
        <v>593</v>
      </c>
      <c r="L1911">
        <v>3</v>
      </c>
      <c r="M1911" t="s">
        <v>46</v>
      </c>
      <c r="N1911">
        <v>99</v>
      </c>
      <c r="O1911">
        <v>2</v>
      </c>
      <c r="P1911">
        <v>1</v>
      </c>
      <c r="R1911" t="s">
        <v>50</v>
      </c>
      <c r="S1911">
        <v>3</v>
      </c>
      <c r="T1911" t="s">
        <v>41</v>
      </c>
      <c r="U1911">
        <v>3894</v>
      </c>
      <c r="V1911">
        <v>9129</v>
      </c>
      <c r="W1911">
        <v>5</v>
      </c>
      <c r="X1911" t="s">
        <v>42</v>
      </c>
      <c r="Y1911" t="s">
        <v>43</v>
      </c>
      <c r="Z1911">
        <v>16</v>
      </c>
      <c r="AA1911">
        <v>3</v>
      </c>
      <c r="AB1911">
        <v>3</v>
      </c>
      <c r="AC1911">
        <v>80</v>
      </c>
      <c r="AD1911">
        <v>0</v>
      </c>
      <c r="AE1911">
        <v>4</v>
      </c>
      <c r="AF1911">
        <v>3</v>
      </c>
      <c r="AG1911">
        <v>3</v>
      </c>
      <c r="AH1911">
        <v>2</v>
      </c>
      <c r="AI1911">
        <v>2</v>
      </c>
      <c r="AJ1911">
        <v>1</v>
      </c>
      <c r="AK1911">
        <v>2</v>
      </c>
    </row>
    <row r="1912" spans="9:37" x14ac:dyDescent="0.25">
      <c r="I1912" t="s">
        <v>59</v>
      </c>
      <c r="J1912">
        <v>1</v>
      </c>
      <c r="K1912">
        <v>595</v>
      </c>
      <c r="L1912">
        <v>2</v>
      </c>
      <c r="M1912" t="s">
        <v>39</v>
      </c>
      <c r="N1912">
        <v>37</v>
      </c>
      <c r="O1912">
        <v>3</v>
      </c>
      <c r="P1912">
        <v>2</v>
      </c>
      <c r="R1912" t="s">
        <v>40</v>
      </c>
      <c r="S1912">
        <v>4</v>
      </c>
      <c r="T1912" t="s">
        <v>48</v>
      </c>
      <c r="U1912">
        <v>4051</v>
      </c>
      <c r="V1912">
        <v>19658</v>
      </c>
      <c r="W1912">
        <v>2</v>
      </c>
      <c r="X1912" t="s">
        <v>42</v>
      </c>
      <c r="Y1912" t="s">
        <v>43</v>
      </c>
      <c r="Z1912">
        <v>14</v>
      </c>
      <c r="AA1912">
        <v>3</v>
      </c>
      <c r="AB1912">
        <v>1</v>
      </c>
      <c r="AC1912">
        <v>80</v>
      </c>
      <c r="AD1912">
        <v>1</v>
      </c>
      <c r="AE1912">
        <v>14</v>
      </c>
      <c r="AF1912">
        <v>2</v>
      </c>
      <c r="AG1912">
        <v>3</v>
      </c>
      <c r="AH1912">
        <v>9</v>
      </c>
      <c r="AI1912">
        <v>7</v>
      </c>
      <c r="AJ1912">
        <v>6</v>
      </c>
      <c r="AK1912">
        <v>7</v>
      </c>
    </row>
    <row r="1913" spans="9:37" x14ac:dyDescent="0.25">
      <c r="I1913" t="s">
        <v>38</v>
      </c>
      <c r="J1913">
        <v>1</v>
      </c>
      <c r="K1913">
        <v>597</v>
      </c>
      <c r="L1913">
        <v>1</v>
      </c>
      <c r="M1913" t="s">
        <v>39</v>
      </c>
      <c r="N1913">
        <v>83</v>
      </c>
      <c r="O1913">
        <v>3</v>
      </c>
      <c r="P1913">
        <v>4</v>
      </c>
      <c r="R1913" t="s">
        <v>56</v>
      </c>
      <c r="S1913">
        <v>2</v>
      </c>
      <c r="T1913" t="s">
        <v>41</v>
      </c>
      <c r="U1913">
        <v>16835</v>
      </c>
      <c r="V1913">
        <v>9873</v>
      </c>
      <c r="W1913">
        <v>3</v>
      </c>
      <c r="X1913" t="s">
        <v>42</v>
      </c>
      <c r="Y1913" t="s">
        <v>43</v>
      </c>
      <c r="Z1913">
        <v>23</v>
      </c>
      <c r="AA1913">
        <v>4</v>
      </c>
      <c r="AB1913">
        <v>4</v>
      </c>
      <c r="AC1913">
        <v>80</v>
      </c>
      <c r="AD1913">
        <v>0</v>
      </c>
      <c r="AE1913">
        <v>37</v>
      </c>
      <c r="AF1913">
        <v>2</v>
      </c>
      <c r="AG1913">
        <v>3</v>
      </c>
      <c r="AH1913">
        <v>10</v>
      </c>
      <c r="AI1913">
        <v>9</v>
      </c>
      <c r="AJ1913">
        <v>7</v>
      </c>
      <c r="AK1913">
        <v>7</v>
      </c>
    </row>
    <row r="1914" spans="9:37" x14ac:dyDescent="0.25">
      <c r="I1914" t="s">
        <v>38</v>
      </c>
      <c r="J1914">
        <v>1</v>
      </c>
      <c r="K1914">
        <v>599</v>
      </c>
      <c r="L1914">
        <v>4</v>
      </c>
      <c r="M1914" t="s">
        <v>46</v>
      </c>
      <c r="N1914">
        <v>56</v>
      </c>
      <c r="O1914">
        <v>3</v>
      </c>
      <c r="P1914">
        <v>2</v>
      </c>
      <c r="R1914" t="s">
        <v>40</v>
      </c>
      <c r="S1914">
        <v>4</v>
      </c>
      <c r="T1914" t="s">
        <v>41</v>
      </c>
      <c r="U1914">
        <v>6230</v>
      </c>
      <c r="V1914">
        <v>13430</v>
      </c>
      <c r="W1914">
        <v>7</v>
      </c>
      <c r="X1914" t="s">
        <v>42</v>
      </c>
      <c r="Y1914" t="s">
        <v>43</v>
      </c>
      <c r="Z1914">
        <v>14</v>
      </c>
      <c r="AA1914">
        <v>3</v>
      </c>
      <c r="AB1914">
        <v>4</v>
      </c>
      <c r="AC1914">
        <v>80</v>
      </c>
      <c r="AD1914">
        <v>0</v>
      </c>
      <c r="AE1914">
        <v>16</v>
      </c>
      <c r="AF1914">
        <v>3</v>
      </c>
      <c r="AG1914">
        <v>3</v>
      </c>
      <c r="AH1914">
        <v>14</v>
      </c>
      <c r="AI1914">
        <v>3</v>
      </c>
      <c r="AJ1914">
        <v>1</v>
      </c>
      <c r="AK1914">
        <v>10</v>
      </c>
    </row>
    <row r="1915" spans="9:37" x14ac:dyDescent="0.25">
      <c r="I1915" t="s">
        <v>59</v>
      </c>
      <c r="J1915">
        <v>1</v>
      </c>
      <c r="K1915">
        <v>600</v>
      </c>
      <c r="L1915">
        <v>2</v>
      </c>
      <c r="M1915" t="s">
        <v>46</v>
      </c>
      <c r="N1915">
        <v>85</v>
      </c>
      <c r="O1915">
        <v>3</v>
      </c>
      <c r="P1915">
        <v>2</v>
      </c>
      <c r="R1915" t="s">
        <v>40</v>
      </c>
      <c r="S1915">
        <v>3</v>
      </c>
      <c r="T1915" t="s">
        <v>48</v>
      </c>
      <c r="U1915">
        <v>4717</v>
      </c>
      <c r="V1915">
        <v>18659</v>
      </c>
      <c r="W1915">
        <v>9</v>
      </c>
      <c r="X1915" t="s">
        <v>42</v>
      </c>
      <c r="Y1915" t="s">
        <v>43</v>
      </c>
      <c r="Z1915">
        <v>11</v>
      </c>
      <c r="AA1915">
        <v>3</v>
      </c>
      <c r="AB1915">
        <v>3</v>
      </c>
      <c r="AC1915">
        <v>80</v>
      </c>
      <c r="AD1915">
        <v>0</v>
      </c>
      <c r="AE1915">
        <v>15</v>
      </c>
      <c r="AF1915">
        <v>2</v>
      </c>
      <c r="AG1915">
        <v>3</v>
      </c>
      <c r="AH1915">
        <v>11</v>
      </c>
      <c r="AI1915">
        <v>9</v>
      </c>
      <c r="AJ1915">
        <v>6</v>
      </c>
      <c r="AK1915">
        <v>9</v>
      </c>
    </row>
    <row r="1916" spans="9:37" x14ac:dyDescent="0.25">
      <c r="I1916" t="s">
        <v>38</v>
      </c>
      <c r="J1916">
        <v>1</v>
      </c>
      <c r="K1916">
        <v>601</v>
      </c>
      <c r="L1916">
        <v>2</v>
      </c>
      <c r="M1916" t="s">
        <v>39</v>
      </c>
      <c r="N1916">
        <v>75</v>
      </c>
      <c r="O1916">
        <v>3</v>
      </c>
      <c r="P1916">
        <v>4</v>
      </c>
      <c r="R1916" t="s">
        <v>53</v>
      </c>
      <c r="S1916">
        <v>3</v>
      </c>
      <c r="T1916" t="s">
        <v>41</v>
      </c>
      <c r="U1916">
        <v>13237</v>
      </c>
      <c r="V1916">
        <v>20364</v>
      </c>
      <c r="W1916">
        <v>7</v>
      </c>
      <c r="X1916" t="s">
        <v>42</v>
      </c>
      <c r="Y1916" t="s">
        <v>43</v>
      </c>
      <c r="Z1916">
        <v>15</v>
      </c>
      <c r="AA1916">
        <v>3</v>
      </c>
      <c r="AB1916">
        <v>3</v>
      </c>
      <c r="AC1916">
        <v>80</v>
      </c>
      <c r="AD1916">
        <v>0</v>
      </c>
      <c r="AE1916">
        <v>22</v>
      </c>
      <c r="AF1916">
        <v>3</v>
      </c>
      <c r="AG1916">
        <v>3</v>
      </c>
      <c r="AH1916">
        <v>20</v>
      </c>
      <c r="AI1916">
        <v>6</v>
      </c>
      <c r="AJ1916">
        <v>5</v>
      </c>
      <c r="AK1916">
        <v>13</v>
      </c>
    </row>
    <row r="1917" spans="9:37" x14ac:dyDescent="0.25">
      <c r="I1917" t="s">
        <v>38</v>
      </c>
      <c r="J1917">
        <v>1</v>
      </c>
      <c r="K1917">
        <v>602</v>
      </c>
      <c r="L1917">
        <v>3</v>
      </c>
      <c r="M1917" t="s">
        <v>39</v>
      </c>
      <c r="N1917">
        <v>48</v>
      </c>
      <c r="O1917">
        <v>3</v>
      </c>
      <c r="P1917">
        <v>1</v>
      </c>
      <c r="R1917" t="s">
        <v>50</v>
      </c>
      <c r="S1917">
        <v>3</v>
      </c>
      <c r="T1917" t="s">
        <v>48</v>
      </c>
      <c r="U1917">
        <v>3755</v>
      </c>
      <c r="V1917">
        <v>17872</v>
      </c>
      <c r="W1917">
        <v>1</v>
      </c>
      <c r="X1917" t="s">
        <v>42</v>
      </c>
      <c r="Y1917" t="s">
        <v>43</v>
      </c>
      <c r="Z1917">
        <v>11</v>
      </c>
      <c r="AA1917">
        <v>3</v>
      </c>
      <c r="AB1917">
        <v>1</v>
      </c>
      <c r="AC1917">
        <v>80</v>
      </c>
      <c r="AD1917">
        <v>1</v>
      </c>
      <c r="AE1917">
        <v>8</v>
      </c>
      <c r="AF1917">
        <v>3</v>
      </c>
      <c r="AG1917">
        <v>3</v>
      </c>
      <c r="AH1917">
        <v>8</v>
      </c>
      <c r="AI1917">
        <v>3</v>
      </c>
      <c r="AJ1917">
        <v>0</v>
      </c>
      <c r="AK1917">
        <v>7</v>
      </c>
    </row>
    <row r="1918" spans="9:37" x14ac:dyDescent="0.25">
      <c r="I1918" t="s">
        <v>38</v>
      </c>
      <c r="J1918">
        <v>1</v>
      </c>
      <c r="K1918">
        <v>604</v>
      </c>
      <c r="L1918">
        <v>2</v>
      </c>
      <c r="M1918" t="s">
        <v>46</v>
      </c>
      <c r="N1918">
        <v>77</v>
      </c>
      <c r="O1918">
        <v>3</v>
      </c>
      <c r="P1918">
        <v>2</v>
      </c>
      <c r="R1918" t="s">
        <v>40</v>
      </c>
      <c r="S1918">
        <v>4</v>
      </c>
      <c r="T1918" t="s">
        <v>41</v>
      </c>
      <c r="U1918">
        <v>6582</v>
      </c>
      <c r="V1918">
        <v>8346</v>
      </c>
      <c r="W1918">
        <v>4</v>
      </c>
      <c r="X1918" t="s">
        <v>42</v>
      </c>
      <c r="Y1918" t="s">
        <v>35</v>
      </c>
      <c r="Z1918">
        <v>13</v>
      </c>
      <c r="AA1918">
        <v>3</v>
      </c>
      <c r="AB1918">
        <v>3</v>
      </c>
      <c r="AC1918">
        <v>80</v>
      </c>
      <c r="AD1918">
        <v>0</v>
      </c>
      <c r="AE1918">
        <v>10</v>
      </c>
      <c r="AF1918">
        <v>2</v>
      </c>
      <c r="AG1918">
        <v>4</v>
      </c>
      <c r="AH1918">
        <v>6</v>
      </c>
      <c r="AI1918">
        <v>5</v>
      </c>
      <c r="AJ1918">
        <v>0</v>
      </c>
      <c r="AK1918">
        <v>5</v>
      </c>
    </row>
    <row r="1919" spans="9:37" x14ac:dyDescent="0.25">
      <c r="I1919" t="s">
        <v>51</v>
      </c>
      <c r="J1919">
        <v>1</v>
      </c>
      <c r="K1919">
        <v>605</v>
      </c>
      <c r="L1919">
        <v>4</v>
      </c>
      <c r="M1919" t="s">
        <v>46</v>
      </c>
      <c r="N1919">
        <v>56</v>
      </c>
      <c r="O1919">
        <v>3</v>
      </c>
      <c r="P1919">
        <v>3</v>
      </c>
      <c r="R1919" t="s">
        <v>53</v>
      </c>
      <c r="S1919">
        <v>1</v>
      </c>
      <c r="T1919" t="s">
        <v>48</v>
      </c>
      <c r="U1919">
        <v>7406</v>
      </c>
      <c r="V1919">
        <v>6950</v>
      </c>
      <c r="W1919">
        <v>1</v>
      </c>
      <c r="X1919" t="s">
        <v>42</v>
      </c>
      <c r="Y1919" t="s">
        <v>35</v>
      </c>
      <c r="Z1919">
        <v>21</v>
      </c>
      <c r="AA1919">
        <v>4</v>
      </c>
      <c r="AB1919">
        <v>4</v>
      </c>
      <c r="AC1919">
        <v>80</v>
      </c>
      <c r="AD1919">
        <v>1</v>
      </c>
      <c r="AE1919">
        <v>10</v>
      </c>
      <c r="AF1919">
        <v>5</v>
      </c>
      <c r="AG1919">
        <v>2</v>
      </c>
      <c r="AH1919">
        <v>10</v>
      </c>
      <c r="AI1919">
        <v>9</v>
      </c>
      <c r="AJ1919">
        <v>5</v>
      </c>
      <c r="AK1919">
        <v>8</v>
      </c>
    </row>
    <row r="1920" spans="9:37" x14ac:dyDescent="0.25">
      <c r="I1920" t="s">
        <v>49</v>
      </c>
      <c r="J1920">
        <v>1</v>
      </c>
      <c r="K1920">
        <v>606</v>
      </c>
      <c r="L1920">
        <v>4</v>
      </c>
      <c r="M1920" t="s">
        <v>46</v>
      </c>
      <c r="N1920">
        <v>61</v>
      </c>
      <c r="O1920">
        <v>3</v>
      </c>
      <c r="P1920">
        <v>2</v>
      </c>
      <c r="R1920" t="s">
        <v>40</v>
      </c>
      <c r="S1920">
        <v>2</v>
      </c>
      <c r="T1920" t="s">
        <v>48</v>
      </c>
      <c r="U1920">
        <v>4805</v>
      </c>
      <c r="V1920">
        <v>16177</v>
      </c>
      <c r="W1920">
        <v>0</v>
      </c>
      <c r="X1920" t="s">
        <v>42</v>
      </c>
      <c r="Y1920" t="s">
        <v>43</v>
      </c>
      <c r="Z1920">
        <v>19</v>
      </c>
      <c r="AA1920">
        <v>3</v>
      </c>
      <c r="AB1920">
        <v>2</v>
      </c>
      <c r="AC1920">
        <v>80</v>
      </c>
      <c r="AD1920">
        <v>1</v>
      </c>
      <c r="AE1920">
        <v>9</v>
      </c>
      <c r="AF1920">
        <v>3</v>
      </c>
      <c r="AG1920">
        <v>4</v>
      </c>
      <c r="AH1920">
        <v>8</v>
      </c>
      <c r="AI1920">
        <v>7</v>
      </c>
      <c r="AJ1920">
        <v>3</v>
      </c>
      <c r="AK1920">
        <v>7</v>
      </c>
    </row>
    <row r="1921" spans="9:37" x14ac:dyDescent="0.25">
      <c r="I1921" t="s">
        <v>38</v>
      </c>
      <c r="J1921">
        <v>1</v>
      </c>
      <c r="K1921">
        <v>608</v>
      </c>
      <c r="L1921">
        <v>2</v>
      </c>
      <c r="M1921" t="s">
        <v>39</v>
      </c>
      <c r="N1921">
        <v>58</v>
      </c>
      <c r="O1921">
        <v>3</v>
      </c>
      <c r="P1921">
        <v>1</v>
      </c>
      <c r="R1921" t="s">
        <v>61</v>
      </c>
      <c r="S1921">
        <v>3</v>
      </c>
      <c r="T1921" t="s">
        <v>52</v>
      </c>
      <c r="U1921">
        <v>2741</v>
      </c>
      <c r="V1921">
        <v>22808</v>
      </c>
      <c r="W1921">
        <v>0</v>
      </c>
      <c r="X1921" t="s">
        <v>42</v>
      </c>
      <c r="Y1921" t="s">
        <v>35</v>
      </c>
      <c r="Z1921">
        <v>11</v>
      </c>
      <c r="AA1921">
        <v>3</v>
      </c>
      <c r="AB1921">
        <v>2</v>
      </c>
      <c r="AC1921">
        <v>80</v>
      </c>
      <c r="AD1921">
        <v>1</v>
      </c>
      <c r="AE1921">
        <v>8</v>
      </c>
      <c r="AF1921">
        <v>2</v>
      </c>
      <c r="AG1921">
        <v>2</v>
      </c>
      <c r="AH1921">
        <v>7</v>
      </c>
      <c r="AI1921">
        <v>7</v>
      </c>
      <c r="AJ1921">
        <v>1</v>
      </c>
      <c r="AK1921">
        <v>0</v>
      </c>
    </row>
    <row r="1922" spans="9:37" x14ac:dyDescent="0.25">
      <c r="I1922" t="s">
        <v>60</v>
      </c>
      <c r="J1922">
        <v>1</v>
      </c>
      <c r="K1922">
        <v>611</v>
      </c>
      <c r="L1922">
        <v>4</v>
      </c>
      <c r="M1922" t="s">
        <v>46</v>
      </c>
      <c r="N1922">
        <v>34</v>
      </c>
      <c r="O1922">
        <v>3</v>
      </c>
      <c r="P1922">
        <v>2</v>
      </c>
      <c r="R1922" t="s">
        <v>53</v>
      </c>
      <c r="S1922">
        <v>4</v>
      </c>
      <c r="T1922" t="s">
        <v>52</v>
      </c>
      <c r="U1922">
        <v>4262</v>
      </c>
      <c r="V1922">
        <v>22645</v>
      </c>
      <c r="W1922">
        <v>4</v>
      </c>
      <c r="X1922" t="s">
        <v>42</v>
      </c>
      <c r="Y1922" t="s">
        <v>43</v>
      </c>
      <c r="Z1922">
        <v>12</v>
      </c>
      <c r="AA1922">
        <v>3</v>
      </c>
      <c r="AB1922">
        <v>2</v>
      </c>
      <c r="AC1922">
        <v>80</v>
      </c>
      <c r="AD1922">
        <v>2</v>
      </c>
      <c r="AE1922">
        <v>8</v>
      </c>
      <c r="AF1922">
        <v>2</v>
      </c>
      <c r="AG1922">
        <v>4</v>
      </c>
      <c r="AH1922">
        <v>3</v>
      </c>
      <c r="AI1922">
        <v>2</v>
      </c>
      <c r="AJ1922">
        <v>1</v>
      </c>
      <c r="AK1922">
        <v>2</v>
      </c>
    </row>
    <row r="1923" spans="9:37" x14ac:dyDescent="0.25">
      <c r="I1923" t="s">
        <v>51</v>
      </c>
      <c r="J1923">
        <v>1</v>
      </c>
      <c r="K1923">
        <v>612</v>
      </c>
      <c r="L1923">
        <v>1</v>
      </c>
      <c r="M1923" t="s">
        <v>39</v>
      </c>
      <c r="N1923">
        <v>95</v>
      </c>
      <c r="O1923">
        <v>4</v>
      </c>
      <c r="P1923">
        <v>4</v>
      </c>
      <c r="R1923" t="s">
        <v>58</v>
      </c>
      <c r="S1923">
        <v>3</v>
      </c>
      <c r="T1923" t="s">
        <v>52</v>
      </c>
      <c r="U1923">
        <v>16184</v>
      </c>
      <c r="V1923">
        <v>22578</v>
      </c>
      <c r="W1923">
        <v>4</v>
      </c>
      <c r="X1923" t="s">
        <v>42</v>
      </c>
      <c r="Y1923" t="s">
        <v>43</v>
      </c>
      <c r="Z1923">
        <v>19</v>
      </c>
      <c r="AA1923">
        <v>3</v>
      </c>
      <c r="AB1923">
        <v>3</v>
      </c>
      <c r="AC1923">
        <v>80</v>
      </c>
      <c r="AD1923">
        <v>1</v>
      </c>
      <c r="AE1923">
        <v>10</v>
      </c>
      <c r="AF1923">
        <v>2</v>
      </c>
      <c r="AG1923">
        <v>3</v>
      </c>
      <c r="AH1923">
        <v>6</v>
      </c>
      <c r="AI1923">
        <v>1</v>
      </c>
      <c r="AJ1923">
        <v>0</v>
      </c>
      <c r="AK1923">
        <v>5</v>
      </c>
    </row>
    <row r="1924" spans="9:37" x14ac:dyDescent="0.25">
      <c r="I1924" t="s">
        <v>38</v>
      </c>
      <c r="J1924">
        <v>1</v>
      </c>
      <c r="K1924">
        <v>613</v>
      </c>
      <c r="L1924">
        <v>3</v>
      </c>
      <c r="M1924" t="s">
        <v>46</v>
      </c>
      <c r="N1924">
        <v>44</v>
      </c>
      <c r="O1924">
        <v>2</v>
      </c>
      <c r="P1924">
        <v>3</v>
      </c>
      <c r="R1924" t="s">
        <v>56</v>
      </c>
      <c r="S1924">
        <v>4</v>
      </c>
      <c r="T1924" t="s">
        <v>52</v>
      </c>
      <c r="U1924">
        <v>11557</v>
      </c>
      <c r="V1924">
        <v>25291</v>
      </c>
      <c r="W1924">
        <v>9</v>
      </c>
      <c r="X1924" t="s">
        <v>42</v>
      </c>
      <c r="Y1924" t="s">
        <v>43</v>
      </c>
      <c r="Z1924">
        <v>21</v>
      </c>
      <c r="AA1924">
        <v>4</v>
      </c>
      <c r="AB1924">
        <v>3</v>
      </c>
      <c r="AC1924">
        <v>80</v>
      </c>
      <c r="AD1924">
        <v>1</v>
      </c>
      <c r="AE1924">
        <v>10</v>
      </c>
      <c r="AF1924">
        <v>3</v>
      </c>
      <c r="AG1924">
        <v>2</v>
      </c>
      <c r="AH1924">
        <v>5</v>
      </c>
      <c r="AI1924">
        <v>4</v>
      </c>
      <c r="AJ1924">
        <v>0</v>
      </c>
      <c r="AK1924">
        <v>1</v>
      </c>
    </row>
    <row r="1925" spans="9:37" x14ac:dyDescent="0.25">
      <c r="I1925" t="s">
        <v>59</v>
      </c>
      <c r="J1925">
        <v>1</v>
      </c>
      <c r="K1925">
        <v>614</v>
      </c>
      <c r="L1925">
        <v>2</v>
      </c>
      <c r="M1925" t="s">
        <v>46</v>
      </c>
      <c r="N1925">
        <v>69</v>
      </c>
      <c r="O1925">
        <v>3</v>
      </c>
      <c r="P1925">
        <v>1</v>
      </c>
      <c r="R1925" t="s">
        <v>57</v>
      </c>
      <c r="S1925">
        <v>2</v>
      </c>
      <c r="T1925" t="s">
        <v>41</v>
      </c>
      <c r="U1925">
        <v>1878</v>
      </c>
      <c r="V1925">
        <v>8059</v>
      </c>
      <c r="W1925">
        <v>1</v>
      </c>
      <c r="X1925" t="s">
        <v>42</v>
      </c>
      <c r="Y1925" t="s">
        <v>35</v>
      </c>
      <c r="Z1925">
        <v>14</v>
      </c>
      <c r="AA1925">
        <v>3</v>
      </c>
      <c r="AB1925">
        <v>4</v>
      </c>
      <c r="AC1925">
        <v>80</v>
      </c>
      <c r="AD1925">
        <v>0</v>
      </c>
      <c r="AE1925">
        <v>0</v>
      </c>
      <c r="AF1925">
        <v>3</v>
      </c>
      <c r="AG1925">
        <v>3</v>
      </c>
      <c r="AH1925">
        <v>0</v>
      </c>
      <c r="AI1925">
        <v>0</v>
      </c>
      <c r="AJ1925">
        <v>0</v>
      </c>
      <c r="AK1925">
        <v>0</v>
      </c>
    </row>
    <row r="1926" spans="9:37" x14ac:dyDescent="0.25">
      <c r="I1926" t="s">
        <v>49</v>
      </c>
      <c r="J1926">
        <v>1</v>
      </c>
      <c r="K1926">
        <v>615</v>
      </c>
      <c r="L1926">
        <v>3</v>
      </c>
      <c r="M1926" t="s">
        <v>46</v>
      </c>
      <c r="N1926">
        <v>58</v>
      </c>
      <c r="O1926">
        <v>1</v>
      </c>
      <c r="P1926">
        <v>3</v>
      </c>
      <c r="R1926" t="s">
        <v>40</v>
      </c>
      <c r="S1926">
        <v>1</v>
      </c>
      <c r="T1926" t="s">
        <v>52</v>
      </c>
      <c r="U1926">
        <v>10932</v>
      </c>
      <c r="V1926">
        <v>11373</v>
      </c>
      <c r="W1926">
        <v>3</v>
      </c>
      <c r="X1926" t="s">
        <v>42</v>
      </c>
      <c r="Y1926" t="s">
        <v>43</v>
      </c>
      <c r="Z1926">
        <v>15</v>
      </c>
      <c r="AA1926">
        <v>3</v>
      </c>
      <c r="AB1926">
        <v>3</v>
      </c>
      <c r="AC1926">
        <v>80</v>
      </c>
      <c r="AD1926">
        <v>1</v>
      </c>
      <c r="AE1926">
        <v>20</v>
      </c>
      <c r="AF1926">
        <v>2</v>
      </c>
      <c r="AG1926">
        <v>3</v>
      </c>
      <c r="AH1926">
        <v>1</v>
      </c>
      <c r="AI1926">
        <v>0</v>
      </c>
      <c r="AJ1926">
        <v>0</v>
      </c>
      <c r="AK1926">
        <v>1</v>
      </c>
    </row>
    <row r="1927" spans="9:37" x14ac:dyDescent="0.25">
      <c r="I1927" t="s">
        <v>49</v>
      </c>
      <c r="J1927">
        <v>1</v>
      </c>
      <c r="K1927">
        <v>616</v>
      </c>
      <c r="L1927">
        <v>1</v>
      </c>
      <c r="M1927" t="s">
        <v>39</v>
      </c>
      <c r="N1927">
        <v>62</v>
      </c>
      <c r="O1927">
        <v>2</v>
      </c>
      <c r="P1927">
        <v>2</v>
      </c>
      <c r="R1927" t="s">
        <v>54</v>
      </c>
      <c r="S1927">
        <v>3</v>
      </c>
      <c r="T1927" t="s">
        <v>41</v>
      </c>
      <c r="U1927">
        <v>6811</v>
      </c>
      <c r="V1927">
        <v>2112</v>
      </c>
      <c r="W1927">
        <v>2</v>
      </c>
      <c r="X1927" t="s">
        <v>42</v>
      </c>
      <c r="Y1927" t="s">
        <v>35</v>
      </c>
      <c r="Z1927">
        <v>17</v>
      </c>
      <c r="AA1927">
        <v>3</v>
      </c>
      <c r="AB1927">
        <v>1</v>
      </c>
      <c r="AC1927">
        <v>80</v>
      </c>
      <c r="AD1927">
        <v>0</v>
      </c>
      <c r="AE1927">
        <v>10</v>
      </c>
      <c r="AF1927">
        <v>3</v>
      </c>
      <c r="AG1927">
        <v>3</v>
      </c>
      <c r="AH1927">
        <v>8</v>
      </c>
      <c r="AI1927">
        <v>7</v>
      </c>
      <c r="AJ1927">
        <v>0</v>
      </c>
      <c r="AK1927">
        <v>7</v>
      </c>
    </row>
    <row r="1928" spans="9:37" x14ac:dyDescent="0.25">
      <c r="I1928" t="s">
        <v>51</v>
      </c>
      <c r="J1928">
        <v>1</v>
      </c>
      <c r="K1928">
        <v>618</v>
      </c>
      <c r="L1928">
        <v>1</v>
      </c>
      <c r="M1928" t="s">
        <v>46</v>
      </c>
      <c r="N1928">
        <v>45</v>
      </c>
      <c r="O1928">
        <v>3</v>
      </c>
      <c r="P1928">
        <v>2</v>
      </c>
      <c r="R1928" t="s">
        <v>40</v>
      </c>
      <c r="S1928">
        <v>3</v>
      </c>
      <c r="T1928" t="s">
        <v>52</v>
      </c>
      <c r="U1928">
        <v>4306</v>
      </c>
      <c r="V1928">
        <v>4267</v>
      </c>
      <c r="W1928">
        <v>5</v>
      </c>
      <c r="X1928" t="s">
        <v>42</v>
      </c>
      <c r="Y1928" t="s">
        <v>43</v>
      </c>
      <c r="Z1928">
        <v>12</v>
      </c>
      <c r="AA1928">
        <v>3</v>
      </c>
      <c r="AB1928">
        <v>1</v>
      </c>
      <c r="AC1928">
        <v>80</v>
      </c>
      <c r="AD1928">
        <v>2</v>
      </c>
      <c r="AE1928">
        <v>8</v>
      </c>
      <c r="AF1928">
        <v>5</v>
      </c>
      <c r="AG1928">
        <v>3</v>
      </c>
      <c r="AH1928">
        <v>0</v>
      </c>
      <c r="AI1928">
        <v>0</v>
      </c>
      <c r="AJ1928">
        <v>0</v>
      </c>
      <c r="AK1928">
        <v>0</v>
      </c>
    </row>
    <row r="1929" spans="9:37" x14ac:dyDescent="0.25">
      <c r="I1929" t="s">
        <v>51</v>
      </c>
      <c r="J1929">
        <v>1</v>
      </c>
      <c r="K1929">
        <v>620</v>
      </c>
      <c r="L1929">
        <v>1</v>
      </c>
      <c r="M1929" t="s">
        <v>39</v>
      </c>
      <c r="N1929">
        <v>80</v>
      </c>
      <c r="O1929">
        <v>3</v>
      </c>
      <c r="P1929">
        <v>2</v>
      </c>
      <c r="R1929" t="s">
        <v>40</v>
      </c>
      <c r="S1929">
        <v>3</v>
      </c>
      <c r="T1929" t="s">
        <v>41</v>
      </c>
      <c r="U1929">
        <v>4859</v>
      </c>
      <c r="V1929">
        <v>6698</v>
      </c>
      <c r="W1929">
        <v>1</v>
      </c>
      <c r="X1929" t="s">
        <v>42</v>
      </c>
      <c r="Y1929" t="s">
        <v>43</v>
      </c>
      <c r="Z1929">
        <v>16</v>
      </c>
      <c r="AA1929">
        <v>3</v>
      </c>
      <c r="AB1929">
        <v>4</v>
      </c>
      <c r="AC1929">
        <v>80</v>
      </c>
      <c r="AD1929">
        <v>0</v>
      </c>
      <c r="AE1929">
        <v>5</v>
      </c>
      <c r="AF1929">
        <v>3</v>
      </c>
      <c r="AG1929">
        <v>3</v>
      </c>
      <c r="AH1929">
        <v>5</v>
      </c>
      <c r="AI1929">
        <v>4</v>
      </c>
      <c r="AJ1929">
        <v>0</v>
      </c>
      <c r="AK1929">
        <v>3</v>
      </c>
    </row>
    <row r="1930" spans="9:37" x14ac:dyDescent="0.25">
      <c r="I1930" t="s">
        <v>38</v>
      </c>
      <c r="J1930">
        <v>1</v>
      </c>
      <c r="K1930">
        <v>621</v>
      </c>
      <c r="L1930">
        <v>4</v>
      </c>
      <c r="M1930" t="s">
        <v>46</v>
      </c>
      <c r="N1930">
        <v>74</v>
      </c>
      <c r="O1930">
        <v>4</v>
      </c>
      <c r="P1930">
        <v>2</v>
      </c>
      <c r="R1930" t="s">
        <v>40</v>
      </c>
      <c r="S1930">
        <v>4</v>
      </c>
      <c r="T1930" t="s">
        <v>41</v>
      </c>
      <c r="U1930">
        <v>5337</v>
      </c>
      <c r="V1930">
        <v>19921</v>
      </c>
      <c r="W1930">
        <v>1</v>
      </c>
      <c r="X1930" t="s">
        <v>42</v>
      </c>
      <c r="Y1930" t="s">
        <v>43</v>
      </c>
      <c r="Z1930">
        <v>12</v>
      </c>
      <c r="AA1930">
        <v>3</v>
      </c>
      <c r="AB1930">
        <v>4</v>
      </c>
      <c r="AC1930">
        <v>80</v>
      </c>
      <c r="AD1930">
        <v>0</v>
      </c>
      <c r="AE1930">
        <v>10</v>
      </c>
      <c r="AF1930">
        <v>3</v>
      </c>
      <c r="AG1930">
        <v>3</v>
      </c>
      <c r="AH1930">
        <v>10</v>
      </c>
      <c r="AI1930">
        <v>7</v>
      </c>
      <c r="AJ1930">
        <v>5</v>
      </c>
      <c r="AK1930">
        <v>7</v>
      </c>
    </row>
    <row r="1931" spans="9:37" x14ac:dyDescent="0.25">
      <c r="I1931" t="s">
        <v>60</v>
      </c>
      <c r="J1931">
        <v>1</v>
      </c>
      <c r="K1931">
        <v>622</v>
      </c>
      <c r="L1931">
        <v>3</v>
      </c>
      <c r="M1931" t="s">
        <v>46</v>
      </c>
      <c r="N1931">
        <v>66</v>
      </c>
      <c r="O1931">
        <v>1</v>
      </c>
      <c r="P1931">
        <v>1</v>
      </c>
      <c r="R1931" t="s">
        <v>50</v>
      </c>
      <c r="S1931">
        <v>4</v>
      </c>
      <c r="T1931" t="s">
        <v>41</v>
      </c>
      <c r="U1931">
        <v>2340</v>
      </c>
      <c r="V1931">
        <v>23213</v>
      </c>
      <c r="W1931">
        <v>1</v>
      </c>
      <c r="X1931" t="s">
        <v>42</v>
      </c>
      <c r="Y1931" t="s">
        <v>35</v>
      </c>
      <c r="Z1931">
        <v>18</v>
      </c>
      <c r="AA1931">
        <v>3</v>
      </c>
      <c r="AB1931">
        <v>2</v>
      </c>
      <c r="AC1931">
        <v>80</v>
      </c>
      <c r="AD1931">
        <v>0</v>
      </c>
      <c r="AE1931">
        <v>1</v>
      </c>
      <c r="AF1931">
        <v>3</v>
      </c>
      <c r="AG1931">
        <v>1</v>
      </c>
      <c r="AH1931">
        <v>1</v>
      </c>
      <c r="AI1931">
        <v>0</v>
      </c>
      <c r="AJ1931">
        <v>0</v>
      </c>
      <c r="AK1931">
        <v>0</v>
      </c>
    </row>
    <row r="1932" spans="9:37" x14ac:dyDescent="0.25">
      <c r="I1932" t="s">
        <v>60</v>
      </c>
      <c r="J1932">
        <v>1</v>
      </c>
      <c r="K1932">
        <v>623</v>
      </c>
      <c r="L1932">
        <v>2</v>
      </c>
      <c r="M1932" t="s">
        <v>39</v>
      </c>
      <c r="N1932">
        <v>59</v>
      </c>
      <c r="O1932">
        <v>3</v>
      </c>
      <c r="P1932">
        <v>3</v>
      </c>
      <c r="R1932" t="s">
        <v>53</v>
      </c>
      <c r="S1932">
        <v>4</v>
      </c>
      <c r="T1932" t="s">
        <v>41</v>
      </c>
      <c r="U1932">
        <v>7491</v>
      </c>
      <c r="V1932">
        <v>23848</v>
      </c>
      <c r="W1932">
        <v>4</v>
      </c>
      <c r="X1932" t="s">
        <v>42</v>
      </c>
      <c r="Y1932" t="s">
        <v>43</v>
      </c>
      <c r="Z1932">
        <v>17</v>
      </c>
      <c r="AA1932">
        <v>3</v>
      </c>
      <c r="AB1932">
        <v>4</v>
      </c>
      <c r="AC1932">
        <v>80</v>
      </c>
      <c r="AD1932">
        <v>0</v>
      </c>
      <c r="AE1932">
        <v>12</v>
      </c>
      <c r="AF1932">
        <v>3</v>
      </c>
      <c r="AG1932">
        <v>4</v>
      </c>
      <c r="AH1932">
        <v>6</v>
      </c>
      <c r="AI1932">
        <v>5</v>
      </c>
      <c r="AJ1932">
        <v>1</v>
      </c>
      <c r="AK1932">
        <v>2</v>
      </c>
    </row>
    <row r="1933" spans="9:37" x14ac:dyDescent="0.25">
      <c r="I1933" t="s">
        <v>51</v>
      </c>
      <c r="J1933">
        <v>1</v>
      </c>
      <c r="K1933">
        <v>624</v>
      </c>
      <c r="L1933">
        <v>1</v>
      </c>
      <c r="M1933" t="s">
        <v>39</v>
      </c>
      <c r="N1933">
        <v>86</v>
      </c>
      <c r="O1933">
        <v>3</v>
      </c>
      <c r="P1933">
        <v>3</v>
      </c>
      <c r="R1933" t="s">
        <v>54</v>
      </c>
      <c r="S1933">
        <v>3</v>
      </c>
      <c r="T1933" t="s">
        <v>48</v>
      </c>
      <c r="U1933">
        <v>10527</v>
      </c>
      <c r="V1933">
        <v>8984</v>
      </c>
      <c r="W1933">
        <v>5</v>
      </c>
      <c r="X1933" t="s">
        <v>42</v>
      </c>
      <c r="Y1933" t="s">
        <v>43</v>
      </c>
      <c r="Z1933">
        <v>11</v>
      </c>
      <c r="AA1933">
        <v>3</v>
      </c>
      <c r="AB1933">
        <v>4</v>
      </c>
      <c r="AC1933">
        <v>80</v>
      </c>
      <c r="AD1933">
        <v>0</v>
      </c>
      <c r="AE1933">
        <v>28</v>
      </c>
      <c r="AF1933">
        <v>3</v>
      </c>
      <c r="AG1933">
        <v>2</v>
      </c>
      <c r="AH1933">
        <v>2</v>
      </c>
      <c r="AI1933">
        <v>2</v>
      </c>
      <c r="AJ1933">
        <v>1</v>
      </c>
      <c r="AK1933">
        <v>2</v>
      </c>
    </row>
    <row r="1934" spans="9:37" x14ac:dyDescent="0.25">
      <c r="I1934" t="s">
        <v>38</v>
      </c>
      <c r="J1934">
        <v>1</v>
      </c>
      <c r="K1934">
        <v>625</v>
      </c>
      <c r="L1934">
        <v>2</v>
      </c>
      <c r="M1934" t="s">
        <v>39</v>
      </c>
      <c r="N1934">
        <v>91</v>
      </c>
      <c r="O1934">
        <v>3</v>
      </c>
      <c r="P1934">
        <v>4</v>
      </c>
      <c r="R1934" t="s">
        <v>56</v>
      </c>
      <c r="S1934">
        <v>1</v>
      </c>
      <c r="T1934" t="s">
        <v>48</v>
      </c>
      <c r="U1934">
        <v>16595</v>
      </c>
      <c r="V1934">
        <v>5626</v>
      </c>
      <c r="W1934">
        <v>7</v>
      </c>
      <c r="X1934" t="s">
        <v>42</v>
      </c>
      <c r="Y1934" t="s">
        <v>43</v>
      </c>
      <c r="Z1934">
        <v>16</v>
      </c>
      <c r="AA1934">
        <v>3</v>
      </c>
      <c r="AB1934">
        <v>2</v>
      </c>
      <c r="AC1934">
        <v>80</v>
      </c>
      <c r="AD1934">
        <v>1</v>
      </c>
      <c r="AE1934">
        <v>22</v>
      </c>
      <c r="AF1934">
        <v>2</v>
      </c>
      <c r="AG1934">
        <v>3</v>
      </c>
      <c r="AH1934">
        <v>18</v>
      </c>
      <c r="AI1934">
        <v>16</v>
      </c>
      <c r="AJ1934">
        <v>11</v>
      </c>
      <c r="AK1934">
        <v>8</v>
      </c>
    </row>
    <row r="1935" spans="9:37" x14ac:dyDescent="0.25">
      <c r="I1935" t="s">
        <v>51</v>
      </c>
      <c r="J1935">
        <v>1</v>
      </c>
      <c r="K1935">
        <v>626</v>
      </c>
      <c r="L1935">
        <v>1</v>
      </c>
      <c r="M1935" t="s">
        <v>46</v>
      </c>
      <c r="N1935">
        <v>69</v>
      </c>
      <c r="O1935">
        <v>3</v>
      </c>
      <c r="P1935">
        <v>3</v>
      </c>
      <c r="R1935" t="s">
        <v>40</v>
      </c>
      <c r="S1935">
        <v>2</v>
      </c>
      <c r="T1935" t="s">
        <v>52</v>
      </c>
      <c r="U1935">
        <v>8834</v>
      </c>
      <c r="V1935">
        <v>24666</v>
      </c>
      <c r="W1935">
        <v>1</v>
      </c>
      <c r="X1935" t="s">
        <v>42</v>
      </c>
      <c r="Y1935" t="s">
        <v>43</v>
      </c>
      <c r="Z1935">
        <v>13</v>
      </c>
      <c r="AA1935">
        <v>3</v>
      </c>
      <c r="AB1935">
        <v>4</v>
      </c>
      <c r="AC1935">
        <v>80</v>
      </c>
      <c r="AD1935">
        <v>1</v>
      </c>
      <c r="AE1935">
        <v>9</v>
      </c>
      <c r="AF1935">
        <v>6</v>
      </c>
      <c r="AG1935">
        <v>3</v>
      </c>
      <c r="AH1935">
        <v>9</v>
      </c>
      <c r="AI1935">
        <v>5</v>
      </c>
      <c r="AJ1935">
        <v>7</v>
      </c>
      <c r="AK1935">
        <v>7</v>
      </c>
    </row>
    <row r="1936" spans="9:37" x14ac:dyDescent="0.25">
      <c r="I1936" t="s">
        <v>60</v>
      </c>
      <c r="J1936">
        <v>1</v>
      </c>
      <c r="K1936">
        <v>630</v>
      </c>
      <c r="L1936">
        <v>4</v>
      </c>
      <c r="M1936" t="s">
        <v>46</v>
      </c>
      <c r="N1936">
        <v>78</v>
      </c>
      <c r="O1936">
        <v>3</v>
      </c>
      <c r="P1936">
        <v>2</v>
      </c>
      <c r="R1936" t="s">
        <v>47</v>
      </c>
      <c r="S1936">
        <v>1</v>
      </c>
      <c r="T1936" t="s">
        <v>52</v>
      </c>
      <c r="U1936">
        <v>5577</v>
      </c>
      <c r="V1936">
        <v>22087</v>
      </c>
      <c r="W1936">
        <v>3</v>
      </c>
      <c r="X1936" t="s">
        <v>42</v>
      </c>
      <c r="Y1936" t="s">
        <v>35</v>
      </c>
      <c r="Z1936">
        <v>12</v>
      </c>
      <c r="AA1936">
        <v>3</v>
      </c>
      <c r="AB1936">
        <v>2</v>
      </c>
      <c r="AC1936">
        <v>80</v>
      </c>
      <c r="AD1936">
        <v>2</v>
      </c>
      <c r="AE1936">
        <v>18</v>
      </c>
      <c r="AF1936">
        <v>3</v>
      </c>
      <c r="AG1936">
        <v>3</v>
      </c>
      <c r="AH1936">
        <v>10</v>
      </c>
      <c r="AI1936">
        <v>9</v>
      </c>
      <c r="AJ1936">
        <v>6</v>
      </c>
      <c r="AK1936">
        <v>9</v>
      </c>
    </row>
    <row r="1937" spans="9:37" x14ac:dyDescent="0.25">
      <c r="I1937" t="s">
        <v>49</v>
      </c>
      <c r="J1937">
        <v>1</v>
      </c>
      <c r="K1937">
        <v>631</v>
      </c>
      <c r="L1937">
        <v>4</v>
      </c>
      <c r="M1937" t="s">
        <v>46</v>
      </c>
      <c r="N1937">
        <v>60</v>
      </c>
      <c r="O1937">
        <v>4</v>
      </c>
      <c r="P1937">
        <v>2</v>
      </c>
      <c r="R1937" t="s">
        <v>40</v>
      </c>
      <c r="S1937">
        <v>3</v>
      </c>
      <c r="T1937" t="s">
        <v>48</v>
      </c>
      <c r="U1937">
        <v>4707</v>
      </c>
      <c r="V1937">
        <v>23914</v>
      </c>
      <c r="W1937">
        <v>8</v>
      </c>
      <c r="X1937" t="s">
        <v>42</v>
      </c>
      <c r="Y1937" t="s">
        <v>43</v>
      </c>
      <c r="Z1937">
        <v>12</v>
      </c>
      <c r="AA1937">
        <v>3</v>
      </c>
      <c r="AB1937">
        <v>4</v>
      </c>
      <c r="AC1937">
        <v>80</v>
      </c>
      <c r="AD1937">
        <v>0</v>
      </c>
      <c r="AE1937">
        <v>6</v>
      </c>
      <c r="AF1937">
        <v>2</v>
      </c>
      <c r="AG1937">
        <v>3</v>
      </c>
      <c r="AH1937">
        <v>4</v>
      </c>
      <c r="AI1937">
        <v>2</v>
      </c>
      <c r="AJ1937">
        <v>1</v>
      </c>
      <c r="AK1937">
        <v>2</v>
      </c>
    </row>
    <row r="1938" spans="9:37" x14ac:dyDescent="0.25">
      <c r="I1938" t="s">
        <v>51</v>
      </c>
      <c r="J1938">
        <v>1</v>
      </c>
      <c r="K1938">
        <v>632</v>
      </c>
      <c r="L1938">
        <v>4</v>
      </c>
      <c r="M1938" t="s">
        <v>46</v>
      </c>
      <c r="N1938">
        <v>38</v>
      </c>
      <c r="O1938">
        <v>3</v>
      </c>
      <c r="P1938">
        <v>1</v>
      </c>
      <c r="R1938" t="s">
        <v>57</v>
      </c>
      <c r="S1938">
        <v>4</v>
      </c>
      <c r="T1938" t="s">
        <v>48</v>
      </c>
      <c r="U1938">
        <v>2400</v>
      </c>
      <c r="V1938">
        <v>5530</v>
      </c>
      <c r="W1938">
        <v>0</v>
      </c>
      <c r="X1938" t="s">
        <v>42</v>
      </c>
      <c r="Y1938" t="s">
        <v>43</v>
      </c>
      <c r="Z1938">
        <v>13</v>
      </c>
      <c r="AA1938">
        <v>3</v>
      </c>
      <c r="AB1938">
        <v>3</v>
      </c>
      <c r="AC1938">
        <v>80</v>
      </c>
      <c r="AD1938">
        <v>2</v>
      </c>
      <c r="AE1938">
        <v>3</v>
      </c>
      <c r="AF1938">
        <v>3</v>
      </c>
      <c r="AG1938">
        <v>3</v>
      </c>
      <c r="AH1938">
        <v>2</v>
      </c>
      <c r="AI1938">
        <v>2</v>
      </c>
      <c r="AJ1938">
        <v>2</v>
      </c>
      <c r="AK1938">
        <v>1</v>
      </c>
    </row>
    <row r="1939" spans="9:37" x14ac:dyDescent="0.25">
      <c r="I1939" t="s">
        <v>51</v>
      </c>
      <c r="J1939">
        <v>1</v>
      </c>
      <c r="K1939">
        <v>634</v>
      </c>
      <c r="L1939">
        <v>3</v>
      </c>
      <c r="M1939" t="s">
        <v>39</v>
      </c>
      <c r="N1939">
        <v>76</v>
      </c>
      <c r="O1939">
        <v>3</v>
      </c>
      <c r="P1939">
        <v>2</v>
      </c>
      <c r="R1939" t="s">
        <v>54</v>
      </c>
      <c r="S1939">
        <v>3</v>
      </c>
      <c r="T1939" t="s">
        <v>48</v>
      </c>
      <c r="U1939">
        <v>9824</v>
      </c>
      <c r="V1939">
        <v>22174</v>
      </c>
      <c r="W1939">
        <v>3</v>
      </c>
      <c r="X1939" t="s">
        <v>42</v>
      </c>
      <c r="Y1939" t="s">
        <v>43</v>
      </c>
      <c r="Z1939">
        <v>19</v>
      </c>
      <c r="AA1939">
        <v>3</v>
      </c>
      <c r="AB1939">
        <v>3</v>
      </c>
      <c r="AC1939">
        <v>80</v>
      </c>
      <c r="AD1939">
        <v>1</v>
      </c>
      <c r="AE1939">
        <v>18</v>
      </c>
      <c r="AF1939">
        <v>4</v>
      </c>
      <c r="AG1939">
        <v>3</v>
      </c>
      <c r="AH1939">
        <v>1</v>
      </c>
      <c r="AI1939">
        <v>0</v>
      </c>
      <c r="AJ1939">
        <v>0</v>
      </c>
      <c r="AK1939">
        <v>0</v>
      </c>
    </row>
    <row r="1940" spans="9:37" x14ac:dyDescent="0.25">
      <c r="I1940" t="s">
        <v>38</v>
      </c>
      <c r="J1940">
        <v>1</v>
      </c>
      <c r="K1940">
        <v>635</v>
      </c>
      <c r="L1940">
        <v>2</v>
      </c>
      <c r="M1940" t="s">
        <v>39</v>
      </c>
      <c r="N1940">
        <v>65</v>
      </c>
      <c r="O1940">
        <v>3</v>
      </c>
      <c r="P1940">
        <v>2</v>
      </c>
      <c r="R1940" t="s">
        <v>53</v>
      </c>
      <c r="S1940">
        <v>2</v>
      </c>
      <c r="T1940" t="s">
        <v>48</v>
      </c>
      <c r="U1940">
        <v>6447</v>
      </c>
      <c r="V1940">
        <v>15701</v>
      </c>
      <c r="W1940">
        <v>6</v>
      </c>
      <c r="X1940" t="s">
        <v>42</v>
      </c>
      <c r="Y1940" t="s">
        <v>43</v>
      </c>
      <c r="Z1940">
        <v>12</v>
      </c>
      <c r="AA1940">
        <v>3</v>
      </c>
      <c r="AB1940">
        <v>2</v>
      </c>
      <c r="AC1940">
        <v>80</v>
      </c>
      <c r="AD1940">
        <v>1</v>
      </c>
      <c r="AE1940">
        <v>8</v>
      </c>
      <c r="AF1940">
        <v>2</v>
      </c>
      <c r="AG1940">
        <v>2</v>
      </c>
      <c r="AH1940">
        <v>6</v>
      </c>
      <c r="AI1940">
        <v>5</v>
      </c>
      <c r="AJ1940">
        <v>4</v>
      </c>
      <c r="AK1940">
        <v>3</v>
      </c>
    </row>
    <row r="1941" spans="9:37" x14ac:dyDescent="0.25">
      <c r="I1941" t="s">
        <v>38</v>
      </c>
      <c r="J1941">
        <v>1</v>
      </c>
      <c r="K1941">
        <v>638</v>
      </c>
      <c r="L1941">
        <v>4</v>
      </c>
      <c r="M1941" t="s">
        <v>46</v>
      </c>
      <c r="N1941">
        <v>58</v>
      </c>
      <c r="O1941">
        <v>2</v>
      </c>
      <c r="P1941">
        <v>5</v>
      </c>
      <c r="R1941" t="s">
        <v>58</v>
      </c>
      <c r="S1941">
        <v>3</v>
      </c>
      <c r="T1941" t="s">
        <v>52</v>
      </c>
      <c r="U1941">
        <v>19502</v>
      </c>
      <c r="V1941">
        <v>2125</v>
      </c>
      <c r="W1941">
        <v>1</v>
      </c>
      <c r="X1941" t="s">
        <v>42</v>
      </c>
      <c r="Y1941" t="s">
        <v>35</v>
      </c>
      <c r="Z1941">
        <v>17</v>
      </c>
      <c r="AA1941">
        <v>3</v>
      </c>
      <c r="AB1941">
        <v>3</v>
      </c>
      <c r="AC1941">
        <v>80</v>
      </c>
      <c r="AD1941">
        <v>1</v>
      </c>
      <c r="AE1941">
        <v>31</v>
      </c>
      <c r="AF1941">
        <v>5</v>
      </c>
      <c r="AG1941">
        <v>3</v>
      </c>
      <c r="AH1941">
        <v>31</v>
      </c>
      <c r="AI1941">
        <v>9</v>
      </c>
      <c r="AJ1941">
        <v>0</v>
      </c>
      <c r="AK1941">
        <v>9</v>
      </c>
    </row>
    <row r="1942" spans="9:37" x14ac:dyDescent="0.25">
      <c r="I1942" t="s">
        <v>51</v>
      </c>
      <c r="J1942">
        <v>1</v>
      </c>
      <c r="K1942">
        <v>639</v>
      </c>
      <c r="L1942">
        <v>2</v>
      </c>
      <c r="M1942" t="s">
        <v>46</v>
      </c>
      <c r="N1942">
        <v>89</v>
      </c>
      <c r="O1942">
        <v>4</v>
      </c>
      <c r="P1942">
        <v>1</v>
      </c>
      <c r="R1942" t="s">
        <v>47</v>
      </c>
      <c r="S1942">
        <v>4</v>
      </c>
      <c r="T1942" t="s">
        <v>48</v>
      </c>
      <c r="U1942">
        <v>2725</v>
      </c>
      <c r="V1942">
        <v>21630</v>
      </c>
      <c r="W1942">
        <v>1</v>
      </c>
      <c r="X1942" t="s">
        <v>42</v>
      </c>
      <c r="Y1942" t="s">
        <v>35</v>
      </c>
      <c r="Z1942">
        <v>11</v>
      </c>
      <c r="AA1942">
        <v>3</v>
      </c>
      <c r="AB1942">
        <v>2</v>
      </c>
      <c r="AC1942">
        <v>80</v>
      </c>
      <c r="AD1942">
        <v>2</v>
      </c>
      <c r="AE1942">
        <v>6</v>
      </c>
      <c r="AF1942">
        <v>3</v>
      </c>
      <c r="AG1942">
        <v>3</v>
      </c>
      <c r="AH1942">
        <v>6</v>
      </c>
      <c r="AI1942">
        <v>5</v>
      </c>
      <c r="AJ1942">
        <v>1</v>
      </c>
      <c r="AK1942">
        <v>4</v>
      </c>
    </row>
    <row r="1943" spans="9:37" x14ac:dyDescent="0.25">
      <c r="I1943" t="s">
        <v>59</v>
      </c>
      <c r="J1943">
        <v>1</v>
      </c>
      <c r="K1943">
        <v>641</v>
      </c>
      <c r="L1943">
        <v>1</v>
      </c>
      <c r="M1943" t="s">
        <v>46</v>
      </c>
      <c r="N1943">
        <v>66</v>
      </c>
      <c r="O1943">
        <v>3</v>
      </c>
      <c r="P1943">
        <v>2</v>
      </c>
      <c r="R1943" t="s">
        <v>40</v>
      </c>
      <c r="S1943">
        <v>2</v>
      </c>
      <c r="T1943" t="s">
        <v>48</v>
      </c>
      <c r="U1943">
        <v>6272</v>
      </c>
      <c r="V1943">
        <v>7428</v>
      </c>
      <c r="W1943">
        <v>1</v>
      </c>
      <c r="X1943" t="s">
        <v>42</v>
      </c>
      <c r="Y1943" t="s">
        <v>43</v>
      </c>
      <c r="Z1943">
        <v>20</v>
      </c>
      <c r="AA1943">
        <v>4</v>
      </c>
      <c r="AB1943">
        <v>4</v>
      </c>
      <c r="AC1943">
        <v>80</v>
      </c>
      <c r="AD1943">
        <v>2</v>
      </c>
      <c r="AE1943">
        <v>6</v>
      </c>
      <c r="AF1943">
        <v>5</v>
      </c>
      <c r="AG1943">
        <v>4</v>
      </c>
      <c r="AH1943">
        <v>5</v>
      </c>
      <c r="AI1943">
        <v>3</v>
      </c>
      <c r="AJ1943">
        <v>1</v>
      </c>
      <c r="AK1943">
        <v>4</v>
      </c>
    </row>
    <row r="1944" spans="9:37" x14ac:dyDescent="0.25">
      <c r="I1944" t="s">
        <v>49</v>
      </c>
      <c r="J1944">
        <v>1</v>
      </c>
      <c r="K1944">
        <v>643</v>
      </c>
      <c r="L1944">
        <v>4</v>
      </c>
      <c r="M1944" t="s">
        <v>46</v>
      </c>
      <c r="N1944">
        <v>94</v>
      </c>
      <c r="O1944">
        <v>2</v>
      </c>
      <c r="P1944">
        <v>1</v>
      </c>
      <c r="R1944" t="s">
        <v>50</v>
      </c>
      <c r="S1944">
        <v>2</v>
      </c>
      <c r="T1944" t="s">
        <v>48</v>
      </c>
      <c r="U1944">
        <v>2127</v>
      </c>
      <c r="V1944">
        <v>9100</v>
      </c>
      <c r="W1944">
        <v>1</v>
      </c>
      <c r="X1944" t="s">
        <v>42</v>
      </c>
      <c r="Y1944" t="s">
        <v>43</v>
      </c>
      <c r="Z1944">
        <v>21</v>
      </c>
      <c r="AA1944">
        <v>4</v>
      </c>
      <c r="AB1944">
        <v>4</v>
      </c>
      <c r="AC1944">
        <v>80</v>
      </c>
      <c r="AD1944">
        <v>1</v>
      </c>
      <c r="AE1944">
        <v>1</v>
      </c>
      <c r="AF1944">
        <v>2</v>
      </c>
      <c r="AG1944">
        <v>3</v>
      </c>
      <c r="AH1944">
        <v>1</v>
      </c>
      <c r="AI1944">
        <v>0</v>
      </c>
      <c r="AJ1944">
        <v>0</v>
      </c>
      <c r="AK1944">
        <v>0</v>
      </c>
    </row>
    <row r="1945" spans="9:37" x14ac:dyDescent="0.25">
      <c r="I1945" t="s">
        <v>51</v>
      </c>
      <c r="J1945">
        <v>1</v>
      </c>
      <c r="K1945">
        <v>644</v>
      </c>
      <c r="L1945">
        <v>1</v>
      </c>
      <c r="M1945" t="s">
        <v>46</v>
      </c>
      <c r="N1945">
        <v>99</v>
      </c>
      <c r="O1945">
        <v>3</v>
      </c>
      <c r="P1945">
        <v>5</v>
      </c>
      <c r="R1945" t="s">
        <v>56</v>
      </c>
      <c r="S1945">
        <v>2</v>
      </c>
      <c r="T1945" t="s">
        <v>48</v>
      </c>
      <c r="U1945">
        <v>18200</v>
      </c>
      <c r="V1945">
        <v>7999</v>
      </c>
      <c r="W1945">
        <v>1</v>
      </c>
      <c r="X1945" t="s">
        <v>42</v>
      </c>
      <c r="Y1945" t="s">
        <v>43</v>
      </c>
      <c r="Z1945">
        <v>11</v>
      </c>
      <c r="AA1945">
        <v>3</v>
      </c>
      <c r="AB1945">
        <v>3</v>
      </c>
      <c r="AC1945">
        <v>80</v>
      </c>
      <c r="AD1945">
        <v>1</v>
      </c>
      <c r="AE1945">
        <v>32</v>
      </c>
      <c r="AF1945">
        <v>2</v>
      </c>
      <c r="AG1945">
        <v>3</v>
      </c>
      <c r="AH1945">
        <v>32</v>
      </c>
      <c r="AI1945">
        <v>5</v>
      </c>
      <c r="AJ1945">
        <v>10</v>
      </c>
      <c r="AK1945">
        <v>7</v>
      </c>
    </row>
    <row r="1946" spans="9:37" x14ac:dyDescent="0.25">
      <c r="I1946" t="s">
        <v>51</v>
      </c>
      <c r="J1946">
        <v>1</v>
      </c>
      <c r="K1946">
        <v>645</v>
      </c>
      <c r="L1946">
        <v>2</v>
      </c>
      <c r="M1946" t="s">
        <v>46</v>
      </c>
      <c r="N1946">
        <v>40</v>
      </c>
      <c r="O1946">
        <v>3</v>
      </c>
      <c r="P1946">
        <v>1</v>
      </c>
      <c r="R1946" t="s">
        <v>57</v>
      </c>
      <c r="S1946">
        <v>3</v>
      </c>
      <c r="T1946" t="s">
        <v>48</v>
      </c>
      <c r="U1946">
        <v>2096</v>
      </c>
      <c r="V1946">
        <v>26376</v>
      </c>
      <c r="W1946">
        <v>1</v>
      </c>
      <c r="X1946" t="s">
        <v>42</v>
      </c>
      <c r="Y1946" t="s">
        <v>43</v>
      </c>
      <c r="Z1946">
        <v>11</v>
      </c>
      <c r="AA1946">
        <v>3</v>
      </c>
      <c r="AB1946">
        <v>3</v>
      </c>
      <c r="AC1946">
        <v>80</v>
      </c>
      <c r="AD1946">
        <v>0</v>
      </c>
      <c r="AE1946">
        <v>7</v>
      </c>
      <c r="AF1946">
        <v>1</v>
      </c>
      <c r="AG1946">
        <v>3</v>
      </c>
      <c r="AH1946">
        <v>7</v>
      </c>
      <c r="AI1946">
        <v>4</v>
      </c>
      <c r="AJ1946">
        <v>0</v>
      </c>
      <c r="AK1946">
        <v>6</v>
      </c>
    </row>
    <row r="1947" spans="9:37" x14ac:dyDescent="0.25">
      <c r="I1947" t="s">
        <v>38</v>
      </c>
      <c r="J1947">
        <v>1</v>
      </c>
      <c r="K1947">
        <v>647</v>
      </c>
      <c r="L1947">
        <v>1</v>
      </c>
      <c r="M1947" t="s">
        <v>39</v>
      </c>
      <c r="N1947">
        <v>55</v>
      </c>
      <c r="O1947">
        <v>3</v>
      </c>
      <c r="P1947">
        <v>1</v>
      </c>
      <c r="R1947" t="s">
        <v>50</v>
      </c>
      <c r="S1947">
        <v>3</v>
      </c>
      <c r="T1947" t="s">
        <v>48</v>
      </c>
      <c r="U1947">
        <v>2886</v>
      </c>
      <c r="V1947">
        <v>14168</v>
      </c>
      <c r="W1947">
        <v>1</v>
      </c>
      <c r="X1947" t="s">
        <v>42</v>
      </c>
      <c r="Y1947" t="s">
        <v>35</v>
      </c>
      <c r="Z1947">
        <v>16</v>
      </c>
      <c r="AA1947">
        <v>3</v>
      </c>
      <c r="AB1947">
        <v>4</v>
      </c>
      <c r="AC1947">
        <v>80</v>
      </c>
      <c r="AD1947">
        <v>1</v>
      </c>
      <c r="AE1947">
        <v>6</v>
      </c>
      <c r="AF1947">
        <v>4</v>
      </c>
      <c r="AG1947">
        <v>3</v>
      </c>
      <c r="AH1947">
        <v>6</v>
      </c>
      <c r="AI1947">
        <v>3</v>
      </c>
      <c r="AJ1947">
        <v>1</v>
      </c>
      <c r="AK1947">
        <v>2</v>
      </c>
    </row>
    <row r="1948" spans="9:37" x14ac:dyDescent="0.25">
      <c r="I1948" t="s">
        <v>38</v>
      </c>
      <c r="J1948">
        <v>1</v>
      </c>
      <c r="K1948">
        <v>648</v>
      </c>
      <c r="L1948">
        <v>2</v>
      </c>
      <c r="M1948" t="s">
        <v>46</v>
      </c>
      <c r="N1948">
        <v>74</v>
      </c>
      <c r="O1948">
        <v>2</v>
      </c>
      <c r="P1948">
        <v>1</v>
      </c>
      <c r="R1948" t="s">
        <v>57</v>
      </c>
      <c r="S1948">
        <v>1</v>
      </c>
      <c r="T1948" t="s">
        <v>48</v>
      </c>
      <c r="U1948">
        <v>2033</v>
      </c>
      <c r="V1948">
        <v>14470</v>
      </c>
      <c r="W1948">
        <v>1</v>
      </c>
      <c r="X1948" t="s">
        <v>42</v>
      </c>
      <c r="Y1948" t="s">
        <v>43</v>
      </c>
      <c r="Z1948">
        <v>18</v>
      </c>
      <c r="AA1948">
        <v>3</v>
      </c>
      <c r="AB1948">
        <v>3</v>
      </c>
      <c r="AC1948">
        <v>80</v>
      </c>
      <c r="AD1948">
        <v>1</v>
      </c>
      <c r="AE1948">
        <v>1</v>
      </c>
      <c r="AF1948">
        <v>2</v>
      </c>
      <c r="AG1948">
        <v>4</v>
      </c>
      <c r="AH1948">
        <v>1</v>
      </c>
      <c r="AI1948">
        <v>0</v>
      </c>
      <c r="AJ1948">
        <v>0</v>
      </c>
      <c r="AK1948">
        <v>0</v>
      </c>
    </row>
    <row r="1949" spans="9:37" x14ac:dyDescent="0.25">
      <c r="I1949" t="s">
        <v>38</v>
      </c>
      <c r="J1949">
        <v>1</v>
      </c>
      <c r="K1949">
        <v>649</v>
      </c>
      <c r="L1949">
        <v>2</v>
      </c>
      <c r="M1949" t="s">
        <v>46</v>
      </c>
      <c r="N1949">
        <v>83</v>
      </c>
      <c r="O1949">
        <v>2</v>
      </c>
      <c r="P1949">
        <v>1</v>
      </c>
      <c r="R1949" t="s">
        <v>47</v>
      </c>
      <c r="S1949">
        <v>4</v>
      </c>
      <c r="T1949" t="s">
        <v>48</v>
      </c>
      <c r="U1949">
        <v>3622</v>
      </c>
      <c r="V1949">
        <v>22794</v>
      </c>
      <c r="W1949">
        <v>1</v>
      </c>
      <c r="X1949" t="s">
        <v>42</v>
      </c>
      <c r="Y1949" t="s">
        <v>35</v>
      </c>
      <c r="Z1949">
        <v>13</v>
      </c>
      <c r="AA1949">
        <v>3</v>
      </c>
      <c r="AB1949">
        <v>4</v>
      </c>
      <c r="AC1949">
        <v>80</v>
      </c>
      <c r="AD1949">
        <v>1</v>
      </c>
      <c r="AE1949">
        <v>6</v>
      </c>
      <c r="AF1949">
        <v>3</v>
      </c>
      <c r="AG1949">
        <v>3</v>
      </c>
      <c r="AH1949">
        <v>6</v>
      </c>
      <c r="AI1949">
        <v>5</v>
      </c>
      <c r="AJ1949">
        <v>1</v>
      </c>
      <c r="AK1949">
        <v>3</v>
      </c>
    </row>
    <row r="1950" spans="9:37" x14ac:dyDescent="0.25">
      <c r="I1950" t="s">
        <v>51</v>
      </c>
      <c r="J1950">
        <v>1</v>
      </c>
      <c r="K1950">
        <v>650</v>
      </c>
      <c r="L1950">
        <v>2</v>
      </c>
      <c r="M1950" t="s">
        <v>46</v>
      </c>
      <c r="N1950">
        <v>46</v>
      </c>
      <c r="O1950">
        <v>3</v>
      </c>
      <c r="P1950">
        <v>2</v>
      </c>
      <c r="R1950" t="s">
        <v>40</v>
      </c>
      <c r="S1950">
        <v>1</v>
      </c>
      <c r="T1950" t="s">
        <v>52</v>
      </c>
      <c r="U1950">
        <v>4233</v>
      </c>
      <c r="V1950">
        <v>11512</v>
      </c>
      <c r="W1950">
        <v>2</v>
      </c>
      <c r="X1950" t="s">
        <v>42</v>
      </c>
      <c r="Y1950" t="s">
        <v>43</v>
      </c>
      <c r="Z1950">
        <v>17</v>
      </c>
      <c r="AA1950">
        <v>3</v>
      </c>
      <c r="AB1950">
        <v>3</v>
      </c>
      <c r="AC1950">
        <v>80</v>
      </c>
      <c r="AD1950">
        <v>0</v>
      </c>
      <c r="AE1950">
        <v>9</v>
      </c>
      <c r="AF1950">
        <v>2</v>
      </c>
      <c r="AG1950">
        <v>1</v>
      </c>
      <c r="AH1950">
        <v>3</v>
      </c>
      <c r="AI1950">
        <v>1</v>
      </c>
      <c r="AJ1950">
        <v>1</v>
      </c>
      <c r="AK1950">
        <v>2</v>
      </c>
    </row>
    <row r="1951" spans="9:37" x14ac:dyDescent="0.25">
      <c r="I1951" t="s">
        <v>49</v>
      </c>
      <c r="J1951">
        <v>1</v>
      </c>
      <c r="K1951">
        <v>652</v>
      </c>
      <c r="L1951">
        <v>1</v>
      </c>
      <c r="M1951" t="s">
        <v>46</v>
      </c>
      <c r="N1951">
        <v>54</v>
      </c>
      <c r="O1951">
        <v>2</v>
      </c>
      <c r="P1951">
        <v>2</v>
      </c>
      <c r="R1951" t="s">
        <v>50</v>
      </c>
      <c r="S1951">
        <v>4</v>
      </c>
      <c r="T1951" t="s">
        <v>41</v>
      </c>
      <c r="U1951">
        <v>3681</v>
      </c>
      <c r="V1951">
        <v>14004</v>
      </c>
      <c r="W1951">
        <v>4</v>
      </c>
      <c r="X1951" t="s">
        <v>42</v>
      </c>
      <c r="Y1951" t="s">
        <v>43</v>
      </c>
      <c r="Z1951">
        <v>14</v>
      </c>
      <c r="AA1951">
        <v>3</v>
      </c>
      <c r="AB1951">
        <v>4</v>
      </c>
      <c r="AC1951">
        <v>80</v>
      </c>
      <c r="AD1951">
        <v>0</v>
      </c>
      <c r="AE1951">
        <v>9</v>
      </c>
      <c r="AF1951">
        <v>3</v>
      </c>
      <c r="AG1951">
        <v>3</v>
      </c>
      <c r="AH1951">
        <v>3</v>
      </c>
      <c r="AI1951">
        <v>2</v>
      </c>
      <c r="AJ1951">
        <v>0</v>
      </c>
      <c r="AK1951">
        <v>2</v>
      </c>
    </row>
    <row r="1952" spans="9:37" x14ac:dyDescent="0.25">
      <c r="I1952" t="s">
        <v>51</v>
      </c>
      <c r="J1952">
        <v>1</v>
      </c>
      <c r="K1952">
        <v>653</v>
      </c>
      <c r="L1952">
        <v>1</v>
      </c>
      <c r="M1952" t="s">
        <v>46</v>
      </c>
      <c r="N1952">
        <v>66</v>
      </c>
      <c r="O1952">
        <v>4</v>
      </c>
      <c r="P1952">
        <v>2</v>
      </c>
      <c r="R1952" t="s">
        <v>40</v>
      </c>
      <c r="S1952">
        <v>4</v>
      </c>
      <c r="T1952" t="s">
        <v>52</v>
      </c>
      <c r="U1952">
        <v>5460</v>
      </c>
      <c r="V1952">
        <v>6219</v>
      </c>
      <c r="W1952">
        <v>4</v>
      </c>
      <c r="X1952" t="s">
        <v>42</v>
      </c>
      <c r="Y1952" t="s">
        <v>43</v>
      </c>
      <c r="Z1952">
        <v>22</v>
      </c>
      <c r="AA1952">
        <v>4</v>
      </c>
      <c r="AB1952">
        <v>4</v>
      </c>
      <c r="AC1952">
        <v>80</v>
      </c>
      <c r="AD1952">
        <v>2</v>
      </c>
      <c r="AE1952">
        <v>13</v>
      </c>
      <c r="AF1952">
        <v>4</v>
      </c>
      <c r="AG1952">
        <v>4</v>
      </c>
      <c r="AH1952">
        <v>7</v>
      </c>
      <c r="AI1952">
        <v>7</v>
      </c>
      <c r="AJ1952">
        <v>5</v>
      </c>
      <c r="AK1952">
        <v>7</v>
      </c>
    </row>
    <row r="1953" spans="9:37" x14ac:dyDescent="0.25">
      <c r="I1953" t="s">
        <v>51</v>
      </c>
      <c r="J1953">
        <v>1</v>
      </c>
      <c r="K1953">
        <v>655</v>
      </c>
      <c r="L1953">
        <v>1</v>
      </c>
      <c r="M1953" t="s">
        <v>39</v>
      </c>
      <c r="N1953">
        <v>66</v>
      </c>
      <c r="O1953">
        <v>2</v>
      </c>
      <c r="P1953">
        <v>1</v>
      </c>
      <c r="R1953" t="s">
        <v>47</v>
      </c>
      <c r="S1953">
        <v>3</v>
      </c>
      <c r="T1953" t="s">
        <v>52</v>
      </c>
      <c r="U1953">
        <v>2187</v>
      </c>
      <c r="V1953">
        <v>5013</v>
      </c>
      <c r="W1953">
        <v>0</v>
      </c>
      <c r="X1953" t="s">
        <v>42</v>
      </c>
      <c r="Y1953" t="s">
        <v>43</v>
      </c>
      <c r="Z1953">
        <v>12</v>
      </c>
      <c r="AA1953">
        <v>3</v>
      </c>
      <c r="AB1953">
        <v>3</v>
      </c>
      <c r="AC1953">
        <v>80</v>
      </c>
      <c r="AD1953">
        <v>2</v>
      </c>
      <c r="AE1953">
        <v>6</v>
      </c>
      <c r="AF1953">
        <v>5</v>
      </c>
      <c r="AG1953">
        <v>2</v>
      </c>
      <c r="AH1953">
        <v>5</v>
      </c>
      <c r="AI1953">
        <v>3</v>
      </c>
      <c r="AJ1953">
        <v>0</v>
      </c>
      <c r="AK1953">
        <v>3</v>
      </c>
    </row>
    <row r="1954" spans="9:37" x14ac:dyDescent="0.25">
      <c r="I1954" t="s">
        <v>59</v>
      </c>
      <c r="J1954">
        <v>1</v>
      </c>
      <c r="K1954">
        <v>656</v>
      </c>
      <c r="L1954">
        <v>4</v>
      </c>
      <c r="M1954" t="s">
        <v>46</v>
      </c>
      <c r="N1954">
        <v>75</v>
      </c>
      <c r="O1954">
        <v>3</v>
      </c>
      <c r="P1954">
        <v>2</v>
      </c>
      <c r="R1954" t="s">
        <v>40</v>
      </c>
      <c r="S1954">
        <v>3</v>
      </c>
      <c r="T1954" t="s">
        <v>48</v>
      </c>
      <c r="U1954">
        <v>9602</v>
      </c>
      <c r="V1954">
        <v>3010</v>
      </c>
      <c r="W1954">
        <v>4</v>
      </c>
      <c r="X1954" t="s">
        <v>42</v>
      </c>
      <c r="Y1954" t="s">
        <v>35</v>
      </c>
      <c r="Z1954">
        <v>11</v>
      </c>
      <c r="AA1954">
        <v>3</v>
      </c>
      <c r="AB1954">
        <v>3</v>
      </c>
      <c r="AC1954">
        <v>80</v>
      </c>
      <c r="AD1954">
        <v>1</v>
      </c>
      <c r="AE1954">
        <v>17</v>
      </c>
      <c r="AF1954">
        <v>3</v>
      </c>
      <c r="AG1954">
        <v>2</v>
      </c>
      <c r="AH1954">
        <v>3</v>
      </c>
      <c r="AI1954">
        <v>0</v>
      </c>
      <c r="AJ1954">
        <v>1</v>
      </c>
      <c r="AK1954">
        <v>0</v>
      </c>
    </row>
    <row r="1955" spans="9:37" x14ac:dyDescent="0.25">
      <c r="I1955" t="s">
        <v>38</v>
      </c>
      <c r="J1955">
        <v>1</v>
      </c>
      <c r="K1955">
        <v>657</v>
      </c>
      <c r="L1955">
        <v>4</v>
      </c>
      <c r="M1955" t="s">
        <v>39</v>
      </c>
      <c r="N1955">
        <v>83</v>
      </c>
      <c r="O1955">
        <v>2</v>
      </c>
      <c r="P1955">
        <v>1</v>
      </c>
      <c r="R1955" t="s">
        <v>47</v>
      </c>
      <c r="S1955">
        <v>2</v>
      </c>
      <c r="T1955" t="s">
        <v>41</v>
      </c>
      <c r="U1955">
        <v>2836</v>
      </c>
      <c r="V1955">
        <v>11757</v>
      </c>
      <c r="W1955">
        <v>1</v>
      </c>
      <c r="X1955" t="s">
        <v>42</v>
      </c>
      <c r="Y1955" t="s">
        <v>43</v>
      </c>
      <c r="Z1955">
        <v>13</v>
      </c>
      <c r="AA1955">
        <v>3</v>
      </c>
      <c r="AB1955">
        <v>4</v>
      </c>
      <c r="AC1955">
        <v>80</v>
      </c>
      <c r="AD1955">
        <v>0</v>
      </c>
      <c r="AE1955">
        <v>1</v>
      </c>
      <c r="AF1955">
        <v>0</v>
      </c>
      <c r="AG1955">
        <v>4</v>
      </c>
      <c r="AH1955">
        <v>1</v>
      </c>
      <c r="AI1955">
        <v>0</v>
      </c>
      <c r="AJ1955">
        <v>0</v>
      </c>
      <c r="AK1955">
        <v>0</v>
      </c>
    </row>
    <row r="1956" spans="9:37" x14ac:dyDescent="0.25">
      <c r="I1956" t="s">
        <v>38</v>
      </c>
      <c r="J1956">
        <v>1</v>
      </c>
      <c r="K1956">
        <v>659</v>
      </c>
      <c r="L1956">
        <v>3</v>
      </c>
      <c r="M1956" t="s">
        <v>39</v>
      </c>
      <c r="N1956">
        <v>81</v>
      </c>
      <c r="O1956">
        <v>3</v>
      </c>
      <c r="P1956">
        <v>2</v>
      </c>
      <c r="R1956" t="s">
        <v>54</v>
      </c>
      <c r="S1956">
        <v>4</v>
      </c>
      <c r="T1956" t="s">
        <v>48</v>
      </c>
      <c r="U1956">
        <v>4089</v>
      </c>
      <c r="V1956">
        <v>5718</v>
      </c>
      <c r="W1956">
        <v>1</v>
      </c>
      <c r="X1956" t="s">
        <v>42</v>
      </c>
      <c r="Y1956" t="s">
        <v>43</v>
      </c>
      <c r="Z1956">
        <v>13</v>
      </c>
      <c r="AA1956">
        <v>3</v>
      </c>
      <c r="AB1956">
        <v>2</v>
      </c>
      <c r="AC1956">
        <v>80</v>
      </c>
      <c r="AD1956">
        <v>2</v>
      </c>
      <c r="AE1956">
        <v>10</v>
      </c>
      <c r="AF1956">
        <v>4</v>
      </c>
      <c r="AG1956">
        <v>3</v>
      </c>
      <c r="AH1956">
        <v>10</v>
      </c>
      <c r="AI1956">
        <v>2</v>
      </c>
      <c r="AJ1956">
        <v>2</v>
      </c>
      <c r="AK1956">
        <v>2</v>
      </c>
    </row>
    <row r="1957" spans="9:37" x14ac:dyDescent="0.25">
      <c r="I1957" t="s">
        <v>49</v>
      </c>
      <c r="J1957">
        <v>1</v>
      </c>
      <c r="K1957">
        <v>661</v>
      </c>
      <c r="L1957">
        <v>2</v>
      </c>
      <c r="M1957" t="s">
        <v>46</v>
      </c>
      <c r="N1957">
        <v>50</v>
      </c>
      <c r="O1957">
        <v>2</v>
      </c>
      <c r="P1957">
        <v>4</v>
      </c>
      <c r="R1957" t="s">
        <v>58</v>
      </c>
      <c r="S1957">
        <v>4</v>
      </c>
      <c r="T1957" t="s">
        <v>52</v>
      </c>
      <c r="U1957">
        <v>16627</v>
      </c>
      <c r="V1957">
        <v>2671</v>
      </c>
      <c r="W1957">
        <v>4</v>
      </c>
      <c r="X1957" t="s">
        <v>42</v>
      </c>
      <c r="Y1957" t="s">
        <v>35</v>
      </c>
      <c r="Z1957">
        <v>14</v>
      </c>
      <c r="AA1957">
        <v>3</v>
      </c>
      <c r="AB1957">
        <v>3</v>
      </c>
      <c r="AC1957">
        <v>80</v>
      </c>
      <c r="AD1957">
        <v>1</v>
      </c>
      <c r="AE1957">
        <v>21</v>
      </c>
      <c r="AF1957">
        <v>3</v>
      </c>
      <c r="AG1957">
        <v>2</v>
      </c>
      <c r="AH1957">
        <v>1</v>
      </c>
      <c r="AI1957">
        <v>0</v>
      </c>
      <c r="AJ1957">
        <v>0</v>
      </c>
      <c r="AK1957">
        <v>0</v>
      </c>
    </row>
    <row r="1958" spans="9:37" x14ac:dyDescent="0.25">
      <c r="I1958" t="s">
        <v>38</v>
      </c>
      <c r="J1958">
        <v>1</v>
      </c>
      <c r="K1958">
        <v>662</v>
      </c>
      <c r="L1958">
        <v>3</v>
      </c>
      <c r="M1958" t="s">
        <v>39</v>
      </c>
      <c r="N1958">
        <v>43</v>
      </c>
      <c r="O1958">
        <v>3</v>
      </c>
      <c r="P1958">
        <v>1</v>
      </c>
      <c r="R1958" t="s">
        <v>47</v>
      </c>
      <c r="S1958">
        <v>1</v>
      </c>
      <c r="T1958" t="s">
        <v>41</v>
      </c>
      <c r="U1958">
        <v>2619</v>
      </c>
      <c r="V1958">
        <v>14561</v>
      </c>
      <c r="W1958">
        <v>3</v>
      </c>
      <c r="X1958" t="s">
        <v>42</v>
      </c>
      <c r="Y1958" t="s">
        <v>43</v>
      </c>
      <c r="Z1958">
        <v>17</v>
      </c>
      <c r="AA1958">
        <v>3</v>
      </c>
      <c r="AB1958">
        <v>4</v>
      </c>
      <c r="AC1958">
        <v>80</v>
      </c>
      <c r="AD1958">
        <v>0</v>
      </c>
      <c r="AE1958">
        <v>8</v>
      </c>
      <c r="AF1958">
        <v>3</v>
      </c>
      <c r="AG1958">
        <v>2</v>
      </c>
      <c r="AH1958">
        <v>0</v>
      </c>
      <c r="AI1958">
        <v>0</v>
      </c>
      <c r="AJ1958">
        <v>0</v>
      </c>
      <c r="AK1958">
        <v>0</v>
      </c>
    </row>
    <row r="1959" spans="9:37" x14ac:dyDescent="0.25">
      <c r="I1959" t="s">
        <v>51</v>
      </c>
      <c r="J1959">
        <v>1</v>
      </c>
      <c r="K1959">
        <v>663</v>
      </c>
      <c r="L1959">
        <v>4</v>
      </c>
      <c r="M1959" t="s">
        <v>46</v>
      </c>
      <c r="N1959">
        <v>72</v>
      </c>
      <c r="O1959">
        <v>3</v>
      </c>
      <c r="P1959">
        <v>2</v>
      </c>
      <c r="R1959" t="s">
        <v>50</v>
      </c>
      <c r="S1959">
        <v>3</v>
      </c>
      <c r="T1959" t="s">
        <v>52</v>
      </c>
      <c r="U1959">
        <v>5679</v>
      </c>
      <c r="V1959">
        <v>19627</v>
      </c>
      <c r="W1959">
        <v>3</v>
      </c>
      <c r="X1959" t="s">
        <v>42</v>
      </c>
      <c r="Y1959" t="s">
        <v>35</v>
      </c>
      <c r="Z1959">
        <v>13</v>
      </c>
      <c r="AA1959">
        <v>3</v>
      </c>
      <c r="AB1959">
        <v>2</v>
      </c>
      <c r="AC1959">
        <v>80</v>
      </c>
      <c r="AD1959">
        <v>1</v>
      </c>
      <c r="AE1959">
        <v>10</v>
      </c>
      <c r="AF1959">
        <v>3</v>
      </c>
      <c r="AG1959">
        <v>3</v>
      </c>
      <c r="AH1959">
        <v>8</v>
      </c>
      <c r="AI1959">
        <v>7</v>
      </c>
      <c r="AJ1959">
        <v>4</v>
      </c>
      <c r="AK1959">
        <v>7</v>
      </c>
    </row>
    <row r="1960" spans="9:37" x14ac:dyDescent="0.25">
      <c r="I1960" t="s">
        <v>38</v>
      </c>
      <c r="J1960">
        <v>1</v>
      </c>
      <c r="K1960">
        <v>664</v>
      </c>
      <c r="L1960">
        <v>4</v>
      </c>
      <c r="M1960" t="s">
        <v>39</v>
      </c>
      <c r="N1960">
        <v>40</v>
      </c>
      <c r="O1960">
        <v>2</v>
      </c>
      <c r="P1960">
        <v>4</v>
      </c>
      <c r="R1960" t="s">
        <v>56</v>
      </c>
      <c r="S1960">
        <v>1</v>
      </c>
      <c r="T1960" t="s">
        <v>48</v>
      </c>
      <c r="U1960">
        <v>15402</v>
      </c>
      <c r="V1960">
        <v>17997</v>
      </c>
      <c r="W1960">
        <v>7</v>
      </c>
      <c r="X1960" t="s">
        <v>42</v>
      </c>
      <c r="Y1960" t="s">
        <v>43</v>
      </c>
      <c r="Z1960">
        <v>11</v>
      </c>
      <c r="AA1960">
        <v>3</v>
      </c>
      <c r="AB1960">
        <v>1</v>
      </c>
      <c r="AC1960">
        <v>80</v>
      </c>
      <c r="AD1960">
        <v>1</v>
      </c>
      <c r="AE1960">
        <v>21</v>
      </c>
      <c r="AF1960">
        <v>3</v>
      </c>
      <c r="AG1960">
        <v>1</v>
      </c>
      <c r="AH1960">
        <v>3</v>
      </c>
      <c r="AI1960">
        <v>2</v>
      </c>
      <c r="AJ1960">
        <v>0</v>
      </c>
      <c r="AK1960">
        <v>2</v>
      </c>
    </row>
    <row r="1961" spans="9:37" x14ac:dyDescent="0.25">
      <c r="I1961" t="s">
        <v>38</v>
      </c>
      <c r="J1961">
        <v>1</v>
      </c>
      <c r="K1961">
        <v>665</v>
      </c>
      <c r="L1961">
        <v>1</v>
      </c>
      <c r="M1961" t="s">
        <v>39</v>
      </c>
      <c r="N1961">
        <v>50</v>
      </c>
      <c r="O1961">
        <v>2</v>
      </c>
      <c r="P1961">
        <v>2</v>
      </c>
      <c r="R1961" t="s">
        <v>61</v>
      </c>
      <c r="S1961">
        <v>3</v>
      </c>
      <c r="T1961" t="s">
        <v>41</v>
      </c>
      <c r="U1961">
        <v>5985</v>
      </c>
      <c r="V1961">
        <v>26894</v>
      </c>
      <c r="W1961">
        <v>4</v>
      </c>
      <c r="X1961" t="s">
        <v>42</v>
      </c>
      <c r="Y1961" t="s">
        <v>43</v>
      </c>
      <c r="Z1961">
        <v>11</v>
      </c>
      <c r="AA1961">
        <v>3</v>
      </c>
      <c r="AB1961">
        <v>2</v>
      </c>
      <c r="AC1961">
        <v>80</v>
      </c>
      <c r="AD1961">
        <v>0</v>
      </c>
      <c r="AE1961">
        <v>10</v>
      </c>
      <c r="AF1961">
        <v>1</v>
      </c>
      <c r="AG1961">
        <v>4</v>
      </c>
      <c r="AH1961">
        <v>2</v>
      </c>
      <c r="AI1961">
        <v>2</v>
      </c>
      <c r="AJ1961">
        <v>0</v>
      </c>
      <c r="AK1961">
        <v>2</v>
      </c>
    </row>
    <row r="1962" spans="9:37" x14ac:dyDescent="0.25">
      <c r="I1962" t="s">
        <v>60</v>
      </c>
      <c r="J1962">
        <v>1</v>
      </c>
      <c r="K1962">
        <v>666</v>
      </c>
      <c r="L1962">
        <v>3</v>
      </c>
      <c r="M1962" t="s">
        <v>39</v>
      </c>
      <c r="N1962">
        <v>31</v>
      </c>
      <c r="O1962">
        <v>3</v>
      </c>
      <c r="P1962">
        <v>1</v>
      </c>
      <c r="R1962" t="s">
        <v>57</v>
      </c>
      <c r="S1962">
        <v>3</v>
      </c>
      <c r="T1962" t="s">
        <v>52</v>
      </c>
      <c r="U1962">
        <v>2579</v>
      </c>
      <c r="V1962">
        <v>2912</v>
      </c>
      <c r="W1962">
        <v>1</v>
      </c>
      <c r="X1962" t="s">
        <v>42</v>
      </c>
      <c r="Y1962" t="s">
        <v>35</v>
      </c>
      <c r="Z1962">
        <v>18</v>
      </c>
      <c r="AA1962">
        <v>3</v>
      </c>
      <c r="AB1962">
        <v>4</v>
      </c>
      <c r="AC1962">
        <v>80</v>
      </c>
      <c r="AD1962">
        <v>2</v>
      </c>
      <c r="AE1962">
        <v>8</v>
      </c>
      <c r="AF1962">
        <v>3</v>
      </c>
      <c r="AG1962">
        <v>3</v>
      </c>
      <c r="AH1962">
        <v>8</v>
      </c>
      <c r="AI1962">
        <v>2</v>
      </c>
      <c r="AJ1962">
        <v>0</v>
      </c>
      <c r="AK1962">
        <v>6</v>
      </c>
    </row>
    <row r="1963" spans="9:37" x14ac:dyDescent="0.25">
      <c r="I1963" t="s">
        <v>59</v>
      </c>
      <c r="J1963">
        <v>1</v>
      </c>
      <c r="K1963">
        <v>667</v>
      </c>
      <c r="L1963">
        <v>3</v>
      </c>
      <c r="M1963" t="s">
        <v>46</v>
      </c>
      <c r="N1963">
        <v>85</v>
      </c>
      <c r="O1963">
        <v>3</v>
      </c>
      <c r="P1963">
        <v>1</v>
      </c>
      <c r="R1963" t="s">
        <v>57</v>
      </c>
      <c r="S1963">
        <v>1</v>
      </c>
      <c r="T1963" t="s">
        <v>52</v>
      </c>
      <c r="U1963">
        <v>3041</v>
      </c>
      <c r="V1963">
        <v>16346</v>
      </c>
      <c r="W1963">
        <v>0</v>
      </c>
      <c r="X1963" t="s">
        <v>42</v>
      </c>
      <c r="Y1963" t="s">
        <v>43</v>
      </c>
      <c r="Z1963">
        <v>11</v>
      </c>
      <c r="AA1963">
        <v>3</v>
      </c>
      <c r="AB1963">
        <v>2</v>
      </c>
      <c r="AC1963">
        <v>80</v>
      </c>
      <c r="AD1963">
        <v>1</v>
      </c>
      <c r="AE1963">
        <v>5</v>
      </c>
      <c r="AF1963">
        <v>3</v>
      </c>
      <c r="AG1963">
        <v>3</v>
      </c>
      <c r="AH1963">
        <v>4</v>
      </c>
      <c r="AI1963">
        <v>3</v>
      </c>
      <c r="AJ1963">
        <v>0</v>
      </c>
      <c r="AK1963">
        <v>2</v>
      </c>
    </row>
    <row r="1964" spans="9:37" x14ac:dyDescent="0.25">
      <c r="I1964" t="s">
        <v>60</v>
      </c>
      <c r="J1964">
        <v>1</v>
      </c>
      <c r="K1964">
        <v>669</v>
      </c>
      <c r="L1964">
        <v>3</v>
      </c>
      <c r="M1964" t="s">
        <v>46</v>
      </c>
      <c r="N1964">
        <v>49</v>
      </c>
      <c r="O1964">
        <v>3</v>
      </c>
      <c r="P1964">
        <v>1</v>
      </c>
      <c r="R1964" t="s">
        <v>57</v>
      </c>
      <c r="S1964">
        <v>3</v>
      </c>
      <c r="T1964" t="s">
        <v>41</v>
      </c>
      <c r="U1964">
        <v>3447</v>
      </c>
      <c r="V1964">
        <v>24444</v>
      </c>
      <c r="W1964">
        <v>1</v>
      </c>
      <c r="X1964" t="s">
        <v>42</v>
      </c>
      <c r="Y1964" t="s">
        <v>43</v>
      </c>
      <c r="Z1964">
        <v>11</v>
      </c>
      <c r="AA1964">
        <v>3</v>
      </c>
      <c r="AB1964">
        <v>3</v>
      </c>
      <c r="AC1964">
        <v>80</v>
      </c>
      <c r="AD1964">
        <v>0</v>
      </c>
      <c r="AE1964">
        <v>3</v>
      </c>
      <c r="AF1964">
        <v>2</v>
      </c>
      <c r="AG1964">
        <v>3</v>
      </c>
      <c r="AH1964">
        <v>3</v>
      </c>
      <c r="AI1964">
        <v>2</v>
      </c>
      <c r="AJ1964">
        <v>1</v>
      </c>
      <c r="AK1964">
        <v>2</v>
      </c>
    </row>
    <row r="1965" spans="9:37" x14ac:dyDescent="0.25">
      <c r="I1965" t="s">
        <v>49</v>
      </c>
      <c r="J1965">
        <v>1</v>
      </c>
      <c r="K1965">
        <v>671</v>
      </c>
      <c r="L1965">
        <v>4</v>
      </c>
      <c r="M1965" t="s">
        <v>46</v>
      </c>
      <c r="N1965">
        <v>35</v>
      </c>
      <c r="O1965">
        <v>3</v>
      </c>
      <c r="P1965">
        <v>5</v>
      </c>
      <c r="R1965" t="s">
        <v>56</v>
      </c>
      <c r="S1965">
        <v>4</v>
      </c>
      <c r="T1965" t="s">
        <v>48</v>
      </c>
      <c r="U1965">
        <v>19513</v>
      </c>
      <c r="V1965">
        <v>9358</v>
      </c>
      <c r="W1965">
        <v>4</v>
      </c>
      <c r="X1965" t="s">
        <v>42</v>
      </c>
      <c r="Y1965" t="s">
        <v>35</v>
      </c>
      <c r="Z1965">
        <v>12</v>
      </c>
      <c r="AA1965">
        <v>3</v>
      </c>
      <c r="AB1965">
        <v>1</v>
      </c>
      <c r="AC1965">
        <v>80</v>
      </c>
      <c r="AD1965">
        <v>1</v>
      </c>
      <c r="AE1965">
        <v>26</v>
      </c>
      <c r="AF1965">
        <v>2</v>
      </c>
      <c r="AG1965">
        <v>4</v>
      </c>
      <c r="AH1965">
        <v>2</v>
      </c>
      <c r="AI1965">
        <v>2</v>
      </c>
      <c r="AJ1965">
        <v>0</v>
      </c>
      <c r="AK1965">
        <v>1</v>
      </c>
    </row>
    <row r="1966" spans="9:37" x14ac:dyDescent="0.25">
      <c r="I1966" t="s">
        <v>51</v>
      </c>
      <c r="J1966">
        <v>1</v>
      </c>
      <c r="K1966">
        <v>675</v>
      </c>
      <c r="L1966">
        <v>1</v>
      </c>
      <c r="M1966" t="s">
        <v>46</v>
      </c>
      <c r="N1966">
        <v>69</v>
      </c>
      <c r="O1966">
        <v>3</v>
      </c>
      <c r="P1966">
        <v>1</v>
      </c>
      <c r="R1966" t="s">
        <v>47</v>
      </c>
      <c r="S1966">
        <v>3</v>
      </c>
      <c r="T1966" t="s">
        <v>48</v>
      </c>
      <c r="U1966">
        <v>2773</v>
      </c>
      <c r="V1966">
        <v>12145</v>
      </c>
      <c r="W1966">
        <v>0</v>
      </c>
      <c r="X1966" t="s">
        <v>42</v>
      </c>
      <c r="Y1966" t="s">
        <v>43</v>
      </c>
      <c r="Z1966">
        <v>20</v>
      </c>
      <c r="AA1966">
        <v>4</v>
      </c>
      <c r="AB1966">
        <v>4</v>
      </c>
      <c r="AC1966">
        <v>80</v>
      </c>
      <c r="AD1966">
        <v>0</v>
      </c>
      <c r="AE1966">
        <v>3</v>
      </c>
      <c r="AF1966">
        <v>3</v>
      </c>
      <c r="AG1966">
        <v>3</v>
      </c>
      <c r="AH1966">
        <v>2</v>
      </c>
      <c r="AI1966">
        <v>2</v>
      </c>
      <c r="AJ1966">
        <v>2</v>
      </c>
      <c r="AK1966">
        <v>2</v>
      </c>
    </row>
    <row r="1967" spans="9:37" x14ac:dyDescent="0.25">
      <c r="I1967" t="s">
        <v>59</v>
      </c>
      <c r="J1967">
        <v>1</v>
      </c>
      <c r="K1967">
        <v>677</v>
      </c>
      <c r="L1967">
        <v>3</v>
      </c>
      <c r="M1967" t="s">
        <v>46</v>
      </c>
      <c r="N1967">
        <v>39</v>
      </c>
      <c r="O1967">
        <v>3</v>
      </c>
      <c r="P1967">
        <v>2</v>
      </c>
      <c r="R1967" t="s">
        <v>40</v>
      </c>
      <c r="S1967">
        <v>3</v>
      </c>
      <c r="T1967" t="s">
        <v>52</v>
      </c>
      <c r="U1967">
        <v>7104</v>
      </c>
      <c r="V1967">
        <v>20431</v>
      </c>
      <c r="W1967">
        <v>0</v>
      </c>
      <c r="X1967" t="s">
        <v>42</v>
      </c>
      <c r="Y1967" t="s">
        <v>43</v>
      </c>
      <c r="Z1967">
        <v>12</v>
      </c>
      <c r="AA1967">
        <v>3</v>
      </c>
      <c r="AB1967">
        <v>4</v>
      </c>
      <c r="AC1967">
        <v>80</v>
      </c>
      <c r="AD1967">
        <v>0</v>
      </c>
      <c r="AE1967">
        <v>6</v>
      </c>
      <c r="AF1967">
        <v>3</v>
      </c>
      <c r="AG1967">
        <v>3</v>
      </c>
      <c r="AH1967">
        <v>5</v>
      </c>
      <c r="AI1967">
        <v>0</v>
      </c>
      <c r="AJ1967">
        <v>1</v>
      </c>
      <c r="AK1967">
        <v>2</v>
      </c>
    </row>
    <row r="1968" spans="9:37" x14ac:dyDescent="0.25">
      <c r="I1968" t="s">
        <v>38</v>
      </c>
      <c r="J1968">
        <v>1</v>
      </c>
      <c r="K1968">
        <v>679</v>
      </c>
      <c r="L1968">
        <v>1</v>
      </c>
      <c r="M1968" t="s">
        <v>39</v>
      </c>
      <c r="N1968">
        <v>92</v>
      </c>
      <c r="O1968">
        <v>3</v>
      </c>
      <c r="P1968">
        <v>2</v>
      </c>
      <c r="R1968" t="s">
        <v>47</v>
      </c>
      <c r="S1968">
        <v>4</v>
      </c>
      <c r="T1968" t="s">
        <v>48</v>
      </c>
      <c r="U1968">
        <v>6322</v>
      </c>
      <c r="V1968">
        <v>18089</v>
      </c>
      <c r="W1968">
        <v>1</v>
      </c>
      <c r="X1968" t="s">
        <v>42</v>
      </c>
      <c r="Y1968" t="s">
        <v>35</v>
      </c>
      <c r="Z1968">
        <v>12</v>
      </c>
      <c r="AA1968">
        <v>3</v>
      </c>
      <c r="AB1968">
        <v>4</v>
      </c>
      <c r="AC1968">
        <v>80</v>
      </c>
      <c r="AD1968">
        <v>1</v>
      </c>
      <c r="AE1968">
        <v>6</v>
      </c>
      <c r="AF1968">
        <v>2</v>
      </c>
      <c r="AG1968">
        <v>2</v>
      </c>
      <c r="AH1968">
        <v>6</v>
      </c>
      <c r="AI1968">
        <v>4</v>
      </c>
      <c r="AJ1968">
        <v>0</v>
      </c>
      <c r="AK1968">
        <v>5</v>
      </c>
    </row>
    <row r="1969" spans="9:37" x14ac:dyDescent="0.25">
      <c r="I1969" t="s">
        <v>51</v>
      </c>
      <c r="J1969">
        <v>1</v>
      </c>
      <c r="K1969">
        <v>680</v>
      </c>
      <c r="L1969">
        <v>3</v>
      </c>
      <c r="M1969" t="s">
        <v>39</v>
      </c>
      <c r="N1969">
        <v>71</v>
      </c>
      <c r="O1969">
        <v>3</v>
      </c>
      <c r="P1969">
        <v>1</v>
      </c>
      <c r="R1969" t="s">
        <v>47</v>
      </c>
      <c r="S1969">
        <v>3</v>
      </c>
      <c r="T1969" t="s">
        <v>52</v>
      </c>
      <c r="U1969">
        <v>2083</v>
      </c>
      <c r="V1969">
        <v>22653</v>
      </c>
      <c r="W1969">
        <v>1</v>
      </c>
      <c r="X1969" t="s">
        <v>42</v>
      </c>
      <c r="Y1969" t="s">
        <v>43</v>
      </c>
      <c r="Z1969">
        <v>20</v>
      </c>
      <c r="AA1969">
        <v>4</v>
      </c>
      <c r="AB1969">
        <v>3</v>
      </c>
      <c r="AC1969">
        <v>80</v>
      </c>
      <c r="AD1969">
        <v>1</v>
      </c>
      <c r="AE1969">
        <v>1</v>
      </c>
      <c r="AF1969">
        <v>2</v>
      </c>
      <c r="AG1969">
        <v>3</v>
      </c>
      <c r="AH1969">
        <v>1</v>
      </c>
      <c r="AI1969">
        <v>0</v>
      </c>
      <c r="AJ1969">
        <v>0</v>
      </c>
      <c r="AK1969">
        <v>0</v>
      </c>
    </row>
    <row r="1970" spans="9:37" x14ac:dyDescent="0.25">
      <c r="I1970" t="s">
        <v>51</v>
      </c>
      <c r="J1970">
        <v>1</v>
      </c>
      <c r="K1970">
        <v>682</v>
      </c>
      <c r="L1970">
        <v>4</v>
      </c>
      <c r="M1970" t="s">
        <v>39</v>
      </c>
      <c r="N1970">
        <v>34</v>
      </c>
      <c r="O1970">
        <v>3</v>
      </c>
      <c r="P1970">
        <v>2</v>
      </c>
      <c r="R1970" t="s">
        <v>40</v>
      </c>
      <c r="S1970">
        <v>1</v>
      </c>
      <c r="T1970" t="s">
        <v>41</v>
      </c>
      <c r="U1970">
        <v>8381</v>
      </c>
      <c r="V1970">
        <v>7507</v>
      </c>
      <c r="W1970">
        <v>7</v>
      </c>
      <c r="X1970" t="s">
        <v>42</v>
      </c>
      <c r="Y1970" t="s">
        <v>43</v>
      </c>
      <c r="Z1970">
        <v>20</v>
      </c>
      <c r="AA1970">
        <v>4</v>
      </c>
      <c r="AB1970">
        <v>4</v>
      </c>
      <c r="AC1970">
        <v>80</v>
      </c>
      <c r="AD1970">
        <v>0</v>
      </c>
      <c r="AE1970">
        <v>18</v>
      </c>
      <c r="AF1970">
        <v>2</v>
      </c>
      <c r="AG1970">
        <v>4</v>
      </c>
      <c r="AH1970">
        <v>14</v>
      </c>
      <c r="AI1970">
        <v>7</v>
      </c>
      <c r="AJ1970">
        <v>8</v>
      </c>
      <c r="AK1970">
        <v>10</v>
      </c>
    </row>
    <row r="1971" spans="9:37" x14ac:dyDescent="0.25">
      <c r="I1971" t="s">
        <v>38</v>
      </c>
      <c r="J1971">
        <v>1</v>
      </c>
      <c r="K1971">
        <v>683</v>
      </c>
      <c r="L1971">
        <v>2</v>
      </c>
      <c r="M1971" t="s">
        <v>46</v>
      </c>
      <c r="N1971">
        <v>42</v>
      </c>
      <c r="O1971">
        <v>3</v>
      </c>
      <c r="P1971">
        <v>1</v>
      </c>
      <c r="R1971" t="s">
        <v>47</v>
      </c>
      <c r="S1971">
        <v>4</v>
      </c>
      <c r="T1971" t="s">
        <v>48</v>
      </c>
      <c r="U1971">
        <v>2691</v>
      </c>
      <c r="V1971">
        <v>7660</v>
      </c>
      <c r="W1971">
        <v>1</v>
      </c>
      <c r="X1971" t="s">
        <v>42</v>
      </c>
      <c r="Y1971" t="s">
        <v>43</v>
      </c>
      <c r="Z1971">
        <v>12</v>
      </c>
      <c r="AA1971">
        <v>3</v>
      </c>
      <c r="AB1971">
        <v>4</v>
      </c>
      <c r="AC1971">
        <v>80</v>
      </c>
      <c r="AD1971">
        <v>1</v>
      </c>
      <c r="AE1971">
        <v>10</v>
      </c>
      <c r="AF1971">
        <v>4</v>
      </c>
      <c r="AG1971">
        <v>2</v>
      </c>
      <c r="AH1971">
        <v>10</v>
      </c>
      <c r="AI1971">
        <v>9</v>
      </c>
      <c r="AJ1971">
        <v>8</v>
      </c>
      <c r="AK1971">
        <v>8</v>
      </c>
    </row>
    <row r="1972" spans="9:37" x14ac:dyDescent="0.25">
      <c r="I1972" t="s">
        <v>38</v>
      </c>
      <c r="J1972">
        <v>1</v>
      </c>
      <c r="K1972">
        <v>684</v>
      </c>
      <c r="L1972">
        <v>1</v>
      </c>
      <c r="M1972" t="s">
        <v>39</v>
      </c>
      <c r="N1972">
        <v>100</v>
      </c>
      <c r="O1972">
        <v>3</v>
      </c>
      <c r="P1972">
        <v>2</v>
      </c>
      <c r="R1972" t="s">
        <v>40</v>
      </c>
      <c r="S1972">
        <v>1</v>
      </c>
      <c r="T1972" t="s">
        <v>48</v>
      </c>
      <c r="U1972">
        <v>4286</v>
      </c>
      <c r="V1972">
        <v>5630</v>
      </c>
      <c r="W1972">
        <v>2</v>
      </c>
      <c r="X1972" t="s">
        <v>42</v>
      </c>
      <c r="Y1972" t="s">
        <v>43</v>
      </c>
      <c r="Z1972">
        <v>14</v>
      </c>
      <c r="AA1972">
        <v>3</v>
      </c>
      <c r="AB1972">
        <v>4</v>
      </c>
      <c r="AC1972">
        <v>80</v>
      </c>
      <c r="AD1972">
        <v>2</v>
      </c>
      <c r="AE1972">
        <v>5</v>
      </c>
      <c r="AF1972">
        <v>4</v>
      </c>
      <c r="AG1972">
        <v>3</v>
      </c>
      <c r="AH1972">
        <v>1</v>
      </c>
      <c r="AI1972">
        <v>1</v>
      </c>
      <c r="AJ1972">
        <v>0</v>
      </c>
      <c r="AK1972">
        <v>0</v>
      </c>
    </row>
    <row r="1973" spans="9:37" x14ac:dyDescent="0.25">
      <c r="I1973" t="s">
        <v>38</v>
      </c>
      <c r="J1973">
        <v>1</v>
      </c>
      <c r="K1973">
        <v>686</v>
      </c>
      <c r="L1973">
        <v>3</v>
      </c>
      <c r="M1973" t="s">
        <v>39</v>
      </c>
      <c r="N1973">
        <v>71</v>
      </c>
      <c r="O1973">
        <v>3</v>
      </c>
      <c r="P1973">
        <v>1</v>
      </c>
      <c r="R1973" t="s">
        <v>50</v>
      </c>
      <c r="S1973">
        <v>4</v>
      </c>
      <c r="T1973" t="s">
        <v>48</v>
      </c>
      <c r="U1973">
        <v>2659</v>
      </c>
      <c r="V1973">
        <v>17759</v>
      </c>
      <c r="W1973">
        <v>1</v>
      </c>
      <c r="X1973" t="s">
        <v>42</v>
      </c>
      <c r="Y1973" t="s">
        <v>35</v>
      </c>
      <c r="Z1973">
        <v>13</v>
      </c>
      <c r="AA1973">
        <v>3</v>
      </c>
      <c r="AB1973">
        <v>3</v>
      </c>
      <c r="AC1973">
        <v>80</v>
      </c>
      <c r="AD1973">
        <v>1</v>
      </c>
      <c r="AE1973">
        <v>3</v>
      </c>
      <c r="AF1973">
        <v>2</v>
      </c>
      <c r="AG1973">
        <v>3</v>
      </c>
      <c r="AH1973">
        <v>3</v>
      </c>
      <c r="AI1973">
        <v>2</v>
      </c>
      <c r="AJ1973">
        <v>0</v>
      </c>
      <c r="AK1973">
        <v>2</v>
      </c>
    </row>
    <row r="1974" spans="9:37" x14ac:dyDescent="0.25">
      <c r="I1974" t="s">
        <v>49</v>
      </c>
      <c r="J1974">
        <v>1</v>
      </c>
      <c r="K1974">
        <v>689</v>
      </c>
      <c r="L1974">
        <v>3</v>
      </c>
      <c r="M1974" t="s">
        <v>46</v>
      </c>
      <c r="N1974">
        <v>36</v>
      </c>
      <c r="O1974">
        <v>3</v>
      </c>
      <c r="P1974">
        <v>3</v>
      </c>
      <c r="R1974" t="s">
        <v>53</v>
      </c>
      <c r="S1974">
        <v>3</v>
      </c>
      <c r="T1974" t="s">
        <v>48</v>
      </c>
      <c r="U1974">
        <v>9434</v>
      </c>
      <c r="V1974">
        <v>9606</v>
      </c>
      <c r="W1974">
        <v>1</v>
      </c>
      <c r="X1974" t="s">
        <v>42</v>
      </c>
      <c r="Y1974" t="s">
        <v>43</v>
      </c>
      <c r="Z1974">
        <v>15</v>
      </c>
      <c r="AA1974">
        <v>3</v>
      </c>
      <c r="AB1974">
        <v>3</v>
      </c>
      <c r="AC1974">
        <v>80</v>
      </c>
      <c r="AD1974">
        <v>1</v>
      </c>
      <c r="AE1974">
        <v>10</v>
      </c>
      <c r="AF1974">
        <v>2</v>
      </c>
      <c r="AG1974">
        <v>3</v>
      </c>
      <c r="AH1974">
        <v>10</v>
      </c>
      <c r="AI1974">
        <v>7</v>
      </c>
      <c r="AJ1974">
        <v>7</v>
      </c>
      <c r="AK1974">
        <v>8</v>
      </c>
    </row>
    <row r="1975" spans="9:37" x14ac:dyDescent="0.25">
      <c r="I1975" t="s">
        <v>51</v>
      </c>
      <c r="J1975">
        <v>1</v>
      </c>
      <c r="K1975">
        <v>690</v>
      </c>
      <c r="L1975">
        <v>2</v>
      </c>
      <c r="M1975" t="s">
        <v>39</v>
      </c>
      <c r="N1975">
        <v>62</v>
      </c>
      <c r="O1975">
        <v>3</v>
      </c>
      <c r="P1975">
        <v>2</v>
      </c>
      <c r="R1975" t="s">
        <v>40</v>
      </c>
      <c r="S1975">
        <v>3</v>
      </c>
      <c r="T1975" t="s">
        <v>48</v>
      </c>
      <c r="U1975">
        <v>5561</v>
      </c>
      <c r="V1975">
        <v>3487</v>
      </c>
      <c r="W1975">
        <v>1</v>
      </c>
      <c r="X1975" t="s">
        <v>42</v>
      </c>
      <c r="Y1975" t="s">
        <v>43</v>
      </c>
      <c r="Z1975">
        <v>14</v>
      </c>
      <c r="AA1975">
        <v>3</v>
      </c>
      <c r="AB1975">
        <v>1</v>
      </c>
      <c r="AC1975">
        <v>80</v>
      </c>
      <c r="AD1975">
        <v>1</v>
      </c>
      <c r="AE1975">
        <v>6</v>
      </c>
      <c r="AF1975">
        <v>5</v>
      </c>
      <c r="AG1975">
        <v>2</v>
      </c>
      <c r="AH1975">
        <v>6</v>
      </c>
      <c r="AI1975">
        <v>0</v>
      </c>
      <c r="AJ1975">
        <v>1</v>
      </c>
      <c r="AK1975">
        <v>2</v>
      </c>
    </row>
    <row r="1976" spans="9:37" x14ac:dyDescent="0.25">
      <c r="I1976" t="s">
        <v>38</v>
      </c>
      <c r="J1976">
        <v>1</v>
      </c>
      <c r="K1976">
        <v>691</v>
      </c>
      <c r="L1976">
        <v>2</v>
      </c>
      <c r="M1976" t="s">
        <v>46</v>
      </c>
      <c r="N1976">
        <v>82</v>
      </c>
      <c r="O1976">
        <v>1</v>
      </c>
      <c r="P1976">
        <v>2</v>
      </c>
      <c r="R1976" t="s">
        <v>47</v>
      </c>
      <c r="S1976">
        <v>4</v>
      </c>
      <c r="T1976" t="s">
        <v>41</v>
      </c>
      <c r="U1976">
        <v>6646</v>
      </c>
      <c r="V1976">
        <v>19368</v>
      </c>
      <c r="W1976">
        <v>1</v>
      </c>
      <c r="X1976" t="s">
        <v>42</v>
      </c>
      <c r="Y1976" t="s">
        <v>43</v>
      </c>
      <c r="Z1976">
        <v>13</v>
      </c>
      <c r="AA1976">
        <v>3</v>
      </c>
      <c r="AB1976">
        <v>2</v>
      </c>
      <c r="AC1976">
        <v>80</v>
      </c>
      <c r="AD1976">
        <v>0</v>
      </c>
      <c r="AE1976">
        <v>17</v>
      </c>
      <c r="AF1976">
        <v>3</v>
      </c>
      <c r="AG1976">
        <v>3</v>
      </c>
      <c r="AH1976">
        <v>17</v>
      </c>
      <c r="AI1976">
        <v>11</v>
      </c>
      <c r="AJ1976">
        <v>11</v>
      </c>
      <c r="AK1976">
        <v>8</v>
      </c>
    </row>
    <row r="1977" spans="9:37" x14ac:dyDescent="0.25">
      <c r="I1977" t="s">
        <v>38</v>
      </c>
      <c r="J1977">
        <v>1</v>
      </c>
      <c r="K1977">
        <v>692</v>
      </c>
      <c r="L1977">
        <v>3</v>
      </c>
      <c r="M1977" t="s">
        <v>46</v>
      </c>
      <c r="N1977">
        <v>30</v>
      </c>
      <c r="O1977">
        <v>3</v>
      </c>
      <c r="P1977">
        <v>2</v>
      </c>
      <c r="R1977" t="s">
        <v>54</v>
      </c>
      <c r="S1977">
        <v>4</v>
      </c>
      <c r="T1977" t="s">
        <v>52</v>
      </c>
      <c r="U1977">
        <v>7725</v>
      </c>
      <c r="V1977">
        <v>5335</v>
      </c>
      <c r="W1977">
        <v>3</v>
      </c>
      <c r="X1977" t="s">
        <v>42</v>
      </c>
      <c r="Y1977" t="s">
        <v>43</v>
      </c>
      <c r="Z1977">
        <v>23</v>
      </c>
      <c r="AA1977">
        <v>4</v>
      </c>
      <c r="AB1977">
        <v>3</v>
      </c>
      <c r="AC1977">
        <v>80</v>
      </c>
      <c r="AD1977">
        <v>1</v>
      </c>
      <c r="AE1977">
        <v>15</v>
      </c>
      <c r="AF1977">
        <v>2</v>
      </c>
      <c r="AG1977">
        <v>1</v>
      </c>
      <c r="AH1977">
        <v>13</v>
      </c>
      <c r="AI1977">
        <v>11</v>
      </c>
      <c r="AJ1977">
        <v>4</v>
      </c>
      <c r="AK1977">
        <v>7</v>
      </c>
    </row>
    <row r="1978" spans="9:37" x14ac:dyDescent="0.25">
      <c r="I1978" t="s">
        <v>51</v>
      </c>
      <c r="J1978">
        <v>1</v>
      </c>
      <c r="K1978">
        <v>698</v>
      </c>
      <c r="L1978">
        <v>3</v>
      </c>
      <c r="M1978" t="s">
        <v>46</v>
      </c>
      <c r="N1978">
        <v>88</v>
      </c>
      <c r="O1978">
        <v>3</v>
      </c>
      <c r="P1978">
        <v>3</v>
      </c>
      <c r="R1978" t="s">
        <v>61</v>
      </c>
      <c r="S1978">
        <v>2</v>
      </c>
      <c r="T1978" t="s">
        <v>48</v>
      </c>
      <c r="U1978">
        <v>10725</v>
      </c>
      <c r="V1978">
        <v>6729</v>
      </c>
      <c r="W1978">
        <v>2</v>
      </c>
      <c r="X1978" t="s">
        <v>42</v>
      </c>
      <c r="Y1978" t="s">
        <v>43</v>
      </c>
      <c r="Z1978">
        <v>15</v>
      </c>
      <c r="AA1978">
        <v>3</v>
      </c>
      <c r="AB1978">
        <v>3</v>
      </c>
      <c r="AC1978">
        <v>80</v>
      </c>
      <c r="AD1978">
        <v>1</v>
      </c>
      <c r="AE1978">
        <v>16</v>
      </c>
      <c r="AF1978">
        <v>1</v>
      </c>
      <c r="AG1978">
        <v>4</v>
      </c>
      <c r="AH1978">
        <v>9</v>
      </c>
      <c r="AI1978">
        <v>7</v>
      </c>
      <c r="AJ1978">
        <v>7</v>
      </c>
      <c r="AK1978">
        <v>1</v>
      </c>
    </row>
    <row r="1979" spans="9:37" x14ac:dyDescent="0.25">
      <c r="I1979" t="s">
        <v>51</v>
      </c>
      <c r="J1979">
        <v>1</v>
      </c>
      <c r="K1979">
        <v>699</v>
      </c>
      <c r="L1979">
        <v>2</v>
      </c>
      <c r="M1979" t="s">
        <v>46</v>
      </c>
      <c r="N1979">
        <v>48</v>
      </c>
      <c r="O1979">
        <v>2</v>
      </c>
      <c r="P1979">
        <v>2</v>
      </c>
      <c r="R1979" t="s">
        <v>53</v>
      </c>
      <c r="S1979">
        <v>2</v>
      </c>
      <c r="T1979" t="s">
        <v>52</v>
      </c>
      <c r="U1979">
        <v>8847</v>
      </c>
      <c r="V1979">
        <v>13934</v>
      </c>
      <c r="W1979">
        <v>2</v>
      </c>
      <c r="X1979" t="s">
        <v>42</v>
      </c>
      <c r="Y1979" t="s">
        <v>35</v>
      </c>
      <c r="Z1979">
        <v>11</v>
      </c>
      <c r="AA1979">
        <v>3</v>
      </c>
      <c r="AB1979">
        <v>3</v>
      </c>
      <c r="AC1979">
        <v>80</v>
      </c>
      <c r="AD1979">
        <v>1</v>
      </c>
      <c r="AE1979">
        <v>13</v>
      </c>
      <c r="AF1979">
        <v>2</v>
      </c>
      <c r="AG1979">
        <v>3</v>
      </c>
      <c r="AH1979">
        <v>3</v>
      </c>
      <c r="AI1979">
        <v>2</v>
      </c>
      <c r="AJ1979">
        <v>0</v>
      </c>
      <c r="AK1979">
        <v>2</v>
      </c>
    </row>
    <row r="1980" spans="9:37" x14ac:dyDescent="0.25">
      <c r="I1980" t="s">
        <v>51</v>
      </c>
      <c r="J1980">
        <v>1</v>
      </c>
      <c r="K1980">
        <v>700</v>
      </c>
      <c r="L1980">
        <v>1</v>
      </c>
      <c r="M1980" t="s">
        <v>46</v>
      </c>
      <c r="N1980">
        <v>54</v>
      </c>
      <c r="O1980">
        <v>2</v>
      </c>
      <c r="P1980">
        <v>1</v>
      </c>
      <c r="R1980" t="s">
        <v>47</v>
      </c>
      <c r="S1980">
        <v>4</v>
      </c>
      <c r="T1980" t="s">
        <v>41</v>
      </c>
      <c r="U1980">
        <v>2045</v>
      </c>
      <c r="V1980">
        <v>15174</v>
      </c>
      <c r="W1980">
        <v>0</v>
      </c>
      <c r="X1980" t="s">
        <v>42</v>
      </c>
      <c r="Y1980" t="s">
        <v>43</v>
      </c>
      <c r="Z1980">
        <v>13</v>
      </c>
      <c r="AA1980">
        <v>3</v>
      </c>
      <c r="AB1980">
        <v>4</v>
      </c>
      <c r="AC1980">
        <v>80</v>
      </c>
      <c r="AD1980">
        <v>0</v>
      </c>
      <c r="AE1980">
        <v>5</v>
      </c>
      <c r="AF1980">
        <v>0</v>
      </c>
      <c r="AG1980">
        <v>3</v>
      </c>
      <c r="AH1980">
        <v>4</v>
      </c>
      <c r="AI1980">
        <v>2</v>
      </c>
      <c r="AJ1980">
        <v>1</v>
      </c>
      <c r="AK1980">
        <v>1</v>
      </c>
    </row>
    <row r="1981" spans="9:37" x14ac:dyDescent="0.25">
      <c r="I1981" t="s">
        <v>51</v>
      </c>
      <c r="J1981">
        <v>1</v>
      </c>
      <c r="K1981">
        <v>701</v>
      </c>
      <c r="L1981">
        <v>4</v>
      </c>
      <c r="M1981" t="s">
        <v>46</v>
      </c>
      <c r="N1981">
        <v>32</v>
      </c>
      <c r="O1981">
        <v>3</v>
      </c>
      <c r="P1981">
        <v>1</v>
      </c>
      <c r="R1981" t="s">
        <v>47</v>
      </c>
      <c r="S1981">
        <v>3</v>
      </c>
      <c r="T1981" t="s">
        <v>41</v>
      </c>
      <c r="U1981">
        <v>1009</v>
      </c>
      <c r="V1981">
        <v>26999</v>
      </c>
      <c r="W1981">
        <v>1</v>
      </c>
      <c r="X1981" t="s">
        <v>42</v>
      </c>
      <c r="Y1981" t="s">
        <v>35</v>
      </c>
      <c r="Z1981">
        <v>11</v>
      </c>
      <c r="AA1981">
        <v>3</v>
      </c>
      <c r="AB1981">
        <v>4</v>
      </c>
      <c r="AC1981">
        <v>80</v>
      </c>
      <c r="AD1981">
        <v>0</v>
      </c>
      <c r="AE1981">
        <v>1</v>
      </c>
      <c r="AF1981">
        <v>5</v>
      </c>
      <c r="AG1981">
        <v>3</v>
      </c>
      <c r="AH1981">
        <v>1</v>
      </c>
      <c r="AI1981">
        <v>0</v>
      </c>
      <c r="AJ1981">
        <v>1</v>
      </c>
      <c r="AK1981">
        <v>1</v>
      </c>
    </row>
    <row r="1982" spans="9:37" x14ac:dyDescent="0.25">
      <c r="I1982" t="s">
        <v>38</v>
      </c>
      <c r="J1982">
        <v>1</v>
      </c>
      <c r="K1982">
        <v>702</v>
      </c>
      <c r="L1982">
        <v>1</v>
      </c>
      <c r="M1982" t="s">
        <v>46</v>
      </c>
      <c r="N1982">
        <v>70</v>
      </c>
      <c r="O1982">
        <v>3</v>
      </c>
      <c r="P1982">
        <v>1</v>
      </c>
      <c r="R1982" t="s">
        <v>47</v>
      </c>
      <c r="S1982">
        <v>1</v>
      </c>
      <c r="T1982" t="s">
        <v>41</v>
      </c>
      <c r="U1982">
        <v>3348</v>
      </c>
      <c r="V1982">
        <v>3164</v>
      </c>
      <c r="W1982">
        <v>1</v>
      </c>
      <c r="X1982" t="s">
        <v>42</v>
      </c>
      <c r="Y1982" t="s">
        <v>35</v>
      </c>
      <c r="Z1982">
        <v>11</v>
      </c>
      <c r="AA1982">
        <v>3</v>
      </c>
      <c r="AB1982">
        <v>1</v>
      </c>
      <c r="AC1982">
        <v>80</v>
      </c>
      <c r="AD1982">
        <v>0</v>
      </c>
      <c r="AE1982">
        <v>10</v>
      </c>
      <c r="AF1982">
        <v>3</v>
      </c>
      <c r="AG1982">
        <v>3</v>
      </c>
      <c r="AH1982">
        <v>10</v>
      </c>
      <c r="AI1982">
        <v>8</v>
      </c>
      <c r="AJ1982">
        <v>9</v>
      </c>
      <c r="AK1982">
        <v>7</v>
      </c>
    </row>
    <row r="1983" spans="9:37" x14ac:dyDescent="0.25">
      <c r="I1983" t="s">
        <v>38</v>
      </c>
      <c r="J1983">
        <v>1</v>
      </c>
      <c r="K1983">
        <v>704</v>
      </c>
      <c r="L1983">
        <v>3</v>
      </c>
      <c r="M1983" t="s">
        <v>46</v>
      </c>
      <c r="N1983">
        <v>41</v>
      </c>
      <c r="O1983">
        <v>2</v>
      </c>
      <c r="P1983">
        <v>1</v>
      </c>
      <c r="R1983" t="s">
        <v>50</v>
      </c>
      <c r="S1983">
        <v>3</v>
      </c>
      <c r="T1983" t="s">
        <v>48</v>
      </c>
      <c r="U1983">
        <v>1281</v>
      </c>
      <c r="V1983">
        <v>16900</v>
      </c>
      <c r="W1983">
        <v>1</v>
      </c>
      <c r="X1983" t="s">
        <v>42</v>
      </c>
      <c r="Y1983" t="s">
        <v>43</v>
      </c>
      <c r="Z1983">
        <v>18</v>
      </c>
      <c r="AA1983">
        <v>3</v>
      </c>
      <c r="AB1983">
        <v>3</v>
      </c>
      <c r="AC1983">
        <v>80</v>
      </c>
      <c r="AD1983">
        <v>2</v>
      </c>
      <c r="AE1983">
        <v>1</v>
      </c>
      <c r="AF1983">
        <v>3</v>
      </c>
      <c r="AG1983">
        <v>3</v>
      </c>
      <c r="AH1983">
        <v>1</v>
      </c>
      <c r="AI1983">
        <v>0</v>
      </c>
      <c r="AJ1983">
        <v>0</v>
      </c>
      <c r="AK1983">
        <v>0</v>
      </c>
    </row>
    <row r="1984" spans="9:37" x14ac:dyDescent="0.25">
      <c r="I1984" t="s">
        <v>51</v>
      </c>
      <c r="J1984">
        <v>1</v>
      </c>
      <c r="K1984">
        <v>705</v>
      </c>
      <c r="L1984">
        <v>1</v>
      </c>
      <c r="M1984" t="s">
        <v>46</v>
      </c>
      <c r="N1984">
        <v>58</v>
      </c>
      <c r="O1984">
        <v>4</v>
      </c>
      <c r="P1984">
        <v>1</v>
      </c>
      <c r="R1984" t="s">
        <v>47</v>
      </c>
      <c r="S1984">
        <v>1</v>
      </c>
      <c r="T1984" t="s">
        <v>48</v>
      </c>
      <c r="U1984">
        <v>2819</v>
      </c>
      <c r="V1984">
        <v>8544</v>
      </c>
      <c r="W1984">
        <v>2</v>
      </c>
      <c r="X1984" t="s">
        <v>42</v>
      </c>
      <c r="Y1984" t="s">
        <v>43</v>
      </c>
      <c r="Z1984">
        <v>16</v>
      </c>
      <c r="AA1984">
        <v>3</v>
      </c>
      <c r="AB1984">
        <v>1</v>
      </c>
      <c r="AC1984">
        <v>80</v>
      </c>
      <c r="AD1984">
        <v>1</v>
      </c>
      <c r="AE1984">
        <v>5</v>
      </c>
      <c r="AF1984">
        <v>3</v>
      </c>
      <c r="AG1984">
        <v>4</v>
      </c>
      <c r="AH1984">
        <v>3</v>
      </c>
      <c r="AI1984">
        <v>2</v>
      </c>
      <c r="AJ1984">
        <v>0</v>
      </c>
      <c r="AK1984">
        <v>2</v>
      </c>
    </row>
    <row r="1985" spans="9:37" x14ac:dyDescent="0.25">
      <c r="I1985" t="s">
        <v>38</v>
      </c>
      <c r="J1985">
        <v>1</v>
      </c>
      <c r="K1985">
        <v>707</v>
      </c>
      <c r="L1985">
        <v>4</v>
      </c>
      <c r="M1985" t="s">
        <v>46</v>
      </c>
      <c r="N1985">
        <v>57</v>
      </c>
      <c r="O1985">
        <v>4</v>
      </c>
      <c r="P1985">
        <v>2</v>
      </c>
      <c r="R1985" t="s">
        <v>40</v>
      </c>
      <c r="S1985">
        <v>2</v>
      </c>
      <c r="T1985" t="s">
        <v>48</v>
      </c>
      <c r="U1985">
        <v>4851</v>
      </c>
      <c r="V1985">
        <v>15678</v>
      </c>
      <c r="W1985">
        <v>0</v>
      </c>
      <c r="X1985" t="s">
        <v>42</v>
      </c>
      <c r="Y1985" t="s">
        <v>43</v>
      </c>
      <c r="Z1985">
        <v>22</v>
      </c>
      <c r="AA1985">
        <v>4</v>
      </c>
      <c r="AB1985">
        <v>3</v>
      </c>
      <c r="AC1985">
        <v>80</v>
      </c>
      <c r="AD1985">
        <v>1</v>
      </c>
      <c r="AE1985">
        <v>4</v>
      </c>
      <c r="AF1985">
        <v>4</v>
      </c>
      <c r="AG1985">
        <v>3</v>
      </c>
      <c r="AH1985">
        <v>3</v>
      </c>
      <c r="AI1985">
        <v>2</v>
      </c>
      <c r="AJ1985">
        <v>1</v>
      </c>
      <c r="AK1985">
        <v>2</v>
      </c>
    </row>
    <row r="1986" spans="9:37" x14ac:dyDescent="0.25">
      <c r="I1986" t="s">
        <v>59</v>
      </c>
      <c r="J1986">
        <v>1</v>
      </c>
      <c r="K1986">
        <v>709</v>
      </c>
      <c r="L1986">
        <v>4</v>
      </c>
      <c r="M1986" t="s">
        <v>39</v>
      </c>
      <c r="N1986">
        <v>46</v>
      </c>
      <c r="O1986">
        <v>2</v>
      </c>
      <c r="P1986">
        <v>2</v>
      </c>
      <c r="R1986" t="s">
        <v>40</v>
      </c>
      <c r="S1986">
        <v>4</v>
      </c>
      <c r="T1986" t="s">
        <v>41</v>
      </c>
      <c r="U1986">
        <v>4028</v>
      </c>
      <c r="V1986">
        <v>7791</v>
      </c>
      <c r="W1986">
        <v>0</v>
      </c>
      <c r="X1986" t="s">
        <v>42</v>
      </c>
      <c r="Y1986" t="s">
        <v>43</v>
      </c>
      <c r="Z1986">
        <v>20</v>
      </c>
      <c r="AA1986">
        <v>4</v>
      </c>
      <c r="AB1986">
        <v>1</v>
      </c>
      <c r="AC1986">
        <v>80</v>
      </c>
      <c r="AD1986">
        <v>0</v>
      </c>
      <c r="AE1986">
        <v>8</v>
      </c>
      <c r="AF1986">
        <v>2</v>
      </c>
      <c r="AG1986">
        <v>3</v>
      </c>
      <c r="AH1986">
        <v>7</v>
      </c>
      <c r="AI1986">
        <v>7</v>
      </c>
      <c r="AJ1986">
        <v>0</v>
      </c>
      <c r="AK1986">
        <v>5</v>
      </c>
    </row>
    <row r="1987" spans="9:37" x14ac:dyDescent="0.25">
      <c r="I1987" t="s">
        <v>38</v>
      </c>
      <c r="J1987">
        <v>1</v>
      </c>
      <c r="K1987">
        <v>710</v>
      </c>
      <c r="L1987">
        <v>2</v>
      </c>
      <c r="M1987" t="s">
        <v>46</v>
      </c>
      <c r="N1987">
        <v>76</v>
      </c>
      <c r="O1987">
        <v>1</v>
      </c>
      <c r="P1987">
        <v>1</v>
      </c>
      <c r="R1987" t="s">
        <v>47</v>
      </c>
      <c r="S1987">
        <v>4</v>
      </c>
      <c r="T1987" t="s">
        <v>52</v>
      </c>
      <c r="U1987">
        <v>2720</v>
      </c>
      <c r="V1987">
        <v>18959</v>
      </c>
      <c r="W1987">
        <v>1</v>
      </c>
      <c r="X1987" t="s">
        <v>42</v>
      </c>
      <c r="Y1987" t="s">
        <v>43</v>
      </c>
      <c r="Z1987">
        <v>18</v>
      </c>
      <c r="AA1987">
        <v>3</v>
      </c>
      <c r="AB1987">
        <v>4</v>
      </c>
      <c r="AC1987">
        <v>80</v>
      </c>
      <c r="AD1987">
        <v>1</v>
      </c>
      <c r="AE1987">
        <v>10</v>
      </c>
      <c r="AF1987">
        <v>5</v>
      </c>
      <c r="AG1987">
        <v>3</v>
      </c>
      <c r="AH1987">
        <v>10</v>
      </c>
      <c r="AI1987">
        <v>7</v>
      </c>
      <c r="AJ1987">
        <v>2</v>
      </c>
      <c r="AK1987">
        <v>8</v>
      </c>
    </row>
    <row r="1988" spans="9:37" x14ac:dyDescent="0.25">
      <c r="I1988" t="s">
        <v>59</v>
      </c>
      <c r="J1988">
        <v>1</v>
      </c>
      <c r="K1988">
        <v>712</v>
      </c>
      <c r="L1988">
        <v>2</v>
      </c>
      <c r="M1988" t="s">
        <v>46</v>
      </c>
      <c r="N1988">
        <v>56</v>
      </c>
      <c r="O1988">
        <v>4</v>
      </c>
      <c r="P1988">
        <v>2</v>
      </c>
      <c r="R1988" t="s">
        <v>40</v>
      </c>
      <c r="S1988">
        <v>2</v>
      </c>
      <c r="T1988" t="s">
        <v>48</v>
      </c>
      <c r="U1988">
        <v>8120</v>
      </c>
      <c r="V1988">
        <v>18597</v>
      </c>
      <c r="W1988">
        <v>3</v>
      </c>
      <c r="X1988" t="s">
        <v>42</v>
      </c>
      <c r="Y1988" t="s">
        <v>43</v>
      </c>
      <c r="Z1988">
        <v>12</v>
      </c>
      <c r="AA1988">
        <v>3</v>
      </c>
      <c r="AB1988">
        <v>4</v>
      </c>
      <c r="AC1988">
        <v>80</v>
      </c>
      <c r="AD1988">
        <v>0</v>
      </c>
      <c r="AE1988">
        <v>12</v>
      </c>
      <c r="AF1988">
        <v>3</v>
      </c>
      <c r="AG1988">
        <v>3</v>
      </c>
      <c r="AH1988">
        <v>2</v>
      </c>
      <c r="AI1988">
        <v>2</v>
      </c>
      <c r="AJ1988">
        <v>2</v>
      </c>
      <c r="AK1988">
        <v>2</v>
      </c>
    </row>
    <row r="1989" spans="9:37" x14ac:dyDescent="0.25">
      <c r="I1989" t="s">
        <v>51</v>
      </c>
      <c r="J1989">
        <v>1</v>
      </c>
      <c r="K1989">
        <v>714</v>
      </c>
      <c r="L1989">
        <v>4</v>
      </c>
      <c r="M1989" t="s">
        <v>39</v>
      </c>
      <c r="N1989">
        <v>71</v>
      </c>
      <c r="O1989">
        <v>4</v>
      </c>
      <c r="P1989">
        <v>2</v>
      </c>
      <c r="R1989" t="s">
        <v>40</v>
      </c>
      <c r="S1989">
        <v>4</v>
      </c>
      <c r="T1989" t="s">
        <v>52</v>
      </c>
      <c r="U1989">
        <v>4647</v>
      </c>
      <c r="V1989">
        <v>16673</v>
      </c>
      <c r="W1989">
        <v>1</v>
      </c>
      <c r="X1989" t="s">
        <v>42</v>
      </c>
      <c r="Y1989" t="s">
        <v>35</v>
      </c>
      <c r="Z1989">
        <v>20</v>
      </c>
      <c r="AA1989">
        <v>4</v>
      </c>
      <c r="AB1989">
        <v>2</v>
      </c>
      <c r="AC1989">
        <v>80</v>
      </c>
      <c r="AD1989">
        <v>2</v>
      </c>
      <c r="AE1989">
        <v>6</v>
      </c>
      <c r="AF1989">
        <v>3</v>
      </c>
      <c r="AG1989">
        <v>3</v>
      </c>
      <c r="AH1989">
        <v>6</v>
      </c>
      <c r="AI1989">
        <v>5</v>
      </c>
      <c r="AJ1989">
        <v>0</v>
      </c>
      <c r="AK1989">
        <v>4</v>
      </c>
    </row>
    <row r="1990" spans="9:37" x14ac:dyDescent="0.25">
      <c r="I1990" t="s">
        <v>38</v>
      </c>
      <c r="J1990">
        <v>1</v>
      </c>
      <c r="K1990">
        <v>715</v>
      </c>
      <c r="L1990">
        <v>4</v>
      </c>
      <c r="M1990" t="s">
        <v>46</v>
      </c>
      <c r="N1990">
        <v>80</v>
      </c>
      <c r="O1990">
        <v>4</v>
      </c>
      <c r="P1990">
        <v>1</v>
      </c>
      <c r="R1990" t="s">
        <v>47</v>
      </c>
      <c r="S1990">
        <v>4</v>
      </c>
      <c r="T1990" t="s">
        <v>41</v>
      </c>
      <c r="U1990">
        <v>4680</v>
      </c>
      <c r="V1990">
        <v>15232</v>
      </c>
      <c r="W1990">
        <v>3</v>
      </c>
      <c r="X1990" t="s">
        <v>42</v>
      </c>
      <c r="Y1990" t="s">
        <v>43</v>
      </c>
      <c r="Z1990">
        <v>17</v>
      </c>
      <c r="AA1990">
        <v>3</v>
      </c>
      <c r="AB1990">
        <v>1</v>
      </c>
      <c r="AC1990">
        <v>80</v>
      </c>
      <c r="AD1990">
        <v>0</v>
      </c>
      <c r="AE1990">
        <v>4</v>
      </c>
      <c r="AF1990">
        <v>2</v>
      </c>
      <c r="AG1990">
        <v>3</v>
      </c>
      <c r="AH1990">
        <v>1</v>
      </c>
      <c r="AI1990">
        <v>0</v>
      </c>
      <c r="AJ1990">
        <v>0</v>
      </c>
      <c r="AK1990">
        <v>0</v>
      </c>
    </row>
    <row r="1991" spans="9:37" x14ac:dyDescent="0.25">
      <c r="I1991" t="s">
        <v>51</v>
      </c>
      <c r="J1991">
        <v>1</v>
      </c>
      <c r="K1991">
        <v>716</v>
      </c>
      <c r="L1991">
        <v>4</v>
      </c>
      <c r="M1991" t="s">
        <v>46</v>
      </c>
      <c r="N1991">
        <v>74</v>
      </c>
      <c r="O1991">
        <v>4</v>
      </c>
      <c r="P1991">
        <v>1</v>
      </c>
      <c r="R1991" t="s">
        <v>50</v>
      </c>
      <c r="S1991">
        <v>3</v>
      </c>
      <c r="T1991" t="s">
        <v>48</v>
      </c>
      <c r="U1991">
        <v>3221</v>
      </c>
      <c r="V1991">
        <v>3297</v>
      </c>
      <c r="W1991">
        <v>1</v>
      </c>
      <c r="X1991" t="s">
        <v>42</v>
      </c>
      <c r="Y1991" t="s">
        <v>35</v>
      </c>
      <c r="Z1991">
        <v>11</v>
      </c>
      <c r="AA1991">
        <v>3</v>
      </c>
      <c r="AB1991">
        <v>3</v>
      </c>
      <c r="AC1991">
        <v>80</v>
      </c>
      <c r="AD1991">
        <v>3</v>
      </c>
      <c r="AE1991">
        <v>20</v>
      </c>
      <c r="AF1991">
        <v>3</v>
      </c>
      <c r="AG1991">
        <v>3</v>
      </c>
      <c r="AH1991">
        <v>20</v>
      </c>
      <c r="AI1991">
        <v>8</v>
      </c>
      <c r="AJ1991">
        <v>3</v>
      </c>
      <c r="AK1991">
        <v>8</v>
      </c>
    </row>
    <row r="1992" spans="9:37" x14ac:dyDescent="0.25">
      <c r="I1992" t="s">
        <v>51</v>
      </c>
      <c r="J1992">
        <v>1</v>
      </c>
      <c r="K1992">
        <v>717</v>
      </c>
      <c r="L1992">
        <v>4</v>
      </c>
      <c r="M1992" t="s">
        <v>39</v>
      </c>
      <c r="N1992">
        <v>46</v>
      </c>
      <c r="O1992">
        <v>2</v>
      </c>
      <c r="P1992">
        <v>3</v>
      </c>
      <c r="R1992" t="s">
        <v>54</v>
      </c>
      <c r="S1992">
        <v>2</v>
      </c>
      <c r="T1992" t="s">
        <v>41</v>
      </c>
      <c r="U1992">
        <v>8621</v>
      </c>
      <c r="V1992">
        <v>17654</v>
      </c>
      <c r="W1992">
        <v>1</v>
      </c>
      <c r="X1992" t="s">
        <v>42</v>
      </c>
      <c r="Y1992" t="s">
        <v>43</v>
      </c>
      <c r="Z1992">
        <v>14</v>
      </c>
      <c r="AA1992">
        <v>3</v>
      </c>
      <c r="AB1992">
        <v>2</v>
      </c>
      <c r="AC1992">
        <v>80</v>
      </c>
      <c r="AD1992">
        <v>0</v>
      </c>
      <c r="AE1992">
        <v>9</v>
      </c>
      <c r="AF1992">
        <v>3</v>
      </c>
      <c r="AG1992">
        <v>4</v>
      </c>
      <c r="AH1992">
        <v>8</v>
      </c>
      <c r="AI1992">
        <v>7</v>
      </c>
      <c r="AJ1992">
        <v>7</v>
      </c>
      <c r="AK1992">
        <v>7</v>
      </c>
    </row>
    <row r="1993" spans="9:37" x14ac:dyDescent="0.25">
      <c r="I1993" t="s">
        <v>38</v>
      </c>
      <c r="J1993">
        <v>1</v>
      </c>
      <c r="K1993">
        <v>720</v>
      </c>
      <c r="L1993">
        <v>1</v>
      </c>
      <c r="M1993" t="s">
        <v>39</v>
      </c>
      <c r="N1993">
        <v>65</v>
      </c>
      <c r="O1993">
        <v>3</v>
      </c>
      <c r="P1993">
        <v>2</v>
      </c>
      <c r="R1993" t="s">
        <v>40</v>
      </c>
      <c r="S1993">
        <v>3</v>
      </c>
      <c r="T1993" t="s">
        <v>41</v>
      </c>
      <c r="U1993">
        <v>4577</v>
      </c>
      <c r="V1993">
        <v>24785</v>
      </c>
      <c r="W1993">
        <v>9</v>
      </c>
      <c r="X1993" t="s">
        <v>42</v>
      </c>
      <c r="Y1993" t="s">
        <v>43</v>
      </c>
      <c r="Z1993">
        <v>14</v>
      </c>
      <c r="AA1993">
        <v>3</v>
      </c>
      <c r="AB1993">
        <v>1</v>
      </c>
      <c r="AC1993">
        <v>80</v>
      </c>
      <c r="AD1993">
        <v>0</v>
      </c>
      <c r="AE1993">
        <v>4</v>
      </c>
      <c r="AF1993">
        <v>3</v>
      </c>
      <c r="AG1993">
        <v>3</v>
      </c>
      <c r="AH1993">
        <v>2</v>
      </c>
      <c r="AI1993">
        <v>2</v>
      </c>
      <c r="AJ1993">
        <v>2</v>
      </c>
      <c r="AK1993">
        <v>0</v>
      </c>
    </row>
    <row r="1994" spans="9:37" x14ac:dyDescent="0.25">
      <c r="I1994" t="s">
        <v>60</v>
      </c>
      <c r="J1994">
        <v>1</v>
      </c>
      <c r="K1994">
        <v>721</v>
      </c>
      <c r="L1994">
        <v>4</v>
      </c>
      <c r="M1994" t="s">
        <v>39</v>
      </c>
      <c r="N1994">
        <v>80</v>
      </c>
      <c r="O1994">
        <v>2</v>
      </c>
      <c r="P1994">
        <v>2</v>
      </c>
      <c r="R1994" t="s">
        <v>54</v>
      </c>
      <c r="S1994">
        <v>3</v>
      </c>
      <c r="T1994" t="s">
        <v>41</v>
      </c>
      <c r="U1994">
        <v>4553</v>
      </c>
      <c r="V1994">
        <v>20978</v>
      </c>
      <c r="W1994">
        <v>1</v>
      </c>
      <c r="X1994" t="s">
        <v>42</v>
      </c>
      <c r="Y1994" t="s">
        <v>43</v>
      </c>
      <c r="Z1994">
        <v>11</v>
      </c>
      <c r="AA1994">
        <v>3</v>
      </c>
      <c r="AB1994">
        <v>1</v>
      </c>
      <c r="AC1994">
        <v>80</v>
      </c>
      <c r="AD1994">
        <v>0</v>
      </c>
      <c r="AE1994">
        <v>20</v>
      </c>
      <c r="AF1994">
        <v>4</v>
      </c>
      <c r="AG1994">
        <v>3</v>
      </c>
      <c r="AH1994">
        <v>20</v>
      </c>
      <c r="AI1994">
        <v>7</v>
      </c>
      <c r="AJ1994">
        <v>11</v>
      </c>
      <c r="AK1994">
        <v>10</v>
      </c>
    </row>
    <row r="1995" spans="9:37" x14ac:dyDescent="0.25">
      <c r="I1995" t="s">
        <v>59</v>
      </c>
      <c r="J1995">
        <v>1</v>
      </c>
      <c r="K1995">
        <v>722</v>
      </c>
      <c r="L1995">
        <v>4</v>
      </c>
      <c r="M1995" t="s">
        <v>46</v>
      </c>
      <c r="N1995">
        <v>55</v>
      </c>
      <c r="O1995">
        <v>3</v>
      </c>
      <c r="P1995">
        <v>2</v>
      </c>
      <c r="R1995" t="s">
        <v>40</v>
      </c>
      <c r="S1995">
        <v>4</v>
      </c>
      <c r="T1995" t="s">
        <v>41</v>
      </c>
      <c r="U1995">
        <v>5396</v>
      </c>
      <c r="V1995">
        <v>21703</v>
      </c>
      <c r="W1995">
        <v>1</v>
      </c>
      <c r="X1995" t="s">
        <v>42</v>
      </c>
      <c r="Y1995" t="s">
        <v>43</v>
      </c>
      <c r="Z1995">
        <v>12</v>
      </c>
      <c r="AA1995">
        <v>3</v>
      </c>
      <c r="AB1995">
        <v>4</v>
      </c>
      <c r="AC1995">
        <v>80</v>
      </c>
      <c r="AD1995">
        <v>0</v>
      </c>
      <c r="AE1995">
        <v>10</v>
      </c>
      <c r="AF1995">
        <v>2</v>
      </c>
      <c r="AG1995">
        <v>2</v>
      </c>
      <c r="AH1995">
        <v>10</v>
      </c>
      <c r="AI1995">
        <v>7</v>
      </c>
      <c r="AJ1995">
        <v>0</v>
      </c>
      <c r="AK1995">
        <v>8</v>
      </c>
    </row>
    <row r="1996" spans="9:37" x14ac:dyDescent="0.25">
      <c r="I1996" t="s">
        <v>60</v>
      </c>
      <c r="J1996">
        <v>1</v>
      </c>
      <c r="K1996">
        <v>723</v>
      </c>
      <c r="L1996">
        <v>2</v>
      </c>
      <c r="M1996" t="s">
        <v>46</v>
      </c>
      <c r="N1996">
        <v>50</v>
      </c>
      <c r="O1996">
        <v>3</v>
      </c>
      <c r="P1996">
        <v>2</v>
      </c>
      <c r="R1996" t="s">
        <v>40</v>
      </c>
      <c r="S1996">
        <v>3</v>
      </c>
      <c r="T1996" t="s">
        <v>48</v>
      </c>
      <c r="U1996">
        <v>6796</v>
      </c>
      <c r="V1996">
        <v>23452</v>
      </c>
      <c r="W1996">
        <v>3</v>
      </c>
      <c r="X1996" t="s">
        <v>42</v>
      </c>
      <c r="Y1996" t="s">
        <v>35</v>
      </c>
      <c r="Z1996">
        <v>14</v>
      </c>
      <c r="AA1996">
        <v>3</v>
      </c>
      <c r="AB1996">
        <v>1</v>
      </c>
      <c r="AC1996">
        <v>80</v>
      </c>
      <c r="AD1996">
        <v>1</v>
      </c>
      <c r="AE1996">
        <v>18</v>
      </c>
      <c r="AF1996">
        <v>4</v>
      </c>
      <c r="AG1996">
        <v>3</v>
      </c>
      <c r="AH1996">
        <v>4</v>
      </c>
      <c r="AI1996">
        <v>3</v>
      </c>
      <c r="AJ1996">
        <v>1</v>
      </c>
      <c r="AK1996">
        <v>3</v>
      </c>
    </row>
    <row r="1997" spans="9:37" x14ac:dyDescent="0.25">
      <c r="I1997" t="s">
        <v>38</v>
      </c>
      <c r="J1997">
        <v>1</v>
      </c>
      <c r="K1997">
        <v>724</v>
      </c>
      <c r="L1997">
        <v>2</v>
      </c>
      <c r="M1997" t="s">
        <v>39</v>
      </c>
      <c r="N1997">
        <v>33</v>
      </c>
      <c r="O1997">
        <v>4</v>
      </c>
      <c r="P1997">
        <v>2</v>
      </c>
      <c r="R1997" t="s">
        <v>54</v>
      </c>
      <c r="S1997">
        <v>4</v>
      </c>
      <c r="T1997" t="s">
        <v>41</v>
      </c>
      <c r="U1997">
        <v>7625</v>
      </c>
      <c r="V1997">
        <v>19383</v>
      </c>
      <c r="W1997">
        <v>0</v>
      </c>
      <c r="X1997" t="s">
        <v>42</v>
      </c>
      <c r="Y1997" t="s">
        <v>43</v>
      </c>
      <c r="Z1997">
        <v>13</v>
      </c>
      <c r="AA1997">
        <v>3</v>
      </c>
      <c r="AB1997">
        <v>3</v>
      </c>
      <c r="AC1997">
        <v>80</v>
      </c>
      <c r="AD1997">
        <v>0</v>
      </c>
      <c r="AE1997">
        <v>10</v>
      </c>
      <c r="AF1997">
        <v>4</v>
      </c>
      <c r="AG1997">
        <v>2</v>
      </c>
      <c r="AH1997">
        <v>9</v>
      </c>
      <c r="AI1997">
        <v>7</v>
      </c>
      <c r="AJ1997">
        <v>1</v>
      </c>
      <c r="AK1997">
        <v>8</v>
      </c>
    </row>
    <row r="1998" spans="9:37" x14ac:dyDescent="0.25">
      <c r="I1998" t="s">
        <v>38</v>
      </c>
      <c r="J1998">
        <v>1</v>
      </c>
      <c r="K1998">
        <v>725</v>
      </c>
      <c r="L1998">
        <v>3</v>
      </c>
      <c r="M1998" t="s">
        <v>39</v>
      </c>
      <c r="N1998">
        <v>68</v>
      </c>
      <c r="O1998">
        <v>3</v>
      </c>
      <c r="P1998">
        <v>3</v>
      </c>
      <c r="R1998" t="s">
        <v>53</v>
      </c>
      <c r="S1998">
        <v>1</v>
      </c>
      <c r="T1998" t="s">
        <v>48</v>
      </c>
      <c r="U1998">
        <v>7412</v>
      </c>
      <c r="V1998">
        <v>6009</v>
      </c>
      <c r="W1998">
        <v>1</v>
      </c>
      <c r="X1998" t="s">
        <v>42</v>
      </c>
      <c r="Y1998" t="s">
        <v>43</v>
      </c>
      <c r="Z1998">
        <v>11</v>
      </c>
      <c r="AA1998">
        <v>3</v>
      </c>
      <c r="AB1998">
        <v>4</v>
      </c>
      <c r="AC1998">
        <v>80</v>
      </c>
      <c r="AD1998">
        <v>0</v>
      </c>
      <c r="AE1998">
        <v>9</v>
      </c>
      <c r="AF1998">
        <v>3</v>
      </c>
      <c r="AG1998">
        <v>3</v>
      </c>
      <c r="AH1998">
        <v>9</v>
      </c>
      <c r="AI1998">
        <v>7</v>
      </c>
      <c r="AJ1998">
        <v>0</v>
      </c>
      <c r="AK1998">
        <v>7</v>
      </c>
    </row>
    <row r="1999" spans="9:37" x14ac:dyDescent="0.25">
      <c r="I1999" t="s">
        <v>38</v>
      </c>
      <c r="J1999">
        <v>1</v>
      </c>
      <c r="K1999">
        <v>727</v>
      </c>
      <c r="L1999">
        <v>3</v>
      </c>
      <c r="M1999" t="s">
        <v>39</v>
      </c>
      <c r="N1999">
        <v>39</v>
      </c>
      <c r="O1999">
        <v>3</v>
      </c>
      <c r="P1999">
        <v>3</v>
      </c>
      <c r="R1999" t="s">
        <v>58</v>
      </c>
      <c r="S1999">
        <v>4</v>
      </c>
      <c r="T1999" t="s">
        <v>41</v>
      </c>
      <c r="U1999">
        <v>11159</v>
      </c>
      <c r="V1999">
        <v>19373</v>
      </c>
      <c r="W1999">
        <v>3</v>
      </c>
      <c r="X1999" t="s">
        <v>42</v>
      </c>
      <c r="Y1999" t="s">
        <v>43</v>
      </c>
      <c r="Z1999">
        <v>15</v>
      </c>
      <c r="AA1999">
        <v>3</v>
      </c>
      <c r="AB1999">
        <v>4</v>
      </c>
      <c r="AC1999">
        <v>80</v>
      </c>
      <c r="AD1999">
        <v>0</v>
      </c>
      <c r="AE1999">
        <v>10</v>
      </c>
      <c r="AF1999">
        <v>6</v>
      </c>
      <c r="AG1999">
        <v>3</v>
      </c>
      <c r="AH1999">
        <v>7</v>
      </c>
      <c r="AI1999">
        <v>7</v>
      </c>
      <c r="AJ1999">
        <v>7</v>
      </c>
      <c r="AK1999">
        <v>7</v>
      </c>
    </row>
    <row r="2000" spans="9:37" x14ac:dyDescent="0.25">
      <c r="I2000" t="s">
        <v>59</v>
      </c>
      <c r="J2000">
        <v>1</v>
      </c>
      <c r="K2000">
        <v>728</v>
      </c>
      <c r="L2000">
        <v>4</v>
      </c>
      <c r="M2000" t="s">
        <v>46</v>
      </c>
      <c r="N2000">
        <v>42</v>
      </c>
      <c r="O2000">
        <v>3</v>
      </c>
      <c r="P2000">
        <v>2</v>
      </c>
      <c r="R2000" t="s">
        <v>40</v>
      </c>
      <c r="S2000">
        <v>1</v>
      </c>
      <c r="T2000" t="s">
        <v>41</v>
      </c>
      <c r="U2000">
        <v>4960</v>
      </c>
      <c r="V2000">
        <v>11825</v>
      </c>
      <c r="W2000">
        <v>2</v>
      </c>
      <c r="X2000" t="s">
        <v>42</v>
      </c>
      <c r="Y2000" t="s">
        <v>43</v>
      </c>
      <c r="Z2000">
        <v>12</v>
      </c>
      <c r="AA2000">
        <v>3</v>
      </c>
      <c r="AB2000">
        <v>4</v>
      </c>
      <c r="AC2000">
        <v>80</v>
      </c>
      <c r="AD2000">
        <v>0</v>
      </c>
      <c r="AE2000">
        <v>20</v>
      </c>
      <c r="AF2000">
        <v>2</v>
      </c>
      <c r="AG2000">
        <v>3</v>
      </c>
      <c r="AH2000">
        <v>7</v>
      </c>
      <c r="AI2000">
        <v>7</v>
      </c>
      <c r="AJ2000">
        <v>1</v>
      </c>
      <c r="AK2000">
        <v>7</v>
      </c>
    </row>
    <row r="2001" spans="9:37" x14ac:dyDescent="0.25">
      <c r="I2001" t="s">
        <v>38</v>
      </c>
      <c r="J2001">
        <v>1</v>
      </c>
      <c r="K2001">
        <v>729</v>
      </c>
      <c r="L2001">
        <v>4</v>
      </c>
      <c r="M2001" t="s">
        <v>46</v>
      </c>
      <c r="N2001">
        <v>48</v>
      </c>
      <c r="O2001">
        <v>2</v>
      </c>
      <c r="P2001">
        <v>3</v>
      </c>
      <c r="R2001" t="s">
        <v>40</v>
      </c>
      <c r="S2001">
        <v>1</v>
      </c>
      <c r="T2001" t="s">
        <v>48</v>
      </c>
      <c r="U2001">
        <v>10475</v>
      </c>
      <c r="V2001">
        <v>23772</v>
      </c>
      <c r="W2001">
        <v>5</v>
      </c>
      <c r="X2001" t="s">
        <v>42</v>
      </c>
      <c r="Y2001" t="s">
        <v>35</v>
      </c>
      <c r="Z2001">
        <v>21</v>
      </c>
      <c r="AA2001">
        <v>4</v>
      </c>
      <c r="AB2001">
        <v>3</v>
      </c>
      <c r="AC2001">
        <v>80</v>
      </c>
      <c r="AD2001">
        <v>1</v>
      </c>
      <c r="AE2001">
        <v>20</v>
      </c>
      <c r="AF2001">
        <v>2</v>
      </c>
      <c r="AG2001">
        <v>3</v>
      </c>
      <c r="AH2001">
        <v>18</v>
      </c>
      <c r="AI2001">
        <v>13</v>
      </c>
      <c r="AJ2001">
        <v>1</v>
      </c>
      <c r="AK2001">
        <v>12</v>
      </c>
    </row>
    <row r="2002" spans="9:37" x14ac:dyDescent="0.25">
      <c r="I2002" t="s">
        <v>38</v>
      </c>
      <c r="J2002">
        <v>1</v>
      </c>
      <c r="K2002">
        <v>730</v>
      </c>
      <c r="L2002">
        <v>3</v>
      </c>
      <c r="M2002" t="s">
        <v>46</v>
      </c>
      <c r="N2002">
        <v>59</v>
      </c>
      <c r="O2002">
        <v>4</v>
      </c>
      <c r="P2002">
        <v>4</v>
      </c>
      <c r="R2002" t="s">
        <v>58</v>
      </c>
      <c r="S2002">
        <v>3</v>
      </c>
      <c r="T2002" t="s">
        <v>48</v>
      </c>
      <c r="U2002">
        <v>14814</v>
      </c>
      <c r="V2002">
        <v>13514</v>
      </c>
      <c r="W2002">
        <v>3</v>
      </c>
      <c r="X2002" t="s">
        <v>42</v>
      </c>
      <c r="Y2002" t="s">
        <v>43</v>
      </c>
      <c r="Z2002">
        <v>19</v>
      </c>
      <c r="AA2002">
        <v>3</v>
      </c>
      <c r="AB2002">
        <v>3</v>
      </c>
      <c r="AC2002">
        <v>80</v>
      </c>
      <c r="AD2002">
        <v>0</v>
      </c>
      <c r="AE2002">
        <v>32</v>
      </c>
      <c r="AF2002">
        <v>3</v>
      </c>
      <c r="AG2002">
        <v>3</v>
      </c>
      <c r="AH2002">
        <v>5</v>
      </c>
      <c r="AI2002">
        <v>1</v>
      </c>
      <c r="AJ2002">
        <v>1</v>
      </c>
      <c r="AK2002">
        <v>3</v>
      </c>
    </row>
    <row r="2003" spans="9:37" x14ac:dyDescent="0.25">
      <c r="I2003" t="s">
        <v>61</v>
      </c>
      <c r="J2003">
        <v>1</v>
      </c>
      <c r="K2003">
        <v>731</v>
      </c>
      <c r="L2003">
        <v>2</v>
      </c>
      <c r="M2003" t="s">
        <v>46</v>
      </c>
      <c r="N2003">
        <v>73</v>
      </c>
      <c r="O2003">
        <v>2</v>
      </c>
      <c r="P2003">
        <v>5</v>
      </c>
      <c r="R2003" t="s">
        <v>56</v>
      </c>
      <c r="S2003">
        <v>4</v>
      </c>
      <c r="T2003" t="s">
        <v>52</v>
      </c>
      <c r="U2003">
        <v>19141</v>
      </c>
      <c r="V2003">
        <v>8861</v>
      </c>
      <c r="W2003">
        <v>3</v>
      </c>
      <c r="X2003" t="s">
        <v>42</v>
      </c>
      <c r="Y2003" t="s">
        <v>43</v>
      </c>
      <c r="Z2003">
        <v>15</v>
      </c>
      <c r="AA2003">
        <v>3</v>
      </c>
      <c r="AB2003">
        <v>2</v>
      </c>
      <c r="AC2003">
        <v>80</v>
      </c>
      <c r="AD2003">
        <v>3</v>
      </c>
      <c r="AE2003">
        <v>23</v>
      </c>
      <c r="AF2003">
        <v>2</v>
      </c>
      <c r="AG2003">
        <v>2</v>
      </c>
      <c r="AH2003">
        <v>21</v>
      </c>
      <c r="AI2003">
        <v>6</v>
      </c>
      <c r="AJ2003">
        <v>12</v>
      </c>
      <c r="AK2003">
        <v>6</v>
      </c>
    </row>
    <row r="2004" spans="9:37" x14ac:dyDescent="0.25">
      <c r="I2004" t="s">
        <v>59</v>
      </c>
      <c r="J2004">
        <v>1</v>
      </c>
      <c r="K2004">
        <v>732</v>
      </c>
      <c r="L2004">
        <v>1</v>
      </c>
      <c r="M2004" t="s">
        <v>46</v>
      </c>
      <c r="N2004">
        <v>84</v>
      </c>
      <c r="O2004">
        <v>3</v>
      </c>
      <c r="P2004">
        <v>2</v>
      </c>
      <c r="R2004" t="s">
        <v>40</v>
      </c>
      <c r="S2004">
        <v>1</v>
      </c>
      <c r="T2004" t="s">
        <v>41</v>
      </c>
      <c r="U2004">
        <v>5405</v>
      </c>
      <c r="V2004">
        <v>11924</v>
      </c>
      <c r="W2004">
        <v>8</v>
      </c>
      <c r="X2004" t="s">
        <v>42</v>
      </c>
      <c r="Y2004" t="s">
        <v>43</v>
      </c>
      <c r="Z2004">
        <v>14</v>
      </c>
      <c r="AA2004">
        <v>3</v>
      </c>
      <c r="AB2004">
        <v>4</v>
      </c>
      <c r="AC2004">
        <v>80</v>
      </c>
      <c r="AD2004">
        <v>0</v>
      </c>
      <c r="AE2004">
        <v>10</v>
      </c>
      <c r="AF2004">
        <v>1</v>
      </c>
      <c r="AG2004">
        <v>3</v>
      </c>
      <c r="AH2004">
        <v>2</v>
      </c>
      <c r="AI2004">
        <v>2</v>
      </c>
      <c r="AJ2004">
        <v>2</v>
      </c>
      <c r="AK2004">
        <v>2</v>
      </c>
    </row>
    <row r="2005" spans="9:37" x14ac:dyDescent="0.25">
      <c r="I2005" t="s">
        <v>38</v>
      </c>
      <c r="J2005">
        <v>1</v>
      </c>
      <c r="K2005">
        <v>733</v>
      </c>
      <c r="L2005">
        <v>4</v>
      </c>
      <c r="M2005" t="s">
        <v>46</v>
      </c>
      <c r="N2005">
        <v>32</v>
      </c>
      <c r="O2005">
        <v>3</v>
      </c>
      <c r="P2005">
        <v>3</v>
      </c>
      <c r="R2005" t="s">
        <v>53</v>
      </c>
      <c r="S2005">
        <v>1</v>
      </c>
      <c r="T2005" t="s">
        <v>52</v>
      </c>
      <c r="U2005">
        <v>8793</v>
      </c>
      <c r="V2005">
        <v>4809</v>
      </c>
      <c r="W2005">
        <v>1</v>
      </c>
      <c r="X2005" t="s">
        <v>42</v>
      </c>
      <c r="Y2005" t="s">
        <v>43</v>
      </c>
      <c r="Z2005">
        <v>21</v>
      </c>
      <c r="AA2005">
        <v>4</v>
      </c>
      <c r="AB2005">
        <v>3</v>
      </c>
      <c r="AC2005">
        <v>80</v>
      </c>
      <c r="AD2005">
        <v>2</v>
      </c>
      <c r="AE2005">
        <v>9</v>
      </c>
      <c r="AF2005">
        <v>4</v>
      </c>
      <c r="AG2005">
        <v>2</v>
      </c>
      <c r="AH2005">
        <v>9</v>
      </c>
      <c r="AI2005">
        <v>7</v>
      </c>
      <c r="AJ2005">
        <v>1</v>
      </c>
      <c r="AK2005">
        <v>7</v>
      </c>
    </row>
    <row r="2006" spans="9:37" x14ac:dyDescent="0.25">
      <c r="I2006" t="s">
        <v>61</v>
      </c>
      <c r="J2006">
        <v>1</v>
      </c>
      <c r="K2006">
        <v>734</v>
      </c>
      <c r="L2006">
        <v>4</v>
      </c>
      <c r="M2006" t="s">
        <v>46</v>
      </c>
      <c r="N2006">
        <v>59</v>
      </c>
      <c r="O2006">
        <v>2</v>
      </c>
      <c r="P2006">
        <v>5</v>
      </c>
      <c r="R2006" t="s">
        <v>56</v>
      </c>
      <c r="S2006">
        <v>3</v>
      </c>
      <c r="T2006" t="s">
        <v>48</v>
      </c>
      <c r="U2006">
        <v>19189</v>
      </c>
      <c r="V2006">
        <v>19562</v>
      </c>
      <c r="W2006">
        <v>1</v>
      </c>
      <c r="X2006" t="s">
        <v>42</v>
      </c>
      <c r="Y2006" t="s">
        <v>43</v>
      </c>
      <c r="Z2006">
        <v>12</v>
      </c>
      <c r="AA2006">
        <v>3</v>
      </c>
      <c r="AB2006">
        <v>2</v>
      </c>
      <c r="AC2006">
        <v>80</v>
      </c>
      <c r="AD2006">
        <v>1</v>
      </c>
      <c r="AE2006">
        <v>22</v>
      </c>
      <c r="AF2006">
        <v>3</v>
      </c>
      <c r="AG2006">
        <v>3</v>
      </c>
      <c r="AH2006">
        <v>22</v>
      </c>
      <c r="AI2006">
        <v>7</v>
      </c>
      <c r="AJ2006">
        <v>2</v>
      </c>
      <c r="AK2006">
        <v>10</v>
      </c>
    </row>
    <row r="2007" spans="9:37" x14ac:dyDescent="0.25">
      <c r="I2007" t="s">
        <v>59</v>
      </c>
      <c r="J2007">
        <v>1</v>
      </c>
      <c r="K2007">
        <v>738</v>
      </c>
      <c r="L2007">
        <v>4</v>
      </c>
      <c r="M2007" t="s">
        <v>46</v>
      </c>
      <c r="N2007">
        <v>54</v>
      </c>
      <c r="O2007">
        <v>3</v>
      </c>
      <c r="P2007">
        <v>1</v>
      </c>
      <c r="R2007" t="s">
        <v>57</v>
      </c>
      <c r="S2007">
        <v>2</v>
      </c>
      <c r="T2007" t="s">
        <v>48</v>
      </c>
      <c r="U2007">
        <v>3875</v>
      </c>
      <c r="V2007">
        <v>9983</v>
      </c>
      <c r="W2007">
        <v>7</v>
      </c>
      <c r="X2007" t="s">
        <v>42</v>
      </c>
      <c r="Y2007" t="s">
        <v>43</v>
      </c>
      <c r="Z2007">
        <v>15</v>
      </c>
      <c r="AA2007">
        <v>3</v>
      </c>
      <c r="AB2007">
        <v>4</v>
      </c>
      <c r="AC2007">
        <v>80</v>
      </c>
      <c r="AD2007">
        <v>1</v>
      </c>
      <c r="AE2007">
        <v>4</v>
      </c>
      <c r="AF2007">
        <v>2</v>
      </c>
      <c r="AG2007">
        <v>3</v>
      </c>
      <c r="AH2007">
        <v>2</v>
      </c>
      <c r="AI2007">
        <v>2</v>
      </c>
      <c r="AJ2007">
        <v>2</v>
      </c>
      <c r="AK2007">
        <v>2</v>
      </c>
    </row>
    <row r="2008" spans="9:37" x14ac:dyDescent="0.25">
      <c r="I2008" t="s">
        <v>38</v>
      </c>
      <c r="J2008">
        <v>1</v>
      </c>
      <c r="K2008">
        <v>741</v>
      </c>
      <c r="L2008">
        <v>1</v>
      </c>
      <c r="M2008" t="s">
        <v>39</v>
      </c>
      <c r="N2008">
        <v>67</v>
      </c>
      <c r="O2008">
        <v>1</v>
      </c>
      <c r="P2008">
        <v>1</v>
      </c>
      <c r="R2008" t="s">
        <v>47</v>
      </c>
      <c r="S2008">
        <v>2</v>
      </c>
      <c r="T2008" t="s">
        <v>41</v>
      </c>
      <c r="U2008">
        <v>2216</v>
      </c>
      <c r="V2008">
        <v>3872</v>
      </c>
      <c r="W2008">
        <v>7</v>
      </c>
      <c r="X2008" t="s">
        <v>42</v>
      </c>
      <c r="Y2008" t="s">
        <v>35</v>
      </c>
      <c r="Z2008">
        <v>13</v>
      </c>
      <c r="AA2008">
        <v>3</v>
      </c>
      <c r="AB2008">
        <v>4</v>
      </c>
      <c r="AC2008">
        <v>80</v>
      </c>
      <c r="AD2008">
        <v>0</v>
      </c>
      <c r="AE2008">
        <v>10</v>
      </c>
      <c r="AF2008">
        <v>4</v>
      </c>
      <c r="AG2008">
        <v>3</v>
      </c>
      <c r="AH2008">
        <v>7</v>
      </c>
      <c r="AI2008">
        <v>7</v>
      </c>
      <c r="AJ2008">
        <v>3</v>
      </c>
      <c r="AK2008">
        <v>7</v>
      </c>
    </row>
    <row r="2009" spans="9:37" x14ac:dyDescent="0.25">
      <c r="I2009" t="s">
        <v>38</v>
      </c>
      <c r="J2009">
        <v>1</v>
      </c>
      <c r="K2009">
        <v>742</v>
      </c>
      <c r="L2009">
        <v>1</v>
      </c>
      <c r="M2009" t="s">
        <v>39</v>
      </c>
      <c r="N2009">
        <v>63</v>
      </c>
      <c r="O2009">
        <v>4</v>
      </c>
      <c r="P2009">
        <v>3</v>
      </c>
      <c r="R2009" t="s">
        <v>58</v>
      </c>
      <c r="S2009">
        <v>1</v>
      </c>
      <c r="T2009" t="s">
        <v>48</v>
      </c>
      <c r="U2009">
        <v>11713</v>
      </c>
      <c r="V2009">
        <v>20335</v>
      </c>
      <c r="W2009">
        <v>9</v>
      </c>
      <c r="X2009" t="s">
        <v>42</v>
      </c>
      <c r="Y2009" t="s">
        <v>43</v>
      </c>
      <c r="Z2009">
        <v>14</v>
      </c>
      <c r="AA2009">
        <v>3</v>
      </c>
      <c r="AB2009">
        <v>1</v>
      </c>
      <c r="AC2009">
        <v>80</v>
      </c>
      <c r="AD2009">
        <v>1</v>
      </c>
      <c r="AE2009">
        <v>10</v>
      </c>
      <c r="AF2009">
        <v>2</v>
      </c>
      <c r="AG2009">
        <v>3</v>
      </c>
      <c r="AH2009">
        <v>8</v>
      </c>
      <c r="AI2009">
        <v>7</v>
      </c>
      <c r="AJ2009">
        <v>0</v>
      </c>
      <c r="AK2009">
        <v>5</v>
      </c>
    </row>
    <row r="2010" spans="9:37" x14ac:dyDescent="0.25">
      <c r="I2010" t="s">
        <v>38</v>
      </c>
      <c r="J2010">
        <v>1</v>
      </c>
      <c r="K2010">
        <v>743</v>
      </c>
      <c r="L2010">
        <v>3</v>
      </c>
      <c r="M2010" t="s">
        <v>39</v>
      </c>
      <c r="N2010">
        <v>81</v>
      </c>
      <c r="O2010">
        <v>3</v>
      </c>
      <c r="P2010">
        <v>3</v>
      </c>
      <c r="R2010" t="s">
        <v>53</v>
      </c>
      <c r="S2010">
        <v>3</v>
      </c>
      <c r="T2010" t="s">
        <v>41</v>
      </c>
      <c r="U2010">
        <v>7861</v>
      </c>
      <c r="V2010">
        <v>15397</v>
      </c>
      <c r="W2010">
        <v>4</v>
      </c>
      <c r="X2010" t="s">
        <v>42</v>
      </c>
      <c r="Y2010" t="s">
        <v>35</v>
      </c>
      <c r="Z2010">
        <v>14</v>
      </c>
      <c r="AA2010">
        <v>3</v>
      </c>
      <c r="AB2010">
        <v>4</v>
      </c>
      <c r="AC2010">
        <v>80</v>
      </c>
      <c r="AD2010">
        <v>0</v>
      </c>
      <c r="AE2010">
        <v>10</v>
      </c>
      <c r="AF2010">
        <v>4</v>
      </c>
      <c r="AG2010">
        <v>4</v>
      </c>
      <c r="AH2010">
        <v>1</v>
      </c>
      <c r="AI2010">
        <v>0</v>
      </c>
      <c r="AJ2010">
        <v>0</v>
      </c>
      <c r="AK2010">
        <v>0</v>
      </c>
    </row>
    <row r="2011" spans="9:37" x14ac:dyDescent="0.25">
      <c r="I2011" t="s">
        <v>51</v>
      </c>
      <c r="J2011">
        <v>1</v>
      </c>
      <c r="K2011">
        <v>744</v>
      </c>
      <c r="L2011">
        <v>1</v>
      </c>
      <c r="M2011" t="s">
        <v>46</v>
      </c>
      <c r="N2011">
        <v>49</v>
      </c>
      <c r="O2011">
        <v>1</v>
      </c>
      <c r="P2011">
        <v>1</v>
      </c>
      <c r="R2011" t="s">
        <v>50</v>
      </c>
      <c r="S2011">
        <v>3</v>
      </c>
      <c r="T2011" t="s">
        <v>41</v>
      </c>
      <c r="U2011">
        <v>3708</v>
      </c>
      <c r="V2011">
        <v>2104</v>
      </c>
      <c r="W2011">
        <v>2</v>
      </c>
      <c r="X2011" t="s">
        <v>42</v>
      </c>
      <c r="Y2011" t="s">
        <v>43</v>
      </c>
      <c r="Z2011">
        <v>14</v>
      </c>
      <c r="AA2011">
        <v>3</v>
      </c>
      <c r="AB2011">
        <v>3</v>
      </c>
      <c r="AC2011">
        <v>80</v>
      </c>
      <c r="AD2011">
        <v>0</v>
      </c>
      <c r="AE2011">
        <v>9</v>
      </c>
      <c r="AF2011">
        <v>5</v>
      </c>
      <c r="AG2011">
        <v>3</v>
      </c>
      <c r="AH2011">
        <v>5</v>
      </c>
      <c r="AI2011">
        <v>2</v>
      </c>
      <c r="AJ2011">
        <v>1</v>
      </c>
      <c r="AK2011">
        <v>4</v>
      </c>
    </row>
    <row r="2012" spans="9:37" x14ac:dyDescent="0.25">
      <c r="I2012" t="s">
        <v>51</v>
      </c>
      <c r="J2012">
        <v>1</v>
      </c>
      <c r="K2012">
        <v>746</v>
      </c>
      <c r="L2012">
        <v>4</v>
      </c>
      <c r="M2012" t="s">
        <v>39</v>
      </c>
      <c r="N2012">
        <v>49</v>
      </c>
      <c r="O2012">
        <v>3</v>
      </c>
      <c r="P2012">
        <v>4</v>
      </c>
      <c r="R2012" t="s">
        <v>40</v>
      </c>
      <c r="S2012">
        <v>3</v>
      </c>
      <c r="T2012" t="s">
        <v>52</v>
      </c>
      <c r="U2012">
        <v>13770</v>
      </c>
      <c r="V2012">
        <v>10225</v>
      </c>
      <c r="W2012">
        <v>9</v>
      </c>
      <c r="X2012" t="s">
        <v>42</v>
      </c>
      <c r="Y2012" t="s">
        <v>35</v>
      </c>
      <c r="Z2012">
        <v>12</v>
      </c>
      <c r="AA2012">
        <v>3</v>
      </c>
      <c r="AB2012">
        <v>4</v>
      </c>
      <c r="AC2012">
        <v>80</v>
      </c>
      <c r="AD2012">
        <v>2</v>
      </c>
      <c r="AE2012">
        <v>28</v>
      </c>
      <c r="AF2012">
        <v>2</v>
      </c>
      <c r="AG2012">
        <v>2</v>
      </c>
      <c r="AH2012">
        <v>22</v>
      </c>
      <c r="AI2012">
        <v>2</v>
      </c>
      <c r="AJ2012">
        <v>11</v>
      </c>
      <c r="AK2012">
        <v>13</v>
      </c>
    </row>
    <row r="2013" spans="9:37" x14ac:dyDescent="0.25">
      <c r="I2013" t="s">
        <v>59</v>
      </c>
      <c r="J2013">
        <v>1</v>
      </c>
      <c r="K2013">
        <v>747</v>
      </c>
      <c r="L2013">
        <v>3</v>
      </c>
      <c r="M2013" t="s">
        <v>46</v>
      </c>
      <c r="N2013">
        <v>99</v>
      </c>
      <c r="O2013">
        <v>3</v>
      </c>
      <c r="P2013">
        <v>2</v>
      </c>
      <c r="R2013" t="s">
        <v>40</v>
      </c>
      <c r="S2013">
        <v>4</v>
      </c>
      <c r="T2013" t="s">
        <v>52</v>
      </c>
      <c r="U2013">
        <v>5304</v>
      </c>
      <c r="V2013">
        <v>25275</v>
      </c>
      <c r="W2013">
        <v>7</v>
      </c>
      <c r="X2013" t="s">
        <v>42</v>
      </c>
      <c r="Y2013" t="s">
        <v>43</v>
      </c>
      <c r="Z2013">
        <v>23</v>
      </c>
      <c r="AA2013">
        <v>4</v>
      </c>
      <c r="AB2013">
        <v>4</v>
      </c>
      <c r="AC2013">
        <v>80</v>
      </c>
      <c r="AD2013">
        <v>1</v>
      </c>
      <c r="AE2013">
        <v>10</v>
      </c>
      <c r="AF2013">
        <v>2</v>
      </c>
      <c r="AG2013">
        <v>2</v>
      </c>
      <c r="AH2013">
        <v>8</v>
      </c>
      <c r="AI2013">
        <v>7</v>
      </c>
      <c r="AJ2013">
        <v>7</v>
      </c>
      <c r="AK2013">
        <v>7</v>
      </c>
    </row>
    <row r="2014" spans="9:37" x14ac:dyDescent="0.25">
      <c r="I2014" t="s">
        <v>38</v>
      </c>
      <c r="J2014">
        <v>1</v>
      </c>
      <c r="K2014">
        <v>749</v>
      </c>
      <c r="L2014">
        <v>3</v>
      </c>
      <c r="M2014" t="s">
        <v>46</v>
      </c>
      <c r="N2014">
        <v>99</v>
      </c>
      <c r="O2014">
        <v>3</v>
      </c>
      <c r="P2014">
        <v>1</v>
      </c>
      <c r="R2014" t="s">
        <v>57</v>
      </c>
      <c r="S2014">
        <v>3</v>
      </c>
      <c r="T2014" t="s">
        <v>41</v>
      </c>
      <c r="U2014">
        <v>2642</v>
      </c>
      <c r="V2014">
        <v>2755</v>
      </c>
      <c r="W2014">
        <v>1</v>
      </c>
      <c r="X2014" t="s">
        <v>42</v>
      </c>
      <c r="Y2014" t="s">
        <v>43</v>
      </c>
      <c r="Z2014">
        <v>11</v>
      </c>
      <c r="AA2014">
        <v>3</v>
      </c>
      <c r="AB2014">
        <v>3</v>
      </c>
      <c r="AC2014">
        <v>80</v>
      </c>
      <c r="AD2014">
        <v>0</v>
      </c>
      <c r="AE2014">
        <v>1</v>
      </c>
      <c r="AF2014">
        <v>6</v>
      </c>
      <c r="AG2014">
        <v>3</v>
      </c>
      <c r="AH2014">
        <v>1</v>
      </c>
      <c r="AI2014">
        <v>0</v>
      </c>
      <c r="AJ2014">
        <v>0</v>
      </c>
      <c r="AK2014">
        <v>0</v>
      </c>
    </row>
    <row r="2015" spans="9:37" x14ac:dyDescent="0.25">
      <c r="I2015" t="s">
        <v>51</v>
      </c>
      <c r="J2015">
        <v>1</v>
      </c>
      <c r="K2015">
        <v>752</v>
      </c>
      <c r="L2015">
        <v>3</v>
      </c>
      <c r="M2015" t="s">
        <v>46</v>
      </c>
      <c r="N2015">
        <v>57</v>
      </c>
      <c r="O2015">
        <v>4</v>
      </c>
      <c r="P2015">
        <v>1</v>
      </c>
      <c r="R2015" t="s">
        <v>47</v>
      </c>
      <c r="S2015">
        <v>3</v>
      </c>
      <c r="T2015" t="s">
        <v>52</v>
      </c>
      <c r="U2015">
        <v>2759</v>
      </c>
      <c r="V2015">
        <v>20366</v>
      </c>
      <c r="W2015">
        <v>6</v>
      </c>
      <c r="X2015" t="s">
        <v>42</v>
      </c>
      <c r="Y2015" t="s">
        <v>35</v>
      </c>
      <c r="Z2015">
        <v>12</v>
      </c>
      <c r="AA2015">
        <v>3</v>
      </c>
      <c r="AB2015">
        <v>4</v>
      </c>
      <c r="AC2015">
        <v>80</v>
      </c>
      <c r="AD2015">
        <v>0</v>
      </c>
      <c r="AE2015">
        <v>7</v>
      </c>
      <c r="AF2015">
        <v>2</v>
      </c>
      <c r="AG2015">
        <v>3</v>
      </c>
      <c r="AH2015">
        <v>2</v>
      </c>
      <c r="AI2015">
        <v>2</v>
      </c>
      <c r="AJ2015">
        <v>2</v>
      </c>
      <c r="AK2015">
        <v>2</v>
      </c>
    </row>
    <row r="2016" spans="9:37" x14ac:dyDescent="0.25">
      <c r="I2016" t="s">
        <v>38</v>
      </c>
      <c r="J2016">
        <v>1</v>
      </c>
      <c r="K2016">
        <v>754</v>
      </c>
      <c r="L2016">
        <v>4</v>
      </c>
      <c r="M2016" t="s">
        <v>46</v>
      </c>
      <c r="N2016">
        <v>47</v>
      </c>
      <c r="O2016">
        <v>2</v>
      </c>
      <c r="P2016">
        <v>2</v>
      </c>
      <c r="R2016" t="s">
        <v>40</v>
      </c>
      <c r="S2016">
        <v>4</v>
      </c>
      <c r="T2016" t="s">
        <v>48</v>
      </c>
      <c r="U2016">
        <v>6804</v>
      </c>
      <c r="V2016">
        <v>23683</v>
      </c>
      <c r="W2016">
        <v>3</v>
      </c>
      <c r="X2016" t="s">
        <v>42</v>
      </c>
      <c r="Y2016" t="s">
        <v>43</v>
      </c>
      <c r="Z2016">
        <v>18</v>
      </c>
      <c r="AA2016">
        <v>3</v>
      </c>
      <c r="AB2016">
        <v>3</v>
      </c>
      <c r="AC2016">
        <v>80</v>
      </c>
      <c r="AD2016">
        <v>1</v>
      </c>
      <c r="AE2016">
        <v>7</v>
      </c>
      <c r="AF2016">
        <v>5</v>
      </c>
      <c r="AG2016">
        <v>3</v>
      </c>
      <c r="AH2016">
        <v>2</v>
      </c>
      <c r="AI2016">
        <v>2</v>
      </c>
      <c r="AJ2016">
        <v>2</v>
      </c>
      <c r="AK2016">
        <v>2</v>
      </c>
    </row>
    <row r="2017" spans="9:37" x14ac:dyDescent="0.25">
      <c r="I2017" t="s">
        <v>51</v>
      </c>
      <c r="J2017">
        <v>1</v>
      </c>
      <c r="K2017">
        <v>757</v>
      </c>
      <c r="L2017">
        <v>2</v>
      </c>
      <c r="M2017" t="s">
        <v>39</v>
      </c>
      <c r="N2017">
        <v>96</v>
      </c>
      <c r="O2017">
        <v>3</v>
      </c>
      <c r="P2017">
        <v>2</v>
      </c>
      <c r="R2017" t="s">
        <v>54</v>
      </c>
      <c r="S2017">
        <v>3</v>
      </c>
      <c r="T2017" t="s">
        <v>41</v>
      </c>
      <c r="U2017">
        <v>6142</v>
      </c>
      <c r="V2017">
        <v>7360</v>
      </c>
      <c r="W2017">
        <v>3</v>
      </c>
      <c r="X2017" t="s">
        <v>42</v>
      </c>
      <c r="Y2017" t="s">
        <v>43</v>
      </c>
      <c r="Z2017">
        <v>11</v>
      </c>
      <c r="AA2017">
        <v>3</v>
      </c>
      <c r="AB2017">
        <v>4</v>
      </c>
      <c r="AC2017">
        <v>80</v>
      </c>
      <c r="AD2017">
        <v>0</v>
      </c>
      <c r="AE2017">
        <v>10</v>
      </c>
      <c r="AF2017">
        <v>2</v>
      </c>
      <c r="AG2017">
        <v>3</v>
      </c>
      <c r="AH2017">
        <v>5</v>
      </c>
      <c r="AI2017">
        <v>1</v>
      </c>
      <c r="AJ2017">
        <v>4</v>
      </c>
      <c r="AK2017">
        <v>3</v>
      </c>
    </row>
    <row r="2018" spans="9:37" x14ac:dyDescent="0.25">
      <c r="I2018" t="s">
        <v>51</v>
      </c>
      <c r="J2018">
        <v>1</v>
      </c>
      <c r="K2018">
        <v>758</v>
      </c>
      <c r="L2018">
        <v>2</v>
      </c>
      <c r="M2018" t="s">
        <v>46</v>
      </c>
      <c r="N2018">
        <v>37</v>
      </c>
      <c r="O2018">
        <v>3</v>
      </c>
      <c r="P2018">
        <v>1</v>
      </c>
      <c r="R2018" t="s">
        <v>50</v>
      </c>
      <c r="S2018">
        <v>1</v>
      </c>
      <c r="T2018" t="s">
        <v>48</v>
      </c>
      <c r="U2018">
        <v>2500</v>
      </c>
      <c r="V2018">
        <v>4344</v>
      </c>
      <c r="W2018">
        <v>1</v>
      </c>
      <c r="X2018" t="s">
        <v>42</v>
      </c>
      <c r="Y2018" t="s">
        <v>43</v>
      </c>
      <c r="Z2018">
        <v>14</v>
      </c>
      <c r="AA2018">
        <v>3</v>
      </c>
      <c r="AB2018">
        <v>4</v>
      </c>
      <c r="AC2018">
        <v>80</v>
      </c>
      <c r="AD2018">
        <v>1</v>
      </c>
      <c r="AE2018">
        <v>5</v>
      </c>
      <c r="AF2018">
        <v>2</v>
      </c>
      <c r="AG2018">
        <v>4</v>
      </c>
      <c r="AH2018">
        <v>4</v>
      </c>
      <c r="AI2018">
        <v>3</v>
      </c>
      <c r="AJ2018">
        <v>0</v>
      </c>
      <c r="AK2018">
        <v>2</v>
      </c>
    </row>
    <row r="2019" spans="9:37" x14ac:dyDescent="0.25">
      <c r="I2019" t="s">
        <v>61</v>
      </c>
      <c r="J2019">
        <v>1</v>
      </c>
      <c r="K2019">
        <v>760</v>
      </c>
      <c r="L2019">
        <v>3</v>
      </c>
      <c r="M2019" t="s">
        <v>39</v>
      </c>
      <c r="N2019">
        <v>44</v>
      </c>
      <c r="O2019">
        <v>4</v>
      </c>
      <c r="P2019">
        <v>2</v>
      </c>
      <c r="R2019" t="s">
        <v>61</v>
      </c>
      <c r="S2019">
        <v>2</v>
      </c>
      <c r="T2019" t="s">
        <v>48</v>
      </c>
      <c r="U2019">
        <v>6389</v>
      </c>
      <c r="V2019">
        <v>18767</v>
      </c>
      <c r="W2019">
        <v>9</v>
      </c>
      <c r="X2019" t="s">
        <v>42</v>
      </c>
      <c r="Y2019" t="s">
        <v>43</v>
      </c>
      <c r="Z2019">
        <v>15</v>
      </c>
      <c r="AA2019">
        <v>3</v>
      </c>
      <c r="AB2019">
        <v>3</v>
      </c>
      <c r="AC2019">
        <v>80</v>
      </c>
      <c r="AD2019">
        <v>1</v>
      </c>
      <c r="AE2019">
        <v>12</v>
      </c>
      <c r="AF2019">
        <v>3</v>
      </c>
      <c r="AG2019">
        <v>1</v>
      </c>
      <c r="AH2019">
        <v>8</v>
      </c>
      <c r="AI2019">
        <v>3</v>
      </c>
      <c r="AJ2019">
        <v>3</v>
      </c>
      <c r="AK2019">
        <v>6</v>
      </c>
    </row>
    <row r="2020" spans="9:37" x14ac:dyDescent="0.25">
      <c r="I2020" t="s">
        <v>51</v>
      </c>
      <c r="J2020">
        <v>1</v>
      </c>
      <c r="K2020">
        <v>762</v>
      </c>
      <c r="L2020">
        <v>3</v>
      </c>
      <c r="M2020" t="s">
        <v>46</v>
      </c>
      <c r="N2020">
        <v>81</v>
      </c>
      <c r="O2020">
        <v>3</v>
      </c>
      <c r="P2020">
        <v>4</v>
      </c>
      <c r="R2020" t="s">
        <v>54</v>
      </c>
      <c r="S2020">
        <v>4</v>
      </c>
      <c r="T2020" t="s">
        <v>48</v>
      </c>
      <c r="U2020">
        <v>11103</v>
      </c>
      <c r="V2020">
        <v>20420</v>
      </c>
      <c r="W2020">
        <v>7</v>
      </c>
      <c r="X2020" t="s">
        <v>42</v>
      </c>
      <c r="Y2020" t="s">
        <v>43</v>
      </c>
      <c r="Z2020">
        <v>11</v>
      </c>
      <c r="AA2020">
        <v>3</v>
      </c>
      <c r="AB2020">
        <v>3</v>
      </c>
      <c r="AC2020">
        <v>80</v>
      </c>
      <c r="AD2020">
        <v>0</v>
      </c>
      <c r="AE2020">
        <v>30</v>
      </c>
      <c r="AF2020">
        <v>1</v>
      </c>
      <c r="AG2020">
        <v>2</v>
      </c>
      <c r="AH2020">
        <v>10</v>
      </c>
      <c r="AI2020">
        <v>7</v>
      </c>
      <c r="AJ2020">
        <v>1</v>
      </c>
      <c r="AK2020">
        <v>1</v>
      </c>
    </row>
    <row r="2021" spans="9:37" x14ac:dyDescent="0.25">
      <c r="I2021" t="s">
        <v>51</v>
      </c>
      <c r="J2021">
        <v>1</v>
      </c>
      <c r="K2021">
        <v>763</v>
      </c>
      <c r="L2021">
        <v>4</v>
      </c>
      <c r="M2021" t="s">
        <v>39</v>
      </c>
      <c r="N2021">
        <v>86</v>
      </c>
      <c r="O2021">
        <v>2</v>
      </c>
      <c r="P2021">
        <v>1</v>
      </c>
      <c r="R2021" t="s">
        <v>47</v>
      </c>
      <c r="S2021">
        <v>4</v>
      </c>
      <c r="T2021" t="s">
        <v>41</v>
      </c>
      <c r="U2021">
        <v>2342</v>
      </c>
      <c r="V2021">
        <v>22929</v>
      </c>
      <c r="W2021">
        <v>0</v>
      </c>
      <c r="X2021" t="s">
        <v>42</v>
      </c>
      <c r="Y2021" t="s">
        <v>35</v>
      </c>
      <c r="Z2021">
        <v>20</v>
      </c>
      <c r="AA2021">
        <v>4</v>
      </c>
      <c r="AB2021">
        <v>4</v>
      </c>
      <c r="AC2021">
        <v>80</v>
      </c>
      <c r="AD2021">
        <v>0</v>
      </c>
      <c r="AE2021">
        <v>5</v>
      </c>
      <c r="AF2021">
        <v>2</v>
      </c>
      <c r="AG2021">
        <v>2</v>
      </c>
      <c r="AH2021">
        <v>4</v>
      </c>
      <c r="AI2021">
        <v>2</v>
      </c>
      <c r="AJ2021">
        <v>2</v>
      </c>
      <c r="AK2021">
        <v>3</v>
      </c>
    </row>
    <row r="2022" spans="9:37" x14ac:dyDescent="0.25">
      <c r="I2022" t="s">
        <v>51</v>
      </c>
      <c r="J2022">
        <v>1</v>
      </c>
      <c r="K2022">
        <v>764</v>
      </c>
      <c r="L2022">
        <v>4</v>
      </c>
      <c r="M2022" t="s">
        <v>39</v>
      </c>
      <c r="N2022">
        <v>55</v>
      </c>
      <c r="O2022">
        <v>2</v>
      </c>
      <c r="P2022">
        <v>2</v>
      </c>
      <c r="R2022" t="s">
        <v>54</v>
      </c>
      <c r="S2022">
        <v>1</v>
      </c>
      <c r="T2022" t="s">
        <v>41</v>
      </c>
      <c r="U2022">
        <v>6811</v>
      </c>
      <c r="V2022">
        <v>23398</v>
      </c>
      <c r="W2022">
        <v>8</v>
      </c>
      <c r="X2022" t="s">
        <v>42</v>
      </c>
      <c r="Y2022" t="s">
        <v>43</v>
      </c>
      <c r="Z2022">
        <v>19</v>
      </c>
      <c r="AA2022">
        <v>3</v>
      </c>
      <c r="AB2022">
        <v>1</v>
      </c>
      <c r="AC2022">
        <v>80</v>
      </c>
      <c r="AD2022">
        <v>0</v>
      </c>
      <c r="AE2022">
        <v>9</v>
      </c>
      <c r="AF2022">
        <v>2</v>
      </c>
      <c r="AG2022">
        <v>1</v>
      </c>
      <c r="AH2022">
        <v>7</v>
      </c>
      <c r="AI2022">
        <v>6</v>
      </c>
      <c r="AJ2022">
        <v>0</v>
      </c>
      <c r="AK2022">
        <v>7</v>
      </c>
    </row>
    <row r="2023" spans="9:37" x14ac:dyDescent="0.25">
      <c r="I2023" t="s">
        <v>59</v>
      </c>
      <c r="J2023">
        <v>1</v>
      </c>
      <c r="K2023">
        <v>766</v>
      </c>
      <c r="L2023">
        <v>4</v>
      </c>
      <c r="M2023" t="s">
        <v>46</v>
      </c>
      <c r="N2023">
        <v>83</v>
      </c>
      <c r="O2023">
        <v>3</v>
      </c>
      <c r="P2023">
        <v>1</v>
      </c>
      <c r="R2023" t="s">
        <v>57</v>
      </c>
      <c r="S2023">
        <v>2</v>
      </c>
      <c r="T2023" t="s">
        <v>52</v>
      </c>
      <c r="U2023">
        <v>2297</v>
      </c>
      <c r="V2023">
        <v>17967</v>
      </c>
      <c r="W2023">
        <v>1</v>
      </c>
      <c r="X2023" t="s">
        <v>42</v>
      </c>
      <c r="Y2023" t="s">
        <v>43</v>
      </c>
      <c r="Z2023">
        <v>14</v>
      </c>
      <c r="AA2023">
        <v>3</v>
      </c>
      <c r="AB2023">
        <v>4</v>
      </c>
      <c r="AC2023">
        <v>80</v>
      </c>
      <c r="AD2023">
        <v>2</v>
      </c>
      <c r="AE2023">
        <v>2</v>
      </c>
      <c r="AF2023">
        <v>2</v>
      </c>
      <c r="AG2023">
        <v>3</v>
      </c>
      <c r="AH2023">
        <v>2</v>
      </c>
      <c r="AI2023">
        <v>2</v>
      </c>
      <c r="AJ2023">
        <v>2</v>
      </c>
      <c r="AK2023">
        <v>2</v>
      </c>
    </row>
    <row r="2024" spans="9:37" x14ac:dyDescent="0.25">
      <c r="I2024" t="s">
        <v>38</v>
      </c>
      <c r="J2024">
        <v>1</v>
      </c>
      <c r="K2024">
        <v>769</v>
      </c>
      <c r="L2024">
        <v>4</v>
      </c>
      <c r="M2024" t="s">
        <v>46</v>
      </c>
      <c r="N2024">
        <v>86</v>
      </c>
      <c r="O2024">
        <v>3</v>
      </c>
      <c r="P2024">
        <v>2</v>
      </c>
      <c r="R2024" t="s">
        <v>50</v>
      </c>
      <c r="S2024">
        <v>4</v>
      </c>
      <c r="T2024" t="s">
        <v>41</v>
      </c>
      <c r="U2024">
        <v>2450</v>
      </c>
      <c r="V2024">
        <v>10919</v>
      </c>
      <c r="W2024">
        <v>2</v>
      </c>
      <c r="X2024" t="s">
        <v>42</v>
      </c>
      <c r="Y2024" t="s">
        <v>43</v>
      </c>
      <c r="Z2024">
        <v>17</v>
      </c>
      <c r="AA2024">
        <v>3</v>
      </c>
      <c r="AB2024">
        <v>4</v>
      </c>
      <c r="AC2024">
        <v>80</v>
      </c>
      <c r="AD2024">
        <v>0</v>
      </c>
      <c r="AE2024">
        <v>19</v>
      </c>
      <c r="AF2024">
        <v>4</v>
      </c>
      <c r="AG2024">
        <v>3</v>
      </c>
      <c r="AH2024">
        <v>2</v>
      </c>
      <c r="AI2024">
        <v>2</v>
      </c>
      <c r="AJ2024">
        <v>2</v>
      </c>
      <c r="AK2024">
        <v>2</v>
      </c>
    </row>
    <row r="2025" spans="9:37" x14ac:dyDescent="0.25">
      <c r="I2025" t="s">
        <v>38</v>
      </c>
      <c r="J2025">
        <v>1</v>
      </c>
      <c r="K2025">
        <v>771</v>
      </c>
      <c r="L2025">
        <v>4</v>
      </c>
      <c r="M2025" t="s">
        <v>39</v>
      </c>
      <c r="N2025">
        <v>61</v>
      </c>
      <c r="O2025">
        <v>3</v>
      </c>
      <c r="P2025">
        <v>2</v>
      </c>
      <c r="R2025" t="s">
        <v>54</v>
      </c>
      <c r="S2025">
        <v>1</v>
      </c>
      <c r="T2025" t="s">
        <v>52</v>
      </c>
      <c r="U2025">
        <v>5093</v>
      </c>
      <c r="V2025">
        <v>4761</v>
      </c>
      <c r="W2025">
        <v>2</v>
      </c>
      <c r="X2025" t="s">
        <v>42</v>
      </c>
      <c r="Y2025" t="s">
        <v>43</v>
      </c>
      <c r="Z2025">
        <v>11</v>
      </c>
      <c r="AA2025">
        <v>3</v>
      </c>
      <c r="AB2025">
        <v>1</v>
      </c>
      <c r="AC2025">
        <v>80</v>
      </c>
      <c r="AD2025">
        <v>1</v>
      </c>
      <c r="AE2025">
        <v>16</v>
      </c>
      <c r="AF2025">
        <v>2</v>
      </c>
      <c r="AG2025">
        <v>4</v>
      </c>
      <c r="AH2025">
        <v>1</v>
      </c>
      <c r="AI2025">
        <v>0</v>
      </c>
      <c r="AJ2025">
        <v>0</v>
      </c>
      <c r="AK2025">
        <v>0</v>
      </c>
    </row>
    <row r="2026" spans="9:37" x14ac:dyDescent="0.25">
      <c r="I2026" t="s">
        <v>38</v>
      </c>
      <c r="J2026">
        <v>1</v>
      </c>
      <c r="K2026">
        <v>772</v>
      </c>
      <c r="L2026">
        <v>1</v>
      </c>
      <c r="M2026" t="s">
        <v>46</v>
      </c>
      <c r="N2026">
        <v>80</v>
      </c>
      <c r="O2026">
        <v>3</v>
      </c>
      <c r="P2026">
        <v>2</v>
      </c>
      <c r="R2026" t="s">
        <v>50</v>
      </c>
      <c r="S2026">
        <v>4</v>
      </c>
      <c r="T2026" t="s">
        <v>48</v>
      </c>
      <c r="U2026">
        <v>5309</v>
      </c>
      <c r="V2026">
        <v>21146</v>
      </c>
      <c r="W2026">
        <v>1</v>
      </c>
      <c r="X2026" t="s">
        <v>42</v>
      </c>
      <c r="Y2026" t="s">
        <v>43</v>
      </c>
      <c r="Z2026">
        <v>15</v>
      </c>
      <c r="AA2026">
        <v>3</v>
      </c>
      <c r="AB2026">
        <v>4</v>
      </c>
      <c r="AC2026">
        <v>80</v>
      </c>
      <c r="AD2026">
        <v>2</v>
      </c>
      <c r="AE2026">
        <v>10</v>
      </c>
      <c r="AF2026">
        <v>2</v>
      </c>
      <c r="AG2026">
        <v>3</v>
      </c>
      <c r="AH2026">
        <v>10</v>
      </c>
      <c r="AI2026">
        <v>8</v>
      </c>
      <c r="AJ2026">
        <v>4</v>
      </c>
      <c r="AK2026">
        <v>7</v>
      </c>
    </row>
    <row r="2027" spans="9:37" x14ac:dyDescent="0.25">
      <c r="I2027" t="s">
        <v>51</v>
      </c>
      <c r="J2027">
        <v>1</v>
      </c>
      <c r="K2027">
        <v>773</v>
      </c>
      <c r="L2027">
        <v>4</v>
      </c>
      <c r="M2027" t="s">
        <v>46</v>
      </c>
      <c r="N2027">
        <v>92</v>
      </c>
      <c r="O2027">
        <v>3</v>
      </c>
      <c r="P2027">
        <v>1</v>
      </c>
      <c r="R2027" t="s">
        <v>47</v>
      </c>
      <c r="S2027">
        <v>3</v>
      </c>
      <c r="T2027" t="s">
        <v>48</v>
      </c>
      <c r="U2027">
        <v>3057</v>
      </c>
      <c r="V2027">
        <v>20471</v>
      </c>
      <c r="W2027">
        <v>6</v>
      </c>
      <c r="X2027" t="s">
        <v>42</v>
      </c>
      <c r="Y2027" t="s">
        <v>35</v>
      </c>
      <c r="Z2027">
        <v>13</v>
      </c>
      <c r="AA2027">
        <v>3</v>
      </c>
      <c r="AB2027">
        <v>2</v>
      </c>
      <c r="AC2027">
        <v>80</v>
      </c>
      <c r="AD2027">
        <v>1</v>
      </c>
      <c r="AE2027">
        <v>6</v>
      </c>
      <c r="AF2027">
        <v>0</v>
      </c>
      <c r="AG2027">
        <v>1</v>
      </c>
      <c r="AH2027">
        <v>1</v>
      </c>
      <c r="AI2027">
        <v>0</v>
      </c>
      <c r="AJ2027">
        <v>0</v>
      </c>
      <c r="AK2027">
        <v>1</v>
      </c>
    </row>
    <row r="2028" spans="9:37" x14ac:dyDescent="0.25">
      <c r="I2028" t="s">
        <v>38</v>
      </c>
      <c r="J2028">
        <v>1</v>
      </c>
      <c r="K2028">
        <v>775</v>
      </c>
      <c r="L2028">
        <v>2</v>
      </c>
      <c r="M2028" t="s">
        <v>39</v>
      </c>
      <c r="N2028">
        <v>32</v>
      </c>
      <c r="O2028">
        <v>3</v>
      </c>
      <c r="P2028">
        <v>2</v>
      </c>
      <c r="R2028" t="s">
        <v>53</v>
      </c>
      <c r="S2028">
        <v>1</v>
      </c>
      <c r="T2028" t="s">
        <v>52</v>
      </c>
      <c r="U2028">
        <v>5121</v>
      </c>
      <c r="V2028">
        <v>4187</v>
      </c>
      <c r="W2028">
        <v>3</v>
      </c>
      <c r="X2028" t="s">
        <v>42</v>
      </c>
      <c r="Y2028" t="s">
        <v>43</v>
      </c>
      <c r="Z2028">
        <v>14</v>
      </c>
      <c r="AA2028">
        <v>3</v>
      </c>
      <c r="AB2028">
        <v>3</v>
      </c>
      <c r="AC2028">
        <v>80</v>
      </c>
      <c r="AD2028">
        <v>1</v>
      </c>
      <c r="AE2028">
        <v>7</v>
      </c>
      <c r="AF2028">
        <v>3</v>
      </c>
      <c r="AG2028">
        <v>3</v>
      </c>
      <c r="AH2028">
        <v>0</v>
      </c>
      <c r="AI2028">
        <v>0</v>
      </c>
      <c r="AJ2028">
        <v>0</v>
      </c>
      <c r="AK2028">
        <v>0</v>
      </c>
    </row>
    <row r="2029" spans="9:37" x14ac:dyDescent="0.25">
      <c r="I2029" t="s">
        <v>59</v>
      </c>
      <c r="J2029">
        <v>1</v>
      </c>
      <c r="K2029">
        <v>776</v>
      </c>
      <c r="L2029">
        <v>3</v>
      </c>
      <c r="M2029" t="s">
        <v>46</v>
      </c>
      <c r="N2029">
        <v>31</v>
      </c>
      <c r="O2029">
        <v>2</v>
      </c>
      <c r="P2029">
        <v>4</v>
      </c>
      <c r="R2029" t="s">
        <v>56</v>
      </c>
      <c r="S2029">
        <v>1</v>
      </c>
      <c r="T2029" t="s">
        <v>48</v>
      </c>
      <c r="U2029">
        <v>16856</v>
      </c>
      <c r="V2029">
        <v>10084</v>
      </c>
      <c r="W2029">
        <v>1</v>
      </c>
      <c r="X2029" t="s">
        <v>42</v>
      </c>
      <c r="Y2029" t="s">
        <v>43</v>
      </c>
      <c r="Z2029">
        <v>11</v>
      </c>
      <c r="AA2029">
        <v>3</v>
      </c>
      <c r="AB2029">
        <v>1</v>
      </c>
      <c r="AC2029">
        <v>80</v>
      </c>
      <c r="AD2029">
        <v>0</v>
      </c>
      <c r="AE2029">
        <v>34</v>
      </c>
      <c r="AF2029">
        <v>3</v>
      </c>
      <c r="AG2029">
        <v>4</v>
      </c>
      <c r="AH2029">
        <v>34</v>
      </c>
      <c r="AI2029">
        <v>6</v>
      </c>
      <c r="AJ2029">
        <v>1</v>
      </c>
      <c r="AK2029">
        <v>16</v>
      </c>
    </row>
    <row r="2030" spans="9:37" x14ac:dyDescent="0.25">
      <c r="I2030" t="s">
        <v>49</v>
      </c>
      <c r="J2030">
        <v>1</v>
      </c>
      <c r="K2030">
        <v>780</v>
      </c>
      <c r="L2030">
        <v>4</v>
      </c>
      <c r="M2030" t="s">
        <v>46</v>
      </c>
      <c r="N2030">
        <v>63</v>
      </c>
      <c r="O2030">
        <v>3</v>
      </c>
      <c r="P2030">
        <v>1</v>
      </c>
      <c r="R2030" t="s">
        <v>47</v>
      </c>
      <c r="S2030">
        <v>4</v>
      </c>
      <c r="T2030" t="s">
        <v>41</v>
      </c>
      <c r="U2030">
        <v>2686</v>
      </c>
      <c r="V2030">
        <v>5207</v>
      </c>
      <c r="W2030">
        <v>1</v>
      </c>
      <c r="X2030" t="s">
        <v>42</v>
      </c>
      <c r="Y2030" t="s">
        <v>35</v>
      </c>
      <c r="Z2030">
        <v>13</v>
      </c>
      <c r="AA2030">
        <v>3</v>
      </c>
      <c r="AB2030">
        <v>3</v>
      </c>
      <c r="AC2030">
        <v>80</v>
      </c>
      <c r="AD2030">
        <v>0</v>
      </c>
      <c r="AE2030">
        <v>10</v>
      </c>
      <c r="AF2030">
        <v>2</v>
      </c>
      <c r="AG2030">
        <v>2</v>
      </c>
      <c r="AH2030">
        <v>10</v>
      </c>
      <c r="AI2030">
        <v>9</v>
      </c>
      <c r="AJ2030">
        <v>7</v>
      </c>
      <c r="AK2030">
        <v>8</v>
      </c>
    </row>
    <row r="2031" spans="9:37" x14ac:dyDescent="0.25">
      <c r="I2031" t="s">
        <v>51</v>
      </c>
      <c r="J2031">
        <v>1</v>
      </c>
      <c r="K2031">
        <v>781</v>
      </c>
      <c r="L2031">
        <v>3</v>
      </c>
      <c r="M2031" t="s">
        <v>39</v>
      </c>
      <c r="N2031">
        <v>32</v>
      </c>
      <c r="O2031">
        <v>3</v>
      </c>
      <c r="P2031">
        <v>2</v>
      </c>
      <c r="R2031" t="s">
        <v>40</v>
      </c>
      <c r="S2031">
        <v>4</v>
      </c>
      <c r="T2031" t="s">
        <v>41</v>
      </c>
      <c r="U2031">
        <v>6180</v>
      </c>
      <c r="V2031">
        <v>22807</v>
      </c>
      <c r="W2031">
        <v>1</v>
      </c>
      <c r="X2031" t="s">
        <v>42</v>
      </c>
      <c r="Y2031" t="s">
        <v>43</v>
      </c>
      <c r="Z2031">
        <v>23</v>
      </c>
      <c r="AA2031">
        <v>4</v>
      </c>
      <c r="AB2031">
        <v>2</v>
      </c>
      <c r="AC2031">
        <v>80</v>
      </c>
      <c r="AD2031">
        <v>0</v>
      </c>
      <c r="AE2031">
        <v>6</v>
      </c>
      <c r="AF2031">
        <v>5</v>
      </c>
      <c r="AG2031">
        <v>2</v>
      </c>
      <c r="AH2031">
        <v>6</v>
      </c>
      <c r="AI2031">
        <v>5</v>
      </c>
      <c r="AJ2031">
        <v>1</v>
      </c>
      <c r="AK2031">
        <v>4</v>
      </c>
    </row>
    <row r="2032" spans="9:37" x14ac:dyDescent="0.25">
      <c r="I2032" t="s">
        <v>60</v>
      </c>
      <c r="J2032">
        <v>1</v>
      </c>
      <c r="K2032">
        <v>783</v>
      </c>
      <c r="L2032">
        <v>2</v>
      </c>
      <c r="M2032" t="s">
        <v>46</v>
      </c>
      <c r="N2032">
        <v>46</v>
      </c>
      <c r="O2032">
        <v>1</v>
      </c>
      <c r="P2032">
        <v>2</v>
      </c>
      <c r="R2032" t="s">
        <v>57</v>
      </c>
      <c r="S2032">
        <v>3</v>
      </c>
      <c r="T2032" t="s">
        <v>41</v>
      </c>
      <c r="U2032">
        <v>6632</v>
      </c>
      <c r="V2032">
        <v>12388</v>
      </c>
      <c r="W2032">
        <v>0</v>
      </c>
      <c r="X2032" t="s">
        <v>42</v>
      </c>
      <c r="Y2032" t="s">
        <v>43</v>
      </c>
      <c r="Z2032">
        <v>13</v>
      </c>
      <c r="AA2032">
        <v>3</v>
      </c>
      <c r="AB2032">
        <v>1</v>
      </c>
      <c r="AC2032">
        <v>80</v>
      </c>
      <c r="AD2032">
        <v>0</v>
      </c>
      <c r="AE2032">
        <v>9</v>
      </c>
      <c r="AF2032">
        <v>3</v>
      </c>
      <c r="AG2032">
        <v>3</v>
      </c>
      <c r="AH2032">
        <v>8</v>
      </c>
      <c r="AI2032">
        <v>7</v>
      </c>
      <c r="AJ2032">
        <v>3</v>
      </c>
      <c r="AK2032">
        <v>1</v>
      </c>
    </row>
    <row r="2033" spans="9:37" x14ac:dyDescent="0.25">
      <c r="I2033" t="s">
        <v>51</v>
      </c>
      <c r="J2033">
        <v>1</v>
      </c>
      <c r="K2033">
        <v>784</v>
      </c>
      <c r="L2033">
        <v>1</v>
      </c>
      <c r="M2033" t="s">
        <v>46</v>
      </c>
      <c r="N2033">
        <v>79</v>
      </c>
      <c r="O2033">
        <v>4</v>
      </c>
      <c r="P2033">
        <v>1</v>
      </c>
      <c r="R2033" t="s">
        <v>47</v>
      </c>
      <c r="S2033">
        <v>3</v>
      </c>
      <c r="T2033" t="s">
        <v>41</v>
      </c>
      <c r="U2033">
        <v>3505</v>
      </c>
      <c r="V2033">
        <v>19630</v>
      </c>
      <c r="W2033">
        <v>1</v>
      </c>
      <c r="X2033" t="s">
        <v>42</v>
      </c>
      <c r="Y2033" t="s">
        <v>43</v>
      </c>
      <c r="Z2033">
        <v>18</v>
      </c>
      <c r="AA2033">
        <v>3</v>
      </c>
      <c r="AB2033">
        <v>4</v>
      </c>
      <c r="AC2033">
        <v>80</v>
      </c>
      <c r="AD2033">
        <v>0</v>
      </c>
      <c r="AE2033">
        <v>2</v>
      </c>
      <c r="AF2033">
        <v>3</v>
      </c>
      <c r="AG2033">
        <v>3</v>
      </c>
      <c r="AH2033">
        <v>2</v>
      </c>
      <c r="AI2033">
        <v>2</v>
      </c>
      <c r="AJ2033">
        <v>0</v>
      </c>
      <c r="AK2033">
        <v>2</v>
      </c>
    </row>
    <row r="2034" spans="9:37" x14ac:dyDescent="0.25">
      <c r="I2034" t="s">
        <v>38</v>
      </c>
      <c r="J2034">
        <v>1</v>
      </c>
      <c r="K2034">
        <v>785</v>
      </c>
      <c r="L2034">
        <v>2</v>
      </c>
      <c r="M2034" t="s">
        <v>39</v>
      </c>
      <c r="N2034">
        <v>77</v>
      </c>
      <c r="O2034">
        <v>4</v>
      </c>
      <c r="P2034">
        <v>2</v>
      </c>
      <c r="R2034" t="s">
        <v>40</v>
      </c>
      <c r="S2034">
        <v>3</v>
      </c>
      <c r="T2034" t="s">
        <v>41</v>
      </c>
      <c r="U2034">
        <v>6397</v>
      </c>
      <c r="V2034">
        <v>10339</v>
      </c>
      <c r="W2034">
        <v>4</v>
      </c>
      <c r="X2034" t="s">
        <v>42</v>
      </c>
      <c r="Y2034" t="s">
        <v>35</v>
      </c>
      <c r="Z2034">
        <v>12</v>
      </c>
      <c r="AA2034">
        <v>3</v>
      </c>
      <c r="AB2034">
        <v>4</v>
      </c>
      <c r="AC2034">
        <v>80</v>
      </c>
      <c r="AD2034">
        <v>0</v>
      </c>
      <c r="AE2034">
        <v>8</v>
      </c>
      <c r="AF2034">
        <v>2</v>
      </c>
      <c r="AG2034">
        <v>3</v>
      </c>
      <c r="AH2034">
        <v>5</v>
      </c>
      <c r="AI2034">
        <v>4</v>
      </c>
      <c r="AJ2034">
        <v>1</v>
      </c>
      <c r="AK2034">
        <v>3</v>
      </c>
    </row>
    <row r="2035" spans="9:37" x14ac:dyDescent="0.25">
      <c r="I2035" t="s">
        <v>49</v>
      </c>
      <c r="J2035">
        <v>1</v>
      </c>
      <c r="K2035">
        <v>786</v>
      </c>
      <c r="L2035">
        <v>4</v>
      </c>
      <c r="M2035" t="s">
        <v>46</v>
      </c>
      <c r="N2035">
        <v>60</v>
      </c>
      <c r="O2035">
        <v>3</v>
      </c>
      <c r="P2035">
        <v>2</v>
      </c>
      <c r="R2035" t="s">
        <v>40</v>
      </c>
      <c r="S2035">
        <v>4</v>
      </c>
      <c r="T2035" t="s">
        <v>41</v>
      </c>
      <c r="U2035">
        <v>6274</v>
      </c>
      <c r="V2035">
        <v>18686</v>
      </c>
      <c r="W2035">
        <v>1</v>
      </c>
      <c r="X2035" t="s">
        <v>42</v>
      </c>
      <c r="Y2035" t="s">
        <v>43</v>
      </c>
      <c r="Z2035">
        <v>22</v>
      </c>
      <c r="AA2035">
        <v>4</v>
      </c>
      <c r="AB2035">
        <v>3</v>
      </c>
      <c r="AC2035">
        <v>80</v>
      </c>
      <c r="AD2035">
        <v>0</v>
      </c>
      <c r="AE2035">
        <v>6</v>
      </c>
      <c r="AF2035">
        <v>5</v>
      </c>
      <c r="AG2035">
        <v>3</v>
      </c>
      <c r="AH2035">
        <v>6</v>
      </c>
      <c r="AI2035">
        <v>5</v>
      </c>
      <c r="AJ2035">
        <v>1</v>
      </c>
      <c r="AK2035">
        <v>4</v>
      </c>
    </row>
    <row r="2036" spans="9:37" x14ac:dyDescent="0.25">
      <c r="I2036" t="s">
        <v>51</v>
      </c>
      <c r="J2036">
        <v>1</v>
      </c>
      <c r="K2036">
        <v>787</v>
      </c>
      <c r="L2036">
        <v>4</v>
      </c>
      <c r="M2036" t="s">
        <v>46</v>
      </c>
      <c r="N2036">
        <v>78</v>
      </c>
      <c r="O2036">
        <v>3</v>
      </c>
      <c r="P2036">
        <v>5</v>
      </c>
      <c r="R2036" t="s">
        <v>56</v>
      </c>
      <c r="S2036">
        <v>1</v>
      </c>
      <c r="T2036" t="s">
        <v>48</v>
      </c>
      <c r="U2036">
        <v>19859</v>
      </c>
      <c r="V2036">
        <v>21199</v>
      </c>
      <c r="W2036">
        <v>5</v>
      </c>
      <c r="X2036" t="s">
        <v>42</v>
      </c>
      <c r="Y2036" t="s">
        <v>35</v>
      </c>
      <c r="Z2036">
        <v>13</v>
      </c>
      <c r="AA2036">
        <v>3</v>
      </c>
      <c r="AB2036">
        <v>4</v>
      </c>
      <c r="AC2036">
        <v>80</v>
      </c>
      <c r="AD2036">
        <v>1</v>
      </c>
      <c r="AE2036">
        <v>24</v>
      </c>
      <c r="AF2036">
        <v>2</v>
      </c>
      <c r="AG2036">
        <v>3</v>
      </c>
      <c r="AH2036">
        <v>5</v>
      </c>
      <c r="AI2036">
        <v>2</v>
      </c>
      <c r="AJ2036">
        <v>1</v>
      </c>
      <c r="AK2036">
        <v>4</v>
      </c>
    </row>
    <row r="2037" spans="9:37" x14ac:dyDescent="0.25">
      <c r="I2037" t="s">
        <v>38</v>
      </c>
      <c r="J2037">
        <v>1</v>
      </c>
      <c r="K2037">
        <v>789</v>
      </c>
      <c r="L2037">
        <v>1</v>
      </c>
      <c r="M2037" t="s">
        <v>46</v>
      </c>
      <c r="N2037">
        <v>76</v>
      </c>
      <c r="O2037">
        <v>2</v>
      </c>
      <c r="P2037">
        <v>3</v>
      </c>
      <c r="R2037" t="s">
        <v>40</v>
      </c>
      <c r="S2037">
        <v>1</v>
      </c>
      <c r="T2037" t="s">
        <v>41</v>
      </c>
      <c r="U2037">
        <v>7587</v>
      </c>
      <c r="V2037">
        <v>14229</v>
      </c>
      <c r="W2037">
        <v>1</v>
      </c>
      <c r="X2037" t="s">
        <v>42</v>
      </c>
      <c r="Y2037" t="s">
        <v>43</v>
      </c>
      <c r="Z2037">
        <v>15</v>
      </c>
      <c r="AA2037">
        <v>3</v>
      </c>
      <c r="AB2037">
        <v>2</v>
      </c>
      <c r="AC2037">
        <v>80</v>
      </c>
      <c r="AD2037">
        <v>0</v>
      </c>
      <c r="AE2037">
        <v>10</v>
      </c>
      <c r="AF2037">
        <v>1</v>
      </c>
      <c r="AG2037">
        <v>3</v>
      </c>
      <c r="AH2037">
        <v>10</v>
      </c>
      <c r="AI2037">
        <v>7</v>
      </c>
      <c r="AJ2037">
        <v>0</v>
      </c>
      <c r="AK2037">
        <v>9</v>
      </c>
    </row>
    <row r="2038" spans="9:37" x14ac:dyDescent="0.25">
      <c r="I2038" t="s">
        <v>51</v>
      </c>
      <c r="J2038">
        <v>1</v>
      </c>
      <c r="K2038">
        <v>791</v>
      </c>
      <c r="L2038">
        <v>4</v>
      </c>
      <c r="M2038" t="s">
        <v>46</v>
      </c>
      <c r="N2038">
        <v>41</v>
      </c>
      <c r="O2038">
        <v>3</v>
      </c>
      <c r="P2038">
        <v>1</v>
      </c>
      <c r="R2038" t="s">
        <v>47</v>
      </c>
      <c r="S2038">
        <v>4</v>
      </c>
      <c r="T2038" t="s">
        <v>48</v>
      </c>
      <c r="U2038">
        <v>4258</v>
      </c>
      <c r="V2038">
        <v>26589</v>
      </c>
      <c r="W2038">
        <v>0</v>
      </c>
      <c r="X2038" t="s">
        <v>42</v>
      </c>
      <c r="Y2038" t="s">
        <v>43</v>
      </c>
      <c r="Z2038">
        <v>18</v>
      </c>
      <c r="AA2038">
        <v>3</v>
      </c>
      <c r="AB2038">
        <v>1</v>
      </c>
      <c r="AC2038">
        <v>80</v>
      </c>
      <c r="AD2038">
        <v>1</v>
      </c>
      <c r="AE2038">
        <v>5</v>
      </c>
      <c r="AF2038">
        <v>3</v>
      </c>
      <c r="AG2038">
        <v>3</v>
      </c>
      <c r="AH2038">
        <v>4</v>
      </c>
      <c r="AI2038">
        <v>3</v>
      </c>
      <c r="AJ2038">
        <v>1</v>
      </c>
      <c r="AK2038">
        <v>2</v>
      </c>
    </row>
    <row r="2039" spans="9:37" x14ac:dyDescent="0.25">
      <c r="I2039" t="s">
        <v>38</v>
      </c>
      <c r="J2039">
        <v>1</v>
      </c>
      <c r="K2039">
        <v>792</v>
      </c>
      <c r="L2039">
        <v>1</v>
      </c>
      <c r="M2039" t="s">
        <v>39</v>
      </c>
      <c r="N2039">
        <v>71</v>
      </c>
      <c r="O2039">
        <v>1</v>
      </c>
      <c r="P2039">
        <v>1</v>
      </c>
      <c r="R2039" t="s">
        <v>50</v>
      </c>
      <c r="S2039">
        <v>4</v>
      </c>
      <c r="T2039" t="s">
        <v>52</v>
      </c>
      <c r="U2039">
        <v>4364</v>
      </c>
      <c r="V2039">
        <v>5288</v>
      </c>
      <c r="W2039">
        <v>3</v>
      </c>
      <c r="X2039" t="s">
        <v>42</v>
      </c>
      <c r="Y2039" t="s">
        <v>43</v>
      </c>
      <c r="Z2039">
        <v>14</v>
      </c>
      <c r="AA2039">
        <v>3</v>
      </c>
      <c r="AB2039">
        <v>1</v>
      </c>
      <c r="AC2039">
        <v>80</v>
      </c>
      <c r="AD2039">
        <v>1</v>
      </c>
      <c r="AE2039">
        <v>5</v>
      </c>
      <c r="AF2039">
        <v>2</v>
      </c>
      <c r="AG2039">
        <v>3</v>
      </c>
      <c r="AH2039">
        <v>2</v>
      </c>
      <c r="AI2039">
        <v>2</v>
      </c>
      <c r="AJ2039">
        <v>2</v>
      </c>
      <c r="AK2039">
        <v>0</v>
      </c>
    </row>
    <row r="2040" spans="9:37" x14ac:dyDescent="0.25">
      <c r="I2040" t="s">
        <v>51</v>
      </c>
      <c r="J2040">
        <v>1</v>
      </c>
      <c r="K2040">
        <v>793</v>
      </c>
      <c r="L2040">
        <v>2</v>
      </c>
      <c r="M2040" t="s">
        <v>39</v>
      </c>
      <c r="N2040">
        <v>66</v>
      </c>
      <c r="O2040">
        <v>3</v>
      </c>
      <c r="P2040">
        <v>2</v>
      </c>
      <c r="R2040" t="s">
        <v>54</v>
      </c>
      <c r="S2040">
        <v>3</v>
      </c>
      <c r="T2040" t="s">
        <v>48</v>
      </c>
      <c r="U2040">
        <v>4335</v>
      </c>
      <c r="V2040">
        <v>25549</v>
      </c>
      <c r="W2040">
        <v>4</v>
      </c>
      <c r="X2040" t="s">
        <v>42</v>
      </c>
      <c r="Y2040" t="s">
        <v>43</v>
      </c>
      <c r="Z2040">
        <v>12</v>
      </c>
      <c r="AA2040">
        <v>3</v>
      </c>
      <c r="AB2040">
        <v>1</v>
      </c>
      <c r="AC2040">
        <v>80</v>
      </c>
      <c r="AD2040">
        <v>1</v>
      </c>
      <c r="AE2040">
        <v>11</v>
      </c>
      <c r="AF2040">
        <v>3</v>
      </c>
      <c r="AG2040">
        <v>2</v>
      </c>
      <c r="AH2040">
        <v>8</v>
      </c>
      <c r="AI2040">
        <v>7</v>
      </c>
      <c r="AJ2040">
        <v>1</v>
      </c>
      <c r="AK2040">
        <v>1</v>
      </c>
    </row>
    <row r="2041" spans="9:37" x14ac:dyDescent="0.25">
      <c r="I2041" t="s">
        <v>60</v>
      </c>
      <c r="J2041">
        <v>1</v>
      </c>
      <c r="K2041">
        <v>796</v>
      </c>
      <c r="L2041">
        <v>4</v>
      </c>
      <c r="M2041" t="s">
        <v>46</v>
      </c>
      <c r="N2041">
        <v>38</v>
      </c>
      <c r="O2041">
        <v>2</v>
      </c>
      <c r="P2041">
        <v>2</v>
      </c>
      <c r="R2041" t="s">
        <v>40</v>
      </c>
      <c r="S2041">
        <v>1</v>
      </c>
      <c r="T2041" t="s">
        <v>41</v>
      </c>
      <c r="U2041">
        <v>5326</v>
      </c>
      <c r="V2041">
        <v>3064</v>
      </c>
      <c r="W2041">
        <v>6</v>
      </c>
      <c r="X2041" t="s">
        <v>42</v>
      </c>
      <c r="Y2041" t="s">
        <v>43</v>
      </c>
      <c r="Z2041">
        <v>17</v>
      </c>
      <c r="AA2041">
        <v>3</v>
      </c>
      <c r="AB2041">
        <v>3</v>
      </c>
      <c r="AC2041">
        <v>80</v>
      </c>
      <c r="AD2041">
        <v>0</v>
      </c>
      <c r="AE2041">
        <v>6</v>
      </c>
      <c r="AF2041">
        <v>2</v>
      </c>
      <c r="AG2041">
        <v>2</v>
      </c>
      <c r="AH2041">
        <v>4</v>
      </c>
      <c r="AI2041">
        <v>3</v>
      </c>
      <c r="AJ2041">
        <v>1</v>
      </c>
      <c r="AK2041">
        <v>2</v>
      </c>
    </row>
    <row r="2042" spans="9:37" x14ac:dyDescent="0.25">
      <c r="I2042" t="s">
        <v>38</v>
      </c>
      <c r="J2042">
        <v>1</v>
      </c>
      <c r="K2042">
        <v>797</v>
      </c>
      <c r="L2042">
        <v>2</v>
      </c>
      <c r="M2042" t="s">
        <v>39</v>
      </c>
      <c r="N2042">
        <v>72</v>
      </c>
      <c r="O2042">
        <v>4</v>
      </c>
      <c r="P2042">
        <v>1</v>
      </c>
      <c r="R2042" t="s">
        <v>47</v>
      </c>
      <c r="S2042">
        <v>4</v>
      </c>
      <c r="T2042" t="s">
        <v>41</v>
      </c>
      <c r="U2042">
        <v>3280</v>
      </c>
      <c r="V2042">
        <v>13551</v>
      </c>
      <c r="W2042">
        <v>2</v>
      </c>
      <c r="X2042" t="s">
        <v>42</v>
      </c>
      <c r="Y2042" t="s">
        <v>43</v>
      </c>
      <c r="Z2042">
        <v>16</v>
      </c>
      <c r="AA2042">
        <v>3</v>
      </c>
      <c r="AB2042">
        <v>3</v>
      </c>
      <c r="AC2042">
        <v>80</v>
      </c>
      <c r="AD2042">
        <v>0</v>
      </c>
      <c r="AE2042">
        <v>10</v>
      </c>
      <c r="AF2042">
        <v>2</v>
      </c>
      <c r="AG2042">
        <v>3</v>
      </c>
      <c r="AH2042">
        <v>4</v>
      </c>
      <c r="AI2042">
        <v>2</v>
      </c>
      <c r="AJ2042">
        <v>1</v>
      </c>
      <c r="AK2042">
        <v>3</v>
      </c>
    </row>
    <row r="2043" spans="9:37" x14ac:dyDescent="0.25">
      <c r="I2043" t="s">
        <v>51</v>
      </c>
      <c r="J2043">
        <v>1</v>
      </c>
      <c r="K2043">
        <v>799</v>
      </c>
      <c r="L2043">
        <v>4</v>
      </c>
      <c r="M2043" t="s">
        <v>39</v>
      </c>
      <c r="N2043">
        <v>95</v>
      </c>
      <c r="O2043">
        <v>3</v>
      </c>
      <c r="P2043">
        <v>2</v>
      </c>
      <c r="R2043" t="s">
        <v>53</v>
      </c>
      <c r="S2043">
        <v>1</v>
      </c>
      <c r="T2043" t="s">
        <v>52</v>
      </c>
      <c r="U2043">
        <v>5485</v>
      </c>
      <c r="V2043">
        <v>22670</v>
      </c>
      <c r="W2043">
        <v>9</v>
      </c>
      <c r="X2043" t="s">
        <v>42</v>
      </c>
      <c r="Y2043" t="s">
        <v>35</v>
      </c>
      <c r="Z2043">
        <v>11</v>
      </c>
      <c r="AA2043">
        <v>3</v>
      </c>
      <c r="AB2043">
        <v>2</v>
      </c>
      <c r="AC2043">
        <v>80</v>
      </c>
      <c r="AD2043">
        <v>2</v>
      </c>
      <c r="AE2043">
        <v>9</v>
      </c>
      <c r="AF2043">
        <v>4</v>
      </c>
      <c r="AG2043">
        <v>3</v>
      </c>
      <c r="AH2043">
        <v>5</v>
      </c>
      <c r="AI2043">
        <v>3</v>
      </c>
      <c r="AJ2043">
        <v>1</v>
      </c>
      <c r="AK2043">
        <v>4</v>
      </c>
    </row>
    <row r="2044" spans="9:37" x14ac:dyDescent="0.25">
      <c r="I2044" t="s">
        <v>59</v>
      </c>
      <c r="J2044">
        <v>1</v>
      </c>
      <c r="K2044">
        <v>800</v>
      </c>
      <c r="L2044">
        <v>3</v>
      </c>
      <c r="M2044" t="s">
        <v>46</v>
      </c>
      <c r="N2044">
        <v>84</v>
      </c>
      <c r="O2044">
        <v>3</v>
      </c>
      <c r="P2044">
        <v>2</v>
      </c>
      <c r="R2044" t="s">
        <v>40</v>
      </c>
      <c r="S2044">
        <v>4</v>
      </c>
      <c r="T2044" t="s">
        <v>48</v>
      </c>
      <c r="U2044">
        <v>4342</v>
      </c>
      <c r="V2044">
        <v>24008</v>
      </c>
      <c r="W2044">
        <v>0</v>
      </c>
      <c r="X2044" t="s">
        <v>42</v>
      </c>
      <c r="Y2044" t="s">
        <v>43</v>
      </c>
      <c r="Z2044">
        <v>19</v>
      </c>
      <c r="AA2044">
        <v>3</v>
      </c>
      <c r="AB2044">
        <v>2</v>
      </c>
      <c r="AC2044">
        <v>80</v>
      </c>
      <c r="AD2044">
        <v>1</v>
      </c>
      <c r="AE2044">
        <v>5</v>
      </c>
      <c r="AF2044">
        <v>3</v>
      </c>
      <c r="AG2044">
        <v>3</v>
      </c>
      <c r="AH2044">
        <v>4</v>
      </c>
      <c r="AI2044">
        <v>2</v>
      </c>
      <c r="AJ2044">
        <v>1</v>
      </c>
      <c r="AK2044">
        <v>1</v>
      </c>
    </row>
    <row r="2045" spans="9:37" x14ac:dyDescent="0.25">
      <c r="I2045" t="s">
        <v>38</v>
      </c>
      <c r="J2045">
        <v>1</v>
      </c>
      <c r="K2045">
        <v>802</v>
      </c>
      <c r="L2045">
        <v>4</v>
      </c>
      <c r="M2045" t="s">
        <v>39</v>
      </c>
      <c r="N2045">
        <v>82</v>
      </c>
      <c r="O2045">
        <v>3</v>
      </c>
      <c r="P2045">
        <v>1</v>
      </c>
      <c r="R2045" t="s">
        <v>47</v>
      </c>
      <c r="S2045">
        <v>1</v>
      </c>
      <c r="T2045" t="s">
        <v>52</v>
      </c>
      <c r="U2045">
        <v>2782</v>
      </c>
      <c r="V2045">
        <v>19905</v>
      </c>
      <c r="W2045">
        <v>0</v>
      </c>
      <c r="X2045" t="s">
        <v>42</v>
      </c>
      <c r="Y2045" t="s">
        <v>35</v>
      </c>
      <c r="Z2045">
        <v>13</v>
      </c>
      <c r="AA2045">
        <v>3</v>
      </c>
      <c r="AB2045">
        <v>2</v>
      </c>
      <c r="AC2045">
        <v>80</v>
      </c>
      <c r="AD2045">
        <v>2</v>
      </c>
      <c r="AE2045">
        <v>6</v>
      </c>
      <c r="AF2045">
        <v>3</v>
      </c>
      <c r="AG2045">
        <v>2</v>
      </c>
      <c r="AH2045">
        <v>5</v>
      </c>
      <c r="AI2045">
        <v>3</v>
      </c>
      <c r="AJ2045">
        <v>4</v>
      </c>
      <c r="AK2045">
        <v>3</v>
      </c>
    </row>
    <row r="2046" spans="9:37" x14ac:dyDescent="0.25">
      <c r="I2046" t="s">
        <v>38</v>
      </c>
      <c r="J2046">
        <v>1</v>
      </c>
      <c r="K2046">
        <v>803</v>
      </c>
      <c r="L2046">
        <v>1</v>
      </c>
      <c r="M2046" t="s">
        <v>39</v>
      </c>
      <c r="N2046">
        <v>75</v>
      </c>
      <c r="O2046">
        <v>4</v>
      </c>
      <c r="P2046">
        <v>2</v>
      </c>
      <c r="R2046" t="s">
        <v>53</v>
      </c>
      <c r="S2046">
        <v>1</v>
      </c>
      <c r="T2046" t="s">
        <v>41</v>
      </c>
      <c r="U2046">
        <v>5980</v>
      </c>
      <c r="V2046">
        <v>26085</v>
      </c>
      <c r="W2046">
        <v>6</v>
      </c>
      <c r="X2046" t="s">
        <v>42</v>
      </c>
      <c r="Y2046" t="s">
        <v>35</v>
      </c>
      <c r="Z2046">
        <v>12</v>
      </c>
      <c r="AA2046">
        <v>3</v>
      </c>
      <c r="AB2046">
        <v>4</v>
      </c>
      <c r="AC2046">
        <v>80</v>
      </c>
      <c r="AD2046">
        <v>0</v>
      </c>
      <c r="AE2046">
        <v>17</v>
      </c>
      <c r="AF2046">
        <v>2</v>
      </c>
      <c r="AG2046">
        <v>3</v>
      </c>
      <c r="AH2046">
        <v>15</v>
      </c>
      <c r="AI2046">
        <v>7</v>
      </c>
      <c r="AJ2046">
        <v>4</v>
      </c>
      <c r="AK2046">
        <v>12</v>
      </c>
    </row>
    <row r="2047" spans="9:37" x14ac:dyDescent="0.25">
      <c r="I2047" t="s">
        <v>51</v>
      </c>
      <c r="J2047">
        <v>1</v>
      </c>
      <c r="K2047">
        <v>804</v>
      </c>
      <c r="L2047">
        <v>3</v>
      </c>
      <c r="M2047" t="s">
        <v>39</v>
      </c>
      <c r="N2047">
        <v>86</v>
      </c>
      <c r="O2047">
        <v>2</v>
      </c>
      <c r="P2047">
        <v>1</v>
      </c>
      <c r="R2047" t="s">
        <v>47</v>
      </c>
      <c r="S2047">
        <v>1</v>
      </c>
      <c r="T2047" t="s">
        <v>41</v>
      </c>
      <c r="U2047">
        <v>4381</v>
      </c>
      <c r="V2047">
        <v>7530</v>
      </c>
      <c r="W2047">
        <v>1</v>
      </c>
      <c r="X2047" t="s">
        <v>42</v>
      </c>
      <c r="Y2047" t="s">
        <v>43</v>
      </c>
      <c r="Z2047">
        <v>11</v>
      </c>
      <c r="AA2047">
        <v>3</v>
      </c>
      <c r="AB2047">
        <v>3</v>
      </c>
      <c r="AC2047">
        <v>80</v>
      </c>
      <c r="AD2047">
        <v>0</v>
      </c>
      <c r="AE2047">
        <v>6</v>
      </c>
      <c r="AF2047">
        <v>3</v>
      </c>
      <c r="AG2047">
        <v>3</v>
      </c>
      <c r="AH2047">
        <v>6</v>
      </c>
      <c r="AI2047">
        <v>5</v>
      </c>
      <c r="AJ2047">
        <v>1</v>
      </c>
      <c r="AK2047">
        <v>3</v>
      </c>
    </row>
    <row r="2048" spans="9:37" x14ac:dyDescent="0.25">
      <c r="I2048" t="s">
        <v>38</v>
      </c>
      <c r="J2048">
        <v>1</v>
      </c>
      <c r="K2048">
        <v>805</v>
      </c>
      <c r="L2048">
        <v>1</v>
      </c>
      <c r="M2048" t="s">
        <v>39</v>
      </c>
      <c r="N2048">
        <v>72</v>
      </c>
      <c r="O2048">
        <v>3</v>
      </c>
      <c r="P2048">
        <v>1</v>
      </c>
      <c r="R2048" t="s">
        <v>57</v>
      </c>
      <c r="S2048">
        <v>4</v>
      </c>
      <c r="T2048" t="s">
        <v>48</v>
      </c>
      <c r="U2048">
        <v>2572</v>
      </c>
      <c r="V2048">
        <v>20317</v>
      </c>
      <c r="W2048">
        <v>1</v>
      </c>
      <c r="X2048" t="s">
        <v>42</v>
      </c>
      <c r="Y2048" t="s">
        <v>43</v>
      </c>
      <c r="Z2048">
        <v>16</v>
      </c>
      <c r="AA2048">
        <v>3</v>
      </c>
      <c r="AB2048">
        <v>2</v>
      </c>
      <c r="AC2048">
        <v>80</v>
      </c>
      <c r="AD2048">
        <v>1</v>
      </c>
      <c r="AE2048">
        <v>3</v>
      </c>
      <c r="AF2048">
        <v>1</v>
      </c>
      <c r="AG2048">
        <v>2</v>
      </c>
      <c r="AH2048">
        <v>3</v>
      </c>
      <c r="AI2048">
        <v>2</v>
      </c>
      <c r="AJ2048">
        <v>0</v>
      </c>
      <c r="AK2048">
        <v>2</v>
      </c>
    </row>
    <row r="2049" spans="9:37" x14ac:dyDescent="0.25">
      <c r="I2049" t="s">
        <v>38</v>
      </c>
      <c r="J2049">
        <v>1</v>
      </c>
      <c r="K2049">
        <v>806</v>
      </c>
      <c r="L2049">
        <v>4</v>
      </c>
      <c r="M2049" t="s">
        <v>46</v>
      </c>
      <c r="N2049">
        <v>38</v>
      </c>
      <c r="O2049">
        <v>1</v>
      </c>
      <c r="P2049">
        <v>1</v>
      </c>
      <c r="R2049" t="s">
        <v>50</v>
      </c>
      <c r="S2049">
        <v>3</v>
      </c>
      <c r="T2049" t="s">
        <v>48</v>
      </c>
      <c r="U2049">
        <v>3833</v>
      </c>
      <c r="V2049">
        <v>24375</v>
      </c>
      <c r="W2049">
        <v>3</v>
      </c>
      <c r="X2049" t="s">
        <v>42</v>
      </c>
      <c r="Y2049" t="s">
        <v>43</v>
      </c>
      <c r="Z2049">
        <v>21</v>
      </c>
      <c r="AA2049">
        <v>4</v>
      </c>
      <c r="AB2049">
        <v>3</v>
      </c>
      <c r="AC2049">
        <v>80</v>
      </c>
      <c r="AD2049">
        <v>2</v>
      </c>
      <c r="AE2049">
        <v>7</v>
      </c>
      <c r="AF2049">
        <v>2</v>
      </c>
      <c r="AG2049">
        <v>3</v>
      </c>
      <c r="AH2049">
        <v>2</v>
      </c>
      <c r="AI2049">
        <v>2</v>
      </c>
      <c r="AJ2049">
        <v>0</v>
      </c>
      <c r="AK2049">
        <v>2</v>
      </c>
    </row>
    <row r="2050" spans="9:37" x14ac:dyDescent="0.25">
      <c r="I2050" t="s">
        <v>51</v>
      </c>
      <c r="J2050">
        <v>1</v>
      </c>
      <c r="K2050">
        <v>807</v>
      </c>
      <c r="L2050">
        <v>3</v>
      </c>
      <c r="M2050" t="s">
        <v>39</v>
      </c>
      <c r="N2050">
        <v>38</v>
      </c>
      <c r="O2050">
        <v>4</v>
      </c>
      <c r="P2050">
        <v>2</v>
      </c>
      <c r="R2050" t="s">
        <v>54</v>
      </c>
      <c r="S2050">
        <v>2</v>
      </c>
      <c r="T2050" t="s">
        <v>48</v>
      </c>
      <c r="U2050">
        <v>4244</v>
      </c>
      <c r="V2050">
        <v>9931</v>
      </c>
      <c r="W2050">
        <v>1</v>
      </c>
      <c r="X2050" t="s">
        <v>42</v>
      </c>
      <c r="Y2050" t="s">
        <v>43</v>
      </c>
      <c r="Z2050">
        <v>24</v>
      </c>
      <c r="AA2050">
        <v>4</v>
      </c>
      <c r="AB2050">
        <v>4</v>
      </c>
      <c r="AC2050">
        <v>80</v>
      </c>
      <c r="AD2050">
        <v>1</v>
      </c>
      <c r="AE2050">
        <v>8</v>
      </c>
      <c r="AF2050">
        <v>2</v>
      </c>
      <c r="AG2050">
        <v>3</v>
      </c>
      <c r="AH2050">
        <v>8</v>
      </c>
      <c r="AI2050">
        <v>7</v>
      </c>
      <c r="AJ2050">
        <v>3</v>
      </c>
      <c r="AK2050">
        <v>7</v>
      </c>
    </row>
    <row r="2051" spans="9:37" x14ac:dyDescent="0.25">
      <c r="I2051" t="s">
        <v>38</v>
      </c>
      <c r="J2051">
        <v>1</v>
      </c>
      <c r="K2051">
        <v>808</v>
      </c>
      <c r="L2051">
        <v>3</v>
      </c>
      <c r="M2051" t="s">
        <v>39</v>
      </c>
      <c r="N2051">
        <v>93</v>
      </c>
      <c r="O2051">
        <v>3</v>
      </c>
      <c r="P2051">
        <v>2</v>
      </c>
      <c r="R2051" t="s">
        <v>40</v>
      </c>
      <c r="S2051">
        <v>1</v>
      </c>
      <c r="T2051" t="s">
        <v>48</v>
      </c>
      <c r="U2051">
        <v>6500</v>
      </c>
      <c r="V2051">
        <v>13305</v>
      </c>
      <c r="W2051">
        <v>5</v>
      </c>
      <c r="X2051" t="s">
        <v>42</v>
      </c>
      <c r="Y2051" t="s">
        <v>43</v>
      </c>
      <c r="Z2051">
        <v>17</v>
      </c>
      <c r="AA2051">
        <v>3</v>
      </c>
      <c r="AB2051">
        <v>2</v>
      </c>
      <c r="AC2051">
        <v>80</v>
      </c>
      <c r="AD2051">
        <v>1</v>
      </c>
      <c r="AE2051">
        <v>6</v>
      </c>
      <c r="AF2051">
        <v>1</v>
      </c>
      <c r="AG2051">
        <v>3</v>
      </c>
      <c r="AH2051">
        <v>3</v>
      </c>
      <c r="AI2051">
        <v>2</v>
      </c>
      <c r="AJ2051">
        <v>1</v>
      </c>
      <c r="AK2051">
        <v>2</v>
      </c>
    </row>
    <row r="2052" spans="9:37" x14ac:dyDescent="0.25">
      <c r="I2052" t="s">
        <v>38</v>
      </c>
      <c r="J2052">
        <v>1</v>
      </c>
      <c r="K2052">
        <v>809</v>
      </c>
      <c r="L2052">
        <v>2</v>
      </c>
      <c r="M2052" t="s">
        <v>46</v>
      </c>
      <c r="N2052">
        <v>66</v>
      </c>
      <c r="O2052">
        <v>3</v>
      </c>
      <c r="P2052">
        <v>5</v>
      </c>
      <c r="R2052" t="s">
        <v>56</v>
      </c>
      <c r="S2052">
        <v>4</v>
      </c>
      <c r="T2052" t="s">
        <v>52</v>
      </c>
      <c r="U2052">
        <v>18430</v>
      </c>
      <c r="V2052">
        <v>16225</v>
      </c>
      <c r="W2052">
        <v>1</v>
      </c>
      <c r="X2052" t="s">
        <v>42</v>
      </c>
      <c r="Y2052" t="s">
        <v>43</v>
      </c>
      <c r="Z2052">
        <v>13</v>
      </c>
      <c r="AA2052">
        <v>3</v>
      </c>
      <c r="AB2052">
        <v>2</v>
      </c>
      <c r="AC2052">
        <v>80</v>
      </c>
      <c r="AD2052">
        <v>1</v>
      </c>
      <c r="AE2052">
        <v>24</v>
      </c>
      <c r="AF2052">
        <v>4</v>
      </c>
      <c r="AG2052">
        <v>2</v>
      </c>
      <c r="AH2052">
        <v>24</v>
      </c>
      <c r="AI2052">
        <v>7</v>
      </c>
      <c r="AJ2052">
        <v>14</v>
      </c>
      <c r="AK2052">
        <v>9</v>
      </c>
    </row>
    <row r="2053" spans="9:37" x14ac:dyDescent="0.25">
      <c r="I2053" t="s">
        <v>38</v>
      </c>
      <c r="J2053">
        <v>1</v>
      </c>
      <c r="K2053">
        <v>811</v>
      </c>
      <c r="L2053">
        <v>3</v>
      </c>
      <c r="M2053" t="s">
        <v>46</v>
      </c>
      <c r="N2053">
        <v>63</v>
      </c>
      <c r="O2053">
        <v>4</v>
      </c>
      <c r="P2053">
        <v>1</v>
      </c>
      <c r="R2053" t="s">
        <v>50</v>
      </c>
      <c r="S2053">
        <v>1</v>
      </c>
      <c r="T2053" t="s">
        <v>48</v>
      </c>
      <c r="U2053">
        <v>1601</v>
      </c>
      <c r="V2053">
        <v>3445</v>
      </c>
      <c r="W2053">
        <v>1</v>
      </c>
      <c r="X2053" t="s">
        <v>42</v>
      </c>
      <c r="Y2053" t="s">
        <v>35</v>
      </c>
      <c r="Z2053">
        <v>21</v>
      </c>
      <c r="AA2053">
        <v>4</v>
      </c>
      <c r="AB2053">
        <v>3</v>
      </c>
      <c r="AC2053">
        <v>80</v>
      </c>
      <c r="AD2053">
        <v>2</v>
      </c>
      <c r="AE2053">
        <v>1</v>
      </c>
      <c r="AF2053">
        <v>2</v>
      </c>
      <c r="AG2053">
        <v>3</v>
      </c>
      <c r="AH2053">
        <v>0</v>
      </c>
      <c r="AI2053">
        <v>0</v>
      </c>
      <c r="AJ2053">
        <v>0</v>
      </c>
      <c r="AK2053">
        <v>0</v>
      </c>
    </row>
    <row r="2054" spans="9:37" x14ac:dyDescent="0.25">
      <c r="I2054" t="s">
        <v>38</v>
      </c>
      <c r="J2054">
        <v>1</v>
      </c>
      <c r="K2054">
        <v>812</v>
      </c>
      <c r="L2054">
        <v>3</v>
      </c>
      <c r="M2054" t="s">
        <v>46</v>
      </c>
      <c r="N2054">
        <v>60</v>
      </c>
      <c r="O2054">
        <v>2</v>
      </c>
      <c r="P2054">
        <v>1</v>
      </c>
      <c r="R2054" t="s">
        <v>50</v>
      </c>
      <c r="S2054">
        <v>2</v>
      </c>
      <c r="T2054" t="s">
        <v>52</v>
      </c>
      <c r="U2054">
        <v>2694</v>
      </c>
      <c r="V2054">
        <v>26551</v>
      </c>
      <c r="W2054">
        <v>1</v>
      </c>
      <c r="X2054" t="s">
        <v>42</v>
      </c>
      <c r="Y2054" t="s">
        <v>43</v>
      </c>
      <c r="Z2054">
        <v>11</v>
      </c>
      <c r="AA2054">
        <v>3</v>
      </c>
      <c r="AB2054">
        <v>3</v>
      </c>
      <c r="AC2054">
        <v>80</v>
      </c>
      <c r="AD2054">
        <v>3</v>
      </c>
      <c r="AE2054">
        <v>1</v>
      </c>
      <c r="AF2054">
        <v>4</v>
      </c>
      <c r="AG2054">
        <v>3</v>
      </c>
      <c r="AH2054">
        <v>1</v>
      </c>
      <c r="AI2054">
        <v>0</v>
      </c>
      <c r="AJ2054">
        <v>0</v>
      </c>
      <c r="AK2054">
        <v>0</v>
      </c>
    </row>
    <row r="2055" spans="9:37" x14ac:dyDescent="0.25">
      <c r="I2055" t="s">
        <v>38</v>
      </c>
      <c r="J2055">
        <v>1</v>
      </c>
      <c r="K2055">
        <v>813</v>
      </c>
      <c r="L2055">
        <v>4</v>
      </c>
      <c r="M2055" t="s">
        <v>39</v>
      </c>
      <c r="N2055">
        <v>82</v>
      </c>
      <c r="O2055">
        <v>3</v>
      </c>
      <c r="P2055">
        <v>2</v>
      </c>
      <c r="R2055" t="s">
        <v>50</v>
      </c>
      <c r="S2055">
        <v>3</v>
      </c>
      <c r="T2055" t="s">
        <v>48</v>
      </c>
      <c r="U2055">
        <v>3149</v>
      </c>
      <c r="V2055">
        <v>21821</v>
      </c>
      <c r="W2055">
        <v>8</v>
      </c>
      <c r="X2055" t="s">
        <v>42</v>
      </c>
      <c r="Y2055" t="s">
        <v>43</v>
      </c>
      <c r="Z2055">
        <v>20</v>
      </c>
      <c r="AA2055">
        <v>4</v>
      </c>
      <c r="AB2055">
        <v>2</v>
      </c>
      <c r="AC2055">
        <v>80</v>
      </c>
      <c r="AD2055">
        <v>1</v>
      </c>
      <c r="AE2055">
        <v>9</v>
      </c>
      <c r="AF2055">
        <v>3</v>
      </c>
      <c r="AG2055">
        <v>3</v>
      </c>
      <c r="AH2055">
        <v>5</v>
      </c>
      <c r="AI2055">
        <v>2</v>
      </c>
      <c r="AJ2055">
        <v>1</v>
      </c>
      <c r="AK2055">
        <v>4</v>
      </c>
    </row>
    <row r="2056" spans="9:37" x14ac:dyDescent="0.25">
      <c r="I2056" t="s">
        <v>51</v>
      </c>
      <c r="J2056">
        <v>1</v>
      </c>
      <c r="K2056">
        <v>815</v>
      </c>
      <c r="L2056">
        <v>3</v>
      </c>
      <c r="M2056" t="s">
        <v>46</v>
      </c>
      <c r="N2056">
        <v>64</v>
      </c>
      <c r="O2056">
        <v>3</v>
      </c>
      <c r="P2056">
        <v>4</v>
      </c>
      <c r="R2056" t="s">
        <v>58</v>
      </c>
      <c r="S2056">
        <v>3</v>
      </c>
      <c r="T2056" t="s">
        <v>48</v>
      </c>
      <c r="U2056">
        <v>17639</v>
      </c>
      <c r="V2056">
        <v>6881</v>
      </c>
      <c r="W2056">
        <v>5</v>
      </c>
      <c r="X2056" t="s">
        <v>42</v>
      </c>
      <c r="Y2056" t="s">
        <v>43</v>
      </c>
      <c r="Z2056">
        <v>16</v>
      </c>
      <c r="AA2056">
        <v>3</v>
      </c>
      <c r="AB2056">
        <v>4</v>
      </c>
      <c r="AC2056">
        <v>80</v>
      </c>
      <c r="AD2056">
        <v>0</v>
      </c>
      <c r="AE2056">
        <v>30</v>
      </c>
      <c r="AF2056">
        <v>3</v>
      </c>
      <c r="AG2056">
        <v>3</v>
      </c>
      <c r="AH2056">
        <v>4</v>
      </c>
      <c r="AI2056">
        <v>3</v>
      </c>
      <c r="AJ2056">
        <v>0</v>
      </c>
      <c r="AK2056">
        <v>3</v>
      </c>
    </row>
    <row r="2057" spans="9:37" x14ac:dyDescent="0.25">
      <c r="I2057" t="s">
        <v>38</v>
      </c>
      <c r="J2057">
        <v>1</v>
      </c>
      <c r="K2057">
        <v>816</v>
      </c>
      <c r="L2057">
        <v>2</v>
      </c>
      <c r="M2057" t="s">
        <v>39</v>
      </c>
      <c r="N2057">
        <v>36</v>
      </c>
      <c r="O2057">
        <v>2</v>
      </c>
      <c r="P2057">
        <v>1</v>
      </c>
      <c r="R2057" t="s">
        <v>50</v>
      </c>
      <c r="S2057">
        <v>1</v>
      </c>
      <c r="T2057" t="s">
        <v>48</v>
      </c>
      <c r="U2057">
        <v>2319</v>
      </c>
      <c r="V2057">
        <v>6689</v>
      </c>
      <c r="W2057">
        <v>1</v>
      </c>
      <c r="X2057" t="s">
        <v>42</v>
      </c>
      <c r="Y2057" t="s">
        <v>35</v>
      </c>
      <c r="Z2057">
        <v>11</v>
      </c>
      <c r="AA2057">
        <v>3</v>
      </c>
      <c r="AB2057">
        <v>4</v>
      </c>
      <c r="AC2057">
        <v>80</v>
      </c>
      <c r="AD2057">
        <v>1</v>
      </c>
      <c r="AE2057">
        <v>1</v>
      </c>
      <c r="AF2057">
        <v>1</v>
      </c>
      <c r="AG2057">
        <v>3</v>
      </c>
      <c r="AH2057">
        <v>1</v>
      </c>
      <c r="AI2057">
        <v>0</v>
      </c>
      <c r="AJ2057">
        <v>0</v>
      </c>
      <c r="AK2057">
        <v>0</v>
      </c>
    </row>
    <row r="2058" spans="9:37" x14ac:dyDescent="0.25">
      <c r="I2058" t="s">
        <v>51</v>
      </c>
      <c r="J2058">
        <v>1</v>
      </c>
      <c r="K2058">
        <v>817</v>
      </c>
      <c r="L2058">
        <v>3</v>
      </c>
      <c r="M2058" t="s">
        <v>46</v>
      </c>
      <c r="N2058">
        <v>49</v>
      </c>
      <c r="O2058">
        <v>3</v>
      </c>
      <c r="P2058">
        <v>3</v>
      </c>
      <c r="R2058" t="s">
        <v>58</v>
      </c>
      <c r="S2058">
        <v>3</v>
      </c>
      <c r="T2058" t="s">
        <v>48</v>
      </c>
      <c r="U2058">
        <v>11691</v>
      </c>
      <c r="V2058">
        <v>25995</v>
      </c>
      <c r="W2058">
        <v>0</v>
      </c>
      <c r="X2058" t="s">
        <v>42</v>
      </c>
      <c r="Y2058" t="s">
        <v>43</v>
      </c>
      <c r="Z2058">
        <v>11</v>
      </c>
      <c r="AA2058">
        <v>3</v>
      </c>
      <c r="AB2058">
        <v>4</v>
      </c>
      <c r="AC2058">
        <v>80</v>
      </c>
      <c r="AD2058">
        <v>0</v>
      </c>
      <c r="AE2058">
        <v>14</v>
      </c>
      <c r="AF2058">
        <v>3</v>
      </c>
      <c r="AG2058">
        <v>4</v>
      </c>
      <c r="AH2058">
        <v>13</v>
      </c>
      <c r="AI2058">
        <v>9</v>
      </c>
      <c r="AJ2058">
        <v>3</v>
      </c>
      <c r="AK2058">
        <v>7</v>
      </c>
    </row>
    <row r="2059" spans="9:37" x14ac:dyDescent="0.25">
      <c r="I2059" t="s">
        <v>59</v>
      </c>
      <c r="J2059">
        <v>1</v>
      </c>
      <c r="K2059">
        <v>819</v>
      </c>
      <c r="L2059">
        <v>1</v>
      </c>
      <c r="M2059" t="s">
        <v>39</v>
      </c>
      <c r="N2059">
        <v>69</v>
      </c>
      <c r="O2059">
        <v>3</v>
      </c>
      <c r="P2059">
        <v>2</v>
      </c>
      <c r="R2059" t="s">
        <v>40</v>
      </c>
      <c r="S2059">
        <v>1</v>
      </c>
      <c r="T2059" t="s">
        <v>41</v>
      </c>
      <c r="U2059">
        <v>5324</v>
      </c>
      <c r="V2059">
        <v>26507</v>
      </c>
      <c r="W2059">
        <v>5</v>
      </c>
      <c r="X2059" t="s">
        <v>42</v>
      </c>
      <c r="Y2059" t="s">
        <v>43</v>
      </c>
      <c r="Z2059">
        <v>15</v>
      </c>
      <c r="AA2059">
        <v>3</v>
      </c>
      <c r="AB2059">
        <v>3</v>
      </c>
      <c r="AC2059">
        <v>80</v>
      </c>
      <c r="AD2059">
        <v>0</v>
      </c>
      <c r="AE2059">
        <v>6</v>
      </c>
      <c r="AF2059">
        <v>3</v>
      </c>
      <c r="AG2059">
        <v>3</v>
      </c>
      <c r="AH2059">
        <v>3</v>
      </c>
      <c r="AI2059">
        <v>2</v>
      </c>
      <c r="AJ2059">
        <v>0</v>
      </c>
      <c r="AK2059">
        <v>2</v>
      </c>
    </row>
    <row r="2060" spans="9:37" x14ac:dyDescent="0.25">
      <c r="I2060" t="s">
        <v>49</v>
      </c>
      <c r="J2060">
        <v>1</v>
      </c>
      <c r="K2060">
        <v>820</v>
      </c>
      <c r="L2060">
        <v>3</v>
      </c>
      <c r="M2060" t="s">
        <v>39</v>
      </c>
      <c r="N2060">
        <v>33</v>
      </c>
      <c r="O2060">
        <v>3</v>
      </c>
      <c r="P2060">
        <v>4</v>
      </c>
      <c r="R2060" t="s">
        <v>56</v>
      </c>
      <c r="S2060">
        <v>4</v>
      </c>
      <c r="T2060" t="s">
        <v>48</v>
      </c>
      <c r="U2060">
        <v>16752</v>
      </c>
      <c r="V2060">
        <v>12982</v>
      </c>
      <c r="W2060">
        <v>1</v>
      </c>
      <c r="X2060" t="s">
        <v>42</v>
      </c>
      <c r="Y2060" t="s">
        <v>35</v>
      </c>
      <c r="Z2060">
        <v>11</v>
      </c>
      <c r="AA2060">
        <v>3</v>
      </c>
      <c r="AB2060">
        <v>3</v>
      </c>
      <c r="AC2060">
        <v>80</v>
      </c>
      <c r="AD2060">
        <v>1</v>
      </c>
      <c r="AE2060">
        <v>26</v>
      </c>
      <c r="AF2060">
        <v>3</v>
      </c>
      <c r="AG2060">
        <v>2</v>
      </c>
      <c r="AH2060">
        <v>26</v>
      </c>
      <c r="AI2060">
        <v>14</v>
      </c>
      <c r="AJ2060">
        <v>3</v>
      </c>
      <c r="AK2060">
        <v>0</v>
      </c>
    </row>
    <row r="2061" spans="9:37" x14ac:dyDescent="0.25">
      <c r="I2061" t="s">
        <v>49</v>
      </c>
      <c r="J2061">
        <v>1</v>
      </c>
      <c r="K2061">
        <v>823</v>
      </c>
      <c r="L2061">
        <v>3</v>
      </c>
      <c r="M2061" t="s">
        <v>39</v>
      </c>
      <c r="N2061">
        <v>35</v>
      </c>
      <c r="O2061">
        <v>3</v>
      </c>
      <c r="P2061">
        <v>2</v>
      </c>
      <c r="R2061" t="s">
        <v>53</v>
      </c>
      <c r="S2061">
        <v>2</v>
      </c>
      <c r="T2061" t="s">
        <v>48</v>
      </c>
      <c r="U2061">
        <v>5228</v>
      </c>
      <c r="V2061">
        <v>23361</v>
      </c>
      <c r="W2061">
        <v>0</v>
      </c>
      <c r="X2061" t="s">
        <v>42</v>
      </c>
      <c r="Y2061" t="s">
        <v>43</v>
      </c>
      <c r="Z2061">
        <v>15</v>
      </c>
      <c r="AA2061">
        <v>3</v>
      </c>
      <c r="AB2061">
        <v>1</v>
      </c>
      <c r="AC2061">
        <v>80</v>
      </c>
      <c r="AD2061">
        <v>1</v>
      </c>
      <c r="AE2061">
        <v>10</v>
      </c>
      <c r="AF2061">
        <v>2</v>
      </c>
      <c r="AG2061">
        <v>3</v>
      </c>
      <c r="AH2061">
        <v>9</v>
      </c>
      <c r="AI2061">
        <v>7</v>
      </c>
      <c r="AJ2061">
        <v>0</v>
      </c>
      <c r="AK2061">
        <v>5</v>
      </c>
    </row>
    <row r="2062" spans="9:37" x14ac:dyDescent="0.25">
      <c r="I2062" t="s">
        <v>38</v>
      </c>
      <c r="J2062">
        <v>1</v>
      </c>
      <c r="K2062">
        <v>824</v>
      </c>
      <c r="L2062">
        <v>3</v>
      </c>
      <c r="M2062" t="s">
        <v>46</v>
      </c>
      <c r="N2062">
        <v>81</v>
      </c>
      <c r="O2062">
        <v>4</v>
      </c>
      <c r="P2062">
        <v>1</v>
      </c>
      <c r="R2062" t="s">
        <v>47</v>
      </c>
      <c r="S2062">
        <v>3</v>
      </c>
      <c r="T2062" t="s">
        <v>48</v>
      </c>
      <c r="U2062">
        <v>2700</v>
      </c>
      <c r="V2062">
        <v>23779</v>
      </c>
      <c r="W2062">
        <v>1</v>
      </c>
      <c r="X2062" t="s">
        <v>42</v>
      </c>
      <c r="Y2062" t="s">
        <v>43</v>
      </c>
      <c r="Z2062">
        <v>24</v>
      </c>
      <c r="AA2062">
        <v>4</v>
      </c>
      <c r="AB2062">
        <v>3</v>
      </c>
      <c r="AC2062">
        <v>80</v>
      </c>
      <c r="AD2062">
        <v>1</v>
      </c>
      <c r="AE2062">
        <v>10</v>
      </c>
      <c r="AF2062">
        <v>3</v>
      </c>
      <c r="AG2062">
        <v>3</v>
      </c>
      <c r="AH2062">
        <v>10</v>
      </c>
      <c r="AI2062">
        <v>7</v>
      </c>
      <c r="AJ2062">
        <v>0</v>
      </c>
      <c r="AK2062">
        <v>7</v>
      </c>
    </row>
    <row r="2063" spans="9:37" x14ac:dyDescent="0.25">
      <c r="I2063" t="s">
        <v>38</v>
      </c>
      <c r="J2063">
        <v>1</v>
      </c>
      <c r="K2063">
        <v>825</v>
      </c>
      <c r="L2063">
        <v>4</v>
      </c>
      <c r="M2063" t="s">
        <v>46</v>
      </c>
      <c r="N2063">
        <v>31</v>
      </c>
      <c r="O2063">
        <v>3</v>
      </c>
      <c r="P2063">
        <v>5</v>
      </c>
      <c r="R2063" t="s">
        <v>58</v>
      </c>
      <c r="S2063">
        <v>2</v>
      </c>
      <c r="T2063" t="s">
        <v>41</v>
      </c>
      <c r="U2063">
        <v>19246</v>
      </c>
      <c r="V2063">
        <v>25761</v>
      </c>
      <c r="W2063">
        <v>7</v>
      </c>
      <c r="X2063" t="s">
        <v>42</v>
      </c>
      <c r="Y2063" t="s">
        <v>35</v>
      </c>
      <c r="Z2063">
        <v>12</v>
      </c>
      <c r="AA2063">
        <v>3</v>
      </c>
      <c r="AB2063">
        <v>4</v>
      </c>
      <c r="AC2063">
        <v>80</v>
      </c>
      <c r="AD2063">
        <v>0</v>
      </c>
      <c r="AE2063">
        <v>40</v>
      </c>
      <c r="AF2063">
        <v>2</v>
      </c>
      <c r="AG2063">
        <v>3</v>
      </c>
      <c r="AH2063">
        <v>31</v>
      </c>
      <c r="AI2063">
        <v>15</v>
      </c>
      <c r="AJ2063">
        <v>13</v>
      </c>
      <c r="AK2063">
        <v>8</v>
      </c>
    </row>
    <row r="2064" spans="9:37" x14ac:dyDescent="0.25">
      <c r="I2064" t="s">
        <v>38</v>
      </c>
      <c r="J2064">
        <v>1</v>
      </c>
      <c r="K2064">
        <v>826</v>
      </c>
      <c r="L2064">
        <v>4</v>
      </c>
      <c r="M2064" t="s">
        <v>39</v>
      </c>
      <c r="N2064">
        <v>40</v>
      </c>
      <c r="O2064">
        <v>4</v>
      </c>
      <c r="P2064">
        <v>1</v>
      </c>
      <c r="R2064" t="s">
        <v>47</v>
      </c>
      <c r="S2064">
        <v>3</v>
      </c>
      <c r="T2064" t="s">
        <v>41</v>
      </c>
      <c r="U2064">
        <v>2506</v>
      </c>
      <c r="V2064">
        <v>13301</v>
      </c>
      <c r="W2064">
        <v>3</v>
      </c>
      <c r="X2064" t="s">
        <v>42</v>
      </c>
      <c r="Y2064" t="s">
        <v>43</v>
      </c>
      <c r="Z2064">
        <v>13</v>
      </c>
      <c r="AA2064">
        <v>3</v>
      </c>
      <c r="AB2064">
        <v>3</v>
      </c>
      <c r="AC2064">
        <v>80</v>
      </c>
      <c r="AD2064">
        <v>0</v>
      </c>
      <c r="AE2064">
        <v>7</v>
      </c>
      <c r="AF2064">
        <v>0</v>
      </c>
      <c r="AG2064">
        <v>3</v>
      </c>
      <c r="AH2064">
        <v>2</v>
      </c>
      <c r="AI2064">
        <v>2</v>
      </c>
      <c r="AJ2064">
        <v>2</v>
      </c>
      <c r="AK2064">
        <v>2</v>
      </c>
    </row>
    <row r="2065" spans="9:37" x14ac:dyDescent="0.25">
      <c r="I2065" t="s">
        <v>38</v>
      </c>
      <c r="J2065">
        <v>1</v>
      </c>
      <c r="K2065">
        <v>827</v>
      </c>
      <c r="L2065">
        <v>4</v>
      </c>
      <c r="M2065" t="s">
        <v>39</v>
      </c>
      <c r="N2065">
        <v>43</v>
      </c>
      <c r="O2065">
        <v>2</v>
      </c>
      <c r="P2065">
        <v>2</v>
      </c>
      <c r="R2065" t="s">
        <v>53</v>
      </c>
      <c r="S2065">
        <v>4</v>
      </c>
      <c r="T2065" t="s">
        <v>48</v>
      </c>
      <c r="U2065">
        <v>6062</v>
      </c>
      <c r="V2065">
        <v>4051</v>
      </c>
      <c r="W2065">
        <v>9</v>
      </c>
      <c r="X2065" t="s">
        <v>42</v>
      </c>
      <c r="Y2065" t="s">
        <v>35</v>
      </c>
      <c r="Z2065">
        <v>13</v>
      </c>
      <c r="AA2065">
        <v>3</v>
      </c>
      <c r="AB2065">
        <v>4</v>
      </c>
      <c r="AC2065">
        <v>80</v>
      </c>
      <c r="AD2065">
        <v>1</v>
      </c>
      <c r="AE2065">
        <v>8</v>
      </c>
      <c r="AF2065">
        <v>4</v>
      </c>
      <c r="AG2065">
        <v>3</v>
      </c>
      <c r="AH2065">
        <v>4</v>
      </c>
      <c r="AI2065">
        <v>3</v>
      </c>
      <c r="AJ2065">
        <v>0</v>
      </c>
      <c r="AK2065">
        <v>2</v>
      </c>
    </row>
    <row r="2066" spans="9:37" x14ac:dyDescent="0.25">
      <c r="I2066" t="s">
        <v>51</v>
      </c>
      <c r="J2066">
        <v>1</v>
      </c>
      <c r="K2066">
        <v>828</v>
      </c>
      <c r="L2066">
        <v>3</v>
      </c>
      <c r="M2066" t="s">
        <v>46</v>
      </c>
      <c r="N2066">
        <v>46</v>
      </c>
      <c r="O2066">
        <v>3</v>
      </c>
      <c r="P2066">
        <v>1</v>
      </c>
      <c r="R2066" t="s">
        <v>47</v>
      </c>
      <c r="S2066">
        <v>3</v>
      </c>
      <c r="T2066" t="s">
        <v>41</v>
      </c>
      <c r="U2066">
        <v>4382</v>
      </c>
      <c r="V2066">
        <v>16374</v>
      </c>
      <c r="W2066">
        <v>6</v>
      </c>
      <c r="X2066" t="s">
        <v>42</v>
      </c>
      <c r="Y2066" t="s">
        <v>43</v>
      </c>
      <c r="Z2066">
        <v>17</v>
      </c>
      <c r="AA2066">
        <v>3</v>
      </c>
      <c r="AB2066">
        <v>4</v>
      </c>
      <c r="AC2066">
        <v>80</v>
      </c>
      <c r="AD2066">
        <v>0</v>
      </c>
      <c r="AE2066">
        <v>5</v>
      </c>
      <c r="AF2066">
        <v>3</v>
      </c>
      <c r="AG2066">
        <v>2</v>
      </c>
      <c r="AH2066">
        <v>2</v>
      </c>
      <c r="AI2066">
        <v>2</v>
      </c>
      <c r="AJ2066">
        <v>2</v>
      </c>
      <c r="AK2066">
        <v>1</v>
      </c>
    </row>
    <row r="2067" spans="9:37" x14ac:dyDescent="0.25">
      <c r="I2067" t="s">
        <v>61</v>
      </c>
      <c r="J2067">
        <v>1</v>
      </c>
      <c r="K2067">
        <v>829</v>
      </c>
      <c r="L2067">
        <v>3</v>
      </c>
      <c r="M2067" t="s">
        <v>46</v>
      </c>
      <c r="N2067">
        <v>36</v>
      </c>
      <c r="O2067">
        <v>3</v>
      </c>
      <c r="P2067">
        <v>1</v>
      </c>
      <c r="R2067" t="s">
        <v>61</v>
      </c>
      <c r="S2067">
        <v>2</v>
      </c>
      <c r="T2067" t="s">
        <v>48</v>
      </c>
      <c r="U2067">
        <v>2143</v>
      </c>
      <c r="V2067">
        <v>25527</v>
      </c>
      <c r="W2067">
        <v>4</v>
      </c>
      <c r="X2067" t="s">
        <v>42</v>
      </c>
      <c r="Y2067" t="s">
        <v>43</v>
      </c>
      <c r="Z2067">
        <v>13</v>
      </c>
      <c r="AA2067">
        <v>3</v>
      </c>
      <c r="AB2067">
        <v>2</v>
      </c>
      <c r="AC2067">
        <v>80</v>
      </c>
      <c r="AD2067">
        <v>1</v>
      </c>
      <c r="AE2067">
        <v>8</v>
      </c>
      <c r="AF2067">
        <v>2</v>
      </c>
      <c r="AG2067">
        <v>3</v>
      </c>
      <c r="AH2067">
        <v>5</v>
      </c>
      <c r="AI2067">
        <v>2</v>
      </c>
      <c r="AJ2067">
        <v>0</v>
      </c>
      <c r="AK2067">
        <v>4</v>
      </c>
    </row>
    <row r="2068" spans="9:37" x14ac:dyDescent="0.25">
      <c r="I2068" t="s">
        <v>38</v>
      </c>
      <c r="J2068">
        <v>1</v>
      </c>
      <c r="K2068">
        <v>830</v>
      </c>
      <c r="L2068">
        <v>3</v>
      </c>
      <c r="M2068" t="s">
        <v>39</v>
      </c>
      <c r="N2068">
        <v>98</v>
      </c>
      <c r="O2068">
        <v>2</v>
      </c>
      <c r="P2068">
        <v>2</v>
      </c>
      <c r="R2068" t="s">
        <v>53</v>
      </c>
      <c r="S2068">
        <v>3</v>
      </c>
      <c r="T2068" t="s">
        <v>48</v>
      </c>
      <c r="U2068">
        <v>6162</v>
      </c>
      <c r="V2068">
        <v>19124</v>
      </c>
      <c r="W2068">
        <v>1</v>
      </c>
      <c r="X2068" t="s">
        <v>42</v>
      </c>
      <c r="Y2068" t="s">
        <v>43</v>
      </c>
      <c r="Z2068">
        <v>12</v>
      </c>
      <c r="AA2068">
        <v>3</v>
      </c>
      <c r="AB2068">
        <v>3</v>
      </c>
      <c r="AC2068">
        <v>80</v>
      </c>
      <c r="AD2068">
        <v>1</v>
      </c>
      <c r="AE2068">
        <v>14</v>
      </c>
      <c r="AF2068">
        <v>3</v>
      </c>
      <c r="AG2068">
        <v>3</v>
      </c>
      <c r="AH2068">
        <v>14</v>
      </c>
      <c r="AI2068">
        <v>13</v>
      </c>
      <c r="AJ2068">
        <v>6</v>
      </c>
      <c r="AK2068">
        <v>8</v>
      </c>
    </row>
    <row r="2069" spans="9:37" x14ac:dyDescent="0.25">
      <c r="I2069" t="s">
        <v>51</v>
      </c>
      <c r="J2069">
        <v>1</v>
      </c>
      <c r="K2069">
        <v>832</v>
      </c>
      <c r="L2069">
        <v>1</v>
      </c>
      <c r="M2069" t="s">
        <v>46</v>
      </c>
      <c r="N2069">
        <v>51</v>
      </c>
      <c r="O2069">
        <v>2</v>
      </c>
      <c r="P2069">
        <v>2</v>
      </c>
      <c r="R2069" t="s">
        <v>50</v>
      </c>
      <c r="S2069">
        <v>3</v>
      </c>
      <c r="T2069" t="s">
        <v>41</v>
      </c>
      <c r="U2069">
        <v>5094</v>
      </c>
      <c r="V2069">
        <v>11983</v>
      </c>
      <c r="W2069">
        <v>6</v>
      </c>
      <c r="X2069" t="s">
        <v>42</v>
      </c>
      <c r="Y2069" t="s">
        <v>43</v>
      </c>
      <c r="Z2069">
        <v>14</v>
      </c>
      <c r="AA2069">
        <v>3</v>
      </c>
      <c r="AB2069">
        <v>4</v>
      </c>
      <c r="AC2069">
        <v>80</v>
      </c>
      <c r="AD2069">
        <v>0</v>
      </c>
      <c r="AE2069">
        <v>10</v>
      </c>
      <c r="AF2069">
        <v>6</v>
      </c>
      <c r="AG2069">
        <v>3</v>
      </c>
      <c r="AH2069">
        <v>1</v>
      </c>
      <c r="AI2069">
        <v>0</v>
      </c>
      <c r="AJ2069">
        <v>0</v>
      </c>
      <c r="AK2069">
        <v>0</v>
      </c>
    </row>
    <row r="2070" spans="9:37" x14ac:dyDescent="0.25">
      <c r="I2070" t="s">
        <v>51</v>
      </c>
      <c r="J2070">
        <v>1</v>
      </c>
      <c r="K2070">
        <v>833</v>
      </c>
      <c r="L2070">
        <v>3</v>
      </c>
      <c r="M2070" t="s">
        <v>39</v>
      </c>
      <c r="N2070">
        <v>52</v>
      </c>
      <c r="O2070">
        <v>2</v>
      </c>
      <c r="P2070">
        <v>2</v>
      </c>
      <c r="R2070" t="s">
        <v>53</v>
      </c>
      <c r="S2070">
        <v>4</v>
      </c>
      <c r="T2070" t="s">
        <v>41</v>
      </c>
      <c r="U2070">
        <v>6877</v>
      </c>
      <c r="V2070">
        <v>20234</v>
      </c>
      <c r="W2070">
        <v>5</v>
      </c>
      <c r="X2070" t="s">
        <v>42</v>
      </c>
      <c r="Y2070" t="s">
        <v>35</v>
      </c>
      <c r="Z2070">
        <v>24</v>
      </c>
      <c r="AA2070">
        <v>4</v>
      </c>
      <c r="AB2070">
        <v>2</v>
      </c>
      <c r="AC2070">
        <v>80</v>
      </c>
      <c r="AD2070">
        <v>0</v>
      </c>
      <c r="AE2070">
        <v>12</v>
      </c>
      <c r="AF2070">
        <v>4</v>
      </c>
      <c r="AG2070">
        <v>2</v>
      </c>
      <c r="AH2070">
        <v>0</v>
      </c>
      <c r="AI2070">
        <v>0</v>
      </c>
      <c r="AJ2070">
        <v>0</v>
      </c>
      <c r="AK2070">
        <v>0</v>
      </c>
    </row>
    <row r="2071" spans="9:37" x14ac:dyDescent="0.25">
      <c r="I2071" t="s">
        <v>38</v>
      </c>
      <c r="J2071">
        <v>1</v>
      </c>
      <c r="K2071">
        <v>834</v>
      </c>
      <c r="L2071">
        <v>2</v>
      </c>
      <c r="M2071" t="s">
        <v>39</v>
      </c>
      <c r="N2071">
        <v>95</v>
      </c>
      <c r="O2071">
        <v>2</v>
      </c>
      <c r="P2071">
        <v>1</v>
      </c>
      <c r="R2071" t="s">
        <v>47</v>
      </c>
      <c r="S2071">
        <v>3</v>
      </c>
      <c r="T2071" t="s">
        <v>41</v>
      </c>
      <c r="U2071">
        <v>2274</v>
      </c>
      <c r="V2071">
        <v>6153</v>
      </c>
      <c r="W2071">
        <v>1</v>
      </c>
      <c r="X2071" t="s">
        <v>42</v>
      </c>
      <c r="Y2071" t="s">
        <v>43</v>
      </c>
      <c r="Z2071">
        <v>14</v>
      </c>
      <c r="AA2071">
        <v>3</v>
      </c>
      <c r="AB2071">
        <v>4</v>
      </c>
      <c r="AC2071">
        <v>80</v>
      </c>
      <c r="AD2071">
        <v>0</v>
      </c>
      <c r="AE2071">
        <v>1</v>
      </c>
      <c r="AF2071">
        <v>3</v>
      </c>
      <c r="AG2071">
        <v>3</v>
      </c>
      <c r="AH2071">
        <v>1</v>
      </c>
      <c r="AI2071">
        <v>0</v>
      </c>
      <c r="AJ2071">
        <v>0</v>
      </c>
      <c r="AK2071">
        <v>0</v>
      </c>
    </row>
    <row r="2072" spans="9:37" x14ac:dyDescent="0.25">
      <c r="I2072" t="s">
        <v>38</v>
      </c>
      <c r="J2072">
        <v>1</v>
      </c>
      <c r="K2072">
        <v>836</v>
      </c>
      <c r="L2072">
        <v>2</v>
      </c>
      <c r="M2072" t="s">
        <v>46</v>
      </c>
      <c r="N2072">
        <v>98</v>
      </c>
      <c r="O2072">
        <v>3</v>
      </c>
      <c r="P2072">
        <v>2</v>
      </c>
      <c r="R2072" t="s">
        <v>53</v>
      </c>
      <c r="S2072">
        <v>2</v>
      </c>
      <c r="T2072" t="s">
        <v>48</v>
      </c>
      <c r="U2072">
        <v>4434</v>
      </c>
      <c r="V2072">
        <v>11806</v>
      </c>
      <c r="W2072">
        <v>1</v>
      </c>
      <c r="X2072" t="s">
        <v>42</v>
      </c>
      <c r="Y2072" t="s">
        <v>43</v>
      </c>
      <c r="Z2072">
        <v>13</v>
      </c>
      <c r="AA2072">
        <v>3</v>
      </c>
      <c r="AB2072">
        <v>4</v>
      </c>
      <c r="AC2072">
        <v>80</v>
      </c>
      <c r="AD2072">
        <v>1</v>
      </c>
      <c r="AE2072">
        <v>10</v>
      </c>
      <c r="AF2072">
        <v>3</v>
      </c>
      <c r="AG2072">
        <v>2</v>
      </c>
      <c r="AH2072">
        <v>9</v>
      </c>
      <c r="AI2072">
        <v>8</v>
      </c>
      <c r="AJ2072">
        <v>7</v>
      </c>
      <c r="AK2072">
        <v>8</v>
      </c>
    </row>
    <row r="2073" spans="9:37" x14ac:dyDescent="0.25">
      <c r="I2073" t="s">
        <v>38</v>
      </c>
      <c r="J2073">
        <v>1</v>
      </c>
      <c r="K2073">
        <v>837</v>
      </c>
      <c r="L2073">
        <v>1</v>
      </c>
      <c r="M2073" t="s">
        <v>46</v>
      </c>
      <c r="N2073">
        <v>45</v>
      </c>
      <c r="O2073">
        <v>2</v>
      </c>
      <c r="P2073">
        <v>2</v>
      </c>
      <c r="R2073" t="s">
        <v>54</v>
      </c>
      <c r="S2073">
        <v>1</v>
      </c>
      <c r="T2073" t="s">
        <v>52</v>
      </c>
      <c r="U2073">
        <v>6288</v>
      </c>
      <c r="V2073">
        <v>4284</v>
      </c>
      <c r="W2073">
        <v>2</v>
      </c>
      <c r="X2073" t="s">
        <v>42</v>
      </c>
      <c r="Y2073" t="s">
        <v>43</v>
      </c>
      <c r="Z2073">
        <v>15</v>
      </c>
      <c r="AA2073">
        <v>3</v>
      </c>
      <c r="AB2073">
        <v>3</v>
      </c>
      <c r="AC2073">
        <v>80</v>
      </c>
      <c r="AD2073">
        <v>1</v>
      </c>
      <c r="AE2073">
        <v>13</v>
      </c>
      <c r="AF2073">
        <v>3</v>
      </c>
      <c r="AG2073">
        <v>2</v>
      </c>
      <c r="AH2073">
        <v>4</v>
      </c>
      <c r="AI2073">
        <v>3</v>
      </c>
      <c r="AJ2073">
        <v>1</v>
      </c>
      <c r="AK2073">
        <v>2</v>
      </c>
    </row>
    <row r="2074" spans="9:37" x14ac:dyDescent="0.25">
      <c r="I2074" t="s">
        <v>38</v>
      </c>
      <c r="J2074">
        <v>1</v>
      </c>
      <c r="K2074">
        <v>838</v>
      </c>
      <c r="L2074">
        <v>3</v>
      </c>
      <c r="M2074" t="s">
        <v>39</v>
      </c>
      <c r="N2074">
        <v>100</v>
      </c>
      <c r="O2074">
        <v>2</v>
      </c>
      <c r="P2074">
        <v>1</v>
      </c>
      <c r="R2074" t="s">
        <v>47</v>
      </c>
      <c r="S2074">
        <v>4</v>
      </c>
      <c r="T2074" t="s">
        <v>41</v>
      </c>
      <c r="U2074">
        <v>2553</v>
      </c>
      <c r="V2074">
        <v>8306</v>
      </c>
      <c r="W2074">
        <v>1</v>
      </c>
      <c r="X2074" t="s">
        <v>42</v>
      </c>
      <c r="Y2074" t="s">
        <v>43</v>
      </c>
      <c r="Z2074">
        <v>16</v>
      </c>
      <c r="AA2074">
        <v>3</v>
      </c>
      <c r="AB2074">
        <v>3</v>
      </c>
      <c r="AC2074">
        <v>80</v>
      </c>
      <c r="AD2074">
        <v>0</v>
      </c>
      <c r="AE2074">
        <v>6</v>
      </c>
      <c r="AF2074">
        <v>3</v>
      </c>
      <c r="AG2074">
        <v>3</v>
      </c>
      <c r="AH2074">
        <v>5</v>
      </c>
      <c r="AI2074">
        <v>2</v>
      </c>
      <c r="AJ2074">
        <v>1</v>
      </c>
      <c r="AK2074">
        <v>3</v>
      </c>
    </row>
    <row r="2075" spans="9:37" x14ac:dyDescent="0.25">
      <c r="I2075" t="s">
        <v>59</v>
      </c>
      <c r="J2075">
        <v>1</v>
      </c>
      <c r="K2075">
        <v>840</v>
      </c>
      <c r="L2075">
        <v>3</v>
      </c>
      <c r="M2075" t="s">
        <v>39</v>
      </c>
      <c r="N2075">
        <v>43</v>
      </c>
      <c r="O2075">
        <v>3</v>
      </c>
      <c r="P2075">
        <v>3</v>
      </c>
      <c r="R2075" t="s">
        <v>40</v>
      </c>
      <c r="S2075">
        <v>4</v>
      </c>
      <c r="T2075" t="s">
        <v>48</v>
      </c>
      <c r="U2075">
        <v>7654</v>
      </c>
      <c r="V2075">
        <v>5860</v>
      </c>
      <c r="W2075">
        <v>1</v>
      </c>
      <c r="X2075" t="s">
        <v>42</v>
      </c>
      <c r="Y2075" t="s">
        <v>43</v>
      </c>
      <c r="Z2075">
        <v>18</v>
      </c>
      <c r="AA2075">
        <v>3</v>
      </c>
      <c r="AB2075">
        <v>1</v>
      </c>
      <c r="AC2075">
        <v>80</v>
      </c>
      <c r="AD2075">
        <v>2</v>
      </c>
      <c r="AE2075">
        <v>9</v>
      </c>
      <c r="AF2075">
        <v>3</v>
      </c>
      <c r="AG2075">
        <v>4</v>
      </c>
      <c r="AH2075">
        <v>9</v>
      </c>
      <c r="AI2075">
        <v>8</v>
      </c>
      <c r="AJ2075">
        <v>7</v>
      </c>
      <c r="AK2075">
        <v>7</v>
      </c>
    </row>
    <row r="2076" spans="9:37" x14ac:dyDescent="0.25">
      <c r="I2076" t="s">
        <v>51</v>
      </c>
      <c r="J2076">
        <v>1</v>
      </c>
      <c r="K2076">
        <v>842</v>
      </c>
      <c r="L2076">
        <v>3</v>
      </c>
      <c r="M2076" t="s">
        <v>46</v>
      </c>
      <c r="N2076">
        <v>37</v>
      </c>
      <c r="O2076">
        <v>3</v>
      </c>
      <c r="P2076">
        <v>2</v>
      </c>
      <c r="R2076" t="s">
        <v>40</v>
      </c>
      <c r="S2076">
        <v>4</v>
      </c>
      <c r="T2076" t="s">
        <v>41</v>
      </c>
      <c r="U2076">
        <v>5160</v>
      </c>
      <c r="V2076">
        <v>21519</v>
      </c>
      <c r="W2076">
        <v>4</v>
      </c>
      <c r="X2076" t="s">
        <v>42</v>
      </c>
      <c r="Y2076" t="s">
        <v>43</v>
      </c>
      <c r="Z2076">
        <v>16</v>
      </c>
      <c r="AA2076">
        <v>3</v>
      </c>
      <c r="AB2076">
        <v>3</v>
      </c>
      <c r="AC2076">
        <v>80</v>
      </c>
      <c r="AD2076">
        <v>0</v>
      </c>
      <c r="AE2076">
        <v>12</v>
      </c>
      <c r="AF2076">
        <v>3</v>
      </c>
      <c r="AG2076">
        <v>2</v>
      </c>
      <c r="AH2076">
        <v>9</v>
      </c>
      <c r="AI2076">
        <v>7</v>
      </c>
      <c r="AJ2076">
        <v>7</v>
      </c>
      <c r="AK2076">
        <v>3</v>
      </c>
    </row>
    <row r="2077" spans="9:37" x14ac:dyDescent="0.25">
      <c r="I2077" t="s">
        <v>38</v>
      </c>
      <c r="J2077">
        <v>1</v>
      </c>
      <c r="K2077">
        <v>843</v>
      </c>
      <c r="L2077">
        <v>2</v>
      </c>
      <c r="M2077" t="s">
        <v>46</v>
      </c>
      <c r="N2077">
        <v>94</v>
      </c>
      <c r="O2077">
        <v>3</v>
      </c>
      <c r="P2077">
        <v>4</v>
      </c>
      <c r="R2077" t="s">
        <v>58</v>
      </c>
      <c r="S2077">
        <v>1</v>
      </c>
      <c r="T2077" t="s">
        <v>48</v>
      </c>
      <c r="U2077">
        <v>17159</v>
      </c>
      <c r="V2077">
        <v>5200</v>
      </c>
      <c r="W2077">
        <v>6</v>
      </c>
      <c r="X2077" t="s">
        <v>42</v>
      </c>
      <c r="Y2077" t="s">
        <v>43</v>
      </c>
      <c r="Z2077">
        <v>24</v>
      </c>
      <c r="AA2077">
        <v>4</v>
      </c>
      <c r="AB2077">
        <v>3</v>
      </c>
      <c r="AC2077">
        <v>80</v>
      </c>
      <c r="AD2077">
        <v>1</v>
      </c>
      <c r="AE2077">
        <v>22</v>
      </c>
      <c r="AF2077">
        <v>3</v>
      </c>
      <c r="AG2077">
        <v>3</v>
      </c>
      <c r="AH2077">
        <v>4</v>
      </c>
      <c r="AI2077">
        <v>1</v>
      </c>
      <c r="AJ2077">
        <v>1</v>
      </c>
      <c r="AK2077">
        <v>0</v>
      </c>
    </row>
    <row r="2078" spans="9:37" x14ac:dyDescent="0.25">
      <c r="I2078" t="s">
        <v>60</v>
      </c>
      <c r="J2078">
        <v>1</v>
      </c>
      <c r="K2078">
        <v>844</v>
      </c>
      <c r="L2078">
        <v>3</v>
      </c>
      <c r="M2078" t="s">
        <v>46</v>
      </c>
      <c r="N2078">
        <v>42</v>
      </c>
      <c r="O2078">
        <v>2</v>
      </c>
      <c r="P2078">
        <v>3</v>
      </c>
      <c r="R2078" t="s">
        <v>58</v>
      </c>
      <c r="S2078">
        <v>4</v>
      </c>
      <c r="T2078" t="s">
        <v>52</v>
      </c>
      <c r="U2078">
        <v>12808</v>
      </c>
      <c r="V2078">
        <v>8842</v>
      </c>
      <c r="W2078">
        <v>1</v>
      </c>
      <c r="X2078" t="s">
        <v>42</v>
      </c>
      <c r="Y2078" t="s">
        <v>35</v>
      </c>
      <c r="Z2078">
        <v>16</v>
      </c>
      <c r="AA2078">
        <v>3</v>
      </c>
      <c r="AB2078">
        <v>2</v>
      </c>
      <c r="AC2078">
        <v>80</v>
      </c>
      <c r="AD2078">
        <v>1</v>
      </c>
      <c r="AE2078">
        <v>9</v>
      </c>
      <c r="AF2078">
        <v>3</v>
      </c>
      <c r="AG2078">
        <v>3</v>
      </c>
      <c r="AH2078">
        <v>9</v>
      </c>
      <c r="AI2078">
        <v>8</v>
      </c>
      <c r="AJ2078">
        <v>0</v>
      </c>
      <c r="AK2078">
        <v>8</v>
      </c>
    </row>
    <row r="2079" spans="9:37" x14ac:dyDescent="0.25">
      <c r="I2079" t="s">
        <v>49</v>
      </c>
      <c r="J2079">
        <v>1</v>
      </c>
      <c r="K2079">
        <v>845</v>
      </c>
      <c r="L2079">
        <v>3</v>
      </c>
      <c r="M2079" t="s">
        <v>46</v>
      </c>
      <c r="N2079">
        <v>59</v>
      </c>
      <c r="O2079">
        <v>3</v>
      </c>
      <c r="P2079">
        <v>3</v>
      </c>
      <c r="R2079" t="s">
        <v>53</v>
      </c>
      <c r="S2079">
        <v>3</v>
      </c>
      <c r="T2079" t="s">
        <v>41</v>
      </c>
      <c r="U2079">
        <v>10221</v>
      </c>
      <c r="V2079">
        <v>18869</v>
      </c>
      <c r="W2079">
        <v>3</v>
      </c>
      <c r="X2079" t="s">
        <v>42</v>
      </c>
      <c r="Y2079" t="s">
        <v>43</v>
      </c>
      <c r="Z2079">
        <v>21</v>
      </c>
      <c r="AA2079">
        <v>4</v>
      </c>
      <c r="AB2079">
        <v>2</v>
      </c>
      <c r="AC2079">
        <v>80</v>
      </c>
      <c r="AD2079">
        <v>0</v>
      </c>
      <c r="AE2079">
        <v>17</v>
      </c>
      <c r="AF2079">
        <v>3</v>
      </c>
      <c r="AG2079">
        <v>4</v>
      </c>
      <c r="AH2079">
        <v>8</v>
      </c>
      <c r="AI2079">
        <v>5</v>
      </c>
      <c r="AJ2079">
        <v>1</v>
      </c>
      <c r="AK2079">
        <v>6</v>
      </c>
    </row>
    <row r="2080" spans="9:37" x14ac:dyDescent="0.25">
      <c r="I2080" t="s">
        <v>59</v>
      </c>
      <c r="J2080">
        <v>1</v>
      </c>
      <c r="K2080">
        <v>846</v>
      </c>
      <c r="L2080">
        <v>2</v>
      </c>
      <c r="M2080" t="s">
        <v>39</v>
      </c>
      <c r="N2080">
        <v>81</v>
      </c>
      <c r="O2080">
        <v>3</v>
      </c>
      <c r="P2080">
        <v>2</v>
      </c>
      <c r="R2080" t="s">
        <v>40</v>
      </c>
      <c r="S2080">
        <v>2</v>
      </c>
      <c r="T2080" t="s">
        <v>48</v>
      </c>
      <c r="U2080">
        <v>4779</v>
      </c>
      <c r="V2080">
        <v>3698</v>
      </c>
      <c r="W2080">
        <v>1</v>
      </c>
      <c r="X2080" t="s">
        <v>42</v>
      </c>
      <c r="Y2080" t="s">
        <v>35</v>
      </c>
      <c r="Z2080">
        <v>20</v>
      </c>
      <c r="AA2080">
        <v>4</v>
      </c>
      <c r="AB2080">
        <v>1</v>
      </c>
      <c r="AC2080">
        <v>80</v>
      </c>
      <c r="AD2080">
        <v>0</v>
      </c>
      <c r="AE2080">
        <v>8</v>
      </c>
      <c r="AF2080">
        <v>2</v>
      </c>
      <c r="AG2080">
        <v>3</v>
      </c>
      <c r="AH2080">
        <v>8</v>
      </c>
      <c r="AI2080">
        <v>7</v>
      </c>
      <c r="AJ2080">
        <v>7</v>
      </c>
      <c r="AK2080">
        <v>5</v>
      </c>
    </row>
    <row r="2081" spans="9:37" x14ac:dyDescent="0.25">
      <c r="I2081" t="s">
        <v>61</v>
      </c>
      <c r="J2081">
        <v>1</v>
      </c>
      <c r="K2081">
        <v>847</v>
      </c>
      <c r="L2081">
        <v>3</v>
      </c>
      <c r="M2081" t="s">
        <v>46</v>
      </c>
      <c r="N2081">
        <v>88</v>
      </c>
      <c r="O2081">
        <v>3</v>
      </c>
      <c r="P2081">
        <v>1</v>
      </c>
      <c r="R2081" t="s">
        <v>61</v>
      </c>
      <c r="S2081">
        <v>4</v>
      </c>
      <c r="T2081" t="s">
        <v>48</v>
      </c>
      <c r="U2081">
        <v>3737</v>
      </c>
      <c r="V2081">
        <v>2243</v>
      </c>
      <c r="W2081">
        <v>0</v>
      </c>
      <c r="X2081" t="s">
        <v>42</v>
      </c>
      <c r="Y2081" t="s">
        <v>43</v>
      </c>
      <c r="Z2081">
        <v>19</v>
      </c>
      <c r="AA2081">
        <v>3</v>
      </c>
      <c r="AB2081">
        <v>3</v>
      </c>
      <c r="AC2081">
        <v>80</v>
      </c>
      <c r="AD2081">
        <v>1</v>
      </c>
      <c r="AE2081">
        <v>4</v>
      </c>
      <c r="AF2081">
        <v>1</v>
      </c>
      <c r="AG2081">
        <v>1</v>
      </c>
      <c r="AH2081">
        <v>3</v>
      </c>
      <c r="AI2081">
        <v>2</v>
      </c>
      <c r="AJ2081">
        <v>0</v>
      </c>
      <c r="AK2081">
        <v>2</v>
      </c>
    </row>
    <row r="2082" spans="9:37" x14ac:dyDescent="0.25">
      <c r="I2082" t="s">
        <v>51</v>
      </c>
      <c r="J2082">
        <v>1</v>
      </c>
      <c r="K2082">
        <v>848</v>
      </c>
      <c r="L2082">
        <v>3</v>
      </c>
      <c r="M2082" t="s">
        <v>39</v>
      </c>
      <c r="N2082">
        <v>88</v>
      </c>
      <c r="O2082">
        <v>2</v>
      </c>
      <c r="P2082">
        <v>1</v>
      </c>
      <c r="R2082" t="s">
        <v>47</v>
      </c>
      <c r="S2082">
        <v>3</v>
      </c>
      <c r="T2082" t="s">
        <v>48</v>
      </c>
      <c r="U2082">
        <v>2366</v>
      </c>
      <c r="V2082">
        <v>20898</v>
      </c>
      <c r="W2082">
        <v>1</v>
      </c>
      <c r="X2082" t="s">
        <v>42</v>
      </c>
      <c r="Y2082" t="s">
        <v>35</v>
      </c>
      <c r="Z2082">
        <v>14</v>
      </c>
      <c r="AA2082">
        <v>3</v>
      </c>
      <c r="AB2082">
        <v>1</v>
      </c>
      <c r="AC2082">
        <v>80</v>
      </c>
      <c r="AD2082">
        <v>1</v>
      </c>
      <c r="AE2082">
        <v>8</v>
      </c>
      <c r="AF2082">
        <v>2</v>
      </c>
      <c r="AG2082">
        <v>3</v>
      </c>
      <c r="AH2082">
        <v>8</v>
      </c>
      <c r="AI2082">
        <v>7</v>
      </c>
      <c r="AJ2082">
        <v>1</v>
      </c>
      <c r="AK2082">
        <v>7</v>
      </c>
    </row>
    <row r="2083" spans="9:37" x14ac:dyDescent="0.25">
      <c r="I2083" t="s">
        <v>51</v>
      </c>
      <c r="J2083">
        <v>1</v>
      </c>
      <c r="K2083">
        <v>850</v>
      </c>
      <c r="L2083">
        <v>4</v>
      </c>
      <c r="M2083" t="s">
        <v>46</v>
      </c>
      <c r="N2083">
        <v>50</v>
      </c>
      <c r="O2083">
        <v>3</v>
      </c>
      <c r="P2083">
        <v>1</v>
      </c>
      <c r="R2083" t="s">
        <v>47</v>
      </c>
      <c r="S2083">
        <v>4</v>
      </c>
      <c r="T2083" t="s">
        <v>48</v>
      </c>
      <c r="U2083">
        <v>1706</v>
      </c>
      <c r="V2083">
        <v>16571</v>
      </c>
      <c r="W2083">
        <v>1</v>
      </c>
      <c r="X2083" t="s">
        <v>42</v>
      </c>
      <c r="Y2083" t="s">
        <v>43</v>
      </c>
      <c r="Z2083">
        <v>11</v>
      </c>
      <c r="AA2083">
        <v>3</v>
      </c>
      <c r="AB2083">
        <v>3</v>
      </c>
      <c r="AC2083">
        <v>80</v>
      </c>
      <c r="AD2083">
        <v>3</v>
      </c>
      <c r="AE2083">
        <v>0</v>
      </c>
      <c r="AF2083">
        <v>6</v>
      </c>
      <c r="AG2083">
        <v>2</v>
      </c>
      <c r="AH2083">
        <v>0</v>
      </c>
      <c r="AI2083">
        <v>0</v>
      </c>
      <c r="AJ2083">
        <v>0</v>
      </c>
      <c r="AK2083">
        <v>0</v>
      </c>
    </row>
    <row r="2084" spans="9:37" x14ac:dyDescent="0.25">
      <c r="I2084" t="s">
        <v>59</v>
      </c>
      <c r="J2084">
        <v>1</v>
      </c>
      <c r="K2084">
        <v>851</v>
      </c>
      <c r="L2084">
        <v>1</v>
      </c>
      <c r="M2084" t="s">
        <v>39</v>
      </c>
      <c r="N2084">
        <v>66</v>
      </c>
      <c r="O2084">
        <v>3</v>
      </c>
      <c r="P2084">
        <v>4</v>
      </c>
      <c r="R2084" t="s">
        <v>56</v>
      </c>
      <c r="S2084">
        <v>3</v>
      </c>
      <c r="T2084" t="s">
        <v>48</v>
      </c>
      <c r="U2084">
        <v>16307</v>
      </c>
      <c r="V2084">
        <v>5594</v>
      </c>
      <c r="W2084">
        <v>2</v>
      </c>
      <c r="X2084" t="s">
        <v>42</v>
      </c>
      <c r="Y2084" t="s">
        <v>43</v>
      </c>
      <c r="Z2084">
        <v>14</v>
      </c>
      <c r="AA2084">
        <v>3</v>
      </c>
      <c r="AB2084">
        <v>3</v>
      </c>
      <c r="AC2084">
        <v>80</v>
      </c>
      <c r="AD2084">
        <v>1</v>
      </c>
      <c r="AE2084">
        <v>29</v>
      </c>
      <c r="AF2084">
        <v>2</v>
      </c>
      <c r="AG2084">
        <v>2</v>
      </c>
      <c r="AH2084">
        <v>20</v>
      </c>
      <c r="AI2084">
        <v>6</v>
      </c>
      <c r="AJ2084">
        <v>4</v>
      </c>
      <c r="AK2084">
        <v>17</v>
      </c>
    </row>
    <row r="2085" spans="9:37" x14ac:dyDescent="0.25">
      <c r="I2085" t="s">
        <v>51</v>
      </c>
      <c r="J2085">
        <v>1</v>
      </c>
      <c r="K2085">
        <v>852</v>
      </c>
      <c r="L2085">
        <v>4</v>
      </c>
      <c r="M2085" t="s">
        <v>46</v>
      </c>
      <c r="N2085">
        <v>50</v>
      </c>
      <c r="O2085">
        <v>3</v>
      </c>
      <c r="P2085">
        <v>2</v>
      </c>
      <c r="R2085" t="s">
        <v>54</v>
      </c>
      <c r="S2085">
        <v>2</v>
      </c>
      <c r="T2085" t="s">
        <v>41</v>
      </c>
      <c r="U2085">
        <v>5933</v>
      </c>
      <c r="V2085">
        <v>5197</v>
      </c>
      <c r="W2085">
        <v>9</v>
      </c>
      <c r="X2085" t="s">
        <v>42</v>
      </c>
      <c r="Y2085" t="s">
        <v>43</v>
      </c>
      <c r="Z2085">
        <v>12</v>
      </c>
      <c r="AA2085">
        <v>3</v>
      </c>
      <c r="AB2085">
        <v>4</v>
      </c>
      <c r="AC2085">
        <v>80</v>
      </c>
      <c r="AD2085">
        <v>0</v>
      </c>
      <c r="AE2085">
        <v>10</v>
      </c>
      <c r="AF2085">
        <v>2</v>
      </c>
      <c r="AG2085">
        <v>2</v>
      </c>
      <c r="AH2085">
        <v>5</v>
      </c>
      <c r="AI2085">
        <v>2</v>
      </c>
      <c r="AJ2085">
        <v>2</v>
      </c>
      <c r="AK2085">
        <v>3</v>
      </c>
    </row>
    <row r="2086" spans="9:37" x14ac:dyDescent="0.25">
      <c r="I2086" t="s">
        <v>51</v>
      </c>
      <c r="J2086">
        <v>1</v>
      </c>
      <c r="K2086">
        <v>854</v>
      </c>
      <c r="L2086">
        <v>1</v>
      </c>
      <c r="M2086" t="s">
        <v>46</v>
      </c>
      <c r="N2086">
        <v>65</v>
      </c>
      <c r="O2086">
        <v>4</v>
      </c>
      <c r="P2086">
        <v>1</v>
      </c>
      <c r="R2086" t="s">
        <v>47</v>
      </c>
      <c r="S2086">
        <v>1</v>
      </c>
      <c r="T2086" t="s">
        <v>41</v>
      </c>
      <c r="U2086">
        <v>3424</v>
      </c>
      <c r="V2086">
        <v>21632</v>
      </c>
      <c r="W2086">
        <v>7</v>
      </c>
      <c r="X2086" t="s">
        <v>42</v>
      </c>
      <c r="Y2086" t="s">
        <v>43</v>
      </c>
      <c r="Z2086">
        <v>13</v>
      </c>
      <c r="AA2086">
        <v>3</v>
      </c>
      <c r="AB2086">
        <v>3</v>
      </c>
      <c r="AC2086">
        <v>80</v>
      </c>
      <c r="AD2086">
        <v>0</v>
      </c>
      <c r="AE2086">
        <v>6</v>
      </c>
      <c r="AF2086">
        <v>3</v>
      </c>
      <c r="AG2086">
        <v>2</v>
      </c>
      <c r="AH2086">
        <v>4</v>
      </c>
      <c r="AI2086">
        <v>3</v>
      </c>
      <c r="AJ2086">
        <v>0</v>
      </c>
      <c r="AK2086">
        <v>1</v>
      </c>
    </row>
    <row r="2087" spans="9:37" x14ac:dyDescent="0.25">
      <c r="I2087" t="s">
        <v>51</v>
      </c>
      <c r="J2087">
        <v>1</v>
      </c>
      <c r="K2087">
        <v>855</v>
      </c>
      <c r="L2087">
        <v>1</v>
      </c>
      <c r="M2087" t="s">
        <v>46</v>
      </c>
      <c r="N2087">
        <v>48</v>
      </c>
      <c r="O2087">
        <v>4</v>
      </c>
      <c r="P2087">
        <v>2</v>
      </c>
      <c r="R2087" t="s">
        <v>40</v>
      </c>
      <c r="S2087">
        <v>1</v>
      </c>
      <c r="T2087" t="s">
        <v>52</v>
      </c>
      <c r="U2087">
        <v>4037</v>
      </c>
      <c r="V2087">
        <v>21816</v>
      </c>
      <c r="W2087">
        <v>1</v>
      </c>
      <c r="X2087" t="s">
        <v>42</v>
      </c>
      <c r="Y2087" t="s">
        <v>43</v>
      </c>
      <c r="Z2087">
        <v>22</v>
      </c>
      <c r="AA2087">
        <v>4</v>
      </c>
      <c r="AB2087">
        <v>1</v>
      </c>
      <c r="AC2087">
        <v>80</v>
      </c>
      <c r="AD2087">
        <v>1</v>
      </c>
      <c r="AE2087">
        <v>9</v>
      </c>
      <c r="AF2087">
        <v>5</v>
      </c>
      <c r="AG2087">
        <v>3</v>
      </c>
      <c r="AH2087">
        <v>9</v>
      </c>
      <c r="AI2087">
        <v>8</v>
      </c>
      <c r="AJ2087">
        <v>0</v>
      </c>
      <c r="AK2087">
        <v>8</v>
      </c>
    </row>
    <row r="2088" spans="9:37" x14ac:dyDescent="0.25">
      <c r="I2088" t="s">
        <v>51</v>
      </c>
      <c r="J2088">
        <v>1</v>
      </c>
      <c r="K2088">
        <v>856</v>
      </c>
      <c r="L2088">
        <v>3</v>
      </c>
      <c r="M2088" t="s">
        <v>39</v>
      </c>
      <c r="N2088">
        <v>53</v>
      </c>
      <c r="O2088">
        <v>2</v>
      </c>
      <c r="P2088">
        <v>1</v>
      </c>
      <c r="R2088" t="s">
        <v>47</v>
      </c>
      <c r="S2088">
        <v>1</v>
      </c>
      <c r="T2088" t="s">
        <v>41</v>
      </c>
      <c r="U2088">
        <v>2559</v>
      </c>
      <c r="V2088">
        <v>17852</v>
      </c>
      <c r="W2088">
        <v>1</v>
      </c>
      <c r="X2088" t="s">
        <v>42</v>
      </c>
      <c r="Y2088" t="s">
        <v>43</v>
      </c>
      <c r="Z2088">
        <v>11</v>
      </c>
      <c r="AA2088">
        <v>3</v>
      </c>
      <c r="AB2088">
        <v>4</v>
      </c>
      <c r="AC2088">
        <v>80</v>
      </c>
      <c r="AD2088">
        <v>0</v>
      </c>
      <c r="AE2088">
        <v>6</v>
      </c>
      <c r="AF2088">
        <v>3</v>
      </c>
      <c r="AG2088">
        <v>2</v>
      </c>
      <c r="AH2088">
        <v>6</v>
      </c>
      <c r="AI2088">
        <v>5</v>
      </c>
      <c r="AJ2088">
        <v>1</v>
      </c>
      <c r="AK2088">
        <v>1</v>
      </c>
    </row>
    <row r="2089" spans="9:37" x14ac:dyDescent="0.25">
      <c r="I2089" t="s">
        <v>38</v>
      </c>
      <c r="J2089">
        <v>1</v>
      </c>
      <c r="K2089">
        <v>857</v>
      </c>
      <c r="L2089">
        <v>2</v>
      </c>
      <c r="M2089" t="s">
        <v>46</v>
      </c>
      <c r="N2089">
        <v>56</v>
      </c>
      <c r="O2089">
        <v>3</v>
      </c>
      <c r="P2089">
        <v>2</v>
      </c>
      <c r="R2089" t="s">
        <v>40</v>
      </c>
      <c r="S2089">
        <v>4</v>
      </c>
      <c r="T2089" t="s">
        <v>48</v>
      </c>
      <c r="U2089">
        <v>6201</v>
      </c>
      <c r="V2089">
        <v>2823</v>
      </c>
      <c r="W2089">
        <v>1</v>
      </c>
      <c r="X2089" t="s">
        <v>42</v>
      </c>
      <c r="Y2089" t="s">
        <v>35</v>
      </c>
      <c r="Z2089">
        <v>14</v>
      </c>
      <c r="AA2089">
        <v>3</v>
      </c>
      <c r="AB2089">
        <v>4</v>
      </c>
      <c r="AC2089">
        <v>80</v>
      </c>
      <c r="AD2089">
        <v>1</v>
      </c>
      <c r="AE2089">
        <v>18</v>
      </c>
      <c r="AF2089">
        <v>1</v>
      </c>
      <c r="AG2089">
        <v>2</v>
      </c>
      <c r="AH2089">
        <v>18</v>
      </c>
      <c r="AI2089">
        <v>14</v>
      </c>
      <c r="AJ2089">
        <v>4</v>
      </c>
      <c r="AK2089">
        <v>11</v>
      </c>
    </row>
    <row r="2090" spans="9:37" x14ac:dyDescent="0.25">
      <c r="I2090" t="s">
        <v>38</v>
      </c>
      <c r="J2090">
        <v>1</v>
      </c>
      <c r="K2090">
        <v>859</v>
      </c>
      <c r="L2090">
        <v>2</v>
      </c>
      <c r="M2090" t="s">
        <v>46</v>
      </c>
      <c r="N2090">
        <v>73</v>
      </c>
      <c r="O2090">
        <v>3</v>
      </c>
      <c r="P2090">
        <v>2</v>
      </c>
      <c r="R2090" t="s">
        <v>40</v>
      </c>
      <c r="S2090">
        <v>4</v>
      </c>
      <c r="T2090" t="s">
        <v>52</v>
      </c>
      <c r="U2090">
        <v>4403</v>
      </c>
      <c r="V2090">
        <v>9250</v>
      </c>
      <c r="W2090">
        <v>2</v>
      </c>
      <c r="X2090" t="s">
        <v>42</v>
      </c>
      <c r="Y2090" t="s">
        <v>43</v>
      </c>
      <c r="Z2090">
        <v>11</v>
      </c>
      <c r="AA2090">
        <v>3</v>
      </c>
      <c r="AB2090">
        <v>3</v>
      </c>
      <c r="AC2090">
        <v>80</v>
      </c>
      <c r="AD2090">
        <v>1</v>
      </c>
      <c r="AE2090">
        <v>8</v>
      </c>
      <c r="AF2090">
        <v>3</v>
      </c>
      <c r="AG2090">
        <v>2</v>
      </c>
      <c r="AH2090">
        <v>5</v>
      </c>
      <c r="AI2090">
        <v>2</v>
      </c>
      <c r="AJ2090">
        <v>0</v>
      </c>
      <c r="AK2090">
        <v>3</v>
      </c>
    </row>
    <row r="2091" spans="9:37" x14ac:dyDescent="0.25">
      <c r="I2091" t="s">
        <v>38</v>
      </c>
      <c r="J2091">
        <v>1</v>
      </c>
      <c r="K2091">
        <v>861</v>
      </c>
      <c r="L2091">
        <v>2</v>
      </c>
      <c r="M2091" t="s">
        <v>46</v>
      </c>
      <c r="N2091">
        <v>75</v>
      </c>
      <c r="O2091">
        <v>2</v>
      </c>
      <c r="P2091">
        <v>1</v>
      </c>
      <c r="R2091" t="s">
        <v>47</v>
      </c>
      <c r="S2091">
        <v>4</v>
      </c>
      <c r="T2091" t="s">
        <v>52</v>
      </c>
      <c r="U2091">
        <v>3761</v>
      </c>
      <c r="V2091">
        <v>2373</v>
      </c>
      <c r="W2091">
        <v>9</v>
      </c>
      <c r="X2091" t="s">
        <v>42</v>
      </c>
      <c r="Y2091" t="s">
        <v>43</v>
      </c>
      <c r="Z2091">
        <v>12</v>
      </c>
      <c r="AA2091">
        <v>3</v>
      </c>
      <c r="AB2091">
        <v>2</v>
      </c>
      <c r="AC2091">
        <v>80</v>
      </c>
      <c r="AD2091">
        <v>1</v>
      </c>
      <c r="AE2091">
        <v>10</v>
      </c>
      <c r="AF2091">
        <v>3</v>
      </c>
      <c r="AG2091">
        <v>2</v>
      </c>
      <c r="AH2091">
        <v>5</v>
      </c>
      <c r="AI2091">
        <v>4</v>
      </c>
      <c r="AJ2091">
        <v>0</v>
      </c>
      <c r="AK2091">
        <v>3</v>
      </c>
    </row>
    <row r="2092" spans="9:37" x14ac:dyDescent="0.25">
      <c r="I2092" t="s">
        <v>59</v>
      </c>
      <c r="J2092">
        <v>1</v>
      </c>
      <c r="K2092">
        <v>862</v>
      </c>
      <c r="L2092">
        <v>1</v>
      </c>
      <c r="M2092" t="s">
        <v>39</v>
      </c>
      <c r="N2092">
        <v>78</v>
      </c>
      <c r="O2092">
        <v>2</v>
      </c>
      <c r="P2092">
        <v>3</v>
      </c>
      <c r="R2092" t="s">
        <v>40</v>
      </c>
      <c r="S2092">
        <v>4</v>
      </c>
      <c r="T2092" t="s">
        <v>48</v>
      </c>
      <c r="U2092">
        <v>10934</v>
      </c>
      <c r="V2092">
        <v>20715</v>
      </c>
      <c r="W2092">
        <v>7</v>
      </c>
      <c r="X2092" t="s">
        <v>42</v>
      </c>
      <c r="Y2092" t="s">
        <v>35</v>
      </c>
      <c r="Z2092">
        <v>18</v>
      </c>
      <c r="AA2092">
        <v>3</v>
      </c>
      <c r="AB2092">
        <v>4</v>
      </c>
      <c r="AC2092">
        <v>80</v>
      </c>
      <c r="AD2092">
        <v>1</v>
      </c>
      <c r="AE2092">
        <v>35</v>
      </c>
      <c r="AF2092">
        <v>3</v>
      </c>
      <c r="AG2092">
        <v>3</v>
      </c>
      <c r="AH2092">
        <v>5</v>
      </c>
      <c r="AI2092">
        <v>2</v>
      </c>
      <c r="AJ2092">
        <v>0</v>
      </c>
      <c r="AK2092">
        <v>4</v>
      </c>
    </row>
    <row r="2093" spans="9:37" x14ac:dyDescent="0.25">
      <c r="I2093" t="s">
        <v>59</v>
      </c>
      <c r="J2093">
        <v>1</v>
      </c>
      <c r="K2093">
        <v>864</v>
      </c>
      <c r="L2093">
        <v>4</v>
      </c>
      <c r="M2093" t="s">
        <v>46</v>
      </c>
      <c r="N2093">
        <v>74</v>
      </c>
      <c r="O2093">
        <v>3</v>
      </c>
      <c r="P2093">
        <v>3</v>
      </c>
      <c r="R2093" t="s">
        <v>40</v>
      </c>
      <c r="S2093">
        <v>1</v>
      </c>
      <c r="T2093" t="s">
        <v>52</v>
      </c>
      <c r="U2093">
        <v>10761</v>
      </c>
      <c r="V2093">
        <v>19239</v>
      </c>
      <c r="W2093">
        <v>4</v>
      </c>
      <c r="X2093" t="s">
        <v>42</v>
      </c>
      <c r="Y2093" t="s">
        <v>35</v>
      </c>
      <c r="Z2093">
        <v>12</v>
      </c>
      <c r="AA2093">
        <v>3</v>
      </c>
      <c r="AB2093">
        <v>3</v>
      </c>
      <c r="AC2093">
        <v>80</v>
      </c>
      <c r="AD2093">
        <v>1</v>
      </c>
      <c r="AE2093">
        <v>18</v>
      </c>
      <c r="AF2093">
        <v>2</v>
      </c>
      <c r="AG2093">
        <v>3</v>
      </c>
      <c r="AH2093">
        <v>5</v>
      </c>
      <c r="AI2093">
        <v>4</v>
      </c>
      <c r="AJ2093">
        <v>0</v>
      </c>
      <c r="AK2093">
        <v>2</v>
      </c>
    </row>
    <row r="2094" spans="9:37" x14ac:dyDescent="0.25">
      <c r="I2094" t="s">
        <v>51</v>
      </c>
      <c r="J2094">
        <v>1</v>
      </c>
      <c r="K2094">
        <v>865</v>
      </c>
      <c r="L2094">
        <v>3</v>
      </c>
      <c r="M2094" t="s">
        <v>39</v>
      </c>
      <c r="N2094">
        <v>91</v>
      </c>
      <c r="O2094">
        <v>4</v>
      </c>
      <c r="P2094">
        <v>2</v>
      </c>
      <c r="R2094" t="s">
        <v>47</v>
      </c>
      <c r="S2094">
        <v>3</v>
      </c>
      <c r="T2094" t="s">
        <v>48</v>
      </c>
      <c r="U2094">
        <v>5175</v>
      </c>
      <c r="V2094">
        <v>22162</v>
      </c>
      <c r="W2094">
        <v>5</v>
      </c>
      <c r="X2094" t="s">
        <v>42</v>
      </c>
      <c r="Y2094" t="s">
        <v>43</v>
      </c>
      <c r="Z2094">
        <v>12</v>
      </c>
      <c r="AA2094">
        <v>3</v>
      </c>
      <c r="AB2094">
        <v>3</v>
      </c>
      <c r="AC2094">
        <v>80</v>
      </c>
      <c r="AD2094">
        <v>1</v>
      </c>
      <c r="AE2094">
        <v>9</v>
      </c>
      <c r="AF2094">
        <v>3</v>
      </c>
      <c r="AG2094">
        <v>2</v>
      </c>
      <c r="AH2094">
        <v>5</v>
      </c>
      <c r="AI2094">
        <v>3</v>
      </c>
      <c r="AJ2094">
        <v>1</v>
      </c>
      <c r="AK2094">
        <v>3</v>
      </c>
    </row>
    <row r="2095" spans="9:37" x14ac:dyDescent="0.25">
      <c r="I2095" t="s">
        <v>51</v>
      </c>
      <c r="J2095">
        <v>1</v>
      </c>
      <c r="K2095">
        <v>867</v>
      </c>
      <c r="L2095">
        <v>3</v>
      </c>
      <c r="M2095" t="s">
        <v>39</v>
      </c>
      <c r="N2095">
        <v>81</v>
      </c>
      <c r="O2095">
        <v>2</v>
      </c>
      <c r="P2095">
        <v>4</v>
      </c>
      <c r="R2095" t="s">
        <v>53</v>
      </c>
      <c r="S2095">
        <v>4</v>
      </c>
      <c r="T2095" t="s">
        <v>48</v>
      </c>
      <c r="U2095">
        <v>13826</v>
      </c>
      <c r="V2095">
        <v>19028</v>
      </c>
      <c r="W2095">
        <v>3</v>
      </c>
      <c r="X2095" t="s">
        <v>42</v>
      </c>
      <c r="Y2095" t="s">
        <v>43</v>
      </c>
      <c r="Z2095">
        <v>22</v>
      </c>
      <c r="AA2095">
        <v>4</v>
      </c>
      <c r="AB2095">
        <v>3</v>
      </c>
      <c r="AC2095">
        <v>80</v>
      </c>
      <c r="AD2095">
        <v>0</v>
      </c>
      <c r="AE2095">
        <v>31</v>
      </c>
      <c r="AF2095">
        <v>3</v>
      </c>
      <c r="AG2095">
        <v>3</v>
      </c>
      <c r="AH2095">
        <v>9</v>
      </c>
      <c r="AI2095">
        <v>8</v>
      </c>
      <c r="AJ2095">
        <v>0</v>
      </c>
      <c r="AK2095">
        <v>0</v>
      </c>
    </row>
    <row r="2096" spans="9:37" x14ac:dyDescent="0.25">
      <c r="I2096" t="s">
        <v>59</v>
      </c>
      <c r="J2096">
        <v>1</v>
      </c>
      <c r="K2096">
        <v>868</v>
      </c>
      <c r="L2096">
        <v>4</v>
      </c>
      <c r="M2096" t="s">
        <v>46</v>
      </c>
      <c r="N2096">
        <v>66</v>
      </c>
      <c r="O2096">
        <v>2</v>
      </c>
      <c r="P2096">
        <v>2</v>
      </c>
      <c r="R2096" t="s">
        <v>40</v>
      </c>
      <c r="S2096">
        <v>3</v>
      </c>
      <c r="T2096" t="s">
        <v>52</v>
      </c>
      <c r="U2096">
        <v>6334</v>
      </c>
      <c r="V2096">
        <v>24558</v>
      </c>
      <c r="W2096">
        <v>4</v>
      </c>
      <c r="X2096" t="s">
        <v>42</v>
      </c>
      <c r="Y2096" t="s">
        <v>43</v>
      </c>
      <c r="Z2096">
        <v>19</v>
      </c>
      <c r="AA2096">
        <v>3</v>
      </c>
      <c r="AB2096">
        <v>4</v>
      </c>
      <c r="AC2096">
        <v>80</v>
      </c>
      <c r="AD2096">
        <v>2</v>
      </c>
      <c r="AE2096">
        <v>9</v>
      </c>
      <c r="AF2096">
        <v>2</v>
      </c>
      <c r="AG2096">
        <v>3</v>
      </c>
      <c r="AH2096">
        <v>1</v>
      </c>
      <c r="AI2096">
        <v>0</v>
      </c>
      <c r="AJ2096">
        <v>0</v>
      </c>
      <c r="AK2096">
        <v>0</v>
      </c>
    </row>
    <row r="2097" spans="9:37" x14ac:dyDescent="0.25">
      <c r="I2097" t="s">
        <v>51</v>
      </c>
      <c r="J2097">
        <v>1</v>
      </c>
      <c r="K2097">
        <v>869</v>
      </c>
      <c r="L2097">
        <v>2</v>
      </c>
      <c r="M2097" t="s">
        <v>46</v>
      </c>
      <c r="N2097">
        <v>63</v>
      </c>
      <c r="O2097">
        <v>2</v>
      </c>
      <c r="P2097">
        <v>1</v>
      </c>
      <c r="R2097" t="s">
        <v>61</v>
      </c>
      <c r="S2097">
        <v>4</v>
      </c>
      <c r="T2097" t="s">
        <v>52</v>
      </c>
      <c r="U2097">
        <v>4936</v>
      </c>
      <c r="V2097">
        <v>23965</v>
      </c>
      <c r="W2097">
        <v>1</v>
      </c>
      <c r="X2097" t="s">
        <v>42</v>
      </c>
      <c r="Y2097" t="s">
        <v>43</v>
      </c>
      <c r="Z2097">
        <v>13</v>
      </c>
      <c r="AA2097">
        <v>3</v>
      </c>
      <c r="AB2097">
        <v>4</v>
      </c>
      <c r="AC2097">
        <v>80</v>
      </c>
      <c r="AD2097">
        <v>1</v>
      </c>
      <c r="AE2097">
        <v>6</v>
      </c>
      <c r="AF2097">
        <v>6</v>
      </c>
      <c r="AG2097">
        <v>3</v>
      </c>
      <c r="AH2097">
        <v>5</v>
      </c>
      <c r="AI2097">
        <v>1</v>
      </c>
      <c r="AJ2097">
        <v>0</v>
      </c>
      <c r="AK2097">
        <v>4</v>
      </c>
    </row>
    <row r="2098" spans="9:37" x14ac:dyDescent="0.25">
      <c r="I2098" t="s">
        <v>38</v>
      </c>
      <c r="J2098">
        <v>1</v>
      </c>
      <c r="K2098">
        <v>872</v>
      </c>
      <c r="L2098">
        <v>4</v>
      </c>
      <c r="M2098" t="s">
        <v>46</v>
      </c>
      <c r="N2098">
        <v>33</v>
      </c>
      <c r="O2098">
        <v>2</v>
      </c>
      <c r="P2098">
        <v>2</v>
      </c>
      <c r="R2098" t="s">
        <v>53</v>
      </c>
      <c r="S2098">
        <v>4</v>
      </c>
      <c r="T2098" t="s">
        <v>48</v>
      </c>
      <c r="U2098">
        <v>4775</v>
      </c>
      <c r="V2098">
        <v>19146</v>
      </c>
      <c r="W2098">
        <v>6</v>
      </c>
      <c r="X2098" t="s">
        <v>42</v>
      </c>
      <c r="Y2098" t="s">
        <v>43</v>
      </c>
      <c r="Z2098">
        <v>22</v>
      </c>
      <c r="AA2098">
        <v>4</v>
      </c>
      <c r="AB2098">
        <v>1</v>
      </c>
      <c r="AC2098">
        <v>80</v>
      </c>
      <c r="AD2098">
        <v>2</v>
      </c>
      <c r="AE2098">
        <v>4</v>
      </c>
      <c r="AF2098">
        <v>2</v>
      </c>
      <c r="AG2098">
        <v>1</v>
      </c>
      <c r="AH2098">
        <v>2</v>
      </c>
      <c r="AI2098">
        <v>2</v>
      </c>
      <c r="AJ2098">
        <v>2</v>
      </c>
      <c r="AK2098">
        <v>2</v>
      </c>
    </row>
    <row r="2099" spans="9:37" x14ac:dyDescent="0.25">
      <c r="I2099" t="s">
        <v>38</v>
      </c>
      <c r="J2099">
        <v>1</v>
      </c>
      <c r="K2099">
        <v>874</v>
      </c>
      <c r="L2099">
        <v>1</v>
      </c>
      <c r="M2099" t="s">
        <v>46</v>
      </c>
      <c r="N2099">
        <v>62</v>
      </c>
      <c r="O2099">
        <v>4</v>
      </c>
      <c r="P2099">
        <v>1</v>
      </c>
      <c r="R2099" t="s">
        <v>50</v>
      </c>
      <c r="S2099">
        <v>4</v>
      </c>
      <c r="T2099" t="s">
        <v>48</v>
      </c>
      <c r="U2099">
        <v>2818</v>
      </c>
      <c r="V2099">
        <v>5044</v>
      </c>
      <c r="W2099">
        <v>2</v>
      </c>
      <c r="X2099" t="s">
        <v>42</v>
      </c>
      <c r="Y2099" t="s">
        <v>35</v>
      </c>
      <c r="Z2099">
        <v>24</v>
      </c>
      <c r="AA2099">
        <v>4</v>
      </c>
      <c r="AB2099">
        <v>3</v>
      </c>
      <c r="AC2099">
        <v>80</v>
      </c>
      <c r="AD2099">
        <v>1</v>
      </c>
      <c r="AE2099">
        <v>10</v>
      </c>
      <c r="AF2099">
        <v>2</v>
      </c>
      <c r="AG2099">
        <v>2</v>
      </c>
      <c r="AH2099">
        <v>3</v>
      </c>
      <c r="AI2099">
        <v>2</v>
      </c>
      <c r="AJ2099">
        <v>0</v>
      </c>
      <c r="AK2099">
        <v>2</v>
      </c>
    </row>
    <row r="2100" spans="9:37" x14ac:dyDescent="0.25">
      <c r="I2100" t="s">
        <v>51</v>
      </c>
      <c r="J2100">
        <v>1</v>
      </c>
      <c r="K2100">
        <v>875</v>
      </c>
      <c r="L2100">
        <v>2</v>
      </c>
      <c r="M2100" t="s">
        <v>46</v>
      </c>
      <c r="N2100">
        <v>35</v>
      </c>
      <c r="O2100">
        <v>3</v>
      </c>
      <c r="P2100">
        <v>1</v>
      </c>
      <c r="R2100" t="s">
        <v>47</v>
      </c>
      <c r="S2100">
        <v>4</v>
      </c>
      <c r="T2100" t="s">
        <v>41</v>
      </c>
      <c r="U2100">
        <v>2515</v>
      </c>
      <c r="V2100">
        <v>9068</v>
      </c>
      <c r="W2100">
        <v>5</v>
      </c>
      <c r="X2100" t="s">
        <v>42</v>
      </c>
      <c r="Y2100" t="s">
        <v>35</v>
      </c>
      <c r="Z2100">
        <v>14</v>
      </c>
      <c r="AA2100">
        <v>3</v>
      </c>
      <c r="AB2100">
        <v>4</v>
      </c>
      <c r="AC2100">
        <v>80</v>
      </c>
      <c r="AD2100">
        <v>0</v>
      </c>
      <c r="AE2100">
        <v>8</v>
      </c>
      <c r="AF2100">
        <v>2</v>
      </c>
      <c r="AG2100">
        <v>3</v>
      </c>
      <c r="AH2100">
        <v>2</v>
      </c>
      <c r="AI2100">
        <v>1</v>
      </c>
      <c r="AJ2100">
        <v>2</v>
      </c>
      <c r="AK2100">
        <v>2</v>
      </c>
    </row>
    <row r="2101" spans="9:37" x14ac:dyDescent="0.25">
      <c r="I2101" t="s">
        <v>38</v>
      </c>
      <c r="J2101">
        <v>1</v>
      </c>
      <c r="K2101">
        <v>878</v>
      </c>
      <c r="L2101">
        <v>1</v>
      </c>
      <c r="M2101" t="s">
        <v>46</v>
      </c>
      <c r="N2101">
        <v>77</v>
      </c>
      <c r="O2101">
        <v>2</v>
      </c>
      <c r="P2101">
        <v>1</v>
      </c>
      <c r="R2101" t="s">
        <v>61</v>
      </c>
      <c r="S2101">
        <v>1</v>
      </c>
      <c r="T2101" t="s">
        <v>48</v>
      </c>
      <c r="U2101">
        <v>2342</v>
      </c>
      <c r="V2101">
        <v>8635</v>
      </c>
      <c r="W2101">
        <v>0</v>
      </c>
      <c r="X2101" t="s">
        <v>42</v>
      </c>
      <c r="Y2101" t="s">
        <v>43</v>
      </c>
      <c r="Z2101">
        <v>21</v>
      </c>
      <c r="AA2101">
        <v>4</v>
      </c>
      <c r="AB2101">
        <v>3</v>
      </c>
      <c r="AC2101">
        <v>80</v>
      </c>
      <c r="AD2101">
        <v>0</v>
      </c>
      <c r="AE2101">
        <v>6</v>
      </c>
      <c r="AF2101">
        <v>3</v>
      </c>
      <c r="AG2101">
        <v>3</v>
      </c>
      <c r="AH2101">
        <v>5</v>
      </c>
      <c r="AI2101">
        <v>4</v>
      </c>
      <c r="AJ2101">
        <v>0</v>
      </c>
      <c r="AK2101">
        <v>3</v>
      </c>
    </row>
    <row r="2102" spans="9:37" x14ac:dyDescent="0.25">
      <c r="I2102" t="s">
        <v>49</v>
      </c>
      <c r="J2102">
        <v>1</v>
      </c>
      <c r="K2102">
        <v>879</v>
      </c>
      <c r="L2102">
        <v>3</v>
      </c>
      <c r="M2102" t="s">
        <v>46</v>
      </c>
      <c r="N2102">
        <v>98</v>
      </c>
      <c r="O2102">
        <v>3</v>
      </c>
      <c r="P2102">
        <v>2</v>
      </c>
      <c r="R2102" t="s">
        <v>40</v>
      </c>
      <c r="S2102">
        <v>1</v>
      </c>
      <c r="T2102" t="s">
        <v>48</v>
      </c>
      <c r="U2102">
        <v>4194</v>
      </c>
      <c r="V2102">
        <v>14363</v>
      </c>
      <c r="W2102">
        <v>1</v>
      </c>
      <c r="X2102" t="s">
        <v>42</v>
      </c>
      <c r="Y2102" t="s">
        <v>35</v>
      </c>
      <c r="Z2102">
        <v>18</v>
      </c>
      <c r="AA2102">
        <v>3</v>
      </c>
      <c r="AB2102">
        <v>4</v>
      </c>
      <c r="AC2102">
        <v>80</v>
      </c>
      <c r="AD2102">
        <v>0</v>
      </c>
      <c r="AE2102">
        <v>5</v>
      </c>
      <c r="AF2102">
        <v>3</v>
      </c>
      <c r="AG2102">
        <v>3</v>
      </c>
      <c r="AH2102">
        <v>5</v>
      </c>
      <c r="AI2102">
        <v>3</v>
      </c>
      <c r="AJ2102">
        <v>0</v>
      </c>
      <c r="AK2102">
        <v>3</v>
      </c>
    </row>
    <row r="2103" spans="9:37" x14ac:dyDescent="0.25">
      <c r="I2103" t="s">
        <v>38</v>
      </c>
      <c r="J2103">
        <v>1</v>
      </c>
      <c r="K2103">
        <v>880</v>
      </c>
      <c r="L2103">
        <v>4</v>
      </c>
      <c r="M2103" t="s">
        <v>39</v>
      </c>
      <c r="N2103">
        <v>66</v>
      </c>
      <c r="O2103">
        <v>2</v>
      </c>
      <c r="P2103">
        <v>3</v>
      </c>
      <c r="R2103" t="s">
        <v>53</v>
      </c>
      <c r="S2103">
        <v>3</v>
      </c>
      <c r="T2103" t="s">
        <v>48</v>
      </c>
      <c r="U2103">
        <v>10685</v>
      </c>
      <c r="V2103">
        <v>23457</v>
      </c>
      <c r="W2103">
        <v>1</v>
      </c>
      <c r="X2103" t="s">
        <v>42</v>
      </c>
      <c r="Y2103" t="s">
        <v>35</v>
      </c>
      <c r="Z2103">
        <v>20</v>
      </c>
      <c r="AA2103">
        <v>4</v>
      </c>
      <c r="AB2103">
        <v>2</v>
      </c>
      <c r="AC2103">
        <v>80</v>
      </c>
      <c r="AD2103">
        <v>1</v>
      </c>
      <c r="AE2103">
        <v>17</v>
      </c>
      <c r="AF2103">
        <v>2</v>
      </c>
      <c r="AG2103">
        <v>3</v>
      </c>
      <c r="AH2103">
        <v>17</v>
      </c>
      <c r="AI2103">
        <v>14</v>
      </c>
      <c r="AJ2103">
        <v>5</v>
      </c>
      <c r="AK2103">
        <v>15</v>
      </c>
    </row>
    <row r="2104" spans="9:37" x14ac:dyDescent="0.25">
      <c r="I2104" t="s">
        <v>38</v>
      </c>
      <c r="J2104">
        <v>1</v>
      </c>
      <c r="K2104">
        <v>881</v>
      </c>
      <c r="L2104">
        <v>4</v>
      </c>
      <c r="M2104" t="s">
        <v>39</v>
      </c>
      <c r="N2104">
        <v>96</v>
      </c>
      <c r="O2104">
        <v>3</v>
      </c>
      <c r="P2104">
        <v>1</v>
      </c>
      <c r="R2104" t="s">
        <v>47</v>
      </c>
      <c r="S2104">
        <v>2</v>
      </c>
      <c r="T2104" t="s">
        <v>52</v>
      </c>
      <c r="U2104">
        <v>2022</v>
      </c>
      <c r="V2104">
        <v>16612</v>
      </c>
      <c r="W2104">
        <v>1</v>
      </c>
      <c r="X2104" t="s">
        <v>42</v>
      </c>
      <c r="Y2104" t="s">
        <v>35</v>
      </c>
      <c r="Z2104">
        <v>19</v>
      </c>
      <c r="AA2104">
        <v>3</v>
      </c>
      <c r="AB2104">
        <v>1</v>
      </c>
      <c r="AC2104">
        <v>80</v>
      </c>
      <c r="AD2104">
        <v>1</v>
      </c>
      <c r="AE2104">
        <v>10</v>
      </c>
      <c r="AF2104">
        <v>3</v>
      </c>
      <c r="AG2104">
        <v>2</v>
      </c>
      <c r="AH2104">
        <v>10</v>
      </c>
      <c r="AI2104">
        <v>2</v>
      </c>
      <c r="AJ2104">
        <v>7</v>
      </c>
      <c r="AK2104">
        <v>8</v>
      </c>
    </row>
    <row r="2105" spans="9:37" x14ac:dyDescent="0.25">
      <c r="I2105" t="s">
        <v>38</v>
      </c>
      <c r="J2105">
        <v>1</v>
      </c>
      <c r="K2105">
        <v>882</v>
      </c>
      <c r="L2105">
        <v>4</v>
      </c>
      <c r="M2105" t="s">
        <v>46</v>
      </c>
      <c r="N2105">
        <v>61</v>
      </c>
      <c r="O2105">
        <v>3</v>
      </c>
      <c r="P2105">
        <v>1</v>
      </c>
      <c r="R2105" t="s">
        <v>50</v>
      </c>
      <c r="S2105">
        <v>4</v>
      </c>
      <c r="T2105" t="s">
        <v>52</v>
      </c>
      <c r="U2105">
        <v>2314</v>
      </c>
      <c r="V2105">
        <v>9148</v>
      </c>
      <c r="W2105">
        <v>0</v>
      </c>
      <c r="X2105" t="s">
        <v>42</v>
      </c>
      <c r="Y2105" t="s">
        <v>43</v>
      </c>
      <c r="Z2105">
        <v>12</v>
      </c>
      <c r="AA2105">
        <v>3</v>
      </c>
      <c r="AB2105">
        <v>2</v>
      </c>
      <c r="AC2105">
        <v>80</v>
      </c>
      <c r="AD2105">
        <v>1</v>
      </c>
      <c r="AE2105">
        <v>4</v>
      </c>
      <c r="AF2105">
        <v>2</v>
      </c>
      <c r="AG2105">
        <v>3</v>
      </c>
      <c r="AH2105">
        <v>3</v>
      </c>
      <c r="AI2105">
        <v>0</v>
      </c>
      <c r="AJ2105">
        <v>0</v>
      </c>
      <c r="AK2105">
        <v>2</v>
      </c>
    </row>
    <row r="2106" spans="9:37" x14ac:dyDescent="0.25">
      <c r="I2106" t="s">
        <v>59</v>
      </c>
      <c r="J2106">
        <v>1</v>
      </c>
      <c r="K2106">
        <v>885</v>
      </c>
      <c r="L2106">
        <v>3</v>
      </c>
      <c r="M2106" t="s">
        <v>46</v>
      </c>
      <c r="N2106">
        <v>87</v>
      </c>
      <c r="O2106">
        <v>2</v>
      </c>
      <c r="P2106">
        <v>2</v>
      </c>
      <c r="R2106" t="s">
        <v>40</v>
      </c>
      <c r="S2106">
        <v>1</v>
      </c>
      <c r="T2106" t="s">
        <v>48</v>
      </c>
      <c r="U2106">
        <v>4256</v>
      </c>
      <c r="V2106">
        <v>18154</v>
      </c>
      <c r="W2106">
        <v>1</v>
      </c>
      <c r="X2106" t="s">
        <v>42</v>
      </c>
      <c r="Y2106" t="s">
        <v>43</v>
      </c>
      <c r="Z2106">
        <v>12</v>
      </c>
      <c r="AA2106">
        <v>3</v>
      </c>
      <c r="AB2106">
        <v>1</v>
      </c>
      <c r="AC2106">
        <v>80</v>
      </c>
      <c r="AD2106">
        <v>0</v>
      </c>
      <c r="AE2106">
        <v>5</v>
      </c>
      <c r="AF2106">
        <v>1</v>
      </c>
      <c r="AG2106">
        <v>4</v>
      </c>
      <c r="AH2106">
        <v>5</v>
      </c>
      <c r="AI2106">
        <v>2</v>
      </c>
      <c r="AJ2106">
        <v>0</v>
      </c>
      <c r="AK2106">
        <v>3</v>
      </c>
    </row>
    <row r="2107" spans="9:37" x14ac:dyDescent="0.25">
      <c r="I2107" t="s">
        <v>60</v>
      </c>
      <c r="J2107">
        <v>1</v>
      </c>
      <c r="K2107">
        <v>887</v>
      </c>
      <c r="L2107">
        <v>3</v>
      </c>
      <c r="M2107" t="s">
        <v>39</v>
      </c>
      <c r="N2107">
        <v>36</v>
      </c>
      <c r="O2107">
        <v>3</v>
      </c>
      <c r="P2107">
        <v>1</v>
      </c>
      <c r="R2107" t="s">
        <v>47</v>
      </c>
      <c r="S2107">
        <v>1</v>
      </c>
      <c r="T2107" t="s">
        <v>48</v>
      </c>
      <c r="U2107">
        <v>3580</v>
      </c>
      <c r="V2107">
        <v>10554</v>
      </c>
      <c r="W2107">
        <v>2</v>
      </c>
      <c r="X2107" t="s">
        <v>42</v>
      </c>
      <c r="Y2107" t="s">
        <v>43</v>
      </c>
      <c r="Z2107">
        <v>16</v>
      </c>
      <c r="AA2107">
        <v>3</v>
      </c>
      <c r="AB2107">
        <v>2</v>
      </c>
      <c r="AC2107">
        <v>80</v>
      </c>
      <c r="AD2107">
        <v>1</v>
      </c>
      <c r="AE2107">
        <v>7</v>
      </c>
      <c r="AF2107">
        <v>2</v>
      </c>
      <c r="AG2107">
        <v>3</v>
      </c>
      <c r="AH2107">
        <v>4</v>
      </c>
      <c r="AI2107">
        <v>2</v>
      </c>
      <c r="AJ2107">
        <v>0</v>
      </c>
      <c r="AK2107">
        <v>2</v>
      </c>
    </row>
    <row r="2108" spans="9:37" x14ac:dyDescent="0.25">
      <c r="I2108" t="s">
        <v>38</v>
      </c>
      <c r="J2108">
        <v>1</v>
      </c>
      <c r="K2108">
        <v>888</v>
      </c>
      <c r="L2108">
        <v>1</v>
      </c>
      <c r="M2108" t="s">
        <v>46</v>
      </c>
      <c r="N2108">
        <v>46</v>
      </c>
      <c r="O2108">
        <v>2</v>
      </c>
      <c r="P2108">
        <v>1</v>
      </c>
      <c r="R2108" t="s">
        <v>50</v>
      </c>
      <c r="S2108">
        <v>4</v>
      </c>
      <c r="T2108" t="s">
        <v>48</v>
      </c>
      <c r="U2108">
        <v>3162</v>
      </c>
      <c r="V2108">
        <v>10778</v>
      </c>
      <c r="W2108">
        <v>0</v>
      </c>
      <c r="X2108" t="s">
        <v>42</v>
      </c>
      <c r="Y2108" t="s">
        <v>43</v>
      </c>
      <c r="Z2108">
        <v>17</v>
      </c>
      <c r="AA2108">
        <v>3</v>
      </c>
      <c r="AB2108">
        <v>4</v>
      </c>
      <c r="AC2108">
        <v>80</v>
      </c>
      <c r="AD2108">
        <v>0</v>
      </c>
      <c r="AE2108">
        <v>6</v>
      </c>
      <c r="AF2108">
        <v>2</v>
      </c>
      <c r="AG2108">
        <v>2</v>
      </c>
      <c r="AH2108">
        <v>5</v>
      </c>
      <c r="AI2108">
        <v>2</v>
      </c>
      <c r="AJ2108">
        <v>3</v>
      </c>
      <c r="AK2108">
        <v>4</v>
      </c>
    </row>
    <row r="2109" spans="9:37" x14ac:dyDescent="0.25">
      <c r="I2109" t="s">
        <v>38</v>
      </c>
      <c r="J2109">
        <v>1</v>
      </c>
      <c r="K2109">
        <v>889</v>
      </c>
      <c r="L2109">
        <v>2</v>
      </c>
      <c r="M2109" t="s">
        <v>46</v>
      </c>
      <c r="N2109">
        <v>48</v>
      </c>
      <c r="O2109">
        <v>3</v>
      </c>
      <c r="P2109">
        <v>2</v>
      </c>
      <c r="R2109" t="s">
        <v>40</v>
      </c>
      <c r="S2109">
        <v>2</v>
      </c>
      <c r="T2109" t="s">
        <v>48</v>
      </c>
      <c r="U2109">
        <v>6524</v>
      </c>
      <c r="V2109">
        <v>8891</v>
      </c>
      <c r="W2109">
        <v>1</v>
      </c>
      <c r="X2109" t="s">
        <v>42</v>
      </c>
      <c r="Y2109" t="s">
        <v>43</v>
      </c>
      <c r="Z2109">
        <v>14</v>
      </c>
      <c r="AA2109">
        <v>3</v>
      </c>
      <c r="AB2109">
        <v>4</v>
      </c>
      <c r="AC2109">
        <v>80</v>
      </c>
      <c r="AD2109">
        <v>1</v>
      </c>
      <c r="AE2109">
        <v>10</v>
      </c>
      <c r="AF2109">
        <v>3</v>
      </c>
      <c r="AG2109">
        <v>3</v>
      </c>
      <c r="AH2109">
        <v>10</v>
      </c>
      <c r="AI2109">
        <v>8</v>
      </c>
      <c r="AJ2109">
        <v>5</v>
      </c>
      <c r="AK2109">
        <v>3</v>
      </c>
    </row>
    <row r="2110" spans="9:37" x14ac:dyDescent="0.25">
      <c r="I2110" t="s">
        <v>59</v>
      </c>
      <c r="J2110">
        <v>1</v>
      </c>
      <c r="K2110">
        <v>893</v>
      </c>
      <c r="L2110">
        <v>2</v>
      </c>
      <c r="M2110" t="s">
        <v>46</v>
      </c>
      <c r="N2110">
        <v>98</v>
      </c>
      <c r="O2110">
        <v>2</v>
      </c>
      <c r="P2110">
        <v>1</v>
      </c>
      <c r="R2110" t="s">
        <v>57</v>
      </c>
      <c r="S2110">
        <v>2</v>
      </c>
      <c r="T2110" t="s">
        <v>48</v>
      </c>
      <c r="U2110">
        <v>2899</v>
      </c>
      <c r="V2110">
        <v>12102</v>
      </c>
      <c r="W2110">
        <v>0</v>
      </c>
      <c r="X2110" t="s">
        <v>42</v>
      </c>
      <c r="Y2110" t="s">
        <v>43</v>
      </c>
      <c r="Z2110">
        <v>19</v>
      </c>
      <c r="AA2110">
        <v>3</v>
      </c>
      <c r="AB2110">
        <v>4</v>
      </c>
      <c r="AC2110">
        <v>80</v>
      </c>
      <c r="AD2110">
        <v>1</v>
      </c>
      <c r="AE2110">
        <v>3</v>
      </c>
      <c r="AF2110">
        <v>3</v>
      </c>
      <c r="AG2110">
        <v>3</v>
      </c>
      <c r="AH2110">
        <v>2</v>
      </c>
      <c r="AI2110">
        <v>2</v>
      </c>
      <c r="AJ2110">
        <v>1</v>
      </c>
      <c r="AK2110">
        <v>2</v>
      </c>
    </row>
    <row r="2111" spans="9:37" x14ac:dyDescent="0.25">
      <c r="I2111" t="s">
        <v>38</v>
      </c>
      <c r="J2111">
        <v>1</v>
      </c>
      <c r="K2111">
        <v>894</v>
      </c>
      <c r="L2111">
        <v>3</v>
      </c>
      <c r="M2111" t="s">
        <v>39</v>
      </c>
      <c r="N2111">
        <v>95</v>
      </c>
      <c r="O2111">
        <v>4</v>
      </c>
      <c r="P2111">
        <v>2</v>
      </c>
      <c r="R2111" t="s">
        <v>50</v>
      </c>
      <c r="S2111">
        <v>4</v>
      </c>
      <c r="T2111" t="s">
        <v>48</v>
      </c>
      <c r="U2111">
        <v>5231</v>
      </c>
      <c r="V2111">
        <v>23726</v>
      </c>
      <c r="W2111">
        <v>2</v>
      </c>
      <c r="X2111" t="s">
        <v>42</v>
      </c>
      <c r="Y2111" t="s">
        <v>35</v>
      </c>
      <c r="Z2111">
        <v>13</v>
      </c>
      <c r="AA2111">
        <v>3</v>
      </c>
      <c r="AB2111">
        <v>2</v>
      </c>
      <c r="AC2111">
        <v>80</v>
      </c>
      <c r="AD2111">
        <v>1</v>
      </c>
      <c r="AE2111">
        <v>17</v>
      </c>
      <c r="AF2111">
        <v>1</v>
      </c>
      <c r="AG2111">
        <v>2</v>
      </c>
      <c r="AH2111">
        <v>5</v>
      </c>
      <c r="AI2111">
        <v>3</v>
      </c>
      <c r="AJ2111">
        <v>1</v>
      </c>
      <c r="AK2111">
        <v>3</v>
      </c>
    </row>
    <row r="2112" spans="9:37" x14ac:dyDescent="0.25">
      <c r="I2112" t="s">
        <v>38</v>
      </c>
      <c r="J2112">
        <v>1</v>
      </c>
      <c r="K2112">
        <v>895</v>
      </c>
      <c r="L2112">
        <v>4</v>
      </c>
      <c r="M2112" t="s">
        <v>46</v>
      </c>
      <c r="N2112">
        <v>48</v>
      </c>
      <c r="O2112">
        <v>3</v>
      </c>
      <c r="P2112">
        <v>1</v>
      </c>
      <c r="R2112" t="s">
        <v>47</v>
      </c>
      <c r="S2112">
        <v>4</v>
      </c>
      <c r="T2112" t="s">
        <v>48</v>
      </c>
      <c r="U2112">
        <v>2356</v>
      </c>
      <c r="V2112">
        <v>14871</v>
      </c>
      <c r="W2112">
        <v>3</v>
      </c>
      <c r="X2112" t="s">
        <v>42</v>
      </c>
      <c r="Y2112" t="s">
        <v>35</v>
      </c>
      <c r="Z2112">
        <v>19</v>
      </c>
      <c r="AA2112">
        <v>3</v>
      </c>
      <c r="AB2112">
        <v>2</v>
      </c>
      <c r="AC2112">
        <v>80</v>
      </c>
      <c r="AD2112">
        <v>1</v>
      </c>
      <c r="AE2112">
        <v>8</v>
      </c>
      <c r="AF2112">
        <v>2</v>
      </c>
      <c r="AG2112">
        <v>3</v>
      </c>
      <c r="AH2112">
        <v>6</v>
      </c>
      <c r="AI2112">
        <v>4</v>
      </c>
      <c r="AJ2112">
        <v>0</v>
      </c>
      <c r="AK2112">
        <v>2</v>
      </c>
    </row>
    <row r="2113" spans="9:37" x14ac:dyDescent="0.25">
      <c r="I2113" t="s">
        <v>51</v>
      </c>
      <c r="J2113">
        <v>1</v>
      </c>
      <c r="K2113">
        <v>896</v>
      </c>
      <c r="L2113">
        <v>2</v>
      </c>
      <c r="M2113" t="s">
        <v>39</v>
      </c>
      <c r="N2113">
        <v>48</v>
      </c>
      <c r="O2113">
        <v>2</v>
      </c>
      <c r="P2113">
        <v>1</v>
      </c>
      <c r="R2113" t="s">
        <v>57</v>
      </c>
      <c r="S2113">
        <v>3</v>
      </c>
      <c r="T2113" t="s">
        <v>52</v>
      </c>
      <c r="U2113">
        <v>2800</v>
      </c>
      <c r="V2113">
        <v>23522</v>
      </c>
      <c r="W2113">
        <v>6</v>
      </c>
      <c r="X2113" t="s">
        <v>42</v>
      </c>
      <c r="Y2113" t="s">
        <v>35</v>
      </c>
      <c r="Z2113">
        <v>19</v>
      </c>
      <c r="AA2113">
        <v>3</v>
      </c>
      <c r="AB2113">
        <v>3</v>
      </c>
      <c r="AC2113">
        <v>80</v>
      </c>
      <c r="AD2113">
        <v>3</v>
      </c>
      <c r="AE2113">
        <v>5</v>
      </c>
      <c r="AF2113">
        <v>3</v>
      </c>
      <c r="AG2113">
        <v>3</v>
      </c>
      <c r="AH2113">
        <v>3</v>
      </c>
      <c r="AI2113">
        <v>2</v>
      </c>
      <c r="AJ2113">
        <v>0</v>
      </c>
      <c r="AK2113">
        <v>2</v>
      </c>
    </row>
    <row r="2114" spans="9:37" x14ac:dyDescent="0.25">
      <c r="I2114" t="s">
        <v>59</v>
      </c>
      <c r="J2114">
        <v>1</v>
      </c>
      <c r="K2114">
        <v>897</v>
      </c>
      <c r="L2114">
        <v>1</v>
      </c>
      <c r="M2114" t="s">
        <v>46</v>
      </c>
      <c r="N2114">
        <v>73</v>
      </c>
      <c r="O2114">
        <v>3</v>
      </c>
      <c r="P2114">
        <v>4</v>
      </c>
      <c r="R2114" t="s">
        <v>40</v>
      </c>
      <c r="S2114">
        <v>4</v>
      </c>
      <c r="T2114" t="s">
        <v>48</v>
      </c>
      <c r="U2114">
        <v>11836</v>
      </c>
      <c r="V2114">
        <v>22789</v>
      </c>
      <c r="W2114">
        <v>5</v>
      </c>
      <c r="X2114" t="s">
        <v>42</v>
      </c>
      <c r="Y2114" t="s">
        <v>43</v>
      </c>
      <c r="Z2114">
        <v>14</v>
      </c>
      <c r="AA2114">
        <v>3</v>
      </c>
      <c r="AB2114">
        <v>3</v>
      </c>
      <c r="AC2114">
        <v>80</v>
      </c>
      <c r="AD2114">
        <v>1</v>
      </c>
      <c r="AE2114">
        <v>28</v>
      </c>
      <c r="AF2114">
        <v>3</v>
      </c>
      <c r="AG2114">
        <v>3</v>
      </c>
      <c r="AH2114">
        <v>2</v>
      </c>
      <c r="AI2114">
        <v>0</v>
      </c>
      <c r="AJ2114">
        <v>2</v>
      </c>
      <c r="AK2114">
        <v>2</v>
      </c>
    </row>
    <row r="2115" spans="9:37" x14ac:dyDescent="0.25">
      <c r="I2115" t="s">
        <v>60</v>
      </c>
      <c r="J2115">
        <v>1</v>
      </c>
      <c r="K2115">
        <v>899</v>
      </c>
      <c r="L2115">
        <v>4</v>
      </c>
      <c r="M2115" t="s">
        <v>46</v>
      </c>
      <c r="N2115">
        <v>78</v>
      </c>
      <c r="O2115">
        <v>2</v>
      </c>
      <c r="P2115">
        <v>3</v>
      </c>
      <c r="R2115" t="s">
        <v>53</v>
      </c>
      <c r="S2115">
        <v>2</v>
      </c>
      <c r="T2115" t="s">
        <v>48</v>
      </c>
      <c r="U2115">
        <v>10903</v>
      </c>
      <c r="V2115">
        <v>9129</v>
      </c>
      <c r="W2115">
        <v>3</v>
      </c>
      <c r="X2115" t="s">
        <v>42</v>
      </c>
      <c r="Y2115" t="s">
        <v>43</v>
      </c>
      <c r="Z2115">
        <v>16</v>
      </c>
      <c r="AA2115">
        <v>3</v>
      </c>
      <c r="AB2115">
        <v>1</v>
      </c>
      <c r="AC2115">
        <v>80</v>
      </c>
      <c r="AD2115">
        <v>0</v>
      </c>
      <c r="AE2115">
        <v>16</v>
      </c>
      <c r="AF2115">
        <v>2</v>
      </c>
      <c r="AG2115">
        <v>3</v>
      </c>
      <c r="AH2115">
        <v>13</v>
      </c>
      <c r="AI2115">
        <v>10</v>
      </c>
      <c r="AJ2115">
        <v>4</v>
      </c>
      <c r="AK2115">
        <v>8</v>
      </c>
    </row>
    <row r="2116" spans="9:37" x14ac:dyDescent="0.25">
      <c r="I2116" t="s">
        <v>51</v>
      </c>
      <c r="J2116">
        <v>1</v>
      </c>
      <c r="K2116">
        <v>900</v>
      </c>
      <c r="L2116">
        <v>3</v>
      </c>
      <c r="M2116" t="s">
        <v>39</v>
      </c>
      <c r="N2116">
        <v>54</v>
      </c>
      <c r="O2116">
        <v>3</v>
      </c>
      <c r="P2116">
        <v>1</v>
      </c>
      <c r="R2116" t="s">
        <v>57</v>
      </c>
      <c r="S2116">
        <v>4</v>
      </c>
      <c r="T2116" t="s">
        <v>48</v>
      </c>
      <c r="U2116">
        <v>2973</v>
      </c>
      <c r="V2116">
        <v>21222</v>
      </c>
      <c r="W2116">
        <v>5</v>
      </c>
      <c r="X2116" t="s">
        <v>42</v>
      </c>
      <c r="Y2116" t="s">
        <v>43</v>
      </c>
      <c r="Z2116">
        <v>15</v>
      </c>
      <c r="AA2116">
        <v>3</v>
      </c>
      <c r="AB2116">
        <v>2</v>
      </c>
      <c r="AC2116">
        <v>80</v>
      </c>
      <c r="AD2116">
        <v>1</v>
      </c>
      <c r="AE2116">
        <v>10</v>
      </c>
      <c r="AF2116">
        <v>3</v>
      </c>
      <c r="AG2116">
        <v>3</v>
      </c>
      <c r="AH2116">
        <v>5</v>
      </c>
      <c r="AI2116">
        <v>4</v>
      </c>
      <c r="AJ2116">
        <v>0</v>
      </c>
      <c r="AK2116">
        <v>0</v>
      </c>
    </row>
    <row r="2117" spans="9:37" x14ac:dyDescent="0.25">
      <c r="I2117" t="s">
        <v>38</v>
      </c>
      <c r="J2117">
        <v>1</v>
      </c>
      <c r="K2117">
        <v>901</v>
      </c>
      <c r="L2117">
        <v>4</v>
      </c>
      <c r="M2117" t="s">
        <v>39</v>
      </c>
      <c r="N2117">
        <v>72</v>
      </c>
      <c r="O2117">
        <v>3</v>
      </c>
      <c r="P2117">
        <v>4</v>
      </c>
      <c r="R2117" t="s">
        <v>58</v>
      </c>
      <c r="S2117">
        <v>4</v>
      </c>
      <c r="T2117" t="s">
        <v>41</v>
      </c>
      <c r="U2117">
        <v>14275</v>
      </c>
      <c r="V2117">
        <v>20206</v>
      </c>
      <c r="W2117">
        <v>6</v>
      </c>
      <c r="X2117" t="s">
        <v>42</v>
      </c>
      <c r="Y2117" t="s">
        <v>43</v>
      </c>
      <c r="Z2117">
        <v>18</v>
      </c>
      <c r="AA2117">
        <v>3</v>
      </c>
      <c r="AB2117">
        <v>3</v>
      </c>
      <c r="AC2117">
        <v>80</v>
      </c>
      <c r="AD2117">
        <v>0</v>
      </c>
      <c r="AE2117">
        <v>33</v>
      </c>
      <c r="AF2117">
        <v>0</v>
      </c>
      <c r="AG2117">
        <v>3</v>
      </c>
      <c r="AH2117">
        <v>12</v>
      </c>
      <c r="AI2117">
        <v>9</v>
      </c>
      <c r="AJ2117">
        <v>3</v>
      </c>
      <c r="AK2117">
        <v>8</v>
      </c>
    </row>
    <row r="2118" spans="9:37" x14ac:dyDescent="0.25">
      <c r="I2118" t="s">
        <v>38</v>
      </c>
      <c r="J2118">
        <v>1</v>
      </c>
      <c r="K2118">
        <v>902</v>
      </c>
      <c r="L2118">
        <v>4</v>
      </c>
      <c r="M2118" t="s">
        <v>39</v>
      </c>
      <c r="N2118">
        <v>33</v>
      </c>
      <c r="O2118">
        <v>3</v>
      </c>
      <c r="P2118">
        <v>2</v>
      </c>
      <c r="R2118" t="s">
        <v>54</v>
      </c>
      <c r="S2118">
        <v>4</v>
      </c>
      <c r="T2118" t="s">
        <v>48</v>
      </c>
      <c r="U2118">
        <v>5562</v>
      </c>
      <c r="V2118">
        <v>21782</v>
      </c>
      <c r="W2118">
        <v>4</v>
      </c>
      <c r="X2118" t="s">
        <v>42</v>
      </c>
      <c r="Y2118" t="s">
        <v>43</v>
      </c>
      <c r="Z2118">
        <v>13</v>
      </c>
      <c r="AA2118">
        <v>3</v>
      </c>
      <c r="AB2118">
        <v>2</v>
      </c>
      <c r="AC2118">
        <v>80</v>
      </c>
      <c r="AD2118">
        <v>1</v>
      </c>
      <c r="AE2118">
        <v>12</v>
      </c>
      <c r="AF2118">
        <v>2</v>
      </c>
      <c r="AG2118">
        <v>2</v>
      </c>
      <c r="AH2118">
        <v>5</v>
      </c>
      <c r="AI2118">
        <v>2</v>
      </c>
      <c r="AJ2118">
        <v>2</v>
      </c>
      <c r="AK2118">
        <v>2</v>
      </c>
    </row>
    <row r="2119" spans="9:37" x14ac:dyDescent="0.25">
      <c r="I2119" t="s">
        <v>59</v>
      </c>
      <c r="J2119">
        <v>1</v>
      </c>
      <c r="K2119">
        <v>903</v>
      </c>
      <c r="L2119">
        <v>3</v>
      </c>
      <c r="M2119" t="s">
        <v>39</v>
      </c>
      <c r="N2119">
        <v>35</v>
      </c>
      <c r="O2119">
        <v>3</v>
      </c>
      <c r="P2119">
        <v>2</v>
      </c>
      <c r="R2119" t="s">
        <v>40</v>
      </c>
      <c r="S2119">
        <v>4</v>
      </c>
      <c r="T2119" t="s">
        <v>48</v>
      </c>
      <c r="U2119">
        <v>4537</v>
      </c>
      <c r="V2119">
        <v>17783</v>
      </c>
      <c r="W2119">
        <v>0</v>
      </c>
      <c r="X2119" t="s">
        <v>42</v>
      </c>
      <c r="Y2119" t="s">
        <v>35</v>
      </c>
      <c r="Z2119">
        <v>22</v>
      </c>
      <c r="AA2119">
        <v>4</v>
      </c>
      <c r="AB2119">
        <v>1</v>
      </c>
      <c r="AC2119">
        <v>80</v>
      </c>
      <c r="AD2119">
        <v>1</v>
      </c>
      <c r="AE2119">
        <v>8</v>
      </c>
      <c r="AF2119">
        <v>2</v>
      </c>
      <c r="AG2119">
        <v>3</v>
      </c>
      <c r="AH2119">
        <v>7</v>
      </c>
      <c r="AI2119">
        <v>6</v>
      </c>
      <c r="AJ2119">
        <v>7</v>
      </c>
      <c r="AK2119">
        <v>7</v>
      </c>
    </row>
    <row r="2120" spans="9:37" x14ac:dyDescent="0.25">
      <c r="I2120" t="s">
        <v>51</v>
      </c>
      <c r="J2120">
        <v>1</v>
      </c>
      <c r="K2120">
        <v>904</v>
      </c>
      <c r="L2120">
        <v>1</v>
      </c>
      <c r="M2120" t="s">
        <v>46</v>
      </c>
      <c r="N2120">
        <v>32</v>
      </c>
      <c r="O2120">
        <v>3</v>
      </c>
      <c r="P2120">
        <v>3</v>
      </c>
      <c r="R2120" t="s">
        <v>40</v>
      </c>
      <c r="S2120">
        <v>2</v>
      </c>
      <c r="T2120" t="s">
        <v>41</v>
      </c>
      <c r="U2120">
        <v>7642</v>
      </c>
      <c r="V2120">
        <v>4814</v>
      </c>
      <c r="W2120">
        <v>1</v>
      </c>
      <c r="X2120" t="s">
        <v>42</v>
      </c>
      <c r="Y2120" t="s">
        <v>35</v>
      </c>
      <c r="Z2120">
        <v>13</v>
      </c>
      <c r="AA2120">
        <v>3</v>
      </c>
      <c r="AB2120">
        <v>4</v>
      </c>
      <c r="AC2120">
        <v>80</v>
      </c>
      <c r="AD2120">
        <v>0</v>
      </c>
      <c r="AE2120">
        <v>10</v>
      </c>
      <c r="AF2120">
        <v>2</v>
      </c>
      <c r="AG2120">
        <v>3</v>
      </c>
      <c r="AH2120">
        <v>10</v>
      </c>
      <c r="AI2120">
        <v>0</v>
      </c>
      <c r="AJ2120">
        <v>0</v>
      </c>
      <c r="AK2120">
        <v>9</v>
      </c>
    </row>
    <row r="2121" spans="9:37" x14ac:dyDescent="0.25">
      <c r="I2121" t="s">
        <v>38</v>
      </c>
      <c r="J2121">
        <v>1</v>
      </c>
      <c r="K2121">
        <v>905</v>
      </c>
      <c r="L2121">
        <v>1</v>
      </c>
      <c r="M2121" t="s">
        <v>46</v>
      </c>
      <c r="N2121">
        <v>98</v>
      </c>
      <c r="O2121">
        <v>3</v>
      </c>
      <c r="P2121">
        <v>4</v>
      </c>
      <c r="R2121" t="s">
        <v>56</v>
      </c>
      <c r="S2121">
        <v>1</v>
      </c>
      <c r="T2121" t="s">
        <v>52</v>
      </c>
      <c r="U2121">
        <v>17924</v>
      </c>
      <c r="V2121">
        <v>4544</v>
      </c>
      <c r="W2121">
        <v>1</v>
      </c>
      <c r="X2121" t="s">
        <v>42</v>
      </c>
      <c r="Y2121" t="s">
        <v>43</v>
      </c>
      <c r="Z2121">
        <v>11</v>
      </c>
      <c r="AA2121">
        <v>3</v>
      </c>
      <c r="AB2121">
        <v>4</v>
      </c>
      <c r="AC2121">
        <v>80</v>
      </c>
      <c r="AD2121">
        <v>1</v>
      </c>
      <c r="AE2121">
        <v>31</v>
      </c>
      <c r="AF2121">
        <v>3</v>
      </c>
      <c r="AG2121">
        <v>3</v>
      </c>
      <c r="AH2121">
        <v>31</v>
      </c>
      <c r="AI2121">
        <v>6</v>
      </c>
      <c r="AJ2121">
        <v>14</v>
      </c>
      <c r="AK2121">
        <v>7</v>
      </c>
    </row>
    <row r="2122" spans="9:37" x14ac:dyDescent="0.25">
      <c r="I2122" t="s">
        <v>38</v>
      </c>
      <c r="J2122">
        <v>1</v>
      </c>
      <c r="K2122">
        <v>909</v>
      </c>
      <c r="L2122">
        <v>4</v>
      </c>
      <c r="M2122" t="s">
        <v>39</v>
      </c>
      <c r="N2122">
        <v>42</v>
      </c>
      <c r="O2122">
        <v>2</v>
      </c>
      <c r="P2122">
        <v>2</v>
      </c>
      <c r="R2122" t="s">
        <v>61</v>
      </c>
      <c r="S2122">
        <v>4</v>
      </c>
      <c r="T2122" t="s">
        <v>48</v>
      </c>
      <c r="U2122">
        <v>5204</v>
      </c>
      <c r="V2122">
        <v>7790</v>
      </c>
      <c r="W2122">
        <v>8</v>
      </c>
      <c r="X2122" t="s">
        <v>42</v>
      </c>
      <c r="Y2122" t="s">
        <v>43</v>
      </c>
      <c r="Z2122">
        <v>11</v>
      </c>
      <c r="AA2122">
        <v>3</v>
      </c>
      <c r="AB2122">
        <v>3</v>
      </c>
      <c r="AC2122">
        <v>80</v>
      </c>
      <c r="AD2122">
        <v>2</v>
      </c>
      <c r="AE2122">
        <v>13</v>
      </c>
      <c r="AF2122">
        <v>2</v>
      </c>
      <c r="AG2122">
        <v>3</v>
      </c>
      <c r="AH2122">
        <v>5</v>
      </c>
      <c r="AI2122">
        <v>4</v>
      </c>
      <c r="AJ2122">
        <v>0</v>
      </c>
      <c r="AK2122">
        <v>4</v>
      </c>
    </row>
    <row r="2123" spans="9:37" x14ac:dyDescent="0.25">
      <c r="I2123" t="s">
        <v>61</v>
      </c>
      <c r="J2123">
        <v>1</v>
      </c>
      <c r="K2123">
        <v>910</v>
      </c>
      <c r="L2123">
        <v>4</v>
      </c>
      <c r="M2123" t="s">
        <v>46</v>
      </c>
      <c r="N2123">
        <v>57</v>
      </c>
      <c r="O2123">
        <v>3</v>
      </c>
      <c r="P2123">
        <v>1</v>
      </c>
      <c r="R2123" t="s">
        <v>61</v>
      </c>
      <c r="S2123">
        <v>2</v>
      </c>
      <c r="T2123" t="s">
        <v>52</v>
      </c>
      <c r="U2123">
        <v>2277</v>
      </c>
      <c r="V2123">
        <v>22650</v>
      </c>
      <c r="W2123">
        <v>3</v>
      </c>
      <c r="X2123" t="s">
        <v>42</v>
      </c>
      <c r="Y2123" t="s">
        <v>35</v>
      </c>
      <c r="Z2123">
        <v>11</v>
      </c>
      <c r="AA2123">
        <v>3</v>
      </c>
      <c r="AB2123">
        <v>3</v>
      </c>
      <c r="AC2123">
        <v>80</v>
      </c>
      <c r="AD2123">
        <v>1</v>
      </c>
      <c r="AE2123">
        <v>7</v>
      </c>
      <c r="AF2123">
        <v>4</v>
      </c>
      <c r="AG2123">
        <v>4</v>
      </c>
      <c r="AH2123">
        <v>4</v>
      </c>
      <c r="AI2123">
        <v>3</v>
      </c>
      <c r="AJ2123">
        <v>0</v>
      </c>
      <c r="AK2123">
        <v>3</v>
      </c>
    </row>
    <row r="2124" spans="9:37" x14ac:dyDescent="0.25">
      <c r="I2124" t="s">
        <v>38</v>
      </c>
      <c r="J2124">
        <v>1</v>
      </c>
      <c r="K2124">
        <v>911</v>
      </c>
      <c r="L2124">
        <v>1</v>
      </c>
      <c r="M2124" t="s">
        <v>46</v>
      </c>
      <c r="N2124">
        <v>87</v>
      </c>
      <c r="O2124">
        <v>3</v>
      </c>
      <c r="P2124">
        <v>1</v>
      </c>
      <c r="R2124" t="s">
        <v>50</v>
      </c>
      <c r="S2124">
        <v>4</v>
      </c>
      <c r="T2124" t="s">
        <v>41</v>
      </c>
      <c r="U2124">
        <v>2795</v>
      </c>
      <c r="V2124">
        <v>18016</v>
      </c>
      <c r="W2124">
        <v>1</v>
      </c>
      <c r="X2124" t="s">
        <v>42</v>
      </c>
      <c r="Y2124" t="s">
        <v>35</v>
      </c>
      <c r="Z2124">
        <v>24</v>
      </c>
      <c r="AA2124">
        <v>4</v>
      </c>
      <c r="AB2124">
        <v>3</v>
      </c>
      <c r="AC2124">
        <v>80</v>
      </c>
      <c r="AD2124">
        <v>0</v>
      </c>
      <c r="AE2124">
        <v>1</v>
      </c>
      <c r="AF2124">
        <v>2</v>
      </c>
      <c r="AG2124">
        <v>1</v>
      </c>
      <c r="AH2124">
        <v>1</v>
      </c>
      <c r="AI2124">
        <v>0</v>
      </c>
      <c r="AJ2124">
        <v>0</v>
      </c>
      <c r="AK2124">
        <v>1</v>
      </c>
    </row>
    <row r="2125" spans="9:37" x14ac:dyDescent="0.25">
      <c r="I2125" t="s">
        <v>51</v>
      </c>
      <c r="J2125">
        <v>1</v>
      </c>
      <c r="K2125">
        <v>912</v>
      </c>
      <c r="L2125">
        <v>1</v>
      </c>
      <c r="M2125" t="s">
        <v>39</v>
      </c>
      <c r="N2125">
        <v>62</v>
      </c>
      <c r="O2125">
        <v>2</v>
      </c>
      <c r="P2125">
        <v>1</v>
      </c>
      <c r="R2125" t="s">
        <v>50</v>
      </c>
      <c r="S2125">
        <v>4</v>
      </c>
      <c r="T2125" t="s">
        <v>52</v>
      </c>
      <c r="U2125">
        <v>2532</v>
      </c>
      <c r="V2125">
        <v>6054</v>
      </c>
      <c r="W2125">
        <v>6</v>
      </c>
      <c r="X2125" t="s">
        <v>42</v>
      </c>
      <c r="Y2125" t="s">
        <v>43</v>
      </c>
      <c r="Z2125">
        <v>14</v>
      </c>
      <c r="AA2125">
        <v>3</v>
      </c>
      <c r="AB2125">
        <v>3</v>
      </c>
      <c r="AC2125">
        <v>80</v>
      </c>
      <c r="AD2125">
        <v>3</v>
      </c>
      <c r="AE2125">
        <v>8</v>
      </c>
      <c r="AF2125">
        <v>5</v>
      </c>
      <c r="AG2125">
        <v>3</v>
      </c>
      <c r="AH2125">
        <v>4</v>
      </c>
      <c r="AI2125">
        <v>3</v>
      </c>
      <c r="AJ2125">
        <v>0</v>
      </c>
      <c r="AK2125">
        <v>3</v>
      </c>
    </row>
    <row r="2126" spans="9:37" x14ac:dyDescent="0.25">
      <c r="I2126" t="s">
        <v>38</v>
      </c>
      <c r="J2126">
        <v>1</v>
      </c>
      <c r="K2126">
        <v>913</v>
      </c>
      <c r="L2126">
        <v>2</v>
      </c>
      <c r="M2126" t="s">
        <v>46</v>
      </c>
      <c r="N2126">
        <v>61</v>
      </c>
      <c r="O2126">
        <v>3</v>
      </c>
      <c r="P2126">
        <v>1</v>
      </c>
      <c r="R2126" t="s">
        <v>47</v>
      </c>
      <c r="S2126">
        <v>1</v>
      </c>
      <c r="T2126" t="s">
        <v>48</v>
      </c>
      <c r="U2126">
        <v>2559</v>
      </c>
      <c r="V2126">
        <v>7508</v>
      </c>
      <c r="W2126">
        <v>1</v>
      </c>
      <c r="X2126" t="s">
        <v>42</v>
      </c>
      <c r="Y2126" t="s">
        <v>35</v>
      </c>
      <c r="Z2126">
        <v>13</v>
      </c>
      <c r="AA2126">
        <v>3</v>
      </c>
      <c r="AB2126">
        <v>4</v>
      </c>
      <c r="AC2126">
        <v>80</v>
      </c>
      <c r="AD2126">
        <v>0</v>
      </c>
      <c r="AE2126">
        <v>8</v>
      </c>
      <c r="AF2126">
        <v>0</v>
      </c>
      <c r="AG2126">
        <v>3</v>
      </c>
      <c r="AH2126">
        <v>8</v>
      </c>
      <c r="AI2126">
        <v>7</v>
      </c>
      <c r="AJ2126">
        <v>7</v>
      </c>
      <c r="AK2126">
        <v>1</v>
      </c>
    </row>
    <row r="2127" spans="9:37" x14ac:dyDescent="0.25">
      <c r="I2127" t="s">
        <v>51</v>
      </c>
      <c r="J2127">
        <v>1</v>
      </c>
      <c r="K2127">
        <v>916</v>
      </c>
      <c r="L2127">
        <v>1</v>
      </c>
      <c r="M2127" t="s">
        <v>46</v>
      </c>
      <c r="N2127">
        <v>98</v>
      </c>
      <c r="O2127">
        <v>3</v>
      </c>
      <c r="P2127">
        <v>2</v>
      </c>
      <c r="R2127" t="s">
        <v>40</v>
      </c>
      <c r="S2127">
        <v>4</v>
      </c>
      <c r="T2127" t="s">
        <v>41</v>
      </c>
      <c r="U2127">
        <v>4908</v>
      </c>
      <c r="V2127">
        <v>24252</v>
      </c>
      <c r="W2127">
        <v>1</v>
      </c>
      <c r="X2127" t="s">
        <v>42</v>
      </c>
      <c r="Y2127" t="s">
        <v>43</v>
      </c>
      <c r="Z2127">
        <v>14</v>
      </c>
      <c r="AA2127">
        <v>3</v>
      </c>
      <c r="AB2127">
        <v>2</v>
      </c>
      <c r="AC2127">
        <v>80</v>
      </c>
      <c r="AD2127">
        <v>0</v>
      </c>
      <c r="AE2127">
        <v>4</v>
      </c>
      <c r="AF2127">
        <v>3</v>
      </c>
      <c r="AG2127">
        <v>3</v>
      </c>
      <c r="AH2127">
        <v>4</v>
      </c>
      <c r="AI2127">
        <v>2</v>
      </c>
      <c r="AJ2127">
        <v>0</v>
      </c>
      <c r="AK2127">
        <v>2</v>
      </c>
    </row>
    <row r="2128" spans="9:37" x14ac:dyDescent="0.25">
      <c r="I2128" t="s">
        <v>38</v>
      </c>
      <c r="J2128">
        <v>1</v>
      </c>
      <c r="K2128">
        <v>918</v>
      </c>
      <c r="L2128">
        <v>4</v>
      </c>
      <c r="M2128" t="s">
        <v>46</v>
      </c>
      <c r="N2128">
        <v>57</v>
      </c>
      <c r="O2128">
        <v>2</v>
      </c>
      <c r="P2128">
        <v>1</v>
      </c>
      <c r="R2128" t="s">
        <v>50</v>
      </c>
      <c r="S2128">
        <v>4</v>
      </c>
      <c r="T2128" t="s">
        <v>52</v>
      </c>
      <c r="U2128">
        <v>2380</v>
      </c>
      <c r="V2128">
        <v>13384</v>
      </c>
      <c r="W2128">
        <v>9</v>
      </c>
      <c r="X2128" t="s">
        <v>42</v>
      </c>
      <c r="Y2128" t="s">
        <v>35</v>
      </c>
      <c r="Z2128">
        <v>14</v>
      </c>
      <c r="AA2128">
        <v>3</v>
      </c>
      <c r="AB2128">
        <v>4</v>
      </c>
      <c r="AC2128">
        <v>80</v>
      </c>
      <c r="AD2128">
        <v>1</v>
      </c>
      <c r="AE2128">
        <v>3</v>
      </c>
      <c r="AF2128">
        <v>3</v>
      </c>
      <c r="AG2128">
        <v>2</v>
      </c>
      <c r="AH2128">
        <v>1</v>
      </c>
      <c r="AI2128">
        <v>0</v>
      </c>
      <c r="AJ2128">
        <v>0</v>
      </c>
      <c r="AK2128">
        <v>0</v>
      </c>
    </row>
    <row r="2129" spans="9:37" x14ac:dyDescent="0.25">
      <c r="I2129" t="s">
        <v>38</v>
      </c>
      <c r="J2129">
        <v>1</v>
      </c>
      <c r="K2129">
        <v>920</v>
      </c>
      <c r="L2129">
        <v>1</v>
      </c>
      <c r="M2129" t="s">
        <v>39</v>
      </c>
      <c r="N2129">
        <v>55</v>
      </c>
      <c r="O2129">
        <v>3</v>
      </c>
      <c r="P2129">
        <v>2</v>
      </c>
      <c r="R2129" t="s">
        <v>53</v>
      </c>
      <c r="S2129">
        <v>2</v>
      </c>
      <c r="T2129" t="s">
        <v>52</v>
      </c>
      <c r="U2129">
        <v>4765</v>
      </c>
      <c r="V2129">
        <v>23814</v>
      </c>
      <c r="W2129">
        <v>4</v>
      </c>
      <c r="X2129" t="s">
        <v>42</v>
      </c>
      <c r="Y2129" t="s">
        <v>43</v>
      </c>
      <c r="Z2129">
        <v>21</v>
      </c>
      <c r="AA2129">
        <v>4</v>
      </c>
      <c r="AB2129">
        <v>3</v>
      </c>
      <c r="AC2129">
        <v>80</v>
      </c>
      <c r="AD2129">
        <v>1</v>
      </c>
      <c r="AE2129">
        <v>4</v>
      </c>
      <c r="AF2129">
        <v>2</v>
      </c>
      <c r="AG2129">
        <v>4</v>
      </c>
      <c r="AH2129">
        <v>1</v>
      </c>
      <c r="AI2129">
        <v>0</v>
      </c>
      <c r="AJ2129">
        <v>0</v>
      </c>
      <c r="AK2129">
        <v>0</v>
      </c>
    </row>
    <row r="2130" spans="9:37" x14ac:dyDescent="0.25">
      <c r="I2130" t="s">
        <v>51</v>
      </c>
      <c r="J2130">
        <v>1</v>
      </c>
      <c r="K2130">
        <v>922</v>
      </c>
      <c r="L2130">
        <v>3</v>
      </c>
      <c r="M2130" t="s">
        <v>39</v>
      </c>
      <c r="N2130">
        <v>49</v>
      </c>
      <c r="O2130">
        <v>2</v>
      </c>
      <c r="P2130">
        <v>1</v>
      </c>
      <c r="R2130" t="s">
        <v>57</v>
      </c>
      <c r="S2130">
        <v>3</v>
      </c>
      <c r="T2130" t="s">
        <v>41</v>
      </c>
      <c r="U2130">
        <v>2044</v>
      </c>
      <c r="V2130">
        <v>22052</v>
      </c>
      <c r="W2130">
        <v>1</v>
      </c>
      <c r="X2130" t="s">
        <v>42</v>
      </c>
      <c r="Y2130" t="s">
        <v>43</v>
      </c>
      <c r="Z2130">
        <v>13</v>
      </c>
      <c r="AA2130">
        <v>3</v>
      </c>
      <c r="AB2130">
        <v>4</v>
      </c>
      <c r="AC2130">
        <v>80</v>
      </c>
      <c r="AD2130">
        <v>0</v>
      </c>
      <c r="AE2130">
        <v>2</v>
      </c>
      <c r="AF2130">
        <v>3</v>
      </c>
      <c r="AG2130">
        <v>2</v>
      </c>
      <c r="AH2130">
        <v>2</v>
      </c>
      <c r="AI2130">
        <v>2</v>
      </c>
      <c r="AJ2130">
        <v>0</v>
      </c>
      <c r="AK2130">
        <v>2</v>
      </c>
    </row>
    <row r="2131" spans="9:37" x14ac:dyDescent="0.25">
      <c r="I2131" t="s">
        <v>49</v>
      </c>
      <c r="J2131">
        <v>1</v>
      </c>
      <c r="K2131">
        <v>923</v>
      </c>
      <c r="L2131">
        <v>4</v>
      </c>
      <c r="M2131" t="s">
        <v>39</v>
      </c>
      <c r="N2131">
        <v>65</v>
      </c>
      <c r="O2131">
        <v>3</v>
      </c>
      <c r="P2131">
        <v>1</v>
      </c>
      <c r="R2131" t="s">
        <v>47</v>
      </c>
      <c r="S2131">
        <v>4</v>
      </c>
      <c r="T2131" t="s">
        <v>41</v>
      </c>
      <c r="U2131">
        <v>2693</v>
      </c>
      <c r="V2131">
        <v>8870</v>
      </c>
      <c r="W2131">
        <v>1</v>
      </c>
      <c r="X2131" t="s">
        <v>42</v>
      </c>
      <c r="Y2131" t="s">
        <v>43</v>
      </c>
      <c r="Z2131">
        <v>19</v>
      </c>
      <c r="AA2131">
        <v>3</v>
      </c>
      <c r="AB2131">
        <v>1</v>
      </c>
      <c r="AC2131">
        <v>80</v>
      </c>
      <c r="AD2131">
        <v>0</v>
      </c>
      <c r="AE2131">
        <v>1</v>
      </c>
      <c r="AF2131">
        <v>3</v>
      </c>
      <c r="AG2131">
        <v>2</v>
      </c>
      <c r="AH2131">
        <v>1</v>
      </c>
      <c r="AI2131">
        <v>0</v>
      </c>
      <c r="AJ2131">
        <v>0</v>
      </c>
      <c r="AK2131">
        <v>0</v>
      </c>
    </row>
    <row r="2132" spans="9:37" x14ac:dyDescent="0.25">
      <c r="I2132" t="s">
        <v>38</v>
      </c>
      <c r="J2132">
        <v>1</v>
      </c>
      <c r="K2132">
        <v>924</v>
      </c>
      <c r="L2132">
        <v>3</v>
      </c>
      <c r="M2132" t="s">
        <v>46</v>
      </c>
      <c r="N2132">
        <v>68</v>
      </c>
      <c r="O2132">
        <v>3</v>
      </c>
      <c r="P2132">
        <v>2</v>
      </c>
      <c r="R2132" t="s">
        <v>54</v>
      </c>
      <c r="S2132">
        <v>4</v>
      </c>
      <c r="T2132" t="s">
        <v>48</v>
      </c>
      <c r="U2132">
        <v>6586</v>
      </c>
      <c r="V2132">
        <v>4821</v>
      </c>
      <c r="W2132">
        <v>0</v>
      </c>
      <c r="X2132" t="s">
        <v>42</v>
      </c>
      <c r="Y2132" t="s">
        <v>35</v>
      </c>
      <c r="Z2132">
        <v>17</v>
      </c>
      <c r="AA2132">
        <v>3</v>
      </c>
      <c r="AB2132">
        <v>1</v>
      </c>
      <c r="AC2132">
        <v>80</v>
      </c>
      <c r="AD2132">
        <v>1</v>
      </c>
      <c r="AE2132">
        <v>17</v>
      </c>
      <c r="AF2132">
        <v>2</v>
      </c>
      <c r="AG2132">
        <v>2</v>
      </c>
      <c r="AH2132">
        <v>16</v>
      </c>
      <c r="AI2132">
        <v>8</v>
      </c>
      <c r="AJ2132">
        <v>4</v>
      </c>
      <c r="AK2132">
        <v>11</v>
      </c>
    </row>
    <row r="2133" spans="9:37" x14ac:dyDescent="0.25">
      <c r="I2133" t="s">
        <v>38</v>
      </c>
      <c r="J2133">
        <v>1</v>
      </c>
      <c r="K2133">
        <v>925</v>
      </c>
      <c r="L2133">
        <v>4</v>
      </c>
      <c r="M2133" t="s">
        <v>39</v>
      </c>
      <c r="N2133">
        <v>65</v>
      </c>
      <c r="O2133">
        <v>2</v>
      </c>
      <c r="P2133">
        <v>1</v>
      </c>
      <c r="R2133" t="s">
        <v>57</v>
      </c>
      <c r="S2133">
        <v>4</v>
      </c>
      <c r="T2133" t="s">
        <v>41</v>
      </c>
      <c r="U2133">
        <v>3294</v>
      </c>
      <c r="V2133">
        <v>13137</v>
      </c>
      <c r="W2133">
        <v>1</v>
      </c>
      <c r="X2133" t="s">
        <v>42</v>
      </c>
      <c r="Y2133" t="s">
        <v>35</v>
      </c>
      <c r="Z2133">
        <v>18</v>
      </c>
      <c r="AA2133">
        <v>3</v>
      </c>
      <c r="AB2133">
        <v>1</v>
      </c>
      <c r="AC2133">
        <v>80</v>
      </c>
      <c r="AD2133">
        <v>0</v>
      </c>
      <c r="AE2133">
        <v>3</v>
      </c>
      <c r="AF2133">
        <v>3</v>
      </c>
      <c r="AG2133">
        <v>2</v>
      </c>
      <c r="AH2133">
        <v>3</v>
      </c>
      <c r="AI2133">
        <v>2</v>
      </c>
      <c r="AJ2133">
        <v>1</v>
      </c>
      <c r="AK2133">
        <v>2</v>
      </c>
    </row>
    <row r="2134" spans="9:37" x14ac:dyDescent="0.25">
      <c r="I2134" t="s">
        <v>38</v>
      </c>
      <c r="J2134">
        <v>1</v>
      </c>
      <c r="K2134">
        <v>926</v>
      </c>
      <c r="L2134">
        <v>2</v>
      </c>
      <c r="M2134" t="s">
        <v>39</v>
      </c>
      <c r="N2134">
        <v>34</v>
      </c>
      <c r="O2134">
        <v>3</v>
      </c>
      <c r="P2134">
        <v>2</v>
      </c>
      <c r="R2134" t="s">
        <v>53</v>
      </c>
      <c r="S2134">
        <v>3</v>
      </c>
      <c r="T2134" t="s">
        <v>48</v>
      </c>
      <c r="U2134">
        <v>4171</v>
      </c>
      <c r="V2134">
        <v>10022</v>
      </c>
      <c r="W2134">
        <v>0</v>
      </c>
      <c r="X2134" t="s">
        <v>42</v>
      </c>
      <c r="Y2134" t="s">
        <v>35</v>
      </c>
      <c r="Z2134">
        <v>19</v>
      </c>
      <c r="AA2134">
        <v>3</v>
      </c>
      <c r="AB2134">
        <v>1</v>
      </c>
      <c r="AC2134">
        <v>80</v>
      </c>
      <c r="AD2134">
        <v>1</v>
      </c>
      <c r="AE2134">
        <v>4</v>
      </c>
      <c r="AF2134">
        <v>3</v>
      </c>
      <c r="AG2134">
        <v>4</v>
      </c>
      <c r="AH2134">
        <v>3</v>
      </c>
      <c r="AI2134">
        <v>2</v>
      </c>
      <c r="AJ2134">
        <v>0</v>
      </c>
      <c r="AK2134">
        <v>2</v>
      </c>
    </row>
    <row r="2135" spans="9:37" x14ac:dyDescent="0.25">
      <c r="I2135" t="s">
        <v>38</v>
      </c>
      <c r="J2135">
        <v>1</v>
      </c>
      <c r="K2135">
        <v>927</v>
      </c>
      <c r="L2135">
        <v>2</v>
      </c>
      <c r="M2135" t="s">
        <v>39</v>
      </c>
      <c r="N2135">
        <v>57</v>
      </c>
      <c r="O2135">
        <v>1</v>
      </c>
      <c r="P2135">
        <v>1</v>
      </c>
      <c r="R2135" t="s">
        <v>50</v>
      </c>
      <c r="S2135">
        <v>4</v>
      </c>
      <c r="T2135" t="s">
        <v>52</v>
      </c>
      <c r="U2135">
        <v>2778</v>
      </c>
      <c r="V2135">
        <v>17725</v>
      </c>
      <c r="W2135">
        <v>4</v>
      </c>
      <c r="X2135" t="s">
        <v>42</v>
      </c>
      <c r="Y2135" t="s">
        <v>35</v>
      </c>
      <c r="Z2135">
        <v>13</v>
      </c>
      <c r="AA2135">
        <v>3</v>
      </c>
      <c r="AB2135">
        <v>3</v>
      </c>
      <c r="AC2135">
        <v>80</v>
      </c>
      <c r="AD2135">
        <v>1</v>
      </c>
      <c r="AE2135">
        <v>10</v>
      </c>
      <c r="AF2135">
        <v>1</v>
      </c>
      <c r="AG2135">
        <v>2</v>
      </c>
      <c r="AH2135">
        <v>7</v>
      </c>
      <c r="AI2135">
        <v>7</v>
      </c>
      <c r="AJ2135">
        <v>1</v>
      </c>
      <c r="AK2135">
        <v>0</v>
      </c>
    </row>
    <row r="2136" spans="9:37" x14ac:dyDescent="0.25">
      <c r="I2136" t="s">
        <v>51</v>
      </c>
      <c r="J2136">
        <v>1</v>
      </c>
      <c r="K2136">
        <v>930</v>
      </c>
      <c r="L2136">
        <v>3</v>
      </c>
      <c r="M2136" t="s">
        <v>39</v>
      </c>
      <c r="N2136">
        <v>77</v>
      </c>
      <c r="O2136">
        <v>3</v>
      </c>
      <c r="P2136">
        <v>1</v>
      </c>
      <c r="R2136" t="s">
        <v>47</v>
      </c>
      <c r="S2136">
        <v>3</v>
      </c>
      <c r="T2136" t="s">
        <v>52</v>
      </c>
      <c r="U2136">
        <v>2377</v>
      </c>
      <c r="V2136">
        <v>9834</v>
      </c>
      <c r="W2136">
        <v>5</v>
      </c>
      <c r="X2136" t="s">
        <v>42</v>
      </c>
      <c r="Y2136" t="s">
        <v>43</v>
      </c>
      <c r="Z2136">
        <v>18</v>
      </c>
      <c r="AA2136">
        <v>3</v>
      </c>
      <c r="AB2136">
        <v>2</v>
      </c>
      <c r="AC2136">
        <v>80</v>
      </c>
      <c r="AD2136">
        <v>1</v>
      </c>
      <c r="AE2136">
        <v>6</v>
      </c>
      <c r="AF2136">
        <v>2</v>
      </c>
      <c r="AG2136">
        <v>3</v>
      </c>
      <c r="AH2136">
        <v>2</v>
      </c>
      <c r="AI2136">
        <v>2</v>
      </c>
      <c r="AJ2136">
        <v>2</v>
      </c>
      <c r="AK2136">
        <v>2</v>
      </c>
    </row>
    <row r="2137" spans="9:37" x14ac:dyDescent="0.25">
      <c r="I2137" t="s">
        <v>51</v>
      </c>
      <c r="J2137">
        <v>1</v>
      </c>
      <c r="K2137">
        <v>932</v>
      </c>
      <c r="L2137">
        <v>4</v>
      </c>
      <c r="M2137" t="s">
        <v>46</v>
      </c>
      <c r="N2137">
        <v>70</v>
      </c>
      <c r="O2137">
        <v>3</v>
      </c>
      <c r="P2137">
        <v>1</v>
      </c>
      <c r="R2137" t="s">
        <v>50</v>
      </c>
      <c r="S2137">
        <v>1</v>
      </c>
      <c r="T2137" t="s">
        <v>48</v>
      </c>
      <c r="U2137">
        <v>2404</v>
      </c>
      <c r="V2137">
        <v>4303</v>
      </c>
      <c r="W2137">
        <v>7</v>
      </c>
      <c r="X2137" t="s">
        <v>42</v>
      </c>
      <c r="Y2137" t="s">
        <v>35</v>
      </c>
      <c r="Z2137">
        <v>21</v>
      </c>
      <c r="AA2137">
        <v>4</v>
      </c>
      <c r="AB2137">
        <v>4</v>
      </c>
      <c r="AC2137">
        <v>80</v>
      </c>
      <c r="AD2137">
        <v>0</v>
      </c>
      <c r="AE2137">
        <v>8</v>
      </c>
      <c r="AF2137">
        <v>2</v>
      </c>
      <c r="AG2137">
        <v>1</v>
      </c>
      <c r="AH2137">
        <v>2</v>
      </c>
      <c r="AI2137">
        <v>2</v>
      </c>
      <c r="AJ2137">
        <v>2</v>
      </c>
      <c r="AK2137">
        <v>2</v>
      </c>
    </row>
    <row r="2138" spans="9:37" x14ac:dyDescent="0.25">
      <c r="I2138" t="s">
        <v>38</v>
      </c>
      <c r="J2138">
        <v>1</v>
      </c>
      <c r="K2138">
        <v>933</v>
      </c>
      <c r="L2138">
        <v>2</v>
      </c>
      <c r="M2138" t="s">
        <v>39</v>
      </c>
      <c r="N2138">
        <v>76</v>
      </c>
      <c r="O2138">
        <v>3</v>
      </c>
      <c r="P2138">
        <v>1</v>
      </c>
      <c r="R2138" t="s">
        <v>47</v>
      </c>
      <c r="S2138">
        <v>3</v>
      </c>
      <c r="T2138" t="s">
        <v>41</v>
      </c>
      <c r="U2138">
        <v>2318</v>
      </c>
      <c r="V2138">
        <v>17808</v>
      </c>
      <c r="W2138">
        <v>1</v>
      </c>
      <c r="X2138" t="s">
        <v>42</v>
      </c>
      <c r="Y2138" t="s">
        <v>43</v>
      </c>
      <c r="Z2138">
        <v>19</v>
      </c>
      <c r="AA2138">
        <v>3</v>
      </c>
      <c r="AB2138">
        <v>3</v>
      </c>
      <c r="AC2138">
        <v>80</v>
      </c>
      <c r="AD2138">
        <v>0</v>
      </c>
      <c r="AE2138">
        <v>1</v>
      </c>
      <c r="AF2138">
        <v>2</v>
      </c>
      <c r="AG2138">
        <v>3</v>
      </c>
      <c r="AH2138">
        <v>1</v>
      </c>
      <c r="AI2138">
        <v>1</v>
      </c>
      <c r="AJ2138">
        <v>0</v>
      </c>
      <c r="AK2138">
        <v>0</v>
      </c>
    </row>
    <row r="2139" spans="9:37" x14ac:dyDescent="0.25">
      <c r="I2139" t="s">
        <v>38</v>
      </c>
      <c r="J2139">
        <v>1</v>
      </c>
      <c r="K2139">
        <v>934</v>
      </c>
      <c r="L2139">
        <v>2</v>
      </c>
      <c r="M2139" t="s">
        <v>46</v>
      </c>
      <c r="N2139">
        <v>83</v>
      </c>
      <c r="O2139">
        <v>3</v>
      </c>
      <c r="P2139">
        <v>1</v>
      </c>
      <c r="R2139" t="s">
        <v>50</v>
      </c>
      <c r="S2139">
        <v>2</v>
      </c>
      <c r="T2139" t="s">
        <v>52</v>
      </c>
      <c r="U2139">
        <v>2008</v>
      </c>
      <c r="V2139">
        <v>6896</v>
      </c>
      <c r="W2139">
        <v>1</v>
      </c>
      <c r="X2139" t="s">
        <v>42</v>
      </c>
      <c r="Y2139" t="s">
        <v>43</v>
      </c>
      <c r="Z2139">
        <v>14</v>
      </c>
      <c r="AA2139">
        <v>3</v>
      </c>
      <c r="AB2139">
        <v>2</v>
      </c>
      <c r="AC2139">
        <v>80</v>
      </c>
      <c r="AD2139">
        <v>2</v>
      </c>
      <c r="AE2139">
        <v>1</v>
      </c>
      <c r="AF2139">
        <v>3</v>
      </c>
      <c r="AG2139">
        <v>3</v>
      </c>
      <c r="AH2139">
        <v>1</v>
      </c>
      <c r="AI2139">
        <v>0</v>
      </c>
      <c r="AJ2139">
        <v>1</v>
      </c>
      <c r="AK2139">
        <v>0</v>
      </c>
    </row>
    <row r="2140" spans="9:37" x14ac:dyDescent="0.25">
      <c r="I2140" t="s">
        <v>51</v>
      </c>
      <c r="J2140">
        <v>1</v>
      </c>
      <c r="K2140">
        <v>936</v>
      </c>
      <c r="L2140">
        <v>3</v>
      </c>
      <c r="M2140" t="s">
        <v>39</v>
      </c>
      <c r="N2140">
        <v>68</v>
      </c>
      <c r="O2140">
        <v>2</v>
      </c>
      <c r="P2140">
        <v>2</v>
      </c>
      <c r="R2140" t="s">
        <v>40</v>
      </c>
      <c r="S2140">
        <v>3</v>
      </c>
      <c r="T2140" t="s">
        <v>41</v>
      </c>
      <c r="U2140">
        <v>6244</v>
      </c>
      <c r="V2140">
        <v>7824</v>
      </c>
      <c r="W2140">
        <v>7</v>
      </c>
      <c r="X2140" t="s">
        <v>42</v>
      </c>
      <c r="Y2140" t="s">
        <v>43</v>
      </c>
      <c r="Z2140">
        <v>17</v>
      </c>
      <c r="AA2140">
        <v>3</v>
      </c>
      <c r="AB2140">
        <v>1</v>
      </c>
      <c r="AC2140">
        <v>80</v>
      </c>
      <c r="AD2140">
        <v>0</v>
      </c>
      <c r="AE2140">
        <v>10</v>
      </c>
      <c r="AF2140">
        <v>6</v>
      </c>
      <c r="AG2140">
        <v>3</v>
      </c>
      <c r="AH2140">
        <v>5</v>
      </c>
      <c r="AI2140">
        <v>4</v>
      </c>
      <c r="AJ2140">
        <v>0</v>
      </c>
      <c r="AK2140">
        <v>3</v>
      </c>
    </row>
    <row r="2141" spans="9:37" x14ac:dyDescent="0.25">
      <c r="I2141" t="s">
        <v>49</v>
      </c>
      <c r="J2141">
        <v>1</v>
      </c>
      <c r="K2141">
        <v>939</v>
      </c>
      <c r="L2141">
        <v>3</v>
      </c>
      <c r="M2141" t="s">
        <v>46</v>
      </c>
      <c r="N2141">
        <v>100</v>
      </c>
      <c r="O2141">
        <v>2</v>
      </c>
      <c r="P2141">
        <v>1</v>
      </c>
      <c r="R2141" t="s">
        <v>47</v>
      </c>
      <c r="S2141">
        <v>1</v>
      </c>
      <c r="T2141" t="s">
        <v>41</v>
      </c>
      <c r="U2141">
        <v>2799</v>
      </c>
      <c r="V2141">
        <v>3339</v>
      </c>
      <c r="W2141">
        <v>3</v>
      </c>
      <c r="X2141" t="s">
        <v>42</v>
      </c>
      <c r="Y2141" t="s">
        <v>35</v>
      </c>
      <c r="Z2141">
        <v>11</v>
      </c>
      <c r="AA2141">
        <v>3</v>
      </c>
      <c r="AB2141">
        <v>2</v>
      </c>
      <c r="AC2141">
        <v>80</v>
      </c>
      <c r="AD2141">
        <v>0</v>
      </c>
      <c r="AE2141">
        <v>6</v>
      </c>
      <c r="AF2141">
        <v>1</v>
      </c>
      <c r="AG2141">
        <v>3</v>
      </c>
      <c r="AH2141">
        <v>3</v>
      </c>
      <c r="AI2141">
        <v>2</v>
      </c>
      <c r="AJ2141">
        <v>0</v>
      </c>
      <c r="AK2141">
        <v>2</v>
      </c>
    </row>
    <row r="2142" spans="9:37" x14ac:dyDescent="0.25">
      <c r="I2142" t="s">
        <v>60</v>
      </c>
      <c r="J2142">
        <v>1</v>
      </c>
      <c r="K2142">
        <v>940</v>
      </c>
      <c r="L2142">
        <v>3</v>
      </c>
      <c r="M2142" t="s">
        <v>39</v>
      </c>
      <c r="N2142">
        <v>37</v>
      </c>
      <c r="O2142">
        <v>2</v>
      </c>
      <c r="P2142">
        <v>3</v>
      </c>
      <c r="R2142" t="s">
        <v>54</v>
      </c>
      <c r="S2142">
        <v>2</v>
      </c>
      <c r="T2142" t="s">
        <v>52</v>
      </c>
      <c r="U2142">
        <v>10552</v>
      </c>
      <c r="V2142">
        <v>9255</v>
      </c>
      <c r="W2142">
        <v>2</v>
      </c>
      <c r="X2142" t="s">
        <v>42</v>
      </c>
      <c r="Y2142" t="s">
        <v>35</v>
      </c>
      <c r="Z2142">
        <v>13</v>
      </c>
      <c r="AA2142">
        <v>3</v>
      </c>
      <c r="AB2142">
        <v>4</v>
      </c>
      <c r="AC2142">
        <v>80</v>
      </c>
      <c r="AD2142">
        <v>1</v>
      </c>
      <c r="AE2142">
        <v>24</v>
      </c>
      <c r="AF2142">
        <v>3</v>
      </c>
      <c r="AG2142">
        <v>3</v>
      </c>
      <c r="AH2142">
        <v>6</v>
      </c>
      <c r="AI2142">
        <v>0</v>
      </c>
      <c r="AJ2142">
        <v>0</v>
      </c>
      <c r="AK2142">
        <v>4</v>
      </c>
    </row>
    <row r="2143" spans="9:37" x14ac:dyDescent="0.25">
      <c r="I2143" t="s">
        <v>38</v>
      </c>
      <c r="J2143">
        <v>1</v>
      </c>
      <c r="K2143">
        <v>941</v>
      </c>
      <c r="L2143">
        <v>2</v>
      </c>
      <c r="M2143" t="s">
        <v>46</v>
      </c>
      <c r="N2143">
        <v>41</v>
      </c>
      <c r="O2143">
        <v>2</v>
      </c>
      <c r="P2143">
        <v>1</v>
      </c>
      <c r="R2143" t="s">
        <v>57</v>
      </c>
      <c r="S2143">
        <v>3</v>
      </c>
      <c r="T2143" t="s">
        <v>48</v>
      </c>
      <c r="U2143">
        <v>2329</v>
      </c>
      <c r="V2143">
        <v>11737</v>
      </c>
      <c r="W2143">
        <v>3</v>
      </c>
      <c r="X2143" t="s">
        <v>42</v>
      </c>
      <c r="Y2143" t="s">
        <v>43</v>
      </c>
      <c r="Z2143">
        <v>15</v>
      </c>
      <c r="AA2143">
        <v>3</v>
      </c>
      <c r="AB2143">
        <v>2</v>
      </c>
      <c r="AC2143">
        <v>80</v>
      </c>
      <c r="AD2143">
        <v>0</v>
      </c>
      <c r="AE2143">
        <v>13</v>
      </c>
      <c r="AF2143">
        <v>2</v>
      </c>
      <c r="AG2143">
        <v>4</v>
      </c>
      <c r="AH2143">
        <v>7</v>
      </c>
      <c r="AI2143">
        <v>7</v>
      </c>
      <c r="AJ2143">
        <v>5</v>
      </c>
      <c r="AK2143">
        <v>2</v>
      </c>
    </row>
    <row r="2144" spans="9:37" x14ac:dyDescent="0.25">
      <c r="I2144" t="s">
        <v>38</v>
      </c>
      <c r="J2144">
        <v>1</v>
      </c>
      <c r="K2144">
        <v>942</v>
      </c>
      <c r="L2144">
        <v>4</v>
      </c>
      <c r="M2144" t="s">
        <v>39</v>
      </c>
      <c r="N2144">
        <v>51</v>
      </c>
      <c r="O2144">
        <v>3</v>
      </c>
      <c r="P2144">
        <v>2</v>
      </c>
      <c r="R2144" t="s">
        <v>54</v>
      </c>
      <c r="S2144">
        <v>4</v>
      </c>
      <c r="T2144" t="s">
        <v>48</v>
      </c>
      <c r="U2144">
        <v>4014</v>
      </c>
      <c r="V2144">
        <v>19170</v>
      </c>
      <c r="W2144">
        <v>1</v>
      </c>
      <c r="X2144" t="s">
        <v>42</v>
      </c>
      <c r="Y2144" t="s">
        <v>35</v>
      </c>
      <c r="Z2144">
        <v>25</v>
      </c>
      <c r="AA2144">
        <v>4</v>
      </c>
      <c r="AB2144">
        <v>4</v>
      </c>
      <c r="AC2144">
        <v>80</v>
      </c>
      <c r="AD2144">
        <v>1</v>
      </c>
      <c r="AE2144">
        <v>10</v>
      </c>
      <c r="AF2144">
        <v>2</v>
      </c>
      <c r="AG2144">
        <v>1</v>
      </c>
      <c r="AH2144">
        <v>10</v>
      </c>
      <c r="AI2144">
        <v>6</v>
      </c>
      <c r="AJ2144">
        <v>0</v>
      </c>
      <c r="AK2144">
        <v>7</v>
      </c>
    </row>
    <row r="2145" spans="9:37" x14ac:dyDescent="0.25">
      <c r="I2145" t="s">
        <v>49</v>
      </c>
      <c r="J2145">
        <v>1</v>
      </c>
      <c r="K2145">
        <v>944</v>
      </c>
      <c r="L2145">
        <v>1</v>
      </c>
      <c r="M2145" t="s">
        <v>39</v>
      </c>
      <c r="N2145">
        <v>51</v>
      </c>
      <c r="O2145">
        <v>3</v>
      </c>
      <c r="P2145">
        <v>3</v>
      </c>
      <c r="R2145" t="s">
        <v>50</v>
      </c>
      <c r="S2145">
        <v>2</v>
      </c>
      <c r="T2145" t="s">
        <v>48</v>
      </c>
      <c r="U2145">
        <v>7403</v>
      </c>
      <c r="V2145">
        <v>22477</v>
      </c>
      <c r="W2145">
        <v>4</v>
      </c>
      <c r="X2145" t="s">
        <v>42</v>
      </c>
      <c r="Y2145" t="s">
        <v>43</v>
      </c>
      <c r="Z2145">
        <v>11</v>
      </c>
      <c r="AA2145">
        <v>3</v>
      </c>
      <c r="AB2145">
        <v>3</v>
      </c>
      <c r="AC2145">
        <v>80</v>
      </c>
      <c r="AD2145">
        <v>1</v>
      </c>
      <c r="AE2145">
        <v>29</v>
      </c>
      <c r="AF2145">
        <v>3</v>
      </c>
      <c r="AG2145">
        <v>2</v>
      </c>
      <c r="AH2145">
        <v>26</v>
      </c>
      <c r="AI2145">
        <v>9</v>
      </c>
      <c r="AJ2145">
        <v>1</v>
      </c>
      <c r="AK2145">
        <v>7</v>
      </c>
    </row>
    <row r="2146" spans="9:37" x14ac:dyDescent="0.25">
      <c r="I2146" t="s">
        <v>51</v>
      </c>
      <c r="J2146">
        <v>1</v>
      </c>
      <c r="K2146">
        <v>945</v>
      </c>
      <c r="L2146">
        <v>4</v>
      </c>
      <c r="M2146" t="s">
        <v>46</v>
      </c>
      <c r="N2146">
        <v>51</v>
      </c>
      <c r="O2146">
        <v>3</v>
      </c>
      <c r="P2146">
        <v>1</v>
      </c>
      <c r="R2146" t="s">
        <v>47</v>
      </c>
      <c r="S2146">
        <v>3</v>
      </c>
      <c r="T2146" t="s">
        <v>48</v>
      </c>
      <c r="U2146">
        <v>2259</v>
      </c>
      <c r="V2146">
        <v>5543</v>
      </c>
      <c r="W2146">
        <v>4</v>
      </c>
      <c r="X2146" t="s">
        <v>42</v>
      </c>
      <c r="Y2146" t="s">
        <v>43</v>
      </c>
      <c r="Z2146">
        <v>17</v>
      </c>
      <c r="AA2146">
        <v>3</v>
      </c>
      <c r="AB2146">
        <v>1</v>
      </c>
      <c r="AC2146">
        <v>80</v>
      </c>
      <c r="AD2146">
        <v>2</v>
      </c>
      <c r="AE2146">
        <v>13</v>
      </c>
      <c r="AF2146">
        <v>2</v>
      </c>
      <c r="AG2146">
        <v>2</v>
      </c>
      <c r="AH2146">
        <v>0</v>
      </c>
      <c r="AI2146">
        <v>0</v>
      </c>
      <c r="AJ2146">
        <v>0</v>
      </c>
      <c r="AK2146">
        <v>0</v>
      </c>
    </row>
    <row r="2147" spans="9:37" x14ac:dyDescent="0.25">
      <c r="I2147" t="s">
        <v>59</v>
      </c>
      <c r="J2147">
        <v>1</v>
      </c>
      <c r="K2147">
        <v>947</v>
      </c>
      <c r="L2147">
        <v>4</v>
      </c>
      <c r="M2147" t="s">
        <v>39</v>
      </c>
      <c r="N2147">
        <v>45</v>
      </c>
      <c r="O2147">
        <v>3</v>
      </c>
      <c r="P2147">
        <v>2</v>
      </c>
      <c r="R2147" t="s">
        <v>40</v>
      </c>
      <c r="S2147">
        <v>3</v>
      </c>
      <c r="T2147" t="s">
        <v>48</v>
      </c>
      <c r="U2147">
        <v>6932</v>
      </c>
      <c r="V2147">
        <v>24406</v>
      </c>
      <c r="W2147">
        <v>1</v>
      </c>
      <c r="X2147" t="s">
        <v>42</v>
      </c>
      <c r="Y2147" t="s">
        <v>43</v>
      </c>
      <c r="Z2147">
        <v>13</v>
      </c>
      <c r="AA2147">
        <v>3</v>
      </c>
      <c r="AB2147">
        <v>4</v>
      </c>
      <c r="AC2147">
        <v>80</v>
      </c>
      <c r="AD2147">
        <v>1</v>
      </c>
      <c r="AE2147">
        <v>9</v>
      </c>
      <c r="AF2147">
        <v>2</v>
      </c>
      <c r="AG2147">
        <v>2</v>
      </c>
      <c r="AH2147">
        <v>9</v>
      </c>
      <c r="AI2147">
        <v>8</v>
      </c>
      <c r="AJ2147">
        <v>0</v>
      </c>
      <c r="AK2147">
        <v>0</v>
      </c>
    </row>
    <row r="2148" spans="9:37" x14ac:dyDescent="0.25">
      <c r="I2148" t="s">
        <v>49</v>
      </c>
      <c r="J2148">
        <v>1</v>
      </c>
      <c r="K2148">
        <v>949</v>
      </c>
      <c r="L2148">
        <v>2</v>
      </c>
      <c r="M2148" t="s">
        <v>46</v>
      </c>
      <c r="N2148">
        <v>65</v>
      </c>
      <c r="O2148">
        <v>3</v>
      </c>
      <c r="P2148">
        <v>1</v>
      </c>
      <c r="R2148" t="s">
        <v>47</v>
      </c>
      <c r="S2148">
        <v>4</v>
      </c>
      <c r="T2148" t="s">
        <v>41</v>
      </c>
      <c r="U2148">
        <v>4678</v>
      </c>
      <c r="V2148">
        <v>23293</v>
      </c>
      <c r="W2148">
        <v>2</v>
      </c>
      <c r="X2148" t="s">
        <v>42</v>
      </c>
      <c r="Y2148" t="s">
        <v>43</v>
      </c>
      <c r="Z2148">
        <v>18</v>
      </c>
      <c r="AA2148">
        <v>3</v>
      </c>
      <c r="AB2148">
        <v>3</v>
      </c>
      <c r="AC2148">
        <v>80</v>
      </c>
      <c r="AD2148">
        <v>0</v>
      </c>
      <c r="AE2148">
        <v>8</v>
      </c>
      <c r="AF2148">
        <v>6</v>
      </c>
      <c r="AG2148">
        <v>3</v>
      </c>
      <c r="AH2148">
        <v>6</v>
      </c>
      <c r="AI2148">
        <v>2</v>
      </c>
      <c r="AJ2148">
        <v>0</v>
      </c>
      <c r="AK2148">
        <v>1</v>
      </c>
    </row>
    <row r="2149" spans="9:37" x14ac:dyDescent="0.25">
      <c r="I2149" t="s">
        <v>60</v>
      </c>
      <c r="J2149">
        <v>1</v>
      </c>
      <c r="K2149">
        <v>950</v>
      </c>
      <c r="L2149">
        <v>4</v>
      </c>
      <c r="M2149" t="s">
        <v>39</v>
      </c>
      <c r="N2149">
        <v>80</v>
      </c>
      <c r="O2149">
        <v>3</v>
      </c>
      <c r="P2149">
        <v>3</v>
      </c>
      <c r="R2149" t="s">
        <v>58</v>
      </c>
      <c r="S2149">
        <v>1</v>
      </c>
      <c r="T2149" t="s">
        <v>48</v>
      </c>
      <c r="U2149">
        <v>13582</v>
      </c>
      <c r="V2149">
        <v>16292</v>
      </c>
      <c r="W2149">
        <v>1</v>
      </c>
      <c r="X2149" t="s">
        <v>42</v>
      </c>
      <c r="Y2149" t="s">
        <v>43</v>
      </c>
      <c r="Z2149">
        <v>13</v>
      </c>
      <c r="AA2149">
        <v>3</v>
      </c>
      <c r="AB2149">
        <v>2</v>
      </c>
      <c r="AC2149">
        <v>80</v>
      </c>
      <c r="AD2149">
        <v>1</v>
      </c>
      <c r="AE2149">
        <v>15</v>
      </c>
      <c r="AF2149">
        <v>3</v>
      </c>
      <c r="AG2149">
        <v>3</v>
      </c>
      <c r="AH2149">
        <v>15</v>
      </c>
      <c r="AI2149">
        <v>12</v>
      </c>
      <c r="AJ2149">
        <v>5</v>
      </c>
      <c r="AK2149">
        <v>11</v>
      </c>
    </row>
    <row r="2150" spans="9:37" x14ac:dyDescent="0.25">
      <c r="I2150" t="s">
        <v>38</v>
      </c>
      <c r="J2150">
        <v>1</v>
      </c>
      <c r="K2150">
        <v>951</v>
      </c>
      <c r="L2150">
        <v>3</v>
      </c>
      <c r="M2150" t="s">
        <v>39</v>
      </c>
      <c r="N2150">
        <v>70</v>
      </c>
      <c r="O2150">
        <v>2</v>
      </c>
      <c r="P2150">
        <v>1</v>
      </c>
      <c r="R2150" t="s">
        <v>50</v>
      </c>
      <c r="S2150">
        <v>2</v>
      </c>
      <c r="T2150" t="s">
        <v>48</v>
      </c>
      <c r="U2150">
        <v>2332</v>
      </c>
      <c r="V2150">
        <v>3974</v>
      </c>
      <c r="W2150">
        <v>6</v>
      </c>
      <c r="X2150" t="s">
        <v>42</v>
      </c>
      <c r="Y2150" t="s">
        <v>43</v>
      </c>
      <c r="Z2150">
        <v>20</v>
      </c>
      <c r="AA2150">
        <v>4</v>
      </c>
      <c r="AB2150">
        <v>3</v>
      </c>
      <c r="AC2150">
        <v>80</v>
      </c>
      <c r="AD2150">
        <v>0</v>
      </c>
      <c r="AE2150">
        <v>5</v>
      </c>
      <c r="AF2150">
        <v>3</v>
      </c>
      <c r="AG2150">
        <v>3</v>
      </c>
      <c r="AH2150">
        <v>3</v>
      </c>
      <c r="AI2150">
        <v>0</v>
      </c>
      <c r="AJ2150">
        <v>0</v>
      </c>
      <c r="AK2150">
        <v>2</v>
      </c>
    </row>
    <row r="2151" spans="9:37" x14ac:dyDescent="0.25">
      <c r="I2151" t="s">
        <v>59</v>
      </c>
      <c r="J2151">
        <v>1</v>
      </c>
      <c r="K2151">
        <v>952</v>
      </c>
      <c r="L2151">
        <v>3</v>
      </c>
      <c r="M2151" t="s">
        <v>46</v>
      </c>
      <c r="N2151">
        <v>36</v>
      </c>
      <c r="O2151">
        <v>2</v>
      </c>
      <c r="P2151">
        <v>1</v>
      </c>
      <c r="R2151" t="s">
        <v>57</v>
      </c>
      <c r="S2151">
        <v>2</v>
      </c>
      <c r="T2151" t="s">
        <v>48</v>
      </c>
      <c r="U2151">
        <v>2413</v>
      </c>
      <c r="V2151">
        <v>18798</v>
      </c>
      <c r="W2151">
        <v>1</v>
      </c>
      <c r="X2151" t="s">
        <v>42</v>
      </c>
      <c r="Y2151" t="s">
        <v>35</v>
      </c>
      <c r="Z2151">
        <v>18</v>
      </c>
      <c r="AA2151">
        <v>3</v>
      </c>
      <c r="AB2151">
        <v>3</v>
      </c>
      <c r="AC2151">
        <v>80</v>
      </c>
      <c r="AD2151">
        <v>3</v>
      </c>
      <c r="AE2151">
        <v>1</v>
      </c>
      <c r="AF2151">
        <v>2</v>
      </c>
      <c r="AG2151">
        <v>3</v>
      </c>
      <c r="AH2151">
        <v>1</v>
      </c>
      <c r="AI2151">
        <v>0</v>
      </c>
      <c r="AJ2151">
        <v>0</v>
      </c>
      <c r="AK2151">
        <v>0</v>
      </c>
    </row>
    <row r="2152" spans="9:37" x14ac:dyDescent="0.25">
      <c r="I2152" t="s">
        <v>59</v>
      </c>
      <c r="J2152">
        <v>1</v>
      </c>
      <c r="K2152">
        <v>954</v>
      </c>
      <c r="L2152">
        <v>1</v>
      </c>
      <c r="M2152" t="s">
        <v>46</v>
      </c>
      <c r="N2152">
        <v>67</v>
      </c>
      <c r="O2152">
        <v>2</v>
      </c>
      <c r="P2152">
        <v>3</v>
      </c>
      <c r="R2152" t="s">
        <v>40</v>
      </c>
      <c r="S2152">
        <v>2</v>
      </c>
      <c r="T2152" t="s">
        <v>52</v>
      </c>
      <c r="U2152">
        <v>9705</v>
      </c>
      <c r="V2152">
        <v>20652</v>
      </c>
      <c r="W2152">
        <v>2</v>
      </c>
      <c r="X2152" t="s">
        <v>42</v>
      </c>
      <c r="Y2152" t="s">
        <v>43</v>
      </c>
      <c r="Z2152">
        <v>12</v>
      </c>
      <c r="AA2152">
        <v>3</v>
      </c>
      <c r="AB2152">
        <v>2</v>
      </c>
      <c r="AC2152">
        <v>80</v>
      </c>
      <c r="AD2152">
        <v>1</v>
      </c>
      <c r="AE2152">
        <v>11</v>
      </c>
      <c r="AF2152">
        <v>2</v>
      </c>
      <c r="AG2152">
        <v>2</v>
      </c>
      <c r="AH2152">
        <v>1</v>
      </c>
      <c r="AI2152">
        <v>0</v>
      </c>
      <c r="AJ2152">
        <v>0</v>
      </c>
      <c r="AK2152">
        <v>0</v>
      </c>
    </row>
    <row r="2153" spans="9:37" x14ac:dyDescent="0.25">
      <c r="I2153" t="s">
        <v>51</v>
      </c>
      <c r="J2153">
        <v>1</v>
      </c>
      <c r="K2153">
        <v>956</v>
      </c>
      <c r="L2153">
        <v>3</v>
      </c>
      <c r="M2153" t="s">
        <v>46</v>
      </c>
      <c r="N2153">
        <v>52</v>
      </c>
      <c r="O2153">
        <v>2</v>
      </c>
      <c r="P2153">
        <v>2</v>
      </c>
      <c r="R2153" t="s">
        <v>40</v>
      </c>
      <c r="S2153">
        <v>1</v>
      </c>
      <c r="T2153" t="s">
        <v>41</v>
      </c>
      <c r="U2153">
        <v>4294</v>
      </c>
      <c r="V2153">
        <v>11148</v>
      </c>
      <c r="W2153">
        <v>1</v>
      </c>
      <c r="X2153" t="s">
        <v>42</v>
      </c>
      <c r="Y2153" t="s">
        <v>43</v>
      </c>
      <c r="Z2153">
        <v>12</v>
      </c>
      <c r="AA2153">
        <v>3</v>
      </c>
      <c r="AB2153">
        <v>2</v>
      </c>
      <c r="AC2153">
        <v>80</v>
      </c>
      <c r="AD2153">
        <v>0</v>
      </c>
      <c r="AE2153">
        <v>7</v>
      </c>
      <c r="AF2153">
        <v>2</v>
      </c>
      <c r="AG2153">
        <v>3</v>
      </c>
      <c r="AH2153">
        <v>7</v>
      </c>
      <c r="AI2153">
        <v>7</v>
      </c>
      <c r="AJ2153">
        <v>0</v>
      </c>
      <c r="AK2153">
        <v>7</v>
      </c>
    </row>
    <row r="2154" spans="9:37" x14ac:dyDescent="0.25">
      <c r="I2154" t="s">
        <v>51</v>
      </c>
      <c r="J2154">
        <v>1</v>
      </c>
      <c r="K2154">
        <v>957</v>
      </c>
      <c r="L2154">
        <v>4</v>
      </c>
      <c r="M2154" t="s">
        <v>46</v>
      </c>
      <c r="N2154">
        <v>59</v>
      </c>
      <c r="O2154">
        <v>3</v>
      </c>
      <c r="P2154">
        <v>1</v>
      </c>
      <c r="R2154" t="s">
        <v>50</v>
      </c>
      <c r="S2154">
        <v>1</v>
      </c>
      <c r="T2154" t="s">
        <v>41</v>
      </c>
      <c r="U2154">
        <v>4721</v>
      </c>
      <c r="V2154">
        <v>3119</v>
      </c>
      <c r="W2154">
        <v>2</v>
      </c>
      <c r="X2154" t="s">
        <v>42</v>
      </c>
      <c r="Y2154" t="s">
        <v>35</v>
      </c>
      <c r="Z2154">
        <v>13</v>
      </c>
      <c r="AA2154">
        <v>3</v>
      </c>
      <c r="AB2154">
        <v>3</v>
      </c>
      <c r="AC2154">
        <v>80</v>
      </c>
      <c r="AD2154">
        <v>0</v>
      </c>
      <c r="AE2154">
        <v>20</v>
      </c>
      <c r="AF2154">
        <v>3</v>
      </c>
      <c r="AG2154">
        <v>3</v>
      </c>
      <c r="AH2154">
        <v>18</v>
      </c>
      <c r="AI2154">
        <v>13</v>
      </c>
      <c r="AJ2154">
        <v>2</v>
      </c>
      <c r="AK2154">
        <v>17</v>
      </c>
    </row>
    <row r="2155" spans="9:37" x14ac:dyDescent="0.25">
      <c r="I2155" t="s">
        <v>51</v>
      </c>
      <c r="J2155">
        <v>1</v>
      </c>
      <c r="K2155">
        <v>958</v>
      </c>
      <c r="L2155">
        <v>3</v>
      </c>
      <c r="M2155" t="s">
        <v>46</v>
      </c>
      <c r="N2155">
        <v>79</v>
      </c>
      <c r="O2155">
        <v>3</v>
      </c>
      <c r="P2155">
        <v>1</v>
      </c>
      <c r="R2155" t="s">
        <v>50</v>
      </c>
      <c r="S2155">
        <v>3</v>
      </c>
      <c r="T2155" t="s">
        <v>41</v>
      </c>
      <c r="U2155">
        <v>2519</v>
      </c>
      <c r="V2155">
        <v>12287</v>
      </c>
      <c r="W2155">
        <v>4</v>
      </c>
      <c r="X2155" t="s">
        <v>42</v>
      </c>
      <c r="Y2155" t="s">
        <v>43</v>
      </c>
      <c r="Z2155">
        <v>21</v>
      </c>
      <c r="AA2155">
        <v>4</v>
      </c>
      <c r="AB2155">
        <v>3</v>
      </c>
      <c r="AC2155">
        <v>80</v>
      </c>
      <c r="AD2155">
        <v>0</v>
      </c>
      <c r="AE2155">
        <v>16</v>
      </c>
      <c r="AF2155">
        <v>6</v>
      </c>
      <c r="AG2155">
        <v>3</v>
      </c>
      <c r="AH2155">
        <v>11</v>
      </c>
      <c r="AI2155">
        <v>8</v>
      </c>
      <c r="AJ2155">
        <v>3</v>
      </c>
      <c r="AK2155">
        <v>9</v>
      </c>
    </row>
    <row r="2156" spans="9:37" x14ac:dyDescent="0.25">
      <c r="I2156" t="s">
        <v>49</v>
      </c>
      <c r="J2156">
        <v>1</v>
      </c>
      <c r="K2156">
        <v>959</v>
      </c>
      <c r="L2156">
        <v>4</v>
      </c>
      <c r="M2156" t="s">
        <v>46</v>
      </c>
      <c r="N2156">
        <v>37</v>
      </c>
      <c r="O2156">
        <v>2</v>
      </c>
      <c r="P2156">
        <v>1</v>
      </c>
      <c r="R2156" t="s">
        <v>57</v>
      </c>
      <c r="S2156">
        <v>2</v>
      </c>
      <c r="T2156" t="s">
        <v>41</v>
      </c>
      <c r="U2156">
        <v>2121</v>
      </c>
      <c r="V2156">
        <v>9947</v>
      </c>
      <c r="W2156">
        <v>1</v>
      </c>
      <c r="X2156" t="s">
        <v>42</v>
      </c>
      <c r="Y2156" t="s">
        <v>35</v>
      </c>
      <c r="Z2156">
        <v>13</v>
      </c>
      <c r="AA2156">
        <v>3</v>
      </c>
      <c r="AB2156">
        <v>2</v>
      </c>
      <c r="AC2156">
        <v>80</v>
      </c>
      <c r="AD2156">
        <v>0</v>
      </c>
      <c r="AE2156">
        <v>1</v>
      </c>
      <c r="AF2156">
        <v>3</v>
      </c>
      <c r="AG2156">
        <v>4</v>
      </c>
      <c r="AH2156">
        <v>1</v>
      </c>
      <c r="AI2156">
        <v>0</v>
      </c>
      <c r="AJ2156">
        <v>0</v>
      </c>
      <c r="AK2156">
        <v>0</v>
      </c>
    </row>
    <row r="2157" spans="9:37" x14ac:dyDescent="0.25">
      <c r="I2157" t="s">
        <v>60</v>
      </c>
      <c r="J2157">
        <v>1</v>
      </c>
      <c r="K2157">
        <v>960</v>
      </c>
      <c r="L2157">
        <v>1</v>
      </c>
      <c r="M2157" t="s">
        <v>46</v>
      </c>
      <c r="N2157">
        <v>84</v>
      </c>
      <c r="O2157">
        <v>3</v>
      </c>
      <c r="P2157">
        <v>1</v>
      </c>
      <c r="R2157" t="s">
        <v>50</v>
      </c>
      <c r="S2157">
        <v>1</v>
      </c>
      <c r="T2157" t="s">
        <v>41</v>
      </c>
      <c r="U2157">
        <v>2973</v>
      </c>
      <c r="V2157">
        <v>13008</v>
      </c>
      <c r="W2157">
        <v>1</v>
      </c>
      <c r="X2157" t="s">
        <v>42</v>
      </c>
      <c r="Y2157" t="s">
        <v>43</v>
      </c>
      <c r="Z2157">
        <v>19</v>
      </c>
      <c r="AA2157">
        <v>3</v>
      </c>
      <c r="AB2157">
        <v>2</v>
      </c>
      <c r="AC2157">
        <v>80</v>
      </c>
      <c r="AD2157">
        <v>0</v>
      </c>
      <c r="AE2157">
        <v>1</v>
      </c>
      <c r="AF2157">
        <v>2</v>
      </c>
      <c r="AG2157">
        <v>3</v>
      </c>
      <c r="AH2157">
        <v>1</v>
      </c>
      <c r="AI2157">
        <v>0</v>
      </c>
      <c r="AJ2157">
        <v>0</v>
      </c>
      <c r="AK2157">
        <v>0</v>
      </c>
    </row>
    <row r="2158" spans="9:37" x14ac:dyDescent="0.25">
      <c r="I2158" t="s">
        <v>51</v>
      </c>
      <c r="J2158">
        <v>1</v>
      </c>
      <c r="K2158">
        <v>961</v>
      </c>
      <c r="L2158">
        <v>4</v>
      </c>
      <c r="M2158" t="s">
        <v>39</v>
      </c>
      <c r="N2158">
        <v>41</v>
      </c>
      <c r="O2158">
        <v>3</v>
      </c>
      <c r="P2158">
        <v>2</v>
      </c>
      <c r="R2158" t="s">
        <v>54</v>
      </c>
      <c r="S2158">
        <v>4</v>
      </c>
      <c r="T2158" t="s">
        <v>48</v>
      </c>
      <c r="U2158">
        <v>5855</v>
      </c>
      <c r="V2158">
        <v>17369</v>
      </c>
      <c r="W2158">
        <v>0</v>
      </c>
      <c r="X2158" t="s">
        <v>42</v>
      </c>
      <c r="Y2158" t="s">
        <v>35</v>
      </c>
      <c r="Z2158">
        <v>11</v>
      </c>
      <c r="AA2158">
        <v>3</v>
      </c>
      <c r="AB2158">
        <v>3</v>
      </c>
      <c r="AC2158">
        <v>80</v>
      </c>
      <c r="AD2158">
        <v>2</v>
      </c>
      <c r="AE2158">
        <v>10</v>
      </c>
      <c r="AF2158">
        <v>2</v>
      </c>
      <c r="AG2158">
        <v>1</v>
      </c>
      <c r="AH2158">
        <v>9</v>
      </c>
      <c r="AI2158">
        <v>7</v>
      </c>
      <c r="AJ2158">
        <v>8</v>
      </c>
      <c r="AK2158">
        <v>5</v>
      </c>
    </row>
    <row r="2159" spans="9:37" x14ac:dyDescent="0.25">
      <c r="I2159" t="s">
        <v>51</v>
      </c>
      <c r="J2159">
        <v>1</v>
      </c>
      <c r="K2159">
        <v>964</v>
      </c>
      <c r="L2159">
        <v>4</v>
      </c>
      <c r="M2159" t="s">
        <v>46</v>
      </c>
      <c r="N2159">
        <v>35</v>
      </c>
      <c r="O2159">
        <v>3</v>
      </c>
      <c r="P2159">
        <v>1</v>
      </c>
      <c r="R2159" t="s">
        <v>47</v>
      </c>
      <c r="S2159">
        <v>2</v>
      </c>
      <c r="T2159" t="s">
        <v>52</v>
      </c>
      <c r="U2159">
        <v>3617</v>
      </c>
      <c r="V2159">
        <v>25063</v>
      </c>
      <c r="W2159">
        <v>8</v>
      </c>
      <c r="X2159" t="s">
        <v>42</v>
      </c>
      <c r="Y2159" t="s">
        <v>35</v>
      </c>
      <c r="Z2159">
        <v>14</v>
      </c>
      <c r="AA2159">
        <v>3</v>
      </c>
      <c r="AB2159">
        <v>4</v>
      </c>
      <c r="AC2159">
        <v>80</v>
      </c>
      <c r="AD2159">
        <v>1</v>
      </c>
      <c r="AE2159">
        <v>3</v>
      </c>
      <c r="AF2159">
        <v>2</v>
      </c>
      <c r="AG2159">
        <v>3</v>
      </c>
      <c r="AH2159">
        <v>1</v>
      </c>
      <c r="AI2159">
        <v>1</v>
      </c>
      <c r="AJ2159">
        <v>0</v>
      </c>
      <c r="AK2159">
        <v>0</v>
      </c>
    </row>
    <row r="2160" spans="9:37" x14ac:dyDescent="0.25">
      <c r="I2160" t="s">
        <v>51</v>
      </c>
      <c r="J2160">
        <v>1</v>
      </c>
      <c r="K2160">
        <v>966</v>
      </c>
      <c r="L2160">
        <v>3</v>
      </c>
      <c r="M2160" t="s">
        <v>39</v>
      </c>
      <c r="N2160">
        <v>93</v>
      </c>
      <c r="O2160">
        <v>3</v>
      </c>
      <c r="P2160">
        <v>2</v>
      </c>
      <c r="R2160" t="s">
        <v>53</v>
      </c>
      <c r="S2160">
        <v>1</v>
      </c>
      <c r="T2160" t="s">
        <v>48</v>
      </c>
      <c r="U2160">
        <v>6725</v>
      </c>
      <c r="V2160">
        <v>13554</v>
      </c>
      <c r="W2160">
        <v>1</v>
      </c>
      <c r="X2160" t="s">
        <v>42</v>
      </c>
      <c r="Y2160" t="s">
        <v>43</v>
      </c>
      <c r="Z2160">
        <v>12</v>
      </c>
      <c r="AA2160">
        <v>3</v>
      </c>
      <c r="AB2160">
        <v>3</v>
      </c>
      <c r="AC2160">
        <v>80</v>
      </c>
      <c r="AD2160">
        <v>1</v>
      </c>
      <c r="AE2160">
        <v>8</v>
      </c>
      <c r="AF2160">
        <v>2</v>
      </c>
      <c r="AG2160">
        <v>4</v>
      </c>
      <c r="AH2160">
        <v>8</v>
      </c>
      <c r="AI2160">
        <v>7</v>
      </c>
      <c r="AJ2160">
        <v>6</v>
      </c>
      <c r="AK2160">
        <v>3</v>
      </c>
    </row>
    <row r="2161" spans="9:37" x14ac:dyDescent="0.25">
      <c r="I2161" t="s">
        <v>38</v>
      </c>
      <c r="J2161">
        <v>1</v>
      </c>
      <c r="K2161">
        <v>967</v>
      </c>
      <c r="L2161">
        <v>3</v>
      </c>
      <c r="M2161" t="s">
        <v>46</v>
      </c>
      <c r="N2161">
        <v>51</v>
      </c>
      <c r="O2161">
        <v>2</v>
      </c>
      <c r="P2161">
        <v>3</v>
      </c>
      <c r="R2161" t="s">
        <v>40</v>
      </c>
      <c r="S2161">
        <v>4</v>
      </c>
      <c r="T2161" t="s">
        <v>48</v>
      </c>
      <c r="U2161">
        <v>10325</v>
      </c>
      <c r="V2161">
        <v>5518</v>
      </c>
      <c r="W2161">
        <v>1</v>
      </c>
      <c r="X2161" t="s">
        <v>42</v>
      </c>
      <c r="Y2161" t="s">
        <v>35</v>
      </c>
      <c r="Z2161">
        <v>11</v>
      </c>
      <c r="AA2161">
        <v>3</v>
      </c>
      <c r="AB2161">
        <v>1</v>
      </c>
      <c r="AC2161">
        <v>80</v>
      </c>
      <c r="AD2161">
        <v>1</v>
      </c>
      <c r="AE2161">
        <v>16</v>
      </c>
      <c r="AF2161">
        <v>6</v>
      </c>
      <c r="AG2161">
        <v>3</v>
      </c>
      <c r="AH2161">
        <v>16</v>
      </c>
      <c r="AI2161">
        <v>7</v>
      </c>
      <c r="AJ2161">
        <v>3</v>
      </c>
      <c r="AK2161">
        <v>7</v>
      </c>
    </row>
    <row r="2162" spans="9:37" x14ac:dyDescent="0.25">
      <c r="I2162" t="s">
        <v>38</v>
      </c>
      <c r="J2162">
        <v>1</v>
      </c>
      <c r="K2162">
        <v>969</v>
      </c>
      <c r="L2162">
        <v>2</v>
      </c>
      <c r="M2162" t="s">
        <v>39</v>
      </c>
      <c r="N2162">
        <v>42</v>
      </c>
      <c r="O2162">
        <v>2</v>
      </c>
      <c r="P2162">
        <v>2</v>
      </c>
      <c r="R2162" t="s">
        <v>54</v>
      </c>
      <c r="S2162">
        <v>4</v>
      </c>
      <c r="T2162" t="s">
        <v>41</v>
      </c>
      <c r="U2162">
        <v>6949</v>
      </c>
      <c r="V2162">
        <v>12291</v>
      </c>
      <c r="W2162">
        <v>0</v>
      </c>
      <c r="X2162" t="s">
        <v>42</v>
      </c>
      <c r="Y2162" t="s">
        <v>43</v>
      </c>
      <c r="Z2162">
        <v>14</v>
      </c>
      <c r="AA2162">
        <v>3</v>
      </c>
      <c r="AB2162">
        <v>1</v>
      </c>
      <c r="AC2162">
        <v>80</v>
      </c>
      <c r="AD2162">
        <v>0</v>
      </c>
      <c r="AE2162">
        <v>6</v>
      </c>
      <c r="AF2162">
        <v>3</v>
      </c>
      <c r="AG2162">
        <v>3</v>
      </c>
      <c r="AH2162">
        <v>5</v>
      </c>
      <c r="AI2162">
        <v>0</v>
      </c>
      <c r="AJ2162">
        <v>1</v>
      </c>
      <c r="AK2162">
        <v>4</v>
      </c>
    </row>
    <row r="2163" spans="9:37" x14ac:dyDescent="0.25">
      <c r="I2163" t="s">
        <v>38</v>
      </c>
      <c r="J2163">
        <v>1</v>
      </c>
      <c r="K2163">
        <v>970</v>
      </c>
      <c r="L2163">
        <v>1</v>
      </c>
      <c r="M2163" t="s">
        <v>46</v>
      </c>
      <c r="N2163">
        <v>46</v>
      </c>
      <c r="O2163">
        <v>2</v>
      </c>
      <c r="P2163">
        <v>3</v>
      </c>
      <c r="R2163" t="s">
        <v>40</v>
      </c>
      <c r="S2163">
        <v>3</v>
      </c>
      <c r="T2163" t="s">
        <v>48</v>
      </c>
      <c r="U2163">
        <v>10609</v>
      </c>
      <c r="V2163">
        <v>14922</v>
      </c>
      <c r="W2163">
        <v>5</v>
      </c>
      <c r="X2163" t="s">
        <v>42</v>
      </c>
      <c r="Y2163" t="s">
        <v>43</v>
      </c>
      <c r="Z2163">
        <v>11</v>
      </c>
      <c r="AA2163">
        <v>3</v>
      </c>
      <c r="AB2163">
        <v>3</v>
      </c>
      <c r="AC2163">
        <v>80</v>
      </c>
      <c r="AD2163">
        <v>0</v>
      </c>
      <c r="AE2163">
        <v>17</v>
      </c>
      <c r="AF2163">
        <v>2</v>
      </c>
      <c r="AG2163">
        <v>1</v>
      </c>
      <c r="AH2163">
        <v>14</v>
      </c>
      <c r="AI2163">
        <v>1</v>
      </c>
      <c r="AJ2163">
        <v>11</v>
      </c>
      <c r="AK2163">
        <v>7</v>
      </c>
    </row>
    <row r="2164" spans="9:37" x14ac:dyDescent="0.25">
      <c r="I2164" t="s">
        <v>38</v>
      </c>
      <c r="J2164">
        <v>1</v>
      </c>
      <c r="K2164">
        <v>972</v>
      </c>
      <c r="L2164">
        <v>3</v>
      </c>
      <c r="M2164" t="s">
        <v>46</v>
      </c>
      <c r="N2164">
        <v>57</v>
      </c>
      <c r="O2164">
        <v>3</v>
      </c>
      <c r="P2164">
        <v>2</v>
      </c>
      <c r="R2164" t="s">
        <v>50</v>
      </c>
      <c r="S2164">
        <v>2</v>
      </c>
      <c r="T2164" t="s">
        <v>48</v>
      </c>
      <c r="U2164">
        <v>4447</v>
      </c>
      <c r="V2164">
        <v>23163</v>
      </c>
      <c r="W2164">
        <v>1</v>
      </c>
      <c r="X2164" t="s">
        <v>42</v>
      </c>
      <c r="Y2164" t="s">
        <v>43</v>
      </c>
      <c r="Z2164">
        <v>12</v>
      </c>
      <c r="AA2164">
        <v>3</v>
      </c>
      <c r="AB2164">
        <v>2</v>
      </c>
      <c r="AC2164">
        <v>80</v>
      </c>
      <c r="AD2164">
        <v>0</v>
      </c>
      <c r="AE2164">
        <v>9</v>
      </c>
      <c r="AF2164">
        <v>5</v>
      </c>
      <c r="AG2164">
        <v>2</v>
      </c>
      <c r="AH2164">
        <v>9</v>
      </c>
      <c r="AI2164">
        <v>7</v>
      </c>
      <c r="AJ2164">
        <v>0</v>
      </c>
      <c r="AK2164">
        <v>8</v>
      </c>
    </row>
    <row r="2165" spans="9:37" x14ac:dyDescent="0.25">
      <c r="I2165" t="s">
        <v>60</v>
      </c>
      <c r="J2165">
        <v>1</v>
      </c>
      <c r="K2165">
        <v>974</v>
      </c>
      <c r="L2165">
        <v>3</v>
      </c>
      <c r="M2165" t="s">
        <v>39</v>
      </c>
      <c r="N2165">
        <v>84</v>
      </c>
      <c r="O2165">
        <v>3</v>
      </c>
      <c r="P2165">
        <v>1</v>
      </c>
      <c r="R2165" t="s">
        <v>57</v>
      </c>
      <c r="S2165">
        <v>4</v>
      </c>
      <c r="T2165" t="s">
        <v>48</v>
      </c>
      <c r="U2165">
        <v>2157</v>
      </c>
      <c r="V2165">
        <v>18203</v>
      </c>
      <c r="W2165">
        <v>1</v>
      </c>
      <c r="X2165" t="s">
        <v>42</v>
      </c>
      <c r="Y2165" t="s">
        <v>43</v>
      </c>
      <c r="Z2165">
        <v>15</v>
      </c>
      <c r="AA2165">
        <v>3</v>
      </c>
      <c r="AB2165">
        <v>2</v>
      </c>
      <c r="AC2165">
        <v>80</v>
      </c>
      <c r="AD2165">
        <v>1</v>
      </c>
      <c r="AE2165">
        <v>3</v>
      </c>
      <c r="AF2165">
        <v>5</v>
      </c>
      <c r="AG2165">
        <v>3</v>
      </c>
      <c r="AH2165">
        <v>3</v>
      </c>
      <c r="AI2165">
        <v>1</v>
      </c>
      <c r="AJ2165">
        <v>0</v>
      </c>
      <c r="AK2165">
        <v>2</v>
      </c>
    </row>
    <row r="2166" spans="9:37" x14ac:dyDescent="0.25">
      <c r="I2166" t="s">
        <v>51</v>
      </c>
      <c r="J2166">
        <v>1</v>
      </c>
      <c r="K2166">
        <v>975</v>
      </c>
      <c r="L2166">
        <v>3</v>
      </c>
      <c r="M2166" t="s">
        <v>39</v>
      </c>
      <c r="N2166">
        <v>86</v>
      </c>
      <c r="O2166">
        <v>3</v>
      </c>
      <c r="P2166">
        <v>2</v>
      </c>
      <c r="R2166" t="s">
        <v>40</v>
      </c>
      <c r="S2166">
        <v>3</v>
      </c>
      <c r="T2166" t="s">
        <v>48</v>
      </c>
      <c r="U2166">
        <v>4601</v>
      </c>
      <c r="V2166">
        <v>6179</v>
      </c>
      <c r="W2166">
        <v>1</v>
      </c>
      <c r="X2166" t="s">
        <v>42</v>
      </c>
      <c r="Y2166" t="s">
        <v>43</v>
      </c>
      <c r="Z2166">
        <v>16</v>
      </c>
      <c r="AA2166">
        <v>3</v>
      </c>
      <c r="AB2166">
        <v>2</v>
      </c>
      <c r="AC2166">
        <v>80</v>
      </c>
      <c r="AD2166">
        <v>0</v>
      </c>
      <c r="AE2166">
        <v>5</v>
      </c>
      <c r="AF2166">
        <v>3</v>
      </c>
      <c r="AG2166">
        <v>3</v>
      </c>
      <c r="AH2166">
        <v>5</v>
      </c>
      <c r="AI2166">
        <v>2</v>
      </c>
      <c r="AJ2166">
        <v>1</v>
      </c>
      <c r="AK2166">
        <v>0</v>
      </c>
    </row>
    <row r="2167" spans="9:37" x14ac:dyDescent="0.25">
      <c r="I2167" t="s">
        <v>38</v>
      </c>
      <c r="J2167">
        <v>1</v>
      </c>
      <c r="K2167">
        <v>976</v>
      </c>
      <c r="L2167">
        <v>4</v>
      </c>
      <c r="M2167" t="s">
        <v>46</v>
      </c>
      <c r="N2167">
        <v>70</v>
      </c>
      <c r="O2167">
        <v>3</v>
      </c>
      <c r="P2167">
        <v>4</v>
      </c>
      <c r="R2167" t="s">
        <v>56</v>
      </c>
      <c r="S2167">
        <v>4</v>
      </c>
      <c r="T2167" t="s">
        <v>48</v>
      </c>
      <c r="U2167">
        <v>17099</v>
      </c>
      <c r="V2167">
        <v>13829</v>
      </c>
      <c r="W2167">
        <v>2</v>
      </c>
      <c r="X2167" t="s">
        <v>42</v>
      </c>
      <c r="Y2167" t="s">
        <v>43</v>
      </c>
      <c r="Z2167">
        <v>15</v>
      </c>
      <c r="AA2167">
        <v>3</v>
      </c>
      <c r="AB2167">
        <v>2</v>
      </c>
      <c r="AC2167">
        <v>80</v>
      </c>
      <c r="AD2167">
        <v>1</v>
      </c>
      <c r="AE2167">
        <v>26</v>
      </c>
      <c r="AF2167">
        <v>2</v>
      </c>
      <c r="AG2167">
        <v>2</v>
      </c>
      <c r="AH2167">
        <v>9</v>
      </c>
      <c r="AI2167">
        <v>8</v>
      </c>
      <c r="AJ2167">
        <v>7</v>
      </c>
      <c r="AK2167">
        <v>8</v>
      </c>
    </row>
    <row r="2168" spans="9:37" x14ac:dyDescent="0.25">
      <c r="I2168" t="s">
        <v>60</v>
      </c>
      <c r="J2168">
        <v>1</v>
      </c>
      <c r="K2168">
        <v>977</v>
      </c>
      <c r="L2168">
        <v>4</v>
      </c>
      <c r="M2168" t="s">
        <v>46</v>
      </c>
      <c r="N2168">
        <v>51</v>
      </c>
      <c r="O2168">
        <v>3</v>
      </c>
      <c r="P2168">
        <v>1</v>
      </c>
      <c r="R2168" t="s">
        <v>47</v>
      </c>
      <c r="S2168">
        <v>3</v>
      </c>
      <c r="T2168" t="s">
        <v>41</v>
      </c>
      <c r="U2168">
        <v>2479</v>
      </c>
      <c r="V2168">
        <v>26227</v>
      </c>
      <c r="W2168">
        <v>4</v>
      </c>
      <c r="X2168" t="s">
        <v>42</v>
      </c>
      <c r="Y2168" t="s">
        <v>43</v>
      </c>
      <c r="Z2168">
        <v>24</v>
      </c>
      <c r="AA2168">
        <v>4</v>
      </c>
      <c r="AB2168">
        <v>1</v>
      </c>
      <c r="AC2168">
        <v>80</v>
      </c>
      <c r="AD2168">
        <v>0</v>
      </c>
      <c r="AE2168">
        <v>7</v>
      </c>
      <c r="AF2168">
        <v>4</v>
      </c>
      <c r="AG2168">
        <v>3</v>
      </c>
      <c r="AH2168">
        <v>1</v>
      </c>
      <c r="AI2168">
        <v>0</v>
      </c>
      <c r="AJ2168">
        <v>0</v>
      </c>
      <c r="AK2168">
        <v>0</v>
      </c>
    </row>
    <row r="2169" spans="9:37" x14ac:dyDescent="0.25">
      <c r="I2169" t="s">
        <v>51</v>
      </c>
      <c r="J2169">
        <v>1</v>
      </c>
      <c r="K2169">
        <v>981</v>
      </c>
      <c r="L2169">
        <v>3</v>
      </c>
      <c r="M2169" t="s">
        <v>46</v>
      </c>
      <c r="N2169">
        <v>45</v>
      </c>
      <c r="O2169">
        <v>3</v>
      </c>
      <c r="P2169">
        <v>4</v>
      </c>
      <c r="R2169" t="s">
        <v>56</v>
      </c>
      <c r="S2169">
        <v>3</v>
      </c>
      <c r="T2169" t="s">
        <v>52</v>
      </c>
      <c r="U2169">
        <v>14852</v>
      </c>
      <c r="V2169">
        <v>13938</v>
      </c>
      <c r="W2169">
        <v>6</v>
      </c>
      <c r="X2169" t="s">
        <v>42</v>
      </c>
      <c r="Y2169" t="s">
        <v>43</v>
      </c>
      <c r="Z2169">
        <v>13</v>
      </c>
      <c r="AA2169">
        <v>3</v>
      </c>
      <c r="AB2169">
        <v>3</v>
      </c>
      <c r="AC2169">
        <v>80</v>
      </c>
      <c r="AD2169">
        <v>1</v>
      </c>
      <c r="AE2169">
        <v>22</v>
      </c>
      <c r="AF2169">
        <v>3</v>
      </c>
      <c r="AG2169">
        <v>4</v>
      </c>
      <c r="AH2169">
        <v>17</v>
      </c>
      <c r="AI2169">
        <v>13</v>
      </c>
      <c r="AJ2169">
        <v>15</v>
      </c>
      <c r="AK2169">
        <v>2</v>
      </c>
    </row>
    <row r="2170" spans="9:37" x14ac:dyDescent="0.25">
      <c r="I2170" t="s">
        <v>49</v>
      </c>
      <c r="J2170">
        <v>1</v>
      </c>
      <c r="K2170">
        <v>982</v>
      </c>
      <c r="L2170">
        <v>3</v>
      </c>
      <c r="M2170" t="s">
        <v>46</v>
      </c>
      <c r="N2170">
        <v>62</v>
      </c>
      <c r="O2170">
        <v>3</v>
      </c>
      <c r="P2170">
        <v>3</v>
      </c>
      <c r="R2170" t="s">
        <v>40</v>
      </c>
      <c r="S2170">
        <v>3</v>
      </c>
      <c r="T2170" t="s">
        <v>52</v>
      </c>
      <c r="U2170">
        <v>7264</v>
      </c>
      <c r="V2170">
        <v>9977</v>
      </c>
      <c r="W2170">
        <v>5</v>
      </c>
      <c r="X2170" t="s">
        <v>42</v>
      </c>
      <c r="Y2170" t="s">
        <v>43</v>
      </c>
      <c r="Z2170">
        <v>11</v>
      </c>
      <c r="AA2170">
        <v>3</v>
      </c>
      <c r="AB2170">
        <v>1</v>
      </c>
      <c r="AC2170">
        <v>80</v>
      </c>
      <c r="AD2170">
        <v>1</v>
      </c>
      <c r="AE2170">
        <v>10</v>
      </c>
      <c r="AF2170">
        <v>2</v>
      </c>
      <c r="AG2170">
        <v>4</v>
      </c>
      <c r="AH2170">
        <v>8</v>
      </c>
      <c r="AI2170">
        <v>4</v>
      </c>
      <c r="AJ2170">
        <v>7</v>
      </c>
      <c r="AK2170">
        <v>7</v>
      </c>
    </row>
    <row r="2171" spans="9:37" x14ac:dyDescent="0.25">
      <c r="I2171" t="s">
        <v>60</v>
      </c>
      <c r="J2171">
        <v>1</v>
      </c>
      <c r="K2171">
        <v>983</v>
      </c>
      <c r="L2171">
        <v>3</v>
      </c>
      <c r="M2171" t="s">
        <v>39</v>
      </c>
      <c r="N2171">
        <v>85</v>
      </c>
      <c r="O2171">
        <v>3</v>
      </c>
      <c r="P2171">
        <v>2</v>
      </c>
      <c r="R2171" t="s">
        <v>40</v>
      </c>
      <c r="S2171">
        <v>4</v>
      </c>
      <c r="T2171" t="s">
        <v>41</v>
      </c>
      <c r="U2171">
        <v>5666</v>
      </c>
      <c r="V2171">
        <v>19899</v>
      </c>
      <c r="W2171">
        <v>1</v>
      </c>
      <c r="X2171" t="s">
        <v>42</v>
      </c>
      <c r="Y2171" t="s">
        <v>35</v>
      </c>
      <c r="Z2171">
        <v>13</v>
      </c>
      <c r="AA2171">
        <v>3</v>
      </c>
      <c r="AB2171">
        <v>2</v>
      </c>
      <c r="AC2171">
        <v>80</v>
      </c>
      <c r="AD2171">
        <v>0</v>
      </c>
      <c r="AE2171">
        <v>6</v>
      </c>
      <c r="AF2171">
        <v>1</v>
      </c>
      <c r="AG2171">
        <v>3</v>
      </c>
      <c r="AH2171">
        <v>5</v>
      </c>
      <c r="AI2171">
        <v>3</v>
      </c>
      <c r="AJ2171">
        <v>1</v>
      </c>
      <c r="AK2171">
        <v>3</v>
      </c>
    </row>
    <row r="2172" spans="9:37" x14ac:dyDescent="0.25">
      <c r="I2172" t="s">
        <v>38</v>
      </c>
      <c r="J2172">
        <v>1</v>
      </c>
      <c r="K2172">
        <v>984</v>
      </c>
      <c r="L2172">
        <v>4</v>
      </c>
      <c r="M2172" t="s">
        <v>46</v>
      </c>
      <c r="N2172">
        <v>92</v>
      </c>
      <c r="O2172">
        <v>3</v>
      </c>
      <c r="P2172">
        <v>3</v>
      </c>
      <c r="R2172" t="s">
        <v>40</v>
      </c>
      <c r="S2172">
        <v>4</v>
      </c>
      <c r="T2172" t="s">
        <v>52</v>
      </c>
      <c r="U2172">
        <v>7823</v>
      </c>
      <c r="V2172">
        <v>6812</v>
      </c>
      <c r="W2172">
        <v>6</v>
      </c>
      <c r="X2172" t="s">
        <v>42</v>
      </c>
      <c r="Y2172" t="s">
        <v>43</v>
      </c>
      <c r="Z2172">
        <v>13</v>
      </c>
      <c r="AA2172">
        <v>3</v>
      </c>
      <c r="AB2172">
        <v>2</v>
      </c>
      <c r="AC2172">
        <v>80</v>
      </c>
      <c r="AD2172">
        <v>1</v>
      </c>
      <c r="AE2172">
        <v>12</v>
      </c>
      <c r="AF2172">
        <v>2</v>
      </c>
      <c r="AG2172">
        <v>3</v>
      </c>
      <c r="AH2172">
        <v>10</v>
      </c>
      <c r="AI2172">
        <v>9</v>
      </c>
      <c r="AJ2172">
        <v>0</v>
      </c>
      <c r="AK2172">
        <v>8</v>
      </c>
    </row>
    <row r="2173" spans="9:37" x14ac:dyDescent="0.25">
      <c r="I2173" t="s">
        <v>38</v>
      </c>
      <c r="J2173">
        <v>1</v>
      </c>
      <c r="K2173">
        <v>985</v>
      </c>
      <c r="L2173">
        <v>1</v>
      </c>
      <c r="M2173" t="s">
        <v>46</v>
      </c>
      <c r="N2173">
        <v>41</v>
      </c>
      <c r="O2173">
        <v>4</v>
      </c>
      <c r="P2173">
        <v>3</v>
      </c>
      <c r="R2173" t="s">
        <v>40</v>
      </c>
      <c r="S2173">
        <v>3</v>
      </c>
      <c r="T2173" t="s">
        <v>41</v>
      </c>
      <c r="U2173">
        <v>7880</v>
      </c>
      <c r="V2173">
        <v>2560</v>
      </c>
      <c r="W2173">
        <v>0</v>
      </c>
      <c r="X2173" t="s">
        <v>42</v>
      </c>
      <c r="Y2173" t="s">
        <v>43</v>
      </c>
      <c r="Z2173">
        <v>18</v>
      </c>
      <c r="AA2173">
        <v>3</v>
      </c>
      <c r="AB2173">
        <v>4</v>
      </c>
      <c r="AC2173">
        <v>80</v>
      </c>
      <c r="AD2173">
        <v>0</v>
      </c>
      <c r="AE2173">
        <v>9</v>
      </c>
      <c r="AF2173">
        <v>3</v>
      </c>
      <c r="AG2173">
        <v>3</v>
      </c>
      <c r="AH2173">
        <v>8</v>
      </c>
      <c r="AI2173">
        <v>7</v>
      </c>
      <c r="AJ2173">
        <v>0</v>
      </c>
      <c r="AK2173">
        <v>7</v>
      </c>
    </row>
    <row r="2174" spans="9:37" x14ac:dyDescent="0.25">
      <c r="I2174" t="s">
        <v>38</v>
      </c>
      <c r="J2174">
        <v>1</v>
      </c>
      <c r="K2174">
        <v>986</v>
      </c>
      <c r="L2174">
        <v>2</v>
      </c>
      <c r="M2174" t="s">
        <v>39</v>
      </c>
      <c r="N2174">
        <v>100</v>
      </c>
      <c r="O2174">
        <v>4</v>
      </c>
      <c r="P2174">
        <v>4</v>
      </c>
      <c r="R2174" t="s">
        <v>40</v>
      </c>
      <c r="S2174">
        <v>2</v>
      </c>
      <c r="T2174" t="s">
        <v>41</v>
      </c>
      <c r="U2174">
        <v>13194</v>
      </c>
      <c r="V2174">
        <v>17071</v>
      </c>
      <c r="W2174">
        <v>4</v>
      </c>
      <c r="X2174" t="s">
        <v>42</v>
      </c>
      <c r="Y2174" t="s">
        <v>35</v>
      </c>
      <c r="Z2174">
        <v>16</v>
      </c>
      <c r="AA2174">
        <v>3</v>
      </c>
      <c r="AB2174">
        <v>4</v>
      </c>
      <c r="AC2174">
        <v>80</v>
      </c>
      <c r="AD2174">
        <v>0</v>
      </c>
      <c r="AE2174">
        <v>22</v>
      </c>
      <c r="AF2174">
        <v>2</v>
      </c>
      <c r="AG2174">
        <v>2</v>
      </c>
      <c r="AH2174">
        <v>1</v>
      </c>
      <c r="AI2174">
        <v>0</v>
      </c>
      <c r="AJ2174">
        <v>0</v>
      </c>
      <c r="AK2174">
        <v>0</v>
      </c>
    </row>
    <row r="2175" spans="9:37" x14ac:dyDescent="0.25">
      <c r="I2175" t="s">
        <v>51</v>
      </c>
      <c r="J2175">
        <v>1</v>
      </c>
      <c r="K2175">
        <v>987</v>
      </c>
      <c r="L2175">
        <v>3</v>
      </c>
      <c r="M2175" t="s">
        <v>46</v>
      </c>
      <c r="N2175">
        <v>64</v>
      </c>
      <c r="O2175">
        <v>4</v>
      </c>
      <c r="P2175">
        <v>2</v>
      </c>
      <c r="R2175" t="s">
        <v>53</v>
      </c>
      <c r="S2175">
        <v>3</v>
      </c>
      <c r="T2175" t="s">
        <v>52</v>
      </c>
      <c r="U2175">
        <v>5067</v>
      </c>
      <c r="V2175">
        <v>6759</v>
      </c>
      <c r="W2175">
        <v>1</v>
      </c>
      <c r="X2175" t="s">
        <v>42</v>
      </c>
      <c r="Y2175" t="s">
        <v>35</v>
      </c>
      <c r="Z2175">
        <v>19</v>
      </c>
      <c r="AA2175">
        <v>3</v>
      </c>
      <c r="AB2175">
        <v>3</v>
      </c>
      <c r="AC2175">
        <v>80</v>
      </c>
      <c r="AD2175">
        <v>0</v>
      </c>
      <c r="AE2175">
        <v>20</v>
      </c>
      <c r="AF2175">
        <v>3</v>
      </c>
      <c r="AG2175">
        <v>4</v>
      </c>
      <c r="AH2175">
        <v>19</v>
      </c>
      <c r="AI2175">
        <v>10</v>
      </c>
      <c r="AJ2175">
        <v>2</v>
      </c>
      <c r="AK2175">
        <v>7</v>
      </c>
    </row>
    <row r="2176" spans="9:37" x14ac:dyDescent="0.25">
      <c r="I2176" t="s">
        <v>60</v>
      </c>
      <c r="J2176">
        <v>1</v>
      </c>
      <c r="K2176">
        <v>990</v>
      </c>
      <c r="L2176">
        <v>1</v>
      </c>
      <c r="M2176" t="s">
        <v>46</v>
      </c>
      <c r="N2176">
        <v>84</v>
      </c>
      <c r="O2176">
        <v>3</v>
      </c>
      <c r="P2176">
        <v>2</v>
      </c>
      <c r="R2176" t="s">
        <v>40</v>
      </c>
      <c r="S2176">
        <v>4</v>
      </c>
      <c r="T2176" t="s">
        <v>52</v>
      </c>
      <c r="U2176">
        <v>5079</v>
      </c>
      <c r="V2176">
        <v>25952</v>
      </c>
      <c r="W2176">
        <v>4</v>
      </c>
      <c r="X2176" t="s">
        <v>42</v>
      </c>
      <c r="Y2176" t="s">
        <v>43</v>
      </c>
      <c r="Z2176">
        <v>13</v>
      </c>
      <c r="AA2176">
        <v>3</v>
      </c>
      <c r="AB2176">
        <v>4</v>
      </c>
      <c r="AC2176">
        <v>80</v>
      </c>
      <c r="AD2176">
        <v>2</v>
      </c>
      <c r="AE2176">
        <v>12</v>
      </c>
      <c r="AF2176">
        <v>3</v>
      </c>
      <c r="AG2176">
        <v>3</v>
      </c>
      <c r="AH2176">
        <v>7</v>
      </c>
      <c r="AI2176">
        <v>7</v>
      </c>
      <c r="AJ2176">
        <v>0</v>
      </c>
      <c r="AK2176">
        <v>7</v>
      </c>
    </row>
    <row r="2177" spans="9:37" x14ac:dyDescent="0.25">
      <c r="I2177" t="s">
        <v>51</v>
      </c>
      <c r="J2177">
        <v>1</v>
      </c>
      <c r="K2177">
        <v>991</v>
      </c>
      <c r="L2177">
        <v>3</v>
      </c>
      <c r="M2177" t="s">
        <v>46</v>
      </c>
      <c r="N2177">
        <v>46</v>
      </c>
      <c r="O2177">
        <v>2</v>
      </c>
      <c r="P2177">
        <v>1</v>
      </c>
      <c r="R2177" t="s">
        <v>47</v>
      </c>
      <c r="S2177">
        <v>1</v>
      </c>
      <c r="T2177" t="s">
        <v>41</v>
      </c>
      <c r="U2177">
        <v>2321</v>
      </c>
      <c r="V2177">
        <v>10322</v>
      </c>
      <c r="W2177">
        <v>0</v>
      </c>
      <c r="X2177" t="s">
        <v>42</v>
      </c>
      <c r="Y2177" t="s">
        <v>35</v>
      </c>
      <c r="Z2177">
        <v>22</v>
      </c>
      <c r="AA2177">
        <v>4</v>
      </c>
      <c r="AB2177">
        <v>1</v>
      </c>
      <c r="AC2177">
        <v>80</v>
      </c>
      <c r="AD2177">
        <v>0</v>
      </c>
      <c r="AE2177">
        <v>4</v>
      </c>
      <c r="AF2177">
        <v>0</v>
      </c>
      <c r="AG2177">
        <v>3</v>
      </c>
      <c r="AH2177">
        <v>3</v>
      </c>
      <c r="AI2177">
        <v>2</v>
      </c>
      <c r="AJ2177">
        <v>1</v>
      </c>
      <c r="AK2177">
        <v>2</v>
      </c>
    </row>
    <row r="2178" spans="9:37" x14ac:dyDescent="0.25">
      <c r="I2178" t="s">
        <v>38</v>
      </c>
      <c r="J2178">
        <v>1</v>
      </c>
      <c r="K2178">
        <v>992</v>
      </c>
      <c r="L2178">
        <v>4</v>
      </c>
      <c r="M2178" t="s">
        <v>46</v>
      </c>
      <c r="N2178">
        <v>38</v>
      </c>
      <c r="O2178">
        <v>3</v>
      </c>
      <c r="P2178">
        <v>4</v>
      </c>
      <c r="R2178" t="s">
        <v>56</v>
      </c>
      <c r="S2178">
        <v>3</v>
      </c>
      <c r="T2178" t="s">
        <v>41</v>
      </c>
      <c r="U2178">
        <v>17444</v>
      </c>
      <c r="V2178">
        <v>20489</v>
      </c>
      <c r="W2178">
        <v>1</v>
      </c>
      <c r="X2178" t="s">
        <v>42</v>
      </c>
      <c r="Y2178" t="s">
        <v>43</v>
      </c>
      <c r="Z2178">
        <v>11</v>
      </c>
      <c r="AA2178">
        <v>3</v>
      </c>
      <c r="AB2178">
        <v>4</v>
      </c>
      <c r="AC2178">
        <v>80</v>
      </c>
      <c r="AD2178">
        <v>0</v>
      </c>
      <c r="AE2178">
        <v>10</v>
      </c>
      <c r="AF2178">
        <v>2</v>
      </c>
      <c r="AG2178">
        <v>3</v>
      </c>
      <c r="AH2178">
        <v>10</v>
      </c>
      <c r="AI2178">
        <v>8</v>
      </c>
      <c r="AJ2178">
        <v>6</v>
      </c>
      <c r="AK2178">
        <v>0</v>
      </c>
    </row>
    <row r="2179" spans="9:37" x14ac:dyDescent="0.25">
      <c r="I2179" t="s">
        <v>38</v>
      </c>
      <c r="J2179">
        <v>1</v>
      </c>
      <c r="K2179">
        <v>994</v>
      </c>
      <c r="L2179">
        <v>4</v>
      </c>
      <c r="M2179" t="s">
        <v>39</v>
      </c>
      <c r="N2179">
        <v>92</v>
      </c>
      <c r="O2179">
        <v>2</v>
      </c>
      <c r="P2179">
        <v>1</v>
      </c>
      <c r="R2179" t="s">
        <v>47</v>
      </c>
      <c r="S2179">
        <v>1</v>
      </c>
      <c r="T2179" t="s">
        <v>41</v>
      </c>
      <c r="U2179">
        <v>2404</v>
      </c>
      <c r="V2179">
        <v>11479</v>
      </c>
      <c r="W2179">
        <v>6</v>
      </c>
      <c r="X2179" t="s">
        <v>42</v>
      </c>
      <c r="Y2179" t="s">
        <v>35</v>
      </c>
      <c r="Z2179">
        <v>20</v>
      </c>
      <c r="AA2179">
        <v>4</v>
      </c>
      <c r="AB2179">
        <v>3</v>
      </c>
      <c r="AC2179">
        <v>80</v>
      </c>
      <c r="AD2179">
        <v>0</v>
      </c>
      <c r="AE2179">
        <v>3</v>
      </c>
      <c r="AF2179">
        <v>5</v>
      </c>
      <c r="AG2179">
        <v>3</v>
      </c>
      <c r="AH2179">
        <v>0</v>
      </c>
      <c r="AI2179">
        <v>0</v>
      </c>
      <c r="AJ2179">
        <v>0</v>
      </c>
      <c r="AK2179">
        <v>0</v>
      </c>
    </row>
    <row r="2180" spans="9:37" x14ac:dyDescent="0.25">
      <c r="I2180" t="s">
        <v>38</v>
      </c>
      <c r="J2180">
        <v>1</v>
      </c>
      <c r="K2180">
        <v>995</v>
      </c>
      <c r="L2180">
        <v>2</v>
      </c>
      <c r="M2180" t="s">
        <v>39</v>
      </c>
      <c r="N2180">
        <v>53</v>
      </c>
      <c r="O2180">
        <v>3</v>
      </c>
      <c r="P2180">
        <v>1</v>
      </c>
      <c r="R2180" t="s">
        <v>47</v>
      </c>
      <c r="S2180">
        <v>4</v>
      </c>
      <c r="T2180" t="s">
        <v>41</v>
      </c>
      <c r="U2180">
        <v>3452</v>
      </c>
      <c r="V2180">
        <v>17241</v>
      </c>
      <c r="W2180">
        <v>3</v>
      </c>
      <c r="X2180" t="s">
        <v>42</v>
      </c>
      <c r="Y2180" t="s">
        <v>43</v>
      </c>
      <c r="Z2180">
        <v>18</v>
      </c>
      <c r="AA2180">
        <v>3</v>
      </c>
      <c r="AB2180">
        <v>1</v>
      </c>
      <c r="AC2180">
        <v>80</v>
      </c>
      <c r="AD2180">
        <v>0</v>
      </c>
      <c r="AE2180">
        <v>5</v>
      </c>
      <c r="AF2180">
        <v>4</v>
      </c>
      <c r="AG2180">
        <v>3</v>
      </c>
      <c r="AH2180">
        <v>3</v>
      </c>
      <c r="AI2180">
        <v>2</v>
      </c>
      <c r="AJ2180">
        <v>0</v>
      </c>
      <c r="AK2180">
        <v>2</v>
      </c>
    </row>
    <row r="2181" spans="9:37" x14ac:dyDescent="0.25">
      <c r="I2181" t="s">
        <v>51</v>
      </c>
      <c r="J2181">
        <v>1</v>
      </c>
      <c r="K2181">
        <v>996</v>
      </c>
      <c r="L2181">
        <v>4</v>
      </c>
      <c r="M2181" t="s">
        <v>39</v>
      </c>
      <c r="N2181">
        <v>91</v>
      </c>
      <c r="O2181">
        <v>3</v>
      </c>
      <c r="P2181">
        <v>1</v>
      </c>
      <c r="R2181" t="s">
        <v>50</v>
      </c>
      <c r="S2181">
        <v>4</v>
      </c>
      <c r="T2181" t="s">
        <v>52</v>
      </c>
      <c r="U2181">
        <v>2270</v>
      </c>
      <c r="V2181">
        <v>11005</v>
      </c>
      <c r="W2181">
        <v>3</v>
      </c>
      <c r="X2181" t="s">
        <v>42</v>
      </c>
      <c r="Y2181" t="s">
        <v>43</v>
      </c>
      <c r="Z2181">
        <v>14</v>
      </c>
      <c r="AA2181">
        <v>3</v>
      </c>
      <c r="AB2181">
        <v>4</v>
      </c>
      <c r="AC2181">
        <v>80</v>
      </c>
      <c r="AD2181">
        <v>2</v>
      </c>
      <c r="AE2181">
        <v>8</v>
      </c>
      <c r="AF2181">
        <v>2</v>
      </c>
      <c r="AG2181">
        <v>3</v>
      </c>
      <c r="AH2181">
        <v>5</v>
      </c>
      <c r="AI2181">
        <v>3</v>
      </c>
      <c r="AJ2181">
        <v>0</v>
      </c>
      <c r="AK2181">
        <v>2</v>
      </c>
    </row>
    <row r="2182" spans="9:37" x14ac:dyDescent="0.25">
      <c r="I2182" t="s">
        <v>51</v>
      </c>
      <c r="J2182">
        <v>1</v>
      </c>
      <c r="K2182">
        <v>997</v>
      </c>
      <c r="L2182">
        <v>4</v>
      </c>
      <c r="M2182" t="s">
        <v>46</v>
      </c>
      <c r="N2182">
        <v>66</v>
      </c>
      <c r="O2182">
        <v>3</v>
      </c>
      <c r="P2182">
        <v>4</v>
      </c>
      <c r="R2182" t="s">
        <v>58</v>
      </c>
      <c r="S2182">
        <v>4</v>
      </c>
      <c r="T2182" t="s">
        <v>52</v>
      </c>
      <c r="U2182">
        <v>17399</v>
      </c>
      <c r="V2182">
        <v>6615</v>
      </c>
      <c r="W2182">
        <v>9</v>
      </c>
      <c r="X2182" t="s">
        <v>42</v>
      </c>
      <c r="Y2182" t="s">
        <v>43</v>
      </c>
      <c r="Z2182">
        <v>22</v>
      </c>
      <c r="AA2182">
        <v>4</v>
      </c>
      <c r="AB2182">
        <v>3</v>
      </c>
      <c r="AC2182">
        <v>80</v>
      </c>
      <c r="AD2182">
        <v>1</v>
      </c>
      <c r="AE2182">
        <v>32</v>
      </c>
      <c r="AF2182">
        <v>1</v>
      </c>
      <c r="AG2182">
        <v>2</v>
      </c>
      <c r="AH2182">
        <v>5</v>
      </c>
      <c r="AI2182">
        <v>4</v>
      </c>
      <c r="AJ2182">
        <v>1</v>
      </c>
      <c r="AK2182">
        <v>3</v>
      </c>
    </row>
    <row r="2183" spans="9:37" x14ac:dyDescent="0.25">
      <c r="I2183" t="s">
        <v>49</v>
      </c>
      <c r="J2183">
        <v>1</v>
      </c>
      <c r="K2183">
        <v>998</v>
      </c>
      <c r="L2183">
        <v>3</v>
      </c>
      <c r="M2183" t="s">
        <v>39</v>
      </c>
      <c r="N2183">
        <v>84</v>
      </c>
      <c r="O2183">
        <v>4</v>
      </c>
      <c r="P2183">
        <v>2</v>
      </c>
      <c r="R2183" t="s">
        <v>54</v>
      </c>
      <c r="S2183">
        <v>2</v>
      </c>
      <c r="T2183" t="s">
        <v>48</v>
      </c>
      <c r="U2183">
        <v>5488</v>
      </c>
      <c r="V2183">
        <v>20161</v>
      </c>
      <c r="W2183">
        <v>1</v>
      </c>
      <c r="X2183" t="s">
        <v>42</v>
      </c>
      <c r="Y2183" t="s">
        <v>35</v>
      </c>
      <c r="Z2183">
        <v>13</v>
      </c>
      <c r="AA2183">
        <v>3</v>
      </c>
      <c r="AB2183">
        <v>1</v>
      </c>
      <c r="AC2183">
        <v>80</v>
      </c>
      <c r="AD2183">
        <v>1</v>
      </c>
      <c r="AE2183">
        <v>6</v>
      </c>
      <c r="AF2183">
        <v>2</v>
      </c>
      <c r="AG2183">
        <v>3</v>
      </c>
      <c r="AH2183">
        <v>6</v>
      </c>
      <c r="AI2183">
        <v>5</v>
      </c>
      <c r="AJ2183">
        <v>1</v>
      </c>
      <c r="AK2183">
        <v>2</v>
      </c>
    </row>
    <row r="2184" spans="9:37" x14ac:dyDescent="0.25">
      <c r="I2184" t="s">
        <v>51</v>
      </c>
      <c r="J2184">
        <v>1</v>
      </c>
      <c r="K2184">
        <v>999</v>
      </c>
      <c r="L2184">
        <v>1</v>
      </c>
      <c r="M2184" t="s">
        <v>46</v>
      </c>
      <c r="N2184">
        <v>64</v>
      </c>
      <c r="O2184">
        <v>3</v>
      </c>
      <c r="P2184">
        <v>5</v>
      </c>
      <c r="R2184" t="s">
        <v>58</v>
      </c>
      <c r="S2184">
        <v>3</v>
      </c>
      <c r="T2184" t="s">
        <v>52</v>
      </c>
      <c r="U2184">
        <v>19419</v>
      </c>
      <c r="V2184">
        <v>3735</v>
      </c>
      <c r="W2184">
        <v>2</v>
      </c>
      <c r="X2184" t="s">
        <v>42</v>
      </c>
      <c r="Y2184" t="s">
        <v>43</v>
      </c>
      <c r="Z2184">
        <v>17</v>
      </c>
      <c r="AA2184">
        <v>3</v>
      </c>
      <c r="AB2184">
        <v>2</v>
      </c>
      <c r="AC2184">
        <v>80</v>
      </c>
      <c r="AD2184">
        <v>1</v>
      </c>
      <c r="AE2184">
        <v>21</v>
      </c>
      <c r="AF2184">
        <v>2</v>
      </c>
      <c r="AG2184">
        <v>4</v>
      </c>
      <c r="AH2184">
        <v>18</v>
      </c>
      <c r="AI2184">
        <v>16</v>
      </c>
      <c r="AJ2184">
        <v>0</v>
      </c>
      <c r="AK2184">
        <v>11</v>
      </c>
    </row>
    <row r="2185" spans="9:37" x14ac:dyDescent="0.25">
      <c r="I2185" t="s">
        <v>60</v>
      </c>
      <c r="J2185">
        <v>1</v>
      </c>
      <c r="K2185">
        <v>1001</v>
      </c>
      <c r="L2185">
        <v>3</v>
      </c>
      <c r="M2185" t="s">
        <v>39</v>
      </c>
      <c r="N2185">
        <v>37</v>
      </c>
      <c r="O2185">
        <v>3</v>
      </c>
      <c r="P2185">
        <v>1</v>
      </c>
      <c r="R2185" t="s">
        <v>50</v>
      </c>
      <c r="S2185">
        <v>2</v>
      </c>
      <c r="T2185" t="s">
        <v>48</v>
      </c>
      <c r="U2185">
        <v>2811</v>
      </c>
      <c r="V2185">
        <v>12086</v>
      </c>
      <c r="W2185">
        <v>9</v>
      </c>
      <c r="X2185" t="s">
        <v>42</v>
      </c>
      <c r="Y2185" t="s">
        <v>43</v>
      </c>
      <c r="Z2185">
        <v>14</v>
      </c>
      <c r="AA2185">
        <v>3</v>
      </c>
      <c r="AB2185">
        <v>2</v>
      </c>
      <c r="AC2185">
        <v>80</v>
      </c>
      <c r="AD2185">
        <v>1</v>
      </c>
      <c r="AE2185">
        <v>4</v>
      </c>
      <c r="AF2185">
        <v>2</v>
      </c>
      <c r="AG2185">
        <v>3</v>
      </c>
      <c r="AH2185">
        <v>2</v>
      </c>
      <c r="AI2185">
        <v>2</v>
      </c>
      <c r="AJ2185">
        <v>2</v>
      </c>
      <c r="AK2185">
        <v>2</v>
      </c>
    </row>
    <row r="2186" spans="9:37" x14ac:dyDescent="0.25">
      <c r="I2186" t="s">
        <v>38</v>
      </c>
      <c r="J2186">
        <v>1</v>
      </c>
      <c r="K2186">
        <v>1002</v>
      </c>
      <c r="L2186">
        <v>4</v>
      </c>
      <c r="M2186" t="s">
        <v>46</v>
      </c>
      <c r="N2186">
        <v>42</v>
      </c>
      <c r="O2186">
        <v>3</v>
      </c>
      <c r="P2186">
        <v>2</v>
      </c>
      <c r="R2186" t="s">
        <v>50</v>
      </c>
      <c r="S2186">
        <v>1</v>
      </c>
      <c r="T2186" t="s">
        <v>48</v>
      </c>
      <c r="U2186">
        <v>3633</v>
      </c>
      <c r="V2186">
        <v>14039</v>
      </c>
      <c r="W2186">
        <v>1</v>
      </c>
      <c r="X2186" t="s">
        <v>42</v>
      </c>
      <c r="Y2186" t="s">
        <v>35</v>
      </c>
      <c r="Z2186">
        <v>15</v>
      </c>
      <c r="AA2186">
        <v>3</v>
      </c>
      <c r="AB2186">
        <v>3</v>
      </c>
      <c r="AC2186">
        <v>80</v>
      </c>
      <c r="AD2186">
        <v>1</v>
      </c>
      <c r="AE2186">
        <v>9</v>
      </c>
      <c r="AF2186">
        <v>2</v>
      </c>
      <c r="AG2186">
        <v>3</v>
      </c>
      <c r="AH2186">
        <v>9</v>
      </c>
      <c r="AI2186">
        <v>8</v>
      </c>
      <c r="AJ2186">
        <v>0</v>
      </c>
      <c r="AK2186">
        <v>8</v>
      </c>
    </row>
    <row r="2187" spans="9:37" x14ac:dyDescent="0.25">
      <c r="I2187" t="s">
        <v>38</v>
      </c>
      <c r="J2187">
        <v>1</v>
      </c>
      <c r="K2187">
        <v>1003</v>
      </c>
      <c r="L2187">
        <v>4</v>
      </c>
      <c r="M2187" t="s">
        <v>39</v>
      </c>
      <c r="N2187">
        <v>83</v>
      </c>
      <c r="O2187">
        <v>3</v>
      </c>
      <c r="P2187">
        <v>2</v>
      </c>
      <c r="R2187" t="s">
        <v>40</v>
      </c>
      <c r="S2187">
        <v>4</v>
      </c>
      <c r="T2187" t="s">
        <v>41</v>
      </c>
      <c r="U2187">
        <v>4163</v>
      </c>
      <c r="V2187">
        <v>8571</v>
      </c>
      <c r="W2187">
        <v>1</v>
      </c>
      <c r="X2187" t="s">
        <v>42</v>
      </c>
      <c r="Y2187" t="s">
        <v>35</v>
      </c>
      <c r="Z2187">
        <v>17</v>
      </c>
      <c r="AA2187">
        <v>3</v>
      </c>
      <c r="AB2187">
        <v>3</v>
      </c>
      <c r="AC2187">
        <v>80</v>
      </c>
      <c r="AD2187">
        <v>0</v>
      </c>
      <c r="AE2187">
        <v>9</v>
      </c>
      <c r="AF2187">
        <v>0</v>
      </c>
      <c r="AG2187">
        <v>3</v>
      </c>
      <c r="AH2187">
        <v>9</v>
      </c>
      <c r="AI2187">
        <v>0</v>
      </c>
      <c r="AJ2187">
        <v>0</v>
      </c>
      <c r="AK2187">
        <v>7</v>
      </c>
    </row>
    <row r="2188" spans="9:37" x14ac:dyDescent="0.25">
      <c r="I2188" t="s">
        <v>38</v>
      </c>
      <c r="J2188">
        <v>1</v>
      </c>
      <c r="K2188">
        <v>1004</v>
      </c>
      <c r="L2188">
        <v>1</v>
      </c>
      <c r="M2188" t="s">
        <v>39</v>
      </c>
      <c r="N2188">
        <v>48</v>
      </c>
      <c r="O2188">
        <v>3</v>
      </c>
      <c r="P2188">
        <v>1</v>
      </c>
      <c r="R2188" t="s">
        <v>47</v>
      </c>
      <c r="S2188">
        <v>3</v>
      </c>
      <c r="T2188" t="s">
        <v>48</v>
      </c>
      <c r="U2188">
        <v>2132</v>
      </c>
      <c r="V2188">
        <v>11539</v>
      </c>
      <c r="W2188">
        <v>4</v>
      </c>
      <c r="X2188" t="s">
        <v>42</v>
      </c>
      <c r="Y2188" t="s">
        <v>35</v>
      </c>
      <c r="Z2188">
        <v>11</v>
      </c>
      <c r="AA2188">
        <v>3</v>
      </c>
      <c r="AB2188">
        <v>2</v>
      </c>
      <c r="AC2188">
        <v>80</v>
      </c>
      <c r="AD2188">
        <v>0</v>
      </c>
      <c r="AE2188">
        <v>7</v>
      </c>
      <c r="AF2188">
        <v>2</v>
      </c>
      <c r="AG2188">
        <v>3</v>
      </c>
      <c r="AH2188">
        <v>5</v>
      </c>
      <c r="AI2188">
        <v>2</v>
      </c>
      <c r="AJ2188">
        <v>0</v>
      </c>
      <c r="AK2188">
        <v>1</v>
      </c>
    </row>
    <row r="2189" spans="9:37" x14ac:dyDescent="0.25">
      <c r="I2189" t="s">
        <v>38</v>
      </c>
      <c r="J2189">
        <v>1</v>
      </c>
      <c r="K2189">
        <v>1005</v>
      </c>
      <c r="L2189">
        <v>4</v>
      </c>
      <c r="M2189" t="s">
        <v>46</v>
      </c>
      <c r="N2189">
        <v>95</v>
      </c>
      <c r="O2189">
        <v>3</v>
      </c>
      <c r="P2189">
        <v>4</v>
      </c>
      <c r="R2189" t="s">
        <v>53</v>
      </c>
      <c r="S2189">
        <v>3</v>
      </c>
      <c r="T2189" t="s">
        <v>48</v>
      </c>
      <c r="U2189">
        <v>13973</v>
      </c>
      <c r="V2189">
        <v>4161</v>
      </c>
      <c r="W2189">
        <v>3</v>
      </c>
      <c r="X2189" t="s">
        <v>42</v>
      </c>
      <c r="Y2189" t="s">
        <v>35</v>
      </c>
      <c r="Z2189">
        <v>18</v>
      </c>
      <c r="AA2189">
        <v>3</v>
      </c>
      <c r="AB2189">
        <v>4</v>
      </c>
      <c r="AC2189">
        <v>80</v>
      </c>
      <c r="AD2189">
        <v>1</v>
      </c>
      <c r="AE2189">
        <v>22</v>
      </c>
      <c r="AF2189">
        <v>2</v>
      </c>
      <c r="AG2189">
        <v>3</v>
      </c>
      <c r="AH2189">
        <v>12</v>
      </c>
      <c r="AI2189">
        <v>11</v>
      </c>
      <c r="AJ2189">
        <v>1</v>
      </c>
      <c r="AK2189">
        <v>5</v>
      </c>
    </row>
    <row r="2190" spans="9:37" x14ac:dyDescent="0.25">
      <c r="I2190" t="s">
        <v>51</v>
      </c>
      <c r="J2190">
        <v>1</v>
      </c>
      <c r="K2190">
        <v>1006</v>
      </c>
      <c r="L2190">
        <v>3</v>
      </c>
      <c r="M2190" t="s">
        <v>46</v>
      </c>
      <c r="N2190">
        <v>66</v>
      </c>
      <c r="O2190">
        <v>3</v>
      </c>
      <c r="P2190">
        <v>1</v>
      </c>
      <c r="R2190" t="s">
        <v>47</v>
      </c>
      <c r="S2190">
        <v>3</v>
      </c>
      <c r="T2190" t="s">
        <v>48</v>
      </c>
      <c r="U2190">
        <v>2684</v>
      </c>
      <c r="V2190">
        <v>12127</v>
      </c>
      <c r="W2190">
        <v>0</v>
      </c>
      <c r="X2190" t="s">
        <v>42</v>
      </c>
      <c r="Y2190" t="s">
        <v>43</v>
      </c>
      <c r="Z2190">
        <v>17</v>
      </c>
      <c r="AA2190">
        <v>3</v>
      </c>
      <c r="AB2190">
        <v>2</v>
      </c>
      <c r="AC2190">
        <v>80</v>
      </c>
      <c r="AD2190">
        <v>1</v>
      </c>
      <c r="AE2190">
        <v>3</v>
      </c>
      <c r="AF2190">
        <v>0</v>
      </c>
      <c r="AG2190">
        <v>2</v>
      </c>
      <c r="AH2190">
        <v>2</v>
      </c>
      <c r="AI2190">
        <v>1</v>
      </c>
      <c r="AJ2190">
        <v>0</v>
      </c>
      <c r="AK2190">
        <v>2</v>
      </c>
    </row>
    <row r="2191" spans="9:37" x14ac:dyDescent="0.25">
      <c r="I2191" t="s">
        <v>51</v>
      </c>
      <c r="J2191">
        <v>1</v>
      </c>
      <c r="K2191">
        <v>1007</v>
      </c>
      <c r="L2191">
        <v>4</v>
      </c>
      <c r="M2191" t="s">
        <v>46</v>
      </c>
      <c r="N2191">
        <v>75</v>
      </c>
      <c r="O2191">
        <v>3</v>
      </c>
      <c r="P2191">
        <v>3</v>
      </c>
      <c r="R2191" t="s">
        <v>53</v>
      </c>
      <c r="S2191">
        <v>3</v>
      </c>
      <c r="T2191" t="s">
        <v>52</v>
      </c>
      <c r="U2191">
        <v>10845</v>
      </c>
      <c r="V2191">
        <v>24208</v>
      </c>
      <c r="W2191">
        <v>6</v>
      </c>
      <c r="X2191" t="s">
        <v>42</v>
      </c>
      <c r="Y2191" t="s">
        <v>43</v>
      </c>
      <c r="Z2191">
        <v>13</v>
      </c>
      <c r="AA2191">
        <v>3</v>
      </c>
      <c r="AB2191">
        <v>2</v>
      </c>
      <c r="AC2191">
        <v>80</v>
      </c>
      <c r="AD2191">
        <v>1</v>
      </c>
      <c r="AE2191">
        <v>13</v>
      </c>
      <c r="AF2191">
        <v>3</v>
      </c>
      <c r="AG2191">
        <v>3</v>
      </c>
      <c r="AH2191">
        <v>8</v>
      </c>
      <c r="AI2191">
        <v>7</v>
      </c>
      <c r="AJ2191">
        <v>0</v>
      </c>
      <c r="AK2191">
        <v>7</v>
      </c>
    </row>
    <row r="2192" spans="9:37" x14ac:dyDescent="0.25">
      <c r="I2192" t="s">
        <v>51</v>
      </c>
      <c r="J2192">
        <v>1</v>
      </c>
      <c r="K2192">
        <v>1009</v>
      </c>
      <c r="L2192">
        <v>4</v>
      </c>
      <c r="M2192" t="s">
        <v>39</v>
      </c>
      <c r="N2192">
        <v>41</v>
      </c>
      <c r="O2192">
        <v>2</v>
      </c>
      <c r="P2192">
        <v>2</v>
      </c>
      <c r="R2192" t="s">
        <v>53</v>
      </c>
      <c r="S2192">
        <v>3</v>
      </c>
      <c r="T2192" t="s">
        <v>52</v>
      </c>
      <c r="U2192">
        <v>4377</v>
      </c>
      <c r="V2192">
        <v>24117</v>
      </c>
      <c r="W2192">
        <v>1</v>
      </c>
      <c r="X2192" t="s">
        <v>42</v>
      </c>
      <c r="Y2192" t="s">
        <v>43</v>
      </c>
      <c r="Z2192">
        <v>15</v>
      </c>
      <c r="AA2192">
        <v>3</v>
      </c>
      <c r="AB2192">
        <v>2</v>
      </c>
      <c r="AC2192">
        <v>80</v>
      </c>
      <c r="AD2192">
        <v>2</v>
      </c>
      <c r="AE2192">
        <v>5</v>
      </c>
      <c r="AF2192">
        <v>6</v>
      </c>
      <c r="AG2192">
        <v>3</v>
      </c>
      <c r="AH2192">
        <v>4</v>
      </c>
      <c r="AI2192">
        <v>2</v>
      </c>
      <c r="AJ2192">
        <v>3</v>
      </c>
      <c r="AK2192">
        <v>2</v>
      </c>
    </row>
    <row r="2193" spans="9:37" x14ac:dyDescent="0.25">
      <c r="I2193" t="s">
        <v>49</v>
      </c>
      <c r="J2193">
        <v>1</v>
      </c>
      <c r="K2193">
        <v>1010</v>
      </c>
      <c r="L2193">
        <v>3</v>
      </c>
      <c r="M2193" t="s">
        <v>46</v>
      </c>
      <c r="N2193">
        <v>39</v>
      </c>
      <c r="O2193">
        <v>2</v>
      </c>
      <c r="P2193">
        <v>1</v>
      </c>
      <c r="R2193" t="s">
        <v>50</v>
      </c>
      <c r="S2193">
        <v>2</v>
      </c>
      <c r="T2193" t="s">
        <v>52</v>
      </c>
      <c r="U2193">
        <v>3743</v>
      </c>
      <c r="V2193">
        <v>10074</v>
      </c>
      <c r="W2193">
        <v>1</v>
      </c>
      <c r="X2193" t="s">
        <v>42</v>
      </c>
      <c r="Y2193" t="s">
        <v>35</v>
      </c>
      <c r="Z2193">
        <v>24</v>
      </c>
      <c r="AA2193">
        <v>4</v>
      </c>
      <c r="AB2193">
        <v>4</v>
      </c>
      <c r="AC2193">
        <v>80</v>
      </c>
      <c r="AD2193">
        <v>1</v>
      </c>
      <c r="AE2193">
        <v>5</v>
      </c>
      <c r="AF2193">
        <v>2</v>
      </c>
      <c r="AG2193">
        <v>1</v>
      </c>
      <c r="AH2193">
        <v>4</v>
      </c>
      <c r="AI2193">
        <v>2</v>
      </c>
      <c r="AJ2193">
        <v>0</v>
      </c>
      <c r="AK2193">
        <v>2</v>
      </c>
    </row>
    <row r="2194" spans="9:37" x14ac:dyDescent="0.25">
      <c r="I2194" t="s">
        <v>38</v>
      </c>
      <c r="J2194">
        <v>1</v>
      </c>
      <c r="K2194">
        <v>1011</v>
      </c>
      <c r="L2194">
        <v>3</v>
      </c>
      <c r="M2194" t="s">
        <v>39</v>
      </c>
      <c r="N2194">
        <v>96</v>
      </c>
      <c r="O2194">
        <v>3</v>
      </c>
      <c r="P2194">
        <v>2</v>
      </c>
      <c r="R2194" t="s">
        <v>53</v>
      </c>
      <c r="S2194">
        <v>1</v>
      </c>
      <c r="T2194" t="s">
        <v>48</v>
      </c>
      <c r="U2194">
        <v>4148</v>
      </c>
      <c r="V2194">
        <v>11275</v>
      </c>
      <c r="W2194">
        <v>1</v>
      </c>
      <c r="X2194" t="s">
        <v>42</v>
      </c>
      <c r="Y2194" t="s">
        <v>43</v>
      </c>
      <c r="Z2194">
        <v>12</v>
      </c>
      <c r="AA2194">
        <v>3</v>
      </c>
      <c r="AB2194">
        <v>3</v>
      </c>
      <c r="AC2194">
        <v>80</v>
      </c>
      <c r="AD2194">
        <v>1</v>
      </c>
      <c r="AE2194">
        <v>4</v>
      </c>
      <c r="AF2194">
        <v>1</v>
      </c>
      <c r="AG2194">
        <v>3</v>
      </c>
      <c r="AH2194">
        <v>4</v>
      </c>
      <c r="AI2194">
        <v>3</v>
      </c>
      <c r="AJ2194">
        <v>0</v>
      </c>
      <c r="AK2194">
        <v>3</v>
      </c>
    </row>
    <row r="2195" spans="9:37" x14ac:dyDescent="0.25">
      <c r="I2195" t="s">
        <v>38</v>
      </c>
      <c r="J2195">
        <v>1</v>
      </c>
      <c r="K2195">
        <v>1012</v>
      </c>
      <c r="L2195">
        <v>2</v>
      </c>
      <c r="M2195" t="s">
        <v>46</v>
      </c>
      <c r="N2195">
        <v>73</v>
      </c>
      <c r="O2195">
        <v>3</v>
      </c>
      <c r="P2195">
        <v>1</v>
      </c>
      <c r="R2195" t="s">
        <v>47</v>
      </c>
      <c r="S2195">
        <v>4</v>
      </c>
      <c r="T2195" t="s">
        <v>41</v>
      </c>
      <c r="U2195">
        <v>1051</v>
      </c>
      <c r="V2195">
        <v>13493</v>
      </c>
      <c r="W2195">
        <v>1</v>
      </c>
      <c r="X2195" t="s">
        <v>42</v>
      </c>
      <c r="Y2195" t="s">
        <v>43</v>
      </c>
      <c r="Z2195">
        <v>15</v>
      </c>
      <c r="AA2195">
        <v>3</v>
      </c>
      <c r="AB2195">
        <v>4</v>
      </c>
      <c r="AC2195">
        <v>80</v>
      </c>
      <c r="AD2195">
        <v>0</v>
      </c>
      <c r="AE2195">
        <v>0</v>
      </c>
      <c r="AF2195">
        <v>2</v>
      </c>
      <c r="AG2195">
        <v>3</v>
      </c>
      <c r="AH2195">
        <v>0</v>
      </c>
      <c r="AI2195">
        <v>0</v>
      </c>
      <c r="AJ2195">
        <v>0</v>
      </c>
      <c r="AK2195">
        <v>0</v>
      </c>
    </row>
    <row r="2196" spans="9:37" x14ac:dyDescent="0.25">
      <c r="I2196" t="s">
        <v>60</v>
      </c>
      <c r="J2196">
        <v>1</v>
      </c>
      <c r="K2196">
        <v>1013</v>
      </c>
      <c r="L2196">
        <v>3</v>
      </c>
      <c r="M2196" t="s">
        <v>39</v>
      </c>
      <c r="N2196">
        <v>56</v>
      </c>
      <c r="O2196">
        <v>3</v>
      </c>
      <c r="P2196">
        <v>3</v>
      </c>
      <c r="R2196" t="s">
        <v>53</v>
      </c>
      <c r="S2196">
        <v>3</v>
      </c>
      <c r="T2196" t="s">
        <v>48</v>
      </c>
      <c r="U2196">
        <v>10739</v>
      </c>
      <c r="V2196">
        <v>13943</v>
      </c>
      <c r="W2196">
        <v>8</v>
      </c>
      <c r="X2196" t="s">
        <v>42</v>
      </c>
      <c r="Y2196" t="s">
        <v>43</v>
      </c>
      <c r="Z2196">
        <v>11</v>
      </c>
      <c r="AA2196">
        <v>3</v>
      </c>
      <c r="AB2196">
        <v>3</v>
      </c>
      <c r="AC2196">
        <v>80</v>
      </c>
      <c r="AD2196">
        <v>1</v>
      </c>
      <c r="AE2196">
        <v>22</v>
      </c>
      <c r="AF2196">
        <v>2</v>
      </c>
      <c r="AG2196">
        <v>3</v>
      </c>
      <c r="AH2196">
        <v>10</v>
      </c>
      <c r="AI2196">
        <v>7</v>
      </c>
      <c r="AJ2196">
        <v>0</v>
      </c>
      <c r="AK2196">
        <v>8</v>
      </c>
    </row>
    <row r="2197" spans="9:37" x14ac:dyDescent="0.25">
      <c r="I2197" t="s">
        <v>51</v>
      </c>
      <c r="J2197">
        <v>1</v>
      </c>
      <c r="K2197">
        <v>1014</v>
      </c>
      <c r="L2197">
        <v>3</v>
      </c>
      <c r="M2197" t="s">
        <v>39</v>
      </c>
      <c r="N2197">
        <v>57</v>
      </c>
      <c r="O2197">
        <v>3</v>
      </c>
      <c r="P2197">
        <v>3</v>
      </c>
      <c r="R2197" t="s">
        <v>54</v>
      </c>
      <c r="S2197">
        <v>3</v>
      </c>
      <c r="T2197" t="s">
        <v>52</v>
      </c>
      <c r="U2197">
        <v>10388</v>
      </c>
      <c r="V2197">
        <v>6975</v>
      </c>
      <c r="W2197">
        <v>1</v>
      </c>
      <c r="X2197" t="s">
        <v>42</v>
      </c>
      <c r="Y2197" t="s">
        <v>35</v>
      </c>
      <c r="Z2197">
        <v>11</v>
      </c>
      <c r="AA2197">
        <v>3</v>
      </c>
      <c r="AB2197">
        <v>3</v>
      </c>
      <c r="AC2197">
        <v>80</v>
      </c>
      <c r="AD2197">
        <v>1</v>
      </c>
      <c r="AE2197">
        <v>16</v>
      </c>
      <c r="AF2197">
        <v>3</v>
      </c>
      <c r="AG2197">
        <v>2</v>
      </c>
      <c r="AH2197">
        <v>16</v>
      </c>
      <c r="AI2197">
        <v>10</v>
      </c>
      <c r="AJ2197">
        <v>10</v>
      </c>
      <c r="AK2197">
        <v>1</v>
      </c>
    </row>
    <row r="2198" spans="9:37" x14ac:dyDescent="0.25">
      <c r="I2198" t="s">
        <v>38</v>
      </c>
      <c r="J2198">
        <v>1</v>
      </c>
      <c r="K2198">
        <v>1015</v>
      </c>
      <c r="L2198">
        <v>2</v>
      </c>
      <c r="M2198" t="s">
        <v>39</v>
      </c>
      <c r="N2198">
        <v>73</v>
      </c>
      <c r="O2198">
        <v>4</v>
      </c>
      <c r="P2198">
        <v>3</v>
      </c>
      <c r="R2198" t="s">
        <v>58</v>
      </c>
      <c r="S2198">
        <v>1</v>
      </c>
      <c r="T2198" t="s">
        <v>48</v>
      </c>
      <c r="U2198">
        <v>11416</v>
      </c>
      <c r="V2198">
        <v>17802</v>
      </c>
      <c r="W2198">
        <v>0</v>
      </c>
      <c r="X2198" t="s">
        <v>42</v>
      </c>
      <c r="Y2198" t="s">
        <v>35</v>
      </c>
      <c r="Z2198">
        <v>12</v>
      </c>
      <c r="AA2198">
        <v>3</v>
      </c>
      <c r="AB2198">
        <v>3</v>
      </c>
      <c r="AC2198">
        <v>80</v>
      </c>
      <c r="AD2198">
        <v>3</v>
      </c>
      <c r="AE2198">
        <v>9</v>
      </c>
      <c r="AF2198">
        <v>4</v>
      </c>
      <c r="AG2198">
        <v>2</v>
      </c>
      <c r="AH2198">
        <v>8</v>
      </c>
      <c r="AI2198">
        <v>7</v>
      </c>
      <c r="AJ2198">
        <v>1</v>
      </c>
      <c r="AK2198">
        <v>7</v>
      </c>
    </row>
    <row r="2199" spans="9:37" x14ac:dyDescent="0.25">
      <c r="I2199" t="s">
        <v>51</v>
      </c>
      <c r="J2199">
        <v>1</v>
      </c>
      <c r="K2199">
        <v>1016</v>
      </c>
      <c r="L2199">
        <v>4</v>
      </c>
      <c r="M2199" t="s">
        <v>39</v>
      </c>
      <c r="N2199">
        <v>98</v>
      </c>
      <c r="O2199">
        <v>2</v>
      </c>
      <c r="P2199">
        <v>1</v>
      </c>
      <c r="R2199" t="s">
        <v>47</v>
      </c>
      <c r="S2199">
        <v>1</v>
      </c>
      <c r="T2199" t="s">
        <v>41</v>
      </c>
      <c r="U2199">
        <v>2600</v>
      </c>
      <c r="V2199">
        <v>18275</v>
      </c>
      <c r="W2199">
        <v>1</v>
      </c>
      <c r="X2199" t="s">
        <v>42</v>
      </c>
      <c r="Y2199" t="s">
        <v>35</v>
      </c>
      <c r="Z2199">
        <v>15</v>
      </c>
      <c r="AA2199">
        <v>3</v>
      </c>
      <c r="AB2199">
        <v>1</v>
      </c>
      <c r="AC2199">
        <v>80</v>
      </c>
      <c r="AD2199">
        <v>0</v>
      </c>
      <c r="AE2199">
        <v>1</v>
      </c>
      <c r="AF2199">
        <v>2</v>
      </c>
      <c r="AG2199">
        <v>3</v>
      </c>
      <c r="AH2199">
        <v>1</v>
      </c>
      <c r="AI2199">
        <v>0</v>
      </c>
      <c r="AJ2199">
        <v>0</v>
      </c>
      <c r="AK2199">
        <v>0</v>
      </c>
    </row>
    <row r="2200" spans="9:37" x14ac:dyDescent="0.25">
      <c r="I2200" t="s">
        <v>51</v>
      </c>
      <c r="J2200">
        <v>1</v>
      </c>
      <c r="K2200">
        <v>1017</v>
      </c>
      <c r="L2200">
        <v>2</v>
      </c>
      <c r="M2200" t="s">
        <v>39</v>
      </c>
      <c r="N2200">
        <v>60</v>
      </c>
      <c r="O2200">
        <v>3</v>
      </c>
      <c r="P2200">
        <v>1</v>
      </c>
      <c r="R2200" t="s">
        <v>50</v>
      </c>
      <c r="S2200">
        <v>2</v>
      </c>
      <c r="T2200" t="s">
        <v>41</v>
      </c>
      <c r="U2200">
        <v>2422</v>
      </c>
      <c r="V2200">
        <v>25725</v>
      </c>
      <c r="W2200">
        <v>0</v>
      </c>
      <c r="X2200" t="s">
        <v>42</v>
      </c>
      <c r="Y2200" t="s">
        <v>43</v>
      </c>
      <c r="Z2200">
        <v>17</v>
      </c>
      <c r="AA2200">
        <v>3</v>
      </c>
      <c r="AB2200">
        <v>1</v>
      </c>
      <c r="AC2200">
        <v>80</v>
      </c>
      <c r="AD2200">
        <v>0</v>
      </c>
      <c r="AE2200">
        <v>4</v>
      </c>
      <c r="AF2200">
        <v>3</v>
      </c>
      <c r="AG2200">
        <v>3</v>
      </c>
      <c r="AH2200">
        <v>3</v>
      </c>
      <c r="AI2200">
        <v>2</v>
      </c>
      <c r="AJ2200">
        <v>1</v>
      </c>
      <c r="AK2200">
        <v>2</v>
      </c>
    </row>
    <row r="2201" spans="9:37" x14ac:dyDescent="0.25">
      <c r="I2201" t="s">
        <v>51</v>
      </c>
      <c r="J2201">
        <v>1</v>
      </c>
      <c r="K2201">
        <v>1018</v>
      </c>
      <c r="L2201">
        <v>4</v>
      </c>
      <c r="M2201" t="s">
        <v>46</v>
      </c>
      <c r="N2201">
        <v>32</v>
      </c>
      <c r="O2201">
        <v>4</v>
      </c>
      <c r="P2201">
        <v>2</v>
      </c>
      <c r="R2201" t="s">
        <v>53</v>
      </c>
      <c r="S2201">
        <v>4</v>
      </c>
      <c r="T2201" t="s">
        <v>48</v>
      </c>
      <c r="U2201">
        <v>5472</v>
      </c>
      <c r="V2201">
        <v>3334</v>
      </c>
      <c r="W2201">
        <v>1</v>
      </c>
      <c r="X2201" t="s">
        <v>42</v>
      </c>
      <c r="Y2201" t="s">
        <v>43</v>
      </c>
      <c r="Z2201">
        <v>12</v>
      </c>
      <c r="AA2201">
        <v>3</v>
      </c>
      <c r="AB2201">
        <v>2</v>
      </c>
      <c r="AC2201">
        <v>80</v>
      </c>
      <c r="AD2201">
        <v>0</v>
      </c>
      <c r="AE2201">
        <v>8</v>
      </c>
      <c r="AF2201">
        <v>2</v>
      </c>
      <c r="AG2201">
        <v>3</v>
      </c>
      <c r="AH2201">
        <v>8</v>
      </c>
      <c r="AI2201">
        <v>7</v>
      </c>
      <c r="AJ2201">
        <v>1</v>
      </c>
      <c r="AK2201">
        <v>3</v>
      </c>
    </row>
    <row r="2202" spans="9:37" x14ac:dyDescent="0.25">
      <c r="I2202" t="s">
        <v>38</v>
      </c>
      <c r="J2202">
        <v>1</v>
      </c>
      <c r="K2202">
        <v>1019</v>
      </c>
      <c r="L2202">
        <v>2</v>
      </c>
      <c r="M2202" t="s">
        <v>46</v>
      </c>
      <c r="N2202">
        <v>94</v>
      </c>
      <c r="O2202">
        <v>1</v>
      </c>
      <c r="P2202">
        <v>1</v>
      </c>
      <c r="R2202" t="s">
        <v>50</v>
      </c>
      <c r="S2202">
        <v>1</v>
      </c>
      <c r="T2202" t="s">
        <v>48</v>
      </c>
      <c r="U2202">
        <v>2451</v>
      </c>
      <c r="V2202">
        <v>6881</v>
      </c>
      <c r="W2202">
        <v>1</v>
      </c>
      <c r="X2202" t="s">
        <v>42</v>
      </c>
      <c r="Y2202" t="s">
        <v>43</v>
      </c>
      <c r="Z2202">
        <v>15</v>
      </c>
      <c r="AA2202">
        <v>3</v>
      </c>
      <c r="AB2202">
        <v>1</v>
      </c>
      <c r="AC2202">
        <v>80</v>
      </c>
      <c r="AD2202">
        <v>1</v>
      </c>
      <c r="AE2202">
        <v>4</v>
      </c>
      <c r="AF2202">
        <v>3</v>
      </c>
      <c r="AG2202">
        <v>2</v>
      </c>
      <c r="AH2202">
        <v>4</v>
      </c>
      <c r="AI2202">
        <v>3</v>
      </c>
      <c r="AJ2202">
        <v>1</v>
      </c>
      <c r="AK2202">
        <v>1</v>
      </c>
    </row>
    <row r="2203" spans="9:37" x14ac:dyDescent="0.25">
      <c r="I2203" t="s">
        <v>38</v>
      </c>
      <c r="J2203">
        <v>1</v>
      </c>
      <c r="K2203">
        <v>1022</v>
      </c>
      <c r="L2203">
        <v>1</v>
      </c>
      <c r="M2203" t="s">
        <v>46</v>
      </c>
      <c r="N2203">
        <v>97</v>
      </c>
      <c r="O2203">
        <v>2</v>
      </c>
      <c r="P2203">
        <v>2</v>
      </c>
      <c r="R2203" t="s">
        <v>54</v>
      </c>
      <c r="S2203">
        <v>3</v>
      </c>
      <c r="T2203" t="s">
        <v>41</v>
      </c>
      <c r="U2203">
        <v>4240</v>
      </c>
      <c r="V2203">
        <v>13119</v>
      </c>
      <c r="W2203">
        <v>2</v>
      </c>
      <c r="X2203" t="s">
        <v>42</v>
      </c>
      <c r="Y2203" t="s">
        <v>43</v>
      </c>
      <c r="Z2203">
        <v>13</v>
      </c>
      <c r="AA2203">
        <v>3</v>
      </c>
      <c r="AB2203">
        <v>4</v>
      </c>
      <c r="AC2203">
        <v>80</v>
      </c>
      <c r="AD2203">
        <v>0</v>
      </c>
      <c r="AE2203">
        <v>19</v>
      </c>
      <c r="AF2203">
        <v>0</v>
      </c>
      <c r="AG2203">
        <v>3</v>
      </c>
      <c r="AH2203">
        <v>2</v>
      </c>
      <c r="AI2203">
        <v>2</v>
      </c>
      <c r="AJ2203">
        <v>2</v>
      </c>
      <c r="AK2203">
        <v>2</v>
      </c>
    </row>
    <row r="2204" spans="9:37" x14ac:dyDescent="0.25">
      <c r="I2204" t="s">
        <v>38</v>
      </c>
      <c r="J2204">
        <v>1</v>
      </c>
      <c r="K2204">
        <v>1024</v>
      </c>
      <c r="L2204">
        <v>3</v>
      </c>
      <c r="M2204" t="s">
        <v>46</v>
      </c>
      <c r="N2204">
        <v>78</v>
      </c>
      <c r="O2204">
        <v>2</v>
      </c>
      <c r="P2204">
        <v>3</v>
      </c>
      <c r="R2204" t="s">
        <v>54</v>
      </c>
      <c r="S2204">
        <v>3</v>
      </c>
      <c r="T2204" t="s">
        <v>41</v>
      </c>
      <c r="U2204">
        <v>10999</v>
      </c>
      <c r="V2204">
        <v>22245</v>
      </c>
      <c r="W2204">
        <v>7</v>
      </c>
      <c r="X2204" t="s">
        <v>42</v>
      </c>
      <c r="Y2204" t="s">
        <v>43</v>
      </c>
      <c r="Z2204">
        <v>14</v>
      </c>
      <c r="AA2204">
        <v>3</v>
      </c>
      <c r="AB2204">
        <v>2</v>
      </c>
      <c r="AC2204">
        <v>80</v>
      </c>
      <c r="AD2204">
        <v>0</v>
      </c>
      <c r="AE2204">
        <v>27</v>
      </c>
      <c r="AF2204">
        <v>3</v>
      </c>
      <c r="AG2204">
        <v>3</v>
      </c>
      <c r="AH2204">
        <v>15</v>
      </c>
      <c r="AI2204">
        <v>11</v>
      </c>
      <c r="AJ2204">
        <v>4</v>
      </c>
      <c r="AK2204">
        <v>8</v>
      </c>
    </row>
    <row r="2205" spans="9:37" x14ac:dyDescent="0.25">
      <c r="I2205" t="s">
        <v>51</v>
      </c>
      <c r="J2205">
        <v>1</v>
      </c>
      <c r="K2205">
        <v>1025</v>
      </c>
      <c r="L2205">
        <v>4</v>
      </c>
      <c r="M2205" t="s">
        <v>39</v>
      </c>
      <c r="N2205">
        <v>42</v>
      </c>
      <c r="O2205">
        <v>3</v>
      </c>
      <c r="P2205">
        <v>2</v>
      </c>
      <c r="R2205" t="s">
        <v>53</v>
      </c>
      <c r="S2205">
        <v>3</v>
      </c>
      <c r="T2205" t="s">
        <v>41</v>
      </c>
      <c r="U2205">
        <v>5003</v>
      </c>
      <c r="V2205">
        <v>23371</v>
      </c>
      <c r="W2205">
        <v>6</v>
      </c>
      <c r="X2205" t="s">
        <v>42</v>
      </c>
      <c r="Y2205" t="s">
        <v>43</v>
      </c>
      <c r="Z2205">
        <v>14</v>
      </c>
      <c r="AA2205">
        <v>3</v>
      </c>
      <c r="AB2205">
        <v>2</v>
      </c>
      <c r="AC2205">
        <v>80</v>
      </c>
      <c r="AD2205">
        <v>0</v>
      </c>
      <c r="AE2205">
        <v>8</v>
      </c>
      <c r="AF2205">
        <v>6</v>
      </c>
      <c r="AG2205">
        <v>3</v>
      </c>
      <c r="AH2205">
        <v>2</v>
      </c>
      <c r="AI2205">
        <v>2</v>
      </c>
      <c r="AJ2205">
        <v>2</v>
      </c>
      <c r="AK2205">
        <v>1</v>
      </c>
    </row>
    <row r="2206" spans="9:37" x14ac:dyDescent="0.25">
      <c r="I2206" t="s">
        <v>38</v>
      </c>
      <c r="J2206">
        <v>1</v>
      </c>
      <c r="K2206">
        <v>1026</v>
      </c>
      <c r="L2206">
        <v>4</v>
      </c>
      <c r="M2206" t="s">
        <v>39</v>
      </c>
      <c r="N2206">
        <v>65</v>
      </c>
      <c r="O2206">
        <v>2</v>
      </c>
      <c r="P2206">
        <v>4</v>
      </c>
      <c r="R2206" t="s">
        <v>53</v>
      </c>
      <c r="S2206">
        <v>4</v>
      </c>
      <c r="T2206" t="s">
        <v>48</v>
      </c>
      <c r="U2206">
        <v>12742</v>
      </c>
      <c r="V2206">
        <v>7060</v>
      </c>
      <c r="W2206">
        <v>1</v>
      </c>
      <c r="X2206" t="s">
        <v>42</v>
      </c>
      <c r="Y2206" t="s">
        <v>43</v>
      </c>
      <c r="Z2206">
        <v>16</v>
      </c>
      <c r="AA2206">
        <v>3</v>
      </c>
      <c r="AB2206">
        <v>3</v>
      </c>
      <c r="AC2206">
        <v>80</v>
      </c>
      <c r="AD2206">
        <v>1</v>
      </c>
      <c r="AE2206">
        <v>21</v>
      </c>
      <c r="AF2206">
        <v>3</v>
      </c>
      <c r="AG2206">
        <v>3</v>
      </c>
      <c r="AH2206">
        <v>21</v>
      </c>
      <c r="AI2206">
        <v>6</v>
      </c>
      <c r="AJ2206">
        <v>11</v>
      </c>
      <c r="AK2206">
        <v>8</v>
      </c>
    </row>
    <row r="2207" spans="9:37" x14ac:dyDescent="0.25">
      <c r="I2207" t="s">
        <v>38</v>
      </c>
      <c r="J2207">
        <v>1</v>
      </c>
      <c r="K2207">
        <v>1027</v>
      </c>
      <c r="L2207">
        <v>1</v>
      </c>
      <c r="M2207" t="s">
        <v>39</v>
      </c>
      <c r="N2207">
        <v>47</v>
      </c>
      <c r="O2207">
        <v>3</v>
      </c>
      <c r="P2207">
        <v>2</v>
      </c>
      <c r="R2207" t="s">
        <v>53</v>
      </c>
      <c r="S2207">
        <v>4</v>
      </c>
      <c r="T2207" t="s">
        <v>48</v>
      </c>
      <c r="U2207">
        <v>4227</v>
      </c>
      <c r="V2207">
        <v>4658</v>
      </c>
      <c r="W2207">
        <v>0</v>
      </c>
      <c r="X2207" t="s">
        <v>42</v>
      </c>
      <c r="Y2207" t="s">
        <v>43</v>
      </c>
      <c r="Z2207">
        <v>18</v>
      </c>
      <c r="AA2207">
        <v>3</v>
      </c>
      <c r="AB2207">
        <v>2</v>
      </c>
      <c r="AC2207">
        <v>80</v>
      </c>
      <c r="AD2207">
        <v>1</v>
      </c>
      <c r="AE2207">
        <v>4</v>
      </c>
      <c r="AF2207">
        <v>2</v>
      </c>
      <c r="AG2207">
        <v>3</v>
      </c>
      <c r="AH2207">
        <v>3</v>
      </c>
      <c r="AI2207">
        <v>2</v>
      </c>
      <c r="AJ2207">
        <v>2</v>
      </c>
      <c r="AK2207">
        <v>2</v>
      </c>
    </row>
    <row r="2208" spans="9:37" x14ac:dyDescent="0.25">
      <c r="I2208" t="s">
        <v>49</v>
      </c>
      <c r="J2208">
        <v>1</v>
      </c>
      <c r="K2208">
        <v>1028</v>
      </c>
      <c r="L2208">
        <v>2</v>
      </c>
      <c r="M2208" t="s">
        <v>46</v>
      </c>
      <c r="N2208">
        <v>45</v>
      </c>
      <c r="O2208">
        <v>3</v>
      </c>
      <c r="P2208">
        <v>1</v>
      </c>
      <c r="R2208" t="s">
        <v>50</v>
      </c>
      <c r="S2208">
        <v>4</v>
      </c>
      <c r="T2208" t="s">
        <v>52</v>
      </c>
      <c r="U2208">
        <v>3917</v>
      </c>
      <c r="V2208">
        <v>9541</v>
      </c>
      <c r="W2208">
        <v>1</v>
      </c>
      <c r="X2208" t="s">
        <v>42</v>
      </c>
      <c r="Y2208" t="s">
        <v>43</v>
      </c>
      <c r="Z2208">
        <v>20</v>
      </c>
      <c r="AA2208">
        <v>4</v>
      </c>
      <c r="AB2208">
        <v>1</v>
      </c>
      <c r="AC2208">
        <v>80</v>
      </c>
      <c r="AD2208">
        <v>1</v>
      </c>
      <c r="AE2208">
        <v>3</v>
      </c>
      <c r="AF2208">
        <v>4</v>
      </c>
      <c r="AG2208">
        <v>2</v>
      </c>
      <c r="AH2208">
        <v>3</v>
      </c>
      <c r="AI2208">
        <v>2</v>
      </c>
      <c r="AJ2208">
        <v>1</v>
      </c>
      <c r="AK2208">
        <v>2</v>
      </c>
    </row>
    <row r="2209" spans="9:37" x14ac:dyDescent="0.25">
      <c r="I2209" t="s">
        <v>59</v>
      </c>
      <c r="J2209">
        <v>1</v>
      </c>
      <c r="K2209">
        <v>1029</v>
      </c>
      <c r="L2209">
        <v>4</v>
      </c>
      <c r="M2209" t="s">
        <v>46</v>
      </c>
      <c r="N2209">
        <v>90</v>
      </c>
      <c r="O2209">
        <v>3</v>
      </c>
      <c r="P2209">
        <v>5</v>
      </c>
      <c r="R2209" t="s">
        <v>56</v>
      </c>
      <c r="S2209">
        <v>3</v>
      </c>
      <c r="T2209" t="s">
        <v>48</v>
      </c>
      <c r="U2209">
        <v>18303</v>
      </c>
      <c r="V2209">
        <v>7770</v>
      </c>
      <c r="W2209">
        <v>6</v>
      </c>
      <c r="X2209" t="s">
        <v>42</v>
      </c>
      <c r="Y2209" t="s">
        <v>43</v>
      </c>
      <c r="Z2209">
        <v>13</v>
      </c>
      <c r="AA2209">
        <v>3</v>
      </c>
      <c r="AB2209">
        <v>2</v>
      </c>
      <c r="AC2209">
        <v>80</v>
      </c>
      <c r="AD2209">
        <v>0</v>
      </c>
      <c r="AE2209">
        <v>21</v>
      </c>
      <c r="AF2209">
        <v>3</v>
      </c>
      <c r="AG2209">
        <v>4</v>
      </c>
      <c r="AH2209">
        <v>1</v>
      </c>
      <c r="AI2209">
        <v>0</v>
      </c>
      <c r="AJ2209">
        <v>0</v>
      </c>
      <c r="AK2209">
        <v>0</v>
      </c>
    </row>
    <row r="2210" spans="9:37" x14ac:dyDescent="0.25">
      <c r="I2210" t="s">
        <v>38</v>
      </c>
      <c r="J2210">
        <v>1</v>
      </c>
      <c r="K2210">
        <v>1030</v>
      </c>
      <c r="L2210">
        <v>1</v>
      </c>
      <c r="M2210" t="s">
        <v>46</v>
      </c>
      <c r="N2210">
        <v>64</v>
      </c>
      <c r="O2210">
        <v>3</v>
      </c>
      <c r="P2210">
        <v>1</v>
      </c>
      <c r="R2210" t="s">
        <v>50</v>
      </c>
      <c r="S2210">
        <v>4</v>
      </c>
      <c r="T2210" t="s">
        <v>48</v>
      </c>
      <c r="U2210">
        <v>2380</v>
      </c>
      <c r="V2210">
        <v>20165</v>
      </c>
      <c r="W2210">
        <v>4</v>
      </c>
      <c r="X2210" t="s">
        <v>42</v>
      </c>
      <c r="Y2210" t="s">
        <v>43</v>
      </c>
      <c r="Z2210">
        <v>18</v>
      </c>
      <c r="AA2210">
        <v>3</v>
      </c>
      <c r="AB2210">
        <v>2</v>
      </c>
      <c r="AC2210">
        <v>80</v>
      </c>
      <c r="AD2210">
        <v>0</v>
      </c>
      <c r="AE2210">
        <v>8</v>
      </c>
      <c r="AF2210">
        <v>5</v>
      </c>
      <c r="AG2210">
        <v>3</v>
      </c>
      <c r="AH2210">
        <v>1</v>
      </c>
      <c r="AI2210">
        <v>0</v>
      </c>
      <c r="AJ2210">
        <v>0</v>
      </c>
      <c r="AK2210">
        <v>0</v>
      </c>
    </row>
    <row r="2211" spans="9:37" x14ac:dyDescent="0.25">
      <c r="I2211" t="s">
        <v>38</v>
      </c>
      <c r="J2211">
        <v>1</v>
      </c>
      <c r="K2211">
        <v>1032</v>
      </c>
      <c r="L2211">
        <v>3</v>
      </c>
      <c r="M2211" t="s">
        <v>39</v>
      </c>
      <c r="N2211">
        <v>69</v>
      </c>
      <c r="O2211">
        <v>2</v>
      </c>
      <c r="P2211">
        <v>4</v>
      </c>
      <c r="R2211" t="s">
        <v>53</v>
      </c>
      <c r="S2211">
        <v>4</v>
      </c>
      <c r="T2211" t="s">
        <v>41</v>
      </c>
      <c r="U2211">
        <v>13726</v>
      </c>
      <c r="V2211">
        <v>21829</v>
      </c>
      <c r="W2211">
        <v>3</v>
      </c>
      <c r="X2211" t="s">
        <v>42</v>
      </c>
      <c r="Y2211" t="s">
        <v>35</v>
      </c>
      <c r="Z2211">
        <v>13</v>
      </c>
      <c r="AA2211">
        <v>3</v>
      </c>
      <c r="AB2211">
        <v>1</v>
      </c>
      <c r="AC2211">
        <v>80</v>
      </c>
      <c r="AD2211">
        <v>0</v>
      </c>
      <c r="AE2211">
        <v>30</v>
      </c>
      <c r="AF2211">
        <v>4</v>
      </c>
      <c r="AG2211">
        <v>3</v>
      </c>
      <c r="AH2211">
        <v>5</v>
      </c>
      <c r="AI2211">
        <v>3</v>
      </c>
      <c r="AJ2211">
        <v>4</v>
      </c>
      <c r="AK2211">
        <v>3</v>
      </c>
    </row>
    <row r="2212" spans="9:37" x14ac:dyDescent="0.25">
      <c r="I2212" t="s">
        <v>51</v>
      </c>
      <c r="J2212">
        <v>1</v>
      </c>
      <c r="K2212">
        <v>1033</v>
      </c>
      <c r="L2212">
        <v>1</v>
      </c>
      <c r="M2212" t="s">
        <v>39</v>
      </c>
      <c r="N2212">
        <v>61</v>
      </c>
      <c r="O2212">
        <v>1</v>
      </c>
      <c r="P2212">
        <v>2</v>
      </c>
      <c r="R2212" t="s">
        <v>54</v>
      </c>
      <c r="S2212">
        <v>2</v>
      </c>
      <c r="T2212" t="s">
        <v>48</v>
      </c>
      <c r="U2212">
        <v>4777</v>
      </c>
      <c r="V2212">
        <v>14382</v>
      </c>
      <c r="W2212">
        <v>5</v>
      </c>
      <c r="X2212" t="s">
        <v>42</v>
      </c>
      <c r="Y2212" t="s">
        <v>43</v>
      </c>
      <c r="Z2212">
        <v>15</v>
      </c>
      <c r="AA2212">
        <v>3</v>
      </c>
      <c r="AB2212">
        <v>1</v>
      </c>
      <c r="AC2212">
        <v>80</v>
      </c>
      <c r="AD2212">
        <v>0</v>
      </c>
      <c r="AE2212">
        <v>15</v>
      </c>
      <c r="AF2212">
        <v>2</v>
      </c>
      <c r="AG2212">
        <v>1</v>
      </c>
      <c r="AH2212">
        <v>1</v>
      </c>
      <c r="AI2212">
        <v>0</v>
      </c>
      <c r="AJ2212">
        <v>0</v>
      </c>
      <c r="AK2212">
        <v>0</v>
      </c>
    </row>
    <row r="2213" spans="9:37" x14ac:dyDescent="0.25">
      <c r="I2213" t="s">
        <v>51</v>
      </c>
      <c r="J2213">
        <v>1</v>
      </c>
      <c r="K2213">
        <v>1034</v>
      </c>
      <c r="L2213">
        <v>3</v>
      </c>
      <c r="M2213" t="s">
        <v>46</v>
      </c>
      <c r="N2213">
        <v>62</v>
      </c>
      <c r="O2213">
        <v>3</v>
      </c>
      <c r="P2213">
        <v>2</v>
      </c>
      <c r="R2213" t="s">
        <v>54</v>
      </c>
      <c r="S2213">
        <v>2</v>
      </c>
      <c r="T2213" t="s">
        <v>48</v>
      </c>
      <c r="U2213">
        <v>6385</v>
      </c>
      <c r="V2213">
        <v>12992</v>
      </c>
      <c r="W2213">
        <v>3</v>
      </c>
      <c r="X2213" t="s">
        <v>42</v>
      </c>
      <c r="Y2213" t="s">
        <v>35</v>
      </c>
      <c r="Z2213">
        <v>14</v>
      </c>
      <c r="AA2213">
        <v>3</v>
      </c>
      <c r="AB2213">
        <v>4</v>
      </c>
      <c r="AC2213">
        <v>80</v>
      </c>
      <c r="AD2213">
        <v>2</v>
      </c>
      <c r="AE2213">
        <v>17</v>
      </c>
      <c r="AF2213">
        <v>3</v>
      </c>
      <c r="AG2213">
        <v>3</v>
      </c>
      <c r="AH2213">
        <v>8</v>
      </c>
      <c r="AI2213">
        <v>7</v>
      </c>
      <c r="AJ2213">
        <v>6</v>
      </c>
      <c r="AK2213">
        <v>7</v>
      </c>
    </row>
    <row r="2214" spans="9:37" x14ac:dyDescent="0.25">
      <c r="I2214" t="s">
        <v>38</v>
      </c>
      <c r="J2214">
        <v>1</v>
      </c>
      <c r="K2214">
        <v>1035</v>
      </c>
      <c r="L2214">
        <v>2</v>
      </c>
      <c r="M2214" t="s">
        <v>39</v>
      </c>
      <c r="N2214">
        <v>55</v>
      </c>
      <c r="O2214">
        <v>1</v>
      </c>
      <c r="P2214">
        <v>5</v>
      </c>
      <c r="R2214" t="s">
        <v>58</v>
      </c>
      <c r="S2214">
        <v>3</v>
      </c>
      <c r="T2214" t="s">
        <v>52</v>
      </c>
      <c r="U2214">
        <v>19973</v>
      </c>
      <c r="V2214">
        <v>20284</v>
      </c>
      <c r="W2214">
        <v>1</v>
      </c>
      <c r="X2214" t="s">
        <v>42</v>
      </c>
      <c r="Y2214" t="s">
        <v>43</v>
      </c>
      <c r="Z2214">
        <v>22</v>
      </c>
      <c r="AA2214">
        <v>4</v>
      </c>
      <c r="AB2214">
        <v>2</v>
      </c>
      <c r="AC2214">
        <v>80</v>
      </c>
      <c r="AD2214">
        <v>2</v>
      </c>
      <c r="AE2214">
        <v>21</v>
      </c>
      <c r="AF2214">
        <v>3</v>
      </c>
      <c r="AG2214">
        <v>3</v>
      </c>
      <c r="AH2214">
        <v>21</v>
      </c>
      <c r="AI2214">
        <v>16</v>
      </c>
      <c r="AJ2214">
        <v>5</v>
      </c>
      <c r="AK2214">
        <v>10</v>
      </c>
    </row>
    <row r="2215" spans="9:37" x14ac:dyDescent="0.25">
      <c r="I2215" t="s">
        <v>38</v>
      </c>
      <c r="J2215">
        <v>1</v>
      </c>
      <c r="K2215">
        <v>1036</v>
      </c>
      <c r="L2215">
        <v>2</v>
      </c>
      <c r="M2215" t="s">
        <v>46</v>
      </c>
      <c r="N2215">
        <v>42</v>
      </c>
      <c r="O2215">
        <v>3</v>
      </c>
      <c r="P2215">
        <v>2</v>
      </c>
      <c r="R2215" t="s">
        <v>40</v>
      </c>
      <c r="S2215">
        <v>4</v>
      </c>
      <c r="T2215" t="s">
        <v>41</v>
      </c>
      <c r="U2215">
        <v>6861</v>
      </c>
      <c r="V2215">
        <v>4981</v>
      </c>
      <c r="W2215">
        <v>8</v>
      </c>
      <c r="X2215" t="s">
        <v>42</v>
      </c>
      <c r="Y2215" t="s">
        <v>35</v>
      </c>
      <c r="Z2215">
        <v>12</v>
      </c>
      <c r="AA2215">
        <v>3</v>
      </c>
      <c r="AB2215">
        <v>3</v>
      </c>
      <c r="AC2215">
        <v>80</v>
      </c>
      <c r="AD2215">
        <v>0</v>
      </c>
      <c r="AE2215">
        <v>19</v>
      </c>
      <c r="AF2215">
        <v>1</v>
      </c>
      <c r="AG2215">
        <v>3</v>
      </c>
      <c r="AH2215">
        <v>1</v>
      </c>
      <c r="AI2215">
        <v>0</v>
      </c>
      <c r="AJ2215">
        <v>0</v>
      </c>
      <c r="AK2215">
        <v>0</v>
      </c>
    </row>
    <row r="2216" spans="9:37" x14ac:dyDescent="0.25">
      <c r="I2216" t="s">
        <v>51</v>
      </c>
      <c r="J2216">
        <v>1</v>
      </c>
      <c r="K2216">
        <v>1037</v>
      </c>
      <c r="L2216">
        <v>2</v>
      </c>
      <c r="M2216" t="s">
        <v>46</v>
      </c>
      <c r="N2216">
        <v>79</v>
      </c>
      <c r="O2216">
        <v>1</v>
      </c>
      <c r="P2216">
        <v>2</v>
      </c>
      <c r="R2216" t="s">
        <v>40</v>
      </c>
      <c r="S2216">
        <v>1</v>
      </c>
      <c r="T2216" t="s">
        <v>41</v>
      </c>
      <c r="U2216">
        <v>4969</v>
      </c>
      <c r="V2216">
        <v>21813</v>
      </c>
      <c r="W2216">
        <v>8</v>
      </c>
      <c r="X2216" t="s">
        <v>42</v>
      </c>
      <c r="Y2216" t="s">
        <v>43</v>
      </c>
      <c r="Z2216">
        <v>18</v>
      </c>
      <c r="AA2216">
        <v>3</v>
      </c>
      <c r="AB2216">
        <v>4</v>
      </c>
      <c r="AC2216">
        <v>80</v>
      </c>
      <c r="AD2216">
        <v>0</v>
      </c>
      <c r="AE2216">
        <v>7</v>
      </c>
      <c r="AF2216">
        <v>6</v>
      </c>
      <c r="AG2216">
        <v>3</v>
      </c>
      <c r="AH2216">
        <v>2</v>
      </c>
      <c r="AI2216">
        <v>2</v>
      </c>
      <c r="AJ2216">
        <v>2</v>
      </c>
      <c r="AK2216">
        <v>2</v>
      </c>
    </row>
    <row r="2217" spans="9:37" x14ac:dyDescent="0.25">
      <c r="I2217" t="s">
        <v>59</v>
      </c>
      <c r="J2217">
        <v>1</v>
      </c>
      <c r="K2217">
        <v>1038</v>
      </c>
      <c r="L2217">
        <v>1</v>
      </c>
      <c r="M2217" t="s">
        <v>39</v>
      </c>
      <c r="N2217">
        <v>57</v>
      </c>
      <c r="O2217">
        <v>1</v>
      </c>
      <c r="P2217">
        <v>5</v>
      </c>
      <c r="R2217" t="s">
        <v>56</v>
      </c>
      <c r="S2217">
        <v>4</v>
      </c>
      <c r="T2217" t="s">
        <v>48</v>
      </c>
      <c r="U2217">
        <v>19845</v>
      </c>
      <c r="V2217">
        <v>25846</v>
      </c>
      <c r="W2217">
        <v>1</v>
      </c>
      <c r="X2217" t="s">
        <v>42</v>
      </c>
      <c r="Y2217" t="s">
        <v>43</v>
      </c>
      <c r="Z2217">
        <v>15</v>
      </c>
      <c r="AA2217">
        <v>3</v>
      </c>
      <c r="AB2217">
        <v>4</v>
      </c>
      <c r="AC2217">
        <v>80</v>
      </c>
      <c r="AD2217">
        <v>1</v>
      </c>
      <c r="AE2217">
        <v>33</v>
      </c>
      <c r="AF2217">
        <v>3</v>
      </c>
      <c r="AG2217">
        <v>3</v>
      </c>
      <c r="AH2217">
        <v>32</v>
      </c>
      <c r="AI2217">
        <v>14</v>
      </c>
      <c r="AJ2217">
        <v>6</v>
      </c>
      <c r="AK2217">
        <v>9</v>
      </c>
    </row>
    <row r="2218" spans="9:37" x14ac:dyDescent="0.25">
      <c r="I2218" t="s">
        <v>51</v>
      </c>
      <c r="J2218">
        <v>1</v>
      </c>
      <c r="K2218">
        <v>1039</v>
      </c>
      <c r="L2218">
        <v>4</v>
      </c>
      <c r="M2218" t="s">
        <v>39</v>
      </c>
      <c r="N2218">
        <v>53</v>
      </c>
      <c r="O2218">
        <v>4</v>
      </c>
      <c r="P2218">
        <v>4</v>
      </c>
      <c r="R2218" t="s">
        <v>40</v>
      </c>
      <c r="S2218">
        <v>4</v>
      </c>
      <c r="T2218" t="s">
        <v>48</v>
      </c>
      <c r="U2218">
        <v>13320</v>
      </c>
      <c r="V2218">
        <v>11737</v>
      </c>
      <c r="W2218">
        <v>3</v>
      </c>
      <c r="X2218" t="s">
        <v>42</v>
      </c>
      <c r="Y2218" t="s">
        <v>35</v>
      </c>
      <c r="Z2218">
        <v>18</v>
      </c>
      <c r="AA2218">
        <v>3</v>
      </c>
      <c r="AB2218">
        <v>3</v>
      </c>
      <c r="AC2218">
        <v>80</v>
      </c>
      <c r="AD2218">
        <v>1</v>
      </c>
      <c r="AE2218">
        <v>23</v>
      </c>
      <c r="AF2218">
        <v>2</v>
      </c>
      <c r="AG2218">
        <v>3</v>
      </c>
      <c r="AH2218">
        <v>12</v>
      </c>
      <c r="AI2218">
        <v>11</v>
      </c>
      <c r="AJ2218">
        <v>11</v>
      </c>
      <c r="AK2218">
        <v>11</v>
      </c>
    </row>
    <row r="2219" spans="9:37" x14ac:dyDescent="0.25">
      <c r="I2219" t="s">
        <v>38</v>
      </c>
      <c r="J2219">
        <v>1</v>
      </c>
      <c r="K2219">
        <v>1040</v>
      </c>
      <c r="L2219">
        <v>4</v>
      </c>
      <c r="M2219" t="s">
        <v>39</v>
      </c>
      <c r="N2219">
        <v>95</v>
      </c>
      <c r="O2219">
        <v>3</v>
      </c>
      <c r="P2219">
        <v>2</v>
      </c>
      <c r="R2219" t="s">
        <v>40</v>
      </c>
      <c r="S2219">
        <v>3</v>
      </c>
      <c r="T2219" t="s">
        <v>48</v>
      </c>
      <c r="U2219">
        <v>6347</v>
      </c>
      <c r="V2219">
        <v>24920</v>
      </c>
      <c r="W2219">
        <v>0</v>
      </c>
      <c r="X2219" t="s">
        <v>42</v>
      </c>
      <c r="Y2219" t="s">
        <v>43</v>
      </c>
      <c r="Z2219">
        <v>12</v>
      </c>
      <c r="AA2219">
        <v>3</v>
      </c>
      <c r="AB2219">
        <v>1</v>
      </c>
      <c r="AC2219">
        <v>80</v>
      </c>
      <c r="AD2219">
        <v>1</v>
      </c>
      <c r="AE2219">
        <v>19</v>
      </c>
      <c r="AF2219">
        <v>3</v>
      </c>
      <c r="AG2219">
        <v>3</v>
      </c>
      <c r="AH2219">
        <v>18</v>
      </c>
      <c r="AI2219">
        <v>7</v>
      </c>
      <c r="AJ2219">
        <v>0</v>
      </c>
      <c r="AK2219">
        <v>13</v>
      </c>
    </row>
    <row r="2220" spans="9:37" x14ac:dyDescent="0.25">
      <c r="I2220" t="s">
        <v>38</v>
      </c>
      <c r="J2220">
        <v>1</v>
      </c>
      <c r="K2220">
        <v>1042</v>
      </c>
      <c r="L2220">
        <v>3</v>
      </c>
      <c r="M2220" t="s">
        <v>39</v>
      </c>
      <c r="N2220">
        <v>43</v>
      </c>
      <c r="O2220">
        <v>4</v>
      </c>
      <c r="P2220">
        <v>1</v>
      </c>
      <c r="R2220" t="s">
        <v>50</v>
      </c>
      <c r="S2220">
        <v>1</v>
      </c>
      <c r="T2220" t="s">
        <v>41</v>
      </c>
      <c r="U2220">
        <v>2743</v>
      </c>
      <c r="V2220">
        <v>8269</v>
      </c>
      <c r="W2220">
        <v>1</v>
      </c>
      <c r="X2220" t="s">
        <v>42</v>
      </c>
      <c r="Y2220" t="s">
        <v>43</v>
      </c>
      <c r="Z2220">
        <v>16</v>
      </c>
      <c r="AA2220">
        <v>3</v>
      </c>
      <c r="AB2220">
        <v>3</v>
      </c>
      <c r="AC2220">
        <v>80</v>
      </c>
      <c r="AD2220">
        <v>0</v>
      </c>
      <c r="AE2220">
        <v>18</v>
      </c>
      <c r="AF2220">
        <v>1</v>
      </c>
      <c r="AG2220">
        <v>3</v>
      </c>
      <c r="AH2220">
        <v>17</v>
      </c>
      <c r="AI2220">
        <v>13</v>
      </c>
      <c r="AJ2220">
        <v>15</v>
      </c>
      <c r="AK2220">
        <v>14</v>
      </c>
    </row>
    <row r="2221" spans="9:37" x14ac:dyDescent="0.25">
      <c r="I2221" t="s">
        <v>51</v>
      </c>
      <c r="J2221">
        <v>1</v>
      </c>
      <c r="K2221">
        <v>1043</v>
      </c>
      <c r="L2221">
        <v>4</v>
      </c>
      <c r="M2221" t="s">
        <v>39</v>
      </c>
      <c r="N2221">
        <v>82</v>
      </c>
      <c r="O2221">
        <v>3</v>
      </c>
      <c r="P2221">
        <v>3</v>
      </c>
      <c r="R2221" t="s">
        <v>53</v>
      </c>
      <c r="S2221">
        <v>1</v>
      </c>
      <c r="T2221" t="s">
        <v>41</v>
      </c>
      <c r="U2221">
        <v>10880</v>
      </c>
      <c r="V2221">
        <v>5083</v>
      </c>
      <c r="W2221">
        <v>1</v>
      </c>
      <c r="X2221" t="s">
        <v>42</v>
      </c>
      <c r="Y2221" t="s">
        <v>35</v>
      </c>
      <c r="Z2221">
        <v>13</v>
      </c>
      <c r="AA2221">
        <v>3</v>
      </c>
      <c r="AB2221">
        <v>3</v>
      </c>
      <c r="AC2221">
        <v>80</v>
      </c>
      <c r="AD2221">
        <v>0</v>
      </c>
      <c r="AE2221">
        <v>21</v>
      </c>
      <c r="AF2221">
        <v>2</v>
      </c>
      <c r="AG2221">
        <v>3</v>
      </c>
      <c r="AH2221">
        <v>21</v>
      </c>
      <c r="AI2221">
        <v>6</v>
      </c>
      <c r="AJ2221">
        <v>2</v>
      </c>
      <c r="AK2221">
        <v>8</v>
      </c>
    </row>
    <row r="2222" spans="9:37" x14ac:dyDescent="0.25">
      <c r="I2222" t="s">
        <v>38</v>
      </c>
      <c r="J2222">
        <v>1</v>
      </c>
      <c r="K2222">
        <v>1044</v>
      </c>
      <c r="L2222">
        <v>2</v>
      </c>
      <c r="M2222" t="s">
        <v>39</v>
      </c>
      <c r="N2222">
        <v>88</v>
      </c>
      <c r="O2222">
        <v>2</v>
      </c>
      <c r="P2222">
        <v>1</v>
      </c>
      <c r="R2222" t="s">
        <v>57</v>
      </c>
      <c r="S2222">
        <v>4</v>
      </c>
      <c r="T2222" t="s">
        <v>41</v>
      </c>
      <c r="U2222">
        <v>2342</v>
      </c>
      <c r="V2222">
        <v>21437</v>
      </c>
      <c r="W2222">
        <v>0</v>
      </c>
      <c r="X2222" t="s">
        <v>42</v>
      </c>
      <c r="Y2222" t="s">
        <v>43</v>
      </c>
      <c r="Z2222">
        <v>19</v>
      </c>
      <c r="AA2222">
        <v>3</v>
      </c>
      <c r="AB2222">
        <v>4</v>
      </c>
      <c r="AC2222">
        <v>80</v>
      </c>
      <c r="AD2222">
        <v>0</v>
      </c>
      <c r="AE2222">
        <v>3</v>
      </c>
      <c r="AF2222">
        <v>2</v>
      </c>
      <c r="AG2222">
        <v>2</v>
      </c>
      <c r="AH2222">
        <v>2</v>
      </c>
      <c r="AI2222">
        <v>2</v>
      </c>
      <c r="AJ2222">
        <v>2</v>
      </c>
      <c r="AK2222">
        <v>2</v>
      </c>
    </row>
    <row r="2223" spans="9:37" x14ac:dyDescent="0.25">
      <c r="I2223" t="s">
        <v>38</v>
      </c>
      <c r="J2223">
        <v>1</v>
      </c>
      <c r="K2223">
        <v>1045</v>
      </c>
      <c r="L2223">
        <v>4</v>
      </c>
      <c r="M2223" t="s">
        <v>39</v>
      </c>
      <c r="N2223">
        <v>90</v>
      </c>
      <c r="O2223">
        <v>3</v>
      </c>
      <c r="P2223">
        <v>4</v>
      </c>
      <c r="R2223" t="s">
        <v>56</v>
      </c>
      <c r="S2223">
        <v>4</v>
      </c>
      <c r="T2223" t="s">
        <v>48</v>
      </c>
      <c r="U2223">
        <v>17650</v>
      </c>
      <c r="V2223">
        <v>5404</v>
      </c>
      <c r="W2223">
        <v>3</v>
      </c>
      <c r="X2223" t="s">
        <v>42</v>
      </c>
      <c r="Y2223" t="s">
        <v>43</v>
      </c>
      <c r="Z2223">
        <v>13</v>
      </c>
      <c r="AA2223">
        <v>3</v>
      </c>
      <c r="AB2223">
        <v>2</v>
      </c>
      <c r="AC2223">
        <v>80</v>
      </c>
      <c r="AD2223">
        <v>1</v>
      </c>
      <c r="AE2223">
        <v>26</v>
      </c>
      <c r="AF2223">
        <v>4</v>
      </c>
      <c r="AG2223">
        <v>4</v>
      </c>
      <c r="AH2223">
        <v>9</v>
      </c>
      <c r="AI2223">
        <v>3</v>
      </c>
      <c r="AJ2223">
        <v>1</v>
      </c>
      <c r="AK2223">
        <v>1</v>
      </c>
    </row>
    <row r="2224" spans="9:37" x14ac:dyDescent="0.25">
      <c r="I2224" t="s">
        <v>51</v>
      </c>
      <c r="J2224">
        <v>1</v>
      </c>
      <c r="K2224">
        <v>1046</v>
      </c>
      <c r="L2224">
        <v>4</v>
      </c>
      <c r="M2224" t="s">
        <v>39</v>
      </c>
      <c r="N2224">
        <v>69</v>
      </c>
      <c r="O2224">
        <v>3</v>
      </c>
      <c r="P2224">
        <v>1</v>
      </c>
      <c r="R2224" t="s">
        <v>50</v>
      </c>
      <c r="S2224">
        <v>3</v>
      </c>
      <c r="T2224" t="s">
        <v>41</v>
      </c>
      <c r="U2224">
        <v>4025</v>
      </c>
      <c r="V2224">
        <v>11135</v>
      </c>
      <c r="W2224">
        <v>9</v>
      </c>
      <c r="X2224" t="s">
        <v>42</v>
      </c>
      <c r="Y2224" t="s">
        <v>43</v>
      </c>
      <c r="Z2224">
        <v>12</v>
      </c>
      <c r="AA2224">
        <v>3</v>
      </c>
      <c r="AB2224">
        <v>2</v>
      </c>
      <c r="AC2224">
        <v>80</v>
      </c>
      <c r="AD2224">
        <v>0</v>
      </c>
      <c r="AE2224">
        <v>10</v>
      </c>
      <c r="AF2224">
        <v>2</v>
      </c>
      <c r="AG2224">
        <v>3</v>
      </c>
      <c r="AH2224">
        <v>8</v>
      </c>
      <c r="AI2224">
        <v>7</v>
      </c>
      <c r="AJ2224">
        <v>7</v>
      </c>
      <c r="AK2224">
        <v>7</v>
      </c>
    </row>
    <row r="2225" spans="9:37" x14ac:dyDescent="0.25">
      <c r="I2225" t="s">
        <v>59</v>
      </c>
      <c r="J2225">
        <v>1</v>
      </c>
      <c r="K2225">
        <v>1047</v>
      </c>
      <c r="L2225">
        <v>2</v>
      </c>
      <c r="M2225" t="s">
        <v>46</v>
      </c>
      <c r="N2225">
        <v>75</v>
      </c>
      <c r="O2225">
        <v>4</v>
      </c>
      <c r="P2225">
        <v>2</v>
      </c>
      <c r="R2225" t="s">
        <v>40</v>
      </c>
      <c r="S2225">
        <v>4</v>
      </c>
      <c r="T2225" t="s">
        <v>52</v>
      </c>
      <c r="U2225">
        <v>9725</v>
      </c>
      <c r="V2225">
        <v>12278</v>
      </c>
      <c r="W2225">
        <v>0</v>
      </c>
      <c r="X2225" t="s">
        <v>42</v>
      </c>
      <c r="Y2225" t="s">
        <v>43</v>
      </c>
      <c r="Z2225">
        <v>11</v>
      </c>
      <c r="AA2225">
        <v>3</v>
      </c>
      <c r="AB2225">
        <v>4</v>
      </c>
      <c r="AC2225">
        <v>80</v>
      </c>
      <c r="AD2225">
        <v>1</v>
      </c>
      <c r="AE2225">
        <v>16</v>
      </c>
      <c r="AF2225">
        <v>2</v>
      </c>
      <c r="AG2225">
        <v>2</v>
      </c>
      <c r="AH2225">
        <v>15</v>
      </c>
      <c r="AI2225">
        <v>1</v>
      </c>
      <c r="AJ2225">
        <v>0</v>
      </c>
      <c r="AK2225">
        <v>9</v>
      </c>
    </row>
    <row r="2226" spans="9:37" x14ac:dyDescent="0.25">
      <c r="I2226" t="s">
        <v>60</v>
      </c>
      <c r="J2226">
        <v>1</v>
      </c>
      <c r="K2226">
        <v>1048</v>
      </c>
      <c r="L2226">
        <v>2</v>
      </c>
      <c r="M2226" t="s">
        <v>46</v>
      </c>
      <c r="N2226">
        <v>66</v>
      </c>
      <c r="O2226">
        <v>3</v>
      </c>
      <c r="P2226">
        <v>3</v>
      </c>
      <c r="R2226" t="s">
        <v>56</v>
      </c>
      <c r="S2226">
        <v>4</v>
      </c>
      <c r="T2226" t="s">
        <v>48</v>
      </c>
      <c r="U2226">
        <v>11904</v>
      </c>
      <c r="V2226">
        <v>11038</v>
      </c>
      <c r="W2226">
        <v>3</v>
      </c>
      <c r="X2226" t="s">
        <v>42</v>
      </c>
      <c r="Y2226" t="s">
        <v>35</v>
      </c>
      <c r="Z2226">
        <v>14</v>
      </c>
      <c r="AA2226">
        <v>3</v>
      </c>
      <c r="AB2226">
        <v>3</v>
      </c>
      <c r="AC2226">
        <v>80</v>
      </c>
      <c r="AD2226">
        <v>1</v>
      </c>
      <c r="AE2226">
        <v>14</v>
      </c>
      <c r="AF2226">
        <v>1</v>
      </c>
      <c r="AG2226">
        <v>1</v>
      </c>
      <c r="AH2226">
        <v>6</v>
      </c>
      <c r="AI2226">
        <v>4</v>
      </c>
      <c r="AJ2226">
        <v>0</v>
      </c>
      <c r="AK2226">
        <v>4</v>
      </c>
    </row>
    <row r="2227" spans="9:37" x14ac:dyDescent="0.25">
      <c r="I2227" t="s">
        <v>51</v>
      </c>
      <c r="J2227">
        <v>1</v>
      </c>
      <c r="K2227">
        <v>1049</v>
      </c>
      <c r="L2227">
        <v>2</v>
      </c>
      <c r="M2227" t="s">
        <v>46</v>
      </c>
      <c r="N2227">
        <v>36</v>
      </c>
      <c r="O2227">
        <v>3</v>
      </c>
      <c r="P2227">
        <v>1</v>
      </c>
      <c r="R2227" t="s">
        <v>61</v>
      </c>
      <c r="S2227">
        <v>2</v>
      </c>
      <c r="T2227" t="s">
        <v>41</v>
      </c>
      <c r="U2227">
        <v>2177</v>
      </c>
      <c r="V2227">
        <v>8318</v>
      </c>
      <c r="W2227">
        <v>1</v>
      </c>
      <c r="X2227" t="s">
        <v>42</v>
      </c>
      <c r="Y2227" t="s">
        <v>43</v>
      </c>
      <c r="Z2227">
        <v>16</v>
      </c>
      <c r="AA2227">
        <v>3</v>
      </c>
      <c r="AB2227">
        <v>1</v>
      </c>
      <c r="AC2227">
        <v>80</v>
      </c>
      <c r="AD2227">
        <v>0</v>
      </c>
      <c r="AE2227">
        <v>6</v>
      </c>
      <c r="AF2227">
        <v>3</v>
      </c>
      <c r="AG2227">
        <v>3</v>
      </c>
      <c r="AH2227">
        <v>6</v>
      </c>
      <c r="AI2227">
        <v>3</v>
      </c>
      <c r="AJ2227">
        <v>0</v>
      </c>
      <c r="AK2227">
        <v>4</v>
      </c>
    </row>
    <row r="2228" spans="9:37" x14ac:dyDescent="0.25">
      <c r="I2228" t="s">
        <v>59</v>
      </c>
      <c r="J2228">
        <v>1</v>
      </c>
      <c r="K2228">
        <v>1050</v>
      </c>
      <c r="L2228">
        <v>3</v>
      </c>
      <c r="M2228" t="s">
        <v>39</v>
      </c>
      <c r="N2228">
        <v>38</v>
      </c>
      <c r="O2228">
        <v>2</v>
      </c>
      <c r="P2228">
        <v>3</v>
      </c>
      <c r="R2228" t="s">
        <v>40</v>
      </c>
      <c r="S2228">
        <v>2</v>
      </c>
      <c r="T2228" t="s">
        <v>48</v>
      </c>
      <c r="U2228">
        <v>7525</v>
      </c>
      <c r="V2228">
        <v>23537</v>
      </c>
      <c r="W2228">
        <v>2</v>
      </c>
      <c r="X2228" t="s">
        <v>42</v>
      </c>
      <c r="Y2228" t="s">
        <v>43</v>
      </c>
      <c r="Z2228">
        <v>12</v>
      </c>
      <c r="AA2228">
        <v>3</v>
      </c>
      <c r="AB2228">
        <v>1</v>
      </c>
      <c r="AC2228">
        <v>80</v>
      </c>
      <c r="AD2228">
        <v>1</v>
      </c>
      <c r="AE2228">
        <v>30</v>
      </c>
      <c r="AF2228">
        <v>2</v>
      </c>
      <c r="AG2228">
        <v>3</v>
      </c>
      <c r="AH2228">
        <v>15</v>
      </c>
      <c r="AI2228">
        <v>7</v>
      </c>
      <c r="AJ2228">
        <v>6</v>
      </c>
      <c r="AK2228">
        <v>12</v>
      </c>
    </row>
    <row r="2229" spans="9:37" x14ac:dyDescent="0.25">
      <c r="I2229" t="s">
        <v>49</v>
      </c>
      <c r="J2229">
        <v>1</v>
      </c>
      <c r="K2229">
        <v>1052</v>
      </c>
      <c r="L2229">
        <v>1</v>
      </c>
      <c r="M2229" t="s">
        <v>46</v>
      </c>
      <c r="N2229">
        <v>81</v>
      </c>
      <c r="O2229">
        <v>3</v>
      </c>
      <c r="P2229">
        <v>2</v>
      </c>
      <c r="R2229" t="s">
        <v>50</v>
      </c>
      <c r="S2229">
        <v>3</v>
      </c>
      <c r="T2229" t="s">
        <v>52</v>
      </c>
      <c r="U2229">
        <v>4834</v>
      </c>
      <c r="V2229">
        <v>7858</v>
      </c>
      <c r="W2229">
        <v>7</v>
      </c>
      <c r="X2229" t="s">
        <v>42</v>
      </c>
      <c r="Y2229" t="s">
        <v>43</v>
      </c>
      <c r="Z2229">
        <v>14</v>
      </c>
      <c r="AA2229">
        <v>3</v>
      </c>
      <c r="AB2229">
        <v>2</v>
      </c>
      <c r="AC2229">
        <v>80</v>
      </c>
      <c r="AD2229">
        <v>1</v>
      </c>
      <c r="AE2229">
        <v>9</v>
      </c>
      <c r="AF2229">
        <v>3</v>
      </c>
      <c r="AG2229">
        <v>2</v>
      </c>
      <c r="AH2229">
        <v>1</v>
      </c>
      <c r="AI2229">
        <v>0</v>
      </c>
      <c r="AJ2229">
        <v>0</v>
      </c>
      <c r="AK2229">
        <v>0</v>
      </c>
    </row>
    <row r="2230" spans="9:37" x14ac:dyDescent="0.25">
      <c r="I2230" t="s">
        <v>38</v>
      </c>
      <c r="J2230">
        <v>1</v>
      </c>
      <c r="K2230">
        <v>1053</v>
      </c>
      <c r="L2230">
        <v>1</v>
      </c>
      <c r="M2230" t="s">
        <v>46</v>
      </c>
      <c r="N2230">
        <v>57</v>
      </c>
      <c r="O2230">
        <v>3</v>
      </c>
      <c r="P2230">
        <v>1</v>
      </c>
      <c r="R2230" t="s">
        <v>47</v>
      </c>
      <c r="S2230">
        <v>1</v>
      </c>
      <c r="T2230" t="s">
        <v>48</v>
      </c>
      <c r="U2230">
        <v>2042</v>
      </c>
      <c r="V2230">
        <v>15346</v>
      </c>
      <c r="W2230">
        <v>6</v>
      </c>
      <c r="X2230" t="s">
        <v>42</v>
      </c>
      <c r="Y2230" t="s">
        <v>35</v>
      </c>
      <c r="Z2230">
        <v>14</v>
      </c>
      <c r="AA2230">
        <v>3</v>
      </c>
      <c r="AB2230">
        <v>2</v>
      </c>
      <c r="AC2230">
        <v>80</v>
      </c>
      <c r="AD2230">
        <v>1</v>
      </c>
      <c r="AE2230">
        <v>6</v>
      </c>
      <c r="AF2230">
        <v>2</v>
      </c>
      <c r="AG2230">
        <v>3</v>
      </c>
      <c r="AH2230">
        <v>3</v>
      </c>
      <c r="AI2230">
        <v>2</v>
      </c>
      <c r="AJ2230">
        <v>1</v>
      </c>
      <c r="AK2230">
        <v>2</v>
      </c>
    </row>
    <row r="2231" spans="9:37" x14ac:dyDescent="0.25">
      <c r="I2231" t="s">
        <v>38</v>
      </c>
      <c r="J2231">
        <v>1</v>
      </c>
      <c r="K2231">
        <v>1055</v>
      </c>
      <c r="L2231">
        <v>3</v>
      </c>
      <c r="M2231" t="s">
        <v>39</v>
      </c>
      <c r="N2231">
        <v>87</v>
      </c>
      <c r="O2231">
        <v>3</v>
      </c>
      <c r="P2231">
        <v>1</v>
      </c>
      <c r="R2231" t="s">
        <v>57</v>
      </c>
      <c r="S2231">
        <v>3</v>
      </c>
      <c r="T2231" t="s">
        <v>48</v>
      </c>
      <c r="U2231">
        <v>2220</v>
      </c>
      <c r="V2231">
        <v>18410</v>
      </c>
      <c r="W2231">
        <v>1</v>
      </c>
      <c r="X2231" t="s">
        <v>42</v>
      </c>
      <c r="Y2231" t="s">
        <v>35</v>
      </c>
      <c r="Z2231">
        <v>19</v>
      </c>
      <c r="AA2231">
        <v>3</v>
      </c>
      <c r="AB2231">
        <v>4</v>
      </c>
      <c r="AC2231">
        <v>80</v>
      </c>
      <c r="AD2231">
        <v>1</v>
      </c>
      <c r="AE2231">
        <v>1</v>
      </c>
      <c r="AF2231">
        <v>2</v>
      </c>
      <c r="AG2231">
        <v>3</v>
      </c>
      <c r="AH2231">
        <v>1</v>
      </c>
      <c r="AI2231">
        <v>1</v>
      </c>
      <c r="AJ2231">
        <v>0</v>
      </c>
      <c r="AK2231">
        <v>0</v>
      </c>
    </row>
    <row r="2232" spans="9:37" x14ac:dyDescent="0.25">
      <c r="I2232" t="s">
        <v>51</v>
      </c>
      <c r="J2232">
        <v>1</v>
      </c>
      <c r="K2232">
        <v>1056</v>
      </c>
      <c r="L2232">
        <v>4</v>
      </c>
      <c r="M2232" t="s">
        <v>46</v>
      </c>
      <c r="N2232">
        <v>74</v>
      </c>
      <c r="O2232">
        <v>3</v>
      </c>
      <c r="P2232">
        <v>1</v>
      </c>
      <c r="R2232" t="s">
        <v>57</v>
      </c>
      <c r="S2232">
        <v>2</v>
      </c>
      <c r="T2232" t="s">
        <v>48</v>
      </c>
      <c r="U2232">
        <v>1052</v>
      </c>
      <c r="V2232">
        <v>23384</v>
      </c>
      <c r="W2232">
        <v>1</v>
      </c>
      <c r="X2232" t="s">
        <v>42</v>
      </c>
      <c r="Y2232" t="s">
        <v>43</v>
      </c>
      <c r="Z2232">
        <v>22</v>
      </c>
      <c r="AA2232">
        <v>4</v>
      </c>
      <c r="AB2232">
        <v>2</v>
      </c>
      <c r="AC2232">
        <v>80</v>
      </c>
      <c r="AD2232">
        <v>0</v>
      </c>
      <c r="AE2232">
        <v>1</v>
      </c>
      <c r="AF2232">
        <v>5</v>
      </c>
      <c r="AG2232">
        <v>3</v>
      </c>
      <c r="AH2232">
        <v>1</v>
      </c>
      <c r="AI2232">
        <v>0</v>
      </c>
      <c r="AJ2232">
        <v>0</v>
      </c>
      <c r="AK2232">
        <v>0</v>
      </c>
    </row>
    <row r="2233" spans="9:37" x14ac:dyDescent="0.25">
      <c r="I2233" t="s">
        <v>49</v>
      </c>
      <c r="J2233">
        <v>1</v>
      </c>
      <c r="K2233">
        <v>1060</v>
      </c>
      <c r="L2233">
        <v>3</v>
      </c>
      <c r="M2233" t="s">
        <v>46</v>
      </c>
      <c r="N2233">
        <v>44</v>
      </c>
      <c r="O2233">
        <v>3</v>
      </c>
      <c r="P2233">
        <v>1</v>
      </c>
      <c r="R2233" t="s">
        <v>47</v>
      </c>
      <c r="S2233">
        <v>3</v>
      </c>
      <c r="T2233" t="s">
        <v>48</v>
      </c>
      <c r="U2233">
        <v>2821</v>
      </c>
      <c r="V2233">
        <v>2997</v>
      </c>
      <c r="W2233">
        <v>3</v>
      </c>
      <c r="X2233" t="s">
        <v>42</v>
      </c>
      <c r="Y2233" t="s">
        <v>43</v>
      </c>
      <c r="Z2233">
        <v>16</v>
      </c>
      <c r="AA2233">
        <v>3</v>
      </c>
      <c r="AB2233">
        <v>1</v>
      </c>
      <c r="AC2233">
        <v>80</v>
      </c>
      <c r="AD2233">
        <v>1</v>
      </c>
      <c r="AE2233">
        <v>8</v>
      </c>
      <c r="AF2233">
        <v>2</v>
      </c>
      <c r="AG2233">
        <v>3</v>
      </c>
      <c r="AH2233">
        <v>2</v>
      </c>
      <c r="AI2233">
        <v>2</v>
      </c>
      <c r="AJ2233">
        <v>2</v>
      </c>
      <c r="AK2233">
        <v>2</v>
      </c>
    </row>
    <row r="2234" spans="9:37" x14ac:dyDescent="0.25">
      <c r="I2234" t="s">
        <v>51</v>
      </c>
      <c r="J2234">
        <v>1</v>
      </c>
      <c r="K2234">
        <v>1061</v>
      </c>
      <c r="L2234">
        <v>2</v>
      </c>
      <c r="M2234" t="s">
        <v>46</v>
      </c>
      <c r="N2234">
        <v>62</v>
      </c>
      <c r="O2234">
        <v>3</v>
      </c>
      <c r="P2234">
        <v>5</v>
      </c>
      <c r="R2234" t="s">
        <v>58</v>
      </c>
      <c r="S2234">
        <v>3</v>
      </c>
      <c r="T2234" t="s">
        <v>48</v>
      </c>
      <c r="U2234">
        <v>19237</v>
      </c>
      <c r="V2234">
        <v>12853</v>
      </c>
      <c r="W2234">
        <v>2</v>
      </c>
      <c r="X2234" t="s">
        <v>42</v>
      </c>
      <c r="Y2234" t="s">
        <v>35</v>
      </c>
      <c r="Z2234">
        <v>11</v>
      </c>
      <c r="AA2234">
        <v>3</v>
      </c>
      <c r="AB2234">
        <v>4</v>
      </c>
      <c r="AC2234">
        <v>80</v>
      </c>
      <c r="AD2234">
        <v>1</v>
      </c>
      <c r="AE2234">
        <v>29</v>
      </c>
      <c r="AF2234">
        <v>2</v>
      </c>
      <c r="AG2234">
        <v>2</v>
      </c>
      <c r="AH2234">
        <v>8</v>
      </c>
      <c r="AI2234">
        <v>1</v>
      </c>
      <c r="AJ2234">
        <v>7</v>
      </c>
      <c r="AK2234">
        <v>7</v>
      </c>
    </row>
    <row r="2235" spans="9:37" x14ac:dyDescent="0.25">
      <c r="I2235" t="s">
        <v>49</v>
      </c>
      <c r="J2235">
        <v>1</v>
      </c>
      <c r="K2235">
        <v>1062</v>
      </c>
      <c r="L2235">
        <v>4</v>
      </c>
      <c r="M2235" t="s">
        <v>39</v>
      </c>
      <c r="N2235">
        <v>35</v>
      </c>
      <c r="O2235">
        <v>3</v>
      </c>
      <c r="P2235">
        <v>2</v>
      </c>
      <c r="R2235" t="s">
        <v>54</v>
      </c>
      <c r="S2235">
        <v>2</v>
      </c>
      <c r="T2235" t="s">
        <v>41</v>
      </c>
      <c r="U2235">
        <v>4107</v>
      </c>
      <c r="V2235">
        <v>13848</v>
      </c>
      <c r="W2235">
        <v>3</v>
      </c>
      <c r="X2235" t="s">
        <v>42</v>
      </c>
      <c r="Y2235" t="s">
        <v>43</v>
      </c>
      <c r="Z2235">
        <v>15</v>
      </c>
      <c r="AA2235">
        <v>3</v>
      </c>
      <c r="AB2235">
        <v>1</v>
      </c>
      <c r="AC2235">
        <v>80</v>
      </c>
      <c r="AD2235">
        <v>0</v>
      </c>
      <c r="AE2235">
        <v>8</v>
      </c>
      <c r="AF2235">
        <v>3</v>
      </c>
      <c r="AG2235">
        <v>2</v>
      </c>
      <c r="AH2235">
        <v>4</v>
      </c>
      <c r="AI2235">
        <v>3</v>
      </c>
      <c r="AJ2235">
        <v>0</v>
      </c>
      <c r="AK2235">
        <v>1</v>
      </c>
    </row>
    <row r="2236" spans="9:37" x14ac:dyDescent="0.25">
      <c r="I2236" t="s">
        <v>59</v>
      </c>
      <c r="J2236">
        <v>1</v>
      </c>
      <c r="K2236">
        <v>1066</v>
      </c>
      <c r="L2236">
        <v>3</v>
      </c>
      <c r="M2236" t="s">
        <v>46</v>
      </c>
      <c r="N2236">
        <v>74</v>
      </c>
      <c r="O2236">
        <v>3</v>
      </c>
      <c r="P2236">
        <v>2</v>
      </c>
      <c r="R2236" t="s">
        <v>40</v>
      </c>
      <c r="S2236">
        <v>1</v>
      </c>
      <c r="T2236" t="s">
        <v>48</v>
      </c>
      <c r="U2236">
        <v>8396</v>
      </c>
      <c r="V2236">
        <v>22217</v>
      </c>
      <c r="W2236">
        <v>1</v>
      </c>
      <c r="X2236" t="s">
        <v>42</v>
      </c>
      <c r="Y2236" t="s">
        <v>43</v>
      </c>
      <c r="Z2236">
        <v>14</v>
      </c>
      <c r="AA2236">
        <v>3</v>
      </c>
      <c r="AB2236">
        <v>2</v>
      </c>
      <c r="AC2236">
        <v>80</v>
      </c>
      <c r="AD2236">
        <v>1</v>
      </c>
      <c r="AE2236">
        <v>8</v>
      </c>
      <c r="AF2236">
        <v>3</v>
      </c>
      <c r="AG2236">
        <v>2</v>
      </c>
      <c r="AH2236">
        <v>7</v>
      </c>
      <c r="AI2236">
        <v>7</v>
      </c>
      <c r="AJ2236">
        <v>7</v>
      </c>
      <c r="AK2236">
        <v>5</v>
      </c>
    </row>
    <row r="2237" spans="9:37" x14ac:dyDescent="0.25">
      <c r="I2237" t="s">
        <v>51</v>
      </c>
      <c r="J2237">
        <v>1</v>
      </c>
      <c r="K2237">
        <v>1068</v>
      </c>
      <c r="L2237">
        <v>1</v>
      </c>
      <c r="M2237" t="s">
        <v>39</v>
      </c>
      <c r="N2237">
        <v>66</v>
      </c>
      <c r="O2237">
        <v>2</v>
      </c>
      <c r="P2237">
        <v>1</v>
      </c>
      <c r="R2237" t="s">
        <v>47</v>
      </c>
      <c r="S2237">
        <v>3</v>
      </c>
      <c r="T2237" t="s">
        <v>52</v>
      </c>
      <c r="U2237">
        <v>2007</v>
      </c>
      <c r="V2237">
        <v>25265</v>
      </c>
      <c r="W2237">
        <v>1</v>
      </c>
      <c r="X2237" t="s">
        <v>42</v>
      </c>
      <c r="Y2237" t="s">
        <v>43</v>
      </c>
      <c r="Z2237">
        <v>13</v>
      </c>
      <c r="AA2237">
        <v>3</v>
      </c>
      <c r="AB2237">
        <v>3</v>
      </c>
      <c r="AC2237">
        <v>80</v>
      </c>
      <c r="AD2237">
        <v>2</v>
      </c>
      <c r="AE2237">
        <v>5</v>
      </c>
      <c r="AF2237">
        <v>5</v>
      </c>
      <c r="AG2237">
        <v>3</v>
      </c>
      <c r="AH2237">
        <v>5</v>
      </c>
      <c r="AI2237">
        <v>3</v>
      </c>
      <c r="AJ2237">
        <v>1</v>
      </c>
      <c r="AK2237">
        <v>3</v>
      </c>
    </row>
    <row r="2238" spans="9:37" x14ac:dyDescent="0.25">
      <c r="I2238" t="s">
        <v>51</v>
      </c>
      <c r="J2238">
        <v>1</v>
      </c>
      <c r="K2238">
        <v>1069</v>
      </c>
      <c r="L2238">
        <v>4</v>
      </c>
      <c r="M2238" t="s">
        <v>46</v>
      </c>
      <c r="N2238">
        <v>40</v>
      </c>
      <c r="O2238">
        <v>3</v>
      </c>
      <c r="P2238">
        <v>5</v>
      </c>
      <c r="R2238" t="s">
        <v>58</v>
      </c>
      <c r="S2238">
        <v>4</v>
      </c>
      <c r="T2238" t="s">
        <v>52</v>
      </c>
      <c r="U2238">
        <v>19627</v>
      </c>
      <c r="V2238">
        <v>21445</v>
      </c>
      <c r="W2238">
        <v>9</v>
      </c>
      <c r="X2238" t="s">
        <v>42</v>
      </c>
      <c r="Y2238" t="s">
        <v>43</v>
      </c>
      <c r="Z2238">
        <v>17</v>
      </c>
      <c r="AA2238">
        <v>3</v>
      </c>
      <c r="AB2238">
        <v>4</v>
      </c>
      <c r="AC2238">
        <v>80</v>
      </c>
      <c r="AD2238">
        <v>2</v>
      </c>
      <c r="AE2238">
        <v>23</v>
      </c>
      <c r="AF2238">
        <v>0</v>
      </c>
      <c r="AG2238">
        <v>3</v>
      </c>
      <c r="AH2238">
        <v>2</v>
      </c>
      <c r="AI2238">
        <v>2</v>
      </c>
      <c r="AJ2238">
        <v>2</v>
      </c>
      <c r="AK2238">
        <v>2</v>
      </c>
    </row>
    <row r="2239" spans="9:37" x14ac:dyDescent="0.25">
      <c r="I2239" t="s">
        <v>38</v>
      </c>
      <c r="J2239">
        <v>1</v>
      </c>
      <c r="K2239">
        <v>1070</v>
      </c>
      <c r="L2239">
        <v>3</v>
      </c>
      <c r="M2239" t="s">
        <v>39</v>
      </c>
      <c r="N2239">
        <v>41</v>
      </c>
      <c r="O2239">
        <v>2</v>
      </c>
      <c r="P2239">
        <v>3</v>
      </c>
      <c r="R2239" t="s">
        <v>40</v>
      </c>
      <c r="S2239">
        <v>3</v>
      </c>
      <c r="T2239" t="s">
        <v>48</v>
      </c>
      <c r="U2239">
        <v>10686</v>
      </c>
      <c r="V2239">
        <v>8392</v>
      </c>
      <c r="W2239">
        <v>6</v>
      </c>
      <c r="X2239" t="s">
        <v>42</v>
      </c>
      <c r="Y2239" t="s">
        <v>43</v>
      </c>
      <c r="Z2239">
        <v>11</v>
      </c>
      <c r="AA2239">
        <v>3</v>
      </c>
      <c r="AB2239">
        <v>2</v>
      </c>
      <c r="AC2239">
        <v>80</v>
      </c>
      <c r="AD2239">
        <v>1</v>
      </c>
      <c r="AE2239">
        <v>13</v>
      </c>
      <c r="AF2239">
        <v>4</v>
      </c>
      <c r="AG2239">
        <v>3</v>
      </c>
      <c r="AH2239">
        <v>9</v>
      </c>
      <c r="AI2239">
        <v>4</v>
      </c>
      <c r="AJ2239">
        <v>7</v>
      </c>
      <c r="AK2239">
        <v>0</v>
      </c>
    </row>
    <row r="2240" spans="9:37" x14ac:dyDescent="0.25">
      <c r="I2240" t="s">
        <v>51</v>
      </c>
      <c r="J2240">
        <v>1</v>
      </c>
      <c r="K2240">
        <v>1071</v>
      </c>
      <c r="L2240">
        <v>1</v>
      </c>
      <c r="M2240" t="s">
        <v>39</v>
      </c>
      <c r="N2240">
        <v>63</v>
      </c>
      <c r="O2240">
        <v>3</v>
      </c>
      <c r="P2240">
        <v>1</v>
      </c>
      <c r="R2240" t="s">
        <v>47</v>
      </c>
      <c r="S2240">
        <v>3</v>
      </c>
      <c r="T2240" t="s">
        <v>48</v>
      </c>
      <c r="U2240">
        <v>2942</v>
      </c>
      <c r="V2240">
        <v>12154</v>
      </c>
      <c r="W2240">
        <v>2</v>
      </c>
      <c r="X2240" t="s">
        <v>42</v>
      </c>
      <c r="Y2240" t="s">
        <v>43</v>
      </c>
      <c r="Z2240">
        <v>19</v>
      </c>
      <c r="AA2240">
        <v>3</v>
      </c>
      <c r="AB2240">
        <v>2</v>
      </c>
      <c r="AC2240">
        <v>80</v>
      </c>
      <c r="AD2240">
        <v>1</v>
      </c>
      <c r="AE2240">
        <v>18</v>
      </c>
      <c r="AF2240">
        <v>4</v>
      </c>
      <c r="AG2240">
        <v>3</v>
      </c>
      <c r="AH2240">
        <v>5</v>
      </c>
      <c r="AI2240">
        <v>4</v>
      </c>
      <c r="AJ2240">
        <v>0</v>
      </c>
      <c r="AK2240">
        <v>3</v>
      </c>
    </row>
    <row r="2241" spans="9:37" x14ac:dyDescent="0.25">
      <c r="I2241" t="s">
        <v>51</v>
      </c>
      <c r="J2241">
        <v>1</v>
      </c>
      <c r="K2241">
        <v>1073</v>
      </c>
      <c r="L2241">
        <v>4</v>
      </c>
      <c r="M2241" t="s">
        <v>39</v>
      </c>
      <c r="N2241">
        <v>51</v>
      </c>
      <c r="O2241">
        <v>2</v>
      </c>
      <c r="P2241">
        <v>3</v>
      </c>
      <c r="R2241" t="s">
        <v>53</v>
      </c>
      <c r="S2241">
        <v>4</v>
      </c>
      <c r="T2241" t="s">
        <v>41</v>
      </c>
      <c r="U2241">
        <v>8858</v>
      </c>
      <c r="V2241">
        <v>15669</v>
      </c>
      <c r="W2241">
        <v>0</v>
      </c>
      <c r="X2241" t="s">
        <v>42</v>
      </c>
      <c r="Y2241" t="s">
        <v>43</v>
      </c>
      <c r="Z2241">
        <v>11</v>
      </c>
      <c r="AA2241">
        <v>3</v>
      </c>
      <c r="AB2241">
        <v>2</v>
      </c>
      <c r="AC2241">
        <v>80</v>
      </c>
      <c r="AD2241">
        <v>0</v>
      </c>
      <c r="AE2241">
        <v>15</v>
      </c>
      <c r="AF2241">
        <v>2</v>
      </c>
      <c r="AG2241">
        <v>2</v>
      </c>
      <c r="AH2241">
        <v>14</v>
      </c>
      <c r="AI2241">
        <v>8</v>
      </c>
      <c r="AJ2241">
        <v>7</v>
      </c>
      <c r="AK2241">
        <v>8</v>
      </c>
    </row>
    <row r="2242" spans="9:37" x14ac:dyDescent="0.25">
      <c r="I2242" t="s">
        <v>51</v>
      </c>
      <c r="J2242">
        <v>1</v>
      </c>
      <c r="K2242">
        <v>1074</v>
      </c>
      <c r="L2242">
        <v>3</v>
      </c>
      <c r="M2242" t="s">
        <v>46</v>
      </c>
      <c r="N2242">
        <v>40</v>
      </c>
      <c r="O2242">
        <v>2</v>
      </c>
      <c r="P2242">
        <v>4</v>
      </c>
      <c r="R2242" t="s">
        <v>56</v>
      </c>
      <c r="S2242">
        <v>1</v>
      </c>
      <c r="T2242" t="s">
        <v>41</v>
      </c>
      <c r="U2242">
        <v>16756</v>
      </c>
      <c r="V2242">
        <v>17323</v>
      </c>
      <c r="W2242">
        <v>7</v>
      </c>
      <c r="X2242" t="s">
        <v>42</v>
      </c>
      <c r="Y2242" t="s">
        <v>43</v>
      </c>
      <c r="Z2242">
        <v>15</v>
      </c>
      <c r="AA2242">
        <v>3</v>
      </c>
      <c r="AB2242">
        <v>2</v>
      </c>
      <c r="AC2242">
        <v>80</v>
      </c>
      <c r="AD2242">
        <v>0</v>
      </c>
      <c r="AE2242">
        <v>31</v>
      </c>
      <c r="AF2242">
        <v>3</v>
      </c>
      <c r="AG2242">
        <v>4</v>
      </c>
      <c r="AH2242">
        <v>9</v>
      </c>
      <c r="AI2242">
        <v>7</v>
      </c>
      <c r="AJ2242">
        <v>6</v>
      </c>
      <c r="AK2242">
        <v>2</v>
      </c>
    </row>
    <row r="2243" spans="9:37" x14ac:dyDescent="0.25">
      <c r="I2243" t="s">
        <v>51</v>
      </c>
      <c r="J2243">
        <v>1</v>
      </c>
      <c r="K2243">
        <v>1076</v>
      </c>
      <c r="L2243">
        <v>3</v>
      </c>
      <c r="M2243" t="s">
        <v>46</v>
      </c>
      <c r="N2243">
        <v>79</v>
      </c>
      <c r="O2243">
        <v>2</v>
      </c>
      <c r="P2243">
        <v>3</v>
      </c>
      <c r="R2243" t="s">
        <v>40</v>
      </c>
      <c r="S2243">
        <v>4</v>
      </c>
      <c r="T2243" t="s">
        <v>52</v>
      </c>
      <c r="U2243">
        <v>10798</v>
      </c>
      <c r="V2243">
        <v>5268</v>
      </c>
      <c r="W2243">
        <v>5</v>
      </c>
      <c r="X2243" t="s">
        <v>42</v>
      </c>
      <c r="Y2243" t="s">
        <v>43</v>
      </c>
      <c r="Z2243">
        <v>13</v>
      </c>
      <c r="AA2243">
        <v>3</v>
      </c>
      <c r="AB2243">
        <v>3</v>
      </c>
      <c r="AC2243">
        <v>80</v>
      </c>
      <c r="AD2243">
        <v>1</v>
      </c>
      <c r="AE2243">
        <v>18</v>
      </c>
      <c r="AF2243">
        <v>5</v>
      </c>
      <c r="AG2243">
        <v>3</v>
      </c>
      <c r="AH2243">
        <v>1</v>
      </c>
      <c r="AI2243">
        <v>0</v>
      </c>
      <c r="AJ2243">
        <v>0</v>
      </c>
      <c r="AK2243">
        <v>0</v>
      </c>
    </row>
    <row r="2244" spans="9:37" x14ac:dyDescent="0.25">
      <c r="I2244" t="s">
        <v>59</v>
      </c>
      <c r="J2244">
        <v>1</v>
      </c>
      <c r="K2244">
        <v>1077</v>
      </c>
      <c r="L2244">
        <v>4</v>
      </c>
      <c r="M2244" t="s">
        <v>39</v>
      </c>
      <c r="N2244">
        <v>54</v>
      </c>
      <c r="O2244">
        <v>3</v>
      </c>
      <c r="P2244">
        <v>1</v>
      </c>
      <c r="R2244" t="s">
        <v>57</v>
      </c>
      <c r="S2244">
        <v>4</v>
      </c>
      <c r="T2244" t="s">
        <v>41</v>
      </c>
      <c r="U2244">
        <v>2323</v>
      </c>
      <c r="V2244">
        <v>17205</v>
      </c>
      <c r="W2244">
        <v>1</v>
      </c>
      <c r="X2244" t="s">
        <v>42</v>
      </c>
      <c r="Y2244" t="s">
        <v>35</v>
      </c>
      <c r="Z2244">
        <v>14</v>
      </c>
      <c r="AA2244">
        <v>3</v>
      </c>
      <c r="AB2244">
        <v>2</v>
      </c>
      <c r="AC2244">
        <v>80</v>
      </c>
      <c r="AD2244">
        <v>0</v>
      </c>
      <c r="AE2244">
        <v>2</v>
      </c>
      <c r="AF2244">
        <v>3</v>
      </c>
      <c r="AG2244">
        <v>3</v>
      </c>
      <c r="AH2244">
        <v>2</v>
      </c>
      <c r="AI2244">
        <v>2</v>
      </c>
      <c r="AJ2244">
        <v>0</v>
      </c>
      <c r="AK2244">
        <v>2</v>
      </c>
    </row>
    <row r="2245" spans="9:37" x14ac:dyDescent="0.25">
      <c r="I2245" t="s">
        <v>38</v>
      </c>
      <c r="J2245">
        <v>1</v>
      </c>
      <c r="K2245">
        <v>1079</v>
      </c>
      <c r="L2245">
        <v>3</v>
      </c>
      <c r="M2245" t="s">
        <v>39</v>
      </c>
      <c r="N2245">
        <v>36</v>
      </c>
      <c r="O2245">
        <v>2</v>
      </c>
      <c r="P2245">
        <v>1</v>
      </c>
      <c r="R2245" t="s">
        <v>50</v>
      </c>
      <c r="S2245">
        <v>1</v>
      </c>
      <c r="T2245" t="s">
        <v>41</v>
      </c>
      <c r="U2245">
        <v>1416</v>
      </c>
      <c r="V2245">
        <v>17258</v>
      </c>
      <c r="W2245">
        <v>1</v>
      </c>
      <c r="X2245" t="s">
        <v>42</v>
      </c>
      <c r="Y2245" t="s">
        <v>43</v>
      </c>
      <c r="Z2245">
        <v>13</v>
      </c>
      <c r="AA2245">
        <v>3</v>
      </c>
      <c r="AB2245">
        <v>1</v>
      </c>
      <c r="AC2245">
        <v>80</v>
      </c>
      <c r="AD2245">
        <v>0</v>
      </c>
      <c r="AE2245">
        <v>1</v>
      </c>
      <c r="AF2245">
        <v>6</v>
      </c>
      <c r="AG2245">
        <v>2</v>
      </c>
      <c r="AH2245">
        <v>1</v>
      </c>
      <c r="AI2245">
        <v>0</v>
      </c>
      <c r="AJ2245">
        <v>1</v>
      </c>
      <c r="AK2245">
        <v>0</v>
      </c>
    </row>
    <row r="2246" spans="9:37" x14ac:dyDescent="0.25">
      <c r="I2246" t="s">
        <v>38</v>
      </c>
      <c r="J2246">
        <v>1</v>
      </c>
      <c r="K2246">
        <v>1080</v>
      </c>
      <c r="L2246">
        <v>4</v>
      </c>
      <c r="M2246" t="s">
        <v>39</v>
      </c>
      <c r="N2246">
        <v>74</v>
      </c>
      <c r="O2246">
        <v>2</v>
      </c>
      <c r="P2246">
        <v>2</v>
      </c>
      <c r="R2246" t="s">
        <v>47</v>
      </c>
      <c r="S2246">
        <v>1</v>
      </c>
      <c r="T2246" t="s">
        <v>52</v>
      </c>
      <c r="U2246">
        <v>4615</v>
      </c>
      <c r="V2246">
        <v>21029</v>
      </c>
      <c r="W2246">
        <v>8</v>
      </c>
      <c r="X2246" t="s">
        <v>42</v>
      </c>
      <c r="Y2246" t="s">
        <v>35</v>
      </c>
      <c r="Z2246">
        <v>23</v>
      </c>
      <c r="AA2246">
        <v>4</v>
      </c>
      <c r="AB2246">
        <v>1</v>
      </c>
      <c r="AC2246">
        <v>80</v>
      </c>
      <c r="AD2246">
        <v>3</v>
      </c>
      <c r="AE2246">
        <v>19</v>
      </c>
      <c r="AF2246">
        <v>2</v>
      </c>
      <c r="AG2246">
        <v>3</v>
      </c>
      <c r="AH2246">
        <v>16</v>
      </c>
      <c r="AI2246">
        <v>13</v>
      </c>
      <c r="AJ2246">
        <v>1</v>
      </c>
      <c r="AK2246">
        <v>7</v>
      </c>
    </row>
    <row r="2247" spans="9:37" x14ac:dyDescent="0.25">
      <c r="I2247" t="s">
        <v>38</v>
      </c>
      <c r="J2247">
        <v>1</v>
      </c>
      <c r="K2247">
        <v>1081</v>
      </c>
      <c r="L2247">
        <v>1</v>
      </c>
      <c r="M2247" t="s">
        <v>46</v>
      </c>
      <c r="N2247">
        <v>34</v>
      </c>
      <c r="O2247">
        <v>3</v>
      </c>
      <c r="P2247">
        <v>1</v>
      </c>
      <c r="R2247" t="s">
        <v>47</v>
      </c>
      <c r="S2247">
        <v>3</v>
      </c>
      <c r="T2247" t="s">
        <v>48</v>
      </c>
      <c r="U2247">
        <v>2461</v>
      </c>
      <c r="V2247">
        <v>10332</v>
      </c>
      <c r="W2247">
        <v>9</v>
      </c>
      <c r="X2247" t="s">
        <v>42</v>
      </c>
      <c r="Y2247" t="s">
        <v>35</v>
      </c>
      <c r="Z2247">
        <v>12</v>
      </c>
      <c r="AA2247">
        <v>3</v>
      </c>
      <c r="AB2247">
        <v>3</v>
      </c>
      <c r="AC2247">
        <v>80</v>
      </c>
      <c r="AD2247">
        <v>3</v>
      </c>
      <c r="AE2247">
        <v>18</v>
      </c>
      <c r="AF2247">
        <v>2</v>
      </c>
      <c r="AG2247">
        <v>4</v>
      </c>
      <c r="AH2247">
        <v>10</v>
      </c>
      <c r="AI2247">
        <v>0</v>
      </c>
      <c r="AJ2247">
        <v>2</v>
      </c>
      <c r="AK2247">
        <v>7</v>
      </c>
    </row>
    <row r="2248" spans="9:37" x14ac:dyDescent="0.25">
      <c r="I2248" t="s">
        <v>60</v>
      </c>
      <c r="J2248">
        <v>1</v>
      </c>
      <c r="K2248">
        <v>1082</v>
      </c>
      <c r="L2248">
        <v>2</v>
      </c>
      <c r="M2248" t="s">
        <v>46</v>
      </c>
      <c r="N2248">
        <v>72</v>
      </c>
      <c r="O2248">
        <v>2</v>
      </c>
      <c r="P2248">
        <v>3</v>
      </c>
      <c r="R2248" t="s">
        <v>54</v>
      </c>
      <c r="S2248">
        <v>1</v>
      </c>
      <c r="T2248" t="s">
        <v>41</v>
      </c>
      <c r="U2248">
        <v>8722</v>
      </c>
      <c r="V2248">
        <v>12355</v>
      </c>
      <c r="W2248">
        <v>1</v>
      </c>
      <c r="X2248" t="s">
        <v>42</v>
      </c>
      <c r="Y2248" t="s">
        <v>43</v>
      </c>
      <c r="Z2248">
        <v>12</v>
      </c>
      <c r="AA2248">
        <v>3</v>
      </c>
      <c r="AB2248">
        <v>1</v>
      </c>
      <c r="AC2248">
        <v>80</v>
      </c>
      <c r="AD2248">
        <v>0</v>
      </c>
      <c r="AE2248">
        <v>10</v>
      </c>
      <c r="AF2248">
        <v>2</v>
      </c>
      <c r="AG2248">
        <v>2</v>
      </c>
      <c r="AH2248">
        <v>10</v>
      </c>
      <c r="AI2248">
        <v>7</v>
      </c>
      <c r="AJ2248">
        <v>1</v>
      </c>
      <c r="AK2248">
        <v>9</v>
      </c>
    </row>
    <row r="2249" spans="9:37" x14ac:dyDescent="0.25">
      <c r="I2249" t="s">
        <v>51</v>
      </c>
      <c r="J2249">
        <v>1</v>
      </c>
      <c r="K2249">
        <v>1083</v>
      </c>
      <c r="L2249">
        <v>1</v>
      </c>
      <c r="M2249" t="s">
        <v>46</v>
      </c>
      <c r="N2249">
        <v>59</v>
      </c>
      <c r="O2249">
        <v>2</v>
      </c>
      <c r="P2249">
        <v>1</v>
      </c>
      <c r="R2249" t="s">
        <v>50</v>
      </c>
      <c r="S2249">
        <v>1</v>
      </c>
      <c r="T2249" t="s">
        <v>48</v>
      </c>
      <c r="U2249">
        <v>3955</v>
      </c>
      <c r="V2249">
        <v>11141</v>
      </c>
      <c r="W2249">
        <v>1</v>
      </c>
      <c r="X2249" t="s">
        <v>42</v>
      </c>
      <c r="Y2249" t="s">
        <v>43</v>
      </c>
      <c r="Z2249">
        <v>16</v>
      </c>
      <c r="AA2249">
        <v>3</v>
      </c>
      <c r="AB2249">
        <v>1</v>
      </c>
      <c r="AC2249">
        <v>80</v>
      </c>
      <c r="AD2249">
        <v>2</v>
      </c>
      <c r="AE2249">
        <v>6</v>
      </c>
      <c r="AF2249">
        <v>2</v>
      </c>
      <c r="AG2249">
        <v>3</v>
      </c>
      <c r="AH2249">
        <v>5</v>
      </c>
      <c r="AI2249">
        <v>3</v>
      </c>
      <c r="AJ2249">
        <v>1</v>
      </c>
      <c r="AK2249">
        <v>3</v>
      </c>
    </row>
    <row r="2250" spans="9:37" x14ac:dyDescent="0.25">
      <c r="I2250" t="s">
        <v>49</v>
      </c>
      <c r="J2250">
        <v>1</v>
      </c>
      <c r="K2250">
        <v>1084</v>
      </c>
      <c r="L2250">
        <v>3</v>
      </c>
      <c r="M2250" t="s">
        <v>46</v>
      </c>
      <c r="N2250">
        <v>85</v>
      </c>
      <c r="O2250">
        <v>3</v>
      </c>
      <c r="P2250">
        <v>2</v>
      </c>
      <c r="R2250" t="s">
        <v>53</v>
      </c>
      <c r="S2250">
        <v>1</v>
      </c>
      <c r="T2250" t="s">
        <v>48</v>
      </c>
      <c r="U2250">
        <v>9957</v>
      </c>
      <c r="V2250">
        <v>9096</v>
      </c>
      <c r="W2250">
        <v>0</v>
      </c>
      <c r="X2250" t="s">
        <v>42</v>
      </c>
      <c r="Y2250" t="s">
        <v>43</v>
      </c>
      <c r="Z2250">
        <v>15</v>
      </c>
      <c r="AA2250">
        <v>3</v>
      </c>
      <c r="AB2250">
        <v>3</v>
      </c>
      <c r="AC2250">
        <v>80</v>
      </c>
      <c r="AD2250">
        <v>1</v>
      </c>
      <c r="AE2250">
        <v>7</v>
      </c>
      <c r="AF2250">
        <v>1</v>
      </c>
      <c r="AG2250">
        <v>2</v>
      </c>
      <c r="AH2250">
        <v>6</v>
      </c>
      <c r="AI2250">
        <v>2</v>
      </c>
      <c r="AJ2250">
        <v>0</v>
      </c>
      <c r="AK2250">
        <v>2</v>
      </c>
    </row>
    <row r="2251" spans="9:37" x14ac:dyDescent="0.25">
      <c r="I2251" t="s">
        <v>60</v>
      </c>
      <c r="J2251">
        <v>1</v>
      </c>
      <c r="K2251">
        <v>1085</v>
      </c>
      <c r="L2251">
        <v>2</v>
      </c>
      <c r="M2251" t="s">
        <v>39</v>
      </c>
      <c r="N2251">
        <v>43</v>
      </c>
      <c r="O2251">
        <v>4</v>
      </c>
      <c r="P2251">
        <v>1</v>
      </c>
      <c r="R2251" t="s">
        <v>47</v>
      </c>
      <c r="S2251">
        <v>3</v>
      </c>
      <c r="T2251" t="s">
        <v>48</v>
      </c>
      <c r="U2251">
        <v>3376</v>
      </c>
      <c r="V2251">
        <v>18863</v>
      </c>
      <c r="W2251">
        <v>1</v>
      </c>
      <c r="X2251" t="s">
        <v>42</v>
      </c>
      <c r="Y2251" t="s">
        <v>43</v>
      </c>
      <c r="Z2251">
        <v>13</v>
      </c>
      <c r="AA2251">
        <v>3</v>
      </c>
      <c r="AB2251">
        <v>3</v>
      </c>
      <c r="AC2251">
        <v>80</v>
      </c>
      <c r="AD2251">
        <v>0</v>
      </c>
      <c r="AE2251">
        <v>10</v>
      </c>
      <c r="AF2251">
        <v>3</v>
      </c>
      <c r="AG2251">
        <v>3</v>
      </c>
      <c r="AH2251">
        <v>10</v>
      </c>
      <c r="AI2251">
        <v>6</v>
      </c>
      <c r="AJ2251">
        <v>0</v>
      </c>
      <c r="AK2251">
        <v>8</v>
      </c>
    </row>
    <row r="2252" spans="9:37" x14ac:dyDescent="0.25">
      <c r="I2252" t="s">
        <v>38</v>
      </c>
      <c r="J2252">
        <v>1</v>
      </c>
      <c r="K2252">
        <v>1088</v>
      </c>
      <c r="L2252">
        <v>3</v>
      </c>
      <c r="M2252" t="s">
        <v>39</v>
      </c>
      <c r="N2252">
        <v>65</v>
      </c>
      <c r="O2252">
        <v>2</v>
      </c>
      <c r="P2252">
        <v>3</v>
      </c>
      <c r="R2252" t="s">
        <v>54</v>
      </c>
      <c r="S2252">
        <v>3</v>
      </c>
      <c r="T2252" t="s">
        <v>48</v>
      </c>
      <c r="U2252">
        <v>8823</v>
      </c>
      <c r="V2252">
        <v>24608</v>
      </c>
      <c r="W2252">
        <v>0</v>
      </c>
      <c r="X2252" t="s">
        <v>42</v>
      </c>
      <c r="Y2252" t="s">
        <v>43</v>
      </c>
      <c r="Z2252">
        <v>18</v>
      </c>
      <c r="AA2252">
        <v>3</v>
      </c>
      <c r="AB2252">
        <v>1</v>
      </c>
      <c r="AC2252">
        <v>80</v>
      </c>
      <c r="AD2252">
        <v>1</v>
      </c>
      <c r="AE2252">
        <v>20</v>
      </c>
      <c r="AF2252">
        <v>4</v>
      </c>
      <c r="AG2252">
        <v>2</v>
      </c>
      <c r="AH2252">
        <v>19</v>
      </c>
      <c r="AI2252">
        <v>9</v>
      </c>
      <c r="AJ2252">
        <v>1</v>
      </c>
      <c r="AK2252">
        <v>9</v>
      </c>
    </row>
    <row r="2253" spans="9:37" x14ac:dyDescent="0.25">
      <c r="I2253" t="s">
        <v>60</v>
      </c>
      <c r="J2253">
        <v>1</v>
      </c>
      <c r="K2253">
        <v>1092</v>
      </c>
      <c r="L2253">
        <v>1</v>
      </c>
      <c r="M2253" t="s">
        <v>46</v>
      </c>
      <c r="N2253">
        <v>61</v>
      </c>
      <c r="O2253">
        <v>3</v>
      </c>
      <c r="P2253">
        <v>3</v>
      </c>
      <c r="R2253" t="s">
        <v>54</v>
      </c>
      <c r="S2253">
        <v>4</v>
      </c>
      <c r="T2253" t="s">
        <v>48</v>
      </c>
      <c r="U2253">
        <v>10322</v>
      </c>
      <c r="V2253">
        <v>26542</v>
      </c>
      <c r="W2253">
        <v>4</v>
      </c>
      <c r="X2253" t="s">
        <v>42</v>
      </c>
      <c r="Y2253" t="s">
        <v>43</v>
      </c>
      <c r="Z2253">
        <v>20</v>
      </c>
      <c r="AA2253">
        <v>4</v>
      </c>
      <c r="AB2253">
        <v>4</v>
      </c>
      <c r="AC2253">
        <v>80</v>
      </c>
      <c r="AD2253">
        <v>1</v>
      </c>
      <c r="AE2253">
        <v>14</v>
      </c>
      <c r="AF2253">
        <v>6</v>
      </c>
      <c r="AG2253">
        <v>3</v>
      </c>
      <c r="AH2253">
        <v>11</v>
      </c>
      <c r="AI2253">
        <v>10</v>
      </c>
      <c r="AJ2253">
        <v>11</v>
      </c>
      <c r="AK2253">
        <v>1</v>
      </c>
    </row>
    <row r="2254" spans="9:37" x14ac:dyDescent="0.25">
      <c r="I2254" t="s">
        <v>38</v>
      </c>
      <c r="J2254">
        <v>1</v>
      </c>
      <c r="K2254">
        <v>1094</v>
      </c>
      <c r="L2254">
        <v>1</v>
      </c>
      <c r="M2254" t="s">
        <v>46</v>
      </c>
      <c r="N2254">
        <v>87</v>
      </c>
      <c r="O2254">
        <v>1</v>
      </c>
      <c r="P2254">
        <v>1</v>
      </c>
      <c r="R2254" t="s">
        <v>50</v>
      </c>
      <c r="S2254">
        <v>3</v>
      </c>
      <c r="T2254" t="s">
        <v>48</v>
      </c>
      <c r="U2254">
        <v>4621</v>
      </c>
      <c r="V2254">
        <v>5869</v>
      </c>
      <c r="W2254">
        <v>1</v>
      </c>
      <c r="X2254" t="s">
        <v>42</v>
      </c>
      <c r="Y2254" t="s">
        <v>43</v>
      </c>
      <c r="Z2254">
        <v>19</v>
      </c>
      <c r="AA2254">
        <v>3</v>
      </c>
      <c r="AB2254">
        <v>4</v>
      </c>
      <c r="AC2254">
        <v>80</v>
      </c>
      <c r="AD2254">
        <v>3</v>
      </c>
      <c r="AE2254">
        <v>3</v>
      </c>
      <c r="AF2254">
        <v>4</v>
      </c>
      <c r="AG2254">
        <v>3</v>
      </c>
      <c r="AH2254">
        <v>3</v>
      </c>
      <c r="AI2254">
        <v>2</v>
      </c>
      <c r="AJ2254">
        <v>1</v>
      </c>
      <c r="AK2254">
        <v>2</v>
      </c>
    </row>
    <row r="2255" spans="9:37" x14ac:dyDescent="0.25">
      <c r="I2255" t="s">
        <v>38</v>
      </c>
      <c r="J2255">
        <v>1</v>
      </c>
      <c r="K2255">
        <v>1096</v>
      </c>
      <c r="L2255">
        <v>4</v>
      </c>
      <c r="M2255" t="s">
        <v>46</v>
      </c>
      <c r="N2255">
        <v>65</v>
      </c>
      <c r="O2255">
        <v>3</v>
      </c>
      <c r="P2255">
        <v>3</v>
      </c>
      <c r="R2255" t="s">
        <v>53</v>
      </c>
      <c r="S2255">
        <v>2</v>
      </c>
      <c r="T2255" t="s">
        <v>48</v>
      </c>
      <c r="U2255">
        <v>10976</v>
      </c>
      <c r="V2255">
        <v>15813</v>
      </c>
      <c r="W2255">
        <v>3</v>
      </c>
      <c r="X2255" t="s">
        <v>42</v>
      </c>
      <c r="Y2255" t="s">
        <v>43</v>
      </c>
      <c r="Z2255">
        <v>18</v>
      </c>
      <c r="AA2255">
        <v>3</v>
      </c>
      <c r="AB2255">
        <v>2</v>
      </c>
      <c r="AC2255">
        <v>80</v>
      </c>
      <c r="AD2255">
        <v>1</v>
      </c>
      <c r="AE2255">
        <v>23</v>
      </c>
      <c r="AF2255">
        <v>4</v>
      </c>
      <c r="AG2255">
        <v>3</v>
      </c>
      <c r="AH2255">
        <v>3</v>
      </c>
      <c r="AI2255">
        <v>2</v>
      </c>
      <c r="AJ2255">
        <v>1</v>
      </c>
      <c r="AK2255">
        <v>2</v>
      </c>
    </row>
    <row r="2256" spans="9:37" x14ac:dyDescent="0.25">
      <c r="I2256" t="s">
        <v>49</v>
      </c>
      <c r="J2256">
        <v>1</v>
      </c>
      <c r="K2256">
        <v>1097</v>
      </c>
      <c r="L2256">
        <v>3</v>
      </c>
      <c r="M2256" t="s">
        <v>39</v>
      </c>
      <c r="N2256">
        <v>59</v>
      </c>
      <c r="O2256">
        <v>3</v>
      </c>
      <c r="P2256">
        <v>2</v>
      </c>
      <c r="R2256" t="s">
        <v>47</v>
      </c>
      <c r="S2256">
        <v>3</v>
      </c>
      <c r="T2256" t="s">
        <v>41</v>
      </c>
      <c r="U2256">
        <v>3660</v>
      </c>
      <c r="V2256">
        <v>7909</v>
      </c>
      <c r="W2256">
        <v>3</v>
      </c>
      <c r="X2256" t="s">
        <v>42</v>
      </c>
      <c r="Y2256" t="s">
        <v>43</v>
      </c>
      <c r="Z2256">
        <v>13</v>
      </c>
      <c r="AA2256">
        <v>3</v>
      </c>
      <c r="AB2256">
        <v>4</v>
      </c>
      <c r="AC2256">
        <v>80</v>
      </c>
      <c r="AD2256">
        <v>0</v>
      </c>
      <c r="AE2256">
        <v>10</v>
      </c>
      <c r="AF2256">
        <v>4</v>
      </c>
      <c r="AG2256">
        <v>4</v>
      </c>
      <c r="AH2256">
        <v>8</v>
      </c>
      <c r="AI2256">
        <v>7</v>
      </c>
      <c r="AJ2256">
        <v>1</v>
      </c>
      <c r="AK2256">
        <v>7</v>
      </c>
    </row>
    <row r="2257" spans="9:37" x14ac:dyDescent="0.25">
      <c r="I2257" t="s">
        <v>51</v>
      </c>
      <c r="J2257">
        <v>1</v>
      </c>
      <c r="K2257">
        <v>1098</v>
      </c>
      <c r="L2257">
        <v>2</v>
      </c>
      <c r="M2257" t="s">
        <v>46</v>
      </c>
      <c r="N2257">
        <v>91</v>
      </c>
      <c r="O2257">
        <v>2</v>
      </c>
      <c r="P2257">
        <v>3</v>
      </c>
      <c r="R2257" t="s">
        <v>61</v>
      </c>
      <c r="S2257">
        <v>1</v>
      </c>
      <c r="T2257" t="s">
        <v>48</v>
      </c>
      <c r="U2257">
        <v>10482</v>
      </c>
      <c r="V2257">
        <v>2326</v>
      </c>
      <c r="W2257">
        <v>9</v>
      </c>
      <c r="X2257" t="s">
        <v>42</v>
      </c>
      <c r="Y2257" t="s">
        <v>43</v>
      </c>
      <c r="Z2257">
        <v>14</v>
      </c>
      <c r="AA2257">
        <v>3</v>
      </c>
      <c r="AB2257">
        <v>4</v>
      </c>
      <c r="AC2257">
        <v>80</v>
      </c>
      <c r="AD2257">
        <v>1</v>
      </c>
      <c r="AE2257">
        <v>24</v>
      </c>
      <c r="AF2257">
        <v>1</v>
      </c>
      <c r="AG2257">
        <v>3</v>
      </c>
      <c r="AH2257">
        <v>20</v>
      </c>
      <c r="AI2257">
        <v>6</v>
      </c>
      <c r="AJ2257">
        <v>3</v>
      </c>
      <c r="AK2257">
        <v>6</v>
      </c>
    </row>
    <row r="2258" spans="9:37" x14ac:dyDescent="0.25">
      <c r="I2258" t="s">
        <v>38</v>
      </c>
      <c r="J2258">
        <v>1</v>
      </c>
      <c r="K2258">
        <v>1099</v>
      </c>
      <c r="L2258">
        <v>4</v>
      </c>
      <c r="M2258" t="s">
        <v>46</v>
      </c>
      <c r="N2258">
        <v>34</v>
      </c>
      <c r="O2258">
        <v>2</v>
      </c>
      <c r="P2258">
        <v>3</v>
      </c>
      <c r="R2258" t="s">
        <v>54</v>
      </c>
      <c r="S2258">
        <v>4</v>
      </c>
      <c r="T2258" t="s">
        <v>52</v>
      </c>
      <c r="U2258">
        <v>7119</v>
      </c>
      <c r="V2258">
        <v>21214</v>
      </c>
      <c r="W2258">
        <v>4</v>
      </c>
      <c r="X2258" t="s">
        <v>42</v>
      </c>
      <c r="Y2258" t="s">
        <v>43</v>
      </c>
      <c r="Z2258">
        <v>15</v>
      </c>
      <c r="AA2258">
        <v>3</v>
      </c>
      <c r="AB2258">
        <v>3</v>
      </c>
      <c r="AC2258">
        <v>80</v>
      </c>
      <c r="AD2258">
        <v>1</v>
      </c>
      <c r="AE2258">
        <v>9</v>
      </c>
      <c r="AF2258">
        <v>2</v>
      </c>
      <c r="AG2258">
        <v>3</v>
      </c>
      <c r="AH2258">
        <v>3</v>
      </c>
      <c r="AI2258">
        <v>2</v>
      </c>
      <c r="AJ2258">
        <v>1</v>
      </c>
      <c r="AK2258">
        <v>2</v>
      </c>
    </row>
    <row r="2259" spans="9:37" x14ac:dyDescent="0.25">
      <c r="I2259" t="s">
        <v>60</v>
      </c>
      <c r="J2259">
        <v>1</v>
      </c>
      <c r="K2259">
        <v>1100</v>
      </c>
      <c r="L2259">
        <v>4</v>
      </c>
      <c r="M2259" t="s">
        <v>46</v>
      </c>
      <c r="N2259">
        <v>86</v>
      </c>
      <c r="O2259">
        <v>3</v>
      </c>
      <c r="P2259">
        <v>3</v>
      </c>
      <c r="R2259" t="s">
        <v>40</v>
      </c>
      <c r="S2259">
        <v>1</v>
      </c>
      <c r="T2259" t="s">
        <v>41</v>
      </c>
      <c r="U2259">
        <v>9582</v>
      </c>
      <c r="V2259">
        <v>10333</v>
      </c>
      <c r="W2259">
        <v>0</v>
      </c>
      <c r="X2259" t="s">
        <v>42</v>
      </c>
      <c r="Y2259" t="s">
        <v>35</v>
      </c>
      <c r="Z2259">
        <v>22</v>
      </c>
      <c r="AA2259">
        <v>4</v>
      </c>
      <c r="AB2259">
        <v>1</v>
      </c>
      <c r="AC2259">
        <v>80</v>
      </c>
      <c r="AD2259">
        <v>0</v>
      </c>
      <c r="AE2259">
        <v>9</v>
      </c>
      <c r="AF2259">
        <v>2</v>
      </c>
      <c r="AG2259">
        <v>3</v>
      </c>
      <c r="AH2259">
        <v>8</v>
      </c>
      <c r="AI2259">
        <v>7</v>
      </c>
      <c r="AJ2259">
        <v>4</v>
      </c>
      <c r="AK2259">
        <v>7</v>
      </c>
    </row>
    <row r="2260" spans="9:37" x14ac:dyDescent="0.25">
      <c r="I2260" t="s">
        <v>51</v>
      </c>
      <c r="J2260">
        <v>1</v>
      </c>
      <c r="K2260">
        <v>1101</v>
      </c>
      <c r="L2260">
        <v>1</v>
      </c>
      <c r="M2260" t="s">
        <v>39</v>
      </c>
      <c r="N2260">
        <v>54</v>
      </c>
      <c r="O2260">
        <v>2</v>
      </c>
      <c r="P2260">
        <v>2</v>
      </c>
      <c r="R2260" t="s">
        <v>47</v>
      </c>
      <c r="S2260">
        <v>3</v>
      </c>
      <c r="T2260" t="s">
        <v>41</v>
      </c>
      <c r="U2260">
        <v>4508</v>
      </c>
      <c r="V2260">
        <v>3129</v>
      </c>
      <c r="W2260">
        <v>1</v>
      </c>
      <c r="X2260" t="s">
        <v>42</v>
      </c>
      <c r="Y2260" t="s">
        <v>43</v>
      </c>
      <c r="Z2260">
        <v>22</v>
      </c>
      <c r="AA2260">
        <v>4</v>
      </c>
      <c r="AB2260">
        <v>2</v>
      </c>
      <c r="AC2260">
        <v>80</v>
      </c>
      <c r="AD2260">
        <v>0</v>
      </c>
      <c r="AE2260">
        <v>14</v>
      </c>
      <c r="AF2260">
        <v>4</v>
      </c>
      <c r="AG2260">
        <v>3</v>
      </c>
      <c r="AH2260">
        <v>13</v>
      </c>
      <c r="AI2260">
        <v>7</v>
      </c>
      <c r="AJ2260">
        <v>3</v>
      </c>
      <c r="AK2260">
        <v>8</v>
      </c>
    </row>
    <row r="2261" spans="9:37" x14ac:dyDescent="0.25">
      <c r="I2261" t="s">
        <v>38</v>
      </c>
      <c r="J2261">
        <v>1</v>
      </c>
      <c r="K2261">
        <v>1102</v>
      </c>
      <c r="L2261">
        <v>1</v>
      </c>
      <c r="M2261" t="s">
        <v>46</v>
      </c>
      <c r="N2261">
        <v>50</v>
      </c>
      <c r="O2261">
        <v>3</v>
      </c>
      <c r="P2261">
        <v>1</v>
      </c>
      <c r="R2261" t="s">
        <v>50</v>
      </c>
      <c r="S2261">
        <v>3</v>
      </c>
      <c r="T2261" t="s">
        <v>52</v>
      </c>
      <c r="U2261">
        <v>2207</v>
      </c>
      <c r="V2261">
        <v>22482</v>
      </c>
      <c r="W2261">
        <v>1</v>
      </c>
      <c r="X2261" t="s">
        <v>42</v>
      </c>
      <c r="Y2261" t="s">
        <v>43</v>
      </c>
      <c r="Z2261">
        <v>16</v>
      </c>
      <c r="AA2261">
        <v>3</v>
      </c>
      <c r="AB2261">
        <v>4</v>
      </c>
      <c r="AC2261">
        <v>80</v>
      </c>
      <c r="AD2261">
        <v>1</v>
      </c>
      <c r="AE2261">
        <v>4</v>
      </c>
      <c r="AF2261">
        <v>5</v>
      </c>
      <c r="AG2261">
        <v>2</v>
      </c>
      <c r="AH2261">
        <v>4</v>
      </c>
      <c r="AI2261">
        <v>2</v>
      </c>
      <c r="AJ2261">
        <v>2</v>
      </c>
      <c r="AK2261">
        <v>2</v>
      </c>
    </row>
    <row r="2262" spans="9:37" x14ac:dyDescent="0.25">
      <c r="I2262" t="s">
        <v>38</v>
      </c>
      <c r="J2262">
        <v>1</v>
      </c>
      <c r="K2262">
        <v>1103</v>
      </c>
      <c r="L2262">
        <v>1</v>
      </c>
      <c r="M2262" t="s">
        <v>46</v>
      </c>
      <c r="N2262">
        <v>45</v>
      </c>
      <c r="O2262">
        <v>3</v>
      </c>
      <c r="P2262">
        <v>2</v>
      </c>
      <c r="R2262" t="s">
        <v>54</v>
      </c>
      <c r="S2262">
        <v>4</v>
      </c>
      <c r="T2262" t="s">
        <v>41</v>
      </c>
      <c r="U2262">
        <v>7756</v>
      </c>
      <c r="V2262">
        <v>22266</v>
      </c>
      <c r="W2262">
        <v>0</v>
      </c>
      <c r="X2262" t="s">
        <v>42</v>
      </c>
      <c r="Y2262" t="s">
        <v>43</v>
      </c>
      <c r="Z2262">
        <v>17</v>
      </c>
      <c r="AA2262">
        <v>3</v>
      </c>
      <c r="AB2262">
        <v>3</v>
      </c>
      <c r="AC2262">
        <v>80</v>
      </c>
      <c r="AD2262">
        <v>0</v>
      </c>
      <c r="AE2262">
        <v>7</v>
      </c>
      <c r="AF2262">
        <v>1</v>
      </c>
      <c r="AG2262">
        <v>2</v>
      </c>
      <c r="AH2262">
        <v>6</v>
      </c>
      <c r="AI2262">
        <v>2</v>
      </c>
      <c r="AJ2262">
        <v>0</v>
      </c>
      <c r="AK2262">
        <v>4</v>
      </c>
    </row>
    <row r="2263" spans="9:37" x14ac:dyDescent="0.25">
      <c r="I2263" t="s">
        <v>38</v>
      </c>
      <c r="J2263">
        <v>1</v>
      </c>
      <c r="K2263">
        <v>1105</v>
      </c>
      <c r="L2263">
        <v>4</v>
      </c>
      <c r="M2263" t="s">
        <v>39</v>
      </c>
      <c r="N2263">
        <v>88</v>
      </c>
      <c r="O2263">
        <v>2</v>
      </c>
      <c r="P2263">
        <v>2</v>
      </c>
      <c r="R2263" t="s">
        <v>40</v>
      </c>
      <c r="S2263">
        <v>4</v>
      </c>
      <c r="T2263" t="s">
        <v>52</v>
      </c>
      <c r="U2263">
        <v>6694</v>
      </c>
      <c r="V2263">
        <v>24223</v>
      </c>
      <c r="W2263">
        <v>2</v>
      </c>
      <c r="X2263" t="s">
        <v>42</v>
      </c>
      <c r="Y2263" t="s">
        <v>35</v>
      </c>
      <c r="Z2263">
        <v>14</v>
      </c>
      <c r="AA2263">
        <v>3</v>
      </c>
      <c r="AB2263">
        <v>3</v>
      </c>
      <c r="AC2263">
        <v>80</v>
      </c>
      <c r="AD2263">
        <v>3</v>
      </c>
      <c r="AE2263">
        <v>8</v>
      </c>
      <c r="AF2263">
        <v>5</v>
      </c>
      <c r="AG2263">
        <v>3</v>
      </c>
      <c r="AH2263">
        <v>1</v>
      </c>
      <c r="AI2263">
        <v>0</v>
      </c>
      <c r="AJ2263">
        <v>0</v>
      </c>
      <c r="AK2263">
        <v>0</v>
      </c>
    </row>
    <row r="2264" spans="9:37" x14ac:dyDescent="0.25">
      <c r="I2264" t="s">
        <v>60</v>
      </c>
      <c r="J2264">
        <v>1</v>
      </c>
      <c r="K2264">
        <v>1106</v>
      </c>
      <c r="L2264">
        <v>4</v>
      </c>
      <c r="M2264" t="s">
        <v>46</v>
      </c>
      <c r="N2264">
        <v>32</v>
      </c>
      <c r="O2264">
        <v>3</v>
      </c>
      <c r="P2264">
        <v>1</v>
      </c>
      <c r="R2264" t="s">
        <v>50</v>
      </c>
      <c r="S2264">
        <v>4</v>
      </c>
      <c r="T2264" t="s">
        <v>48</v>
      </c>
      <c r="U2264">
        <v>3691</v>
      </c>
      <c r="V2264">
        <v>4605</v>
      </c>
      <c r="W2264">
        <v>1</v>
      </c>
      <c r="X2264" t="s">
        <v>42</v>
      </c>
      <c r="Y2264" t="s">
        <v>35</v>
      </c>
      <c r="Z2264">
        <v>15</v>
      </c>
      <c r="AA2264">
        <v>3</v>
      </c>
      <c r="AB2264">
        <v>2</v>
      </c>
      <c r="AC2264">
        <v>80</v>
      </c>
      <c r="AD2264">
        <v>1</v>
      </c>
      <c r="AE2264">
        <v>7</v>
      </c>
      <c r="AF2264">
        <v>3</v>
      </c>
      <c r="AG2264">
        <v>4</v>
      </c>
      <c r="AH2264">
        <v>7</v>
      </c>
      <c r="AI2264">
        <v>7</v>
      </c>
      <c r="AJ2264">
        <v>5</v>
      </c>
      <c r="AK2264">
        <v>6</v>
      </c>
    </row>
    <row r="2265" spans="9:37" x14ac:dyDescent="0.25">
      <c r="I2265" t="s">
        <v>51</v>
      </c>
      <c r="J2265">
        <v>1</v>
      </c>
      <c r="K2265">
        <v>1107</v>
      </c>
      <c r="L2265">
        <v>1</v>
      </c>
      <c r="M2265" t="s">
        <v>46</v>
      </c>
      <c r="N2265">
        <v>37</v>
      </c>
      <c r="O2265">
        <v>3</v>
      </c>
      <c r="P2265">
        <v>1</v>
      </c>
      <c r="R2265" t="s">
        <v>50</v>
      </c>
      <c r="S2265">
        <v>3</v>
      </c>
      <c r="T2265" t="s">
        <v>52</v>
      </c>
      <c r="U2265">
        <v>2377</v>
      </c>
      <c r="V2265">
        <v>19373</v>
      </c>
      <c r="W2265">
        <v>1</v>
      </c>
      <c r="X2265" t="s">
        <v>42</v>
      </c>
      <c r="Y2265" t="s">
        <v>43</v>
      </c>
      <c r="Z2265">
        <v>20</v>
      </c>
      <c r="AA2265">
        <v>4</v>
      </c>
      <c r="AB2265">
        <v>3</v>
      </c>
      <c r="AC2265">
        <v>80</v>
      </c>
      <c r="AD2265">
        <v>1</v>
      </c>
      <c r="AE2265">
        <v>1</v>
      </c>
      <c r="AF2265">
        <v>0</v>
      </c>
      <c r="AG2265">
        <v>2</v>
      </c>
      <c r="AH2265">
        <v>1</v>
      </c>
      <c r="AI2265">
        <v>1</v>
      </c>
      <c r="AJ2265">
        <v>0</v>
      </c>
      <c r="AK2265">
        <v>0</v>
      </c>
    </row>
    <row r="2266" spans="9:37" x14ac:dyDescent="0.25">
      <c r="I2266" t="s">
        <v>51</v>
      </c>
      <c r="J2266">
        <v>1</v>
      </c>
      <c r="K2266">
        <v>1108</v>
      </c>
      <c r="L2266">
        <v>1</v>
      </c>
      <c r="M2266" t="s">
        <v>46</v>
      </c>
      <c r="N2266">
        <v>55</v>
      </c>
      <c r="O2266">
        <v>2</v>
      </c>
      <c r="P2266">
        <v>1</v>
      </c>
      <c r="R2266" t="s">
        <v>47</v>
      </c>
      <c r="S2266">
        <v>2</v>
      </c>
      <c r="T2266" t="s">
        <v>41</v>
      </c>
      <c r="U2266">
        <v>2313</v>
      </c>
      <c r="V2266">
        <v>2993</v>
      </c>
      <c r="W2266">
        <v>4</v>
      </c>
      <c r="X2266" t="s">
        <v>42</v>
      </c>
      <c r="Y2266" t="s">
        <v>35</v>
      </c>
      <c r="Z2266">
        <v>20</v>
      </c>
      <c r="AA2266">
        <v>4</v>
      </c>
      <c r="AB2266">
        <v>2</v>
      </c>
      <c r="AC2266">
        <v>80</v>
      </c>
      <c r="AD2266">
        <v>0</v>
      </c>
      <c r="AE2266">
        <v>5</v>
      </c>
      <c r="AF2266">
        <v>0</v>
      </c>
      <c r="AG2266">
        <v>3</v>
      </c>
      <c r="AH2266">
        <v>2</v>
      </c>
      <c r="AI2266">
        <v>2</v>
      </c>
      <c r="AJ2266">
        <v>2</v>
      </c>
      <c r="AK2266">
        <v>2</v>
      </c>
    </row>
    <row r="2267" spans="9:37" x14ac:dyDescent="0.25">
      <c r="I2267" t="s">
        <v>51</v>
      </c>
      <c r="J2267">
        <v>1</v>
      </c>
      <c r="K2267">
        <v>1109</v>
      </c>
      <c r="L2267">
        <v>4</v>
      </c>
      <c r="M2267" t="s">
        <v>46</v>
      </c>
      <c r="N2267">
        <v>35</v>
      </c>
      <c r="O2267">
        <v>3</v>
      </c>
      <c r="P2267">
        <v>4</v>
      </c>
      <c r="R2267" t="s">
        <v>56</v>
      </c>
      <c r="S2267">
        <v>1</v>
      </c>
      <c r="T2267" t="s">
        <v>48</v>
      </c>
      <c r="U2267">
        <v>17665</v>
      </c>
      <c r="V2267">
        <v>14399</v>
      </c>
      <c r="W2267">
        <v>0</v>
      </c>
      <c r="X2267" t="s">
        <v>42</v>
      </c>
      <c r="Y2267" t="s">
        <v>43</v>
      </c>
      <c r="Z2267">
        <v>17</v>
      </c>
      <c r="AA2267">
        <v>3</v>
      </c>
      <c r="AB2267">
        <v>4</v>
      </c>
      <c r="AC2267">
        <v>80</v>
      </c>
      <c r="AD2267">
        <v>1</v>
      </c>
      <c r="AE2267">
        <v>23</v>
      </c>
      <c r="AF2267">
        <v>3</v>
      </c>
      <c r="AG2267">
        <v>3</v>
      </c>
      <c r="AH2267">
        <v>22</v>
      </c>
      <c r="AI2267">
        <v>6</v>
      </c>
      <c r="AJ2267">
        <v>13</v>
      </c>
      <c r="AK2267">
        <v>7</v>
      </c>
    </row>
    <row r="2268" spans="9:37" x14ac:dyDescent="0.25">
      <c r="I2268" t="s">
        <v>51</v>
      </c>
      <c r="J2268">
        <v>1</v>
      </c>
      <c r="K2268">
        <v>1111</v>
      </c>
      <c r="L2268">
        <v>1</v>
      </c>
      <c r="M2268" t="s">
        <v>46</v>
      </c>
      <c r="N2268">
        <v>45</v>
      </c>
      <c r="O2268">
        <v>2</v>
      </c>
      <c r="P2268">
        <v>1</v>
      </c>
      <c r="R2268" t="s">
        <v>50</v>
      </c>
      <c r="S2268">
        <v>2</v>
      </c>
      <c r="T2268" t="s">
        <v>52</v>
      </c>
      <c r="U2268">
        <v>2596</v>
      </c>
      <c r="V2268">
        <v>7160</v>
      </c>
      <c r="W2268">
        <v>1</v>
      </c>
      <c r="X2268" t="s">
        <v>42</v>
      </c>
      <c r="Y2268" t="s">
        <v>43</v>
      </c>
      <c r="Z2268">
        <v>15</v>
      </c>
      <c r="AA2268">
        <v>3</v>
      </c>
      <c r="AB2268">
        <v>1</v>
      </c>
      <c r="AC2268">
        <v>80</v>
      </c>
      <c r="AD2268">
        <v>2</v>
      </c>
      <c r="AE2268">
        <v>1</v>
      </c>
      <c r="AF2268">
        <v>2</v>
      </c>
      <c r="AG2268">
        <v>3</v>
      </c>
      <c r="AH2268">
        <v>1</v>
      </c>
      <c r="AI2268">
        <v>0</v>
      </c>
      <c r="AJ2268">
        <v>0</v>
      </c>
      <c r="AK2268">
        <v>0</v>
      </c>
    </row>
    <row r="2269" spans="9:37" x14ac:dyDescent="0.25">
      <c r="I2269" t="s">
        <v>49</v>
      </c>
      <c r="J2269">
        <v>1</v>
      </c>
      <c r="K2269">
        <v>1113</v>
      </c>
      <c r="L2269">
        <v>4</v>
      </c>
      <c r="M2269" t="s">
        <v>46</v>
      </c>
      <c r="N2269">
        <v>81</v>
      </c>
      <c r="O2269">
        <v>3</v>
      </c>
      <c r="P2269">
        <v>2</v>
      </c>
      <c r="R2269" t="s">
        <v>40</v>
      </c>
      <c r="S2269">
        <v>3</v>
      </c>
      <c r="T2269" t="s">
        <v>41</v>
      </c>
      <c r="U2269">
        <v>4728</v>
      </c>
      <c r="V2269">
        <v>17251</v>
      </c>
      <c r="W2269">
        <v>3</v>
      </c>
      <c r="X2269" t="s">
        <v>42</v>
      </c>
      <c r="Y2269" t="s">
        <v>35</v>
      </c>
      <c r="Z2269">
        <v>14</v>
      </c>
      <c r="AA2269">
        <v>3</v>
      </c>
      <c r="AB2269">
        <v>4</v>
      </c>
      <c r="AC2269">
        <v>80</v>
      </c>
      <c r="AD2269">
        <v>0</v>
      </c>
      <c r="AE2269">
        <v>5</v>
      </c>
      <c r="AF2269">
        <v>4</v>
      </c>
      <c r="AG2269">
        <v>3</v>
      </c>
      <c r="AH2269">
        <v>0</v>
      </c>
      <c r="AI2269">
        <v>0</v>
      </c>
      <c r="AJ2269">
        <v>0</v>
      </c>
      <c r="AK2269">
        <v>0</v>
      </c>
    </row>
    <row r="2270" spans="9:37" x14ac:dyDescent="0.25">
      <c r="I2270" t="s">
        <v>38</v>
      </c>
      <c r="J2270">
        <v>1</v>
      </c>
      <c r="K2270">
        <v>1114</v>
      </c>
      <c r="L2270">
        <v>4</v>
      </c>
      <c r="M2270" t="s">
        <v>39</v>
      </c>
      <c r="N2270">
        <v>30</v>
      </c>
      <c r="O2270">
        <v>3</v>
      </c>
      <c r="P2270">
        <v>2</v>
      </c>
      <c r="R2270" t="s">
        <v>40</v>
      </c>
      <c r="S2270">
        <v>2</v>
      </c>
      <c r="T2270" t="s">
        <v>48</v>
      </c>
      <c r="U2270">
        <v>4302</v>
      </c>
      <c r="V2270">
        <v>13401</v>
      </c>
      <c r="W2270">
        <v>0</v>
      </c>
      <c r="X2270" t="s">
        <v>42</v>
      </c>
      <c r="Y2270" t="s">
        <v>43</v>
      </c>
      <c r="Z2270">
        <v>17</v>
      </c>
      <c r="AA2270">
        <v>3</v>
      </c>
      <c r="AB2270">
        <v>3</v>
      </c>
      <c r="AC2270">
        <v>80</v>
      </c>
      <c r="AD2270">
        <v>1</v>
      </c>
      <c r="AE2270">
        <v>4</v>
      </c>
      <c r="AF2270">
        <v>3</v>
      </c>
      <c r="AG2270">
        <v>3</v>
      </c>
      <c r="AH2270">
        <v>3</v>
      </c>
      <c r="AI2270">
        <v>2</v>
      </c>
      <c r="AJ2270">
        <v>0</v>
      </c>
      <c r="AK2270">
        <v>2</v>
      </c>
    </row>
    <row r="2271" spans="9:37" x14ac:dyDescent="0.25">
      <c r="I2271" t="s">
        <v>38</v>
      </c>
      <c r="J2271">
        <v>1</v>
      </c>
      <c r="K2271">
        <v>1115</v>
      </c>
      <c r="L2271">
        <v>3</v>
      </c>
      <c r="M2271" t="s">
        <v>46</v>
      </c>
      <c r="N2271">
        <v>40</v>
      </c>
      <c r="O2271">
        <v>2</v>
      </c>
      <c r="P2271">
        <v>1</v>
      </c>
      <c r="R2271" t="s">
        <v>47</v>
      </c>
      <c r="S2271">
        <v>4</v>
      </c>
      <c r="T2271" t="s">
        <v>48</v>
      </c>
      <c r="U2271">
        <v>2979</v>
      </c>
      <c r="V2271">
        <v>22478</v>
      </c>
      <c r="W2271">
        <v>3</v>
      </c>
      <c r="X2271" t="s">
        <v>42</v>
      </c>
      <c r="Y2271" t="s">
        <v>43</v>
      </c>
      <c r="Z2271">
        <v>17</v>
      </c>
      <c r="AA2271">
        <v>3</v>
      </c>
      <c r="AB2271">
        <v>4</v>
      </c>
      <c r="AC2271">
        <v>80</v>
      </c>
      <c r="AD2271">
        <v>3</v>
      </c>
      <c r="AE2271">
        <v>6</v>
      </c>
      <c r="AF2271">
        <v>2</v>
      </c>
      <c r="AG2271">
        <v>3</v>
      </c>
      <c r="AH2271">
        <v>0</v>
      </c>
      <c r="AI2271">
        <v>0</v>
      </c>
      <c r="AJ2271">
        <v>0</v>
      </c>
      <c r="AK2271">
        <v>0</v>
      </c>
    </row>
    <row r="2272" spans="9:37" x14ac:dyDescent="0.25">
      <c r="I2272" t="s">
        <v>51</v>
      </c>
      <c r="J2272">
        <v>1</v>
      </c>
      <c r="K2272">
        <v>1116</v>
      </c>
      <c r="L2272">
        <v>1</v>
      </c>
      <c r="M2272" t="s">
        <v>46</v>
      </c>
      <c r="N2272">
        <v>35</v>
      </c>
      <c r="O2272">
        <v>4</v>
      </c>
      <c r="P2272">
        <v>4</v>
      </c>
      <c r="R2272" t="s">
        <v>56</v>
      </c>
      <c r="S2272">
        <v>4</v>
      </c>
      <c r="T2272" t="s">
        <v>41</v>
      </c>
      <c r="U2272">
        <v>16885</v>
      </c>
      <c r="V2272">
        <v>16154</v>
      </c>
      <c r="W2272">
        <v>2</v>
      </c>
      <c r="X2272" t="s">
        <v>42</v>
      </c>
      <c r="Y2272" t="s">
        <v>43</v>
      </c>
      <c r="Z2272">
        <v>22</v>
      </c>
      <c r="AA2272">
        <v>4</v>
      </c>
      <c r="AB2272">
        <v>3</v>
      </c>
      <c r="AC2272">
        <v>80</v>
      </c>
      <c r="AD2272">
        <v>0</v>
      </c>
      <c r="AE2272">
        <v>27</v>
      </c>
      <c r="AF2272">
        <v>3</v>
      </c>
      <c r="AG2272">
        <v>2</v>
      </c>
      <c r="AH2272">
        <v>5</v>
      </c>
      <c r="AI2272">
        <v>4</v>
      </c>
      <c r="AJ2272">
        <v>2</v>
      </c>
      <c r="AK2272">
        <v>1</v>
      </c>
    </row>
    <row r="2273" spans="9:37" x14ac:dyDescent="0.25">
      <c r="I2273" t="s">
        <v>38</v>
      </c>
      <c r="J2273">
        <v>1</v>
      </c>
      <c r="K2273">
        <v>1117</v>
      </c>
      <c r="L2273">
        <v>2</v>
      </c>
      <c r="M2273" t="s">
        <v>39</v>
      </c>
      <c r="N2273">
        <v>65</v>
      </c>
      <c r="O2273">
        <v>2</v>
      </c>
      <c r="P2273">
        <v>2</v>
      </c>
      <c r="R2273" t="s">
        <v>40</v>
      </c>
      <c r="S2273">
        <v>3</v>
      </c>
      <c r="T2273" t="s">
        <v>48</v>
      </c>
      <c r="U2273">
        <v>5593</v>
      </c>
      <c r="V2273">
        <v>17970</v>
      </c>
      <c r="W2273">
        <v>1</v>
      </c>
      <c r="X2273" t="s">
        <v>42</v>
      </c>
      <c r="Y2273" t="s">
        <v>43</v>
      </c>
      <c r="Z2273">
        <v>13</v>
      </c>
      <c r="AA2273">
        <v>3</v>
      </c>
      <c r="AB2273">
        <v>4</v>
      </c>
      <c r="AC2273">
        <v>80</v>
      </c>
      <c r="AD2273">
        <v>1</v>
      </c>
      <c r="AE2273">
        <v>15</v>
      </c>
      <c r="AF2273">
        <v>2</v>
      </c>
      <c r="AG2273">
        <v>3</v>
      </c>
      <c r="AH2273">
        <v>15</v>
      </c>
      <c r="AI2273">
        <v>10</v>
      </c>
      <c r="AJ2273">
        <v>4</v>
      </c>
      <c r="AK2273">
        <v>12</v>
      </c>
    </row>
    <row r="2274" spans="9:37" x14ac:dyDescent="0.25">
      <c r="I2274" t="s">
        <v>38</v>
      </c>
      <c r="J2274">
        <v>1</v>
      </c>
      <c r="K2274">
        <v>1118</v>
      </c>
      <c r="L2274">
        <v>2</v>
      </c>
      <c r="M2274" t="s">
        <v>46</v>
      </c>
      <c r="N2274">
        <v>87</v>
      </c>
      <c r="O2274">
        <v>3</v>
      </c>
      <c r="P2274">
        <v>3</v>
      </c>
      <c r="R2274" t="s">
        <v>54</v>
      </c>
      <c r="S2274">
        <v>2</v>
      </c>
      <c r="T2274" t="s">
        <v>41</v>
      </c>
      <c r="U2274">
        <v>10445</v>
      </c>
      <c r="V2274">
        <v>15322</v>
      </c>
      <c r="W2274">
        <v>7</v>
      </c>
      <c r="X2274" t="s">
        <v>42</v>
      </c>
      <c r="Y2274" t="s">
        <v>43</v>
      </c>
      <c r="Z2274">
        <v>19</v>
      </c>
      <c r="AA2274">
        <v>3</v>
      </c>
      <c r="AB2274">
        <v>4</v>
      </c>
      <c r="AC2274">
        <v>80</v>
      </c>
      <c r="AD2274">
        <v>0</v>
      </c>
      <c r="AE2274">
        <v>18</v>
      </c>
      <c r="AF2274">
        <v>4</v>
      </c>
      <c r="AG2274">
        <v>3</v>
      </c>
      <c r="AH2274">
        <v>8</v>
      </c>
      <c r="AI2274">
        <v>6</v>
      </c>
      <c r="AJ2274">
        <v>4</v>
      </c>
      <c r="AK2274">
        <v>0</v>
      </c>
    </row>
    <row r="2275" spans="9:37" x14ac:dyDescent="0.25">
      <c r="I2275" t="s">
        <v>59</v>
      </c>
      <c r="J2275">
        <v>1</v>
      </c>
      <c r="K2275">
        <v>1119</v>
      </c>
      <c r="L2275">
        <v>3</v>
      </c>
      <c r="M2275" t="s">
        <v>46</v>
      </c>
      <c r="N2275">
        <v>73</v>
      </c>
      <c r="O2275">
        <v>2</v>
      </c>
      <c r="P2275">
        <v>3</v>
      </c>
      <c r="R2275" t="s">
        <v>40</v>
      </c>
      <c r="S2275">
        <v>3</v>
      </c>
      <c r="T2275" t="s">
        <v>52</v>
      </c>
      <c r="U2275">
        <v>8740</v>
      </c>
      <c r="V2275">
        <v>5569</v>
      </c>
      <c r="W2275">
        <v>0</v>
      </c>
      <c r="X2275" t="s">
        <v>42</v>
      </c>
      <c r="Y2275" t="s">
        <v>35</v>
      </c>
      <c r="Z2275">
        <v>14</v>
      </c>
      <c r="AA2275">
        <v>3</v>
      </c>
      <c r="AB2275">
        <v>2</v>
      </c>
      <c r="AC2275">
        <v>80</v>
      </c>
      <c r="AD2275">
        <v>2</v>
      </c>
      <c r="AE2275">
        <v>9</v>
      </c>
      <c r="AF2275">
        <v>2</v>
      </c>
      <c r="AG2275">
        <v>3</v>
      </c>
      <c r="AH2275">
        <v>8</v>
      </c>
      <c r="AI2275">
        <v>7</v>
      </c>
      <c r="AJ2275">
        <v>2</v>
      </c>
      <c r="AK2275">
        <v>7</v>
      </c>
    </row>
    <row r="2276" spans="9:37" x14ac:dyDescent="0.25">
      <c r="I2276" t="s">
        <v>38</v>
      </c>
      <c r="J2276">
        <v>1</v>
      </c>
      <c r="K2276">
        <v>1120</v>
      </c>
      <c r="L2276">
        <v>3</v>
      </c>
      <c r="M2276" t="s">
        <v>39</v>
      </c>
      <c r="N2276">
        <v>93</v>
      </c>
      <c r="O2276">
        <v>3</v>
      </c>
      <c r="P2276">
        <v>1</v>
      </c>
      <c r="R2276" t="s">
        <v>47</v>
      </c>
      <c r="S2276">
        <v>4</v>
      </c>
      <c r="T2276" t="s">
        <v>52</v>
      </c>
      <c r="U2276">
        <v>2514</v>
      </c>
      <c r="V2276">
        <v>26968</v>
      </c>
      <c r="W2276">
        <v>4</v>
      </c>
      <c r="X2276" t="s">
        <v>42</v>
      </c>
      <c r="Y2276" t="s">
        <v>43</v>
      </c>
      <c r="Z2276">
        <v>22</v>
      </c>
      <c r="AA2276">
        <v>4</v>
      </c>
      <c r="AB2276">
        <v>1</v>
      </c>
      <c r="AC2276">
        <v>80</v>
      </c>
      <c r="AD2276">
        <v>1</v>
      </c>
      <c r="AE2276">
        <v>11</v>
      </c>
      <c r="AF2276">
        <v>1</v>
      </c>
      <c r="AG2276">
        <v>3</v>
      </c>
      <c r="AH2276">
        <v>7</v>
      </c>
      <c r="AI2276">
        <v>5</v>
      </c>
      <c r="AJ2276">
        <v>1</v>
      </c>
      <c r="AK2276">
        <v>7</v>
      </c>
    </row>
    <row r="2277" spans="9:37" x14ac:dyDescent="0.25">
      <c r="I2277" t="s">
        <v>51</v>
      </c>
      <c r="J2277">
        <v>1</v>
      </c>
      <c r="K2277">
        <v>1121</v>
      </c>
      <c r="L2277">
        <v>4</v>
      </c>
      <c r="M2277" t="s">
        <v>39</v>
      </c>
      <c r="N2277">
        <v>93</v>
      </c>
      <c r="O2277">
        <v>3</v>
      </c>
      <c r="P2277">
        <v>3</v>
      </c>
      <c r="R2277" t="s">
        <v>53</v>
      </c>
      <c r="S2277">
        <v>2</v>
      </c>
      <c r="T2277" t="s">
        <v>52</v>
      </c>
      <c r="U2277">
        <v>7655</v>
      </c>
      <c r="V2277">
        <v>8039</v>
      </c>
      <c r="W2277">
        <v>0</v>
      </c>
      <c r="X2277" t="s">
        <v>42</v>
      </c>
      <c r="Y2277" t="s">
        <v>43</v>
      </c>
      <c r="Z2277">
        <v>17</v>
      </c>
      <c r="AA2277">
        <v>3</v>
      </c>
      <c r="AB2277">
        <v>2</v>
      </c>
      <c r="AC2277">
        <v>80</v>
      </c>
      <c r="AD2277">
        <v>3</v>
      </c>
      <c r="AE2277">
        <v>10</v>
      </c>
      <c r="AF2277">
        <v>3</v>
      </c>
      <c r="AG2277">
        <v>2</v>
      </c>
      <c r="AH2277">
        <v>9</v>
      </c>
      <c r="AI2277">
        <v>7</v>
      </c>
      <c r="AJ2277">
        <v>1</v>
      </c>
      <c r="AK2277">
        <v>7</v>
      </c>
    </row>
    <row r="2278" spans="9:37" x14ac:dyDescent="0.25">
      <c r="I2278" t="s">
        <v>59</v>
      </c>
      <c r="J2278">
        <v>1</v>
      </c>
      <c r="K2278">
        <v>1124</v>
      </c>
      <c r="L2278">
        <v>1</v>
      </c>
      <c r="M2278" t="s">
        <v>46</v>
      </c>
      <c r="N2278">
        <v>52</v>
      </c>
      <c r="O2278">
        <v>3</v>
      </c>
      <c r="P2278">
        <v>4</v>
      </c>
      <c r="R2278" t="s">
        <v>56</v>
      </c>
      <c r="S2278">
        <v>3</v>
      </c>
      <c r="T2278" t="s">
        <v>48</v>
      </c>
      <c r="U2278">
        <v>17465</v>
      </c>
      <c r="V2278">
        <v>15596</v>
      </c>
      <c r="W2278">
        <v>3</v>
      </c>
      <c r="X2278" t="s">
        <v>42</v>
      </c>
      <c r="Y2278" t="s">
        <v>43</v>
      </c>
      <c r="Z2278">
        <v>12</v>
      </c>
      <c r="AA2278">
        <v>3</v>
      </c>
      <c r="AB2278">
        <v>4</v>
      </c>
      <c r="AC2278">
        <v>80</v>
      </c>
      <c r="AD2278">
        <v>1</v>
      </c>
      <c r="AE2278">
        <v>23</v>
      </c>
      <c r="AF2278">
        <v>3</v>
      </c>
      <c r="AG2278">
        <v>3</v>
      </c>
      <c r="AH2278">
        <v>12</v>
      </c>
      <c r="AI2278">
        <v>9</v>
      </c>
      <c r="AJ2278">
        <v>4</v>
      </c>
      <c r="AK2278">
        <v>9</v>
      </c>
    </row>
    <row r="2279" spans="9:37" x14ac:dyDescent="0.25">
      <c r="I2279" t="s">
        <v>59</v>
      </c>
      <c r="J2279">
        <v>1</v>
      </c>
      <c r="K2279">
        <v>1125</v>
      </c>
      <c r="L2279">
        <v>4</v>
      </c>
      <c r="M2279" t="s">
        <v>46</v>
      </c>
      <c r="N2279">
        <v>32</v>
      </c>
      <c r="O2279">
        <v>3</v>
      </c>
      <c r="P2279">
        <v>3</v>
      </c>
      <c r="R2279" t="s">
        <v>40</v>
      </c>
      <c r="S2279">
        <v>2</v>
      </c>
      <c r="T2279" t="s">
        <v>41</v>
      </c>
      <c r="U2279">
        <v>7351</v>
      </c>
      <c r="V2279">
        <v>20619</v>
      </c>
      <c r="W2279">
        <v>7</v>
      </c>
      <c r="X2279" t="s">
        <v>42</v>
      </c>
      <c r="Y2279" t="s">
        <v>43</v>
      </c>
      <c r="Z2279">
        <v>16</v>
      </c>
      <c r="AA2279">
        <v>3</v>
      </c>
      <c r="AB2279">
        <v>3</v>
      </c>
      <c r="AC2279">
        <v>80</v>
      </c>
      <c r="AD2279">
        <v>0</v>
      </c>
      <c r="AE2279">
        <v>10</v>
      </c>
      <c r="AF2279">
        <v>2</v>
      </c>
      <c r="AG2279">
        <v>3</v>
      </c>
      <c r="AH2279">
        <v>1</v>
      </c>
      <c r="AI2279">
        <v>0</v>
      </c>
      <c r="AJ2279">
        <v>0</v>
      </c>
      <c r="AK2279">
        <v>0</v>
      </c>
    </row>
    <row r="2280" spans="9:37" x14ac:dyDescent="0.25">
      <c r="I2280" t="s">
        <v>38</v>
      </c>
      <c r="J2280">
        <v>1</v>
      </c>
      <c r="K2280">
        <v>1126</v>
      </c>
      <c r="L2280">
        <v>3</v>
      </c>
      <c r="M2280" t="s">
        <v>39</v>
      </c>
      <c r="N2280">
        <v>83</v>
      </c>
      <c r="O2280">
        <v>3</v>
      </c>
      <c r="P2280">
        <v>3</v>
      </c>
      <c r="R2280" t="s">
        <v>53</v>
      </c>
      <c r="S2280">
        <v>1</v>
      </c>
      <c r="T2280" t="s">
        <v>48</v>
      </c>
      <c r="U2280">
        <v>10820</v>
      </c>
      <c r="V2280">
        <v>11535</v>
      </c>
      <c r="W2280">
        <v>8</v>
      </c>
      <c r="X2280" t="s">
        <v>42</v>
      </c>
      <c r="Y2280" t="s">
        <v>43</v>
      </c>
      <c r="Z2280">
        <v>11</v>
      </c>
      <c r="AA2280">
        <v>3</v>
      </c>
      <c r="AB2280">
        <v>3</v>
      </c>
      <c r="AC2280">
        <v>80</v>
      </c>
      <c r="AD2280">
        <v>1</v>
      </c>
      <c r="AE2280">
        <v>18</v>
      </c>
      <c r="AF2280">
        <v>1</v>
      </c>
      <c r="AG2280">
        <v>3</v>
      </c>
      <c r="AH2280">
        <v>8</v>
      </c>
      <c r="AI2280">
        <v>7</v>
      </c>
      <c r="AJ2280">
        <v>0</v>
      </c>
      <c r="AK2280">
        <v>1</v>
      </c>
    </row>
    <row r="2281" spans="9:37" x14ac:dyDescent="0.25">
      <c r="I2281" t="s">
        <v>38</v>
      </c>
      <c r="J2281">
        <v>1</v>
      </c>
      <c r="K2281">
        <v>1127</v>
      </c>
      <c r="L2281">
        <v>1</v>
      </c>
      <c r="M2281" t="s">
        <v>46</v>
      </c>
      <c r="N2281">
        <v>84</v>
      </c>
      <c r="O2281">
        <v>3</v>
      </c>
      <c r="P2281">
        <v>4</v>
      </c>
      <c r="R2281" t="s">
        <v>54</v>
      </c>
      <c r="S2281">
        <v>4</v>
      </c>
      <c r="T2281" t="s">
        <v>52</v>
      </c>
      <c r="U2281">
        <v>12169</v>
      </c>
      <c r="V2281">
        <v>13547</v>
      </c>
      <c r="W2281">
        <v>7</v>
      </c>
      <c r="X2281" t="s">
        <v>42</v>
      </c>
      <c r="Y2281" t="s">
        <v>43</v>
      </c>
      <c r="Z2281">
        <v>11</v>
      </c>
      <c r="AA2281">
        <v>3</v>
      </c>
      <c r="AB2281">
        <v>4</v>
      </c>
      <c r="AC2281">
        <v>80</v>
      </c>
      <c r="AD2281">
        <v>3</v>
      </c>
      <c r="AE2281">
        <v>21</v>
      </c>
      <c r="AF2281">
        <v>4</v>
      </c>
      <c r="AG2281">
        <v>3</v>
      </c>
      <c r="AH2281">
        <v>18</v>
      </c>
      <c r="AI2281">
        <v>7</v>
      </c>
      <c r="AJ2281">
        <v>11</v>
      </c>
      <c r="AK2281">
        <v>5</v>
      </c>
    </row>
    <row r="2282" spans="9:37" x14ac:dyDescent="0.25">
      <c r="I2282" t="s">
        <v>51</v>
      </c>
      <c r="J2282">
        <v>1</v>
      </c>
      <c r="K2282">
        <v>1128</v>
      </c>
      <c r="L2282">
        <v>3</v>
      </c>
      <c r="M2282" t="s">
        <v>46</v>
      </c>
      <c r="N2282">
        <v>44</v>
      </c>
      <c r="O2282">
        <v>2</v>
      </c>
      <c r="P2282">
        <v>5</v>
      </c>
      <c r="R2282" t="s">
        <v>58</v>
      </c>
      <c r="S2282">
        <v>3</v>
      </c>
      <c r="T2282" t="s">
        <v>41</v>
      </c>
      <c r="U2282">
        <v>19626</v>
      </c>
      <c r="V2282">
        <v>17544</v>
      </c>
      <c r="W2282">
        <v>1</v>
      </c>
      <c r="X2282" t="s">
        <v>42</v>
      </c>
      <c r="Y2282" t="s">
        <v>43</v>
      </c>
      <c r="Z2282">
        <v>14</v>
      </c>
      <c r="AA2282">
        <v>3</v>
      </c>
      <c r="AB2282">
        <v>1</v>
      </c>
      <c r="AC2282">
        <v>80</v>
      </c>
      <c r="AD2282">
        <v>0</v>
      </c>
      <c r="AE2282">
        <v>21</v>
      </c>
      <c r="AF2282">
        <v>2</v>
      </c>
      <c r="AG2282">
        <v>4</v>
      </c>
      <c r="AH2282">
        <v>20</v>
      </c>
      <c r="AI2282">
        <v>7</v>
      </c>
      <c r="AJ2282">
        <v>4</v>
      </c>
      <c r="AK2282">
        <v>9</v>
      </c>
    </row>
    <row r="2283" spans="9:37" x14ac:dyDescent="0.25">
      <c r="I2283" t="s">
        <v>60</v>
      </c>
      <c r="J2283">
        <v>1</v>
      </c>
      <c r="K2283">
        <v>1131</v>
      </c>
      <c r="L2283">
        <v>4</v>
      </c>
      <c r="M2283" t="s">
        <v>39</v>
      </c>
      <c r="N2283">
        <v>70</v>
      </c>
      <c r="O2283">
        <v>2</v>
      </c>
      <c r="P2283">
        <v>1</v>
      </c>
      <c r="R2283" t="s">
        <v>47</v>
      </c>
      <c r="S2283">
        <v>2</v>
      </c>
      <c r="T2283" t="s">
        <v>41</v>
      </c>
      <c r="U2283">
        <v>2070</v>
      </c>
      <c r="V2283">
        <v>25326</v>
      </c>
      <c r="W2283">
        <v>1</v>
      </c>
      <c r="X2283" t="s">
        <v>42</v>
      </c>
      <c r="Y2283" t="s">
        <v>35</v>
      </c>
      <c r="Z2283">
        <v>11</v>
      </c>
      <c r="AA2283">
        <v>3</v>
      </c>
      <c r="AB2283">
        <v>3</v>
      </c>
      <c r="AC2283">
        <v>80</v>
      </c>
      <c r="AD2283">
        <v>0</v>
      </c>
      <c r="AE2283">
        <v>2</v>
      </c>
      <c r="AF2283">
        <v>6</v>
      </c>
      <c r="AG2283">
        <v>4</v>
      </c>
      <c r="AH2283">
        <v>2</v>
      </c>
      <c r="AI2283">
        <v>2</v>
      </c>
      <c r="AJ2283">
        <v>2</v>
      </c>
      <c r="AK2283">
        <v>2</v>
      </c>
    </row>
    <row r="2284" spans="9:37" x14ac:dyDescent="0.25">
      <c r="I2284" t="s">
        <v>38</v>
      </c>
      <c r="J2284">
        <v>1</v>
      </c>
      <c r="K2284">
        <v>1132</v>
      </c>
      <c r="L2284">
        <v>3</v>
      </c>
      <c r="M2284" t="s">
        <v>46</v>
      </c>
      <c r="N2284">
        <v>70</v>
      </c>
      <c r="O2284">
        <v>3</v>
      </c>
      <c r="P2284">
        <v>2</v>
      </c>
      <c r="R2284" t="s">
        <v>50</v>
      </c>
      <c r="S2284">
        <v>2</v>
      </c>
      <c r="T2284" t="s">
        <v>41</v>
      </c>
      <c r="U2284">
        <v>6782</v>
      </c>
      <c r="V2284">
        <v>8770</v>
      </c>
      <c r="W2284">
        <v>9</v>
      </c>
      <c r="X2284" t="s">
        <v>42</v>
      </c>
      <c r="Y2284" t="s">
        <v>43</v>
      </c>
      <c r="Z2284">
        <v>15</v>
      </c>
      <c r="AA2284">
        <v>3</v>
      </c>
      <c r="AB2284">
        <v>3</v>
      </c>
      <c r="AC2284">
        <v>80</v>
      </c>
      <c r="AD2284">
        <v>0</v>
      </c>
      <c r="AE2284">
        <v>9</v>
      </c>
      <c r="AF2284">
        <v>2</v>
      </c>
      <c r="AG2284">
        <v>2</v>
      </c>
      <c r="AH2284">
        <v>5</v>
      </c>
      <c r="AI2284">
        <v>4</v>
      </c>
      <c r="AJ2284">
        <v>0</v>
      </c>
      <c r="AK2284">
        <v>3</v>
      </c>
    </row>
    <row r="2285" spans="9:37" x14ac:dyDescent="0.25">
      <c r="I2285" t="s">
        <v>38</v>
      </c>
      <c r="J2285">
        <v>1</v>
      </c>
      <c r="K2285">
        <v>1133</v>
      </c>
      <c r="L2285">
        <v>1</v>
      </c>
      <c r="M2285" t="s">
        <v>46</v>
      </c>
      <c r="N2285">
        <v>78</v>
      </c>
      <c r="O2285">
        <v>3</v>
      </c>
      <c r="P2285">
        <v>2</v>
      </c>
      <c r="R2285" t="s">
        <v>53</v>
      </c>
      <c r="S2285">
        <v>4</v>
      </c>
      <c r="T2285" t="s">
        <v>41</v>
      </c>
      <c r="U2285">
        <v>7779</v>
      </c>
      <c r="V2285">
        <v>23238</v>
      </c>
      <c r="W2285">
        <v>2</v>
      </c>
      <c r="X2285" t="s">
        <v>42</v>
      </c>
      <c r="Y2285" t="s">
        <v>43</v>
      </c>
      <c r="Z2285">
        <v>20</v>
      </c>
      <c r="AA2285">
        <v>4</v>
      </c>
      <c r="AB2285">
        <v>1</v>
      </c>
      <c r="AC2285">
        <v>80</v>
      </c>
      <c r="AD2285">
        <v>0</v>
      </c>
      <c r="AE2285">
        <v>18</v>
      </c>
      <c r="AF2285">
        <v>0</v>
      </c>
      <c r="AG2285">
        <v>3</v>
      </c>
      <c r="AH2285">
        <v>11</v>
      </c>
      <c r="AI2285">
        <v>9</v>
      </c>
      <c r="AJ2285">
        <v>0</v>
      </c>
      <c r="AK2285">
        <v>9</v>
      </c>
    </row>
    <row r="2286" spans="9:37" x14ac:dyDescent="0.25">
      <c r="I2286" t="s">
        <v>38</v>
      </c>
      <c r="J2286">
        <v>1</v>
      </c>
      <c r="K2286">
        <v>1135</v>
      </c>
      <c r="L2286">
        <v>3</v>
      </c>
      <c r="M2286" t="s">
        <v>46</v>
      </c>
      <c r="N2286">
        <v>67</v>
      </c>
      <c r="O2286">
        <v>4</v>
      </c>
      <c r="P2286">
        <v>1</v>
      </c>
      <c r="R2286" t="s">
        <v>57</v>
      </c>
      <c r="S2286">
        <v>4</v>
      </c>
      <c r="T2286" t="s">
        <v>48</v>
      </c>
      <c r="U2286">
        <v>2791</v>
      </c>
      <c r="V2286">
        <v>21981</v>
      </c>
      <c r="W2286">
        <v>0</v>
      </c>
      <c r="X2286" t="s">
        <v>42</v>
      </c>
      <c r="Y2286" t="s">
        <v>43</v>
      </c>
      <c r="Z2286">
        <v>12</v>
      </c>
      <c r="AA2286">
        <v>3</v>
      </c>
      <c r="AB2286">
        <v>1</v>
      </c>
      <c r="AC2286">
        <v>80</v>
      </c>
      <c r="AD2286">
        <v>1</v>
      </c>
      <c r="AE2286">
        <v>3</v>
      </c>
      <c r="AF2286">
        <v>4</v>
      </c>
      <c r="AG2286">
        <v>3</v>
      </c>
      <c r="AH2286">
        <v>2</v>
      </c>
      <c r="AI2286">
        <v>2</v>
      </c>
      <c r="AJ2286">
        <v>2</v>
      </c>
      <c r="AK2286">
        <v>2</v>
      </c>
    </row>
    <row r="2287" spans="9:37" x14ac:dyDescent="0.25">
      <c r="I2287" t="s">
        <v>38</v>
      </c>
      <c r="J2287">
        <v>1</v>
      </c>
      <c r="K2287">
        <v>1136</v>
      </c>
      <c r="L2287">
        <v>1</v>
      </c>
      <c r="M2287" t="s">
        <v>46</v>
      </c>
      <c r="N2287">
        <v>67</v>
      </c>
      <c r="O2287">
        <v>2</v>
      </c>
      <c r="P2287">
        <v>1</v>
      </c>
      <c r="R2287" t="s">
        <v>47</v>
      </c>
      <c r="S2287">
        <v>2</v>
      </c>
      <c r="T2287" t="s">
        <v>48</v>
      </c>
      <c r="U2287">
        <v>3201</v>
      </c>
      <c r="V2287">
        <v>19911</v>
      </c>
      <c r="W2287">
        <v>0</v>
      </c>
      <c r="X2287" t="s">
        <v>42</v>
      </c>
      <c r="Y2287" t="s">
        <v>43</v>
      </c>
      <c r="Z2287">
        <v>17</v>
      </c>
      <c r="AA2287">
        <v>3</v>
      </c>
      <c r="AB2287">
        <v>1</v>
      </c>
      <c r="AC2287">
        <v>80</v>
      </c>
      <c r="AD2287">
        <v>0</v>
      </c>
      <c r="AE2287">
        <v>6</v>
      </c>
      <c r="AF2287">
        <v>2</v>
      </c>
      <c r="AG2287">
        <v>1</v>
      </c>
      <c r="AH2287">
        <v>5</v>
      </c>
      <c r="AI2287">
        <v>3</v>
      </c>
      <c r="AJ2287">
        <v>0</v>
      </c>
      <c r="AK2287">
        <v>4</v>
      </c>
    </row>
    <row r="2288" spans="9:37" x14ac:dyDescent="0.25">
      <c r="I2288" t="s">
        <v>59</v>
      </c>
      <c r="J2288">
        <v>1</v>
      </c>
      <c r="K2288">
        <v>1137</v>
      </c>
      <c r="L2288">
        <v>4</v>
      </c>
      <c r="M2288" t="s">
        <v>46</v>
      </c>
      <c r="N2288">
        <v>54</v>
      </c>
      <c r="O2288">
        <v>3</v>
      </c>
      <c r="P2288">
        <v>2</v>
      </c>
      <c r="R2288" t="s">
        <v>40</v>
      </c>
      <c r="S2288">
        <v>4</v>
      </c>
      <c r="T2288" t="s">
        <v>52</v>
      </c>
      <c r="U2288">
        <v>4968</v>
      </c>
      <c r="V2288">
        <v>18500</v>
      </c>
      <c r="W2288">
        <v>1</v>
      </c>
      <c r="X2288" t="s">
        <v>42</v>
      </c>
      <c r="Y2288" t="s">
        <v>43</v>
      </c>
      <c r="Z2288">
        <v>11</v>
      </c>
      <c r="AA2288">
        <v>3</v>
      </c>
      <c r="AB2288">
        <v>4</v>
      </c>
      <c r="AC2288">
        <v>80</v>
      </c>
      <c r="AD2288">
        <v>1</v>
      </c>
      <c r="AE2288">
        <v>5</v>
      </c>
      <c r="AF2288">
        <v>3</v>
      </c>
      <c r="AG2288">
        <v>3</v>
      </c>
      <c r="AH2288">
        <v>5</v>
      </c>
      <c r="AI2288">
        <v>2</v>
      </c>
      <c r="AJ2288">
        <v>0</v>
      </c>
      <c r="AK2288">
        <v>2</v>
      </c>
    </row>
    <row r="2289" spans="9:37" x14ac:dyDescent="0.25">
      <c r="I2289" t="s">
        <v>60</v>
      </c>
      <c r="J2289">
        <v>1</v>
      </c>
      <c r="K2289">
        <v>1138</v>
      </c>
      <c r="L2289">
        <v>4</v>
      </c>
      <c r="M2289" t="s">
        <v>46</v>
      </c>
      <c r="N2289">
        <v>56</v>
      </c>
      <c r="O2289">
        <v>2</v>
      </c>
      <c r="P2289">
        <v>4</v>
      </c>
      <c r="R2289" t="s">
        <v>40</v>
      </c>
      <c r="S2289">
        <v>2</v>
      </c>
      <c r="T2289" t="s">
        <v>48</v>
      </c>
      <c r="U2289">
        <v>13120</v>
      </c>
      <c r="V2289">
        <v>11879</v>
      </c>
      <c r="W2289">
        <v>6</v>
      </c>
      <c r="X2289" t="s">
        <v>42</v>
      </c>
      <c r="Y2289" t="s">
        <v>43</v>
      </c>
      <c r="Z2289">
        <v>17</v>
      </c>
      <c r="AA2289">
        <v>3</v>
      </c>
      <c r="AB2289">
        <v>2</v>
      </c>
      <c r="AC2289">
        <v>80</v>
      </c>
      <c r="AD2289">
        <v>1</v>
      </c>
      <c r="AE2289">
        <v>22</v>
      </c>
      <c r="AF2289">
        <v>3</v>
      </c>
      <c r="AG2289">
        <v>3</v>
      </c>
      <c r="AH2289">
        <v>9</v>
      </c>
      <c r="AI2289">
        <v>8</v>
      </c>
      <c r="AJ2289">
        <v>2</v>
      </c>
      <c r="AK2289">
        <v>3</v>
      </c>
    </row>
    <row r="2290" spans="9:37" x14ac:dyDescent="0.25">
      <c r="I2290" t="s">
        <v>38</v>
      </c>
      <c r="J2290">
        <v>1</v>
      </c>
      <c r="K2290">
        <v>1140</v>
      </c>
      <c r="L2290">
        <v>4</v>
      </c>
      <c r="M2290" t="s">
        <v>46</v>
      </c>
      <c r="N2290">
        <v>95</v>
      </c>
      <c r="O2290">
        <v>3</v>
      </c>
      <c r="P2290">
        <v>2</v>
      </c>
      <c r="R2290" t="s">
        <v>53</v>
      </c>
      <c r="S2290">
        <v>3</v>
      </c>
      <c r="T2290" t="s">
        <v>41</v>
      </c>
      <c r="U2290">
        <v>4033</v>
      </c>
      <c r="V2290">
        <v>15834</v>
      </c>
      <c r="W2290">
        <v>2</v>
      </c>
      <c r="X2290" t="s">
        <v>42</v>
      </c>
      <c r="Y2290" t="s">
        <v>43</v>
      </c>
      <c r="Z2290">
        <v>11</v>
      </c>
      <c r="AA2290">
        <v>3</v>
      </c>
      <c r="AB2290">
        <v>4</v>
      </c>
      <c r="AC2290">
        <v>80</v>
      </c>
      <c r="AD2290">
        <v>0</v>
      </c>
      <c r="AE2290">
        <v>5</v>
      </c>
      <c r="AF2290">
        <v>3</v>
      </c>
      <c r="AG2290">
        <v>2</v>
      </c>
      <c r="AH2290">
        <v>3</v>
      </c>
      <c r="AI2290">
        <v>2</v>
      </c>
      <c r="AJ2290">
        <v>0</v>
      </c>
      <c r="AK2290">
        <v>2</v>
      </c>
    </row>
    <row r="2291" spans="9:37" x14ac:dyDescent="0.25">
      <c r="I2291" t="s">
        <v>38</v>
      </c>
      <c r="J2291">
        <v>1</v>
      </c>
      <c r="K2291">
        <v>1143</v>
      </c>
      <c r="L2291">
        <v>4</v>
      </c>
      <c r="M2291" t="s">
        <v>39</v>
      </c>
      <c r="N2291">
        <v>61</v>
      </c>
      <c r="O2291">
        <v>3</v>
      </c>
      <c r="P2291">
        <v>1</v>
      </c>
      <c r="R2291" t="s">
        <v>47</v>
      </c>
      <c r="S2291">
        <v>2</v>
      </c>
      <c r="T2291" t="s">
        <v>52</v>
      </c>
      <c r="U2291">
        <v>3291</v>
      </c>
      <c r="V2291">
        <v>17940</v>
      </c>
      <c r="W2291">
        <v>0</v>
      </c>
      <c r="X2291" t="s">
        <v>42</v>
      </c>
      <c r="Y2291" t="s">
        <v>43</v>
      </c>
      <c r="Z2291">
        <v>14</v>
      </c>
      <c r="AA2291">
        <v>3</v>
      </c>
      <c r="AB2291">
        <v>4</v>
      </c>
      <c r="AC2291">
        <v>80</v>
      </c>
      <c r="AD2291">
        <v>2</v>
      </c>
      <c r="AE2291">
        <v>8</v>
      </c>
      <c r="AF2291">
        <v>2</v>
      </c>
      <c r="AG2291">
        <v>2</v>
      </c>
      <c r="AH2291">
        <v>7</v>
      </c>
      <c r="AI2291">
        <v>5</v>
      </c>
      <c r="AJ2291">
        <v>1</v>
      </c>
      <c r="AK2291">
        <v>1</v>
      </c>
    </row>
    <row r="2292" spans="9:37" x14ac:dyDescent="0.25">
      <c r="I2292" t="s">
        <v>51</v>
      </c>
      <c r="J2292">
        <v>1</v>
      </c>
      <c r="K2292">
        <v>1148</v>
      </c>
      <c r="L2292">
        <v>2</v>
      </c>
      <c r="M2292" t="s">
        <v>46</v>
      </c>
      <c r="N2292">
        <v>56</v>
      </c>
      <c r="O2292">
        <v>1</v>
      </c>
      <c r="P2292">
        <v>2</v>
      </c>
      <c r="R2292" t="s">
        <v>50</v>
      </c>
      <c r="S2292">
        <v>4</v>
      </c>
      <c r="T2292" t="s">
        <v>41</v>
      </c>
      <c r="U2292">
        <v>4272</v>
      </c>
      <c r="V2292">
        <v>9558</v>
      </c>
      <c r="W2292">
        <v>4</v>
      </c>
      <c r="X2292" t="s">
        <v>42</v>
      </c>
      <c r="Y2292" t="s">
        <v>43</v>
      </c>
      <c r="Z2292">
        <v>19</v>
      </c>
      <c r="AA2292">
        <v>3</v>
      </c>
      <c r="AB2292">
        <v>1</v>
      </c>
      <c r="AC2292">
        <v>80</v>
      </c>
      <c r="AD2292">
        <v>0</v>
      </c>
      <c r="AE2292">
        <v>16</v>
      </c>
      <c r="AF2292">
        <v>3</v>
      </c>
      <c r="AG2292">
        <v>3</v>
      </c>
      <c r="AH2292">
        <v>1</v>
      </c>
      <c r="AI2292">
        <v>0</v>
      </c>
      <c r="AJ2292">
        <v>0</v>
      </c>
      <c r="AK2292">
        <v>0</v>
      </c>
    </row>
    <row r="2293" spans="9:37" x14ac:dyDescent="0.25">
      <c r="I2293" t="s">
        <v>51</v>
      </c>
      <c r="J2293">
        <v>1</v>
      </c>
      <c r="K2293">
        <v>1150</v>
      </c>
      <c r="L2293">
        <v>2</v>
      </c>
      <c r="M2293" t="s">
        <v>46</v>
      </c>
      <c r="N2293">
        <v>79</v>
      </c>
      <c r="O2293">
        <v>2</v>
      </c>
      <c r="P2293">
        <v>2</v>
      </c>
      <c r="R2293" t="s">
        <v>53</v>
      </c>
      <c r="S2293">
        <v>4</v>
      </c>
      <c r="T2293" t="s">
        <v>48</v>
      </c>
      <c r="U2293">
        <v>5056</v>
      </c>
      <c r="V2293">
        <v>17689</v>
      </c>
      <c r="W2293">
        <v>1</v>
      </c>
      <c r="X2293" t="s">
        <v>42</v>
      </c>
      <c r="Y2293" t="s">
        <v>35</v>
      </c>
      <c r="Z2293">
        <v>15</v>
      </c>
      <c r="AA2293">
        <v>3</v>
      </c>
      <c r="AB2293">
        <v>3</v>
      </c>
      <c r="AC2293">
        <v>80</v>
      </c>
      <c r="AD2293">
        <v>1</v>
      </c>
      <c r="AE2293">
        <v>10</v>
      </c>
      <c r="AF2293">
        <v>2</v>
      </c>
      <c r="AG2293">
        <v>2</v>
      </c>
      <c r="AH2293">
        <v>10</v>
      </c>
      <c r="AI2293">
        <v>7</v>
      </c>
      <c r="AJ2293">
        <v>1</v>
      </c>
      <c r="AK2293">
        <v>2</v>
      </c>
    </row>
    <row r="2294" spans="9:37" x14ac:dyDescent="0.25">
      <c r="I2294" t="s">
        <v>61</v>
      </c>
      <c r="J2294">
        <v>1</v>
      </c>
      <c r="K2294">
        <v>1152</v>
      </c>
      <c r="L2294">
        <v>3</v>
      </c>
      <c r="M2294" t="s">
        <v>46</v>
      </c>
      <c r="N2294">
        <v>37</v>
      </c>
      <c r="O2294">
        <v>4</v>
      </c>
      <c r="P2294">
        <v>1</v>
      </c>
      <c r="R2294" t="s">
        <v>61</v>
      </c>
      <c r="S2294">
        <v>3</v>
      </c>
      <c r="T2294" t="s">
        <v>48</v>
      </c>
      <c r="U2294">
        <v>2844</v>
      </c>
      <c r="V2294">
        <v>6004</v>
      </c>
      <c r="W2294">
        <v>1</v>
      </c>
      <c r="X2294" t="s">
        <v>42</v>
      </c>
      <c r="Y2294" t="s">
        <v>43</v>
      </c>
      <c r="Z2294">
        <v>13</v>
      </c>
      <c r="AA2294">
        <v>3</v>
      </c>
      <c r="AB2294">
        <v>4</v>
      </c>
      <c r="AC2294">
        <v>80</v>
      </c>
      <c r="AD2294">
        <v>1</v>
      </c>
      <c r="AE2294">
        <v>7</v>
      </c>
      <c r="AF2294">
        <v>2</v>
      </c>
      <c r="AG2294">
        <v>4</v>
      </c>
      <c r="AH2294">
        <v>7</v>
      </c>
      <c r="AI2294">
        <v>6</v>
      </c>
      <c r="AJ2294">
        <v>5</v>
      </c>
      <c r="AK2294">
        <v>0</v>
      </c>
    </row>
    <row r="2295" spans="9:37" x14ac:dyDescent="0.25">
      <c r="I2295" t="s">
        <v>38</v>
      </c>
      <c r="J2295">
        <v>1</v>
      </c>
      <c r="K2295">
        <v>1154</v>
      </c>
      <c r="L2295">
        <v>3</v>
      </c>
      <c r="M2295" t="s">
        <v>46</v>
      </c>
      <c r="N2295">
        <v>39</v>
      </c>
      <c r="O2295">
        <v>2</v>
      </c>
      <c r="P2295">
        <v>1</v>
      </c>
      <c r="R2295" t="s">
        <v>47</v>
      </c>
      <c r="S2295">
        <v>3</v>
      </c>
      <c r="T2295" t="s">
        <v>52</v>
      </c>
      <c r="U2295">
        <v>2703</v>
      </c>
      <c r="V2295">
        <v>22088</v>
      </c>
      <c r="W2295">
        <v>1</v>
      </c>
      <c r="X2295" t="s">
        <v>42</v>
      </c>
      <c r="Y2295" t="s">
        <v>35</v>
      </c>
      <c r="Z2295">
        <v>14</v>
      </c>
      <c r="AA2295">
        <v>3</v>
      </c>
      <c r="AB2295">
        <v>4</v>
      </c>
      <c r="AC2295">
        <v>80</v>
      </c>
      <c r="AD2295">
        <v>1</v>
      </c>
      <c r="AE2295">
        <v>3</v>
      </c>
      <c r="AF2295">
        <v>2</v>
      </c>
      <c r="AG2295">
        <v>3</v>
      </c>
      <c r="AH2295">
        <v>3</v>
      </c>
      <c r="AI2295">
        <v>1</v>
      </c>
      <c r="AJ2295">
        <v>0</v>
      </c>
      <c r="AK2295">
        <v>2</v>
      </c>
    </row>
    <row r="2296" spans="9:37" x14ac:dyDescent="0.25">
      <c r="I2296" t="s">
        <v>51</v>
      </c>
      <c r="J2296">
        <v>1</v>
      </c>
      <c r="K2296">
        <v>1156</v>
      </c>
      <c r="L2296">
        <v>3</v>
      </c>
      <c r="M2296" t="s">
        <v>46</v>
      </c>
      <c r="N2296">
        <v>80</v>
      </c>
      <c r="O2296">
        <v>3</v>
      </c>
      <c r="P2296">
        <v>1</v>
      </c>
      <c r="R2296" t="s">
        <v>50</v>
      </c>
      <c r="S2296">
        <v>3</v>
      </c>
      <c r="T2296" t="s">
        <v>41</v>
      </c>
      <c r="U2296">
        <v>1904</v>
      </c>
      <c r="V2296">
        <v>13556</v>
      </c>
      <c r="W2296">
        <v>1</v>
      </c>
      <c r="X2296" t="s">
        <v>42</v>
      </c>
      <c r="Y2296" t="s">
        <v>43</v>
      </c>
      <c r="Z2296">
        <v>12</v>
      </c>
      <c r="AA2296">
        <v>3</v>
      </c>
      <c r="AB2296">
        <v>4</v>
      </c>
      <c r="AC2296">
        <v>80</v>
      </c>
      <c r="AD2296">
        <v>0</v>
      </c>
      <c r="AE2296">
        <v>0</v>
      </c>
      <c r="AF2296">
        <v>0</v>
      </c>
      <c r="AG2296">
        <v>3</v>
      </c>
      <c r="AH2296">
        <v>0</v>
      </c>
      <c r="AI2296">
        <v>0</v>
      </c>
      <c r="AJ2296">
        <v>0</v>
      </c>
      <c r="AK2296">
        <v>0</v>
      </c>
    </row>
    <row r="2297" spans="9:37" x14ac:dyDescent="0.25">
      <c r="I2297" t="s">
        <v>59</v>
      </c>
      <c r="J2297">
        <v>1</v>
      </c>
      <c r="K2297">
        <v>1157</v>
      </c>
      <c r="L2297">
        <v>1</v>
      </c>
      <c r="M2297" t="s">
        <v>39</v>
      </c>
      <c r="N2297">
        <v>77</v>
      </c>
      <c r="O2297">
        <v>3</v>
      </c>
      <c r="P2297">
        <v>2</v>
      </c>
      <c r="R2297" t="s">
        <v>40</v>
      </c>
      <c r="S2297">
        <v>1</v>
      </c>
      <c r="T2297" t="s">
        <v>41</v>
      </c>
      <c r="U2297">
        <v>8224</v>
      </c>
      <c r="V2297">
        <v>18385</v>
      </c>
      <c r="W2297">
        <v>0</v>
      </c>
      <c r="X2297" t="s">
        <v>42</v>
      </c>
      <c r="Y2297" t="s">
        <v>35</v>
      </c>
      <c r="Z2297">
        <v>17</v>
      </c>
      <c r="AA2297">
        <v>3</v>
      </c>
      <c r="AB2297">
        <v>1</v>
      </c>
      <c r="AC2297">
        <v>80</v>
      </c>
      <c r="AD2297">
        <v>0</v>
      </c>
      <c r="AE2297">
        <v>6</v>
      </c>
      <c r="AF2297">
        <v>3</v>
      </c>
      <c r="AG2297">
        <v>3</v>
      </c>
      <c r="AH2297">
        <v>5</v>
      </c>
      <c r="AI2297">
        <v>2</v>
      </c>
      <c r="AJ2297">
        <v>0</v>
      </c>
      <c r="AK2297">
        <v>3</v>
      </c>
    </row>
    <row r="2298" spans="9:37" x14ac:dyDescent="0.25">
      <c r="I2298" t="s">
        <v>38</v>
      </c>
      <c r="J2298">
        <v>1</v>
      </c>
      <c r="K2298">
        <v>1158</v>
      </c>
      <c r="L2298">
        <v>2</v>
      </c>
      <c r="M2298" t="s">
        <v>46</v>
      </c>
      <c r="N2298">
        <v>46</v>
      </c>
      <c r="O2298">
        <v>3</v>
      </c>
      <c r="P2298">
        <v>1</v>
      </c>
      <c r="R2298" t="s">
        <v>50</v>
      </c>
      <c r="S2298">
        <v>4</v>
      </c>
      <c r="T2298" t="s">
        <v>48</v>
      </c>
      <c r="U2298">
        <v>4766</v>
      </c>
      <c r="V2298">
        <v>9051</v>
      </c>
      <c r="W2298">
        <v>3</v>
      </c>
      <c r="X2298" t="s">
        <v>42</v>
      </c>
      <c r="Y2298" t="s">
        <v>35</v>
      </c>
      <c r="Z2298">
        <v>11</v>
      </c>
      <c r="AA2298">
        <v>3</v>
      </c>
      <c r="AB2298">
        <v>1</v>
      </c>
      <c r="AC2298">
        <v>80</v>
      </c>
      <c r="AD2298">
        <v>1</v>
      </c>
      <c r="AE2298">
        <v>6</v>
      </c>
      <c r="AF2298">
        <v>4</v>
      </c>
      <c r="AG2298">
        <v>3</v>
      </c>
      <c r="AH2298">
        <v>1</v>
      </c>
      <c r="AI2298">
        <v>0</v>
      </c>
      <c r="AJ2298">
        <v>0</v>
      </c>
      <c r="AK2298">
        <v>0</v>
      </c>
    </row>
    <row r="2299" spans="9:37" x14ac:dyDescent="0.25">
      <c r="I2299" t="s">
        <v>51</v>
      </c>
      <c r="J2299">
        <v>1</v>
      </c>
      <c r="K2299">
        <v>1160</v>
      </c>
      <c r="L2299">
        <v>3</v>
      </c>
      <c r="M2299" t="s">
        <v>46</v>
      </c>
      <c r="N2299">
        <v>72</v>
      </c>
      <c r="O2299">
        <v>3</v>
      </c>
      <c r="P2299">
        <v>1</v>
      </c>
      <c r="R2299" t="s">
        <v>50</v>
      </c>
      <c r="S2299">
        <v>3</v>
      </c>
      <c r="T2299" t="s">
        <v>48</v>
      </c>
      <c r="U2299">
        <v>2610</v>
      </c>
      <c r="V2299">
        <v>6233</v>
      </c>
      <c r="W2299">
        <v>1</v>
      </c>
      <c r="X2299" t="s">
        <v>42</v>
      </c>
      <c r="Y2299" t="s">
        <v>43</v>
      </c>
      <c r="Z2299">
        <v>12</v>
      </c>
      <c r="AA2299">
        <v>3</v>
      </c>
      <c r="AB2299">
        <v>3</v>
      </c>
      <c r="AC2299">
        <v>80</v>
      </c>
      <c r="AD2299">
        <v>1</v>
      </c>
      <c r="AE2299">
        <v>2</v>
      </c>
      <c r="AF2299">
        <v>5</v>
      </c>
      <c r="AG2299">
        <v>2</v>
      </c>
      <c r="AH2299">
        <v>2</v>
      </c>
      <c r="AI2299">
        <v>2</v>
      </c>
      <c r="AJ2299">
        <v>2</v>
      </c>
      <c r="AK2299">
        <v>2</v>
      </c>
    </row>
    <row r="2300" spans="9:37" x14ac:dyDescent="0.25">
      <c r="I2300" t="s">
        <v>51</v>
      </c>
      <c r="J2300">
        <v>1</v>
      </c>
      <c r="K2300">
        <v>1161</v>
      </c>
      <c r="L2300">
        <v>3</v>
      </c>
      <c r="M2300" t="s">
        <v>39</v>
      </c>
      <c r="N2300">
        <v>52</v>
      </c>
      <c r="O2300">
        <v>2</v>
      </c>
      <c r="P2300">
        <v>2</v>
      </c>
      <c r="R2300" t="s">
        <v>54</v>
      </c>
      <c r="S2300">
        <v>4</v>
      </c>
      <c r="T2300" t="s">
        <v>52</v>
      </c>
      <c r="U2300">
        <v>5731</v>
      </c>
      <c r="V2300">
        <v>17171</v>
      </c>
      <c r="W2300">
        <v>7</v>
      </c>
      <c r="X2300" t="s">
        <v>42</v>
      </c>
      <c r="Y2300" t="s">
        <v>43</v>
      </c>
      <c r="Z2300">
        <v>13</v>
      </c>
      <c r="AA2300">
        <v>3</v>
      </c>
      <c r="AB2300">
        <v>3</v>
      </c>
      <c r="AC2300">
        <v>80</v>
      </c>
      <c r="AD2300">
        <v>2</v>
      </c>
      <c r="AE2300">
        <v>9</v>
      </c>
      <c r="AF2300">
        <v>2</v>
      </c>
      <c r="AG2300">
        <v>3</v>
      </c>
      <c r="AH2300">
        <v>6</v>
      </c>
      <c r="AI2300">
        <v>2</v>
      </c>
      <c r="AJ2300">
        <v>1</v>
      </c>
      <c r="AK2300">
        <v>3</v>
      </c>
    </row>
    <row r="2301" spans="9:37" x14ac:dyDescent="0.25">
      <c r="I2301" t="s">
        <v>38</v>
      </c>
      <c r="J2301">
        <v>1</v>
      </c>
      <c r="K2301">
        <v>1162</v>
      </c>
      <c r="L2301">
        <v>4</v>
      </c>
      <c r="M2301" t="s">
        <v>46</v>
      </c>
      <c r="N2301">
        <v>55</v>
      </c>
      <c r="O2301">
        <v>2</v>
      </c>
      <c r="P2301">
        <v>1</v>
      </c>
      <c r="R2301" t="s">
        <v>47</v>
      </c>
      <c r="S2301">
        <v>3</v>
      </c>
      <c r="T2301" t="s">
        <v>48</v>
      </c>
      <c r="U2301">
        <v>2539</v>
      </c>
      <c r="V2301">
        <v>7950</v>
      </c>
      <c r="W2301">
        <v>1</v>
      </c>
      <c r="X2301" t="s">
        <v>42</v>
      </c>
      <c r="Y2301" t="s">
        <v>43</v>
      </c>
      <c r="Z2301">
        <v>13</v>
      </c>
      <c r="AA2301">
        <v>3</v>
      </c>
      <c r="AB2301">
        <v>3</v>
      </c>
      <c r="AC2301">
        <v>80</v>
      </c>
      <c r="AD2301">
        <v>1</v>
      </c>
      <c r="AE2301">
        <v>4</v>
      </c>
      <c r="AF2301">
        <v>0</v>
      </c>
      <c r="AG2301">
        <v>3</v>
      </c>
      <c r="AH2301">
        <v>4</v>
      </c>
      <c r="AI2301">
        <v>2</v>
      </c>
      <c r="AJ2301">
        <v>2</v>
      </c>
      <c r="AK2301">
        <v>2</v>
      </c>
    </row>
    <row r="2302" spans="9:37" x14ac:dyDescent="0.25">
      <c r="I2302" t="s">
        <v>38</v>
      </c>
      <c r="J2302">
        <v>1</v>
      </c>
      <c r="K2302">
        <v>1163</v>
      </c>
      <c r="L2302">
        <v>2</v>
      </c>
      <c r="M2302" t="s">
        <v>39</v>
      </c>
      <c r="N2302">
        <v>70</v>
      </c>
      <c r="O2302">
        <v>3</v>
      </c>
      <c r="P2302">
        <v>2</v>
      </c>
      <c r="R2302" t="s">
        <v>40</v>
      </c>
      <c r="S2302">
        <v>3</v>
      </c>
      <c r="T2302" t="s">
        <v>48</v>
      </c>
      <c r="U2302">
        <v>5714</v>
      </c>
      <c r="V2302">
        <v>5829</v>
      </c>
      <c r="W2302">
        <v>1</v>
      </c>
      <c r="X2302" t="s">
        <v>42</v>
      </c>
      <c r="Y2302" t="s">
        <v>43</v>
      </c>
      <c r="Z2302">
        <v>20</v>
      </c>
      <c r="AA2302">
        <v>4</v>
      </c>
      <c r="AB2302">
        <v>1</v>
      </c>
      <c r="AC2302">
        <v>80</v>
      </c>
      <c r="AD2302">
        <v>0</v>
      </c>
      <c r="AE2302">
        <v>6</v>
      </c>
      <c r="AF2302">
        <v>3</v>
      </c>
      <c r="AG2302">
        <v>2</v>
      </c>
      <c r="AH2302">
        <v>6</v>
      </c>
      <c r="AI2302">
        <v>5</v>
      </c>
      <c r="AJ2302">
        <v>1</v>
      </c>
      <c r="AK2302">
        <v>3</v>
      </c>
    </row>
    <row r="2303" spans="9:37" x14ac:dyDescent="0.25">
      <c r="I2303" t="s">
        <v>60</v>
      </c>
      <c r="J2303">
        <v>1</v>
      </c>
      <c r="K2303">
        <v>1164</v>
      </c>
      <c r="L2303">
        <v>3</v>
      </c>
      <c r="M2303" t="s">
        <v>46</v>
      </c>
      <c r="N2303">
        <v>100</v>
      </c>
      <c r="O2303">
        <v>3</v>
      </c>
      <c r="P2303">
        <v>1</v>
      </c>
      <c r="R2303" t="s">
        <v>61</v>
      </c>
      <c r="S2303">
        <v>3</v>
      </c>
      <c r="T2303" t="s">
        <v>41</v>
      </c>
      <c r="U2303">
        <v>4323</v>
      </c>
      <c r="V2303">
        <v>7108</v>
      </c>
      <c r="W2303">
        <v>1</v>
      </c>
      <c r="X2303" t="s">
        <v>42</v>
      </c>
      <c r="Y2303" t="s">
        <v>43</v>
      </c>
      <c r="Z2303">
        <v>17</v>
      </c>
      <c r="AA2303">
        <v>3</v>
      </c>
      <c r="AB2303">
        <v>2</v>
      </c>
      <c r="AC2303">
        <v>80</v>
      </c>
      <c r="AD2303">
        <v>0</v>
      </c>
      <c r="AE2303">
        <v>6</v>
      </c>
      <c r="AF2303">
        <v>2</v>
      </c>
      <c r="AG2303">
        <v>1</v>
      </c>
      <c r="AH2303">
        <v>5</v>
      </c>
      <c r="AI2303">
        <v>4</v>
      </c>
      <c r="AJ2303">
        <v>1</v>
      </c>
      <c r="AK2303">
        <v>4</v>
      </c>
    </row>
    <row r="2304" spans="9:37" x14ac:dyDescent="0.25">
      <c r="I2304" t="s">
        <v>38</v>
      </c>
      <c r="J2304">
        <v>1</v>
      </c>
      <c r="K2304">
        <v>1165</v>
      </c>
      <c r="L2304">
        <v>4</v>
      </c>
      <c r="M2304" t="s">
        <v>39</v>
      </c>
      <c r="N2304">
        <v>45</v>
      </c>
      <c r="O2304">
        <v>2</v>
      </c>
      <c r="P2304">
        <v>3</v>
      </c>
      <c r="R2304" t="s">
        <v>40</v>
      </c>
      <c r="S2304">
        <v>1</v>
      </c>
      <c r="T2304" t="s">
        <v>48</v>
      </c>
      <c r="U2304">
        <v>7336</v>
      </c>
      <c r="V2304">
        <v>11162</v>
      </c>
      <c r="W2304">
        <v>1</v>
      </c>
      <c r="X2304" t="s">
        <v>42</v>
      </c>
      <c r="Y2304" t="s">
        <v>43</v>
      </c>
      <c r="Z2304">
        <v>13</v>
      </c>
      <c r="AA2304">
        <v>3</v>
      </c>
      <c r="AB2304">
        <v>1</v>
      </c>
      <c r="AC2304">
        <v>80</v>
      </c>
      <c r="AD2304">
        <v>1</v>
      </c>
      <c r="AE2304">
        <v>11</v>
      </c>
      <c r="AF2304">
        <v>3</v>
      </c>
      <c r="AG2304">
        <v>1</v>
      </c>
      <c r="AH2304">
        <v>11</v>
      </c>
      <c r="AI2304">
        <v>8</v>
      </c>
      <c r="AJ2304">
        <v>3</v>
      </c>
      <c r="AK2304">
        <v>10</v>
      </c>
    </row>
    <row r="2305" spans="9:37" x14ac:dyDescent="0.25">
      <c r="I2305" t="s">
        <v>51</v>
      </c>
      <c r="J2305">
        <v>1</v>
      </c>
      <c r="K2305">
        <v>1166</v>
      </c>
      <c r="L2305">
        <v>2</v>
      </c>
      <c r="M2305" t="s">
        <v>39</v>
      </c>
      <c r="N2305">
        <v>88</v>
      </c>
      <c r="O2305">
        <v>3</v>
      </c>
      <c r="P2305">
        <v>3</v>
      </c>
      <c r="R2305" t="s">
        <v>58</v>
      </c>
      <c r="S2305">
        <v>3</v>
      </c>
      <c r="T2305" t="s">
        <v>41</v>
      </c>
      <c r="U2305">
        <v>13499</v>
      </c>
      <c r="V2305">
        <v>13782</v>
      </c>
      <c r="W2305">
        <v>9</v>
      </c>
      <c r="X2305" t="s">
        <v>42</v>
      </c>
      <c r="Y2305" t="s">
        <v>43</v>
      </c>
      <c r="Z2305">
        <v>17</v>
      </c>
      <c r="AA2305">
        <v>3</v>
      </c>
      <c r="AB2305">
        <v>3</v>
      </c>
      <c r="AC2305">
        <v>80</v>
      </c>
      <c r="AD2305">
        <v>0</v>
      </c>
      <c r="AE2305">
        <v>20</v>
      </c>
      <c r="AF2305">
        <v>3</v>
      </c>
      <c r="AG2305">
        <v>2</v>
      </c>
      <c r="AH2305">
        <v>18</v>
      </c>
      <c r="AI2305">
        <v>7</v>
      </c>
      <c r="AJ2305">
        <v>2</v>
      </c>
      <c r="AK2305">
        <v>13</v>
      </c>
    </row>
    <row r="2306" spans="9:37" x14ac:dyDescent="0.25">
      <c r="I2306" t="s">
        <v>38</v>
      </c>
      <c r="J2306">
        <v>1</v>
      </c>
      <c r="K2306">
        <v>1167</v>
      </c>
      <c r="L2306">
        <v>3</v>
      </c>
      <c r="M2306" t="s">
        <v>46</v>
      </c>
      <c r="N2306">
        <v>44</v>
      </c>
      <c r="O2306">
        <v>3</v>
      </c>
      <c r="P2306">
        <v>4</v>
      </c>
      <c r="R2306" t="s">
        <v>40</v>
      </c>
      <c r="S2306">
        <v>1</v>
      </c>
      <c r="T2306" t="s">
        <v>41</v>
      </c>
      <c r="U2306">
        <v>13758</v>
      </c>
      <c r="V2306">
        <v>2447</v>
      </c>
      <c r="W2306">
        <v>0</v>
      </c>
      <c r="X2306" t="s">
        <v>42</v>
      </c>
      <c r="Y2306" t="s">
        <v>35</v>
      </c>
      <c r="Z2306">
        <v>12</v>
      </c>
      <c r="AA2306">
        <v>3</v>
      </c>
      <c r="AB2306">
        <v>2</v>
      </c>
      <c r="AC2306">
        <v>80</v>
      </c>
      <c r="AD2306">
        <v>0</v>
      </c>
      <c r="AE2306">
        <v>22</v>
      </c>
      <c r="AF2306">
        <v>2</v>
      </c>
      <c r="AG2306">
        <v>2</v>
      </c>
      <c r="AH2306">
        <v>21</v>
      </c>
      <c r="AI2306">
        <v>9</v>
      </c>
      <c r="AJ2306">
        <v>13</v>
      </c>
      <c r="AK2306">
        <v>14</v>
      </c>
    </row>
    <row r="2307" spans="9:37" x14ac:dyDescent="0.25">
      <c r="I2307" t="s">
        <v>59</v>
      </c>
      <c r="J2307">
        <v>1</v>
      </c>
      <c r="K2307">
        <v>1171</v>
      </c>
      <c r="L2307">
        <v>2</v>
      </c>
      <c r="M2307" t="s">
        <v>46</v>
      </c>
      <c r="N2307">
        <v>45</v>
      </c>
      <c r="O2307">
        <v>3</v>
      </c>
      <c r="P2307">
        <v>2</v>
      </c>
      <c r="R2307" t="s">
        <v>40</v>
      </c>
      <c r="S2307">
        <v>1</v>
      </c>
      <c r="T2307" t="s">
        <v>41</v>
      </c>
      <c r="U2307">
        <v>5155</v>
      </c>
      <c r="V2307">
        <v>2253</v>
      </c>
      <c r="W2307">
        <v>7</v>
      </c>
      <c r="X2307" t="s">
        <v>42</v>
      </c>
      <c r="Y2307" t="s">
        <v>43</v>
      </c>
      <c r="Z2307">
        <v>13</v>
      </c>
      <c r="AA2307">
        <v>3</v>
      </c>
      <c r="AB2307">
        <v>4</v>
      </c>
      <c r="AC2307">
        <v>80</v>
      </c>
      <c r="AD2307">
        <v>0</v>
      </c>
      <c r="AE2307">
        <v>9</v>
      </c>
      <c r="AF2307">
        <v>3</v>
      </c>
      <c r="AG2307">
        <v>4</v>
      </c>
      <c r="AH2307">
        <v>6</v>
      </c>
      <c r="AI2307">
        <v>4</v>
      </c>
      <c r="AJ2307">
        <v>1</v>
      </c>
      <c r="AK2307">
        <v>5</v>
      </c>
    </row>
    <row r="2308" spans="9:37" x14ac:dyDescent="0.25">
      <c r="I2308" t="s">
        <v>51</v>
      </c>
      <c r="J2308">
        <v>1</v>
      </c>
      <c r="K2308">
        <v>1172</v>
      </c>
      <c r="L2308">
        <v>4</v>
      </c>
      <c r="M2308" t="s">
        <v>46</v>
      </c>
      <c r="N2308">
        <v>58</v>
      </c>
      <c r="O2308">
        <v>2</v>
      </c>
      <c r="P2308">
        <v>1</v>
      </c>
      <c r="R2308" t="s">
        <v>50</v>
      </c>
      <c r="S2308">
        <v>3</v>
      </c>
      <c r="T2308" t="s">
        <v>48</v>
      </c>
      <c r="U2308">
        <v>2258</v>
      </c>
      <c r="V2308">
        <v>16340</v>
      </c>
      <c r="W2308">
        <v>6</v>
      </c>
      <c r="X2308" t="s">
        <v>42</v>
      </c>
      <c r="Y2308" t="s">
        <v>43</v>
      </c>
      <c r="Z2308">
        <v>12</v>
      </c>
      <c r="AA2308">
        <v>3</v>
      </c>
      <c r="AB2308">
        <v>2</v>
      </c>
      <c r="AC2308">
        <v>80</v>
      </c>
      <c r="AD2308">
        <v>1</v>
      </c>
      <c r="AE2308">
        <v>10</v>
      </c>
      <c r="AF2308">
        <v>2</v>
      </c>
      <c r="AG2308">
        <v>3</v>
      </c>
      <c r="AH2308">
        <v>8</v>
      </c>
      <c r="AI2308">
        <v>0</v>
      </c>
      <c r="AJ2308">
        <v>1</v>
      </c>
      <c r="AK2308">
        <v>7</v>
      </c>
    </row>
    <row r="2309" spans="9:37" x14ac:dyDescent="0.25">
      <c r="I2309" t="s">
        <v>51</v>
      </c>
      <c r="J2309">
        <v>1</v>
      </c>
      <c r="K2309">
        <v>1173</v>
      </c>
      <c r="L2309">
        <v>4</v>
      </c>
      <c r="M2309" t="s">
        <v>46</v>
      </c>
      <c r="N2309">
        <v>49</v>
      </c>
      <c r="O2309">
        <v>3</v>
      </c>
      <c r="P2309">
        <v>1</v>
      </c>
      <c r="R2309" t="s">
        <v>50</v>
      </c>
      <c r="S2309">
        <v>2</v>
      </c>
      <c r="T2309" t="s">
        <v>41</v>
      </c>
      <c r="U2309">
        <v>3597</v>
      </c>
      <c r="V2309">
        <v>6409</v>
      </c>
      <c r="W2309">
        <v>8</v>
      </c>
      <c r="X2309" t="s">
        <v>42</v>
      </c>
      <c r="Y2309" t="s">
        <v>43</v>
      </c>
      <c r="Z2309">
        <v>22</v>
      </c>
      <c r="AA2309">
        <v>4</v>
      </c>
      <c r="AB2309">
        <v>4</v>
      </c>
      <c r="AC2309">
        <v>80</v>
      </c>
      <c r="AD2309">
        <v>0</v>
      </c>
      <c r="AE2309">
        <v>6</v>
      </c>
      <c r="AF2309">
        <v>2</v>
      </c>
      <c r="AG2309">
        <v>3</v>
      </c>
      <c r="AH2309">
        <v>4</v>
      </c>
      <c r="AI2309">
        <v>3</v>
      </c>
      <c r="AJ2309">
        <v>1</v>
      </c>
      <c r="AK2309">
        <v>2</v>
      </c>
    </row>
    <row r="2310" spans="9:37" x14ac:dyDescent="0.25">
      <c r="I2310" t="s">
        <v>38</v>
      </c>
      <c r="J2310">
        <v>1</v>
      </c>
      <c r="K2310">
        <v>1175</v>
      </c>
      <c r="L2310">
        <v>3</v>
      </c>
      <c r="M2310" t="s">
        <v>39</v>
      </c>
      <c r="N2310">
        <v>79</v>
      </c>
      <c r="O2310">
        <v>3</v>
      </c>
      <c r="P2310">
        <v>1</v>
      </c>
      <c r="R2310" t="s">
        <v>50</v>
      </c>
      <c r="S2310">
        <v>4</v>
      </c>
      <c r="T2310" t="s">
        <v>48</v>
      </c>
      <c r="U2310">
        <v>2515</v>
      </c>
      <c r="V2310">
        <v>22955</v>
      </c>
      <c r="W2310">
        <v>1</v>
      </c>
      <c r="X2310" t="s">
        <v>42</v>
      </c>
      <c r="Y2310" t="s">
        <v>35</v>
      </c>
      <c r="Z2310">
        <v>11</v>
      </c>
      <c r="AA2310">
        <v>3</v>
      </c>
      <c r="AB2310">
        <v>4</v>
      </c>
      <c r="AC2310">
        <v>80</v>
      </c>
      <c r="AD2310">
        <v>0</v>
      </c>
      <c r="AE2310">
        <v>1</v>
      </c>
      <c r="AF2310">
        <v>4</v>
      </c>
      <c r="AG2310">
        <v>2</v>
      </c>
      <c r="AH2310">
        <v>1</v>
      </c>
      <c r="AI2310">
        <v>1</v>
      </c>
      <c r="AJ2310">
        <v>0</v>
      </c>
      <c r="AK2310">
        <v>0</v>
      </c>
    </row>
    <row r="2311" spans="9:37" x14ac:dyDescent="0.25">
      <c r="I2311" t="s">
        <v>51</v>
      </c>
      <c r="J2311">
        <v>1</v>
      </c>
      <c r="K2311">
        <v>1177</v>
      </c>
      <c r="L2311">
        <v>1</v>
      </c>
      <c r="M2311" t="s">
        <v>46</v>
      </c>
      <c r="N2311">
        <v>82</v>
      </c>
      <c r="O2311">
        <v>4</v>
      </c>
      <c r="P2311">
        <v>1</v>
      </c>
      <c r="R2311" t="s">
        <v>50</v>
      </c>
      <c r="S2311">
        <v>4</v>
      </c>
      <c r="T2311" t="s">
        <v>48</v>
      </c>
      <c r="U2311">
        <v>4420</v>
      </c>
      <c r="V2311">
        <v>13421</v>
      </c>
      <c r="W2311">
        <v>1</v>
      </c>
      <c r="X2311" t="s">
        <v>42</v>
      </c>
      <c r="Y2311" t="s">
        <v>43</v>
      </c>
      <c r="Z2311">
        <v>22</v>
      </c>
      <c r="AA2311">
        <v>4</v>
      </c>
      <c r="AB2311">
        <v>2</v>
      </c>
      <c r="AC2311">
        <v>80</v>
      </c>
      <c r="AD2311">
        <v>1</v>
      </c>
      <c r="AE2311">
        <v>8</v>
      </c>
      <c r="AF2311">
        <v>2</v>
      </c>
      <c r="AG2311">
        <v>3</v>
      </c>
      <c r="AH2311">
        <v>8</v>
      </c>
      <c r="AI2311">
        <v>7</v>
      </c>
      <c r="AJ2311">
        <v>0</v>
      </c>
      <c r="AK2311">
        <v>7</v>
      </c>
    </row>
    <row r="2312" spans="9:37" x14ac:dyDescent="0.25">
      <c r="I2312" t="s">
        <v>59</v>
      </c>
      <c r="J2312">
        <v>1</v>
      </c>
      <c r="K2312">
        <v>1179</v>
      </c>
      <c r="L2312">
        <v>3</v>
      </c>
      <c r="M2312" t="s">
        <v>46</v>
      </c>
      <c r="N2312">
        <v>72</v>
      </c>
      <c r="O2312">
        <v>2</v>
      </c>
      <c r="P2312">
        <v>2</v>
      </c>
      <c r="R2312" t="s">
        <v>40</v>
      </c>
      <c r="S2312">
        <v>3</v>
      </c>
      <c r="T2312" t="s">
        <v>48</v>
      </c>
      <c r="U2312">
        <v>6578</v>
      </c>
      <c r="V2312">
        <v>2706</v>
      </c>
      <c r="W2312">
        <v>1</v>
      </c>
      <c r="X2312" t="s">
        <v>42</v>
      </c>
      <c r="Y2312" t="s">
        <v>43</v>
      </c>
      <c r="Z2312">
        <v>18</v>
      </c>
      <c r="AA2312">
        <v>3</v>
      </c>
      <c r="AB2312">
        <v>1</v>
      </c>
      <c r="AC2312">
        <v>80</v>
      </c>
      <c r="AD2312">
        <v>1</v>
      </c>
      <c r="AE2312">
        <v>10</v>
      </c>
      <c r="AF2312">
        <v>3</v>
      </c>
      <c r="AG2312">
        <v>3</v>
      </c>
      <c r="AH2312">
        <v>10</v>
      </c>
      <c r="AI2312">
        <v>3</v>
      </c>
      <c r="AJ2312">
        <v>1</v>
      </c>
      <c r="AK2312">
        <v>4</v>
      </c>
    </row>
    <row r="2313" spans="9:37" x14ac:dyDescent="0.25">
      <c r="I2313" t="s">
        <v>51</v>
      </c>
      <c r="J2313">
        <v>1</v>
      </c>
      <c r="K2313">
        <v>1180</v>
      </c>
      <c r="L2313">
        <v>3</v>
      </c>
      <c r="M2313" t="s">
        <v>39</v>
      </c>
      <c r="N2313">
        <v>92</v>
      </c>
      <c r="O2313">
        <v>2</v>
      </c>
      <c r="P2313">
        <v>2</v>
      </c>
      <c r="R2313" t="s">
        <v>47</v>
      </c>
      <c r="S2313">
        <v>4</v>
      </c>
      <c r="T2313" t="s">
        <v>48</v>
      </c>
      <c r="U2313">
        <v>4422</v>
      </c>
      <c r="V2313">
        <v>21203</v>
      </c>
      <c r="W2313">
        <v>3</v>
      </c>
      <c r="X2313" t="s">
        <v>42</v>
      </c>
      <c r="Y2313" t="s">
        <v>35</v>
      </c>
      <c r="Z2313">
        <v>13</v>
      </c>
      <c r="AA2313">
        <v>3</v>
      </c>
      <c r="AB2313">
        <v>4</v>
      </c>
      <c r="AC2313">
        <v>80</v>
      </c>
      <c r="AD2313">
        <v>1</v>
      </c>
      <c r="AE2313">
        <v>16</v>
      </c>
      <c r="AF2313">
        <v>3</v>
      </c>
      <c r="AG2313">
        <v>1</v>
      </c>
      <c r="AH2313">
        <v>1</v>
      </c>
      <c r="AI2313">
        <v>1</v>
      </c>
      <c r="AJ2313">
        <v>0</v>
      </c>
      <c r="AK2313">
        <v>0</v>
      </c>
    </row>
    <row r="2314" spans="9:37" x14ac:dyDescent="0.25">
      <c r="I2314" t="s">
        <v>38</v>
      </c>
      <c r="J2314">
        <v>1</v>
      </c>
      <c r="K2314">
        <v>1182</v>
      </c>
      <c r="L2314">
        <v>3</v>
      </c>
      <c r="M2314" t="s">
        <v>46</v>
      </c>
      <c r="N2314">
        <v>44</v>
      </c>
      <c r="O2314">
        <v>2</v>
      </c>
      <c r="P2314">
        <v>3</v>
      </c>
      <c r="R2314" t="s">
        <v>53</v>
      </c>
      <c r="S2314">
        <v>2</v>
      </c>
      <c r="T2314" t="s">
        <v>52</v>
      </c>
      <c r="U2314">
        <v>10274</v>
      </c>
      <c r="V2314">
        <v>19588</v>
      </c>
      <c r="W2314">
        <v>2</v>
      </c>
      <c r="X2314" t="s">
        <v>42</v>
      </c>
      <c r="Y2314" t="s">
        <v>43</v>
      </c>
      <c r="Z2314">
        <v>18</v>
      </c>
      <c r="AA2314">
        <v>3</v>
      </c>
      <c r="AB2314">
        <v>2</v>
      </c>
      <c r="AC2314">
        <v>80</v>
      </c>
      <c r="AD2314">
        <v>1</v>
      </c>
      <c r="AE2314">
        <v>15</v>
      </c>
      <c r="AF2314">
        <v>2</v>
      </c>
      <c r="AG2314">
        <v>4</v>
      </c>
      <c r="AH2314">
        <v>7</v>
      </c>
      <c r="AI2314">
        <v>7</v>
      </c>
      <c r="AJ2314">
        <v>6</v>
      </c>
      <c r="AK2314">
        <v>4</v>
      </c>
    </row>
    <row r="2315" spans="9:37" x14ac:dyDescent="0.25">
      <c r="I2315" t="s">
        <v>51</v>
      </c>
      <c r="J2315">
        <v>1</v>
      </c>
      <c r="K2315">
        <v>1184</v>
      </c>
      <c r="L2315">
        <v>4</v>
      </c>
      <c r="M2315" t="s">
        <v>46</v>
      </c>
      <c r="N2315">
        <v>97</v>
      </c>
      <c r="O2315">
        <v>2</v>
      </c>
      <c r="P2315">
        <v>2</v>
      </c>
      <c r="R2315" t="s">
        <v>54</v>
      </c>
      <c r="S2315">
        <v>1</v>
      </c>
      <c r="T2315" t="s">
        <v>41</v>
      </c>
      <c r="U2315">
        <v>5343</v>
      </c>
      <c r="V2315">
        <v>25755</v>
      </c>
      <c r="W2315">
        <v>0</v>
      </c>
      <c r="X2315" t="s">
        <v>42</v>
      </c>
      <c r="Y2315" t="s">
        <v>43</v>
      </c>
      <c r="Z2315">
        <v>20</v>
      </c>
      <c r="AA2315">
        <v>4</v>
      </c>
      <c r="AB2315">
        <v>3</v>
      </c>
      <c r="AC2315">
        <v>80</v>
      </c>
      <c r="AD2315">
        <v>0</v>
      </c>
      <c r="AE2315">
        <v>14</v>
      </c>
      <c r="AF2315">
        <v>3</v>
      </c>
      <c r="AG2315">
        <v>3</v>
      </c>
      <c r="AH2315">
        <v>13</v>
      </c>
      <c r="AI2315">
        <v>9</v>
      </c>
      <c r="AJ2315">
        <v>4</v>
      </c>
      <c r="AK2315">
        <v>9</v>
      </c>
    </row>
    <row r="2316" spans="9:37" x14ac:dyDescent="0.25">
      <c r="I2316" t="s">
        <v>49</v>
      </c>
      <c r="J2316">
        <v>1</v>
      </c>
      <c r="K2316">
        <v>1185</v>
      </c>
      <c r="L2316">
        <v>4</v>
      </c>
      <c r="M2316" t="s">
        <v>46</v>
      </c>
      <c r="N2316">
        <v>47</v>
      </c>
      <c r="O2316">
        <v>2</v>
      </c>
      <c r="P2316">
        <v>1</v>
      </c>
      <c r="R2316" t="s">
        <v>50</v>
      </c>
      <c r="S2316">
        <v>4</v>
      </c>
      <c r="T2316" t="s">
        <v>48</v>
      </c>
      <c r="U2316">
        <v>2376</v>
      </c>
      <c r="V2316">
        <v>26537</v>
      </c>
      <c r="W2316">
        <v>1</v>
      </c>
      <c r="X2316" t="s">
        <v>42</v>
      </c>
      <c r="Y2316" t="s">
        <v>43</v>
      </c>
      <c r="Z2316">
        <v>13</v>
      </c>
      <c r="AA2316">
        <v>3</v>
      </c>
      <c r="AB2316">
        <v>2</v>
      </c>
      <c r="AC2316">
        <v>80</v>
      </c>
      <c r="AD2316">
        <v>1</v>
      </c>
      <c r="AE2316">
        <v>2</v>
      </c>
      <c r="AF2316">
        <v>2</v>
      </c>
      <c r="AG2316">
        <v>4</v>
      </c>
      <c r="AH2316">
        <v>2</v>
      </c>
      <c r="AI2316">
        <v>2</v>
      </c>
      <c r="AJ2316">
        <v>2</v>
      </c>
      <c r="AK2316">
        <v>2</v>
      </c>
    </row>
    <row r="2317" spans="9:37" x14ac:dyDescent="0.25">
      <c r="I2317" t="s">
        <v>59</v>
      </c>
      <c r="J2317">
        <v>1</v>
      </c>
      <c r="K2317">
        <v>1188</v>
      </c>
      <c r="L2317">
        <v>1</v>
      </c>
      <c r="M2317" t="s">
        <v>39</v>
      </c>
      <c r="N2317">
        <v>85</v>
      </c>
      <c r="O2317">
        <v>1</v>
      </c>
      <c r="P2317">
        <v>2</v>
      </c>
      <c r="R2317" t="s">
        <v>40</v>
      </c>
      <c r="S2317">
        <v>3</v>
      </c>
      <c r="T2317" t="s">
        <v>41</v>
      </c>
      <c r="U2317">
        <v>5346</v>
      </c>
      <c r="V2317">
        <v>9489</v>
      </c>
      <c r="W2317">
        <v>8</v>
      </c>
      <c r="X2317" t="s">
        <v>42</v>
      </c>
      <c r="Y2317" t="s">
        <v>43</v>
      </c>
      <c r="Z2317">
        <v>13</v>
      </c>
      <c r="AA2317">
        <v>3</v>
      </c>
      <c r="AB2317">
        <v>2</v>
      </c>
      <c r="AC2317">
        <v>80</v>
      </c>
      <c r="AD2317">
        <v>0</v>
      </c>
      <c r="AE2317">
        <v>7</v>
      </c>
      <c r="AF2317">
        <v>2</v>
      </c>
      <c r="AG2317">
        <v>2</v>
      </c>
      <c r="AH2317">
        <v>4</v>
      </c>
      <c r="AI2317">
        <v>3</v>
      </c>
      <c r="AJ2317">
        <v>1</v>
      </c>
      <c r="AK2317">
        <v>3</v>
      </c>
    </row>
    <row r="2318" spans="9:37" x14ac:dyDescent="0.25">
      <c r="I2318" t="s">
        <v>38</v>
      </c>
      <c r="J2318">
        <v>1</v>
      </c>
      <c r="K2318">
        <v>1190</v>
      </c>
      <c r="L2318">
        <v>3</v>
      </c>
      <c r="M2318" t="s">
        <v>39</v>
      </c>
      <c r="N2318">
        <v>76</v>
      </c>
      <c r="O2318">
        <v>3</v>
      </c>
      <c r="P2318">
        <v>1</v>
      </c>
      <c r="R2318" t="s">
        <v>57</v>
      </c>
      <c r="S2318">
        <v>1</v>
      </c>
      <c r="T2318" t="s">
        <v>52</v>
      </c>
      <c r="U2318">
        <v>2827</v>
      </c>
      <c r="V2318">
        <v>14947</v>
      </c>
      <c r="W2318">
        <v>1</v>
      </c>
      <c r="X2318" t="s">
        <v>42</v>
      </c>
      <c r="Y2318" t="s">
        <v>43</v>
      </c>
      <c r="Z2318">
        <v>12</v>
      </c>
      <c r="AA2318">
        <v>3</v>
      </c>
      <c r="AB2318">
        <v>3</v>
      </c>
      <c r="AC2318">
        <v>80</v>
      </c>
      <c r="AD2318">
        <v>3</v>
      </c>
      <c r="AE2318">
        <v>1</v>
      </c>
      <c r="AF2318">
        <v>3</v>
      </c>
      <c r="AG2318">
        <v>3</v>
      </c>
      <c r="AH2318">
        <v>1</v>
      </c>
      <c r="AI2318">
        <v>0</v>
      </c>
      <c r="AJ2318">
        <v>0</v>
      </c>
      <c r="AK2318">
        <v>0</v>
      </c>
    </row>
    <row r="2319" spans="9:37" x14ac:dyDescent="0.25">
      <c r="I2319" t="s">
        <v>60</v>
      </c>
      <c r="J2319">
        <v>1</v>
      </c>
      <c r="K2319">
        <v>1191</v>
      </c>
      <c r="L2319">
        <v>4</v>
      </c>
      <c r="M2319" t="s">
        <v>39</v>
      </c>
      <c r="N2319">
        <v>92</v>
      </c>
      <c r="O2319">
        <v>3</v>
      </c>
      <c r="P2319">
        <v>5</v>
      </c>
      <c r="R2319" t="s">
        <v>56</v>
      </c>
      <c r="S2319">
        <v>1</v>
      </c>
      <c r="T2319" t="s">
        <v>52</v>
      </c>
      <c r="U2319">
        <v>19943</v>
      </c>
      <c r="V2319">
        <v>18575</v>
      </c>
      <c r="W2319">
        <v>4</v>
      </c>
      <c r="X2319" t="s">
        <v>42</v>
      </c>
      <c r="Y2319" t="s">
        <v>43</v>
      </c>
      <c r="Z2319">
        <v>13</v>
      </c>
      <c r="AA2319">
        <v>3</v>
      </c>
      <c r="AB2319">
        <v>4</v>
      </c>
      <c r="AC2319">
        <v>80</v>
      </c>
      <c r="AD2319">
        <v>1</v>
      </c>
      <c r="AE2319">
        <v>28</v>
      </c>
      <c r="AF2319">
        <v>2</v>
      </c>
      <c r="AG2319">
        <v>3</v>
      </c>
      <c r="AH2319">
        <v>5</v>
      </c>
      <c r="AI2319">
        <v>2</v>
      </c>
      <c r="AJ2319">
        <v>4</v>
      </c>
      <c r="AK2319">
        <v>2</v>
      </c>
    </row>
    <row r="2320" spans="9:37" x14ac:dyDescent="0.25">
      <c r="I2320" t="s">
        <v>51</v>
      </c>
      <c r="J2320">
        <v>1</v>
      </c>
      <c r="K2320">
        <v>1192</v>
      </c>
      <c r="L2320">
        <v>2</v>
      </c>
      <c r="M2320" t="s">
        <v>39</v>
      </c>
      <c r="N2320">
        <v>54</v>
      </c>
      <c r="O2320">
        <v>3</v>
      </c>
      <c r="P2320">
        <v>1</v>
      </c>
      <c r="R2320" t="s">
        <v>50</v>
      </c>
      <c r="S2320">
        <v>4</v>
      </c>
      <c r="T2320" t="s">
        <v>48</v>
      </c>
      <c r="U2320">
        <v>3131</v>
      </c>
      <c r="V2320">
        <v>26342</v>
      </c>
      <c r="W2320">
        <v>1</v>
      </c>
      <c r="X2320" t="s">
        <v>42</v>
      </c>
      <c r="Y2320" t="s">
        <v>43</v>
      </c>
      <c r="Z2320">
        <v>13</v>
      </c>
      <c r="AA2320">
        <v>3</v>
      </c>
      <c r="AB2320">
        <v>1</v>
      </c>
      <c r="AC2320">
        <v>80</v>
      </c>
      <c r="AD2320">
        <v>1</v>
      </c>
      <c r="AE2320">
        <v>10</v>
      </c>
      <c r="AF2320">
        <v>5</v>
      </c>
      <c r="AG2320">
        <v>3</v>
      </c>
      <c r="AH2320">
        <v>10</v>
      </c>
      <c r="AI2320">
        <v>8</v>
      </c>
      <c r="AJ2320">
        <v>0</v>
      </c>
      <c r="AK2320">
        <v>8</v>
      </c>
    </row>
    <row r="2321" spans="9:37" x14ac:dyDescent="0.25">
      <c r="I2321" t="s">
        <v>38</v>
      </c>
      <c r="J2321">
        <v>1</v>
      </c>
      <c r="K2321">
        <v>1193</v>
      </c>
      <c r="L2321">
        <v>3</v>
      </c>
      <c r="M2321" t="s">
        <v>46</v>
      </c>
      <c r="N2321">
        <v>54</v>
      </c>
      <c r="O2321">
        <v>3</v>
      </c>
      <c r="P2321">
        <v>1</v>
      </c>
      <c r="R2321" t="s">
        <v>47</v>
      </c>
      <c r="S2321">
        <v>1</v>
      </c>
      <c r="T2321" t="s">
        <v>41</v>
      </c>
      <c r="U2321">
        <v>2552</v>
      </c>
      <c r="V2321">
        <v>7172</v>
      </c>
      <c r="W2321">
        <v>1</v>
      </c>
      <c r="X2321" t="s">
        <v>42</v>
      </c>
      <c r="Y2321" t="s">
        <v>43</v>
      </c>
      <c r="Z2321">
        <v>25</v>
      </c>
      <c r="AA2321">
        <v>4</v>
      </c>
      <c r="AB2321">
        <v>3</v>
      </c>
      <c r="AC2321">
        <v>80</v>
      </c>
      <c r="AD2321">
        <v>0</v>
      </c>
      <c r="AE2321">
        <v>1</v>
      </c>
      <c r="AF2321">
        <v>4</v>
      </c>
      <c r="AG2321">
        <v>3</v>
      </c>
      <c r="AH2321">
        <v>1</v>
      </c>
      <c r="AI2321">
        <v>1</v>
      </c>
      <c r="AJ2321">
        <v>0</v>
      </c>
      <c r="AK2321">
        <v>0</v>
      </c>
    </row>
    <row r="2322" spans="9:37" x14ac:dyDescent="0.25">
      <c r="I2322" t="s">
        <v>51</v>
      </c>
      <c r="J2322">
        <v>1</v>
      </c>
      <c r="K2322">
        <v>1195</v>
      </c>
      <c r="L2322">
        <v>1</v>
      </c>
      <c r="M2322" t="s">
        <v>39</v>
      </c>
      <c r="N2322">
        <v>83</v>
      </c>
      <c r="O2322">
        <v>3</v>
      </c>
      <c r="P2322">
        <v>1</v>
      </c>
      <c r="R2322" t="s">
        <v>47</v>
      </c>
      <c r="S2322">
        <v>3</v>
      </c>
      <c r="T2322" t="s">
        <v>48</v>
      </c>
      <c r="U2322">
        <v>4477</v>
      </c>
      <c r="V2322">
        <v>20100</v>
      </c>
      <c r="W2322">
        <v>4</v>
      </c>
      <c r="X2322" t="s">
        <v>42</v>
      </c>
      <c r="Y2322" t="s">
        <v>35</v>
      </c>
      <c r="Z2322">
        <v>19</v>
      </c>
      <c r="AA2322">
        <v>3</v>
      </c>
      <c r="AB2322">
        <v>3</v>
      </c>
      <c r="AC2322">
        <v>80</v>
      </c>
      <c r="AD2322">
        <v>1</v>
      </c>
      <c r="AE2322">
        <v>7</v>
      </c>
      <c r="AF2322">
        <v>2</v>
      </c>
      <c r="AG2322">
        <v>2</v>
      </c>
      <c r="AH2322">
        <v>3</v>
      </c>
      <c r="AI2322">
        <v>2</v>
      </c>
      <c r="AJ2322">
        <v>0</v>
      </c>
      <c r="AK2322">
        <v>2</v>
      </c>
    </row>
    <row r="2323" spans="9:37" x14ac:dyDescent="0.25">
      <c r="I2323" t="s">
        <v>38</v>
      </c>
      <c r="J2323">
        <v>1</v>
      </c>
      <c r="K2323">
        <v>1196</v>
      </c>
      <c r="L2323">
        <v>4</v>
      </c>
      <c r="M2323" t="s">
        <v>39</v>
      </c>
      <c r="N2323">
        <v>56</v>
      </c>
      <c r="O2323">
        <v>2</v>
      </c>
      <c r="P2323">
        <v>2</v>
      </c>
      <c r="R2323" t="s">
        <v>53</v>
      </c>
      <c r="S2323">
        <v>4</v>
      </c>
      <c r="T2323" t="s">
        <v>48</v>
      </c>
      <c r="U2323">
        <v>6474</v>
      </c>
      <c r="V2323">
        <v>9961</v>
      </c>
      <c r="W2323">
        <v>1</v>
      </c>
      <c r="X2323" t="s">
        <v>42</v>
      </c>
      <c r="Y2323" t="s">
        <v>43</v>
      </c>
      <c r="Z2323">
        <v>13</v>
      </c>
      <c r="AA2323">
        <v>3</v>
      </c>
      <c r="AB2323">
        <v>2</v>
      </c>
      <c r="AC2323">
        <v>80</v>
      </c>
      <c r="AD2323">
        <v>1</v>
      </c>
      <c r="AE2323">
        <v>14</v>
      </c>
      <c r="AF2323">
        <v>2</v>
      </c>
      <c r="AG2323">
        <v>2</v>
      </c>
      <c r="AH2323">
        <v>14</v>
      </c>
      <c r="AI2323">
        <v>8</v>
      </c>
      <c r="AJ2323">
        <v>3</v>
      </c>
      <c r="AK2323">
        <v>11</v>
      </c>
    </row>
    <row r="2324" spans="9:37" x14ac:dyDescent="0.25">
      <c r="I2324" t="s">
        <v>38</v>
      </c>
      <c r="J2324">
        <v>1</v>
      </c>
      <c r="K2324">
        <v>1198</v>
      </c>
      <c r="L2324">
        <v>1</v>
      </c>
      <c r="M2324" t="s">
        <v>46</v>
      </c>
      <c r="N2324">
        <v>87</v>
      </c>
      <c r="O2324">
        <v>2</v>
      </c>
      <c r="P2324">
        <v>1</v>
      </c>
      <c r="R2324" t="s">
        <v>50</v>
      </c>
      <c r="S2324">
        <v>3</v>
      </c>
      <c r="T2324" t="s">
        <v>41</v>
      </c>
      <c r="U2324">
        <v>3033</v>
      </c>
      <c r="V2324">
        <v>12828</v>
      </c>
      <c r="W2324">
        <v>1</v>
      </c>
      <c r="X2324" t="s">
        <v>42</v>
      </c>
      <c r="Y2324" t="s">
        <v>43</v>
      </c>
      <c r="Z2324">
        <v>12</v>
      </c>
      <c r="AA2324">
        <v>3</v>
      </c>
      <c r="AB2324">
        <v>1</v>
      </c>
      <c r="AC2324">
        <v>80</v>
      </c>
      <c r="AD2324">
        <v>0</v>
      </c>
      <c r="AE2324">
        <v>2</v>
      </c>
      <c r="AF2324">
        <v>2</v>
      </c>
      <c r="AG2324">
        <v>2</v>
      </c>
      <c r="AH2324">
        <v>2</v>
      </c>
      <c r="AI2324">
        <v>2</v>
      </c>
      <c r="AJ2324">
        <v>1</v>
      </c>
      <c r="AK2324">
        <v>2</v>
      </c>
    </row>
    <row r="2325" spans="9:37" x14ac:dyDescent="0.25">
      <c r="I2325" t="s">
        <v>38</v>
      </c>
      <c r="J2325">
        <v>1</v>
      </c>
      <c r="K2325">
        <v>1200</v>
      </c>
      <c r="L2325">
        <v>3</v>
      </c>
      <c r="M2325" t="s">
        <v>46</v>
      </c>
      <c r="N2325">
        <v>96</v>
      </c>
      <c r="O2325">
        <v>3</v>
      </c>
      <c r="P2325">
        <v>1</v>
      </c>
      <c r="R2325" t="s">
        <v>47</v>
      </c>
      <c r="S2325">
        <v>3</v>
      </c>
      <c r="T2325" t="s">
        <v>41</v>
      </c>
      <c r="U2325">
        <v>2936</v>
      </c>
      <c r="V2325">
        <v>10826</v>
      </c>
      <c r="W2325">
        <v>1</v>
      </c>
      <c r="X2325" t="s">
        <v>42</v>
      </c>
      <c r="Y2325" t="s">
        <v>35</v>
      </c>
      <c r="Z2325">
        <v>11</v>
      </c>
      <c r="AA2325">
        <v>3</v>
      </c>
      <c r="AB2325">
        <v>3</v>
      </c>
      <c r="AC2325">
        <v>80</v>
      </c>
      <c r="AD2325">
        <v>0</v>
      </c>
      <c r="AE2325">
        <v>6</v>
      </c>
      <c r="AF2325">
        <v>4</v>
      </c>
      <c r="AG2325">
        <v>3</v>
      </c>
      <c r="AH2325">
        <v>6</v>
      </c>
      <c r="AI2325">
        <v>4</v>
      </c>
      <c r="AJ2325">
        <v>0</v>
      </c>
      <c r="AK2325">
        <v>2</v>
      </c>
    </row>
    <row r="2326" spans="9:37" x14ac:dyDescent="0.25">
      <c r="I2326" t="s">
        <v>51</v>
      </c>
      <c r="J2326">
        <v>1</v>
      </c>
      <c r="K2326">
        <v>1201</v>
      </c>
      <c r="L2326">
        <v>4</v>
      </c>
      <c r="M2326" t="s">
        <v>39</v>
      </c>
      <c r="N2326">
        <v>50</v>
      </c>
      <c r="O2326">
        <v>3</v>
      </c>
      <c r="P2326">
        <v>5</v>
      </c>
      <c r="R2326" t="s">
        <v>56</v>
      </c>
      <c r="S2326">
        <v>3</v>
      </c>
      <c r="T2326" t="s">
        <v>52</v>
      </c>
      <c r="U2326">
        <v>18606</v>
      </c>
      <c r="V2326">
        <v>18640</v>
      </c>
      <c r="W2326">
        <v>3</v>
      </c>
      <c r="X2326" t="s">
        <v>42</v>
      </c>
      <c r="Y2326" t="s">
        <v>43</v>
      </c>
      <c r="Z2326">
        <v>18</v>
      </c>
      <c r="AA2326">
        <v>3</v>
      </c>
      <c r="AB2326">
        <v>2</v>
      </c>
      <c r="AC2326">
        <v>80</v>
      </c>
      <c r="AD2326">
        <v>1</v>
      </c>
      <c r="AE2326">
        <v>26</v>
      </c>
      <c r="AF2326">
        <v>6</v>
      </c>
      <c r="AG2326">
        <v>3</v>
      </c>
      <c r="AH2326">
        <v>7</v>
      </c>
      <c r="AI2326">
        <v>7</v>
      </c>
      <c r="AJ2326">
        <v>4</v>
      </c>
      <c r="AK2326">
        <v>7</v>
      </c>
    </row>
    <row r="2327" spans="9:37" x14ac:dyDescent="0.25">
      <c r="I2327" t="s">
        <v>38</v>
      </c>
      <c r="J2327">
        <v>1</v>
      </c>
      <c r="K2327">
        <v>1202</v>
      </c>
      <c r="L2327">
        <v>2</v>
      </c>
      <c r="M2327" t="s">
        <v>39</v>
      </c>
      <c r="N2327">
        <v>69</v>
      </c>
      <c r="O2327">
        <v>1</v>
      </c>
      <c r="P2327">
        <v>1</v>
      </c>
      <c r="R2327" t="s">
        <v>47</v>
      </c>
      <c r="S2327">
        <v>4</v>
      </c>
      <c r="T2327" t="s">
        <v>48</v>
      </c>
      <c r="U2327">
        <v>2168</v>
      </c>
      <c r="V2327">
        <v>26933</v>
      </c>
      <c r="W2327">
        <v>0</v>
      </c>
      <c r="X2327" t="s">
        <v>42</v>
      </c>
      <c r="Y2327" t="s">
        <v>35</v>
      </c>
      <c r="Z2327">
        <v>18</v>
      </c>
      <c r="AA2327">
        <v>3</v>
      </c>
      <c r="AB2327">
        <v>1</v>
      </c>
      <c r="AC2327">
        <v>80</v>
      </c>
      <c r="AD2327">
        <v>1</v>
      </c>
      <c r="AE2327">
        <v>6</v>
      </c>
      <c r="AF2327">
        <v>2</v>
      </c>
      <c r="AG2327">
        <v>2</v>
      </c>
      <c r="AH2327">
        <v>5</v>
      </c>
      <c r="AI2327">
        <v>4</v>
      </c>
      <c r="AJ2327">
        <v>1</v>
      </c>
      <c r="AK2327">
        <v>3</v>
      </c>
    </row>
    <row r="2328" spans="9:37" x14ac:dyDescent="0.25">
      <c r="I2328" t="s">
        <v>38</v>
      </c>
      <c r="J2328">
        <v>1</v>
      </c>
      <c r="K2328">
        <v>1203</v>
      </c>
      <c r="L2328">
        <v>3</v>
      </c>
      <c r="M2328" t="s">
        <v>46</v>
      </c>
      <c r="N2328">
        <v>48</v>
      </c>
      <c r="O2328">
        <v>2</v>
      </c>
      <c r="P2328">
        <v>1</v>
      </c>
      <c r="R2328" t="s">
        <v>47</v>
      </c>
      <c r="S2328">
        <v>4</v>
      </c>
      <c r="T2328" t="s">
        <v>48</v>
      </c>
      <c r="U2328">
        <v>2853</v>
      </c>
      <c r="V2328">
        <v>4223</v>
      </c>
      <c r="W2328">
        <v>0</v>
      </c>
      <c r="X2328" t="s">
        <v>42</v>
      </c>
      <c r="Y2328" t="s">
        <v>35</v>
      </c>
      <c r="Z2328">
        <v>11</v>
      </c>
      <c r="AA2328">
        <v>3</v>
      </c>
      <c r="AB2328">
        <v>2</v>
      </c>
      <c r="AC2328">
        <v>80</v>
      </c>
      <c r="AD2328">
        <v>1</v>
      </c>
      <c r="AE2328">
        <v>1</v>
      </c>
      <c r="AF2328">
        <v>5</v>
      </c>
      <c r="AG2328">
        <v>3</v>
      </c>
      <c r="AH2328">
        <v>0</v>
      </c>
      <c r="AI2328">
        <v>0</v>
      </c>
      <c r="AJ2328">
        <v>0</v>
      </c>
      <c r="AK2328">
        <v>0</v>
      </c>
    </row>
    <row r="2329" spans="9:37" x14ac:dyDescent="0.25">
      <c r="I2329" t="s">
        <v>59</v>
      </c>
      <c r="J2329">
        <v>1</v>
      </c>
      <c r="K2329">
        <v>1204</v>
      </c>
      <c r="L2329">
        <v>3</v>
      </c>
      <c r="M2329" t="s">
        <v>39</v>
      </c>
      <c r="N2329">
        <v>69</v>
      </c>
      <c r="O2329">
        <v>3</v>
      </c>
      <c r="P2329">
        <v>4</v>
      </c>
      <c r="R2329" t="s">
        <v>56</v>
      </c>
      <c r="S2329">
        <v>1</v>
      </c>
      <c r="T2329" t="s">
        <v>48</v>
      </c>
      <c r="U2329">
        <v>17048</v>
      </c>
      <c r="V2329">
        <v>24097</v>
      </c>
      <c r="W2329">
        <v>8</v>
      </c>
      <c r="X2329" t="s">
        <v>42</v>
      </c>
      <c r="Y2329" t="s">
        <v>43</v>
      </c>
      <c r="Z2329">
        <v>23</v>
      </c>
      <c r="AA2329">
        <v>4</v>
      </c>
      <c r="AB2329">
        <v>1</v>
      </c>
      <c r="AC2329">
        <v>80</v>
      </c>
      <c r="AD2329">
        <v>0</v>
      </c>
      <c r="AE2329">
        <v>28</v>
      </c>
      <c r="AF2329">
        <v>2</v>
      </c>
      <c r="AG2329">
        <v>3</v>
      </c>
      <c r="AH2329">
        <v>26</v>
      </c>
      <c r="AI2329">
        <v>15</v>
      </c>
      <c r="AJ2329">
        <v>15</v>
      </c>
      <c r="AK2329">
        <v>9</v>
      </c>
    </row>
    <row r="2330" spans="9:37" x14ac:dyDescent="0.25">
      <c r="I2330" t="s">
        <v>38</v>
      </c>
      <c r="J2330">
        <v>1</v>
      </c>
      <c r="K2330">
        <v>1206</v>
      </c>
      <c r="L2330">
        <v>4</v>
      </c>
      <c r="M2330" t="s">
        <v>46</v>
      </c>
      <c r="N2330">
        <v>74</v>
      </c>
      <c r="O2330">
        <v>1</v>
      </c>
      <c r="P2330">
        <v>1</v>
      </c>
      <c r="R2330" t="s">
        <v>47</v>
      </c>
      <c r="S2330">
        <v>3</v>
      </c>
      <c r="T2330" t="s">
        <v>41</v>
      </c>
      <c r="U2330">
        <v>2290</v>
      </c>
      <c r="V2330">
        <v>4279</v>
      </c>
      <c r="W2330">
        <v>2</v>
      </c>
      <c r="X2330" t="s">
        <v>42</v>
      </c>
      <c r="Y2330" t="s">
        <v>43</v>
      </c>
      <c r="Z2330">
        <v>13</v>
      </c>
      <c r="AA2330">
        <v>3</v>
      </c>
      <c r="AB2330">
        <v>4</v>
      </c>
      <c r="AC2330">
        <v>80</v>
      </c>
      <c r="AD2330">
        <v>0</v>
      </c>
      <c r="AE2330">
        <v>6</v>
      </c>
      <c r="AF2330">
        <v>3</v>
      </c>
      <c r="AG2330">
        <v>3</v>
      </c>
      <c r="AH2330">
        <v>0</v>
      </c>
      <c r="AI2330">
        <v>0</v>
      </c>
      <c r="AJ2330">
        <v>0</v>
      </c>
      <c r="AK2330">
        <v>0</v>
      </c>
    </row>
    <row r="2331" spans="9:37" x14ac:dyDescent="0.25">
      <c r="I2331" t="s">
        <v>61</v>
      </c>
      <c r="J2331">
        <v>1</v>
      </c>
      <c r="K2331">
        <v>1207</v>
      </c>
      <c r="L2331">
        <v>2</v>
      </c>
      <c r="M2331" t="s">
        <v>46</v>
      </c>
      <c r="N2331">
        <v>99</v>
      </c>
      <c r="O2331">
        <v>3</v>
      </c>
      <c r="P2331">
        <v>1</v>
      </c>
      <c r="R2331" t="s">
        <v>61</v>
      </c>
      <c r="S2331">
        <v>3</v>
      </c>
      <c r="T2331" t="s">
        <v>48</v>
      </c>
      <c r="U2331">
        <v>3600</v>
      </c>
      <c r="V2331">
        <v>8429</v>
      </c>
      <c r="W2331">
        <v>1</v>
      </c>
      <c r="X2331" t="s">
        <v>42</v>
      </c>
      <c r="Y2331" t="s">
        <v>43</v>
      </c>
      <c r="Z2331">
        <v>13</v>
      </c>
      <c r="AA2331">
        <v>3</v>
      </c>
      <c r="AB2331">
        <v>4</v>
      </c>
      <c r="AC2331">
        <v>80</v>
      </c>
      <c r="AD2331">
        <v>1</v>
      </c>
      <c r="AE2331">
        <v>5</v>
      </c>
      <c r="AF2331">
        <v>2</v>
      </c>
      <c r="AG2331">
        <v>3</v>
      </c>
      <c r="AH2331">
        <v>5</v>
      </c>
      <c r="AI2331">
        <v>4</v>
      </c>
      <c r="AJ2331">
        <v>1</v>
      </c>
      <c r="AK2331">
        <v>4</v>
      </c>
    </row>
    <row r="2332" spans="9:37" x14ac:dyDescent="0.25">
      <c r="I2332" t="s">
        <v>38</v>
      </c>
      <c r="J2332">
        <v>1</v>
      </c>
      <c r="K2332">
        <v>1210</v>
      </c>
      <c r="L2332">
        <v>1</v>
      </c>
      <c r="M2332" t="s">
        <v>46</v>
      </c>
      <c r="N2332">
        <v>95</v>
      </c>
      <c r="O2332">
        <v>2</v>
      </c>
      <c r="P2332">
        <v>1</v>
      </c>
      <c r="R2332" t="s">
        <v>47</v>
      </c>
      <c r="S2332">
        <v>1</v>
      </c>
      <c r="T2332" t="s">
        <v>52</v>
      </c>
      <c r="U2332">
        <v>2107</v>
      </c>
      <c r="V2332">
        <v>20293</v>
      </c>
      <c r="W2332">
        <v>6</v>
      </c>
      <c r="X2332" t="s">
        <v>42</v>
      </c>
      <c r="Y2332" t="s">
        <v>43</v>
      </c>
      <c r="Z2332">
        <v>17</v>
      </c>
      <c r="AA2332">
        <v>3</v>
      </c>
      <c r="AB2332">
        <v>1</v>
      </c>
      <c r="AC2332">
        <v>80</v>
      </c>
      <c r="AD2332">
        <v>1</v>
      </c>
      <c r="AE2332">
        <v>5</v>
      </c>
      <c r="AF2332">
        <v>2</v>
      </c>
      <c r="AG2332">
        <v>1</v>
      </c>
      <c r="AH2332">
        <v>1</v>
      </c>
      <c r="AI2332">
        <v>0</v>
      </c>
      <c r="AJ2332">
        <v>0</v>
      </c>
      <c r="AK2332">
        <v>0</v>
      </c>
    </row>
    <row r="2333" spans="9:37" x14ac:dyDescent="0.25">
      <c r="I2333" t="s">
        <v>38</v>
      </c>
      <c r="J2333">
        <v>1</v>
      </c>
      <c r="K2333">
        <v>1211</v>
      </c>
      <c r="L2333">
        <v>3</v>
      </c>
      <c r="M2333" t="s">
        <v>46</v>
      </c>
      <c r="N2333">
        <v>61</v>
      </c>
      <c r="O2333">
        <v>3</v>
      </c>
      <c r="P2333">
        <v>2</v>
      </c>
      <c r="R2333" t="s">
        <v>40</v>
      </c>
      <c r="S2333">
        <v>1</v>
      </c>
      <c r="T2333" t="s">
        <v>52</v>
      </c>
      <c r="U2333">
        <v>4115</v>
      </c>
      <c r="V2333">
        <v>13192</v>
      </c>
      <c r="W2333">
        <v>8</v>
      </c>
      <c r="X2333" t="s">
        <v>42</v>
      </c>
      <c r="Y2333" t="s">
        <v>43</v>
      </c>
      <c r="Z2333">
        <v>19</v>
      </c>
      <c r="AA2333">
        <v>3</v>
      </c>
      <c r="AB2333">
        <v>3</v>
      </c>
      <c r="AC2333">
        <v>80</v>
      </c>
      <c r="AD2333">
        <v>3</v>
      </c>
      <c r="AE2333">
        <v>8</v>
      </c>
      <c r="AF2333">
        <v>3</v>
      </c>
      <c r="AG2333">
        <v>3</v>
      </c>
      <c r="AH2333">
        <v>4</v>
      </c>
      <c r="AI2333">
        <v>3</v>
      </c>
      <c r="AJ2333">
        <v>0</v>
      </c>
      <c r="AK2333">
        <v>3</v>
      </c>
    </row>
    <row r="2334" spans="9:37" x14ac:dyDescent="0.25">
      <c r="I2334" t="s">
        <v>51</v>
      </c>
      <c r="J2334">
        <v>1</v>
      </c>
      <c r="K2334">
        <v>1212</v>
      </c>
      <c r="L2334">
        <v>2</v>
      </c>
      <c r="M2334" t="s">
        <v>46</v>
      </c>
      <c r="N2334">
        <v>62</v>
      </c>
      <c r="O2334">
        <v>3</v>
      </c>
      <c r="P2334">
        <v>2</v>
      </c>
      <c r="R2334" t="s">
        <v>40</v>
      </c>
      <c r="S2334">
        <v>2</v>
      </c>
      <c r="T2334" t="s">
        <v>48</v>
      </c>
      <c r="U2334">
        <v>4327</v>
      </c>
      <c r="V2334">
        <v>25440</v>
      </c>
      <c r="W2334">
        <v>5</v>
      </c>
      <c r="X2334" t="s">
        <v>42</v>
      </c>
      <c r="Y2334" t="s">
        <v>43</v>
      </c>
      <c r="Z2334">
        <v>12</v>
      </c>
      <c r="AA2334">
        <v>3</v>
      </c>
      <c r="AB2334">
        <v>4</v>
      </c>
      <c r="AC2334">
        <v>80</v>
      </c>
      <c r="AD2334">
        <v>3</v>
      </c>
      <c r="AE2334">
        <v>5</v>
      </c>
      <c r="AF2334">
        <v>2</v>
      </c>
      <c r="AG2334">
        <v>3</v>
      </c>
      <c r="AH2334">
        <v>0</v>
      </c>
      <c r="AI2334">
        <v>0</v>
      </c>
      <c r="AJ2334">
        <v>0</v>
      </c>
      <c r="AK2334">
        <v>0</v>
      </c>
    </row>
    <row r="2335" spans="9:37" x14ac:dyDescent="0.25">
      <c r="I2335" t="s">
        <v>51</v>
      </c>
      <c r="J2335">
        <v>1</v>
      </c>
      <c r="K2335">
        <v>1215</v>
      </c>
      <c r="L2335">
        <v>4</v>
      </c>
      <c r="M2335" t="s">
        <v>39</v>
      </c>
      <c r="N2335">
        <v>30</v>
      </c>
      <c r="O2335">
        <v>3</v>
      </c>
      <c r="P2335">
        <v>4</v>
      </c>
      <c r="R2335" t="s">
        <v>56</v>
      </c>
      <c r="S2335">
        <v>1</v>
      </c>
      <c r="T2335" t="s">
        <v>48</v>
      </c>
      <c r="U2335">
        <v>17856</v>
      </c>
      <c r="V2335">
        <v>9490</v>
      </c>
      <c r="W2335">
        <v>2</v>
      </c>
      <c r="X2335" t="s">
        <v>42</v>
      </c>
      <c r="Y2335" t="s">
        <v>43</v>
      </c>
      <c r="Z2335">
        <v>22</v>
      </c>
      <c r="AA2335">
        <v>4</v>
      </c>
      <c r="AB2335">
        <v>3</v>
      </c>
      <c r="AC2335">
        <v>80</v>
      </c>
      <c r="AD2335">
        <v>1</v>
      </c>
      <c r="AE2335">
        <v>32</v>
      </c>
      <c r="AF2335">
        <v>3</v>
      </c>
      <c r="AG2335">
        <v>3</v>
      </c>
      <c r="AH2335">
        <v>2</v>
      </c>
      <c r="AI2335">
        <v>2</v>
      </c>
      <c r="AJ2335">
        <v>2</v>
      </c>
      <c r="AK2335">
        <v>2</v>
      </c>
    </row>
    <row r="2336" spans="9:37" x14ac:dyDescent="0.25">
      <c r="I2336" t="s">
        <v>51</v>
      </c>
      <c r="J2336">
        <v>1</v>
      </c>
      <c r="K2336">
        <v>1216</v>
      </c>
      <c r="L2336">
        <v>4</v>
      </c>
      <c r="M2336" t="s">
        <v>46</v>
      </c>
      <c r="N2336">
        <v>78</v>
      </c>
      <c r="O2336">
        <v>2</v>
      </c>
      <c r="P2336">
        <v>1</v>
      </c>
      <c r="R2336" t="s">
        <v>50</v>
      </c>
      <c r="S2336">
        <v>1</v>
      </c>
      <c r="T2336" t="s">
        <v>48</v>
      </c>
      <c r="U2336">
        <v>3196</v>
      </c>
      <c r="V2336">
        <v>12449</v>
      </c>
      <c r="W2336">
        <v>1</v>
      </c>
      <c r="X2336" t="s">
        <v>42</v>
      </c>
      <c r="Y2336" t="s">
        <v>43</v>
      </c>
      <c r="Z2336">
        <v>12</v>
      </c>
      <c r="AA2336">
        <v>3</v>
      </c>
      <c r="AB2336">
        <v>3</v>
      </c>
      <c r="AC2336">
        <v>80</v>
      </c>
      <c r="AD2336">
        <v>3</v>
      </c>
      <c r="AE2336">
        <v>6</v>
      </c>
      <c r="AF2336">
        <v>2</v>
      </c>
      <c r="AG2336">
        <v>3</v>
      </c>
      <c r="AH2336">
        <v>6</v>
      </c>
      <c r="AI2336">
        <v>5</v>
      </c>
      <c r="AJ2336">
        <v>3</v>
      </c>
      <c r="AK2336">
        <v>3</v>
      </c>
    </row>
    <row r="2337" spans="9:37" x14ac:dyDescent="0.25">
      <c r="I2337" t="s">
        <v>38</v>
      </c>
      <c r="J2337">
        <v>1</v>
      </c>
      <c r="K2337">
        <v>1217</v>
      </c>
      <c r="L2337">
        <v>4</v>
      </c>
      <c r="M2337" t="s">
        <v>46</v>
      </c>
      <c r="N2337">
        <v>52</v>
      </c>
      <c r="O2337">
        <v>3</v>
      </c>
      <c r="P2337">
        <v>5</v>
      </c>
      <c r="R2337" t="s">
        <v>58</v>
      </c>
      <c r="S2337">
        <v>2</v>
      </c>
      <c r="T2337" t="s">
        <v>48</v>
      </c>
      <c r="U2337">
        <v>19081</v>
      </c>
      <c r="V2337">
        <v>10849</v>
      </c>
      <c r="W2337">
        <v>5</v>
      </c>
      <c r="X2337" t="s">
        <v>42</v>
      </c>
      <c r="Y2337" t="s">
        <v>43</v>
      </c>
      <c r="Z2337">
        <v>11</v>
      </c>
      <c r="AA2337">
        <v>3</v>
      </c>
      <c r="AB2337">
        <v>1</v>
      </c>
      <c r="AC2337">
        <v>80</v>
      </c>
      <c r="AD2337">
        <v>1</v>
      </c>
      <c r="AE2337">
        <v>25</v>
      </c>
      <c r="AF2337">
        <v>2</v>
      </c>
      <c r="AG2337">
        <v>3</v>
      </c>
      <c r="AH2337">
        <v>4</v>
      </c>
      <c r="AI2337">
        <v>2</v>
      </c>
      <c r="AJ2337">
        <v>0</v>
      </c>
      <c r="AK2337">
        <v>3</v>
      </c>
    </row>
    <row r="2338" spans="9:37" x14ac:dyDescent="0.25">
      <c r="I2338" t="s">
        <v>38</v>
      </c>
      <c r="J2338">
        <v>1</v>
      </c>
      <c r="K2338">
        <v>1218</v>
      </c>
      <c r="L2338">
        <v>3</v>
      </c>
      <c r="M2338" t="s">
        <v>46</v>
      </c>
      <c r="N2338">
        <v>94</v>
      </c>
      <c r="O2338">
        <v>3</v>
      </c>
      <c r="P2338">
        <v>2</v>
      </c>
      <c r="R2338" t="s">
        <v>40</v>
      </c>
      <c r="S2338">
        <v>1</v>
      </c>
      <c r="T2338" t="s">
        <v>48</v>
      </c>
      <c r="U2338">
        <v>8966</v>
      </c>
      <c r="V2338">
        <v>21026</v>
      </c>
      <c r="W2338">
        <v>3</v>
      </c>
      <c r="X2338" t="s">
        <v>42</v>
      </c>
      <c r="Y2338" t="s">
        <v>35</v>
      </c>
      <c r="Z2338">
        <v>15</v>
      </c>
      <c r="AA2338">
        <v>3</v>
      </c>
      <c r="AB2338">
        <v>4</v>
      </c>
      <c r="AC2338">
        <v>80</v>
      </c>
      <c r="AD2338">
        <v>3</v>
      </c>
      <c r="AE2338">
        <v>15</v>
      </c>
      <c r="AF2338">
        <v>2</v>
      </c>
      <c r="AG2338">
        <v>3</v>
      </c>
      <c r="AH2338">
        <v>7</v>
      </c>
      <c r="AI2338">
        <v>7</v>
      </c>
      <c r="AJ2338">
        <v>1</v>
      </c>
      <c r="AK2338">
        <v>7</v>
      </c>
    </row>
    <row r="2339" spans="9:37" x14ac:dyDescent="0.25">
      <c r="I2339" t="s">
        <v>38</v>
      </c>
      <c r="J2339">
        <v>1</v>
      </c>
      <c r="K2339">
        <v>1219</v>
      </c>
      <c r="L2339">
        <v>4</v>
      </c>
      <c r="M2339" t="s">
        <v>39</v>
      </c>
      <c r="N2339">
        <v>97</v>
      </c>
      <c r="O2339">
        <v>3</v>
      </c>
      <c r="P2339">
        <v>1</v>
      </c>
      <c r="R2339" t="s">
        <v>50</v>
      </c>
      <c r="S2339">
        <v>2</v>
      </c>
      <c r="T2339" t="s">
        <v>48</v>
      </c>
      <c r="U2339">
        <v>2210</v>
      </c>
      <c r="V2339">
        <v>3372</v>
      </c>
      <c r="W2339">
        <v>1</v>
      </c>
      <c r="X2339" t="s">
        <v>42</v>
      </c>
      <c r="Y2339" t="s">
        <v>43</v>
      </c>
      <c r="Z2339">
        <v>13</v>
      </c>
      <c r="AA2339">
        <v>3</v>
      </c>
      <c r="AB2339">
        <v>1</v>
      </c>
      <c r="AC2339">
        <v>80</v>
      </c>
      <c r="AD2339">
        <v>1</v>
      </c>
      <c r="AE2339">
        <v>1</v>
      </c>
      <c r="AF2339">
        <v>3</v>
      </c>
      <c r="AG2339">
        <v>1</v>
      </c>
      <c r="AH2339">
        <v>1</v>
      </c>
      <c r="AI2339">
        <v>0</v>
      </c>
      <c r="AJ2339">
        <v>0</v>
      </c>
      <c r="AK2339">
        <v>0</v>
      </c>
    </row>
    <row r="2340" spans="9:37" x14ac:dyDescent="0.25">
      <c r="I2340" t="s">
        <v>51</v>
      </c>
      <c r="J2340">
        <v>1</v>
      </c>
      <c r="K2340">
        <v>1220</v>
      </c>
      <c r="L2340">
        <v>2</v>
      </c>
      <c r="M2340" t="s">
        <v>39</v>
      </c>
      <c r="N2340">
        <v>82</v>
      </c>
      <c r="O2340">
        <v>3</v>
      </c>
      <c r="P2340">
        <v>2</v>
      </c>
      <c r="R2340" t="s">
        <v>40</v>
      </c>
      <c r="S2340">
        <v>3</v>
      </c>
      <c r="T2340" t="s">
        <v>48</v>
      </c>
      <c r="U2340">
        <v>4539</v>
      </c>
      <c r="V2340">
        <v>4905</v>
      </c>
      <c r="W2340">
        <v>1</v>
      </c>
      <c r="X2340" t="s">
        <v>42</v>
      </c>
      <c r="Y2340" t="s">
        <v>43</v>
      </c>
      <c r="Z2340">
        <v>12</v>
      </c>
      <c r="AA2340">
        <v>3</v>
      </c>
      <c r="AB2340">
        <v>1</v>
      </c>
      <c r="AC2340">
        <v>80</v>
      </c>
      <c r="AD2340">
        <v>1</v>
      </c>
      <c r="AE2340">
        <v>10</v>
      </c>
      <c r="AF2340">
        <v>3</v>
      </c>
      <c r="AG2340">
        <v>2</v>
      </c>
      <c r="AH2340">
        <v>10</v>
      </c>
      <c r="AI2340">
        <v>7</v>
      </c>
      <c r="AJ2340">
        <v>0</v>
      </c>
      <c r="AK2340">
        <v>1</v>
      </c>
    </row>
    <row r="2341" spans="9:37" x14ac:dyDescent="0.25">
      <c r="I2341" t="s">
        <v>38</v>
      </c>
      <c r="J2341">
        <v>1</v>
      </c>
      <c r="K2341">
        <v>1221</v>
      </c>
      <c r="L2341">
        <v>3</v>
      </c>
      <c r="M2341" t="s">
        <v>46</v>
      </c>
      <c r="N2341">
        <v>60</v>
      </c>
      <c r="O2341">
        <v>1</v>
      </c>
      <c r="P2341">
        <v>1</v>
      </c>
      <c r="R2341" t="s">
        <v>50</v>
      </c>
      <c r="S2341">
        <v>3</v>
      </c>
      <c r="T2341" t="s">
        <v>52</v>
      </c>
      <c r="U2341">
        <v>2741</v>
      </c>
      <c r="V2341">
        <v>6865</v>
      </c>
      <c r="W2341">
        <v>1</v>
      </c>
      <c r="X2341" t="s">
        <v>42</v>
      </c>
      <c r="Y2341" t="s">
        <v>43</v>
      </c>
      <c r="Z2341">
        <v>14</v>
      </c>
      <c r="AA2341">
        <v>3</v>
      </c>
      <c r="AB2341">
        <v>3</v>
      </c>
      <c r="AC2341">
        <v>80</v>
      </c>
      <c r="AD2341">
        <v>1</v>
      </c>
      <c r="AE2341">
        <v>7</v>
      </c>
      <c r="AF2341">
        <v>4</v>
      </c>
      <c r="AG2341">
        <v>3</v>
      </c>
      <c r="AH2341">
        <v>7</v>
      </c>
      <c r="AI2341">
        <v>7</v>
      </c>
      <c r="AJ2341">
        <v>1</v>
      </c>
      <c r="AK2341">
        <v>7</v>
      </c>
    </row>
    <row r="2342" spans="9:37" x14ac:dyDescent="0.25">
      <c r="I2342" t="s">
        <v>38</v>
      </c>
      <c r="J2342">
        <v>1</v>
      </c>
      <c r="K2342">
        <v>1224</v>
      </c>
      <c r="L2342">
        <v>3</v>
      </c>
      <c r="M2342" t="s">
        <v>46</v>
      </c>
      <c r="N2342">
        <v>49</v>
      </c>
      <c r="O2342">
        <v>3</v>
      </c>
      <c r="P2342">
        <v>2</v>
      </c>
      <c r="R2342" t="s">
        <v>50</v>
      </c>
      <c r="S2342">
        <v>3</v>
      </c>
      <c r="T2342" t="s">
        <v>52</v>
      </c>
      <c r="U2342">
        <v>3491</v>
      </c>
      <c r="V2342">
        <v>11309</v>
      </c>
      <c r="W2342">
        <v>1</v>
      </c>
      <c r="X2342" t="s">
        <v>42</v>
      </c>
      <c r="Y2342" t="s">
        <v>43</v>
      </c>
      <c r="Z2342">
        <v>13</v>
      </c>
      <c r="AA2342">
        <v>3</v>
      </c>
      <c r="AB2342">
        <v>1</v>
      </c>
      <c r="AC2342">
        <v>80</v>
      </c>
      <c r="AD2342">
        <v>3</v>
      </c>
      <c r="AE2342">
        <v>10</v>
      </c>
      <c r="AF2342">
        <v>4</v>
      </c>
      <c r="AG2342">
        <v>2</v>
      </c>
      <c r="AH2342">
        <v>10</v>
      </c>
      <c r="AI2342">
        <v>7</v>
      </c>
      <c r="AJ2342">
        <v>8</v>
      </c>
      <c r="AK2342">
        <v>9</v>
      </c>
    </row>
    <row r="2343" spans="9:37" x14ac:dyDescent="0.25">
      <c r="I2343" t="s">
        <v>49</v>
      </c>
      <c r="J2343">
        <v>1</v>
      </c>
      <c r="K2343">
        <v>1225</v>
      </c>
      <c r="L2343">
        <v>4</v>
      </c>
      <c r="M2343" t="s">
        <v>46</v>
      </c>
      <c r="N2343">
        <v>32</v>
      </c>
      <c r="O2343">
        <v>3</v>
      </c>
      <c r="P2343">
        <v>2</v>
      </c>
      <c r="R2343" t="s">
        <v>47</v>
      </c>
      <c r="S2343">
        <v>4</v>
      </c>
      <c r="T2343" t="s">
        <v>41</v>
      </c>
      <c r="U2343">
        <v>4541</v>
      </c>
      <c r="V2343">
        <v>7744</v>
      </c>
      <c r="W2343">
        <v>1</v>
      </c>
      <c r="X2343" t="s">
        <v>42</v>
      </c>
      <c r="Y2343" t="s">
        <v>43</v>
      </c>
      <c r="Z2343">
        <v>25</v>
      </c>
      <c r="AA2343">
        <v>4</v>
      </c>
      <c r="AB2343">
        <v>2</v>
      </c>
      <c r="AC2343">
        <v>80</v>
      </c>
      <c r="AD2343">
        <v>0</v>
      </c>
      <c r="AE2343">
        <v>20</v>
      </c>
      <c r="AF2343">
        <v>3</v>
      </c>
      <c r="AG2343">
        <v>3</v>
      </c>
      <c r="AH2343">
        <v>20</v>
      </c>
      <c r="AI2343">
        <v>11</v>
      </c>
      <c r="AJ2343">
        <v>13</v>
      </c>
      <c r="AK2343">
        <v>17</v>
      </c>
    </row>
    <row r="2344" spans="9:37" x14ac:dyDescent="0.25">
      <c r="I2344" t="s">
        <v>59</v>
      </c>
      <c r="J2344">
        <v>1</v>
      </c>
      <c r="K2344">
        <v>1226</v>
      </c>
      <c r="L2344">
        <v>3</v>
      </c>
      <c r="M2344" t="s">
        <v>46</v>
      </c>
      <c r="N2344">
        <v>43</v>
      </c>
      <c r="O2344">
        <v>4</v>
      </c>
      <c r="P2344">
        <v>1</v>
      </c>
      <c r="R2344" t="s">
        <v>57</v>
      </c>
      <c r="S2344">
        <v>4</v>
      </c>
      <c r="T2344" t="s">
        <v>41</v>
      </c>
      <c r="U2344">
        <v>2678</v>
      </c>
      <c r="V2344">
        <v>5050</v>
      </c>
      <c r="W2344">
        <v>1</v>
      </c>
      <c r="X2344" t="s">
        <v>42</v>
      </c>
      <c r="Y2344" t="s">
        <v>43</v>
      </c>
      <c r="Z2344">
        <v>17</v>
      </c>
      <c r="AA2344">
        <v>3</v>
      </c>
      <c r="AB2344">
        <v>4</v>
      </c>
      <c r="AC2344">
        <v>80</v>
      </c>
      <c r="AD2344">
        <v>0</v>
      </c>
      <c r="AE2344">
        <v>2</v>
      </c>
      <c r="AF2344">
        <v>2</v>
      </c>
      <c r="AG2344">
        <v>3</v>
      </c>
      <c r="AH2344">
        <v>2</v>
      </c>
      <c r="AI2344">
        <v>1</v>
      </c>
      <c r="AJ2344">
        <v>2</v>
      </c>
      <c r="AK2344">
        <v>2</v>
      </c>
    </row>
    <row r="2345" spans="9:37" x14ac:dyDescent="0.25">
      <c r="I2345" t="s">
        <v>60</v>
      </c>
      <c r="J2345">
        <v>1</v>
      </c>
      <c r="K2345">
        <v>1228</v>
      </c>
      <c r="L2345">
        <v>4</v>
      </c>
      <c r="M2345" t="s">
        <v>46</v>
      </c>
      <c r="N2345">
        <v>60</v>
      </c>
      <c r="O2345">
        <v>3</v>
      </c>
      <c r="P2345">
        <v>2</v>
      </c>
      <c r="R2345" t="s">
        <v>53</v>
      </c>
      <c r="S2345">
        <v>4</v>
      </c>
      <c r="T2345" t="s">
        <v>52</v>
      </c>
      <c r="U2345">
        <v>7379</v>
      </c>
      <c r="V2345">
        <v>17433</v>
      </c>
      <c r="W2345">
        <v>2</v>
      </c>
      <c r="X2345" t="s">
        <v>42</v>
      </c>
      <c r="Y2345" t="s">
        <v>43</v>
      </c>
      <c r="Z2345">
        <v>11</v>
      </c>
      <c r="AA2345">
        <v>3</v>
      </c>
      <c r="AB2345">
        <v>3</v>
      </c>
      <c r="AC2345">
        <v>80</v>
      </c>
      <c r="AD2345">
        <v>1</v>
      </c>
      <c r="AE2345">
        <v>12</v>
      </c>
      <c r="AF2345">
        <v>3</v>
      </c>
      <c r="AG2345">
        <v>2</v>
      </c>
      <c r="AH2345">
        <v>6</v>
      </c>
      <c r="AI2345">
        <v>3</v>
      </c>
      <c r="AJ2345">
        <v>1</v>
      </c>
      <c r="AK2345">
        <v>4</v>
      </c>
    </row>
    <row r="2346" spans="9:37" x14ac:dyDescent="0.25">
      <c r="I2346" t="s">
        <v>51</v>
      </c>
      <c r="J2346">
        <v>1</v>
      </c>
      <c r="K2346">
        <v>1231</v>
      </c>
      <c r="L2346">
        <v>4</v>
      </c>
      <c r="M2346" t="s">
        <v>46</v>
      </c>
      <c r="N2346">
        <v>79</v>
      </c>
      <c r="O2346">
        <v>4</v>
      </c>
      <c r="P2346">
        <v>2</v>
      </c>
      <c r="R2346" t="s">
        <v>61</v>
      </c>
      <c r="S2346">
        <v>1</v>
      </c>
      <c r="T2346" t="s">
        <v>48</v>
      </c>
      <c r="U2346">
        <v>6272</v>
      </c>
      <c r="V2346">
        <v>12858</v>
      </c>
      <c r="W2346">
        <v>7</v>
      </c>
      <c r="X2346" t="s">
        <v>42</v>
      </c>
      <c r="Y2346" t="s">
        <v>43</v>
      </c>
      <c r="Z2346">
        <v>16</v>
      </c>
      <c r="AA2346">
        <v>3</v>
      </c>
      <c r="AB2346">
        <v>1</v>
      </c>
      <c r="AC2346">
        <v>80</v>
      </c>
      <c r="AD2346">
        <v>1</v>
      </c>
      <c r="AE2346">
        <v>10</v>
      </c>
      <c r="AF2346">
        <v>3</v>
      </c>
      <c r="AG2346">
        <v>4</v>
      </c>
      <c r="AH2346">
        <v>4</v>
      </c>
      <c r="AI2346">
        <v>3</v>
      </c>
      <c r="AJ2346">
        <v>0</v>
      </c>
      <c r="AK2346">
        <v>3</v>
      </c>
    </row>
    <row r="2347" spans="9:37" x14ac:dyDescent="0.25">
      <c r="I2347" t="s">
        <v>59</v>
      </c>
      <c r="J2347">
        <v>1</v>
      </c>
      <c r="K2347">
        <v>1233</v>
      </c>
      <c r="L2347">
        <v>2</v>
      </c>
      <c r="M2347" t="s">
        <v>46</v>
      </c>
      <c r="N2347">
        <v>52</v>
      </c>
      <c r="O2347">
        <v>4</v>
      </c>
      <c r="P2347">
        <v>2</v>
      </c>
      <c r="R2347" t="s">
        <v>40</v>
      </c>
      <c r="S2347">
        <v>4</v>
      </c>
      <c r="T2347" t="s">
        <v>52</v>
      </c>
      <c r="U2347">
        <v>5220</v>
      </c>
      <c r="V2347">
        <v>10893</v>
      </c>
      <c r="W2347">
        <v>0</v>
      </c>
      <c r="X2347" t="s">
        <v>42</v>
      </c>
      <c r="Y2347" t="s">
        <v>35</v>
      </c>
      <c r="Z2347">
        <v>18</v>
      </c>
      <c r="AA2347">
        <v>3</v>
      </c>
      <c r="AB2347">
        <v>2</v>
      </c>
      <c r="AC2347">
        <v>80</v>
      </c>
      <c r="AD2347">
        <v>1</v>
      </c>
      <c r="AE2347">
        <v>12</v>
      </c>
      <c r="AF2347">
        <v>3</v>
      </c>
      <c r="AG2347">
        <v>3</v>
      </c>
      <c r="AH2347">
        <v>11</v>
      </c>
      <c r="AI2347">
        <v>7</v>
      </c>
      <c r="AJ2347">
        <v>1</v>
      </c>
      <c r="AK2347">
        <v>9</v>
      </c>
    </row>
    <row r="2348" spans="9:37" x14ac:dyDescent="0.25">
      <c r="I2348" t="s">
        <v>49</v>
      </c>
      <c r="J2348">
        <v>1</v>
      </c>
      <c r="K2348">
        <v>1234</v>
      </c>
      <c r="L2348">
        <v>3</v>
      </c>
      <c r="M2348" t="s">
        <v>39</v>
      </c>
      <c r="N2348">
        <v>77</v>
      </c>
      <c r="O2348">
        <v>2</v>
      </c>
      <c r="P2348">
        <v>1</v>
      </c>
      <c r="R2348" t="s">
        <v>50</v>
      </c>
      <c r="S2348">
        <v>2</v>
      </c>
      <c r="T2348" t="s">
        <v>48</v>
      </c>
      <c r="U2348">
        <v>2743</v>
      </c>
      <c r="V2348">
        <v>7331</v>
      </c>
      <c r="W2348">
        <v>1</v>
      </c>
      <c r="X2348" t="s">
        <v>42</v>
      </c>
      <c r="Y2348" t="s">
        <v>43</v>
      </c>
      <c r="Z2348">
        <v>20</v>
      </c>
      <c r="AA2348">
        <v>4</v>
      </c>
      <c r="AB2348">
        <v>3</v>
      </c>
      <c r="AC2348">
        <v>80</v>
      </c>
      <c r="AD2348">
        <v>1</v>
      </c>
      <c r="AE2348">
        <v>2</v>
      </c>
      <c r="AF2348">
        <v>2</v>
      </c>
      <c r="AG2348">
        <v>3</v>
      </c>
      <c r="AH2348">
        <v>2</v>
      </c>
      <c r="AI2348">
        <v>2</v>
      </c>
      <c r="AJ2348">
        <v>2</v>
      </c>
      <c r="AK2348">
        <v>2</v>
      </c>
    </row>
    <row r="2349" spans="9:37" x14ac:dyDescent="0.25">
      <c r="I2349" t="s">
        <v>38</v>
      </c>
      <c r="J2349">
        <v>1</v>
      </c>
      <c r="K2349">
        <v>1235</v>
      </c>
      <c r="L2349">
        <v>4</v>
      </c>
      <c r="M2349" t="s">
        <v>39</v>
      </c>
      <c r="N2349">
        <v>38</v>
      </c>
      <c r="O2349">
        <v>3</v>
      </c>
      <c r="P2349">
        <v>2</v>
      </c>
      <c r="R2349" t="s">
        <v>47</v>
      </c>
      <c r="S2349">
        <v>3</v>
      </c>
      <c r="T2349" t="s">
        <v>41</v>
      </c>
      <c r="U2349">
        <v>4998</v>
      </c>
      <c r="V2349">
        <v>2338</v>
      </c>
      <c r="W2349">
        <v>4</v>
      </c>
      <c r="X2349" t="s">
        <v>42</v>
      </c>
      <c r="Y2349" t="s">
        <v>35</v>
      </c>
      <c r="Z2349">
        <v>14</v>
      </c>
      <c r="AA2349">
        <v>3</v>
      </c>
      <c r="AB2349">
        <v>4</v>
      </c>
      <c r="AC2349">
        <v>80</v>
      </c>
      <c r="AD2349">
        <v>0</v>
      </c>
      <c r="AE2349">
        <v>10</v>
      </c>
      <c r="AF2349">
        <v>2</v>
      </c>
      <c r="AG2349">
        <v>3</v>
      </c>
      <c r="AH2349">
        <v>8</v>
      </c>
      <c r="AI2349">
        <v>7</v>
      </c>
      <c r="AJ2349">
        <v>0</v>
      </c>
      <c r="AK2349">
        <v>7</v>
      </c>
    </row>
    <row r="2350" spans="9:37" x14ac:dyDescent="0.25">
      <c r="I2350" t="s">
        <v>60</v>
      </c>
      <c r="J2350">
        <v>1</v>
      </c>
      <c r="K2350">
        <v>1237</v>
      </c>
      <c r="L2350">
        <v>3</v>
      </c>
      <c r="M2350" t="s">
        <v>39</v>
      </c>
      <c r="N2350">
        <v>77</v>
      </c>
      <c r="O2350">
        <v>1</v>
      </c>
      <c r="P2350">
        <v>3</v>
      </c>
      <c r="R2350" t="s">
        <v>53</v>
      </c>
      <c r="S2350">
        <v>1</v>
      </c>
      <c r="T2350" t="s">
        <v>52</v>
      </c>
      <c r="U2350">
        <v>10252</v>
      </c>
      <c r="V2350">
        <v>4235</v>
      </c>
      <c r="W2350">
        <v>2</v>
      </c>
      <c r="X2350" t="s">
        <v>42</v>
      </c>
      <c r="Y2350" t="s">
        <v>35</v>
      </c>
      <c r="Z2350">
        <v>21</v>
      </c>
      <c r="AA2350">
        <v>4</v>
      </c>
      <c r="AB2350">
        <v>3</v>
      </c>
      <c r="AC2350">
        <v>80</v>
      </c>
      <c r="AD2350">
        <v>1</v>
      </c>
      <c r="AE2350">
        <v>17</v>
      </c>
      <c r="AF2350">
        <v>2</v>
      </c>
      <c r="AG2350">
        <v>3</v>
      </c>
      <c r="AH2350">
        <v>7</v>
      </c>
      <c r="AI2350">
        <v>7</v>
      </c>
      <c r="AJ2350">
        <v>7</v>
      </c>
      <c r="AK2350">
        <v>7</v>
      </c>
    </row>
    <row r="2351" spans="9:37" x14ac:dyDescent="0.25">
      <c r="I2351" t="s">
        <v>51</v>
      </c>
      <c r="J2351">
        <v>1</v>
      </c>
      <c r="K2351">
        <v>1238</v>
      </c>
      <c r="L2351">
        <v>1</v>
      </c>
      <c r="M2351" t="s">
        <v>46</v>
      </c>
      <c r="N2351">
        <v>60</v>
      </c>
      <c r="O2351">
        <v>3</v>
      </c>
      <c r="P2351">
        <v>1</v>
      </c>
      <c r="R2351" t="s">
        <v>47</v>
      </c>
      <c r="S2351">
        <v>4</v>
      </c>
      <c r="T2351" t="s">
        <v>48</v>
      </c>
      <c r="U2351">
        <v>2781</v>
      </c>
      <c r="V2351">
        <v>6311</v>
      </c>
      <c r="W2351">
        <v>0</v>
      </c>
      <c r="X2351" t="s">
        <v>42</v>
      </c>
      <c r="Y2351" t="s">
        <v>43</v>
      </c>
      <c r="Z2351">
        <v>13</v>
      </c>
      <c r="AA2351">
        <v>3</v>
      </c>
      <c r="AB2351">
        <v>2</v>
      </c>
      <c r="AC2351">
        <v>80</v>
      </c>
      <c r="AD2351">
        <v>1</v>
      </c>
      <c r="AE2351">
        <v>15</v>
      </c>
      <c r="AF2351">
        <v>5</v>
      </c>
      <c r="AG2351">
        <v>3</v>
      </c>
      <c r="AH2351">
        <v>14</v>
      </c>
      <c r="AI2351">
        <v>10</v>
      </c>
      <c r="AJ2351">
        <v>4</v>
      </c>
      <c r="AK2351">
        <v>10</v>
      </c>
    </row>
    <row r="2352" spans="9:37" x14ac:dyDescent="0.25">
      <c r="I2352" t="s">
        <v>60</v>
      </c>
      <c r="J2352">
        <v>1</v>
      </c>
      <c r="K2352">
        <v>1239</v>
      </c>
      <c r="L2352">
        <v>2</v>
      </c>
      <c r="M2352" t="s">
        <v>39</v>
      </c>
      <c r="N2352">
        <v>84</v>
      </c>
      <c r="O2352">
        <v>2</v>
      </c>
      <c r="P2352">
        <v>2</v>
      </c>
      <c r="R2352" t="s">
        <v>40</v>
      </c>
      <c r="S2352">
        <v>2</v>
      </c>
      <c r="T2352" t="s">
        <v>52</v>
      </c>
      <c r="U2352">
        <v>6852</v>
      </c>
      <c r="V2352">
        <v>11591</v>
      </c>
      <c r="W2352">
        <v>7</v>
      </c>
      <c r="X2352" t="s">
        <v>42</v>
      </c>
      <c r="Y2352" t="s">
        <v>43</v>
      </c>
      <c r="Z2352">
        <v>12</v>
      </c>
      <c r="AA2352">
        <v>3</v>
      </c>
      <c r="AB2352">
        <v>2</v>
      </c>
      <c r="AC2352">
        <v>80</v>
      </c>
      <c r="AD2352">
        <v>1</v>
      </c>
      <c r="AE2352">
        <v>7</v>
      </c>
      <c r="AF2352">
        <v>2</v>
      </c>
      <c r="AG2352">
        <v>4</v>
      </c>
      <c r="AH2352">
        <v>5</v>
      </c>
      <c r="AI2352">
        <v>1</v>
      </c>
      <c r="AJ2352">
        <v>1</v>
      </c>
      <c r="AK2352">
        <v>3</v>
      </c>
    </row>
    <row r="2353" spans="9:37" x14ac:dyDescent="0.25">
      <c r="I2353" t="s">
        <v>38</v>
      </c>
      <c r="J2353">
        <v>1</v>
      </c>
      <c r="K2353">
        <v>1240</v>
      </c>
      <c r="L2353">
        <v>3</v>
      </c>
      <c r="M2353" t="s">
        <v>46</v>
      </c>
      <c r="N2353">
        <v>57</v>
      </c>
      <c r="O2353">
        <v>3</v>
      </c>
      <c r="P2353">
        <v>2</v>
      </c>
      <c r="R2353" t="s">
        <v>40</v>
      </c>
      <c r="S2353">
        <v>4</v>
      </c>
      <c r="T2353" t="s">
        <v>41</v>
      </c>
      <c r="U2353">
        <v>4950</v>
      </c>
      <c r="V2353">
        <v>20623</v>
      </c>
      <c r="W2353">
        <v>0</v>
      </c>
      <c r="X2353" t="s">
        <v>42</v>
      </c>
      <c r="Y2353" t="s">
        <v>43</v>
      </c>
      <c r="Z2353">
        <v>14</v>
      </c>
      <c r="AA2353">
        <v>3</v>
      </c>
      <c r="AB2353">
        <v>2</v>
      </c>
      <c r="AC2353">
        <v>80</v>
      </c>
      <c r="AD2353">
        <v>0</v>
      </c>
      <c r="AE2353">
        <v>5</v>
      </c>
      <c r="AF2353">
        <v>4</v>
      </c>
      <c r="AG2353">
        <v>3</v>
      </c>
      <c r="AH2353">
        <v>4</v>
      </c>
      <c r="AI2353">
        <v>3</v>
      </c>
      <c r="AJ2353">
        <v>1</v>
      </c>
      <c r="AK2353">
        <v>1</v>
      </c>
    </row>
    <row r="2354" spans="9:37" x14ac:dyDescent="0.25">
      <c r="I2354" t="s">
        <v>51</v>
      </c>
      <c r="J2354">
        <v>1</v>
      </c>
      <c r="K2354">
        <v>1241</v>
      </c>
      <c r="L2354">
        <v>4</v>
      </c>
      <c r="M2354" t="s">
        <v>46</v>
      </c>
      <c r="N2354">
        <v>63</v>
      </c>
      <c r="O2354">
        <v>3</v>
      </c>
      <c r="P2354">
        <v>1</v>
      </c>
      <c r="R2354" t="s">
        <v>47</v>
      </c>
      <c r="S2354">
        <v>2</v>
      </c>
      <c r="T2354" t="s">
        <v>48</v>
      </c>
      <c r="U2354">
        <v>3579</v>
      </c>
      <c r="V2354">
        <v>9369</v>
      </c>
      <c r="W2354">
        <v>0</v>
      </c>
      <c r="X2354" t="s">
        <v>42</v>
      </c>
      <c r="Y2354" t="s">
        <v>35</v>
      </c>
      <c r="Z2354">
        <v>21</v>
      </c>
      <c r="AA2354">
        <v>4</v>
      </c>
      <c r="AB2354">
        <v>1</v>
      </c>
      <c r="AC2354">
        <v>80</v>
      </c>
      <c r="AD2354">
        <v>1</v>
      </c>
      <c r="AE2354">
        <v>12</v>
      </c>
      <c r="AF2354">
        <v>2</v>
      </c>
      <c r="AG2354">
        <v>3</v>
      </c>
      <c r="AH2354">
        <v>11</v>
      </c>
      <c r="AI2354">
        <v>9</v>
      </c>
      <c r="AJ2354">
        <v>5</v>
      </c>
      <c r="AK2354">
        <v>7</v>
      </c>
    </row>
    <row r="2355" spans="9:37" x14ac:dyDescent="0.25">
      <c r="I2355" t="s">
        <v>51</v>
      </c>
      <c r="J2355">
        <v>1</v>
      </c>
      <c r="K2355">
        <v>1242</v>
      </c>
      <c r="L2355">
        <v>1</v>
      </c>
      <c r="M2355" t="s">
        <v>39</v>
      </c>
      <c r="N2355">
        <v>60</v>
      </c>
      <c r="O2355">
        <v>3</v>
      </c>
      <c r="P2355">
        <v>3</v>
      </c>
      <c r="R2355" t="s">
        <v>58</v>
      </c>
      <c r="S2355">
        <v>1</v>
      </c>
      <c r="T2355" t="s">
        <v>48</v>
      </c>
      <c r="U2355">
        <v>13191</v>
      </c>
      <c r="V2355">
        <v>23281</v>
      </c>
      <c r="W2355">
        <v>3</v>
      </c>
      <c r="X2355" t="s">
        <v>42</v>
      </c>
      <c r="Y2355" t="s">
        <v>35</v>
      </c>
      <c r="Z2355">
        <v>17</v>
      </c>
      <c r="AA2355">
        <v>3</v>
      </c>
      <c r="AB2355">
        <v>3</v>
      </c>
      <c r="AC2355">
        <v>80</v>
      </c>
      <c r="AD2355">
        <v>0</v>
      </c>
      <c r="AE2355">
        <v>20</v>
      </c>
      <c r="AF2355">
        <v>6</v>
      </c>
      <c r="AG2355">
        <v>3</v>
      </c>
      <c r="AH2355">
        <v>1</v>
      </c>
      <c r="AI2355">
        <v>0</v>
      </c>
      <c r="AJ2355">
        <v>0</v>
      </c>
      <c r="AK2355">
        <v>0</v>
      </c>
    </row>
    <row r="2356" spans="9:37" x14ac:dyDescent="0.25">
      <c r="I2356" t="s">
        <v>59</v>
      </c>
      <c r="J2356">
        <v>1</v>
      </c>
      <c r="K2356">
        <v>1243</v>
      </c>
      <c r="L2356">
        <v>3</v>
      </c>
      <c r="M2356" t="s">
        <v>39</v>
      </c>
      <c r="N2356">
        <v>78</v>
      </c>
      <c r="O2356">
        <v>2</v>
      </c>
      <c r="P2356">
        <v>3</v>
      </c>
      <c r="R2356" t="s">
        <v>40</v>
      </c>
      <c r="S2356">
        <v>4</v>
      </c>
      <c r="T2356" t="s">
        <v>48</v>
      </c>
      <c r="U2356">
        <v>10377</v>
      </c>
      <c r="V2356">
        <v>13755</v>
      </c>
      <c r="W2356">
        <v>4</v>
      </c>
      <c r="X2356" t="s">
        <v>42</v>
      </c>
      <c r="Y2356" t="s">
        <v>35</v>
      </c>
      <c r="Z2356">
        <v>11</v>
      </c>
      <c r="AA2356">
        <v>3</v>
      </c>
      <c r="AB2356">
        <v>2</v>
      </c>
      <c r="AC2356">
        <v>80</v>
      </c>
      <c r="AD2356">
        <v>1</v>
      </c>
      <c r="AE2356">
        <v>16</v>
      </c>
      <c r="AF2356">
        <v>6</v>
      </c>
      <c r="AG2356">
        <v>2</v>
      </c>
      <c r="AH2356">
        <v>13</v>
      </c>
      <c r="AI2356">
        <v>2</v>
      </c>
      <c r="AJ2356">
        <v>4</v>
      </c>
      <c r="AK2356">
        <v>12</v>
      </c>
    </row>
    <row r="2357" spans="9:37" x14ac:dyDescent="0.25">
      <c r="I2357" t="s">
        <v>38</v>
      </c>
      <c r="J2357">
        <v>1</v>
      </c>
      <c r="K2357">
        <v>1244</v>
      </c>
      <c r="L2357">
        <v>1</v>
      </c>
      <c r="M2357" t="s">
        <v>46</v>
      </c>
      <c r="N2357">
        <v>42</v>
      </c>
      <c r="O2357">
        <v>3</v>
      </c>
      <c r="P2357">
        <v>1</v>
      </c>
      <c r="R2357" t="s">
        <v>47</v>
      </c>
      <c r="S2357">
        <v>1</v>
      </c>
      <c r="T2357" t="s">
        <v>48</v>
      </c>
      <c r="U2357">
        <v>2235</v>
      </c>
      <c r="V2357">
        <v>14377</v>
      </c>
      <c r="W2357">
        <v>1</v>
      </c>
      <c r="X2357" t="s">
        <v>42</v>
      </c>
      <c r="Y2357" t="s">
        <v>35</v>
      </c>
      <c r="Z2357">
        <v>14</v>
      </c>
      <c r="AA2357">
        <v>3</v>
      </c>
      <c r="AB2357">
        <v>4</v>
      </c>
      <c r="AC2357">
        <v>80</v>
      </c>
      <c r="AD2357">
        <v>2</v>
      </c>
      <c r="AE2357">
        <v>9</v>
      </c>
      <c r="AF2357">
        <v>3</v>
      </c>
      <c r="AG2357">
        <v>2</v>
      </c>
      <c r="AH2357">
        <v>9</v>
      </c>
      <c r="AI2357">
        <v>7</v>
      </c>
      <c r="AJ2357">
        <v>6</v>
      </c>
      <c r="AK2357">
        <v>8</v>
      </c>
    </row>
    <row r="2358" spans="9:37" x14ac:dyDescent="0.25">
      <c r="I2358" t="s">
        <v>38</v>
      </c>
      <c r="J2358">
        <v>1</v>
      </c>
      <c r="K2358">
        <v>1245</v>
      </c>
      <c r="L2358">
        <v>4</v>
      </c>
      <c r="M2358" t="s">
        <v>39</v>
      </c>
      <c r="N2358">
        <v>53</v>
      </c>
      <c r="O2358">
        <v>3</v>
      </c>
      <c r="P2358">
        <v>3</v>
      </c>
      <c r="R2358" t="s">
        <v>53</v>
      </c>
      <c r="S2358">
        <v>3</v>
      </c>
      <c r="T2358" t="s">
        <v>52</v>
      </c>
      <c r="U2358">
        <v>10502</v>
      </c>
      <c r="V2358">
        <v>9659</v>
      </c>
      <c r="W2358">
        <v>7</v>
      </c>
      <c r="X2358" t="s">
        <v>42</v>
      </c>
      <c r="Y2358" t="s">
        <v>43</v>
      </c>
      <c r="Z2358">
        <v>17</v>
      </c>
      <c r="AA2358">
        <v>3</v>
      </c>
      <c r="AB2358">
        <v>1</v>
      </c>
      <c r="AC2358">
        <v>80</v>
      </c>
      <c r="AD2358">
        <v>1</v>
      </c>
      <c r="AE2358">
        <v>33</v>
      </c>
      <c r="AF2358">
        <v>2</v>
      </c>
      <c r="AG2358">
        <v>1</v>
      </c>
      <c r="AH2358">
        <v>5</v>
      </c>
      <c r="AI2358">
        <v>4</v>
      </c>
      <c r="AJ2358">
        <v>1</v>
      </c>
      <c r="AK2358">
        <v>4</v>
      </c>
    </row>
    <row r="2359" spans="9:37" x14ac:dyDescent="0.25">
      <c r="I2359" t="s">
        <v>38</v>
      </c>
      <c r="J2359">
        <v>1</v>
      </c>
      <c r="K2359">
        <v>1246</v>
      </c>
      <c r="L2359">
        <v>1</v>
      </c>
      <c r="M2359" t="s">
        <v>39</v>
      </c>
      <c r="N2359">
        <v>72</v>
      </c>
      <c r="O2359">
        <v>4</v>
      </c>
      <c r="P2359">
        <v>1</v>
      </c>
      <c r="R2359" t="s">
        <v>47</v>
      </c>
      <c r="S2359">
        <v>4</v>
      </c>
      <c r="T2359" t="s">
        <v>48</v>
      </c>
      <c r="U2359">
        <v>2011</v>
      </c>
      <c r="V2359">
        <v>19982</v>
      </c>
      <c r="W2359">
        <v>1</v>
      </c>
      <c r="X2359" t="s">
        <v>42</v>
      </c>
      <c r="Y2359" t="s">
        <v>43</v>
      </c>
      <c r="Z2359">
        <v>13</v>
      </c>
      <c r="AA2359">
        <v>3</v>
      </c>
      <c r="AB2359">
        <v>4</v>
      </c>
      <c r="AC2359">
        <v>80</v>
      </c>
      <c r="AD2359">
        <v>1</v>
      </c>
      <c r="AE2359">
        <v>10</v>
      </c>
      <c r="AF2359">
        <v>5</v>
      </c>
      <c r="AG2359">
        <v>3</v>
      </c>
      <c r="AH2359">
        <v>10</v>
      </c>
      <c r="AI2359">
        <v>5</v>
      </c>
      <c r="AJ2359">
        <v>7</v>
      </c>
      <c r="AK2359">
        <v>7</v>
      </c>
    </row>
    <row r="2360" spans="9:37" x14ac:dyDescent="0.25">
      <c r="I2360" t="s">
        <v>51</v>
      </c>
      <c r="J2360">
        <v>1</v>
      </c>
      <c r="K2360">
        <v>1248</v>
      </c>
      <c r="L2360">
        <v>1</v>
      </c>
      <c r="M2360" t="s">
        <v>39</v>
      </c>
      <c r="N2360">
        <v>96</v>
      </c>
      <c r="O2360">
        <v>2</v>
      </c>
      <c r="P2360">
        <v>1</v>
      </c>
      <c r="R2360" t="s">
        <v>47</v>
      </c>
      <c r="S2360">
        <v>2</v>
      </c>
      <c r="T2360" t="s">
        <v>41</v>
      </c>
      <c r="U2360">
        <v>1859</v>
      </c>
      <c r="V2360">
        <v>6148</v>
      </c>
      <c r="W2360">
        <v>1</v>
      </c>
      <c r="X2360" t="s">
        <v>42</v>
      </c>
      <c r="Y2360" t="s">
        <v>35</v>
      </c>
      <c r="Z2360">
        <v>25</v>
      </c>
      <c r="AA2360">
        <v>4</v>
      </c>
      <c r="AB2360">
        <v>2</v>
      </c>
      <c r="AC2360">
        <v>80</v>
      </c>
      <c r="AD2360">
        <v>0</v>
      </c>
      <c r="AE2360">
        <v>1</v>
      </c>
      <c r="AF2360">
        <v>2</v>
      </c>
      <c r="AG2360">
        <v>4</v>
      </c>
      <c r="AH2360">
        <v>1</v>
      </c>
      <c r="AI2360">
        <v>1</v>
      </c>
      <c r="AJ2360">
        <v>0</v>
      </c>
      <c r="AK2360">
        <v>0</v>
      </c>
    </row>
    <row r="2361" spans="9:37" x14ac:dyDescent="0.25">
      <c r="I2361" t="s">
        <v>38</v>
      </c>
      <c r="J2361">
        <v>1</v>
      </c>
      <c r="K2361">
        <v>1249</v>
      </c>
      <c r="L2361">
        <v>1</v>
      </c>
      <c r="M2361" t="s">
        <v>39</v>
      </c>
      <c r="N2361">
        <v>97</v>
      </c>
      <c r="O2361">
        <v>3</v>
      </c>
      <c r="P2361">
        <v>1</v>
      </c>
      <c r="R2361" t="s">
        <v>47</v>
      </c>
      <c r="S2361">
        <v>4</v>
      </c>
      <c r="T2361" t="s">
        <v>52</v>
      </c>
      <c r="U2361">
        <v>3760</v>
      </c>
      <c r="V2361">
        <v>5598</v>
      </c>
      <c r="W2361">
        <v>1</v>
      </c>
      <c r="X2361" t="s">
        <v>42</v>
      </c>
      <c r="Y2361" t="s">
        <v>43</v>
      </c>
      <c r="Z2361">
        <v>15</v>
      </c>
      <c r="AA2361">
        <v>3</v>
      </c>
      <c r="AB2361">
        <v>1</v>
      </c>
      <c r="AC2361">
        <v>80</v>
      </c>
      <c r="AD2361">
        <v>3</v>
      </c>
      <c r="AE2361">
        <v>3</v>
      </c>
      <c r="AF2361">
        <v>5</v>
      </c>
      <c r="AG2361">
        <v>3</v>
      </c>
      <c r="AH2361">
        <v>3</v>
      </c>
      <c r="AI2361">
        <v>2</v>
      </c>
      <c r="AJ2361">
        <v>1</v>
      </c>
      <c r="AK2361">
        <v>2</v>
      </c>
    </row>
    <row r="2362" spans="9:37" x14ac:dyDescent="0.25">
      <c r="I2362" t="s">
        <v>38</v>
      </c>
      <c r="J2362">
        <v>1</v>
      </c>
      <c r="K2362">
        <v>1250</v>
      </c>
      <c r="L2362">
        <v>4</v>
      </c>
      <c r="M2362" t="s">
        <v>46</v>
      </c>
      <c r="N2362">
        <v>85</v>
      </c>
      <c r="O2362">
        <v>3</v>
      </c>
      <c r="P2362">
        <v>4</v>
      </c>
      <c r="R2362" t="s">
        <v>58</v>
      </c>
      <c r="S2362">
        <v>4</v>
      </c>
      <c r="T2362" t="s">
        <v>48</v>
      </c>
      <c r="U2362">
        <v>17779</v>
      </c>
      <c r="V2362">
        <v>23474</v>
      </c>
      <c r="W2362">
        <v>3</v>
      </c>
      <c r="X2362" t="s">
        <v>42</v>
      </c>
      <c r="Y2362" t="s">
        <v>43</v>
      </c>
      <c r="Z2362">
        <v>14</v>
      </c>
      <c r="AA2362">
        <v>3</v>
      </c>
      <c r="AB2362">
        <v>1</v>
      </c>
      <c r="AC2362">
        <v>80</v>
      </c>
      <c r="AD2362">
        <v>0</v>
      </c>
      <c r="AE2362">
        <v>36</v>
      </c>
      <c r="AF2362">
        <v>2</v>
      </c>
      <c r="AG2362">
        <v>3</v>
      </c>
      <c r="AH2362">
        <v>10</v>
      </c>
      <c r="AI2362">
        <v>9</v>
      </c>
      <c r="AJ2362">
        <v>0</v>
      </c>
      <c r="AK2362">
        <v>9</v>
      </c>
    </row>
    <row r="2363" spans="9:37" x14ac:dyDescent="0.25">
      <c r="I2363" t="s">
        <v>51</v>
      </c>
      <c r="J2363">
        <v>1</v>
      </c>
      <c r="K2363">
        <v>1251</v>
      </c>
      <c r="L2363">
        <v>3</v>
      </c>
      <c r="M2363" t="s">
        <v>46</v>
      </c>
      <c r="N2363">
        <v>80</v>
      </c>
      <c r="O2363">
        <v>3</v>
      </c>
      <c r="P2363">
        <v>2</v>
      </c>
      <c r="R2363" t="s">
        <v>54</v>
      </c>
      <c r="S2363">
        <v>1</v>
      </c>
      <c r="T2363" t="s">
        <v>48</v>
      </c>
      <c r="U2363">
        <v>6833</v>
      </c>
      <c r="V2363">
        <v>17089</v>
      </c>
      <c r="W2363">
        <v>1</v>
      </c>
      <c r="X2363" t="s">
        <v>42</v>
      </c>
      <c r="Y2363" t="s">
        <v>35</v>
      </c>
      <c r="Z2363">
        <v>12</v>
      </c>
      <c r="AA2363">
        <v>3</v>
      </c>
      <c r="AB2363">
        <v>4</v>
      </c>
      <c r="AC2363">
        <v>80</v>
      </c>
      <c r="AD2363">
        <v>0</v>
      </c>
      <c r="AE2363">
        <v>6</v>
      </c>
      <c r="AF2363">
        <v>2</v>
      </c>
      <c r="AG2363">
        <v>2</v>
      </c>
      <c r="AH2363">
        <v>6</v>
      </c>
      <c r="AI2363">
        <v>5</v>
      </c>
      <c r="AJ2363">
        <v>0</v>
      </c>
      <c r="AK2363">
        <v>1</v>
      </c>
    </row>
    <row r="2364" spans="9:37" x14ac:dyDescent="0.25">
      <c r="I2364" t="s">
        <v>51</v>
      </c>
      <c r="J2364">
        <v>1</v>
      </c>
      <c r="K2364">
        <v>1252</v>
      </c>
      <c r="L2364">
        <v>3</v>
      </c>
      <c r="M2364" t="s">
        <v>39</v>
      </c>
      <c r="N2364">
        <v>96</v>
      </c>
      <c r="O2364">
        <v>2</v>
      </c>
      <c r="P2364">
        <v>2</v>
      </c>
      <c r="R2364" t="s">
        <v>54</v>
      </c>
      <c r="S2364">
        <v>1</v>
      </c>
      <c r="T2364" t="s">
        <v>41</v>
      </c>
      <c r="U2364">
        <v>6812</v>
      </c>
      <c r="V2364">
        <v>17198</v>
      </c>
      <c r="W2364">
        <v>1</v>
      </c>
      <c r="X2364" t="s">
        <v>42</v>
      </c>
      <c r="Y2364" t="s">
        <v>43</v>
      </c>
      <c r="Z2364">
        <v>19</v>
      </c>
      <c r="AA2364">
        <v>3</v>
      </c>
      <c r="AB2364">
        <v>2</v>
      </c>
      <c r="AC2364">
        <v>80</v>
      </c>
      <c r="AD2364">
        <v>0</v>
      </c>
      <c r="AE2364">
        <v>10</v>
      </c>
      <c r="AF2364">
        <v>2</v>
      </c>
      <c r="AG2364">
        <v>3</v>
      </c>
      <c r="AH2364">
        <v>10</v>
      </c>
      <c r="AI2364">
        <v>9</v>
      </c>
      <c r="AJ2364">
        <v>1</v>
      </c>
      <c r="AK2364">
        <v>8</v>
      </c>
    </row>
    <row r="2365" spans="9:37" x14ac:dyDescent="0.25">
      <c r="I2365" t="s">
        <v>38</v>
      </c>
      <c r="J2365">
        <v>1</v>
      </c>
      <c r="K2365">
        <v>1254</v>
      </c>
      <c r="L2365">
        <v>3</v>
      </c>
      <c r="M2365" t="s">
        <v>39</v>
      </c>
      <c r="N2365">
        <v>48</v>
      </c>
      <c r="O2365">
        <v>2</v>
      </c>
      <c r="P2365">
        <v>2</v>
      </c>
      <c r="R2365" t="s">
        <v>40</v>
      </c>
      <c r="S2365">
        <v>4</v>
      </c>
      <c r="T2365" t="s">
        <v>41</v>
      </c>
      <c r="U2365">
        <v>5171</v>
      </c>
      <c r="V2365">
        <v>16490</v>
      </c>
      <c r="W2365">
        <v>5</v>
      </c>
      <c r="X2365" t="s">
        <v>42</v>
      </c>
      <c r="Y2365" t="s">
        <v>43</v>
      </c>
      <c r="Z2365">
        <v>17</v>
      </c>
      <c r="AA2365">
        <v>3</v>
      </c>
      <c r="AB2365">
        <v>4</v>
      </c>
      <c r="AC2365">
        <v>80</v>
      </c>
      <c r="AD2365">
        <v>0</v>
      </c>
      <c r="AE2365">
        <v>13</v>
      </c>
      <c r="AF2365">
        <v>2</v>
      </c>
      <c r="AG2365">
        <v>3</v>
      </c>
      <c r="AH2365">
        <v>6</v>
      </c>
      <c r="AI2365">
        <v>1</v>
      </c>
      <c r="AJ2365">
        <v>0</v>
      </c>
      <c r="AK2365">
        <v>5</v>
      </c>
    </row>
    <row r="2366" spans="9:37" x14ac:dyDescent="0.25">
      <c r="I2366" t="s">
        <v>38</v>
      </c>
      <c r="J2366">
        <v>1</v>
      </c>
      <c r="K2366">
        <v>1255</v>
      </c>
      <c r="L2366">
        <v>3</v>
      </c>
      <c r="M2366" t="s">
        <v>46</v>
      </c>
      <c r="N2366">
        <v>96</v>
      </c>
      <c r="O2366">
        <v>1</v>
      </c>
      <c r="P2366">
        <v>5</v>
      </c>
      <c r="R2366" t="s">
        <v>58</v>
      </c>
      <c r="S2366">
        <v>4</v>
      </c>
      <c r="T2366" t="s">
        <v>48</v>
      </c>
      <c r="U2366">
        <v>19740</v>
      </c>
      <c r="V2366">
        <v>18625</v>
      </c>
      <c r="W2366">
        <v>3</v>
      </c>
      <c r="X2366" t="s">
        <v>42</v>
      </c>
      <c r="Y2366" t="s">
        <v>43</v>
      </c>
      <c r="Z2366">
        <v>14</v>
      </c>
      <c r="AA2366">
        <v>3</v>
      </c>
      <c r="AB2366">
        <v>2</v>
      </c>
      <c r="AC2366">
        <v>80</v>
      </c>
      <c r="AD2366">
        <v>1</v>
      </c>
      <c r="AE2366">
        <v>25</v>
      </c>
      <c r="AF2366">
        <v>2</v>
      </c>
      <c r="AG2366">
        <v>3</v>
      </c>
      <c r="AH2366">
        <v>8</v>
      </c>
      <c r="AI2366">
        <v>7</v>
      </c>
      <c r="AJ2366">
        <v>0</v>
      </c>
      <c r="AK2366">
        <v>7</v>
      </c>
    </row>
    <row r="2367" spans="9:37" x14ac:dyDescent="0.25">
      <c r="I2367" t="s">
        <v>51</v>
      </c>
      <c r="J2367">
        <v>1</v>
      </c>
      <c r="K2367">
        <v>1256</v>
      </c>
      <c r="L2367">
        <v>1</v>
      </c>
      <c r="M2367" t="s">
        <v>46</v>
      </c>
      <c r="N2367">
        <v>85</v>
      </c>
      <c r="O2367">
        <v>2</v>
      </c>
      <c r="P2367">
        <v>5</v>
      </c>
      <c r="R2367" t="s">
        <v>56</v>
      </c>
      <c r="S2367">
        <v>3</v>
      </c>
      <c r="T2367" t="s">
        <v>48</v>
      </c>
      <c r="U2367">
        <v>18711</v>
      </c>
      <c r="V2367">
        <v>12124</v>
      </c>
      <c r="W2367">
        <v>2</v>
      </c>
      <c r="X2367" t="s">
        <v>42</v>
      </c>
      <c r="Y2367" t="s">
        <v>43</v>
      </c>
      <c r="Z2367">
        <v>13</v>
      </c>
      <c r="AA2367">
        <v>3</v>
      </c>
      <c r="AB2367">
        <v>3</v>
      </c>
      <c r="AC2367">
        <v>80</v>
      </c>
      <c r="AD2367">
        <v>1</v>
      </c>
      <c r="AE2367">
        <v>23</v>
      </c>
      <c r="AF2367">
        <v>2</v>
      </c>
      <c r="AG2367">
        <v>4</v>
      </c>
      <c r="AH2367">
        <v>1</v>
      </c>
      <c r="AI2367">
        <v>0</v>
      </c>
      <c r="AJ2367">
        <v>0</v>
      </c>
      <c r="AK2367">
        <v>0</v>
      </c>
    </row>
    <row r="2368" spans="9:37" x14ac:dyDescent="0.25">
      <c r="I2368" t="s">
        <v>60</v>
      </c>
      <c r="J2368">
        <v>1</v>
      </c>
      <c r="K2368">
        <v>1257</v>
      </c>
      <c r="L2368">
        <v>3</v>
      </c>
      <c r="M2368" t="s">
        <v>46</v>
      </c>
      <c r="N2368">
        <v>46</v>
      </c>
      <c r="O2368">
        <v>3</v>
      </c>
      <c r="P2368">
        <v>1</v>
      </c>
      <c r="R2368" t="s">
        <v>47</v>
      </c>
      <c r="S2368">
        <v>2</v>
      </c>
      <c r="T2368" t="s">
        <v>48</v>
      </c>
      <c r="U2368">
        <v>3692</v>
      </c>
      <c r="V2368">
        <v>9256</v>
      </c>
      <c r="W2368">
        <v>1</v>
      </c>
      <c r="X2368" t="s">
        <v>42</v>
      </c>
      <c r="Y2368" t="s">
        <v>43</v>
      </c>
      <c r="Z2368">
        <v>12</v>
      </c>
      <c r="AA2368">
        <v>3</v>
      </c>
      <c r="AB2368">
        <v>3</v>
      </c>
      <c r="AC2368">
        <v>80</v>
      </c>
      <c r="AD2368">
        <v>0</v>
      </c>
      <c r="AE2368">
        <v>12</v>
      </c>
      <c r="AF2368">
        <v>2</v>
      </c>
      <c r="AG2368">
        <v>2</v>
      </c>
      <c r="AH2368">
        <v>11</v>
      </c>
      <c r="AI2368">
        <v>10</v>
      </c>
      <c r="AJ2368">
        <v>0</v>
      </c>
      <c r="AK2368">
        <v>7</v>
      </c>
    </row>
    <row r="2369" spans="9:37" x14ac:dyDescent="0.25">
      <c r="I2369" t="s">
        <v>60</v>
      </c>
      <c r="J2369">
        <v>1</v>
      </c>
      <c r="K2369">
        <v>1258</v>
      </c>
      <c r="L2369">
        <v>4</v>
      </c>
      <c r="M2369" t="s">
        <v>46</v>
      </c>
      <c r="N2369">
        <v>76</v>
      </c>
      <c r="O2369">
        <v>4</v>
      </c>
      <c r="P2369">
        <v>1</v>
      </c>
      <c r="R2369" t="s">
        <v>50</v>
      </c>
      <c r="S2369">
        <v>2</v>
      </c>
      <c r="T2369" t="s">
        <v>41</v>
      </c>
      <c r="U2369">
        <v>2559</v>
      </c>
      <c r="V2369">
        <v>16620</v>
      </c>
      <c r="W2369">
        <v>5</v>
      </c>
      <c r="X2369" t="s">
        <v>42</v>
      </c>
      <c r="Y2369" t="s">
        <v>43</v>
      </c>
      <c r="Z2369">
        <v>11</v>
      </c>
      <c r="AA2369">
        <v>3</v>
      </c>
      <c r="AB2369">
        <v>3</v>
      </c>
      <c r="AC2369">
        <v>80</v>
      </c>
      <c r="AD2369">
        <v>0</v>
      </c>
      <c r="AE2369">
        <v>7</v>
      </c>
      <c r="AF2369">
        <v>4</v>
      </c>
      <c r="AG2369">
        <v>2</v>
      </c>
      <c r="AH2369">
        <v>1</v>
      </c>
      <c r="AI2369">
        <v>0</v>
      </c>
      <c r="AJ2369">
        <v>0</v>
      </c>
      <c r="AK2369">
        <v>0</v>
      </c>
    </row>
    <row r="2370" spans="9:37" x14ac:dyDescent="0.25">
      <c r="I2370" t="s">
        <v>38</v>
      </c>
      <c r="J2370">
        <v>1</v>
      </c>
      <c r="K2370">
        <v>1259</v>
      </c>
      <c r="L2370">
        <v>1</v>
      </c>
      <c r="M2370" t="s">
        <v>46</v>
      </c>
      <c r="N2370">
        <v>76</v>
      </c>
      <c r="O2370">
        <v>3</v>
      </c>
      <c r="P2370">
        <v>1</v>
      </c>
      <c r="R2370" t="s">
        <v>47</v>
      </c>
      <c r="S2370">
        <v>3</v>
      </c>
      <c r="T2370" t="s">
        <v>52</v>
      </c>
      <c r="U2370">
        <v>2517</v>
      </c>
      <c r="V2370">
        <v>3208</v>
      </c>
      <c r="W2370">
        <v>1</v>
      </c>
      <c r="X2370" t="s">
        <v>42</v>
      </c>
      <c r="Y2370" t="s">
        <v>43</v>
      </c>
      <c r="Z2370">
        <v>11</v>
      </c>
      <c r="AA2370">
        <v>3</v>
      </c>
      <c r="AB2370">
        <v>2</v>
      </c>
      <c r="AC2370">
        <v>80</v>
      </c>
      <c r="AD2370">
        <v>3</v>
      </c>
      <c r="AE2370">
        <v>5</v>
      </c>
      <c r="AF2370">
        <v>2</v>
      </c>
      <c r="AG2370">
        <v>3</v>
      </c>
      <c r="AH2370">
        <v>5</v>
      </c>
      <c r="AI2370">
        <v>3</v>
      </c>
      <c r="AJ2370">
        <v>0</v>
      </c>
      <c r="AK2370">
        <v>3</v>
      </c>
    </row>
    <row r="2371" spans="9:37" x14ac:dyDescent="0.25">
      <c r="I2371" t="s">
        <v>38</v>
      </c>
      <c r="J2371">
        <v>1</v>
      </c>
      <c r="K2371">
        <v>1260</v>
      </c>
      <c r="L2371">
        <v>3</v>
      </c>
      <c r="M2371" t="s">
        <v>46</v>
      </c>
      <c r="N2371">
        <v>82</v>
      </c>
      <c r="O2371">
        <v>3</v>
      </c>
      <c r="P2371">
        <v>2</v>
      </c>
      <c r="R2371" t="s">
        <v>54</v>
      </c>
      <c r="S2371">
        <v>4</v>
      </c>
      <c r="T2371" t="s">
        <v>52</v>
      </c>
      <c r="U2371">
        <v>6623</v>
      </c>
      <c r="V2371">
        <v>4204</v>
      </c>
      <c r="W2371">
        <v>1</v>
      </c>
      <c r="X2371" t="s">
        <v>42</v>
      </c>
      <c r="Y2371" t="s">
        <v>35</v>
      </c>
      <c r="Z2371">
        <v>11</v>
      </c>
      <c r="AA2371">
        <v>3</v>
      </c>
      <c r="AB2371">
        <v>2</v>
      </c>
      <c r="AC2371">
        <v>80</v>
      </c>
      <c r="AD2371">
        <v>2</v>
      </c>
      <c r="AE2371">
        <v>6</v>
      </c>
      <c r="AF2371">
        <v>2</v>
      </c>
      <c r="AG2371">
        <v>3</v>
      </c>
      <c r="AH2371">
        <v>6</v>
      </c>
      <c r="AI2371">
        <v>0</v>
      </c>
      <c r="AJ2371">
        <v>1</v>
      </c>
      <c r="AK2371">
        <v>0</v>
      </c>
    </row>
    <row r="2372" spans="9:37" x14ac:dyDescent="0.25">
      <c r="I2372" t="s">
        <v>38</v>
      </c>
      <c r="J2372">
        <v>1</v>
      </c>
      <c r="K2372">
        <v>1263</v>
      </c>
      <c r="L2372">
        <v>4</v>
      </c>
      <c r="M2372" t="s">
        <v>46</v>
      </c>
      <c r="N2372">
        <v>76</v>
      </c>
      <c r="O2372">
        <v>2</v>
      </c>
      <c r="P2372">
        <v>5</v>
      </c>
      <c r="R2372" t="s">
        <v>58</v>
      </c>
      <c r="S2372">
        <v>4</v>
      </c>
      <c r="T2372" t="s">
        <v>41</v>
      </c>
      <c r="U2372">
        <v>18265</v>
      </c>
      <c r="V2372">
        <v>8733</v>
      </c>
      <c r="W2372">
        <v>6</v>
      </c>
      <c r="X2372" t="s">
        <v>42</v>
      </c>
      <c r="Y2372" t="s">
        <v>43</v>
      </c>
      <c r="Z2372">
        <v>12</v>
      </c>
      <c r="AA2372">
        <v>3</v>
      </c>
      <c r="AB2372">
        <v>3</v>
      </c>
      <c r="AC2372">
        <v>80</v>
      </c>
      <c r="AD2372">
        <v>0</v>
      </c>
      <c r="AE2372">
        <v>25</v>
      </c>
      <c r="AF2372">
        <v>3</v>
      </c>
      <c r="AG2372">
        <v>4</v>
      </c>
      <c r="AH2372">
        <v>1</v>
      </c>
      <c r="AI2372">
        <v>0</v>
      </c>
      <c r="AJ2372">
        <v>0</v>
      </c>
      <c r="AK2372">
        <v>0</v>
      </c>
    </row>
    <row r="2373" spans="9:37" x14ac:dyDescent="0.25">
      <c r="I2373" t="s">
        <v>38</v>
      </c>
      <c r="J2373">
        <v>1</v>
      </c>
      <c r="K2373">
        <v>1264</v>
      </c>
      <c r="L2373">
        <v>4</v>
      </c>
      <c r="M2373" t="s">
        <v>39</v>
      </c>
      <c r="N2373">
        <v>87</v>
      </c>
      <c r="O2373">
        <v>2</v>
      </c>
      <c r="P2373">
        <v>4</v>
      </c>
      <c r="R2373" t="s">
        <v>58</v>
      </c>
      <c r="S2373">
        <v>4</v>
      </c>
      <c r="T2373" t="s">
        <v>52</v>
      </c>
      <c r="U2373">
        <v>16124</v>
      </c>
      <c r="V2373">
        <v>3423</v>
      </c>
      <c r="W2373">
        <v>3</v>
      </c>
      <c r="X2373" t="s">
        <v>42</v>
      </c>
      <c r="Y2373" t="s">
        <v>43</v>
      </c>
      <c r="Z2373">
        <v>14</v>
      </c>
      <c r="AA2373">
        <v>3</v>
      </c>
      <c r="AB2373">
        <v>2</v>
      </c>
      <c r="AC2373">
        <v>80</v>
      </c>
      <c r="AD2373">
        <v>2</v>
      </c>
      <c r="AE2373">
        <v>9</v>
      </c>
      <c r="AF2373">
        <v>2</v>
      </c>
      <c r="AG2373">
        <v>2</v>
      </c>
      <c r="AH2373">
        <v>7</v>
      </c>
      <c r="AI2373">
        <v>7</v>
      </c>
      <c r="AJ2373">
        <v>1</v>
      </c>
      <c r="AK2373">
        <v>7</v>
      </c>
    </row>
    <row r="2374" spans="9:37" x14ac:dyDescent="0.25">
      <c r="I2374" t="s">
        <v>60</v>
      </c>
      <c r="J2374">
        <v>1</v>
      </c>
      <c r="K2374">
        <v>1265</v>
      </c>
      <c r="L2374">
        <v>3</v>
      </c>
      <c r="M2374" t="s">
        <v>39</v>
      </c>
      <c r="N2374">
        <v>89</v>
      </c>
      <c r="O2374">
        <v>4</v>
      </c>
      <c r="P2374">
        <v>1</v>
      </c>
      <c r="R2374" t="s">
        <v>47</v>
      </c>
      <c r="S2374">
        <v>3</v>
      </c>
      <c r="T2374" t="s">
        <v>48</v>
      </c>
      <c r="U2374">
        <v>2585</v>
      </c>
      <c r="V2374">
        <v>21643</v>
      </c>
      <c r="W2374">
        <v>0</v>
      </c>
      <c r="X2374" t="s">
        <v>42</v>
      </c>
      <c r="Y2374" t="s">
        <v>43</v>
      </c>
      <c r="Z2374">
        <v>17</v>
      </c>
      <c r="AA2374">
        <v>3</v>
      </c>
      <c r="AB2374">
        <v>4</v>
      </c>
      <c r="AC2374">
        <v>80</v>
      </c>
      <c r="AD2374">
        <v>0</v>
      </c>
      <c r="AE2374">
        <v>2</v>
      </c>
      <c r="AF2374">
        <v>5</v>
      </c>
      <c r="AG2374">
        <v>2</v>
      </c>
      <c r="AH2374">
        <v>1</v>
      </c>
      <c r="AI2374">
        <v>0</v>
      </c>
      <c r="AJ2374">
        <v>0</v>
      </c>
      <c r="AK2374">
        <v>0</v>
      </c>
    </row>
    <row r="2375" spans="9:37" x14ac:dyDescent="0.25">
      <c r="I2375" t="s">
        <v>59</v>
      </c>
      <c r="J2375">
        <v>1</v>
      </c>
      <c r="K2375">
        <v>1267</v>
      </c>
      <c r="L2375">
        <v>2</v>
      </c>
      <c r="M2375" t="s">
        <v>46</v>
      </c>
      <c r="N2375">
        <v>88</v>
      </c>
      <c r="O2375">
        <v>3</v>
      </c>
      <c r="P2375">
        <v>5</v>
      </c>
      <c r="R2375" t="s">
        <v>56</v>
      </c>
      <c r="S2375">
        <v>2</v>
      </c>
      <c r="T2375" t="s">
        <v>48</v>
      </c>
      <c r="U2375">
        <v>18213</v>
      </c>
      <c r="V2375">
        <v>8751</v>
      </c>
      <c r="W2375">
        <v>7</v>
      </c>
      <c r="X2375" t="s">
        <v>42</v>
      </c>
      <c r="Y2375" t="s">
        <v>43</v>
      </c>
      <c r="Z2375">
        <v>11</v>
      </c>
      <c r="AA2375">
        <v>3</v>
      </c>
      <c r="AB2375">
        <v>3</v>
      </c>
      <c r="AC2375">
        <v>80</v>
      </c>
      <c r="AD2375">
        <v>1</v>
      </c>
      <c r="AE2375">
        <v>26</v>
      </c>
      <c r="AF2375">
        <v>5</v>
      </c>
      <c r="AG2375">
        <v>3</v>
      </c>
      <c r="AH2375">
        <v>22</v>
      </c>
      <c r="AI2375">
        <v>9</v>
      </c>
      <c r="AJ2375">
        <v>3</v>
      </c>
      <c r="AK2375">
        <v>10</v>
      </c>
    </row>
    <row r="2376" spans="9:37" x14ac:dyDescent="0.25">
      <c r="I2376" t="s">
        <v>59</v>
      </c>
      <c r="J2376">
        <v>1</v>
      </c>
      <c r="K2376">
        <v>1268</v>
      </c>
      <c r="L2376">
        <v>4</v>
      </c>
      <c r="M2376" t="s">
        <v>46</v>
      </c>
      <c r="N2376">
        <v>82</v>
      </c>
      <c r="O2376">
        <v>4</v>
      </c>
      <c r="P2376">
        <v>3</v>
      </c>
      <c r="R2376" t="s">
        <v>40</v>
      </c>
      <c r="S2376">
        <v>3</v>
      </c>
      <c r="T2376" t="s">
        <v>52</v>
      </c>
      <c r="U2376">
        <v>8380</v>
      </c>
      <c r="V2376">
        <v>21708</v>
      </c>
      <c r="W2376">
        <v>0</v>
      </c>
      <c r="X2376" t="s">
        <v>42</v>
      </c>
      <c r="Y2376" t="s">
        <v>35</v>
      </c>
      <c r="Z2376">
        <v>14</v>
      </c>
      <c r="AA2376">
        <v>3</v>
      </c>
      <c r="AB2376">
        <v>4</v>
      </c>
      <c r="AC2376">
        <v>80</v>
      </c>
      <c r="AD2376">
        <v>2</v>
      </c>
      <c r="AE2376">
        <v>10</v>
      </c>
      <c r="AF2376">
        <v>3</v>
      </c>
      <c r="AG2376">
        <v>3</v>
      </c>
      <c r="AH2376">
        <v>9</v>
      </c>
      <c r="AI2376">
        <v>8</v>
      </c>
      <c r="AJ2376">
        <v>0</v>
      </c>
      <c r="AK2376">
        <v>8</v>
      </c>
    </row>
    <row r="2377" spans="9:37" x14ac:dyDescent="0.25">
      <c r="I2377" t="s">
        <v>38</v>
      </c>
      <c r="J2377">
        <v>1</v>
      </c>
      <c r="K2377">
        <v>1269</v>
      </c>
      <c r="L2377">
        <v>2</v>
      </c>
      <c r="M2377" t="s">
        <v>39</v>
      </c>
      <c r="N2377">
        <v>57</v>
      </c>
      <c r="O2377">
        <v>4</v>
      </c>
      <c r="P2377">
        <v>1</v>
      </c>
      <c r="R2377" t="s">
        <v>47</v>
      </c>
      <c r="S2377">
        <v>4</v>
      </c>
      <c r="T2377" t="s">
        <v>41</v>
      </c>
      <c r="U2377">
        <v>2994</v>
      </c>
      <c r="V2377">
        <v>21221</v>
      </c>
      <c r="W2377">
        <v>1</v>
      </c>
      <c r="X2377" t="s">
        <v>42</v>
      </c>
      <c r="Y2377" t="s">
        <v>35</v>
      </c>
      <c r="Z2377">
        <v>12</v>
      </c>
      <c r="AA2377">
        <v>3</v>
      </c>
      <c r="AB2377">
        <v>4</v>
      </c>
      <c r="AC2377">
        <v>80</v>
      </c>
      <c r="AD2377">
        <v>0</v>
      </c>
      <c r="AE2377">
        <v>1</v>
      </c>
      <c r="AF2377">
        <v>2</v>
      </c>
      <c r="AG2377">
        <v>3</v>
      </c>
      <c r="AH2377">
        <v>1</v>
      </c>
      <c r="AI2377">
        <v>0</v>
      </c>
      <c r="AJ2377">
        <v>0</v>
      </c>
      <c r="AK2377">
        <v>1</v>
      </c>
    </row>
    <row r="2378" spans="9:37" x14ac:dyDescent="0.25">
      <c r="I2378" t="s">
        <v>38</v>
      </c>
      <c r="J2378">
        <v>1</v>
      </c>
      <c r="K2378">
        <v>1270</v>
      </c>
      <c r="L2378">
        <v>4</v>
      </c>
      <c r="M2378" t="s">
        <v>46</v>
      </c>
      <c r="N2378">
        <v>47</v>
      </c>
      <c r="O2378">
        <v>3</v>
      </c>
      <c r="P2378">
        <v>1</v>
      </c>
      <c r="R2378" t="s">
        <v>47</v>
      </c>
      <c r="S2378">
        <v>3</v>
      </c>
      <c r="T2378" t="s">
        <v>48</v>
      </c>
      <c r="U2378">
        <v>1223</v>
      </c>
      <c r="V2378">
        <v>16901</v>
      </c>
      <c r="W2378">
        <v>1</v>
      </c>
      <c r="X2378" t="s">
        <v>42</v>
      </c>
      <c r="Y2378" t="s">
        <v>43</v>
      </c>
      <c r="Z2378">
        <v>22</v>
      </c>
      <c r="AA2378">
        <v>4</v>
      </c>
      <c r="AB2378">
        <v>4</v>
      </c>
      <c r="AC2378">
        <v>80</v>
      </c>
      <c r="AD2378">
        <v>1</v>
      </c>
      <c r="AE2378">
        <v>1</v>
      </c>
      <c r="AF2378">
        <v>2</v>
      </c>
      <c r="AG2378">
        <v>3</v>
      </c>
      <c r="AH2378">
        <v>1</v>
      </c>
      <c r="AI2378">
        <v>0</v>
      </c>
      <c r="AJ2378">
        <v>0</v>
      </c>
      <c r="AK2378">
        <v>1</v>
      </c>
    </row>
    <row r="2379" spans="9:37" x14ac:dyDescent="0.25">
      <c r="I2379" t="s">
        <v>38</v>
      </c>
      <c r="J2379">
        <v>1</v>
      </c>
      <c r="K2379">
        <v>1273</v>
      </c>
      <c r="L2379">
        <v>3</v>
      </c>
      <c r="M2379" t="s">
        <v>46</v>
      </c>
      <c r="N2379">
        <v>73</v>
      </c>
      <c r="O2379">
        <v>1</v>
      </c>
      <c r="P2379">
        <v>1</v>
      </c>
      <c r="R2379" t="s">
        <v>57</v>
      </c>
      <c r="S2379">
        <v>4</v>
      </c>
      <c r="T2379" t="s">
        <v>41</v>
      </c>
      <c r="U2379">
        <v>1118</v>
      </c>
      <c r="V2379">
        <v>8040</v>
      </c>
      <c r="W2379">
        <v>1</v>
      </c>
      <c r="X2379" t="s">
        <v>42</v>
      </c>
      <c r="Y2379" t="s">
        <v>35</v>
      </c>
      <c r="Z2379">
        <v>14</v>
      </c>
      <c r="AA2379">
        <v>3</v>
      </c>
      <c r="AB2379">
        <v>4</v>
      </c>
      <c r="AC2379">
        <v>80</v>
      </c>
      <c r="AD2379">
        <v>0</v>
      </c>
      <c r="AE2379">
        <v>1</v>
      </c>
      <c r="AF2379">
        <v>4</v>
      </c>
      <c r="AG2379">
        <v>3</v>
      </c>
      <c r="AH2379">
        <v>1</v>
      </c>
      <c r="AI2379">
        <v>0</v>
      </c>
      <c r="AJ2379">
        <v>1</v>
      </c>
      <c r="AK2379">
        <v>0</v>
      </c>
    </row>
    <row r="2380" spans="9:37" x14ac:dyDescent="0.25">
      <c r="I2380" t="s">
        <v>38</v>
      </c>
      <c r="J2380">
        <v>1</v>
      </c>
      <c r="K2380">
        <v>1275</v>
      </c>
      <c r="L2380">
        <v>3</v>
      </c>
      <c r="M2380" t="s">
        <v>46</v>
      </c>
      <c r="N2380">
        <v>53</v>
      </c>
      <c r="O2380">
        <v>3</v>
      </c>
      <c r="P2380">
        <v>1</v>
      </c>
      <c r="R2380" t="s">
        <v>47</v>
      </c>
      <c r="S2380">
        <v>4</v>
      </c>
      <c r="T2380" t="s">
        <v>41</v>
      </c>
      <c r="U2380">
        <v>2875</v>
      </c>
      <c r="V2380">
        <v>9973</v>
      </c>
      <c r="W2380">
        <v>1</v>
      </c>
      <c r="X2380" t="s">
        <v>42</v>
      </c>
      <c r="Y2380" t="s">
        <v>35</v>
      </c>
      <c r="Z2380">
        <v>20</v>
      </c>
      <c r="AA2380">
        <v>4</v>
      </c>
      <c r="AB2380">
        <v>2</v>
      </c>
      <c r="AC2380">
        <v>80</v>
      </c>
      <c r="AD2380">
        <v>0</v>
      </c>
      <c r="AE2380">
        <v>8</v>
      </c>
      <c r="AF2380">
        <v>2</v>
      </c>
      <c r="AG2380">
        <v>2</v>
      </c>
      <c r="AH2380">
        <v>8</v>
      </c>
      <c r="AI2380">
        <v>5</v>
      </c>
      <c r="AJ2380">
        <v>2</v>
      </c>
      <c r="AK2380">
        <v>2</v>
      </c>
    </row>
    <row r="2381" spans="9:37" x14ac:dyDescent="0.25">
      <c r="I2381" t="s">
        <v>59</v>
      </c>
      <c r="J2381">
        <v>1</v>
      </c>
      <c r="K2381">
        <v>1277</v>
      </c>
      <c r="L2381">
        <v>1</v>
      </c>
      <c r="M2381" t="s">
        <v>39</v>
      </c>
      <c r="N2381">
        <v>94</v>
      </c>
      <c r="O2381">
        <v>1</v>
      </c>
      <c r="P2381">
        <v>5</v>
      </c>
      <c r="R2381" t="s">
        <v>56</v>
      </c>
      <c r="S2381">
        <v>2</v>
      </c>
      <c r="T2381" t="s">
        <v>41</v>
      </c>
      <c r="U2381">
        <v>18824</v>
      </c>
      <c r="V2381">
        <v>2493</v>
      </c>
      <c r="W2381">
        <v>2</v>
      </c>
      <c r="X2381" t="s">
        <v>42</v>
      </c>
      <c r="Y2381" t="s">
        <v>35</v>
      </c>
      <c r="Z2381">
        <v>16</v>
      </c>
      <c r="AA2381">
        <v>3</v>
      </c>
      <c r="AB2381">
        <v>1</v>
      </c>
      <c r="AC2381">
        <v>80</v>
      </c>
      <c r="AD2381">
        <v>0</v>
      </c>
      <c r="AE2381">
        <v>26</v>
      </c>
      <c r="AF2381">
        <v>2</v>
      </c>
      <c r="AG2381">
        <v>3</v>
      </c>
      <c r="AH2381">
        <v>24</v>
      </c>
      <c r="AI2381">
        <v>10</v>
      </c>
      <c r="AJ2381">
        <v>1</v>
      </c>
      <c r="AK2381">
        <v>11</v>
      </c>
    </row>
    <row r="2382" spans="9:37" x14ac:dyDescent="0.25">
      <c r="I2382" t="s">
        <v>51</v>
      </c>
      <c r="J2382">
        <v>1</v>
      </c>
      <c r="K2382">
        <v>1278</v>
      </c>
      <c r="L2382">
        <v>4</v>
      </c>
      <c r="M2382" t="s">
        <v>46</v>
      </c>
      <c r="N2382">
        <v>37</v>
      </c>
      <c r="O2382">
        <v>2</v>
      </c>
      <c r="P2382">
        <v>4</v>
      </c>
      <c r="R2382" t="s">
        <v>54</v>
      </c>
      <c r="S2382">
        <v>2</v>
      </c>
      <c r="T2382" t="s">
        <v>52</v>
      </c>
      <c r="U2382">
        <v>13577</v>
      </c>
      <c r="V2382">
        <v>25592</v>
      </c>
      <c r="W2382">
        <v>1</v>
      </c>
      <c r="X2382" t="s">
        <v>42</v>
      </c>
      <c r="Y2382" t="s">
        <v>35</v>
      </c>
      <c r="Z2382">
        <v>15</v>
      </c>
      <c r="AA2382">
        <v>3</v>
      </c>
      <c r="AB2382">
        <v>4</v>
      </c>
      <c r="AC2382">
        <v>80</v>
      </c>
      <c r="AD2382">
        <v>1</v>
      </c>
      <c r="AE2382">
        <v>34</v>
      </c>
      <c r="AF2382">
        <v>3</v>
      </c>
      <c r="AG2382">
        <v>3</v>
      </c>
      <c r="AH2382">
        <v>33</v>
      </c>
      <c r="AI2382">
        <v>9</v>
      </c>
      <c r="AJ2382">
        <v>15</v>
      </c>
      <c r="AK2382">
        <v>0</v>
      </c>
    </row>
    <row r="2383" spans="9:37" x14ac:dyDescent="0.25">
      <c r="I2383" t="s">
        <v>38</v>
      </c>
      <c r="J2383">
        <v>1</v>
      </c>
      <c r="K2383">
        <v>1279</v>
      </c>
      <c r="L2383">
        <v>1</v>
      </c>
      <c r="M2383" t="s">
        <v>39</v>
      </c>
      <c r="N2383">
        <v>45</v>
      </c>
      <c r="O2383">
        <v>2</v>
      </c>
      <c r="P2383">
        <v>1</v>
      </c>
      <c r="R2383" t="s">
        <v>50</v>
      </c>
      <c r="S2383">
        <v>3</v>
      </c>
      <c r="T2383" t="s">
        <v>41</v>
      </c>
      <c r="U2383">
        <v>2625</v>
      </c>
      <c r="V2383">
        <v>25308</v>
      </c>
      <c r="W2383">
        <v>1</v>
      </c>
      <c r="X2383" t="s">
        <v>42</v>
      </c>
      <c r="Y2383" t="s">
        <v>43</v>
      </c>
      <c r="Z2383">
        <v>20</v>
      </c>
      <c r="AA2383">
        <v>4</v>
      </c>
      <c r="AB2383">
        <v>3</v>
      </c>
      <c r="AC2383">
        <v>80</v>
      </c>
      <c r="AD2383">
        <v>0</v>
      </c>
      <c r="AE2383">
        <v>2</v>
      </c>
      <c r="AF2383">
        <v>2</v>
      </c>
      <c r="AG2383">
        <v>1</v>
      </c>
      <c r="AH2383">
        <v>2</v>
      </c>
      <c r="AI2383">
        <v>2</v>
      </c>
      <c r="AJ2383">
        <v>2</v>
      </c>
      <c r="AK2383">
        <v>2</v>
      </c>
    </row>
    <row r="2384" spans="9:37" x14ac:dyDescent="0.25">
      <c r="I2384" t="s">
        <v>59</v>
      </c>
      <c r="J2384">
        <v>1</v>
      </c>
      <c r="K2384">
        <v>1280</v>
      </c>
      <c r="L2384">
        <v>4</v>
      </c>
      <c r="M2384" t="s">
        <v>39</v>
      </c>
      <c r="N2384">
        <v>33</v>
      </c>
      <c r="O2384">
        <v>2</v>
      </c>
      <c r="P2384">
        <v>5</v>
      </c>
      <c r="R2384" t="s">
        <v>56</v>
      </c>
      <c r="S2384">
        <v>2</v>
      </c>
      <c r="T2384" t="s">
        <v>48</v>
      </c>
      <c r="U2384">
        <v>18789</v>
      </c>
      <c r="V2384">
        <v>9946</v>
      </c>
      <c r="W2384">
        <v>2</v>
      </c>
      <c r="X2384" t="s">
        <v>42</v>
      </c>
      <c r="Y2384" t="s">
        <v>43</v>
      </c>
      <c r="Z2384">
        <v>14</v>
      </c>
      <c r="AA2384">
        <v>3</v>
      </c>
      <c r="AB2384">
        <v>3</v>
      </c>
      <c r="AC2384">
        <v>80</v>
      </c>
      <c r="AD2384">
        <v>1</v>
      </c>
      <c r="AE2384">
        <v>26</v>
      </c>
      <c r="AF2384">
        <v>2</v>
      </c>
      <c r="AG2384">
        <v>3</v>
      </c>
      <c r="AH2384">
        <v>11</v>
      </c>
      <c r="AI2384">
        <v>4</v>
      </c>
      <c r="AJ2384">
        <v>0</v>
      </c>
      <c r="AK2384">
        <v>8</v>
      </c>
    </row>
    <row r="2385" spans="9:37" x14ac:dyDescent="0.25">
      <c r="I2385" t="s">
        <v>59</v>
      </c>
      <c r="J2385">
        <v>1</v>
      </c>
      <c r="K2385">
        <v>1281</v>
      </c>
      <c r="L2385">
        <v>3</v>
      </c>
      <c r="M2385" t="s">
        <v>39</v>
      </c>
      <c r="N2385">
        <v>86</v>
      </c>
      <c r="O2385">
        <v>3</v>
      </c>
      <c r="P2385">
        <v>2</v>
      </c>
      <c r="R2385" t="s">
        <v>40</v>
      </c>
      <c r="S2385">
        <v>1</v>
      </c>
      <c r="T2385" t="s">
        <v>41</v>
      </c>
      <c r="U2385">
        <v>4538</v>
      </c>
      <c r="V2385">
        <v>6039</v>
      </c>
      <c r="W2385">
        <v>0</v>
      </c>
      <c r="X2385" t="s">
        <v>42</v>
      </c>
      <c r="Y2385" t="s">
        <v>35</v>
      </c>
      <c r="Z2385">
        <v>12</v>
      </c>
      <c r="AA2385">
        <v>3</v>
      </c>
      <c r="AB2385">
        <v>4</v>
      </c>
      <c r="AC2385">
        <v>80</v>
      </c>
      <c r="AD2385">
        <v>0</v>
      </c>
      <c r="AE2385">
        <v>4</v>
      </c>
      <c r="AF2385">
        <v>3</v>
      </c>
      <c r="AG2385">
        <v>3</v>
      </c>
      <c r="AH2385">
        <v>3</v>
      </c>
      <c r="AI2385">
        <v>2</v>
      </c>
      <c r="AJ2385">
        <v>0</v>
      </c>
      <c r="AK2385">
        <v>2</v>
      </c>
    </row>
    <row r="2386" spans="9:37" x14ac:dyDescent="0.25">
      <c r="I2386" t="s">
        <v>38</v>
      </c>
      <c r="J2386">
        <v>1</v>
      </c>
      <c r="K2386">
        <v>1282</v>
      </c>
      <c r="L2386">
        <v>4</v>
      </c>
      <c r="M2386" t="s">
        <v>46</v>
      </c>
      <c r="N2386">
        <v>83</v>
      </c>
      <c r="O2386">
        <v>3</v>
      </c>
      <c r="P2386">
        <v>5</v>
      </c>
      <c r="R2386" t="s">
        <v>56</v>
      </c>
      <c r="S2386">
        <v>2</v>
      </c>
      <c r="T2386" t="s">
        <v>52</v>
      </c>
      <c r="U2386">
        <v>19847</v>
      </c>
      <c r="V2386">
        <v>19196</v>
      </c>
      <c r="W2386">
        <v>4</v>
      </c>
      <c r="X2386" t="s">
        <v>42</v>
      </c>
      <c r="Y2386" t="s">
        <v>35</v>
      </c>
      <c r="Z2386">
        <v>24</v>
      </c>
      <c r="AA2386">
        <v>4</v>
      </c>
      <c r="AB2386">
        <v>1</v>
      </c>
      <c r="AC2386">
        <v>80</v>
      </c>
      <c r="AD2386">
        <v>1</v>
      </c>
      <c r="AE2386">
        <v>31</v>
      </c>
      <c r="AF2386">
        <v>5</v>
      </c>
      <c r="AG2386">
        <v>2</v>
      </c>
      <c r="AH2386">
        <v>29</v>
      </c>
      <c r="AI2386">
        <v>10</v>
      </c>
      <c r="AJ2386">
        <v>11</v>
      </c>
      <c r="AK2386">
        <v>10</v>
      </c>
    </row>
    <row r="2387" spans="9:37" x14ac:dyDescent="0.25">
      <c r="I2387" t="s">
        <v>51</v>
      </c>
      <c r="J2387">
        <v>1</v>
      </c>
      <c r="K2387">
        <v>1283</v>
      </c>
      <c r="L2387">
        <v>4</v>
      </c>
      <c r="M2387" t="s">
        <v>46</v>
      </c>
      <c r="N2387">
        <v>67</v>
      </c>
      <c r="O2387">
        <v>3</v>
      </c>
      <c r="P2387">
        <v>3</v>
      </c>
      <c r="R2387" t="s">
        <v>53</v>
      </c>
      <c r="S2387">
        <v>4</v>
      </c>
      <c r="T2387" t="s">
        <v>41</v>
      </c>
      <c r="U2387">
        <v>10512</v>
      </c>
      <c r="V2387">
        <v>20002</v>
      </c>
      <c r="W2387">
        <v>6</v>
      </c>
      <c r="X2387" t="s">
        <v>42</v>
      </c>
      <c r="Y2387" t="s">
        <v>43</v>
      </c>
      <c r="Z2387">
        <v>12</v>
      </c>
      <c r="AA2387">
        <v>3</v>
      </c>
      <c r="AB2387">
        <v>4</v>
      </c>
      <c r="AC2387">
        <v>80</v>
      </c>
      <c r="AD2387">
        <v>0</v>
      </c>
      <c r="AE2387">
        <v>25</v>
      </c>
      <c r="AF2387">
        <v>6</v>
      </c>
      <c r="AG2387">
        <v>2</v>
      </c>
      <c r="AH2387">
        <v>9</v>
      </c>
      <c r="AI2387">
        <v>7</v>
      </c>
      <c r="AJ2387">
        <v>5</v>
      </c>
      <c r="AK2387">
        <v>4</v>
      </c>
    </row>
    <row r="2388" spans="9:37" x14ac:dyDescent="0.25">
      <c r="I2388" t="s">
        <v>51</v>
      </c>
      <c r="J2388">
        <v>1</v>
      </c>
      <c r="K2388">
        <v>1285</v>
      </c>
      <c r="L2388">
        <v>3</v>
      </c>
      <c r="M2388" t="s">
        <v>39</v>
      </c>
      <c r="N2388">
        <v>46</v>
      </c>
      <c r="O2388">
        <v>3</v>
      </c>
      <c r="P2388">
        <v>2</v>
      </c>
      <c r="R2388" t="s">
        <v>50</v>
      </c>
      <c r="S2388">
        <v>2</v>
      </c>
      <c r="T2388" t="s">
        <v>52</v>
      </c>
      <c r="U2388">
        <v>4444</v>
      </c>
      <c r="V2388">
        <v>22534</v>
      </c>
      <c r="W2388">
        <v>4</v>
      </c>
      <c r="X2388" t="s">
        <v>42</v>
      </c>
      <c r="Y2388" t="s">
        <v>43</v>
      </c>
      <c r="Z2388">
        <v>13</v>
      </c>
      <c r="AA2388">
        <v>3</v>
      </c>
      <c r="AB2388">
        <v>3</v>
      </c>
      <c r="AC2388">
        <v>80</v>
      </c>
      <c r="AD2388">
        <v>2</v>
      </c>
      <c r="AE2388">
        <v>15</v>
      </c>
      <c r="AF2388">
        <v>2</v>
      </c>
      <c r="AG2388">
        <v>4</v>
      </c>
      <c r="AH2388">
        <v>11</v>
      </c>
      <c r="AI2388">
        <v>8</v>
      </c>
      <c r="AJ2388">
        <v>5</v>
      </c>
      <c r="AK2388">
        <v>10</v>
      </c>
    </row>
    <row r="2389" spans="9:37" x14ac:dyDescent="0.25">
      <c r="I2389" t="s">
        <v>51</v>
      </c>
      <c r="J2389">
        <v>1</v>
      </c>
      <c r="K2389">
        <v>1286</v>
      </c>
      <c r="L2389">
        <v>4</v>
      </c>
      <c r="M2389" t="s">
        <v>46</v>
      </c>
      <c r="N2389">
        <v>44</v>
      </c>
      <c r="O2389">
        <v>3</v>
      </c>
      <c r="P2389">
        <v>1</v>
      </c>
      <c r="R2389" t="s">
        <v>50</v>
      </c>
      <c r="S2389">
        <v>3</v>
      </c>
      <c r="T2389" t="s">
        <v>41</v>
      </c>
      <c r="U2389">
        <v>2154</v>
      </c>
      <c r="V2389">
        <v>6842</v>
      </c>
      <c r="W2389">
        <v>0</v>
      </c>
      <c r="X2389" t="s">
        <v>42</v>
      </c>
      <c r="Y2389" t="s">
        <v>35</v>
      </c>
      <c r="Z2389">
        <v>11</v>
      </c>
      <c r="AA2389">
        <v>3</v>
      </c>
      <c r="AB2389">
        <v>3</v>
      </c>
      <c r="AC2389">
        <v>80</v>
      </c>
      <c r="AD2389">
        <v>0</v>
      </c>
      <c r="AE2389">
        <v>5</v>
      </c>
      <c r="AF2389">
        <v>2</v>
      </c>
      <c r="AG2389">
        <v>2</v>
      </c>
      <c r="AH2389">
        <v>4</v>
      </c>
      <c r="AI2389">
        <v>2</v>
      </c>
      <c r="AJ2389">
        <v>0</v>
      </c>
      <c r="AK2389">
        <v>2</v>
      </c>
    </row>
    <row r="2390" spans="9:37" x14ac:dyDescent="0.25">
      <c r="I2390" t="s">
        <v>38</v>
      </c>
      <c r="J2390">
        <v>1</v>
      </c>
      <c r="K2390">
        <v>1288</v>
      </c>
      <c r="L2390">
        <v>3</v>
      </c>
      <c r="M2390" t="s">
        <v>46</v>
      </c>
      <c r="N2390">
        <v>92</v>
      </c>
      <c r="O2390">
        <v>4</v>
      </c>
      <c r="P2390">
        <v>5</v>
      </c>
      <c r="R2390" t="s">
        <v>56</v>
      </c>
      <c r="S2390">
        <v>1</v>
      </c>
      <c r="T2390" t="s">
        <v>52</v>
      </c>
      <c r="U2390">
        <v>19190</v>
      </c>
      <c r="V2390">
        <v>17477</v>
      </c>
      <c r="W2390">
        <v>1</v>
      </c>
      <c r="X2390" t="s">
        <v>42</v>
      </c>
      <c r="Y2390" t="s">
        <v>43</v>
      </c>
      <c r="Z2390">
        <v>14</v>
      </c>
      <c r="AA2390">
        <v>3</v>
      </c>
      <c r="AB2390">
        <v>4</v>
      </c>
      <c r="AC2390">
        <v>80</v>
      </c>
      <c r="AD2390">
        <v>2</v>
      </c>
      <c r="AE2390">
        <v>26</v>
      </c>
      <c r="AF2390">
        <v>4</v>
      </c>
      <c r="AG2390">
        <v>2</v>
      </c>
      <c r="AH2390">
        <v>25</v>
      </c>
      <c r="AI2390">
        <v>9</v>
      </c>
      <c r="AJ2390">
        <v>14</v>
      </c>
      <c r="AK2390">
        <v>13</v>
      </c>
    </row>
    <row r="2391" spans="9:37" x14ac:dyDescent="0.25">
      <c r="I2391" t="s">
        <v>38</v>
      </c>
      <c r="J2391">
        <v>1</v>
      </c>
      <c r="K2391">
        <v>1289</v>
      </c>
      <c r="L2391">
        <v>3</v>
      </c>
      <c r="M2391" t="s">
        <v>46</v>
      </c>
      <c r="N2391">
        <v>56</v>
      </c>
      <c r="O2391">
        <v>2</v>
      </c>
      <c r="P2391">
        <v>2</v>
      </c>
      <c r="R2391" t="s">
        <v>61</v>
      </c>
      <c r="S2391">
        <v>2</v>
      </c>
      <c r="T2391" t="s">
        <v>48</v>
      </c>
      <c r="U2391">
        <v>4490</v>
      </c>
      <c r="V2391">
        <v>21833</v>
      </c>
      <c r="W2391">
        <v>4</v>
      </c>
      <c r="X2391" t="s">
        <v>42</v>
      </c>
      <c r="Y2391" t="s">
        <v>43</v>
      </c>
      <c r="Z2391">
        <v>11</v>
      </c>
      <c r="AA2391">
        <v>3</v>
      </c>
      <c r="AB2391">
        <v>4</v>
      </c>
      <c r="AC2391">
        <v>80</v>
      </c>
      <c r="AD2391">
        <v>2</v>
      </c>
      <c r="AE2391">
        <v>14</v>
      </c>
      <c r="AF2391">
        <v>5</v>
      </c>
      <c r="AG2391">
        <v>4</v>
      </c>
      <c r="AH2391">
        <v>10</v>
      </c>
      <c r="AI2391">
        <v>9</v>
      </c>
      <c r="AJ2391">
        <v>1</v>
      </c>
      <c r="AK2391">
        <v>8</v>
      </c>
    </row>
    <row r="2392" spans="9:37" x14ac:dyDescent="0.25">
      <c r="I2392" t="s">
        <v>38</v>
      </c>
      <c r="J2392">
        <v>1</v>
      </c>
      <c r="K2392">
        <v>1291</v>
      </c>
      <c r="L2392">
        <v>3</v>
      </c>
      <c r="M2392" t="s">
        <v>46</v>
      </c>
      <c r="N2392">
        <v>66</v>
      </c>
      <c r="O2392">
        <v>3</v>
      </c>
      <c r="P2392">
        <v>1</v>
      </c>
      <c r="R2392" t="s">
        <v>47</v>
      </c>
      <c r="S2392">
        <v>3</v>
      </c>
      <c r="T2392" t="s">
        <v>48</v>
      </c>
      <c r="U2392">
        <v>3506</v>
      </c>
      <c r="V2392">
        <v>6020</v>
      </c>
      <c r="W2392">
        <v>0</v>
      </c>
      <c r="X2392" t="s">
        <v>42</v>
      </c>
      <c r="Y2392" t="s">
        <v>35</v>
      </c>
      <c r="Z2392">
        <v>14</v>
      </c>
      <c r="AA2392">
        <v>3</v>
      </c>
      <c r="AB2392">
        <v>4</v>
      </c>
      <c r="AC2392">
        <v>80</v>
      </c>
      <c r="AD2392">
        <v>0</v>
      </c>
      <c r="AE2392">
        <v>4</v>
      </c>
      <c r="AF2392">
        <v>3</v>
      </c>
      <c r="AG2392">
        <v>3</v>
      </c>
      <c r="AH2392">
        <v>3</v>
      </c>
      <c r="AI2392">
        <v>2</v>
      </c>
      <c r="AJ2392">
        <v>2</v>
      </c>
      <c r="AK2392">
        <v>2</v>
      </c>
    </row>
    <row r="2393" spans="9:37" x14ac:dyDescent="0.25">
      <c r="I2393" t="s">
        <v>51</v>
      </c>
      <c r="J2393">
        <v>1</v>
      </c>
      <c r="K2393">
        <v>1292</v>
      </c>
      <c r="L2393">
        <v>2</v>
      </c>
      <c r="M2393" t="s">
        <v>39</v>
      </c>
      <c r="N2393">
        <v>78</v>
      </c>
      <c r="O2393">
        <v>4</v>
      </c>
      <c r="P2393">
        <v>2</v>
      </c>
      <c r="R2393" t="s">
        <v>47</v>
      </c>
      <c r="S2393">
        <v>2</v>
      </c>
      <c r="T2393" t="s">
        <v>48</v>
      </c>
      <c r="U2393">
        <v>2372</v>
      </c>
      <c r="V2393">
        <v>5628</v>
      </c>
      <c r="W2393">
        <v>6</v>
      </c>
      <c r="X2393" t="s">
        <v>42</v>
      </c>
      <c r="Y2393" t="s">
        <v>35</v>
      </c>
      <c r="Z2393">
        <v>16</v>
      </c>
      <c r="AA2393">
        <v>3</v>
      </c>
      <c r="AB2393">
        <v>4</v>
      </c>
      <c r="AC2393">
        <v>80</v>
      </c>
      <c r="AD2393">
        <v>0</v>
      </c>
      <c r="AE2393">
        <v>18</v>
      </c>
      <c r="AF2393">
        <v>2</v>
      </c>
      <c r="AG2393">
        <v>3</v>
      </c>
      <c r="AH2393">
        <v>1</v>
      </c>
      <c r="AI2393">
        <v>0</v>
      </c>
      <c r="AJ2393">
        <v>0</v>
      </c>
      <c r="AK2393">
        <v>0</v>
      </c>
    </row>
    <row r="2394" spans="9:37" x14ac:dyDescent="0.25">
      <c r="I2394" t="s">
        <v>59</v>
      </c>
      <c r="J2394">
        <v>1</v>
      </c>
      <c r="K2394">
        <v>1293</v>
      </c>
      <c r="L2394">
        <v>4</v>
      </c>
      <c r="M2394" t="s">
        <v>39</v>
      </c>
      <c r="N2394">
        <v>56</v>
      </c>
      <c r="O2394">
        <v>2</v>
      </c>
      <c r="P2394">
        <v>3</v>
      </c>
      <c r="R2394" t="s">
        <v>40</v>
      </c>
      <c r="S2394">
        <v>4</v>
      </c>
      <c r="T2394" t="s">
        <v>41</v>
      </c>
      <c r="U2394">
        <v>10231</v>
      </c>
      <c r="V2394">
        <v>20364</v>
      </c>
      <c r="W2394">
        <v>3</v>
      </c>
      <c r="X2394" t="s">
        <v>42</v>
      </c>
      <c r="Y2394" t="s">
        <v>43</v>
      </c>
      <c r="Z2394">
        <v>14</v>
      </c>
      <c r="AA2394">
        <v>3</v>
      </c>
      <c r="AB2394">
        <v>4</v>
      </c>
      <c r="AC2394">
        <v>80</v>
      </c>
      <c r="AD2394">
        <v>0</v>
      </c>
      <c r="AE2394">
        <v>23</v>
      </c>
      <c r="AF2394">
        <v>3</v>
      </c>
      <c r="AG2394">
        <v>4</v>
      </c>
      <c r="AH2394">
        <v>21</v>
      </c>
      <c r="AI2394">
        <v>7</v>
      </c>
      <c r="AJ2394">
        <v>15</v>
      </c>
      <c r="AK2394">
        <v>17</v>
      </c>
    </row>
    <row r="2395" spans="9:37" x14ac:dyDescent="0.25">
      <c r="I2395" t="s">
        <v>38</v>
      </c>
      <c r="J2395">
        <v>1</v>
      </c>
      <c r="K2395">
        <v>1294</v>
      </c>
      <c r="L2395">
        <v>3</v>
      </c>
      <c r="M2395" t="s">
        <v>39</v>
      </c>
      <c r="N2395">
        <v>53</v>
      </c>
      <c r="O2395">
        <v>3</v>
      </c>
      <c r="P2395">
        <v>2</v>
      </c>
      <c r="R2395" t="s">
        <v>53</v>
      </c>
      <c r="S2395">
        <v>2</v>
      </c>
      <c r="T2395" t="s">
        <v>41</v>
      </c>
      <c r="U2395">
        <v>5410</v>
      </c>
      <c r="V2395">
        <v>2323</v>
      </c>
      <c r="W2395">
        <v>9</v>
      </c>
      <c r="X2395" t="s">
        <v>42</v>
      </c>
      <c r="Y2395" t="s">
        <v>35</v>
      </c>
      <c r="Z2395">
        <v>11</v>
      </c>
      <c r="AA2395">
        <v>3</v>
      </c>
      <c r="AB2395">
        <v>4</v>
      </c>
      <c r="AC2395">
        <v>80</v>
      </c>
      <c r="AD2395">
        <v>0</v>
      </c>
      <c r="AE2395">
        <v>18</v>
      </c>
      <c r="AF2395">
        <v>2</v>
      </c>
      <c r="AG2395">
        <v>3</v>
      </c>
      <c r="AH2395">
        <v>16</v>
      </c>
      <c r="AI2395">
        <v>14</v>
      </c>
      <c r="AJ2395">
        <v>5</v>
      </c>
      <c r="AK2395">
        <v>12</v>
      </c>
    </row>
    <row r="2396" spans="9:37" x14ac:dyDescent="0.25">
      <c r="I2396" t="s">
        <v>51</v>
      </c>
      <c r="J2396">
        <v>1</v>
      </c>
      <c r="K2396">
        <v>1295</v>
      </c>
      <c r="L2396">
        <v>1</v>
      </c>
      <c r="M2396" t="s">
        <v>39</v>
      </c>
      <c r="N2396">
        <v>73</v>
      </c>
      <c r="O2396">
        <v>3</v>
      </c>
      <c r="P2396">
        <v>3</v>
      </c>
      <c r="R2396" t="s">
        <v>54</v>
      </c>
      <c r="S2396">
        <v>4</v>
      </c>
      <c r="T2396" t="s">
        <v>48</v>
      </c>
      <c r="U2396">
        <v>7978</v>
      </c>
      <c r="V2396">
        <v>14075</v>
      </c>
      <c r="W2396">
        <v>1</v>
      </c>
      <c r="X2396" t="s">
        <v>42</v>
      </c>
      <c r="Y2396" t="s">
        <v>43</v>
      </c>
      <c r="Z2396">
        <v>11</v>
      </c>
      <c r="AA2396">
        <v>3</v>
      </c>
      <c r="AB2396">
        <v>4</v>
      </c>
      <c r="AC2396">
        <v>80</v>
      </c>
      <c r="AD2396">
        <v>1</v>
      </c>
      <c r="AE2396">
        <v>10</v>
      </c>
      <c r="AF2396">
        <v>2</v>
      </c>
      <c r="AG2396">
        <v>3</v>
      </c>
      <c r="AH2396">
        <v>10</v>
      </c>
      <c r="AI2396">
        <v>7</v>
      </c>
      <c r="AJ2396">
        <v>0</v>
      </c>
      <c r="AK2396">
        <v>5</v>
      </c>
    </row>
    <row r="2397" spans="9:37" x14ac:dyDescent="0.25">
      <c r="I2397" t="s">
        <v>38</v>
      </c>
      <c r="J2397">
        <v>1</v>
      </c>
      <c r="K2397">
        <v>1296</v>
      </c>
      <c r="L2397">
        <v>4</v>
      </c>
      <c r="M2397" t="s">
        <v>46</v>
      </c>
      <c r="N2397">
        <v>52</v>
      </c>
      <c r="O2397">
        <v>2</v>
      </c>
      <c r="P2397">
        <v>1</v>
      </c>
      <c r="R2397" t="s">
        <v>50</v>
      </c>
      <c r="S2397">
        <v>4</v>
      </c>
      <c r="T2397" t="s">
        <v>48</v>
      </c>
      <c r="U2397">
        <v>3867</v>
      </c>
      <c r="V2397">
        <v>14222</v>
      </c>
      <c r="W2397">
        <v>1</v>
      </c>
      <c r="X2397" t="s">
        <v>42</v>
      </c>
      <c r="Y2397" t="s">
        <v>35</v>
      </c>
      <c r="Z2397">
        <v>12</v>
      </c>
      <c r="AA2397">
        <v>3</v>
      </c>
      <c r="AB2397">
        <v>2</v>
      </c>
      <c r="AC2397">
        <v>80</v>
      </c>
      <c r="AD2397">
        <v>1</v>
      </c>
      <c r="AE2397">
        <v>2</v>
      </c>
      <c r="AF2397">
        <v>2</v>
      </c>
      <c r="AG2397">
        <v>3</v>
      </c>
      <c r="AH2397">
        <v>2</v>
      </c>
      <c r="AI2397">
        <v>2</v>
      </c>
      <c r="AJ2397">
        <v>2</v>
      </c>
      <c r="AK2397">
        <v>2</v>
      </c>
    </row>
    <row r="2398" spans="9:37" x14ac:dyDescent="0.25">
      <c r="I2398" t="s">
        <v>51</v>
      </c>
      <c r="J2398">
        <v>1</v>
      </c>
      <c r="K2398">
        <v>1297</v>
      </c>
      <c r="L2398">
        <v>2</v>
      </c>
      <c r="M2398" t="s">
        <v>39</v>
      </c>
      <c r="N2398">
        <v>40</v>
      </c>
      <c r="O2398">
        <v>2</v>
      </c>
      <c r="P2398">
        <v>1</v>
      </c>
      <c r="R2398" t="s">
        <v>50</v>
      </c>
      <c r="S2398">
        <v>3</v>
      </c>
      <c r="T2398" t="s">
        <v>41</v>
      </c>
      <c r="U2398">
        <v>2838</v>
      </c>
      <c r="V2398">
        <v>4257</v>
      </c>
      <c r="W2398">
        <v>0</v>
      </c>
      <c r="X2398" t="s">
        <v>42</v>
      </c>
      <c r="Y2398" t="s">
        <v>43</v>
      </c>
      <c r="Z2398">
        <v>14</v>
      </c>
      <c r="AA2398">
        <v>3</v>
      </c>
      <c r="AB2398">
        <v>2</v>
      </c>
      <c r="AC2398">
        <v>80</v>
      </c>
      <c r="AD2398">
        <v>0</v>
      </c>
      <c r="AE2398">
        <v>8</v>
      </c>
      <c r="AF2398">
        <v>6</v>
      </c>
      <c r="AG2398">
        <v>2</v>
      </c>
      <c r="AH2398">
        <v>7</v>
      </c>
      <c r="AI2398">
        <v>0</v>
      </c>
      <c r="AJ2398">
        <v>7</v>
      </c>
      <c r="AK2398">
        <v>7</v>
      </c>
    </row>
    <row r="2399" spans="9:37" x14ac:dyDescent="0.25">
      <c r="I2399" t="s">
        <v>51</v>
      </c>
      <c r="J2399">
        <v>1</v>
      </c>
      <c r="K2399">
        <v>1298</v>
      </c>
      <c r="L2399">
        <v>3</v>
      </c>
      <c r="M2399" t="s">
        <v>39</v>
      </c>
      <c r="N2399">
        <v>72</v>
      </c>
      <c r="O2399">
        <v>3</v>
      </c>
      <c r="P2399">
        <v>2</v>
      </c>
      <c r="R2399" t="s">
        <v>53</v>
      </c>
      <c r="S2399">
        <v>3</v>
      </c>
      <c r="T2399" t="s">
        <v>41</v>
      </c>
      <c r="U2399">
        <v>4695</v>
      </c>
      <c r="V2399">
        <v>12858</v>
      </c>
      <c r="W2399">
        <v>7</v>
      </c>
      <c r="X2399" t="s">
        <v>42</v>
      </c>
      <c r="Y2399" t="s">
        <v>35</v>
      </c>
      <c r="Z2399">
        <v>18</v>
      </c>
      <c r="AA2399">
        <v>3</v>
      </c>
      <c r="AB2399">
        <v>3</v>
      </c>
      <c r="AC2399">
        <v>80</v>
      </c>
      <c r="AD2399">
        <v>0</v>
      </c>
      <c r="AE2399">
        <v>10</v>
      </c>
      <c r="AF2399">
        <v>3</v>
      </c>
      <c r="AG2399">
        <v>3</v>
      </c>
      <c r="AH2399">
        <v>8</v>
      </c>
      <c r="AI2399">
        <v>4</v>
      </c>
      <c r="AJ2399">
        <v>1</v>
      </c>
      <c r="AK2399">
        <v>7</v>
      </c>
    </row>
    <row r="2400" spans="9:37" x14ac:dyDescent="0.25">
      <c r="I2400" t="s">
        <v>60</v>
      </c>
      <c r="J2400">
        <v>1</v>
      </c>
      <c r="K2400">
        <v>1299</v>
      </c>
      <c r="L2400">
        <v>2</v>
      </c>
      <c r="M2400" t="s">
        <v>39</v>
      </c>
      <c r="N2400">
        <v>39</v>
      </c>
      <c r="O2400">
        <v>3</v>
      </c>
      <c r="P2400">
        <v>1</v>
      </c>
      <c r="R2400" t="s">
        <v>50</v>
      </c>
      <c r="S2400">
        <v>3</v>
      </c>
      <c r="T2400" t="s">
        <v>52</v>
      </c>
      <c r="U2400">
        <v>3339</v>
      </c>
      <c r="V2400">
        <v>17285</v>
      </c>
      <c r="W2400">
        <v>3</v>
      </c>
      <c r="X2400" t="s">
        <v>42</v>
      </c>
      <c r="Y2400" t="s">
        <v>35</v>
      </c>
      <c r="Z2400">
        <v>13</v>
      </c>
      <c r="AA2400">
        <v>3</v>
      </c>
      <c r="AB2400">
        <v>1</v>
      </c>
      <c r="AC2400">
        <v>80</v>
      </c>
      <c r="AD2400">
        <v>2</v>
      </c>
      <c r="AE2400">
        <v>10</v>
      </c>
      <c r="AF2400">
        <v>2</v>
      </c>
      <c r="AG2400">
        <v>3</v>
      </c>
      <c r="AH2400">
        <v>7</v>
      </c>
      <c r="AI2400">
        <v>7</v>
      </c>
      <c r="AJ2400">
        <v>7</v>
      </c>
      <c r="AK2400">
        <v>7</v>
      </c>
    </row>
    <row r="2401" spans="9:37" x14ac:dyDescent="0.25">
      <c r="I2401" t="s">
        <v>60</v>
      </c>
      <c r="J2401">
        <v>1</v>
      </c>
      <c r="K2401">
        <v>1301</v>
      </c>
      <c r="L2401">
        <v>4</v>
      </c>
      <c r="M2401" t="s">
        <v>46</v>
      </c>
      <c r="N2401">
        <v>84</v>
      </c>
      <c r="O2401">
        <v>3</v>
      </c>
      <c r="P2401">
        <v>1</v>
      </c>
      <c r="R2401" t="s">
        <v>47</v>
      </c>
      <c r="S2401">
        <v>1</v>
      </c>
      <c r="T2401" t="s">
        <v>41</v>
      </c>
      <c r="U2401">
        <v>2080</v>
      </c>
      <c r="V2401">
        <v>4732</v>
      </c>
      <c r="W2401">
        <v>2</v>
      </c>
      <c r="X2401" t="s">
        <v>42</v>
      </c>
      <c r="Y2401" t="s">
        <v>43</v>
      </c>
      <c r="Z2401">
        <v>11</v>
      </c>
      <c r="AA2401">
        <v>3</v>
      </c>
      <c r="AB2401">
        <v>2</v>
      </c>
      <c r="AC2401">
        <v>80</v>
      </c>
      <c r="AD2401">
        <v>0</v>
      </c>
      <c r="AE2401">
        <v>5</v>
      </c>
      <c r="AF2401">
        <v>2</v>
      </c>
      <c r="AG2401">
        <v>2</v>
      </c>
      <c r="AH2401">
        <v>3</v>
      </c>
      <c r="AI2401">
        <v>2</v>
      </c>
      <c r="AJ2401">
        <v>1</v>
      </c>
      <c r="AK2401">
        <v>2</v>
      </c>
    </row>
    <row r="2402" spans="9:37" x14ac:dyDescent="0.25">
      <c r="I2402" t="s">
        <v>51</v>
      </c>
      <c r="J2402">
        <v>1</v>
      </c>
      <c r="K2402">
        <v>1303</v>
      </c>
      <c r="L2402">
        <v>4</v>
      </c>
      <c r="M2402" t="s">
        <v>39</v>
      </c>
      <c r="N2402">
        <v>40</v>
      </c>
      <c r="O2402">
        <v>3</v>
      </c>
      <c r="P2402">
        <v>1</v>
      </c>
      <c r="R2402" t="s">
        <v>47</v>
      </c>
      <c r="S2402">
        <v>2</v>
      </c>
      <c r="T2402" t="s">
        <v>41</v>
      </c>
      <c r="U2402">
        <v>2096</v>
      </c>
      <c r="V2402">
        <v>18830</v>
      </c>
      <c r="W2402">
        <v>1</v>
      </c>
      <c r="X2402" t="s">
        <v>42</v>
      </c>
      <c r="Y2402" t="s">
        <v>43</v>
      </c>
      <c r="Z2402">
        <v>18</v>
      </c>
      <c r="AA2402">
        <v>3</v>
      </c>
      <c r="AB2402">
        <v>4</v>
      </c>
      <c r="AC2402">
        <v>80</v>
      </c>
      <c r="AD2402">
        <v>0</v>
      </c>
      <c r="AE2402">
        <v>2</v>
      </c>
      <c r="AF2402">
        <v>3</v>
      </c>
      <c r="AG2402">
        <v>2</v>
      </c>
      <c r="AH2402">
        <v>2</v>
      </c>
      <c r="AI2402">
        <v>2</v>
      </c>
      <c r="AJ2402">
        <v>2</v>
      </c>
      <c r="AK2402">
        <v>1</v>
      </c>
    </row>
    <row r="2403" spans="9:37" x14ac:dyDescent="0.25">
      <c r="I2403" t="s">
        <v>51</v>
      </c>
      <c r="J2403">
        <v>1</v>
      </c>
      <c r="K2403">
        <v>1304</v>
      </c>
      <c r="L2403">
        <v>3</v>
      </c>
      <c r="M2403" t="s">
        <v>46</v>
      </c>
      <c r="N2403">
        <v>56</v>
      </c>
      <c r="O2403">
        <v>4</v>
      </c>
      <c r="P2403">
        <v>2</v>
      </c>
      <c r="R2403" t="s">
        <v>40</v>
      </c>
      <c r="S2403">
        <v>4</v>
      </c>
      <c r="T2403" t="s">
        <v>48</v>
      </c>
      <c r="U2403">
        <v>6209</v>
      </c>
      <c r="V2403">
        <v>11693</v>
      </c>
      <c r="W2403">
        <v>1</v>
      </c>
      <c r="X2403" t="s">
        <v>42</v>
      </c>
      <c r="Y2403" t="s">
        <v>43</v>
      </c>
      <c r="Z2403">
        <v>15</v>
      </c>
      <c r="AA2403">
        <v>3</v>
      </c>
      <c r="AB2403">
        <v>3</v>
      </c>
      <c r="AC2403">
        <v>80</v>
      </c>
      <c r="AD2403">
        <v>2</v>
      </c>
      <c r="AE2403">
        <v>10</v>
      </c>
      <c r="AF2403">
        <v>4</v>
      </c>
      <c r="AG2403">
        <v>4</v>
      </c>
      <c r="AH2403">
        <v>10</v>
      </c>
      <c r="AI2403">
        <v>7</v>
      </c>
      <c r="AJ2403">
        <v>0</v>
      </c>
      <c r="AK2403">
        <v>8</v>
      </c>
    </row>
    <row r="2404" spans="9:37" x14ac:dyDescent="0.25">
      <c r="I2404" t="s">
        <v>51</v>
      </c>
      <c r="J2404">
        <v>1</v>
      </c>
      <c r="K2404">
        <v>1306</v>
      </c>
      <c r="L2404">
        <v>2</v>
      </c>
      <c r="M2404" t="s">
        <v>39</v>
      </c>
      <c r="N2404">
        <v>83</v>
      </c>
      <c r="O2404">
        <v>3</v>
      </c>
      <c r="P2404">
        <v>5</v>
      </c>
      <c r="R2404" t="s">
        <v>56</v>
      </c>
      <c r="S2404">
        <v>2</v>
      </c>
      <c r="T2404" t="s">
        <v>41</v>
      </c>
      <c r="U2404">
        <v>18061</v>
      </c>
      <c r="V2404">
        <v>13035</v>
      </c>
      <c r="W2404">
        <v>3</v>
      </c>
      <c r="X2404" t="s">
        <v>42</v>
      </c>
      <c r="Y2404" t="s">
        <v>43</v>
      </c>
      <c r="Z2404">
        <v>22</v>
      </c>
      <c r="AA2404">
        <v>4</v>
      </c>
      <c r="AB2404">
        <v>3</v>
      </c>
      <c r="AC2404">
        <v>80</v>
      </c>
      <c r="AD2404">
        <v>0</v>
      </c>
      <c r="AE2404">
        <v>22</v>
      </c>
      <c r="AF2404">
        <v>4</v>
      </c>
      <c r="AG2404">
        <v>3</v>
      </c>
      <c r="AH2404">
        <v>0</v>
      </c>
      <c r="AI2404">
        <v>0</v>
      </c>
      <c r="AJ2404">
        <v>0</v>
      </c>
      <c r="AK2404">
        <v>0</v>
      </c>
    </row>
    <row r="2405" spans="9:37" x14ac:dyDescent="0.25">
      <c r="I2405" t="s">
        <v>51</v>
      </c>
      <c r="J2405">
        <v>1</v>
      </c>
      <c r="K2405">
        <v>1307</v>
      </c>
      <c r="L2405">
        <v>3</v>
      </c>
      <c r="M2405" t="s">
        <v>39</v>
      </c>
      <c r="N2405">
        <v>94</v>
      </c>
      <c r="O2405">
        <v>2</v>
      </c>
      <c r="P2405">
        <v>4</v>
      </c>
      <c r="R2405" t="s">
        <v>56</v>
      </c>
      <c r="S2405">
        <v>2</v>
      </c>
      <c r="T2405" t="s">
        <v>52</v>
      </c>
      <c r="U2405">
        <v>17123</v>
      </c>
      <c r="V2405">
        <v>17334</v>
      </c>
      <c r="W2405">
        <v>6</v>
      </c>
      <c r="X2405" t="s">
        <v>42</v>
      </c>
      <c r="Y2405" t="s">
        <v>35</v>
      </c>
      <c r="Z2405">
        <v>13</v>
      </c>
      <c r="AA2405">
        <v>3</v>
      </c>
      <c r="AB2405">
        <v>4</v>
      </c>
      <c r="AC2405">
        <v>80</v>
      </c>
      <c r="AD2405">
        <v>2</v>
      </c>
      <c r="AE2405">
        <v>21</v>
      </c>
      <c r="AF2405">
        <v>4</v>
      </c>
      <c r="AG2405">
        <v>3</v>
      </c>
      <c r="AH2405">
        <v>19</v>
      </c>
      <c r="AI2405">
        <v>9</v>
      </c>
      <c r="AJ2405">
        <v>15</v>
      </c>
      <c r="AK2405">
        <v>2</v>
      </c>
    </row>
    <row r="2406" spans="9:37" x14ac:dyDescent="0.25">
      <c r="I2406" t="s">
        <v>38</v>
      </c>
      <c r="J2406">
        <v>1</v>
      </c>
      <c r="K2406">
        <v>1308</v>
      </c>
      <c r="L2406">
        <v>1</v>
      </c>
      <c r="M2406" t="s">
        <v>46</v>
      </c>
      <c r="N2406">
        <v>88</v>
      </c>
      <c r="O2406">
        <v>3</v>
      </c>
      <c r="P2406">
        <v>1</v>
      </c>
      <c r="R2406" t="s">
        <v>47</v>
      </c>
      <c r="S2406">
        <v>3</v>
      </c>
      <c r="T2406" t="s">
        <v>52</v>
      </c>
      <c r="U2406">
        <v>2372</v>
      </c>
      <c r="V2406">
        <v>26076</v>
      </c>
      <c r="W2406">
        <v>1</v>
      </c>
      <c r="X2406" t="s">
        <v>42</v>
      </c>
      <c r="Y2406" t="s">
        <v>43</v>
      </c>
      <c r="Z2406">
        <v>12</v>
      </c>
      <c r="AA2406">
        <v>3</v>
      </c>
      <c r="AB2406">
        <v>4</v>
      </c>
      <c r="AC2406">
        <v>80</v>
      </c>
      <c r="AD2406">
        <v>2</v>
      </c>
      <c r="AE2406">
        <v>2</v>
      </c>
      <c r="AF2406">
        <v>3</v>
      </c>
      <c r="AG2406">
        <v>3</v>
      </c>
      <c r="AH2406">
        <v>2</v>
      </c>
      <c r="AI2406">
        <v>2</v>
      </c>
      <c r="AJ2406">
        <v>2</v>
      </c>
      <c r="AK2406">
        <v>2</v>
      </c>
    </row>
    <row r="2407" spans="9:37" x14ac:dyDescent="0.25">
      <c r="I2407" t="s">
        <v>38</v>
      </c>
      <c r="J2407">
        <v>1</v>
      </c>
      <c r="K2407">
        <v>1309</v>
      </c>
      <c r="L2407">
        <v>4</v>
      </c>
      <c r="M2407" t="s">
        <v>46</v>
      </c>
      <c r="N2407">
        <v>79</v>
      </c>
      <c r="O2407">
        <v>3</v>
      </c>
      <c r="P2407">
        <v>2</v>
      </c>
      <c r="R2407" t="s">
        <v>50</v>
      </c>
      <c r="S2407">
        <v>3</v>
      </c>
      <c r="T2407" t="s">
        <v>48</v>
      </c>
      <c r="U2407">
        <v>4883</v>
      </c>
      <c r="V2407">
        <v>22845</v>
      </c>
      <c r="W2407">
        <v>1</v>
      </c>
      <c r="X2407" t="s">
        <v>42</v>
      </c>
      <c r="Y2407" t="s">
        <v>43</v>
      </c>
      <c r="Z2407">
        <v>18</v>
      </c>
      <c r="AA2407">
        <v>3</v>
      </c>
      <c r="AB2407">
        <v>1</v>
      </c>
      <c r="AC2407">
        <v>80</v>
      </c>
      <c r="AD2407">
        <v>1</v>
      </c>
      <c r="AE2407">
        <v>10</v>
      </c>
      <c r="AF2407">
        <v>3</v>
      </c>
      <c r="AG2407">
        <v>3</v>
      </c>
      <c r="AH2407">
        <v>10</v>
      </c>
      <c r="AI2407">
        <v>4</v>
      </c>
      <c r="AJ2407">
        <v>1</v>
      </c>
      <c r="AK2407">
        <v>1</v>
      </c>
    </row>
    <row r="2408" spans="9:37" x14ac:dyDescent="0.25">
      <c r="I2408" t="s">
        <v>51</v>
      </c>
      <c r="J2408">
        <v>1</v>
      </c>
      <c r="K2408">
        <v>1310</v>
      </c>
      <c r="L2408">
        <v>3</v>
      </c>
      <c r="M2408" t="s">
        <v>46</v>
      </c>
      <c r="N2408">
        <v>93</v>
      </c>
      <c r="O2408">
        <v>3</v>
      </c>
      <c r="P2408">
        <v>1</v>
      </c>
      <c r="R2408" t="s">
        <v>47</v>
      </c>
      <c r="S2408">
        <v>1</v>
      </c>
      <c r="T2408" t="s">
        <v>41</v>
      </c>
      <c r="U2408">
        <v>3904</v>
      </c>
      <c r="V2408">
        <v>22154</v>
      </c>
      <c r="W2408">
        <v>0</v>
      </c>
      <c r="X2408" t="s">
        <v>42</v>
      </c>
      <c r="Y2408" t="s">
        <v>43</v>
      </c>
      <c r="Z2408">
        <v>13</v>
      </c>
      <c r="AA2408">
        <v>3</v>
      </c>
      <c r="AB2408">
        <v>1</v>
      </c>
      <c r="AC2408">
        <v>80</v>
      </c>
      <c r="AD2408">
        <v>0</v>
      </c>
      <c r="AE2408">
        <v>6</v>
      </c>
      <c r="AF2408">
        <v>2</v>
      </c>
      <c r="AG2408">
        <v>3</v>
      </c>
      <c r="AH2408">
        <v>5</v>
      </c>
      <c r="AI2408">
        <v>2</v>
      </c>
      <c r="AJ2408">
        <v>0</v>
      </c>
      <c r="AK2408">
        <v>3</v>
      </c>
    </row>
    <row r="2409" spans="9:37" x14ac:dyDescent="0.25">
      <c r="I2409" t="s">
        <v>60</v>
      </c>
      <c r="J2409">
        <v>1</v>
      </c>
      <c r="K2409">
        <v>1311</v>
      </c>
      <c r="L2409">
        <v>1</v>
      </c>
      <c r="M2409" t="s">
        <v>39</v>
      </c>
      <c r="N2409">
        <v>48</v>
      </c>
      <c r="O2409">
        <v>2</v>
      </c>
      <c r="P2409">
        <v>2</v>
      </c>
      <c r="R2409" t="s">
        <v>50</v>
      </c>
      <c r="S2409">
        <v>4</v>
      </c>
      <c r="T2409" t="s">
        <v>48</v>
      </c>
      <c r="U2409">
        <v>4627</v>
      </c>
      <c r="V2409">
        <v>23631</v>
      </c>
      <c r="W2409">
        <v>0</v>
      </c>
      <c r="X2409" t="s">
        <v>42</v>
      </c>
      <c r="Y2409" t="s">
        <v>43</v>
      </c>
      <c r="Z2409">
        <v>12</v>
      </c>
      <c r="AA2409">
        <v>3</v>
      </c>
      <c r="AB2409">
        <v>1</v>
      </c>
      <c r="AC2409">
        <v>80</v>
      </c>
      <c r="AD2409">
        <v>1</v>
      </c>
      <c r="AE2409">
        <v>10</v>
      </c>
      <c r="AF2409">
        <v>6</v>
      </c>
      <c r="AG2409">
        <v>3</v>
      </c>
      <c r="AH2409">
        <v>9</v>
      </c>
      <c r="AI2409">
        <v>2</v>
      </c>
      <c r="AJ2409">
        <v>6</v>
      </c>
      <c r="AK2409">
        <v>7</v>
      </c>
    </row>
    <row r="2410" spans="9:37" x14ac:dyDescent="0.25">
      <c r="I2410" t="s">
        <v>60</v>
      </c>
      <c r="J2410">
        <v>1</v>
      </c>
      <c r="K2410">
        <v>1312</v>
      </c>
      <c r="L2410">
        <v>4</v>
      </c>
      <c r="M2410" t="s">
        <v>39</v>
      </c>
      <c r="N2410">
        <v>63</v>
      </c>
      <c r="O2410">
        <v>3</v>
      </c>
      <c r="P2410">
        <v>3</v>
      </c>
      <c r="R2410" t="s">
        <v>54</v>
      </c>
      <c r="S2410">
        <v>3</v>
      </c>
      <c r="T2410" t="s">
        <v>48</v>
      </c>
      <c r="U2410">
        <v>7094</v>
      </c>
      <c r="V2410">
        <v>5747</v>
      </c>
      <c r="W2410">
        <v>3</v>
      </c>
      <c r="X2410" t="s">
        <v>42</v>
      </c>
      <c r="Y2410" t="s">
        <v>43</v>
      </c>
      <c r="Z2410">
        <v>12</v>
      </c>
      <c r="AA2410">
        <v>3</v>
      </c>
      <c r="AB2410">
        <v>1</v>
      </c>
      <c r="AC2410">
        <v>80</v>
      </c>
      <c r="AD2410">
        <v>0</v>
      </c>
      <c r="AE2410">
        <v>10</v>
      </c>
      <c r="AF2410">
        <v>0</v>
      </c>
      <c r="AG2410">
        <v>3</v>
      </c>
      <c r="AH2410">
        <v>7</v>
      </c>
      <c r="AI2410">
        <v>7</v>
      </c>
      <c r="AJ2410">
        <v>1</v>
      </c>
      <c r="AK2410">
        <v>7</v>
      </c>
    </row>
    <row r="2411" spans="9:37" x14ac:dyDescent="0.25">
      <c r="I2411" t="s">
        <v>38</v>
      </c>
      <c r="J2411">
        <v>1</v>
      </c>
      <c r="K2411">
        <v>1314</v>
      </c>
      <c r="L2411">
        <v>4</v>
      </c>
      <c r="M2411" t="s">
        <v>39</v>
      </c>
      <c r="N2411">
        <v>44</v>
      </c>
      <c r="O2411">
        <v>3</v>
      </c>
      <c r="P2411">
        <v>1</v>
      </c>
      <c r="R2411" t="s">
        <v>61</v>
      </c>
      <c r="S2411">
        <v>1</v>
      </c>
      <c r="T2411" t="s">
        <v>41</v>
      </c>
      <c r="U2411">
        <v>3423</v>
      </c>
      <c r="V2411">
        <v>22957</v>
      </c>
      <c r="W2411">
        <v>6</v>
      </c>
      <c r="X2411" t="s">
        <v>42</v>
      </c>
      <c r="Y2411" t="s">
        <v>43</v>
      </c>
      <c r="Z2411">
        <v>12</v>
      </c>
      <c r="AA2411">
        <v>3</v>
      </c>
      <c r="AB2411">
        <v>3</v>
      </c>
      <c r="AC2411">
        <v>80</v>
      </c>
      <c r="AD2411">
        <v>0</v>
      </c>
      <c r="AE2411">
        <v>10</v>
      </c>
      <c r="AF2411">
        <v>3</v>
      </c>
      <c r="AG2411">
        <v>4</v>
      </c>
      <c r="AH2411">
        <v>7</v>
      </c>
      <c r="AI2411">
        <v>6</v>
      </c>
      <c r="AJ2411">
        <v>5</v>
      </c>
      <c r="AK2411">
        <v>7</v>
      </c>
    </row>
    <row r="2412" spans="9:37" x14ac:dyDescent="0.25">
      <c r="I2412" t="s">
        <v>38</v>
      </c>
      <c r="J2412">
        <v>1</v>
      </c>
      <c r="K2412">
        <v>1315</v>
      </c>
      <c r="L2412">
        <v>3</v>
      </c>
      <c r="M2412" t="s">
        <v>39</v>
      </c>
      <c r="N2412">
        <v>55</v>
      </c>
      <c r="O2412">
        <v>1</v>
      </c>
      <c r="P2412">
        <v>2</v>
      </c>
      <c r="R2412" t="s">
        <v>50</v>
      </c>
      <c r="S2412">
        <v>4</v>
      </c>
      <c r="T2412" t="s">
        <v>48</v>
      </c>
      <c r="U2412">
        <v>6674</v>
      </c>
      <c r="V2412">
        <v>16392</v>
      </c>
      <c r="W2412">
        <v>0</v>
      </c>
      <c r="X2412" t="s">
        <v>42</v>
      </c>
      <c r="Y2412" t="s">
        <v>43</v>
      </c>
      <c r="Z2412">
        <v>11</v>
      </c>
      <c r="AA2412">
        <v>3</v>
      </c>
      <c r="AB2412">
        <v>1</v>
      </c>
      <c r="AC2412">
        <v>80</v>
      </c>
      <c r="AD2412">
        <v>3</v>
      </c>
      <c r="AE2412">
        <v>10</v>
      </c>
      <c r="AF2412">
        <v>6</v>
      </c>
      <c r="AG2412">
        <v>3</v>
      </c>
      <c r="AH2412">
        <v>9</v>
      </c>
      <c r="AI2412">
        <v>8</v>
      </c>
      <c r="AJ2412">
        <v>7</v>
      </c>
      <c r="AK2412">
        <v>5</v>
      </c>
    </row>
    <row r="2413" spans="9:37" x14ac:dyDescent="0.25">
      <c r="I2413" t="s">
        <v>38</v>
      </c>
      <c r="J2413">
        <v>1</v>
      </c>
      <c r="K2413">
        <v>1317</v>
      </c>
      <c r="L2413">
        <v>4</v>
      </c>
      <c r="M2413" t="s">
        <v>39</v>
      </c>
      <c r="N2413">
        <v>43</v>
      </c>
      <c r="O2413">
        <v>3</v>
      </c>
      <c r="P2413">
        <v>4</v>
      </c>
      <c r="R2413" t="s">
        <v>58</v>
      </c>
      <c r="S2413">
        <v>1</v>
      </c>
      <c r="T2413" t="s">
        <v>48</v>
      </c>
      <c r="U2413">
        <v>16880</v>
      </c>
      <c r="V2413">
        <v>22422</v>
      </c>
      <c r="W2413">
        <v>4</v>
      </c>
      <c r="X2413" t="s">
        <v>42</v>
      </c>
      <c r="Y2413" t="s">
        <v>35</v>
      </c>
      <c r="Z2413">
        <v>11</v>
      </c>
      <c r="AA2413">
        <v>3</v>
      </c>
      <c r="AB2413">
        <v>2</v>
      </c>
      <c r="AC2413">
        <v>80</v>
      </c>
      <c r="AD2413">
        <v>0</v>
      </c>
      <c r="AE2413">
        <v>25</v>
      </c>
      <c r="AF2413">
        <v>2</v>
      </c>
      <c r="AG2413">
        <v>3</v>
      </c>
      <c r="AH2413">
        <v>3</v>
      </c>
      <c r="AI2413">
        <v>2</v>
      </c>
      <c r="AJ2413">
        <v>1</v>
      </c>
      <c r="AK2413">
        <v>2</v>
      </c>
    </row>
    <row r="2414" spans="9:37" x14ac:dyDescent="0.25">
      <c r="I2414" t="s">
        <v>59</v>
      </c>
      <c r="J2414">
        <v>1</v>
      </c>
      <c r="K2414">
        <v>1318</v>
      </c>
      <c r="L2414">
        <v>4</v>
      </c>
      <c r="M2414" t="s">
        <v>46</v>
      </c>
      <c r="N2414">
        <v>57</v>
      </c>
      <c r="O2414">
        <v>2</v>
      </c>
      <c r="P2414">
        <v>3</v>
      </c>
      <c r="R2414" t="s">
        <v>40</v>
      </c>
      <c r="S2414">
        <v>2</v>
      </c>
      <c r="T2414" t="s">
        <v>41</v>
      </c>
      <c r="U2414">
        <v>9094</v>
      </c>
      <c r="V2414">
        <v>17235</v>
      </c>
      <c r="W2414">
        <v>2</v>
      </c>
      <c r="X2414" t="s">
        <v>42</v>
      </c>
      <c r="Y2414" t="s">
        <v>35</v>
      </c>
      <c r="Z2414">
        <v>12</v>
      </c>
      <c r="AA2414">
        <v>3</v>
      </c>
      <c r="AB2414">
        <v>3</v>
      </c>
      <c r="AC2414">
        <v>80</v>
      </c>
      <c r="AD2414">
        <v>0</v>
      </c>
      <c r="AE2414">
        <v>9</v>
      </c>
      <c r="AF2414">
        <v>2</v>
      </c>
      <c r="AG2414">
        <v>3</v>
      </c>
      <c r="AH2414">
        <v>5</v>
      </c>
      <c r="AI2414">
        <v>4</v>
      </c>
      <c r="AJ2414">
        <v>1</v>
      </c>
      <c r="AK2414">
        <v>0</v>
      </c>
    </row>
    <row r="2415" spans="9:37" x14ac:dyDescent="0.25">
      <c r="I2415" t="s">
        <v>38</v>
      </c>
      <c r="J2415">
        <v>1</v>
      </c>
      <c r="K2415">
        <v>1319</v>
      </c>
      <c r="L2415">
        <v>2</v>
      </c>
      <c r="M2415" t="s">
        <v>46</v>
      </c>
      <c r="N2415">
        <v>64</v>
      </c>
      <c r="O2415">
        <v>3</v>
      </c>
      <c r="P2415">
        <v>3</v>
      </c>
      <c r="R2415" t="s">
        <v>40</v>
      </c>
      <c r="S2415">
        <v>2</v>
      </c>
      <c r="T2415" t="s">
        <v>41</v>
      </c>
      <c r="U2415">
        <v>8446</v>
      </c>
      <c r="V2415">
        <v>21534</v>
      </c>
      <c r="W2415">
        <v>9</v>
      </c>
      <c r="X2415" t="s">
        <v>42</v>
      </c>
      <c r="Y2415" t="s">
        <v>35</v>
      </c>
      <c r="Z2415">
        <v>19</v>
      </c>
      <c r="AA2415">
        <v>3</v>
      </c>
      <c r="AB2415">
        <v>3</v>
      </c>
      <c r="AC2415">
        <v>80</v>
      </c>
      <c r="AD2415">
        <v>0</v>
      </c>
      <c r="AE2415">
        <v>10</v>
      </c>
      <c r="AF2415">
        <v>2</v>
      </c>
      <c r="AG2415">
        <v>2</v>
      </c>
      <c r="AH2415">
        <v>8</v>
      </c>
      <c r="AI2415">
        <v>7</v>
      </c>
      <c r="AJ2415">
        <v>7</v>
      </c>
      <c r="AK2415">
        <v>7</v>
      </c>
    </row>
    <row r="2416" spans="9:37" x14ac:dyDescent="0.25">
      <c r="I2416" t="s">
        <v>51</v>
      </c>
      <c r="J2416">
        <v>1</v>
      </c>
      <c r="K2416">
        <v>1321</v>
      </c>
      <c r="L2416">
        <v>2</v>
      </c>
      <c r="M2416" t="s">
        <v>39</v>
      </c>
      <c r="N2416">
        <v>95</v>
      </c>
      <c r="O2416">
        <v>3</v>
      </c>
      <c r="P2416">
        <v>3</v>
      </c>
      <c r="R2416" t="s">
        <v>56</v>
      </c>
      <c r="S2416">
        <v>1</v>
      </c>
      <c r="T2416" t="s">
        <v>48</v>
      </c>
      <c r="U2416">
        <v>11916</v>
      </c>
      <c r="V2416">
        <v>25927</v>
      </c>
      <c r="W2416">
        <v>1</v>
      </c>
      <c r="X2416" t="s">
        <v>42</v>
      </c>
      <c r="Y2416" t="s">
        <v>35</v>
      </c>
      <c r="Z2416">
        <v>23</v>
      </c>
      <c r="AA2416">
        <v>4</v>
      </c>
      <c r="AB2416">
        <v>4</v>
      </c>
      <c r="AC2416">
        <v>80</v>
      </c>
      <c r="AD2416">
        <v>2</v>
      </c>
      <c r="AE2416">
        <v>9</v>
      </c>
      <c r="AF2416">
        <v>2</v>
      </c>
      <c r="AG2416">
        <v>3</v>
      </c>
      <c r="AH2416">
        <v>9</v>
      </c>
      <c r="AI2416">
        <v>1</v>
      </c>
      <c r="AJ2416">
        <v>0</v>
      </c>
      <c r="AK2416">
        <v>8</v>
      </c>
    </row>
    <row r="2417" spans="9:37" x14ac:dyDescent="0.25">
      <c r="I2417" t="s">
        <v>38</v>
      </c>
      <c r="J2417">
        <v>1</v>
      </c>
      <c r="K2417">
        <v>1322</v>
      </c>
      <c r="L2417">
        <v>1</v>
      </c>
      <c r="M2417" t="s">
        <v>46</v>
      </c>
      <c r="N2417">
        <v>32</v>
      </c>
      <c r="O2417">
        <v>3</v>
      </c>
      <c r="P2417">
        <v>2</v>
      </c>
      <c r="R2417" t="s">
        <v>53</v>
      </c>
      <c r="S2417">
        <v>3</v>
      </c>
      <c r="T2417" t="s">
        <v>41</v>
      </c>
      <c r="U2417">
        <v>4534</v>
      </c>
      <c r="V2417">
        <v>13352</v>
      </c>
      <c r="W2417">
        <v>0</v>
      </c>
      <c r="X2417" t="s">
        <v>42</v>
      </c>
      <c r="Y2417" t="s">
        <v>43</v>
      </c>
      <c r="Z2417">
        <v>11</v>
      </c>
      <c r="AA2417">
        <v>3</v>
      </c>
      <c r="AB2417">
        <v>1</v>
      </c>
      <c r="AC2417">
        <v>80</v>
      </c>
      <c r="AD2417">
        <v>0</v>
      </c>
      <c r="AE2417">
        <v>9</v>
      </c>
      <c r="AF2417">
        <v>6</v>
      </c>
      <c r="AG2417">
        <v>3</v>
      </c>
      <c r="AH2417">
        <v>8</v>
      </c>
      <c r="AI2417">
        <v>7</v>
      </c>
      <c r="AJ2417">
        <v>1</v>
      </c>
      <c r="AK2417">
        <v>7</v>
      </c>
    </row>
    <row r="2418" spans="9:37" x14ac:dyDescent="0.25">
      <c r="I2418" t="s">
        <v>38</v>
      </c>
      <c r="J2418">
        <v>1</v>
      </c>
      <c r="K2418">
        <v>1324</v>
      </c>
      <c r="L2418">
        <v>4</v>
      </c>
      <c r="M2418" t="s">
        <v>39</v>
      </c>
      <c r="N2418">
        <v>57</v>
      </c>
      <c r="O2418">
        <v>3</v>
      </c>
      <c r="P2418">
        <v>3</v>
      </c>
      <c r="R2418" t="s">
        <v>40</v>
      </c>
      <c r="S2418">
        <v>3</v>
      </c>
      <c r="T2418" t="s">
        <v>52</v>
      </c>
      <c r="U2418">
        <v>9852</v>
      </c>
      <c r="V2418">
        <v>8935</v>
      </c>
      <c r="W2418">
        <v>1</v>
      </c>
      <c r="X2418" t="s">
        <v>42</v>
      </c>
      <c r="Y2418" t="s">
        <v>35</v>
      </c>
      <c r="Z2418">
        <v>19</v>
      </c>
      <c r="AA2418">
        <v>3</v>
      </c>
      <c r="AB2418">
        <v>1</v>
      </c>
      <c r="AC2418">
        <v>80</v>
      </c>
      <c r="AD2418">
        <v>1</v>
      </c>
      <c r="AE2418">
        <v>10</v>
      </c>
      <c r="AF2418">
        <v>5</v>
      </c>
      <c r="AG2418">
        <v>2</v>
      </c>
      <c r="AH2418">
        <v>10</v>
      </c>
      <c r="AI2418">
        <v>8</v>
      </c>
      <c r="AJ2418">
        <v>9</v>
      </c>
      <c r="AK2418">
        <v>6</v>
      </c>
    </row>
    <row r="2419" spans="9:37" x14ac:dyDescent="0.25">
      <c r="I2419" t="s">
        <v>51</v>
      </c>
      <c r="J2419">
        <v>1</v>
      </c>
      <c r="K2419">
        <v>1329</v>
      </c>
      <c r="L2419">
        <v>3</v>
      </c>
      <c r="M2419" t="s">
        <v>46</v>
      </c>
      <c r="N2419">
        <v>40</v>
      </c>
      <c r="O2419">
        <v>1</v>
      </c>
      <c r="P2419">
        <v>2</v>
      </c>
      <c r="R2419" t="s">
        <v>40</v>
      </c>
      <c r="S2419">
        <v>2</v>
      </c>
      <c r="T2419" t="s">
        <v>41</v>
      </c>
      <c r="U2419">
        <v>6151</v>
      </c>
      <c r="V2419">
        <v>22074</v>
      </c>
      <c r="W2419">
        <v>1</v>
      </c>
      <c r="X2419" t="s">
        <v>42</v>
      </c>
      <c r="Y2419" t="s">
        <v>43</v>
      </c>
      <c r="Z2419">
        <v>13</v>
      </c>
      <c r="AA2419">
        <v>3</v>
      </c>
      <c r="AB2419">
        <v>1</v>
      </c>
      <c r="AC2419">
        <v>80</v>
      </c>
      <c r="AD2419">
        <v>0</v>
      </c>
      <c r="AE2419">
        <v>19</v>
      </c>
      <c r="AF2419">
        <v>4</v>
      </c>
      <c r="AG2419">
        <v>3</v>
      </c>
      <c r="AH2419">
        <v>19</v>
      </c>
      <c r="AI2419">
        <v>2</v>
      </c>
      <c r="AJ2419">
        <v>11</v>
      </c>
      <c r="AK2419">
        <v>9</v>
      </c>
    </row>
    <row r="2420" spans="9:37" x14ac:dyDescent="0.25">
      <c r="I2420" t="s">
        <v>38</v>
      </c>
      <c r="J2420">
        <v>1</v>
      </c>
      <c r="K2420">
        <v>1331</v>
      </c>
      <c r="L2420">
        <v>4</v>
      </c>
      <c r="M2420" t="s">
        <v>39</v>
      </c>
      <c r="N2420">
        <v>54</v>
      </c>
      <c r="O2420">
        <v>3</v>
      </c>
      <c r="P2420">
        <v>1</v>
      </c>
      <c r="R2420" t="s">
        <v>57</v>
      </c>
      <c r="S2420">
        <v>2</v>
      </c>
      <c r="T2420" t="s">
        <v>41</v>
      </c>
      <c r="U2420">
        <v>2302</v>
      </c>
      <c r="V2420">
        <v>8319</v>
      </c>
      <c r="W2420">
        <v>1</v>
      </c>
      <c r="X2420" t="s">
        <v>42</v>
      </c>
      <c r="Y2420" t="s">
        <v>35</v>
      </c>
      <c r="Z2420">
        <v>11</v>
      </c>
      <c r="AA2420">
        <v>3</v>
      </c>
      <c r="AB2420">
        <v>1</v>
      </c>
      <c r="AC2420">
        <v>80</v>
      </c>
      <c r="AD2420">
        <v>0</v>
      </c>
      <c r="AE2420">
        <v>3</v>
      </c>
      <c r="AF2420">
        <v>2</v>
      </c>
      <c r="AG2420">
        <v>4</v>
      </c>
      <c r="AH2420">
        <v>3</v>
      </c>
      <c r="AI2420">
        <v>2</v>
      </c>
      <c r="AJ2420">
        <v>2</v>
      </c>
      <c r="AK2420">
        <v>2</v>
      </c>
    </row>
    <row r="2421" spans="9:37" x14ac:dyDescent="0.25">
      <c r="I2421" t="s">
        <v>38</v>
      </c>
      <c r="J2421">
        <v>1</v>
      </c>
      <c r="K2421">
        <v>1333</v>
      </c>
      <c r="L2421">
        <v>1</v>
      </c>
      <c r="M2421" t="s">
        <v>46</v>
      </c>
      <c r="N2421">
        <v>89</v>
      </c>
      <c r="O2421">
        <v>3</v>
      </c>
      <c r="P2421">
        <v>1</v>
      </c>
      <c r="R2421" t="s">
        <v>50</v>
      </c>
      <c r="S2421">
        <v>1</v>
      </c>
      <c r="T2421" t="s">
        <v>48</v>
      </c>
      <c r="U2421">
        <v>2362</v>
      </c>
      <c r="V2421">
        <v>14669</v>
      </c>
      <c r="W2421">
        <v>4</v>
      </c>
      <c r="X2421" t="s">
        <v>42</v>
      </c>
      <c r="Y2421" t="s">
        <v>43</v>
      </c>
      <c r="Z2421">
        <v>12</v>
      </c>
      <c r="AA2421">
        <v>3</v>
      </c>
      <c r="AB2421">
        <v>3</v>
      </c>
      <c r="AC2421">
        <v>80</v>
      </c>
      <c r="AD2421">
        <v>0</v>
      </c>
      <c r="AE2421">
        <v>10</v>
      </c>
      <c r="AF2421">
        <v>4</v>
      </c>
      <c r="AG2421">
        <v>4</v>
      </c>
      <c r="AH2421">
        <v>3</v>
      </c>
      <c r="AI2421">
        <v>2</v>
      </c>
      <c r="AJ2421">
        <v>1</v>
      </c>
      <c r="AK2421">
        <v>2</v>
      </c>
    </row>
    <row r="2422" spans="9:37" x14ac:dyDescent="0.25">
      <c r="I2422" t="s">
        <v>38</v>
      </c>
      <c r="J2422">
        <v>1</v>
      </c>
      <c r="K2422">
        <v>1334</v>
      </c>
      <c r="L2422">
        <v>3</v>
      </c>
      <c r="M2422" t="s">
        <v>46</v>
      </c>
      <c r="N2422">
        <v>37</v>
      </c>
      <c r="O2422">
        <v>3</v>
      </c>
      <c r="P2422">
        <v>4</v>
      </c>
      <c r="R2422" t="s">
        <v>56</v>
      </c>
      <c r="S2422">
        <v>3</v>
      </c>
      <c r="T2422" t="s">
        <v>48</v>
      </c>
      <c r="U2422">
        <v>17861</v>
      </c>
      <c r="V2422">
        <v>26582</v>
      </c>
      <c r="W2422">
        <v>0</v>
      </c>
      <c r="X2422" t="s">
        <v>42</v>
      </c>
      <c r="Y2422" t="s">
        <v>35</v>
      </c>
      <c r="Z2422">
        <v>13</v>
      </c>
      <c r="AA2422">
        <v>3</v>
      </c>
      <c r="AB2422">
        <v>4</v>
      </c>
      <c r="AC2422">
        <v>80</v>
      </c>
      <c r="AD2422">
        <v>0</v>
      </c>
      <c r="AE2422">
        <v>21</v>
      </c>
      <c r="AF2422">
        <v>3</v>
      </c>
      <c r="AG2422">
        <v>2</v>
      </c>
      <c r="AH2422">
        <v>20</v>
      </c>
      <c r="AI2422">
        <v>8</v>
      </c>
      <c r="AJ2422">
        <v>2</v>
      </c>
      <c r="AK2422">
        <v>10</v>
      </c>
    </row>
    <row r="2423" spans="9:37" x14ac:dyDescent="0.25">
      <c r="I2423" t="s">
        <v>51</v>
      </c>
      <c r="J2423">
        <v>1</v>
      </c>
      <c r="K2423">
        <v>1336</v>
      </c>
      <c r="L2423">
        <v>4</v>
      </c>
      <c r="M2423" t="s">
        <v>39</v>
      </c>
      <c r="N2423">
        <v>58</v>
      </c>
      <c r="O2423">
        <v>1</v>
      </c>
      <c r="P2423">
        <v>5</v>
      </c>
      <c r="R2423" t="s">
        <v>56</v>
      </c>
      <c r="S2423">
        <v>3</v>
      </c>
      <c r="T2423" t="s">
        <v>48</v>
      </c>
      <c r="U2423">
        <v>19187</v>
      </c>
      <c r="V2423">
        <v>6992</v>
      </c>
      <c r="W2423">
        <v>4</v>
      </c>
      <c r="X2423" t="s">
        <v>42</v>
      </c>
      <c r="Y2423" t="s">
        <v>43</v>
      </c>
      <c r="Z2423">
        <v>14</v>
      </c>
      <c r="AA2423">
        <v>3</v>
      </c>
      <c r="AB2423">
        <v>4</v>
      </c>
      <c r="AC2423">
        <v>80</v>
      </c>
      <c r="AD2423">
        <v>1</v>
      </c>
      <c r="AE2423">
        <v>23</v>
      </c>
      <c r="AF2423">
        <v>5</v>
      </c>
      <c r="AG2423">
        <v>3</v>
      </c>
      <c r="AH2423">
        <v>19</v>
      </c>
      <c r="AI2423">
        <v>9</v>
      </c>
      <c r="AJ2423">
        <v>9</v>
      </c>
      <c r="AK2423">
        <v>11</v>
      </c>
    </row>
    <row r="2424" spans="9:37" x14ac:dyDescent="0.25">
      <c r="I2424" t="s">
        <v>38</v>
      </c>
      <c r="J2424">
        <v>1</v>
      </c>
      <c r="K2424">
        <v>1338</v>
      </c>
      <c r="L2424">
        <v>4</v>
      </c>
      <c r="M2424" t="s">
        <v>46</v>
      </c>
      <c r="N2424">
        <v>99</v>
      </c>
      <c r="O2424">
        <v>3</v>
      </c>
      <c r="P2424">
        <v>5</v>
      </c>
      <c r="R2424" t="s">
        <v>56</v>
      </c>
      <c r="S2424">
        <v>2</v>
      </c>
      <c r="T2424" t="s">
        <v>41</v>
      </c>
      <c r="U2424">
        <v>19717</v>
      </c>
      <c r="V2424">
        <v>4022</v>
      </c>
      <c r="W2424">
        <v>6</v>
      </c>
      <c r="X2424" t="s">
        <v>42</v>
      </c>
      <c r="Y2424" t="s">
        <v>43</v>
      </c>
      <c r="Z2424">
        <v>14</v>
      </c>
      <c r="AA2424">
        <v>3</v>
      </c>
      <c r="AB2424">
        <v>1</v>
      </c>
      <c r="AC2424">
        <v>80</v>
      </c>
      <c r="AD2424">
        <v>0</v>
      </c>
      <c r="AE2424">
        <v>36</v>
      </c>
      <c r="AF2424">
        <v>4</v>
      </c>
      <c r="AG2424">
        <v>3</v>
      </c>
      <c r="AH2424">
        <v>7</v>
      </c>
      <c r="AI2424">
        <v>3</v>
      </c>
      <c r="AJ2424">
        <v>7</v>
      </c>
      <c r="AK2424">
        <v>7</v>
      </c>
    </row>
    <row r="2425" spans="9:37" x14ac:dyDescent="0.25">
      <c r="I2425" t="s">
        <v>38</v>
      </c>
      <c r="J2425">
        <v>1</v>
      </c>
      <c r="K2425">
        <v>1340</v>
      </c>
      <c r="L2425">
        <v>3</v>
      </c>
      <c r="M2425" t="s">
        <v>46</v>
      </c>
      <c r="N2425">
        <v>74</v>
      </c>
      <c r="O2425">
        <v>3</v>
      </c>
      <c r="P2425">
        <v>1</v>
      </c>
      <c r="R2425" t="s">
        <v>47</v>
      </c>
      <c r="S2425">
        <v>3</v>
      </c>
      <c r="T2425" t="s">
        <v>52</v>
      </c>
      <c r="U2425">
        <v>3544</v>
      </c>
      <c r="V2425">
        <v>8532</v>
      </c>
      <c r="W2425">
        <v>9</v>
      </c>
      <c r="X2425" t="s">
        <v>42</v>
      </c>
      <c r="Y2425" t="s">
        <v>43</v>
      </c>
      <c r="Z2425">
        <v>16</v>
      </c>
      <c r="AA2425">
        <v>3</v>
      </c>
      <c r="AB2425">
        <v>2</v>
      </c>
      <c r="AC2425">
        <v>80</v>
      </c>
      <c r="AD2425">
        <v>1</v>
      </c>
      <c r="AE2425">
        <v>6</v>
      </c>
      <c r="AF2425">
        <v>0</v>
      </c>
      <c r="AG2425">
        <v>3</v>
      </c>
      <c r="AH2425">
        <v>4</v>
      </c>
      <c r="AI2425">
        <v>2</v>
      </c>
      <c r="AJ2425">
        <v>0</v>
      </c>
      <c r="AK2425">
        <v>0</v>
      </c>
    </row>
    <row r="2426" spans="9:37" x14ac:dyDescent="0.25">
      <c r="I2426" t="s">
        <v>38</v>
      </c>
      <c r="J2426">
        <v>1</v>
      </c>
      <c r="K2426">
        <v>1344</v>
      </c>
      <c r="L2426">
        <v>4</v>
      </c>
      <c r="M2426" t="s">
        <v>46</v>
      </c>
      <c r="N2426">
        <v>86</v>
      </c>
      <c r="O2426">
        <v>3</v>
      </c>
      <c r="P2426">
        <v>3</v>
      </c>
      <c r="R2426" t="s">
        <v>54</v>
      </c>
      <c r="S2426">
        <v>4</v>
      </c>
      <c r="T2426" t="s">
        <v>52</v>
      </c>
      <c r="U2426">
        <v>8500</v>
      </c>
      <c r="V2426">
        <v>5494</v>
      </c>
      <c r="W2426">
        <v>0</v>
      </c>
      <c r="X2426" t="s">
        <v>42</v>
      </c>
      <c r="Y2426" t="s">
        <v>43</v>
      </c>
      <c r="Z2426">
        <v>11</v>
      </c>
      <c r="AA2426">
        <v>3</v>
      </c>
      <c r="AB2426">
        <v>4</v>
      </c>
      <c r="AC2426">
        <v>80</v>
      </c>
      <c r="AD2426">
        <v>1</v>
      </c>
      <c r="AE2426">
        <v>10</v>
      </c>
      <c r="AF2426">
        <v>0</v>
      </c>
      <c r="AG2426">
        <v>2</v>
      </c>
      <c r="AH2426">
        <v>9</v>
      </c>
      <c r="AI2426">
        <v>7</v>
      </c>
      <c r="AJ2426">
        <v>1</v>
      </c>
      <c r="AK2426">
        <v>6</v>
      </c>
    </row>
    <row r="2427" spans="9:37" x14ac:dyDescent="0.25">
      <c r="I2427" t="s">
        <v>38</v>
      </c>
      <c r="J2427">
        <v>1</v>
      </c>
      <c r="K2427">
        <v>1346</v>
      </c>
      <c r="L2427">
        <v>3</v>
      </c>
      <c r="M2427" t="s">
        <v>46</v>
      </c>
      <c r="N2427">
        <v>98</v>
      </c>
      <c r="O2427">
        <v>3</v>
      </c>
      <c r="P2427">
        <v>2</v>
      </c>
      <c r="R2427" t="s">
        <v>47</v>
      </c>
      <c r="S2427">
        <v>4</v>
      </c>
      <c r="T2427" t="s">
        <v>41</v>
      </c>
      <c r="U2427">
        <v>4661</v>
      </c>
      <c r="V2427">
        <v>22455</v>
      </c>
      <c r="W2427">
        <v>1</v>
      </c>
      <c r="X2427" t="s">
        <v>42</v>
      </c>
      <c r="Y2427" t="s">
        <v>43</v>
      </c>
      <c r="Z2427">
        <v>13</v>
      </c>
      <c r="AA2427">
        <v>3</v>
      </c>
      <c r="AB2427">
        <v>3</v>
      </c>
      <c r="AC2427">
        <v>80</v>
      </c>
      <c r="AD2427">
        <v>0</v>
      </c>
      <c r="AE2427">
        <v>9</v>
      </c>
      <c r="AF2427">
        <v>4</v>
      </c>
      <c r="AG2427">
        <v>3</v>
      </c>
      <c r="AH2427">
        <v>9</v>
      </c>
      <c r="AI2427">
        <v>8</v>
      </c>
      <c r="AJ2427">
        <v>8</v>
      </c>
      <c r="AK2427">
        <v>8</v>
      </c>
    </row>
    <row r="2428" spans="9:37" x14ac:dyDescent="0.25">
      <c r="I2428" t="s">
        <v>59</v>
      </c>
      <c r="J2428">
        <v>1</v>
      </c>
      <c r="K2428">
        <v>1349</v>
      </c>
      <c r="L2428">
        <v>3</v>
      </c>
      <c r="M2428" t="s">
        <v>39</v>
      </c>
      <c r="N2428">
        <v>66</v>
      </c>
      <c r="O2428">
        <v>3</v>
      </c>
      <c r="P2428">
        <v>2</v>
      </c>
      <c r="R2428" t="s">
        <v>40</v>
      </c>
      <c r="S2428">
        <v>1</v>
      </c>
      <c r="T2428" t="s">
        <v>52</v>
      </c>
      <c r="U2428">
        <v>4103</v>
      </c>
      <c r="V2428">
        <v>4297</v>
      </c>
      <c r="W2428">
        <v>0</v>
      </c>
      <c r="X2428" t="s">
        <v>42</v>
      </c>
      <c r="Y2428" t="s">
        <v>43</v>
      </c>
      <c r="Z2428">
        <v>17</v>
      </c>
      <c r="AA2428">
        <v>3</v>
      </c>
      <c r="AB2428">
        <v>4</v>
      </c>
      <c r="AC2428">
        <v>80</v>
      </c>
      <c r="AD2428">
        <v>1</v>
      </c>
      <c r="AE2428">
        <v>10</v>
      </c>
      <c r="AF2428">
        <v>2</v>
      </c>
      <c r="AG2428">
        <v>3</v>
      </c>
      <c r="AH2428">
        <v>9</v>
      </c>
      <c r="AI2428">
        <v>3</v>
      </c>
      <c r="AJ2428">
        <v>1</v>
      </c>
      <c r="AK2428">
        <v>7</v>
      </c>
    </row>
    <row r="2429" spans="9:37" x14ac:dyDescent="0.25">
      <c r="I2429" t="s">
        <v>38</v>
      </c>
      <c r="J2429">
        <v>1</v>
      </c>
      <c r="K2429">
        <v>1350</v>
      </c>
      <c r="L2429">
        <v>3</v>
      </c>
      <c r="M2429" t="s">
        <v>46</v>
      </c>
      <c r="N2429">
        <v>87</v>
      </c>
      <c r="O2429">
        <v>3</v>
      </c>
      <c r="P2429">
        <v>2</v>
      </c>
      <c r="R2429" t="s">
        <v>47</v>
      </c>
      <c r="S2429">
        <v>3</v>
      </c>
      <c r="T2429" t="s">
        <v>41</v>
      </c>
      <c r="U2429">
        <v>4249</v>
      </c>
      <c r="V2429">
        <v>2690</v>
      </c>
      <c r="W2429">
        <v>1</v>
      </c>
      <c r="X2429" t="s">
        <v>42</v>
      </c>
      <c r="Y2429" t="s">
        <v>35</v>
      </c>
      <c r="Z2429">
        <v>11</v>
      </c>
      <c r="AA2429">
        <v>3</v>
      </c>
      <c r="AB2429">
        <v>2</v>
      </c>
      <c r="AC2429">
        <v>80</v>
      </c>
      <c r="AD2429">
        <v>0</v>
      </c>
      <c r="AE2429">
        <v>9</v>
      </c>
      <c r="AF2429">
        <v>3</v>
      </c>
      <c r="AG2429">
        <v>3</v>
      </c>
      <c r="AH2429">
        <v>9</v>
      </c>
      <c r="AI2429">
        <v>6</v>
      </c>
      <c r="AJ2429">
        <v>1</v>
      </c>
      <c r="AK2429">
        <v>1</v>
      </c>
    </row>
    <row r="2430" spans="9:37" x14ac:dyDescent="0.25">
      <c r="I2430" t="s">
        <v>38</v>
      </c>
      <c r="J2430">
        <v>1</v>
      </c>
      <c r="K2430">
        <v>1352</v>
      </c>
      <c r="L2430">
        <v>3</v>
      </c>
      <c r="M2430" t="s">
        <v>46</v>
      </c>
      <c r="N2430">
        <v>84</v>
      </c>
      <c r="O2430">
        <v>3</v>
      </c>
      <c r="P2430">
        <v>4</v>
      </c>
      <c r="R2430" t="s">
        <v>56</v>
      </c>
      <c r="S2430">
        <v>2</v>
      </c>
      <c r="T2430" t="s">
        <v>52</v>
      </c>
      <c r="U2430">
        <v>14026</v>
      </c>
      <c r="V2430">
        <v>17588</v>
      </c>
      <c r="W2430">
        <v>1</v>
      </c>
      <c r="X2430" t="s">
        <v>42</v>
      </c>
      <c r="Y2430" t="s">
        <v>35</v>
      </c>
      <c r="Z2430">
        <v>11</v>
      </c>
      <c r="AA2430">
        <v>3</v>
      </c>
      <c r="AB2430">
        <v>2</v>
      </c>
      <c r="AC2430">
        <v>80</v>
      </c>
      <c r="AD2430">
        <v>1</v>
      </c>
      <c r="AE2430">
        <v>33</v>
      </c>
      <c r="AF2430">
        <v>2</v>
      </c>
      <c r="AG2430">
        <v>3</v>
      </c>
      <c r="AH2430">
        <v>33</v>
      </c>
      <c r="AI2430">
        <v>9</v>
      </c>
      <c r="AJ2430">
        <v>0</v>
      </c>
      <c r="AK2430">
        <v>10</v>
      </c>
    </row>
    <row r="2431" spans="9:37" x14ac:dyDescent="0.25">
      <c r="I2431" t="s">
        <v>38</v>
      </c>
      <c r="J2431">
        <v>1</v>
      </c>
      <c r="K2431">
        <v>1355</v>
      </c>
      <c r="L2431">
        <v>2</v>
      </c>
      <c r="M2431" t="s">
        <v>39</v>
      </c>
      <c r="N2431">
        <v>31</v>
      </c>
      <c r="O2431">
        <v>3</v>
      </c>
      <c r="P2431">
        <v>2</v>
      </c>
      <c r="R2431" t="s">
        <v>40</v>
      </c>
      <c r="S2431">
        <v>1</v>
      </c>
      <c r="T2431" t="s">
        <v>52</v>
      </c>
      <c r="U2431">
        <v>6893</v>
      </c>
      <c r="V2431">
        <v>19461</v>
      </c>
      <c r="W2431">
        <v>3</v>
      </c>
      <c r="X2431" t="s">
        <v>42</v>
      </c>
      <c r="Y2431" t="s">
        <v>43</v>
      </c>
      <c r="Z2431">
        <v>15</v>
      </c>
      <c r="AA2431">
        <v>3</v>
      </c>
      <c r="AB2431">
        <v>4</v>
      </c>
      <c r="AC2431">
        <v>80</v>
      </c>
      <c r="AD2431">
        <v>1</v>
      </c>
      <c r="AE2431">
        <v>11</v>
      </c>
      <c r="AF2431">
        <v>3</v>
      </c>
      <c r="AG2431">
        <v>3</v>
      </c>
      <c r="AH2431">
        <v>7</v>
      </c>
      <c r="AI2431">
        <v>7</v>
      </c>
      <c r="AJ2431">
        <v>1</v>
      </c>
      <c r="AK2431">
        <v>7</v>
      </c>
    </row>
    <row r="2432" spans="9:37" x14ac:dyDescent="0.25">
      <c r="I2432" t="s">
        <v>51</v>
      </c>
      <c r="J2432">
        <v>1</v>
      </c>
      <c r="K2432">
        <v>1356</v>
      </c>
      <c r="L2432">
        <v>3</v>
      </c>
      <c r="M2432" t="s">
        <v>39</v>
      </c>
      <c r="N2432">
        <v>66</v>
      </c>
      <c r="O2432">
        <v>3</v>
      </c>
      <c r="P2432">
        <v>2</v>
      </c>
      <c r="R2432" t="s">
        <v>40</v>
      </c>
      <c r="S2432">
        <v>1</v>
      </c>
      <c r="T2432" t="s">
        <v>41</v>
      </c>
      <c r="U2432">
        <v>6125</v>
      </c>
      <c r="V2432">
        <v>23553</v>
      </c>
      <c r="W2432">
        <v>1</v>
      </c>
      <c r="X2432" t="s">
        <v>42</v>
      </c>
      <c r="Y2432" t="s">
        <v>43</v>
      </c>
      <c r="Z2432">
        <v>12</v>
      </c>
      <c r="AA2432">
        <v>3</v>
      </c>
      <c r="AB2432">
        <v>4</v>
      </c>
      <c r="AC2432">
        <v>80</v>
      </c>
      <c r="AD2432">
        <v>0</v>
      </c>
      <c r="AE2432">
        <v>10</v>
      </c>
      <c r="AF2432">
        <v>6</v>
      </c>
      <c r="AG2432">
        <v>4</v>
      </c>
      <c r="AH2432">
        <v>10</v>
      </c>
      <c r="AI2432">
        <v>8</v>
      </c>
      <c r="AJ2432">
        <v>9</v>
      </c>
      <c r="AK2432">
        <v>6</v>
      </c>
    </row>
    <row r="2433" spans="9:37" x14ac:dyDescent="0.25">
      <c r="I2433" t="s">
        <v>51</v>
      </c>
      <c r="J2433">
        <v>1</v>
      </c>
      <c r="K2433">
        <v>1358</v>
      </c>
      <c r="L2433">
        <v>4</v>
      </c>
      <c r="M2433" t="s">
        <v>46</v>
      </c>
      <c r="N2433">
        <v>67</v>
      </c>
      <c r="O2433">
        <v>3</v>
      </c>
      <c r="P2433">
        <v>1</v>
      </c>
      <c r="R2433" t="s">
        <v>50</v>
      </c>
      <c r="S2433">
        <v>4</v>
      </c>
      <c r="T2433" t="s">
        <v>48</v>
      </c>
      <c r="U2433">
        <v>3669</v>
      </c>
      <c r="V2433">
        <v>9075</v>
      </c>
      <c r="W2433">
        <v>3</v>
      </c>
      <c r="X2433" t="s">
        <v>42</v>
      </c>
      <c r="Y2433" t="s">
        <v>43</v>
      </c>
      <c r="Z2433">
        <v>11</v>
      </c>
      <c r="AA2433">
        <v>3</v>
      </c>
      <c r="AB2433">
        <v>3</v>
      </c>
      <c r="AC2433">
        <v>80</v>
      </c>
      <c r="AD2433">
        <v>3</v>
      </c>
      <c r="AE2433">
        <v>7</v>
      </c>
      <c r="AF2433">
        <v>6</v>
      </c>
      <c r="AG2433">
        <v>2</v>
      </c>
      <c r="AH2433">
        <v>3</v>
      </c>
      <c r="AI2433">
        <v>2</v>
      </c>
      <c r="AJ2433">
        <v>1</v>
      </c>
      <c r="AK2433">
        <v>2</v>
      </c>
    </row>
    <row r="2434" spans="9:37" x14ac:dyDescent="0.25">
      <c r="I2434" t="s">
        <v>51</v>
      </c>
      <c r="J2434">
        <v>1</v>
      </c>
      <c r="K2434">
        <v>1360</v>
      </c>
      <c r="L2434">
        <v>3</v>
      </c>
      <c r="M2434" t="s">
        <v>39</v>
      </c>
      <c r="N2434">
        <v>53</v>
      </c>
      <c r="O2434">
        <v>2</v>
      </c>
      <c r="P2434">
        <v>3</v>
      </c>
      <c r="R2434" t="s">
        <v>53</v>
      </c>
      <c r="S2434">
        <v>1</v>
      </c>
      <c r="T2434" t="s">
        <v>48</v>
      </c>
      <c r="U2434">
        <v>10008</v>
      </c>
      <c r="V2434">
        <v>12023</v>
      </c>
      <c r="W2434">
        <v>7</v>
      </c>
      <c r="X2434" t="s">
        <v>42</v>
      </c>
      <c r="Y2434" t="s">
        <v>35</v>
      </c>
      <c r="Z2434">
        <v>14</v>
      </c>
      <c r="AA2434">
        <v>3</v>
      </c>
      <c r="AB2434">
        <v>4</v>
      </c>
      <c r="AC2434">
        <v>80</v>
      </c>
      <c r="AD2434">
        <v>0</v>
      </c>
      <c r="AE2434">
        <v>31</v>
      </c>
      <c r="AF2434">
        <v>0</v>
      </c>
      <c r="AG2434">
        <v>2</v>
      </c>
      <c r="AH2434">
        <v>10</v>
      </c>
      <c r="AI2434">
        <v>9</v>
      </c>
      <c r="AJ2434">
        <v>5</v>
      </c>
      <c r="AK2434">
        <v>9</v>
      </c>
    </row>
    <row r="2435" spans="9:37" x14ac:dyDescent="0.25">
      <c r="I2435" t="s">
        <v>38</v>
      </c>
      <c r="J2435">
        <v>1</v>
      </c>
      <c r="K2435">
        <v>1361</v>
      </c>
      <c r="L2435">
        <v>2</v>
      </c>
      <c r="M2435" t="s">
        <v>46</v>
      </c>
      <c r="N2435">
        <v>88</v>
      </c>
      <c r="O2435">
        <v>3</v>
      </c>
      <c r="P2435">
        <v>1</v>
      </c>
      <c r="R2435" t="s">
        <v>50</v>
      </c>
      <c r="S2435">
        <v>2</v>
      </c>
      <c r="T2435" t="s">
        <v>48</v>
      </c>
      <c r="U2435">
        <v>2387</v>
      </c>
      <c r="V2435">
        <v>6762</v>
      </c>
      <c r="W2435">
        <v>3</v>
      </c>
      <c r="X2435" t="s">
        <v>42</v>
      </c>
      <c r="Y2435" t="s">
        <v>43</v>
      </c>
      <c r="Z2435">
        <v>22</v>
      </c>
      <c r="AA2435">
        <v>4</v>
      </c>
      <c r="AB2435">
        <v>3</v>
      </c>
      <c r="AC2435">
        <v>80</v>
      </c>
      <c r="AD2435">
        <v>1</v>
      </c>
      <c r="AE2435">
        <v>7</v>
      </c>
      <c r="AF2435">
        <v>3</v>
      </c>
      <c r="AG2435">
        <v>3</v>
      </c>
      <c r="AH2435">
        <v>4</v>
      </c>
      <c r="AI2435">
        <v>2</v>
      </c>
      <c r="AJ2435">
        <v>0</v>
      </c>
      <c r="AK2435">
        <v>3</v>
      </c>
    </row>
    <row r="2436" spans="9:37" x14ac:dyDescent="0.25">
      <c r="I2436" t="s">
        <v>59</v>
      </c>
      <c r="J2436">
        <v>1</v>
      </c>
      <c r="K2436">
        <v>1362</v>
      </c>
      <c r="L2436">
        <v>1</v>
      </c>
      <c r="M2436" t="s">
        <v>39</v>
      </c>
      <c r="N2436">
        <v>83</v>
      </c>
      <c r="O2436">
        <v>4</v>
      </c>
      <c r="P2436">
        <v>2</v>
      </c>
      <c r="R2436" t="s">
        <v>40</v>
      </c>
      <c r="S2436">
        <v>1</v>
      </c>
      <c r="T2436" t="s">
        <v>48</v>
      </c>
      <c r="U2436">
        <v>4639</v>
      </c>
      <c r="V2436">
        <v>2261</v>
      </c>
      <c r="W2436">
        <v>2</v>
      </c>
      <c r="X2436" t="s">
        <v>42</v>
      </c>
      <c r="Y2436" t="s">
        <v>43</v>
      </c>
      <c r="Z2436">
        <v>16</v>
      </c>
      <c r="AA2436">
        <v>3</v>
      </c>
      <c r="AB2436">
        <v>4</v>
      </c>
      <c r="AC2436">
        <v>80</v>
      </c>
      <c r="AD2436">
        <v>1</v>
      </c>
      <c r="AE2436">
        <v>17</v>
      </c>
      <c r="AF2436">
        <v>2</v>
      </c>
      <c r="AG2436">
        <v>2</v>
      </c>
      <c r="AH2436">
        <v>15</v>
      </c>
      <c r="AI2436">
        <v>7</v>
      </c>
      <c r="AJ2436">
        <v>6</v>
      </c>
      <c r="AK2436">
        <v>13</v>
      </c>
    </row>
    <row r="2437" spans="9:37" x14ac:dyDescent="0.25">
      <c r="I2437" t="s">
        <v>38</v>
      </c>
      <c r="J2437">
        <v>1</v>
      </c>
      <c r="K2437">
        <v>1363</v>
      </c>
      <c r="L2437">
        <v>4</v>
      </c>
      <c r="M2437" t="s">
        <v>46</v>
      </c>
      <c r="N2437">
        <v>54</v>
      </c>
      <c r="O2437">
        <v>3</v>
      </c>
      <c r="P2437">
        <v>3</v>
      </c>
      <c r="R2437" t="s">
        <v>53</v>
      </c>
      <c r="S2437">
        <v>4</v>
      </c>
      <c r="T2437" t="s">
        <v>41</v>
      </c>
      <c r="U2437">
        <v>7898</v>
      </c>
      <c r="V2437">
        <v>18706</v>
      </c>
      <c r="W2437">
        <v>1</v>
      </c>
      <c r="X2437" t="s">
        <v>42</v>
      </c>
      <c r="Y2437" t="s">
        <v>43</v>
      </c>
      <c r="Z2437">
        <v>11</v>
      </c>
      <c r="AA2437">
        <v>3</v>
      </c>
      <c r="AB2437">
        <v>3</v>
      </c>
      <c r="AC2437">
        <v>80</v>
      </c>
      <c r="AD2437">
        <v>0</v>
      </c>
      <c r="AE2437">
        <v>11</v>
      </c>
      <c r="AF2437">
        <v>2</v>
      </c>
      <c r="AG2437">
        <v>3</v>
      </c>
      <c r="AH2437">
        <v>10</v>
      </c>
      <c r="AI2437">
        <v>9</v>
      </c>
      <c r="AJ2437">
        <v>0</v>
      </c>
      <c r="AK2437">
        <v>8</v>
      </c>
    </row>
    <row r="2438" spans="9:37" x14ac:dyDescent="0.25">
      <c r="I2438" t="s">
        <v>51</v>
      </c>
      <c r="J2438">
        <v>1</v>
      </c>
      <c r="K2438">
        <v>1364</v>
      </c>
      <c r="L2438">
        <v>3</v>
      </c>
      <c r="M2438" t="s">
        <v>39</v>
      </c>
      <c r="N2438">
        <v>98</v>
      </c>
      <c r="O2438">
        <v>4</v>
      </c>
      <c r="P2438">
        <v>1</v>
      </c>
      <c r="R2438" t="s">
        <v>57</v>
      </c>
      <c r="S2438">
        <v>4</v>
      </c>
      <c r="T2438" t="s">
        <v>48</v>
      </c>
      <c r="U2438">
        <v>2534</v>
      </c>
      <c r="V2438">
        <v>6527</v>
      </c>
      <c r="W2438">
        <v>8</v>
      </c>
      <c r="X2438" t="s">
        <v>42</v>
      </c>
      <c r="Y2438" t="s">
        <v>43</v>
      </c>
      <c r="Z2438">
        <v>14</v>
      </c>
      <c r="AA2438">
        <v>3</v>
      </c>
      <c r="AB2438">
        <v>2</v>
      </c>
      <c r="AC2438">
        <v>80</v>
      </c>
      <c r="AD2438">
        <v>1</v>
      </c>
      <c r="AE2438">
        <v>5</v>
      </c>
      <c r="AF2438">
        <v>4</v>
      </c>
      <c r="AG2438">
        <v>3</v>
      </c>
      <c r="AH2438">
        <v>1</v>
      </c>
      <c r="AI2438">
        <v>0</v>
      </c>
      <c r="AJ2438">
        <v>0</v>
      </c>
      <c r="AK2438">
        <v>0</v>
      </c>
    </row>
    <row r="2439" spans="9:37" x14ac:dyDescent="0.25">
      <c r="I2439" t="s">
        <v>60</v>
      </c>
      <c r="J2439">
        <v>1</v>
      </c>
      <c r="K2439">
        <v>1367</v>
      </c>
      <c r="L2439">
        <v>4</v>
      </c>
      <c r="M2439" t="s">
        <v>39</v>
      </c>
      <c r="N2439">
        <v>82</v>
      </c>
      <c r="O2439">
        <v>2</v>
      </c>
      <c r="P2439">
        <v>4</v>
      </c>
      <c r="R2439" t="s">
        <v>53</v>
      </c>
      <c r="S2439">
        <v>2</v>
      </c>
      <c r="T2439" t="s">
        <v>41</v>
      </c>
      <c r="U2439">
        <v>13142</v>
      </c>
      <c r="V2439">
        <v>24439</v>
      </c>
      <c r="W2439">
        <v>3</v>
      </c>
      <c r="X2439" t="s">
        <v>42</v>
      </c>
      <c r="Y2439" t="s">
        <v>43</v>
      </c>
      <c r="Z2439">
        <v>16</v>
      </c>
      <c r="AA2439">
        <v>3</v>
      </c>
      <c r="AB2439">
        <v>2</v>
      </c>
      <c r="AC2439">
        <v>80</v>
      </c>
      <c r="AD2439">
        <v>0</v>
      </c>
      <c r="AE2439">
        <v>29</v>
      </c>
      <c r="AF2439">
        <v>1</v>
      </c>
      <c r="AG2439">
        <v>2</v>
      </c>
      <c r="AH2439">
        <v>5</v>
      </c>
      <c r="AI2439">
        <v>2</v>
      </c>
      <c r="AJ2439">
        <v>0</v>
      </c>
      <c r="AK2439">
        <v>3</v>
      </c>
    </row>
    <row r="2440" spans="9:37" x14ac:dyDescent="0.25">
      <c r="I2440" t="s">
        <v>38</v>
      </c>
      <c r="J2440">
        <v>1</v>
      </c>
      <c r="K2440">
        <v>1368</v>
      </c>
      <c r="L2440">
        <v>4</v>
      </c>
      <c r="M2440" t="s">
        <v>39</v>
      </c>
      <c r="N2440">
        <v>97</v>
      </c>
      <c r="O2440">
        <v>3</v>
      </c>
      <c r="P2440">
        <v>1</v>
      </c>
      <c r="R2440" t="s">
        <v>50</v>
      </c>
      <c r="S2440">
        <v>4</v>
      </c>
      <c r="T2440" t="s">
        <v>41</v>
      </c>
      <c r="U2440">
        <v>1611</v>
      </c>
      <c r="V2440">
        <v>19305</v>
      </c>
      <c r="W2440">
        <v>1</v>
      </c>
      <c r="X2440" t="s">
        <v>42</v>
      </c>
      <c r="Y2440" t="s">
        <v>43</v>
      </c>
      <c r="Z2440">
        <v>15</v>
      </c>
      <c r="AA2440">
        <v>3</v>
      </c>
      <c r="AB2440">
        <v>3</v>
      </c>
      <c r="AC2440">
        <v>80</v>
      </c>
      <c r="AD2440">
        <v>0</v>
      </c>
      <c r="AE2440">
        <v>0</v>
      </c>
      <c r="AF2440">
        <v>5</v>
      </c>
      <c r="AG2440">
        <v>4</v>
      </c>
      <c r="AH2440">
        <v>0</v>
      </c>
      <c r="AI2440">
        <v>0</v>
      </c>
      <c r="AJ2440">
        <v>0</v>
      </c>
      <c r="AK2440">
        <v>0</v>
      </c>
    </row>
    <row r="2441" spans="9:37" x14ac:dyDescent="0.25">
      <c r="I2441" t="s">
        <v>51</v>
      </c>
      <c r="J2441">
        <v>1</v>
      </c>
      <c r="K2441">
        <v>1369</v>
      </c>
      <c r="L2441">
        <v>4</v>
      </c>
      <c r="M2441" t="s">
        <v>39</v>
      </c>
      <c r="N2441">
        <v>60</v>
      </c>
      <c r="O2441">
        <v>2</v>
      </c>
      <c r="P2441">
        <v>2</v>
      </c>
      <c r="R2441" t="s">
        <v>50</v>
      </c>
      <c r="S2441">
        <v>4</v>
      </c>
      <c r="T2441" t="s">
        <v>48</v>
      </c>
      <c r="U2441">
        <v>5363</v>
      </c>
      <c r="V2441">
        <v>10846</v>
      </c>
      <c r="W2441">
        <v>0</v>
      </c>
      <c r="X2441" t="s">
        <v>42</v>
      </c>
      <c r="Y2441" t="s">
        <v>43</v>
      </c>
      <c r="Z2441">
        <v>12</v>
      </c>
      <c r="AA2441">
        <v>3</v>
      </c>
      <c r="AB2441">
        <v>2</v>
      </c>
      <c r="AC2441">
        <v>80</v>
      </c>
      <c r="AD2441">
        <v>1</v>
      </c>
      <c r="AE2441">
        <v>10</v>
      </c>
      <c r="AF2441">
        <v>0</v>
      </c>
      <c r="AG2441">
        <v>3</v>
      </c>
      <c r="AH2441">
        <v>9</v>
      </c>
      <c r="AI2441">
        <v>7</v>
      </c>
      <c r="AJ2441">
        <v>0</v>
      </c>
      <c r="AK2441">
        <v>0</v>
      </c>
    </row>
    <row r="2442" spans="9:37" x14ac:dyDescent="0.25">
      <c r="I2442" t="s">
        <v>38</v>
      </c>
      <c r="J2442">
        <v>1</v>
      </c>
      <c r="K2442">
        <v>1371</v>
      </c>
      <c r="L2442">
        <v>4</v>
      </c>
      <c r="M2442" t="s">
        <v>46</v>
      </c>
      <c r="N2442">
        <v>43</v>
      </c>
      <c r="O2442">
        <v>1</v>
      </c>
      <c r="P2442">
        <v>2</v>
      </c>
      <c r="R2442" t="s">
        <v>40</v>
      </c>
      <c r="S2442">
        <v>4</v>
      </c>
      <c r="T2442" t="s">
        <v>41</v>
      </c>
      <c r="U2442">
        <v>5071</v>
      </c>
      <c r="V2442">
        <v>20392</v>
      </c>
      <c r="W2442">
        <v>3</v>
      </c>
      <c r="X2442" t="s">
        <v>42</v>
      </c>
      <c r="Y2442" t="s">
        <v>43</v>
      </c>
      <c r="Z2442">
        <v>20</v>
      </c>
      <c r="AA2442">
        <v>4</v>
      </c>
      <c r="AB2442">
        <v>2</v>
      </c>
      <c r="AC2442">
        <v>80</v>
      </c>
      <c r="AD2442">
        <v>0</v>
      </c>
      <c r="AE2442">
        <v>8</v>
      </c>
      <c r="AF2442">
        <v>3</v>
      </c>
      <c r="AG2442">
        <v>3</v>
      </c>
      <c r="AH2442">
        <v>6</v>
      </c>
      <c r="AI2442">
        <v>2</v>
      </c>
      <c r="AJ2442">
        <v>0</v>
      </c>
      <c r="AK2442">
        <v>0</v>
      </c>
    </row>
    <row r="2443" spans="9:37" x14ac:dyDescent="0.25">
      <c r="I2443" t="s">
        <v>59</v>
      </c>
      <c r="J2443">
        <v>1</v>
      </c>
      <c r="K2443">
        <v>1372</v>
      </c>
      <c r="L2443">
        <v>1</v>
      </c>
      <c r="M2443" t="s">
        <v>46</v>
      </c>
      <c r="N2443">
        <v>85</v>
      </c>
      <c r="O2443">
        <v>4</v>
      </c>
      <c r="P2443">
        <v>4</v>
      </c>
      <c r="R2443" t="s">
        <v>40</v>
      </c>
      <c r="S2443">
        <v>3</v>
      </c>
      <c r="T2443" t="s">
        <v>41</v>
      </c>
      <c r="U2443">
        <v>13695</v>
      </c>
      <c r="V2443">
        <v>9277</v>
      </c>
      <c r="W2443">
        <v>6</v>
      </c>
      <c r="X2443" t="s">
        <v>42</v>
      </c>
      <c r="Y2443" t="s">
        <v>35</v>
      </c>
      <c r="Z2443">
        <v>17</v>
      </c>
      <c r="AA2443">
        <v>3</v>
      </c>
      <c r="AB2443">
        <v>3</v>
      </c>
      <c r="AC2443">
        <v>80</v>
      </c>
      <c r="AD2443">
        <v>0</v>
      </c>
      <c r="AE2443">
        <v>24</v>
      </c>
      <c r="AF2443">
        <v>2</v>
      </c>
      <c r="AG2443">
        <v>2</v>
      </c>
      <c r="AH2443">
        <v>19</v>
      </c>
      <c r="AI2443">
        <v>7</v>
      </c>
      <c r="AJ2443">
        <v>3</v>
      </c>
      <c r="AK2443">
        <v>8</v>
      </c>
    </row>
    <row r="2444" spans="9:37" x14ac:dyDescent="0.25">
      <c r="I2444" t="s">
        <v>38</v>
      </c>
      <c r="J2444">
        <v>1</v>
      </c>
      <c r="K2444">
        <v>1373</v>
      </c>
      <c r="L2444">
        <v>4</v>
      </c>
      <c r="M2444" t="s">
        <v>46</v>
      </c>
      <c r="N2444">
        <v>68</v>
      </c>
      <c r="O2444">
        <v>3</v>
      </c>
      <c r="P2444">
        <v>4</v>
      </c>
      <c r="R2444" t="s">
        <v>53</v>
      </c>
      <c r="S2444">
        <v>2</v>
      </c>
      <c r="T2444" t="s">
        <v>48</v>
      </c>
      <c r="U2444">
        <v>13402</v>
      </c>
      <c r="V2444">
        <v>18235</v>
      </c>
      <c r="W2444">
        <v>4</v>
      </c>
      <c r="X2444" t="s">
        <v>42</v>
      </c>
      <c r="Y2444" t="s">
        <v>35</v>
      </c>
      <c r="Z2444">
        <v>12</v>
      </c>
      <c r="AA2444">
        <v>3</v>
      </c>
      <c r="AB2444">
        <v>1</v>
      </c>
      <c r="AC2444">
        <v>80</v>
      </c>
      <c r="AD2444">
        <v>1</v>
      </c>
      <c r="AE2444">
        <v>33</v>
      </c>
      <c r="AF2444">
        <v>0</v>
      </c>
      <c r="AG2444">
        <v>3</v>
      </c>
      <c r="AH2444">
        <v>19</v>
      </c>
      <c r="AI2444">
        <v>16</v>
      </c>
      <c r="AJ2444">
        <v>15</v>
      </c>
      <c r="AK2444">
        <v>9</v>
      </c>
    </row>
    <row r="2445" spans="9:37" x14ac:dyDescent="0.25">
      <c r="I2445" t="s">
        <v>60</v>
      </c>
      <c r="J2445">
        <v>1</v>
      </c>
      <c r="K2445">
        <v>1374</v>
      </c>
      <c r="L2445">
        <v>1</v>
      </c>
      <c r="M2445" t="s">
        <v>39</v>
      </c>
      <c r="N2445">
        <v>92</v>
      </c>
      <c r="O2445">
        <v>2</v>
      </c>
      <c r="P2445">
        <v>1</v>
      </c>
      <c r="R2445" t="s">
        <v>47</v>
      </c>
      <c r="S2445">
        <v>3</v>
      </c>
      <c r="T2445" t="s">
        <v>52</v>
      </c>
      <c r="U2445">
        <v>2029</v>
      </c>
      <c r="V2445">
        <v>15891</v>
      </c>
      <c r="W2445">
        <v>1</v>
      </c>
      <c r="X2445" t="s">
        <v>42</v>
      </c>
      <c r="Y2445" t="s">
        <v>43</v>
      </c>
      <c r="Z2445">
        <v>20</v>
      </c>
      <c r="AA2445">
        <v>4</v>
      </c>
      <c r="AB2445">
        <v>3</v>
      </c>
      <c r="AC2445">
        <v>80</v>
      </c>
      <c r="AD2445">
        <v>3</v>
      </c>
      <c r="AE2445">
        <v>5</v>
      </c>
      <c r="AF2445">
        <v>2</v>
      </c>
      <c r="AG2445">
        <v>3</v>
      </c>
      <c r="AH2445">
        <v>5</v>
      </c>
      <c r="AI2445">
        <v>4</v>
      </c>
      <c r="AJ2445">
        <v>0</v>
      </c>
      <c r="AK2445">
        <v>0</v>
      </c>
    </row>
    <row r="2446" spans="9:37" x14ac:dyDescent="0.25">
      <c r="I2446" t="s">
        <v>51</v>
      </c>
      <c r="J2446">
        <v>1</v>
      </c>
      <c r="K2446">
        <v>1375</v>
      </c>
      <c r="L2446">
        <v>2</v>
      </c>
      <c r="M2446" t="s">
        <v>39</v>
      </c>
      <c r="N2446">
        <v>89</v>
      </c>
      <c r="O2446">
        <v>4</v>
      </c>
      <c r="P2446">
        <v>2</v>
      </c>
      <c r="R2446" t="s">
        <v>54</v>
      </c>
      <c r="S2446">
        <v>3</v>
      </c>
      <c r="T2446" t="s">
        <v>52</v>
      </c>
      <c r="U2446">
        <v>6377</v>
      </c>
      <c r="V2446">
        <v>13888</v>
      </c>
      <c r="W2446">
        <v>5</v>
      </c>
      <c r="X2446" t="s">
        <v>42</v>
      </c>
      <c r="Y2446" t="s">
        <v>43</v>
      </c>
      <c r="Z2446">
        <v>20</v>
      </c>
      <c r="AA2446">
        <v>4</v>
      </c>
      <c r="AB2446">
        <v>2</v>
      </c>
      <c r="AC2446">
        <v>80</v>
      </c>
      <c r="AD2446">
        <v>3</v>
      </c>
      <c r="AE2446">
        <v>15</v>
      </c>
      <c r="AF2446">
        <v>0</v>
      </c>
      <c r="AG2446">
        <v>3</v>
      </c>
      <c r="AH2446">
        <v>12</v>
      </c>
      <c r="AI2446">
        <v>11</v>
      </c>
      <c r="AJ2446">
        <v>11</v>
      </c>
      <c r="AK2446">
        <v>8</v>
      </c>
    </row>
    <row r="2447" spans="9:37" x14ac:dyDescent="0.25">
      <c r="I2447" t="s">
        <v>51</v>
      </c>
      <c r="J2447">
        <v>1</v>
      </c>
      <c r="K2447">
        <v>1377</v>
      </c>
      <c r="L2447">
        <v>2</v>
      </c>
      <c r="M2447" t="s">
        <v>46</v>
      </c>
      <c r="N2447">
        <v>86</v>
      </c>
      <c r="O2447">
        <v>3</v>
      </c>
      <c r="P2447">
        <v>2</v>
      </c>
      <c r="R2447" t="s">
        <v>50</v>
      </c>
      <c r="S2447">
        <v>3</v>
      </c>
      <c r="T2447" t="s">
        <v>48</v>
      </c>
      <c r="U2447">
        <v>5429</v>
      </c>
      <c r="V2447">
        <v>17491</v>
      </c>
      <c r="W2447">
        <v>4</v>
      </c>
      <c r="X2447" t="s">
        <v>42</v>
      </c>
      <c r="Y2447" t="s">
        <v>43</v>
      </c>
      <c r="Z2447">
        <v>13</v>
      </c>
      <c r="AA2447">
        <v>3</v>
      </c>
      <c r="AB2447">
        <v>1</v>
      </c>
      <c r="AC2447">
        <v>80</v>
      </c>
      <c r="AD2447">
        <v>2</v>
      </c>
      <c r="AE2447">
        <v>10</v>
      </c>
      <c r="AF2447">
        <v>1</v>
      </c>
      <c r="AG2447">
        <v>3</v>
      </c>
      <c r="AH2447">
        <v>8</v>
      </c>
      <c r="AI2447">
        <v>7</v>
      </c>
      <c r="AJ2447">
        <v>7</v>
      </c>
      <c r="AK2447">
        <v>7</v>
      </c>
    </row>
    <row r="2448" spans="9:37" x14ac:dyDescent="0.25">
      <c r="I2448" t="s">
        <v>38</v>
      </c>
      <c r="J2448">
        <v>1</v>
      </c>
      <c r="K2448">
        <v>1379</v>
      </c>
      <c r="L2448">
        <v>3</v>
      </c>
      <c r="M2448" t="s">
        <v>39</v>
      </c>
      <c r="N2448">
        <v>90</v>
      </c>
      <c r="O2448">
        <v>2</v>
      </c>
      <c r="P2448">
        <v>1</v>
      </c>
      <c r="R2448" t="s">
        <v>57</v>
      </c>
      <c r="S2448">
        <v>4</v>
      </c>
      <c r="T2448" t="s">
        <v>41</v>
      </c>
      <c r="U2448">
        <v>2785</v>
      </c>
      <c r="V2448">
        <v>11882</v>
      </c>
      <c r="W2448">
        <v>7</v>
      </c>
      <c r="X2448" t="s">
        <v>42</v>
      </c>
      <c r="Y2448" t="s">
        <v>43</v>
      </c>
      <c r="Z2448">
        <v>14</v>
      </c>
      <c r="AA2448">
        <v>3</v>
      </c>
      <c r="AB2448">
        <v>3</v>
      </c>
      <c r="AC2448">
        <v>80</v>
      </c>
      <c r="AD2448">
        <v>0</v>
      </c>
      <c r="AE2448">
        <v>3</v>
      </c>
      <c r="AF2448">
        <v>3</v>
      </c>
      <c r="AG2448">
        <v>4</v>
      </c>
      <c r="AH2448">
        <v>1</v>
      </c>
      <c r="AI2448">
        <v>0</v>
      </c>
      <c r="AJ2448">
        <v>0</v>
      </c>
      <c r="AK2448">
        <v>0</v>
      </c>
    </row>
    <row r="2449" spans="9:37" x14ac:dyDescent="0.25">
      <c r="I2449" t="s">
        <v>59</v>
      </c>
      <c r="J2449">
        <v>1</v>
      </c>
      <c r="K2449">
        <v>1380</v>
      </c>
      <c r="L2449">
        <v>4</v>
      </c>
      <c r="M2449" t="s">
        <v>39</v>
      </c>
      <c r="N2449">
        <v>67</v>
      </c>
      <c r="O2449">
        <v>3</v>
      </c>
      <c r="P2449">
        <v>2</v>
      </c>
      <c r="R2449" t="s">
        <v>40</v>
      </c>
      <c r="S2449">
        <v>3</v>
      </c>
      <c r="T2449" t="s">
        <v>48</v>
      </c>
      <c r="U2449">
        <v>4614</v>
      </c>
      <c r="V2449">
        <v>23288</v>
      </c>
      <c r="W2449">
        <v>0</v>
      </c>
      <c r="X2449" t="s">
        <v>42</v>
      </c>
      <c r="Y2449" t="s">
        <v>35</v>
      </c>
      <c r="Z2449">
        <v>18</v>
      </c>
      <c r="AA2449">
        <v>3</v>
      </c>
      <c r="AB2449">
        <v>3</v>
      </c>
      <c r="AC2449">
        <v>80</v>
      </c>
      <c r="AD2449">
        <v>1</v>
      </c>
      <c r="AE2449">
        <v>5</v>
      </c>
      <c r="AF2449">
        <v>0</v>
      </c>
      <c r="AG2449">
        <v>2</v>
      </c>
      <c r="AH2449">
        <v>4</v>
      </c>
      <c r="AI2449">
        <v>2</v>
      </c>
      <c r="AJ2449">
        <v>3</v>
      </c>
      <c r="AK2449">
        <v>2</v>
      </c>
    </row>
    <row r="2450" spans="9:37" x14ac:dyDescent="0.25">
      <c r="I2450" t="s">
        <v>38</v>
      </c>
      <c r="J2450">
        <v>1</v>
      </c>
      <c r="K2450">
        <v>1382</v>
      </c>
      <c r="L2450">
        <v>4</v>
      </c>
      <c r="M2450" t="s">
        <v>46</v>
      </c>
      <c r="N2450">
        <v>57</v>
      </c>
      <c r="O2450">
        <v>4</v>
      </c>
      <c r="P2450">
        <v>1</v>
      </c>
      <c r="R2450" t="s">
        <v>47</v>
      </c>
      <c r="S2450">
        <v>3</v>
      </c>
      <c r="T2450" t="s">
        <v>52</v>
      </c>
      <c r="U2450">
        <v>2610</v>
      </c>
      <c r="V2450">
        <v>15748</v>
      </c>
      <c r="W2450">
        <v>1</v>
      </c>
      <c r="X2450" t="s">
        <v>42</v>
      </c>
      <c r="Y2450" t="s">
        <v>43</v>
      </c>
      <c r="Z2450">
        <v>11</v>
      </c>
      <c r="AA2450">
        <v>3</v>
      </c>
      <c r="AB2450">
        <v>4</v>
      </c>
      <c r="AC2450">
        <v>80</v>
      </c>
      <c r="AD2450">
        <v>3</v>
      </c>
      <c r="AE2450">
        <v>4</v>
      </c>
      <c r="AF2450">
        <v>2</v>
      </c>
      <c r="AG2450">
        <v>3</v>
      </c>
      <c r="AH2450">
        <v>4</v>
      </c>
      <c r="AI2450">
        <v>2</v>
      </c>
      <c r="AJ2450">
        <v>0</v>
      </c>
      <c r="AK2450">
        <v>3</v>
      </c>
    </row>
    <row r="2451" spans="9:37" x14ac:dyDescent="0.25">
      <c r="I2451" t="s">
        <v>60</v>
      </c>
      <c r="J2451">
        <v>1</v>
      </c>
      <c r="K2451">
        <v>1383</v>
      </c>
      <c r="L2451">
        <v>3</v>
      </c>
      <c r="M2451" t="s">
        <v>39</v>
      </c>
      <c r="N2451">
        <v>98</v>
      </c>
      <c r="O2451">
        <v>3</v>
      </c>
      <c r="P2451">
        <v>2</v>
      </c>
      <c r="R2451" t="s">
        <v>54</v>
      </c>
      <c r="S2451">
        <v>4</v>
      </c>
      <c r="T2451" t="s">
        <v>41</v>
      </c>
      <c r="U2451">
        <v>6687</v>
      </c>
      <c r="V2451">
        <v>6163</v>
      </c>
      <c r="W2451">
        <v>1</v>
      </c>
      <c r="X2451" t="s">
        <v>42</v>
      </c>
      <c r="Y2451" t="s">
        <v>43</v>
      </c>
      <c r="Z2451">
        <v>11</v>
      </c>
      <c r="AA2451">
        <v>3</v>
      </c>
      <c r="AB2451">
        <v>4</v>
      </c>
      <c r="AC2451">
        <v>80</v>
      </c>
      <c r="AD2451">
        <v>0</v>
      </c>
      <c r="AE2451">
        <v>14</v>
      </c>
      <c r="AF2451">
        <v>2</v>
      </c>
      <c r="AG2451">
        <v>4</v>
      </c>
      <c r="AH2451">
        <v>14</v>
      </c>
      <c r="AI2451">
        <v>11</v>
      </c>
      <c r="AJ2451">
        <v>4</v>
      </c>
      <c r="AK2451">
        <v>11</v>
      </c>
    </row>
    <row r="2452" spans="9:37" x14ac:dyDescent="0.25">
      <c r="I2452" t="s">
        <v>38</v>
      </c>
      <c r="J2452">
        <v>1</v>
      </c>
      <c r="K2452">
        <v>1387</v>
      </c>
      <c r="L2452">
        <v>3</v>
      </c>
      <c r="M2452" t="s">
        <v>46</v>
      </c>
      <c r="N2452">
        <v>48</v>
      </c>
      <c r="O2452">
        <v>2</v>
      </c>
      <c r="P2452">
        <v>2</v>
      </c>
      <c r="R2452" t="s">
        <v>40</v>
      </c>
      <c r="S2452">
        <v>1</v>
      </c>
      <c r="T2452" t="s">
        <v>48</v>
      </c>
      <c r="U2452">
        <v>4724</v>
      </c>
      <c r="V2452">
        <v>24232</v>
      </c>
      <c r="W2452">
        <v>1</v>
      </c>
      <c r="X2452" t="s">
        <v>42</v>
      </c>
      <c r="Y2452" t="s">
        <v>43</v>
      </c>
      <c r="Z2452">
        <v>11</v>
      </c>
      <c r="AA2452">
        <v>3</v>
      </c>
      <c r="AB2452">
        <v>3</v>
      </c>
      <c r="AC2452">
        <v>80</v>
      </c>
      <c r="AD2452">
        <v>1</v>
      </c>
      <c r="AE2452">
        <v>5</v>
      </c>
      <c r="AF2452">
        <v>0</v>
      </c>
      <c r="AG2452">
        <v>3</v>
      </c>
      <c r="AH2452">
        <v>5</v>
      </c>
      <c r="AI2452">
        <v>3</v>
      </c>
      <c r="AJ2452">
        <v>0</v>
      </c>
      <c r="AK2452">
        <v>4</v>
      </c>
    </row>
    <row r="2453" spans="9:37" x14ac:dyDescent="0.25">
      <c r="I2453" t="s">
        <v>51</v>
      </c>
      <c r="J2453">
        <v>1</v>
      </c>
      <c r="K2453">
        <v>1389</v>
      </c>
      <c r="L2453">
        <v>4</v>
      </c>
      <c r="M2453" t="s">
        <v>46</v>
      </c>
      <c r="N2453">
        <v>98</v>
      </c>
      <c r="O2453">
        <v>3</v>
      </c>
      <c r="P2453">
        <v>2</v>
      </c>
      <c r="R2453" t="s">
        <v>53</v>
      </c>
      <c r="S2453">
        <v>3</v>
      </c>
      <c r="T2453" t="s">
        <v>48</v>
      </c>
      <c r="U2453">
        <v>6179</v>
      </c>
      <c r="V2453">
        <v>21057</v>
      </c>
      <c r="W2453">
        <v>1</v>
      </c>
      <c r="X2453" t="s">
        <v>42</v>
      </c>
      <c r="Y2453" t="s">
        <v>35</v>
      </c>
      <c r="Z2453">
        <v>15</v>
      </c>
      <c r="AA2453">
        <v>3</v>
      </c>
      <c r="AB2453">
        <v>4</v>
      </c>
      <c r="AC2453">
        <v>80</v>
      </c>
      <c r="AD2453">
        <v>2</v>
      </c>
      <c r="AE2453">
        <v>10</v>
      </c>
      <c r="AF2453">
        <v>3</v>
      </c>
      <c r="AG2453">
        <v>2</v>
      </c>
      <c r="AH2453">
        <v>10</v>
      </c>
      <c r="AI2453">
        <v>2</v>
      </c>
      <c r="AJ2453">
        <v>6</v>
      </c>
      <c r="AK2453">
        <v>7</v>
      </c>
    </row>
    <row r="2454" spans="9:37" x14ac:dyDescent="0.25">
      <c r="I2454" t="s">
        <v>38</v>
      </c>
      <c r="J2454">
        <v>1</v>
      </c>
      <c r="K2454">
        <v>1390</v>
      </c>
      <c r="L2454">
        <v>1</v>
      </c>
      <c r="M2454" t="s">
        <v>46</v>
      </c>
      <c r="N2454">
        <v>44</v>
      </c>
      <c r="O2454">
        <v>2</v>
      </c>
      <c r="P2454">
        <v>2</v>
      </c>
      <c r="R2454" t="s">
        <v>40</v>
      </c>
      <c r="S2454">
        <v>4</v>
      </c>
      <c r="T2454" t="s">
        <v>48</v>
      </c>
      <c r="U2454">
        <v>6120</v>
      </c>
      <c r="V2454">
        <v>3567</v>
      </c>
      <c r="W2454">
        <v>3</v>
      </c>
      <c r="X2454" t="s">
        <v>42</v>
      </c>
      <c r="Y2454" t="s">
        <v>35</v>
      </c>
      <c r="Z2454">
        <v>12</v>
      </c>
      <c r="AA2454">
        <v>3</v>
      </c>
      <c r="AB2454">
        <v>4</v>
      </c>
      <c r="AC2454">
        <v>80</v>
      </c>
      <c r="AD2454">
        <v>2</v>
      </c>
      <c r="AE2454">
        <v>8</v>
      </c>
      <c r="AF2454">
        <v>2</v>
      </c>
      <c r="AG2454">
        <v>4</v>
      </c>
      <c r="AH2454">
        <v>5</v>
      </c>
      <c r="AI2454">
        <v>4</v>
      </c>
      <c r="AJ2454">
        <v>1</v>
      </c>
      <c r="AK2454">
        <v>4</v>
      </c>
    </row>
    <row r="2455" spans="9:37" x14ac:dyDescent="0.25">
      <c r="I2455" t="s">
        <v>59</v>
      </c>
      <c r="J2455">
        <v>1</v>
      </c>
      <c r="K2455">
        <v>1391</v>
      </c>
      <c r="L2455">
        <v>2</v>
      </c>
      <c r="M2455" t="s">
        <v>46</v>
      </c>
      <c r="N2455">
        <v>52</v>
      </c>
      <c r="O2455">
        <v>3</v>
      </c>
      <c r="P2455">
        <v>3</v>
      </c>
      <c r="R2455" t="s">
        <v>40</v>
      </c>
      <c r="S2455">
        <v>2</v>
      </c>
      <c r="T2455" t="s">
        <v>48</v>
      </c>
      <c r="U2455">
        <v>10596</v>
      </c>
      <c r="V2455">
        <v>15395</v>
      </c>
      <c r="W2455">
        <v>2</v>
      </c>
      <c r="X2455" t="s">
        <v>42</v>
      </c>
      <c r="Y2455" t="s">
        <v>43</v>
      </c>
      <c r="Z2455">
        <v>11</v>
      </c>
      <c r="AA2455">
        <v>3</v>
      </c>
      <c r="AB2455">
        <v>2</v>
      </c>
      <c r="AC2455">
        <v>80</v>
      </c>
      <c r="AD2455">
        <v>0</v>
      </c>
      <c r="AE2455">
        <v>14</v>
      </c>
      <c r="AF2455">
        <v>5</v>
      </c>
      <c r="AG2455">
        <v>3</v>
      </c>
      <c r="AH2455">
        <v>4</v>
      </c>
      <c r="AI2455">
        <v>2</v>
      </c>
      <c r="AJ2455">
        <v>3</v>
      </c>
      <c r="AK2455">
        <v>2</v>
      </c>
    </row>
    <row r="2456" spans="9:37" x14ac:dyDescent="0.25">
      <c r="I2456" t="s">
        <v>38</v>
      </c>
      <c r="J2456">
        <v>1</v>
      </c>
      <c r="K2456">
        <v>1392</v>
      </c>
      <c r="L2456">
        <v>4</v>
      </c>
      <c r="M2456" t="s">
        <v>39</v>
      </c>
      <c r="N2456">
        <v>75</v>
      </c>
      <c r="O2456">
        <v>3</v>
      </c>
      <c r="P2456">
        <v>2</v>
      </c>
      <c r="R2456" t="s">
        <v>47</v>
      </c>
      <c r="S2456">
        <v>4</v>
      </c>
      <c r="T2456" t="s">
        <v>52</v>
      </c>
      <c r="U2456">
        <v>5467</v>
      </c>
      <c r="V2456">
        <v>13953</v>
      </c>
      <c r="W2456">
        <v>3</v>
      </c>
      <c r="X2456" t="s">
        <v>42</v>
      </c>
      <c r="Y2456" t="s">
        <v>35</v>
      </c>
      <c r="Z2456">
        <v>14</v>
      </c>
      <c r="AA2456">
        <v>3</v>
      </c>
      <c r="AB2456">
        <v>1</v>
      </c>
      <c r="AC2456">
        <v>80</v>
      </c>
      <c r="AD2456">
        <v>2</v>
      </c>
      <c r="AE2456">
        <v>12</v>
      </c>
      <c r="AF2456">
        <v>4</v>
      </c>
      <c r="AG2456">
        <v>2</v>
      </c>
      <c r="AH2456">
        <v>6</v>
      </c>
      <c r="AI2456">
        <v>2</v>
      </c>
      <c r="AJ2456">
        <v>3</v>
      </c>
      <c r="AK2456">
        <v>3</v>
      </c>
    </row>
    <row r="2457" spans="9:37" x14ac:dyDescent="0.25">
      <c r="I2457" t="s">
        <v>38</v>
      </c>
      <c r="J2457">
        <v>1</v>
      </c>
      <c r="K2457">
        <v>1394</v>
      </c>
      <c r="L2457">
        <v>3</v>
      </c>
      <c r="M2457" t="s">
        <v>46</v>
      </c>
      <c r="N2457">
        <v>54</v>
      </c>
      <c r="O2457">
        <v>3</v>
      </c>
      <c r="P2457">
        <v>1</v>
      </c>
      <c r="R2457" t="s">
        <v>47</v>
      </c>
      <c r="S2457">
        <v>3</v>
      </c>
      <c r="T2457" t="s">
        <v>48</v>
      </c>
      <c r="U2457">
        <v>2996</v>
      </c>
      <c r="V2457">
        <v>5182</v>
      </c>
      <c r="W2457">
        <v>7</v>
      </c>
      <c r="X2457" t="s">
        <v>42</v>
      </c>
      <c r="Y2457" t="s">
        <v>35</v>
      </c>
      <c r="Z2457">
        <v>15</v>
      </c>
      <c r="AA2457">
        <v>3</v>
      </c>
      <c r="AB2457">
        <v>4</v>
      </c>
      <c r="AC2457">
        <v>80</v>
      </c>
      <c r="AD2457">
        <v>0</v>
      </c>
      <c r="AE2457">
        <v>8</v>
      </c>
      <c r="AF2457">
        <v>2</v>
      </c>
      <c r="AG2457">
        <v>3</v>
      </c>
      <c r="AH2457">
        <v>6</v>
      </c>
      <c r="AI2457">
        <v>4</v>
      </c>
      <c r="AJ2457">
        <v>1</v>
      </c>
      <c r="AK2457">
        <v>3</v>
      </c>
    </row>
    <row r="2458" spans="9:37" x14ac:dyDescent="0.25">
      <c r="I2458" t="s">
        <v>38</v>
      </c>
      <c r="J2458">
        <v>1</v>
      </c>
      <c r="K2458">
        <v>1395</v>
      </c>
      <c r="L2458">
        <v>2</v>
      </c>
      <c r="M2458" t="s">
        <v>46</v>
      </c>
      <c r="N2458">
        <v>61</v>
      </c>
      <c r="O2458">
        <v>3</v>
      </c>
      <c r="P2458">
        <v>2</v>
      </c>
      <c r="R2458" t="s">
        <v>40</v>
      </c>
      <c r="S2458">
        <v>4</v>
      </c>
      <c r="T2458" t="s">
        <v>48</v>
      </c>
      <c r="U2458">
        <v>9998</v>
      </c>
      <c r="V2458">
        <v>19293</v>
      </c>
      <c r="W2458">
        <v>6</v>
      </c>
      <c r="X2458" t="s">
        <v>42</v>
      </c>
      <c r="Y2458" t="s">
        <v>43</v>
      </c>
      <c r="Z2458">
        <v>13</v>
      </c>
      <c r="AA2458">
        <v>3</v>
      </c>
      <c r="AB2458">
        <v>1</v>
      </c>
      <c r="AC2458">
        <v>80</v>
      </c>
      <c r="AD2458">
        <v>0</v>
      </c>
      <c r="AE2458">
        <v>8</v>
      </c>
      <c r="AF2458">
        <v>2</v>
      </c>
      <c r="AG2458">
        <v>4</v>
      </c>
      <c r="AH2458">
        <v>5</v>
      </c>
      <c r="AI2458">
        <v>4</v>
      </c>
      <c r="AJ2458">
        <v>1</v>
      </c>
      <c r="AK2458">
        <v>2</v>
      </c>
    </row>
    <row r="2459" spans="9:37" x14ac:dyDescent="0.25">
      <c r="I2459" t="s">
        <v>59</v>
      </c>
      <c r="J2459">
        <v>1</v>
      </c>
      <c r="K2459">
        <v>1396</v>
      </c>
      <c r="L2459">
        <v>3</v>
      </c>
      <c r="M2459" t="s">
        <v>46</v>
      </c>
      <c r="N2459">
        <v>36</v>
      </c>
      <c r="O2459">
        <v>3</v>
      </c>
      <c r="P2459">
        <v>2</v>
      </c>
      <c r="R2459" t="s">
        <v>40</v>
      </c>
      <c r="S2459">
        <v>2</v>
      </c>
      <c r="T2459" t="s">
        <v>48</v>
      </c>
      <c r="U2459">
        <v>4078</v>
      </c>
      <c r="V2459">
        <v>20497</v>
      </c>
      <c r="W2459">
        <v>0</v>
      </c>
      <c r="X2459" t="s">
        <v>42</v>
      </c>
      <c r="Y2459" t="s">
        <v>35</v>
      </c>
      <c r="Z2459">
        <v>13</v>
      </c>
      <c r="AA2459">
        <v>3</v>
      </c>
      <c r="AB2459">
        <v>1</v>
      </c>
      <c r="AC2459">
        <v>80</v>
      </c>
      <c r="AD2459">
        <v>3</v>
      </c>
      <c r="AE2459">
        <v>4</v>
      </c>
      <c r="AF2459">
        <v>3</v>
      </c>
      <c r="AG2459">
        <v>2</v>
      </c>
      <c r="AH2459">
        <v>3</v>
      </c>
      <c r="AI2459">
        <v>2</v>
      </c>
      <c r="AJ2459">
        <v>1</v>
      </c>
      <c r="AK2459">
        <v>2</v>
      </c>
    </row>
    <row r="2460" spans="9:37" x14ac:dyDescent="0.25">
      <c r="I2460" t="s">
        <v>38</v>
      </c>
      <c r="J2460">
        <v>1</v>
      </c>
      <c r="K2460">
        <v>1397</v>
      </c>
      <c r="L2460">
        <v>3</v>
      </c>
      <c r="M2460" t="s">
        <v>46</v>
      </c>
      <c r="N2460">
        <v>71</v>
      </c>
      <c r="O2460">
        <v>3</v>
      </c>
      <c r="P2460">
        <v>3</v>
      </c>
      <c r="R2460" t="s">
        <v>54</v>
      </c>
      <c r="S2460">
        <v>3</v>
      </c>
      <c r="T2460" t="s">
        <v>48</v>
      </c>
      <c r="U2460">
        <v>10920</v>
      </c>
      <c r="V2460">
        <v>3449</v>
      </c>
      <c r="W2460">
        <v>3</v>
      </c>
      <c r="X2460" t="s">
        <v>42</v>
      </c>
      <c r="Y2460" t="s">
        <v>43</v>
      </c>
      <c r="Z2460">
        <v>21</v>
      </c>
      <c r="AA2460">
        <v>4</v>
      </c>
      <c r="AB2460">
        <v>2</v>
      </c>
      <c r="AC2460">
        <v>80</v>
      </c>
      <c r="AD2460">
        <v>1</v>
      </c>
      <c r="AE2460">
        <v>13</v>
      </c>
      <c r="AF2460">
        <v>2</v>
      </c>
      <c r="AG2460">
        <v>3</v>
      </c>
      <c r="AH2460">
        <v>6</v>
      </c>
      <c r="AI2460">
        <v>4</v>
      </c>
      <c r="AJ2460">
        <v>0</v>
      </c>
      <c r="AK2460">
        <v>5</v>
      </c>
    </row>
    <row r="2461" spans="9:37" x14ac:dyDescent="0.25">
      <c r="I2461" t="s">
        <v>38</v>
      </c>
      <c r="J2461">
        <v>1</v>
      </c>
      <c r="K2461">
        <v>1399</v>
      </c>
      <c r="L2461">
        <v>1</v>
      </c>
      <c r="M2461" t="s">
        <v>46</v>
      </c>
      <c r="N2461">
        <v>93</v>
      </c>
      <c r="O2461">
        <v>4</v>
      </c>
      <c r="P2461">
        <v>2</v>
      </c>
      <c r="R2461" t="s">
        <v>40</v>
      </c>
      <c r="S2461">
        <v>3</v>
      </c>
      <c r="T2461" t="s">
        <v>48</v>
      </c>
      <c r="U2461">
        <v>6232</v>
      </c>
      <c r="V2461">
        <v>12477</v>
      </c>
      <c r="W2461">
        <v>2</v>
      </c>
      <c r="X2461" t="s">
        <v>42</v>
      </c>
      <c r="Y2461" t="s">
        <v>43</v>
      </c>
      <c r="Z2461">
        <v>11</v>
      </c>
      <c r="AA2461">
        <v>3</v>
      </c>
      <c r="AB2461">
        <v>2</v>
      </c>
      <c r="AC2461">
        <v>80</v>
      </c>
      <c r="AD2461">
        <v>0</v>
      </c>
      <c r="AE2461">
        <v>6</v>
      </c>
      <c r="AF2461">
        <v>3</v>
      </c>
      <c r="AG2461">
        <v>2</v>
      </c>
      <c r="AH2461">
        <v>3</v>
      </c>
      <c r="AI2461">
        <v>2</v>
      </c>
      <c r="AJ2461">
        <v>1</v>
      </c>
      <c r="AK2461">
        <v>2</v>
      </c>
    </row>
    <row r="2462" spans="9:37" x14ac:dyDescent="0.25">
      <c r="I2462" t="s">
        <v>51</v>
      </c>
      <c r="J2462">
        <v>1</v>
      </c>
      <c r="K2462">
        <v>1401</v>
      </c>
      <c r="L2462">
        <v>4</v>
      </c>
      <c r="M2462" t="s">
        <v>39</v>
      </c>
      <c r="N2462">
        <v>59</v>
      </c>
      <c r="O2462">
        <v>4</v>
      </c>
      <c r="P2462">
        <v>4</v>
      </c>
      <c r="R2462" t="s">
        <v>53</v>
      </c>
      <c r="S2462">
        <v>3</v>
      </c>
      <c r="T2462" t="s">
        <v>48</v>
      </c>
      <c r="U2462">
        <v>13247</v>
      </c>
      <c r="V2462">
        <v>9731</v>
      </c>
      <c r="W2462">
        <v>2</v>
      </c>
      <c r="X2462" t="s">
        <v>42</v>
      </c>
      <c r="Y2462" t="s">
        <v>35</v>
      </c>
      <c r="Z2462">
        <v>11</v>
      </c>
      <c r="AA2462">
        <v>3</v>
      </c>
      <c r="AB2462">
        <v>2</v>
      </c>
      <c r="AC2462">
        <v>80</v>
      </c>
      <c r="AD2462">
        <v>1</v>
      </c>
      <c r="AE2462">
        <v>24</v>
      </c>
      <c r="AF2462">
        <v>3</v>
      </c>
      <c r="AG2462">
        <v>2</v>
      </c>
      <c r="AH2462">
        <v>5</v>
      </c>
      <c r="AI2462">
        <v>3</v>
      </c>
      <c r="AJ2462">
        <v>0</v>
      </c>
      <c r="AK2462">
        <v>2</v>
      </c>
    </row>
    <row r="2463" spans="9:37" x14ac:dyDescent="0.25">
      <c r="I2463" t="s">
        <v>51</v>
      </c>
      <c r="J2463">
        <v>1</v>
      </c>
      <c r="K2463">
        <v>1402</v>
      </c>
      <c r="L2463">
        <v>1</v>
      </c>
      <c r="M2463" t="s">
        <v>39</v>
      </c>
      <c r="N2463">
        <v>73</v>
      </c>
      <c r="O2463">
        <v>2</v>
      </c>
      <c r="P2463">
        <v>2</v>
      </c>
      <c r="R2463" t="s">
        <v>47</v>
      </c>
      <c r="S2463">
        <v>3</v>
      </c>
      <c r="T2463" t="s">
        <v>41</v>
      </c>
      <c r="U2463">
        <v>4081</v>
      </c>
      <c r="V2463">
        <v>20003</v>
      </c>
      <c r="W2463">
        <v>1</v>
      </c>
      <c r="X2463" t="s">
        <v>42</v>
      </c>
      <c r="Y2463" t="s">
        <v>35</v>
      </c>
      <c r="Z2463">
        <v>14</v>
      </c>
      <c r="AA2463">
        <v>3</v>
      </c>
      <c r="AB2463">
        <v>1</v>
      </c>
      <c r="AC2463">
        <v>80</v>
      </c>
      <c r="AD2463">
        <v>0</v>
      </c>
      <c r="AE2463">
        <v>20</v>
      </c>
      <c r="AF2463">
        <v>3</v>
      </c>
      <c r="AG2463">
        <v>1</v>
      </c>
      <c r="AH2463">
        <v>20</v>
      </c>
      <c r="AI2463">
        <v>7</v>
      </c>
      <c r="AJ2463">
        <v>1</v>
      </c>
      <c r="AK2463">
        <v>8</v>
      </c>
    </row>
    <row r="2464" spans="9:37" x14ac:dyDescent="0.25">
      <c r="I2464" t="s">
        <v>59</v>
      </c>
      <c r="J2464">
        <v>1</v>
      </c>
      <c r="K2464">
        <v>1403</v>
      </c>
      <c r="L2464">
        <v>4</v>
      </c>
      <c r="M2464" t="s">
        <v>39</v>
      </c>
      <c r="N2464">
        <v>98</v>
      </c>
      <c r="O2464">
        <v>2</v>
      </c>
      <c r="P2464">
        <v>2</v>
      </c>
      <c r="R2464" t="s">
        <v>40</v>
      </c>
      <c r="S2464">
        <v>4</v>
      </c>
      <c r="T2464" t="s">
        <v>48</v>
      </c>
      <c r="U2464">
        <v>5769</v>
      </c>
      <c r="V2464">
        <v>7100</v>
      </c>
      <c r="W2464">
        <v>1</v>
      </c>
      <c r="X2464" t="s">
        <v>42</v>
      </c>
      <c r="Y2464" t="s">
        <v>35</v>
      </c>
      <c r="Z2464">
        <v>11</v>
      </c>
      <c r="AA2464">
        <v>3</v>
      </c>
      <c r="AB2464">
        <v>4</v>
      </c>
      <c r="AC2464">
        <v>80</v>
      </c>
      <c r="AD2464">
        <v>0</v>
      </c>
      <c r="AE2464">
        <v>6</v>
      </c>
      <c r="AF2464">
        <v>3</v>
      </c>
      <c r="AG2464">
        <v>3</v>
      </c>
      <c r="AH2464">
        <v>6</v>
      </c>
      <c r="AI2464">
        <v>2</v>
      </c>
      <c r="AJ2464">
        <v>4</v>
      </c>
      <c r="AK2464">
        <v>4</v>
      </c>
    </row>
    <row r="2465" spans="9:37" x14ac:dyDescent="0.25">
      <c r="I2465" t="s">
        <v>38</v>
      </c>
      <c r="J2465">
        <v>1</v>
      </c>
      <c r="K2465">
        <v>1405</v>
      </c>
      <c r="L2465">
        <v>4</v>
      </c>
      <c r="M2465" t="s">
        <v>39</v>
      </c>
      <c r="N2465">
        <v>51</v>
      </c>
      <c r="O2465">
        <v>3</v>
      </c>
      <c r="P2465">
        <v>1</v>
      </c>
      <c r="R2465" t="s">
        <v>47</v>
      </c>
      <c r="S2465">
        <v>3</v>
      </c>
      <c r="T2465" t="s">
        <v>41</v>
      </c>
      <c r="U2465">
        <v>2394</v>
      </c>
      <c r="V2465">
        <v>25681</v>
      </c>
      <c r="W2465">
        <v>1</v>
      </c>
      <c r="X2465" t="s">
        <v>42</v>
      </c>
      <c r="Y2465" t="s">
        <v>35</v>
      </c>
      <c r="Z2465">
        <v>13</v>
      </c>
      <c r="AA2465">
        <v>3</v>
      </c>
      <c r="AB2465">
        <v>4</v>
      </c>
      <c r="AC2465">
        <v>80</v>
      </c>
      <c r="AD2465">
        <v>0</v>
      </c>
      <c r="AE2465">
        <v>8</v>
      </c>
      <c r="AF2465">
        <v>2</v>
      </c>
      <c r="AG2465">
        <v>3</v>
      </c>
      <c r="AH2465">
        <v>8</v>
      </c>
      <c r="AI2465">
        <v>2</v>
      </c>
      <c r="AJ2465">
        <v>7</v>
      </c>
      <c r="AK2465">
        <v>7</v>
      </c>
    </row>
    <row r="2466" spans="9:37" x14ac:dyDescent="0.25">
      <c r="I2466" t="s">
        <v>51</v>
      </c>
      <c r="J2466">
        <v>1</v>
      </c>
      <c r="K2466">
        <v>1407</v>
      </c>
      <c r="L2466">
        <v>1</v>
      </c>
      <c r="M2466" t="s">
        <v>46</v>
      </c>
      <c r="N2466">
        <v>36</v>
      </c>
      <c r="O2466">
        <v>2</v>
      </c>
      <c r="P2466">
        <v>1</v>
      </c>
      <c r="R2466" t="s">
        <v>47</v>
      </c>
      <c r="S2466">
        <v>4</v>
      </c>
      <c r="T2466" t="s">
        <v>41</v>
      </c>
      <c r="U2466">
        <v>3904</v>
      </c>
      <c r="V2466">
        <v>4050</v>
      </c>
      <c r="W2466">
        <v>0</v>
      </c>
      <c r="X2466" t="s">
        <v>42</v>
      </c>
      <c r="Y2466" t="s">
        <v>43</v>
      </c>
      <c r="Z2466">
        <v>12</v>
      </c>
      <c r="AA2466">
        <v>3</v>
      </c>
      <c r="AB2466">
        <v>4</v>
      </c>
      <c r="AC2466">
        <v>80</v>
      </c>
      <c r="AD2466">
        <v>0</v>
      </c>
      <c r="AE2466">
        <v>5</v>
      </c>
      <c r="AF2466">
        <v>2</v>
      </c>
      <c r="AG2466">
        <v>3</v>
      </c>
      <c r="AH2466">
        <v>4</v>
      </c>
      <c r="AI2466">
        <v>3</v>
      </c>
      <c r="AJ2466">
        <v>1</v>
      </c>
      <c r="AK2466">
        <v>1</v>
      </c>
    </row>
    <row r="2467" spans="9:37" x14ac:dyDescent="0.25">
      <c r="I2467" t="s">
        <v>61</v>
      </c>
      <c r="J2467">
        <v>1</v>
      </c>
      <c r="K2467">
        <v>1408</v>
      </c>
      <c r="L2467">
        <v>3</v>
      </c>
      <c r="M2467" t="s">
        <v>39</v>
      </c>
      <c r="N2467">
        <v>31</v>
      </c>
      <c r="O2467">
        <v>3</v>
      </c>
      <c r="P2467">
        <v>4</v>
      </c>
      <c r="R2467" t="s">
        <v>56</v>
      </c>
      <c r="S2467">
        <v>1</v>
      </c>
      <c r="T2467" t="s">
        <v>48</v>
      </c>
      <c r="U2467">
        <v>16799</v>
      </c>
      <c r="V2467">
        <v>16616</v>
      </c>
      <c r="W2467">
        <v>0</v>
      </c>
      <c r="X2467" t="s">
        <v>42</v>
      </c>
      <c r="Y2467" t="s">
        <v>43</v>
      </c>
      <c r="Z2467">
        <v>14</v>
      </c>
      <c r="AA2467">
        <v>3</v>
      </c>
      <c r="AB2467">
        <v>3</v>
      </c>
      <c r="AC2467">
        <v>80</v>
      </c>
      <c r="AD2467">
        <v>1</v>
      </c>
      <c r="AE2467">
        <v>21</v>
      </c>
      <c r="AF2467">
        <v>5</v>
      </c>
      <c r="AG2467">
        <v>3</v>
      </c>
      <c r="AH2467">
        <v>20</v>
      </c>
      <c r="AI2467">
        <v>7</v>
      </c>
      <c r="AJ2467">
        <v>0</v>
      </c>
      <c r="AK2467">
        <v>9</v>
      </c>
    </row>
    <row r="2468" spans="9:37" x14ac:dyDescent="0.25">
      <c r="I2468" t="s">
        <v>49</v>
      </c>
      <c r="J2468">
        <v>1</v>
      </c>
      <c r="K2468">
        <v>1409</v>
      </c>
      <c r="L2468">
        <v>3</v>
      </c>
      <c r="M2468" t="s">
        <v>39</v>
      </c>
      <c r="N2468">
        <v>54</v>
      </c>
      <c r="O2468">
        <v>3</v>
      </c>
      <c r="P2468">
        <v>1</v>
      </c>
      <c r="R2468" t="s">
        <v>50</v>
      </c>
      <c r="S2468">
        <v>1</v>
      </c>
      <c r="T2468" t="s">
        <v>48</v>
      </c>
      <c r="U2468">
        <v>2950</v>
      </c>
      <c r="V2468">
        <v>17363</v>
      </c>
      <c r="W2468">
        <v>9</v>
      </c>
      <c r="X2468" t="s">
        <v>42</v>
      </c>
      <c r="Y2468" t="s">
        <v>43</v>
      </c>
      <c r="Z2468">
        <v>13</v>
      </c>
      <c r="AA2468">
        <v>3</v>
      </c>
      <c r="AB2468">
        <v>3</v>
      </c>
      <c r="AC2468">
        <v>80</v>
      </c>
      <c r="AD2468">
        <v>0</v>
      </c>
      <c r="AE2468">
        <v>12</v>
      </c>
      <c r="AF2468">
        <v>2</v>
      </c>
      <c r="AG2468">
        <v>1</v>
      </c>
      <c r="AH2468">
        <v>5</v>
      </c>
      <c r="AI2468">
        <v>4</v>
      </c>
      <c r="AJ2468">
        <v>0</v>
      </c>
      <c r="AK2468">
        <v>4</v>
      </c>
    </row>
    <row r="2469" spans="9:37" x14ac:dyDescent="0.25">
      <c r="I2469" t="s">
        <v>51</v>
      </c>
      <c r="J2469">
        <v>1</v>
      </c>
      <c r="K2469">
        <v>1411</v>
      </c>
      <c r="L2469">
        <v>1</v>
      </c>
      <c r="M2469" t="s">
        <v>39</v>
      </c>
      <c r="N2469">
        <v>94</v>
      </c>
      <c r="O2469">
        <v>3</v>
      </c>
      <c r="P2469">
        <v>1</v>
      </c>
      <c r="R2469" t="s">
        <v>50</v>
      </c>
      <c r="S2469">
        <v>3</v>
      </c>
      <c r="T2469" t="s">
        <v>41</v>
      </c>
      <c r="U2469">
        <v>3629</v>
      </c>
      <c r="V2469">
        <v>19106</v>
      </c>
      <c r="W2469">
        <v>4</v>
      </c>
      <c r="X2469" t="s">
        <v>42</v>
      </c>
      <c r="Y2469" t="s">
        <v>43</v>
      </c>
      <c r="Z2469">
        <v>18</v>
      </c>
      <c r="AA2469">
        <v>3</v>
      </c>
      <c r="AB2469">
        <v>1</v>
      </c>
      <c r="AC2469">
        <v>80</v>
      </c>
      <c r="AD2469">
        <v>0</v>
      </c>
      <c r="AE2469">
        <v>8</v>
      </c>
      <c r="AF2469">
        <v>6</v>
      </c>
      <c r="AG2469">
        <v>3</v>
      </c>
      <c r="AH2469">
        <v>3</v>
      </c>
      <c r="AI2469">
        <v>2</v>
      </c>
      <c r="AJ2469">
        <v>0</v>
      </c>
      <c r="AK2469">
        <v>2</v>
      </c>
    </row>
    <row r="2470" spans="9:37" x14ac:dyDescent="0.25">
      <c r="I2470" t="s">
        <v>38</v>
      </c>
      <c r="J2470">
        <v>1</v>
      </c>
      <c r="K2470">
        <v>1412</v>
      </c>
      <c r="L2470">
        <v>3</v>
      </c>
      <c r="M2470" t="s">
        <v>46</v>
      </c>
      <c r="N2470">
        <v>60</v>
      </c>
      <c r="O2470">
        <v>3</v>
      </c>
      <c r="P2470">
        <v>3</v>
      </c>
      <c r="R2470" t="s">
        <v>53</v>
      </c>
      <c r="S2470">
        <v>4</v>
      </c>
      <c r="T2470" t="s">
        <v>41</v>
      </c>
      <c r="U2470">
        <v>9362</v>
      </c>
      <c r="V2470">
        <v>19944</v>
      </c>
      <c r="W2470">
        <v>2</v>
      </c>
      <c r="X2470" t="s">
        <v>42</v>
      </c>
      <c r="Y2470" t="s">
        <v>43</v>
      </c>
      <c r="Z2470">
        <v>11</v>
      </c>
      <c r="AA2470">
        <v>3</v>
      </c>
      <c r="AB2470">
        <v>3</v>
      </c>
      <c r="AC2470">
        <v>80</v>
      </c>
      <c r="AD2470">
        <v>0</v>
      </c>
      <c r="AE2470">
        <v>10</v>
      </c>
      <c r="AF2470">
        <v>2</v>
      </c>
      <c r="AG2470">
        <v>3</v>
      </c>
      <c r="AH2470">
        <v>2</v>
      </c>
      <c r="AI2470">
        <v>2</v>
      </c>
      <c r="AJ2470">
        <v>2</v>
      </c>
      <c r="AK2470">
        <v>2</v>
      </c>
    </row>
    <row r="2471" spans="9:37" x14ac:dyDescent="0.25">
      <c r="I2471" t="s">
        <v>60</v>
      </c>
      <c r="J2471">
        <v>1</v>
      </c>
      <c r="K2471">
        <v>1415</v>
      </c>
      <c r="L2471">
        <v>1</v>
      </c>
      <c r="M2471" t="s">
        <v>46</v>
      </c>
      <c r="N2471">
        <v>81</v>
      </c>
      <c r="O2471">
        <v>3</v>
      </c>
      <c r="P2471">
        <v>1</v>
      </c>
      <c r="R2471" t="s">
        <v>50</v>
      </c>
      <c r="S2471">
        <v>4</v>
      </c>
      <c r="T2471" t="s">
        <v>48</v>
      </c>
      <c r="U2471">
        <v>3229</v>
      </c>
      <c r="V2471">
        <v>4910</v>
      </c>
      <c r="W2471">
        <v>4</v>
      </c>
      <c r="X2471" t="s">
        <v>42</v>
      </c>
      <c r="Y2471" t="s">
        <v>43</v>
      </c>
      <c r="Z2471">
        <v>11</v>
      </c>
      <c r="AA2471">
        <v>3</v>
      </c>
      <c r="AB2471">
        <v>2</v>
      </c>
      <c r="AC2471">
        <v>80</v>
      </c>
      <c r="AD2471">
        <v>1</v>
      </c>
      <c r="AE2471">
        <v>7</v>
      </c>
      <c r="AF2471">
        <v>2</v>
      </c>
      <c r="AG2471">
        <v>2</v>
      </c>
      <c r="AH2471">
        <v>3</v>
      </c>
      <c r="AI2471">
        <v>2</v>
      </c>
      <c r="AJ2471">
        <v>0</v>
      </c>
      <c r="AK2471">
        <v>2</v>
      </c>
    </row>
    <row r="2472" spans="9:37" x14ac:dyDescent="0.25">
      <c r="I2472" t="s">
        <v>49</v>
      </c>
      <c r="J2472">
        <v>1</v>
      </c>
      <c r="K2472">
        <v>1417</v>
      </c>
      <c r="L2472">
        <v>3</v>
      </c>
      <c r="M2472" t="s">
        <v>46</v>
      </c>
      <c r="N2472">
        <v>100</v>
      </c>
      <c r="O2472">
        <v>4</v>
      </c>
      <c r="P2472">
        <v>1</v>
      </c>
      <c r="R2472" t="s">
        <v>50</v>
      </c>
      <c r="S2472">
        <v>1</v>
      </c>
      <c r="T2472" t="s">
        <v>41</v>
      </c>
      <c r="U2472">
        <v>3578</v>
      </c>
      <c r="V2472">
        <v>23577</v>
      </c>
      <c r="W2472">
        <v>0</v>
      </c>
      <c r="X2472" t="s">
        <v>42</v>
      </c>
      <c r="Y2472" t="s">
        <v>43</v>
      </c>
      <c r="Z2472">
        <v>12</v>
      </c>
      <c r="AA2472">
        <v>3</v>
      </c>
      <c r="AB2472">
        <v>4</v>
      </c>
      <c r="AC2472">
        <v>80</v>
      </c>
      <c r="AD2472">
        <v>0</v>
      </c>
      <c r="AE2472">
        <v>8</v>
      </c>
      <c r="AF2472">
        <v>2</v>
      </c>
      <c r="AG2472">
        <v>3</v>
      </c>
      <c r="AH2472">
        <v>7</v>
      </c>
      <c r="AI2472">
        <v>7</v>
      </c>
      <c r="AJ2472">
        <v>0</v>
      </c>
      <c r="AK2472">
        <v>7</v>
      </c>
    </row>
    <row r="2473" spans="9:37" x14ac:dyDescent="0.25">
      <c r="I2473" t="s">
        <v>49</v>
      </c>
      <c r="J2473">
        <v>1</v>
      </c>
      <c r="K2473">
        <v>1419</v>
      </c>
      <c r="L2473">
        <v>2</v>
      </c>
      <c r="M2473" t="s">
        <v>46</v>
      </c>
      <c r="N2473">
        <v>51</v>
      </c>
      <c r="O2473">
        <v>2</v>
      </c>
      <c r="P2473">
        <v>3</v>
      </c>
      <c r="R2473" t="s">
        <v>61</v>
      </c>
      <c r="S2473">
        <v>1</v>
      </c>
      <c r="T2473" t="s">
        <v>41</v>
      </c>
      <c r="U2473">
        <v>7988</v>
      </c>
      <c r="V2473">
        <v>9769</v>
      </c>
      <c r="W2473">
        <v>1</v>
      </c>
      <c r="X2473" t="s">
        <v>42</v>
      </c>
      <c r="Y2473" t="s">
        <v>43</v>
      </c>
      <c r="Z2473">
        <v>13</v>
      </c>
      <c r="AA2473">
        <v>3</v>
      </c>
      <c r="AB2473">
        <v>1</v>
      </c>
      <c r="AC2473">
        <v>80</v>
      </c>
      <c r="AD2473">
        <v>0</v>
      </c>
      <c r="AE2473">
        <v>10</v>
      </c>
      <c r="AF2473">
        <v>3</v>
      </c>
      <c r="AG2473">
        <v>2</v>
      </c>
      <c r="AH2473">
        <v>10</v>
      </c>
      <c r="AI2473">
        <v>9</v>
      </c>
      <c r="AJ2473">
        <v>0</v>
      </c>
      <c r="AK2473">
        <v>9</v>
      </c>
    </row>
    <row r="2474" spans="9:37" x14ac:dyDescent="0.25">
      <c r="I2474" t="s">
        <v>38</v>
      </c>
      <c r="J2474">
        <v>1</v>
      </c>
      <c r="K2474">
        <v>1420</v>
      </c>
      <c r="L2474">
        <v>1</v>
      </c>
      <c r="M2474" t="s">
        <v>46</v>
      </c>
      <c r="N2474">
        <v>97</v>
      </c>
      <c r="O2474">
        <v>2</v>
      </c>
      <c r="P2474">
        <v>2</v>
      </c>
      <c r="R2474" t="s">
        <v>50</v>
      </c>
      <c r="S2474">
        <v>1</v>
      </c>
      <c r="T2474" t="s">
        <v>41</v>
      </c>
      <c r="U2474">
        <v>4284</v>
      </c>
      <c r="V2474">
        <v>22710</v>
      </c>
      <c r="W2474">
        <v>3</v>
      </c>
      <c r="X2474" t="s">
        <v>42</v>
      </c>
      <c r="Y2474" t="s">
        <v>43</v>
      </c>
      <c r="Z2474">
        <v>20</v>
      </c>
      <c r="AA2474">
        <v>4</v>
      </c>
      <c r="AB2474">
        <v>1</v>
      </c>
      <c r="AC2474">
        <v>80</v>
      </c>
      <c r="AD2474">
        <v>0</v>
      </c>
      <c r="AE2474">
        <v>20</v>
      </c>
      <c r="AF2474">
        <v>2</v>
      </c>
      <c r="AG2474">
        <v>3</v>
      </c>
      <c r="AH2474">
        <v>4</v>
      </c>
      <c r="AI2474">
        <v>3</v>
      </c>
      <c r="AJ2474">
        <v>1</v>
      </c>
      <c r="AK2474">
        <v>3</v>
      </c>
    </row>
    <row r="2475" spans="9:37" x14ac:dyDescent="0.25">
      <c r="I2475" t="s">
        <v>49</v>
      </c>
      <c r="J2475">
        <v>1</v>
      </c>
      <c r="K2475">
        <v>1421</v>
      </c>
      <c r="L2475">
        <v>3</v>
      </c>
      <c r="M2475" t="s">
        <v>39</v>
      </c>
      <c r="N2475">
        <v>84</v>
      </c>
      <c r="O2475">
        <v>3</v>
      </c>
      <c r="P2475">
        <v>3</v>
      </c>
      <c r="R2475" t="s">
        <v>54</v>
      </c>
      <c r="S2475">
        <v>4</v>
      </c>
      <c r="T2475" t="s">
        <v>41</v>
      </c>
      <c r="U2475">
        <v>7553</v>
      </c>
      <c r="V2475">
        <v>22930</v>
      </c>
      <c r="W2475">
        <v>0</v>
      </c>
      <c r="X2475" t="s">
        <v>42</v>
      </c>
      <c r="Y2475" t="s">
        <v>35</v>
      </c>
      <c r="Z2475">
        <v>12</v>
      </c>
      <c r="AA2475">
        <v>3</v>
      </c>
      <c r="AB2475">
        <v>1</v>
      </c>
      <c r="AC2475">
        <v>80</v>
      </c>
      <c r="AD2475">
        <v>0</v>
      </c>
      <c r="AE2475">
        <v>9</v>
      </c>
      <c r="AF2475">
        <v>1</v>
      </c>
      <c r="AG2475">
        <v>3</v>
      </c>
      <c r="AH2475">
        <v>8</v>
      </c>
      <c r="AI2475">
        <v>7</v>
      </c>
      <c r="AJ2475">
        <v>7</v>
      </c>
      <c r="AK2475">
        <v>7</v>
      </c>
    </row>
    <row r="2476" spans="9:37" x14ac:dyDescent="0.25">
      <c r="I2476" t="s">
        <v>51</v>
      </c>
      <c r="J2476">
        <v>1</v>
      </c>
      <c r="K2476">
        <v>1422</v>
      </c>
      <c r="L2476">
        <v>4</v>
      </c>
      <c r="M2476" t="s">
        <v>39</v>
      </c>
      <c r="N2476">
        <v>54</v>
      </c>
      <c r="O2476">
        <v>3</v>
      </c>
      <c r="P2476">
        <v>4</v>
      </c>
      <c r="R2476" t="s">
        <v>58</v>
      </c>
      <c r="S2476">
        <v>4</v>
      </c>
      <c r="T2476" t="s">
        <v>41</v>
      </c>
      <c r="U2476">
        <v>17328</v>
      </c>
      <c r="V2476">
        <v>5652</v>
      </c>
      <c r="W2476">
        <v>6</v>
      </c>
      <c r="X2476" t="s">
        <v>42</v>
      </c>
      <c r="Y2476" t="s">
        <v>43</v>
      </c>
      <c r="Z2476">
        <v>19</v>
      </c>
      <c r="AA2476">
        <v>3</v>
      </c>
      <c r="AB2476">
        <v>4</v>
      </c>
      <c r="AC2476">
        <v>80</v>
      </c>
      <c r="AD2476">
        <v>0</v>
      </c>
      <c r="AE2476">
        <v>29</v>
      </c>
      <c r="AF2476">
        <v>3</v>
      </c>
      <c r="AG2476">
        <v>2</v>
      </c>
      <c r="AH2476">
        <v>20</v>
      </c>
      <c r="AI2476">
        <v>7</v>
      </c>
      <c r="AJ2476">
        <v>12</v>
      </c>
      <c r="AK2476">
        <v>7</v>
      </c>
    </row>
    <row r="2477" spans="9:37" x14ac:dyDescent="0.25">
      <c r="I2477" t="s">
        <v>51</v>
      </c>
      <c r="J2477">
        <v>1</v>
      </c>
      <c r="K2477">
        <v>1423</v>
      </c>
      <c r="L2477">
        <v>4</v>
      </c>
      <c r="M2477" t="s">
        <v>39</v>
      </c>
      <c r="N2477">
        <v>76</v>
      </c>
      <c r="O2477">
        <v>3</v>
      </c>
      <c r="P2477">
        <v>5</v>
      </c>
      <c r="R2477" t="s">
        <v>58</v>
      </c>
      <c r="S2477">
        <v>1</v>
      </c>
      <c r="T2477" t="s">
        <v>48</v>
      </c>
      <c r="U2477">
        <v>19701</v>
      </c>
      <c r="V2477">
        <v>22456</v>
      </c>
      <c r="W2477">
        <v>3</v>
      </c>
      <c r="X2477" t="s">
        <v>42</v>
      </c>
      <c r="Y2477" t="s">
        <v>35</v>
      </c>
      <c r="Z2477">
        <v>21</v>
      </c>
      <c r="AA2477">
        <v>4</v>
      </c>
      <c r="AB2477">
        <v>3</v>
      </c>
      <c r="AC2477">
        <v>80</v>
      </c>
      <c r="AD2477">
        <v>1</v>
      </c>
      <c r="AE2477">
        <v>32</v>
      </c>
      <c r="AF2477">
        <v>3</v>
      </c>
      <c r="AG2477">
        <v>3</v>
      </c>
      <c r="AH2477">
        <v>9</v>
      </c>
      <c r="AI2477">
        <v>8</v>
      </c>
      <c r="AJ2477">
        <v>1</v>
      </c>
      <c r="AK2477">
        <v>5</v>
      </c>
    </row>
    <row r="2478" spans="9:37" x14ac:dyDescent="0.25">
      <c r="I2478" t="s">
        <v>51</v>
      </c>
      <c r="J2478">
        <v>1</v>
      </c>
      <c r="K2478">
        <v>1424</v>
      </c>
      <c r="L2478">
        <v>2</v>
      </c>
      <c r="M2478" t="s">
        <v>46</v>
      </c>
      <c r="N2478">
        <v>81</v>
      </c>
      <c r="O2478">
        <v>4</v>
      </c>
      <c r="P2478">
        <v>4</v>
      </c>
      <c r="R2478" t="s">
        <v>58</v>
      </c>
      <c r="S2478">
        <v>4</v>
      </c>
      <c r="T2478" t="s">
        <v>52</v>
      </c>
      <c r="U2478">
        <v>14732</v>
      </c>
      <c r="V2478">
        <v>12414</v>
      </c>
      <c r="W2478">
        <v>2</v>
      </c>
      <c r="X2478" t="s">
        <v>42</v>
      </c>
      <c r="Y2478" t="s">
        <v>43</v>
      </c>
      <c r="Z2478">
        <v>13</v>
      </c>
      <c r="AA2478">
        <v>3</v>
      </c>
      <c r="AB2478">
        <v>4</v>
      </c>
      <c r="AC2478">
        <v>80</v>
      </c>
      <c r="AD2478">
        <v>2</v>
      </c>
      <c r="AE2478">
        <v>31</v>
      </c>
      <c r="AF2478">
        <v>4</v>
      </c>
      <c r="AG2478">
        <v>4</v>
      </c>
      <c r="AH2478">
        <v>7</v>
      </c>
      <c r="AI2478">
        <v>7</v>
      </c>
      <c r="AJ2478">
        <v>0</v>
      </c>
      <c r="AK2478">
        <v>0</v>
      </c>
    </row>
    <row r="2479" spans="9:37" x14ac:dyDescent="0.25">
      <c r="I2479" t="s">
        <v>59</v>
      </c>
      <c r="J2479">
        <v>1</v>
      </c>
      <c r="K2479">
        <v>1425</v>
      </c>
      <c r="L2479">
        <v>1</v>
      </c>
      <c r="M2479" t="s">
        <v>39</v>
      </c>
      <c r="N2479">
        <v>99</v>
      </c>
      <c r="O2479">
        <v>3</v>
      </c>
      <c r="P2479">
        <v>2</v>
      </c>
      <c r="R2479" t="s">
        <v>40</v>
      </c>
      <c r="S2479">
        <v>2</v>
      </c>
      <c r="T2479" t="s">
        <v>41</v>
      </c>
      <c r="U2479">
        <v>9278</v>
      </c>
      <c r="V2479">
        <v>20763</v>
      </c>
      <c r="W2479">
        <v>3</v>
      </c>
      <c r="X2479" t="s">
        <v>42</v>
      </c>
      <c r="Y2479" t="s">
        <v>35</v>
      </c>
      <c r="Z2479">
        <v>16</v>
      </c>
      <c r="AA2479">
        <v>3</v>
      </c>
      <c r="AB2479">
        <v>4</v>
      </c>
      <c r="AC2479">
        <v>80</v>
      </c>
      <c r="AD2479">
        <v>0</v>
      </c>
      <c r="AE2479">
        <v>15</v>
      </c>
      <c r="AF2479">
        <v>3</v>
      </c>
      <c r="AG2479">
        <v>3</v>
      </c>
      <c r="AH2479">
        <v>5</v>
      </c>
      <c r="AI2479">
        <v>4</v>
      </c>
      <c r="AJ2479">
        <v>0</v>
      </c>
      <c r="AK2479">
        <v>1</v>
      </c>
    </row>
    <row r="2480" spans="9:37" x14ac:dyDescent="0.25">
      <c r="I2480" t="s">
        <v>38</v>
      </c>
      <c r="J2480">
        <v>1</v>
      </c>
      <c r="K2480">
        <v>1427</v>
      </c>
      <c r="L2480">
        <v>2</v>
      </c>
      <c r="M2480" t="s">
        <v>39</v>
      </c>
      <c r="N2480">
        <v>50</v>
      </c>
      <c r="O2480">
        <v>1</v>
      </c>
      <c r="P2480">
        <v>1</v>
      </c>
      <c r="R2480" t="s">
        <v>57</v>
      </c>
      <c r="S2480">
        <v>3</v>
      </c>
      <c r="T2480" t="s">
        <v>41</v>
      </c>
      <c r="U2480">
        <v>1359</v>
      </c>
      <c r="V2480">
        <v>16154</v>
      </c>
      <c r="W2480">
        <v>1</v>
      </c>
      <c r="X2480" t="s">
        <v>42</v>
      </c>
      <c r="Y2480" t="s">
        <v>43</v>
      </c>
      <c r="Z2480">
        <v>12</v>
      </c>
      <c r="AA2480">
        <v>3</v>
      </c>
      <c r="AB2480">
        <v>2</v>
      </c>
      <c r="AC2480">
        <v>80</v>
      </c>
      <c r="AD2480">
        <v>0</v>
      </c>
      <c r="AE2480">
        <v>1</v>
      </c>
      <c r="AF2480">
        <v>3</v>
      </c>
      <c r="AG2480">
        <v>3</v>
      </c>
      <c r="AH2480">
        <v>1</v>
      </c>
      <c r="AI2480">
        <v>0</v>
      </c>
      <c r="AJ2480">
        <v>0</v>
      </c>
      <c r="AK2480">
        <v>0</v>
      </c>
    </row>
    <row r="2481" spans="9:37" x14ac:dyDescent="0.25">
      <c r="I2481" t="s">
        <v>59</v>
      </c>
      <c r="J2481">
        <v>1</v>
      </c>
      <c r="K2481">
        <v>1428</v>
      </c>
      <c r="L2481">
        <v>4</v>
      </c>
      <c r="M2481" t="s">
        <v>39</v>
      </c>
      <c r="N2481">
        <v>73</v>
      </c>
      <c r="O2481">
        <v>3</v>
      </c>
      <c r="P2481">
        <v>2</v>
      </c>
      <c r="R2481" t="s">
        <v>40</v>
      </c>
      <c r="S2481">
        <v>1</v>
      </c>
      <c r="T2481" t="s">
        <v>52</v>
      </c>
      <c r="U2481">
        <v>4779</v>
      </c>
      <c r="V2481">
        <v>12761</v>
      </c>
      <c r="W2481">
        <v>7</v>
      </c>
      <c r="X2481" t="s">
        <v>42</v>
      </c>
      <c r="Y2481" t="s">
        <v>43</v>
      </c>
      <c r="Z2481">
        <v>14</v>
      </c>
      <c r="AA2481">
        <v>3</v>
      </c>
      <c r="AB2481">
        <v>2</v>
      </c>
      <c r="AC2481">
        <v>80</v>
      </c>
      <c r="AD2481">
        <v>2</v>
      </c>
      <c r="AE2481">
        <v>8</v>
      </c>
      <c r="AF2481">
        <v>3</v>
      </c>
      <c r="AG2481">
        <v>3</v>
      </c>
      <c r="AH2481">
        <v>3</v>
      </c>
      <c r="AI2481">
        <v>2</v>
      </c>
      <c r="AJ2481">
        <v>0</v>
      </c>
      <c r="AK2481">
        <v>2</v>
      </c>
    </row>
    <row r="2482" spans="9:37" x14ac:dyDescent="0.25">
      <c r="I2482" t="s">
        <v>38</v>
      </c>
      <c r="J2482">
        <v>1</v>
      </c>
      <c r="K2482">
        <v>1430</v>
      </c>
      <c r="L2482">
        <v>1</v>
      </c>
      <c r="M2482" t="s">
        <v>39</v>
      </c>
      <c r="N2482">
        <v>93</v>
      </c>
      <c r="O2482">
        <v>3</v>
      </c>
      <c r="P2482">
        <v>4</v>
      </c>
      <c r="R2482" t="s">
        <v>58</v>
      </c>
      <c r="S2482">
        <v>2</v>
      </c>
      <c r="T2482" t="s">
        <v>41</v>
      </c>
      <c r="U2482">
        <v>16422</v>
      </c>
      <c r="V2482">
        <v>8847</v>
      </c>
      <c r="W2482">
        <v>3</v>
      </c>
      <c r="X2482" t="s">
        <v>42</v>
      </c>
      <c r="Y2482" t="s">
        <v>43</v>
      </c>
      <c r="Z2482">
        <v>11</v>
      </c>
      <c r="AA2482">
        <v>3</v>
      </c>
      <c r="AB2482">
        <v>3</v>
      </c>
      <c r="AC2482">
        <v>80</v>
      </c>
      <c r="AD2482">
        <v>0</v>
      </c>
      <c r="AE2482">
        <v>9</v>
      </c>
      <c r="AF2482">
        <v>3</v>
      </c>
      <c r="AG2482">
        <v>4</v>
      </c>
      <c r="AH2482">
        <v>3</v>
      </c>
      <c r="AI2482">
        <v>2</v>
      </c>
      <c r="AJ2482">
        <v>1</v>
      </c>
      <c r="AK2482">
        <v>0</v>
      </c>
    </row>
    <row r="2483" spans="9:37" x14ac:dyDescent="0.25">
      <c r="I2483" t="s">
        <v>49</v>
      </c>
      <c r="J2483">
        <v>1</v>
      </c>
      <c r="K2483">
        <v>1431</v>
      </c>
      <c r="L2483">
        <v>4</v>
      </c>
      <c r="M2483" t="s">
        <v>46</v>
      </c>
      <c r="N2483">
        <v>91</v>
      </c>
      <c r="O2483">
        <v>3</v>
      </c>
      <c r="P2483">
        <v>1</v>
      </c>
      <c r="R2483" t="s">
        <v>47</v>
      </c>
      <c r="S2483">
        <v>1</v>
      </c>
      <c r="T2483" t="s">
        <v>52</v>
      </c>
      <c r="U2483">
        <v>2996</v>
      </c>
      <c r="V2483">
        <v>20284</v>
      </c>
      <c r="W2483">
        <v>5</v>
      </c>
      <c r="X2483" t="s">
        <v>42</v>
      </c>
      <c r="Y2483" t="s">
        <v>43</v>
      </c>
      <c r="Z2483">
        <v>14</v>
      </c>
      <c r="AA2483">
        <v>3</v>
      </c>
      <c r="AB2483">
        <v>3</v>
      </c>
      <c r="AC2483">
        <v>80</v>
      </c>
      <c r="AD2483">
        <v>2</v>
      </c>
      <c r="AE2483">
        <v>10</v>
      </c>
      <c r="AF2483">
        <v>2</v>
      </c>
      <c r="AG2483">
        <v>3</v>
      </c>
      <c r="AH2483">
        <v>4</v>
      </c>
      <c r="AI2483">
        <v>3</v>
      </c>
      <c r="AJ2483">
        <v>1</v>
      </c>
      <c r="AK2483">
        <v>3</v>
      </c>
    </row>
    <row r="2484" spans="9:37" x14ac:dyDescent="0.25">
      <c r="I2484" t="s">
        <v>38</v>
      </c>
      <c r="J2484">
        <v>1</v>
      </c>
      <c r="K2484">
        <v>1433</v>
      </c>
      <c r="L2484">
        <v>1</v>
      </c>
      <c r="M2484" t="s">
        <v>39</v>
      </c>
      <c r="N2484">
        <v>34</v>
      </c>
      <c r="O2484">
        <v>2</v>
      </c>
      <c r="P2484">
        <v>1</v>
      </c>
      <c r="R2484" t="s">
        <v>47</v>
      </c>
      <c r="S2484">
        <v>2</v>
      </c>
      <c r="T2484" t="s">
        <v>41</v>
      </c>
      <c r="U2484">
        <v>1261</v>
      </c>
      <c r="V2484">
        <v>22262</v>
      </c>
      <c r="W2484">
        <v>1</v>
      </c>
      <c r="X2484" t="s">
        <v>42</v>
      </c>
      <c r="Y2484" t="s">
        <v>43</v>
      </c>
      <c r="Z2484">
        <v>12</v>
      </c>
      <c r="AA2484">
        <v>3</v>
      </c>
      <c r="AB2484">
        <v>3</v>
      </c>
      <c r="AC2484">
        <v>80</v>
      </c>
      <c r="AD2484">
        <v>0</v>
      </c>
      <c r="AE2484">
        <v>1</v>
      </c>
      <c r="AF2484">
        <v>3</v>
      </c>
      <c r="AG2484">
        <v>4</v>
      </c>
      <c r="AH2484">
        <v>1</v>
      </c>
      <c r="AI2484">
        <v>0</v>
      </c>
      <c r="AJ2484">
        <v>0</v>
      </c>
      <c r="AK2484">
        <v>0</v>
      </c>
    </row>
    <row r="2485" spans="9:37" x14ac:dyDescent="0.25">
      <c r="I2485" t="s">
        <v>38</v>
      </c>
      <c r="J2485">
        <v>1</v>
      </c>
      <c r="K2485">
        <v>1434</v>
      </c>
      <c r="L2485">
        <v>2</v>
      </c>
      <c r="M2485" t="s">
        <v>46</v>
      </c>
      <c r="N2485">
        <v>91</v>
      </c>
      <c r="O2485">
        <v>3</v>
      </c>
      <c r="P2485">
        <v>1</v>
      </c>
      <c r="R2485" t="s">
        <v>50</v>
      </c>
      <c r="S2485">
        <v>1</v>
      </c>
      <c r="T2485" t="s">
        <v>48</v>
      </c>
      <c r="U2485">
        <v>2099</v>
      </c>
      <c r="V2485">
        <v>7679</v>
      </c>
      <c r="W2485">
        <v>0</v>
      </c>
      <c r="X2485" t="s">
        <v>42</v>
      </c>
      <c r="Y2485" t="s">
        <v>43</v>
      </c>
      <c r="Z2485">
        <v>14</v>
      </c>
      <c r="AA2485">
        <v>3</v>
      </c>
      <c r="AB2485">
        <v>2</v>
      </c>
      <c r="AC2485">
        <v>80</v>
      </c>
      <c r="AD2485">
        <v>0</v>
      </c>
      <c r="AE2485">
        <v>6</v>
      </c>
      <c r="AF2485">
        <v>3</v>
      </c>
      <c r="AG2485">
        <v>4</v>
      </c>
      <c r="AH2485">
        <v>5</v>
      </c>
      <c r="AI2485">
        <v>0</v>
      </c>
      <c r="AJ2485">
        <v>1</v>
      </c>
      <c r="AK2485">
        <v>4</v>
      </c>
    </row>
    <row r="2486" spans="9:37" x14ac:dyDescent="0.25">
      <c r="I2486" t="s">
        <v>38</v>
      </c>
      <c r="J2486">
        <v>1</v>
      </c>
      <c r="K2486">
        <v>1435</v>
      </c>
      <c r="L2486">
        <v>1</v>
      </c>
      <c r="M2486" t="s">
        <v>46</v>
      </c>
      <c r="N2486">
        <v>37</v>
      </c>
      <c r="O2486">
        <v>2</v>
      </c>
      <c r="P2486">
        <v>2</v>
      </c>
      <c r="R2486" t="s">
        <v>50</v>
      </c>
      <c r="S2486">
        <v>4</v>
      </c>
      <c r="T2486" t="s">
        <v>41</v>
      </c>
      <c r="U2486">
        <v>5810</v>
      </c>
      <c r="V2486">
        <v>22604</v>
      </c>
      <c r="W2486">
        <v>1</v>
      </c>
      <c r="X2486" t="s">
        <v>42</v>
      </c>
      <c r="Y2486" t="s">
        <v>43</v>
      </c>
      <c r="Z2486">
        <v>16</v>
      </c>
      <c r="AA2486">
        <v>3</v>
      </c>
      <c r="AB2486">
        <v>3</v>
      </c>
      <c r="AC2486">
        <v>80</v>
      </c>
      <c r="AD2486">
        <v>0</v>
      </c>
      <c r="AE2486">
        <v>10</v>
      </c>
      <c r="AF2486">
        <v>2</v>
      </c>
      <c r="AG2486">
        <v>2</v>
      </c>
      <c r="AH2486">
        <v>10</v>
      </c>
      <c r="AI2486">
        <v>4</v>
      </c>
      <c r="AJ2486">
        <v>1</v>
      </c>
      <c r="AK2486">
        <v>8</v>
      </c>
    </row>
    <row r="2487" spans="9:37" x14ac:dyDescent="0.25">
      <c r="I2487" t="s">
        <v>59</v>
      </c>
      <c r="J2487">
        <v>1</v>
      </c>
      <c r="K2487">
        <v>1436</v>
      </c>
      <c r="L2487">
        <v>3</v>
      </c>
      <c r="M2487" t="s">
        <v>39</v>
      </c>
      <c r="N2487">
        <v>98</v>
      </c>
      <c r="O2487">
        <v>2</v>
      </c>
      <c r="P2487">
        <v>2</v>
      </c>
      <c r="R2487" t="s">
        <v>40</v>
      </c>
      <c r="S2487">
        <v>1</v>
      </c>
      <c r="T2487" t="s">
        <v>48</v>
      </c>
      <c r="U2487">
        <v>5647</v>
      </c>
      <c r="V2487">
        <v>13494</v>
      </c>
      <c r="W2487">
        <v>4</v>
      </c>
      <c r="X2487" t="s">
        <v>42</v>
      </c>
      <c r="Y2487" t="s">
        <v>43</v>
      </c>
      <c r="Z2487">
        <v>13</v>
      </c>
      <c r="AA2487">
        <v>3</v>
      </c>
      <c r="AB2487">
        <v>1</v>
      </c>
      <c r="AC2487">
        <v>80</v>
      </c>
      <c r="AD2487">
        <v>2</v>
      </c>
      <c r="AE2487">
        <v>11</v>
      </c>
      <c r="AF2487">
        <v>3</v>
      </c>
      <c r="AG2487">
        <v>2</v>
      </c>
      <c r="AH2487">
        <v>3</v>
      </c>
      <c r="AI2487">
        <v>2</v>
      </c>
      <c r="AJ2487">
        <v>0</v>
      </c>
      <c r="AK2487">
        <v>2</v>
      </c>
    </row>
    <row r="2488" spans="9:37" x14ac:dyDescent="0.25">
      <c r="I2488" t="s">
        <v>60</v>
      </c>
      <c r="J2488">
        <v>1</v>
      </c>
      <c r="K2488">
        <v>1438</v>
      </c>
      <c r="L2488">
        <v>1</v>
      </c>
      <c r="M2488" t="s">
        <v>46</v>
      </c>
      <c r="N2488">
        <v>74</v>
      </c>
      <c r="O2488">
        <v>3</v>
      </c>
      <c r="P2488">
        <v>1</v>
      </c>
      <c r="R2488" t="s">
        <v>47</v>
      </c>
      <c r="S2488">
        <v>4</v>
      </c>
      <c r="T2488" t="s">
        <v>48</v>
      </c>
      <c r="U2488">
        <v>3420</v>
      </c>
      <c r="V2488">
        <v>10205</v>
      </c>
      <c r="W2488">
        <v>7</v>
      </c>
      <c r="X2488" t="s">
        <v>42</v>
      </c>
      <c r="Y2488" t="s">
        <v>43</v>
      </c>
      <c r="Z2488">
        <v>12</v>
      </c>
      <c r="AA2488">
        <v>3</v>
      </c>
      <c r="AB2488">
        <v>3</v>
      </c>
      <c r="AC2488">
        <v>80</v>
      </c>
      <c r="AD2488">
        <v>1</v>
      </c>
      <c r="AE2488">
        <v>17</v>
      </c>
      <c r="AF2488">
        <v>2</v>
      </c>
      <c r="AG2488">
        <v>2</v>
      </c>
      <c r="AH2488">
        <v>6</v>
      </c>
      <c r="AI2488">
        <v>5</v>
      </c>
      <c r="AJ2488">
        <v>1</v>
      </c>
      <c r="AK2488">
        <v>2</v>
      </c>
    </row>
    <row r="2489" spans="9:37" x14ac:dyDescent="0.25">
      <c r="I2489" t="s">
        <v>38</v>
      </c>
      <c r="J2489">
        <v>1</v>
      </c>
      <c r="K2489">
        <v>1439</v>
      </c>
      <c r="L2489">
        <v>1</v>
      </c>
      <c r="M2489" t="s">
        <v>46</v>
      </c>
      <c r="N2489">
        <v>68</v>
      </c>
      <c r="O2489">
        <v>2</v>
      </c>
      <c r="P2489">
        <v>1</v>
      </c>
      <c r="R2489" t="s">
        <v>57</v>
      </c>
      <c r="S2489">
        <v>1</v>
      </c>
      <c r="T2489" t="s">
        <v>48</v>
      </c>
      <c r="U2489">
        <v>4400</v>
      </c>
      <c r="V2489">
        <v>15182</v>
      </c>
      <c r="W2489">
        <v>3</v>
      </c>
      <c r="X2489" t="s">
        <v>42</v>
      </c>
      <c r="Y2489" t="s">
        <v>43</v>
      </c>
      <c r="Z2489">
        <v>12</v>
      </c>
      <c r="AA2489">
        <v>3</v>
      </c>
      <c r="AB2489">
        <v>1</v>
      </c>
      <c r="AC2489">
        <v>80</v>
      </c>
      <c r="AD2489">
        <v>0</v>
      </c>
      <c r="AE2489">
        <v>6</v>
      </c>
      <c r="AF2489">
        <v>2</v>
      </c>
      <c r="AG2489">
        <v>3</v>
      </c>
      <c r="AH2489">
        <v>3</v>
      </c>
      <c r="AI2489">
        <v>2</v>
      </c>
      <c r="AJ2489">
        <v>2</v>
      </c>
      <c r="AK2489">
        <v>2</v>
      </c>
    </row>
    <row r="2490" spans="9:37" x14ac:dyDescent="0.25">
      <c r="I2490" t="s">
        <v>60</v>
      </c>
      <c r="J2490">
        <v>1</v>
      </c>
      <c r="K2490">
        <v>1440</v>
      </c>
      <c r="L2490">
        <v>3</v>
      </c>
      <c r="M2490" t="s">
        <v>46</v>
      </c>
      <c r="N2490">
        <v>84</v>
      </c>
      <c r="O2490">
        <v>4</v>
      </c>
      <c r="P2490">
        <v>1</v>
      </c>
      <c r="R2490" t="s">
        <v>50</v>
      </c>
      <c r="S2490">
        <v>3</v>
      </c>
      <c r="T2490" t="s">
        <v>41</v>
      </c>
      <c r="U2490">
        <v>3500</v>
      </c>
      <c r="V2490">
        <v>25470</v>
      </c>
      <c r="W2490">
        <v>0</v>
      </c>
      <c r="X2490" t="s">
        <v>42</v>
      </c>
      <c r="Y2490" t="s">
        <v>43</v>
      </c>
      <c r="Z2490">
        <v>14</v>
      </c>
      <c r="AA2490">
        <v>3</v>
      </c>
      <c r="AB2490">
        <v>1</v>
      </c>
      <c r="AC2490">
        <v>80</v>
      </c>
      <c r="AD2490">
        <v>0</v>
      </c>
      <c r="AE2490">
        <v>7</v>
      </c>
      <c r="AF2490">
        <v>2</v>
      </c>
      <c r="AG2490">
        <v>1</v>
      </c>
      <c r="AH2490">
        <v>6</v>
      </c>
      <c r="AI2490">
        <v>5</v>
      </c>
      <c r="AJ2490">
        <v>1</v>
      </c>
      <c r="AK2490">
        <v>3</v>
      </c>
    </row>
    <row r="2491" spans="9:37" x14ac:dyDescent="0.25">
      <c r="I2491" t="s">
        <v>38</v>
      </c>
      <c r="J2491">
        <v>1</v>
      </c>
      <c r="K2491">
        <v>1441</v>
      </c>
      <c r="L2491">
        <v>1</v>
      </c>
      <c r="M2491" t="s">
        <v>39</v>
      </c>
      <c r="N2491">
        <v>90</v>
      </c>
      <c r="O2491">
        <v>3</v>
      </c>
      <c r="P2491">
        <v>1</v>
      </c>
      <c r="R2491" t="s">
        <v>47</v>
      </c>
      <c r="S2491">
        <v>1</v>
      </c>
      <c r="T2491" t="s">
        <v>48</v>
      </c>
      <c r="U2491">
        <v>2066</v>
      </c>
      <c r="V2491">
        <v>10494</v>
      </c>
      <c r="W2491">
        <v>2</v>
      </c>
      <c r="X2491" t="s">
        <v>42</v>
      </c>
      <c r="Y2491" t="s">
        <v>43</v>
      </c>
      <c r="Z2491">
        <v>22</v>
      </c>
      <c r="AA2491">
        <v>4</v>
      </c>
      <c r="AB2491">
        <v>4</v>
      </c>
      <c r="AC2491">
        <v>80</v>
      </c>
      <c r="AD2491">
        <v>1</v>
      </c>
      <c r="AE2491">
        <v>5</v>
      </c>
      <c r="AF2491">
        <v>3</v>
      </c>
      <c r="AG2491">
        <v>4</v>
      </c>
      <c r="AH2491">
        <v>3</v>
      </c>
      <c r="AI2491">
        <v>2</v>
      </c>
      <c r="AJ2491">
        <v>1</v>
      </c>
      <c r="AK2491">
        <v>0</v>
      </c>
    </row>
    <row r="2492" spans="9:37" x14ac:dyDescent="0.25">
      <c r="I2492" t="s">
        <v>51</v>
      </c>
      <c r="J2492">
        <v>1</v>
      </c>
      <c r="K2492">
        <v>1443</v>
      </c>
      <c r="L2492">
        <v>1</v>
      </c>
      <c r="M2492" t="s">
        <v>39</v>
      </c>
      <c r="N2492">
        <v>82</v>
      </c>
      <c r="O2492">
        <v>3</v>
      </c>
      <c r="P2492">
        <v>4</v>
      </c>
      <c r="R2492" t="s">
        <v>58</v>
      </c>
      <c r="S2492">
        <v>3</v>
      </c>
      <c r="T2492" t="s">
        <v>48</v>
      </c>
      <c r="U2492">
        <v>17169</v>
      </c>
      <c r="V2492">
        <v>26703</v>
      </c>
      <c r="W2492">
        <v>3</v>
      </c>
      <c r="X2492" t="s">
        <v>42</v>
      </c>
      <c r="Y2492" t="s">
        <v>43</v>
      </c>
      <c r="Z2492">
        <v>19</v>
      </c>
      <c r="AA2492">
        <v>3</v>
      </c>
      <c r="AB2492">
        <v>2</v>
      </c>
      <c r="AC2492">
        <v>80</v>
      </c>
      <c r="AD2492">
        <v>2</v>
      </c>
      <c r="AE2492">
        <v>26</v>
      </c>
      <c r="AF2492">
        <v>2</v>
      </c>
      <c r="AG2492">
        <v>4</v>
      </c>
      <c r="AH2492">
        <v>20</v>
      </c>
      <c r="AI2492">
        <v>17</v>
      </c>
      <c r="AJ2492">
        <v>5</v>
      </c>
      <c r="AK2492">
        <v>6</v>
      </c>
    </row>
    <row r="2493" spans="9:37" x14ac:dyDescent="0.25">
      <c r="I2493" t="s">
        <v>51</v>
      </c>
      <c r="J2493">
        <v>1</v>
      </c>
      <c r="K2493">
        <v>1445</v>
      </c>
      <c r="L2493">
        <v>4</v>
      </c>
      <c r="M2493" t="s">
        <v>39</v>
      </c>
      <c r="N2493">
        <v>42</v>
      </c>
      <c r="O2493">
        <v>3</v>
      </c>
      <c r="P2493">
        <v>2</v>
      </c>
      <c r="R2493" t="s">
        <v>40</v>
      </c>
      <c r="S2493">
        <v>3</v>
      </c>
      <c r="T2493" t="s">
        <v>48</v>
      </c>
      <c r="U2493">
        <v>4162</v>
      </c>
      <c r="V2493">
        <v>15211</v>
      </c>
      <c r="W2493">
        <v>1</v>
      </c>
      <c r="X2493" t="s">
        <v>42</v>
      </c>
      <c r="Y2493" t="s">
        <v>35</v>
      </c>
      <c r="Z2493">
        <v>12</v>
      </c>
      <c r="AA2493">
        <v>3</v>
      </c>
      <c r="AB2493">
        <v>3</v>
      </c>
      <c r="AC2493">
        <v>80</v>
      </c>
      <c r="AD2493">
        <v>2</v>
      </c>
      <c r="AE2493">
        <v>5</v>
      </c>
      <c r="AF2493">
        <v>3</v>
      </c>
      <c r="AG2493">
        <v>3</v>
      </c>
      <c r="AH2493">
        <v>5</v>
      </c>
      <c r="AI2493">
        <v>4</v>
      </c>
      <c r="AJ2493">
        <v>0</v>
      </c>
      <c r="AK2493">
        <v>3</v>
      </c>
    </row>
    <row r="2494" spans="9:37" x14ac:dyDescent="0.25">
      <c r="I2494" t="s">
        <v>59</v>
      </c>
      <c r="J2494">
        <v>1</v>
      </c>
      <c r="K2494">
        <v>1446</v>
      </c>
      <c r="L2494">
        <v>4</v>
      </c>
      <c r="M2494" t="s">
        <v>46</v>
      </c>
      <c r="N2494">
        <v>97</v>
      </c>
      <c r="O2494">
        <v>3</v>
      </c>
      <c r="P2494">
        <v>2</v>
      </c>
      <c r="R2494" t="s">
        <v>40</v>
      </c>
      <c r="S2494">
        <v>4</v>
      </c>
      <c r="T2494" t="s">
        <v>48</v>
      </c>
      <c r="U2494">
        <v>9204</v>
      </c>
      <c r="V2494">
        <v>23343</v>
      </c>
      <c r="W2494">
        <v>4</v>
      </c>
      <c r="X2494" t="s">
        <v>42</v>
      </c>
      <c r="Y2494" t="s">
        <v>43</v>
      </c>
      <c r="Z2494">
        <v>12</v>
      </c>
      <c r="AA2494">
        <v>3</v>
      </c>
      <c r="AB2494">
        <v>3</v>
      </c>
      <c r="AC2494">
        <v>80</v>
      </c>
      <c r="AD2494">
        <v>1</v>
      </c>
      <c r="AE2494">
        <v>7</v>
      </c>
      <c r="AF2494">
        <v>3</v>
      </c>
      <c r="AG2494">
        <v>2</v>
      </c>
      <c r="AH2494">
        <v>4</v>
      </c>
      <c r="AI2494">
        <v>3</v>
      </c>
      <c r="AJ2494">
        <v>0</v>
      </c>
      <c r="AK2494">
        <v>3</v>
      </c>
    </row>
    <row r="2495" spans="9:37" x14ac:dyDescent="0.25">
      <c r="I2495" t="s">
        <v>38</v>
      </c>
      <c r="J2495">
        <v>1</v>
      </c>
      <c r="K2495">
        <v>1447</v>
      </c>
      <c r="L2495">
        <v>4</v>
      </c>
      <c r="M2495" t="s">
        <v>39</v>
      </c>
      <c r="N2495">
        <v>86</v>
      </c>
      <c r="O2495">
        <v>2</v>
      </c>
      <c r="P2495">
        <v>1</v>
      </c>
      <c r="R2495" t="s">
        <v>50</v>
      </c>
      <c r="S2495">
        <v>2</v>
      </c>
      <c r="T2495" t="s">
        <v>48</v>
      </c>
      <c r="U2495">
        <v>3294</v>
      </c>
      <c r="V2495">
        <v>3708</v>
      </c>
      <c r="W2495">
        <v>5</v>
      </c>
      <c r="X2495" t="s">
        <v>42</v>
      </c>
      <c r="Y2495" t="s">
        <v>43</v>
      </c>
      <c r="Z2495">
        <v>17</v>
      </c>
      <c r="AA2495">
        <v>3</v>
      </c>
      <c r="AB2495">
        <v>1</v>
      </c>
      <c r="AC2495">
        <v>80</v>
      </c>
      <c r="AD2495">
        <v>1</v>
      </c>
      <c r="AE2495">
        <v>7</v>
      </c>
      <c r="AF2495">
        <v>2</v>
      </c>
      <c r="AG2495">
        <v>2</v>
      </c>
      <c r="AH2495">
        <v>5</v>
      </c>
      <c r="AI2495">
        <v>4</v>
      </c>
      <c r="AJ2495">
        <v>0</v>
      </c>
      <c r="AK2495">
        <v>2</v>
      </c>
    </row>
    <row r="2496" spans="9:37" x14ac:dyDescent="0.25">
      <c r="I2496" t="s">
        <v>51</v>
      </c>
      <c r="J2496">
        <v>1</v>
      </c>
      <c r="K2496">
        <v>1448</v>
      </c>
      <c r="L2496">
        <v>2</v>
      </c>
      <c r="M2496" t="s">
        <v>46</v>
      </c>
      <c r="N2496">
        <v>90</v>
      </c>
      <c r="O2496">
        <v>4</v>
      </c>
      <c r="P2496">
        <v>1</v>
      </c>
      <c r="R2496" t="s">
        <v>47</v>
      </c>
      <c r="S2496">
        <v>3</v>
      </c>
      <c r="T2496" t="s">
        <v>48</v>
      </c>
      <c r="U2496">
        <v>2127</v>
      </c>
      <c r="V2496">
        <v>5561</v>
      </c>
      <c r="W2496">
        <v>2</v>
      </c>
      <c r="X2496" t="s">
        <v>42</v>
      </c>
      <c r="Y2496" t="s">
        <v>35</v>
      </c>
      <c r="Z2496">
        <v>12</v>
      </c>
      <c r="AA2496">
        <v>3</v>
      </c>
      <c r="AB2496">
        <v>1</v>
      </c>
      <c r="AC2496">
        <v>80</v>
      </c>
      <c r="AD2496">
        <v>0</v>
      </c>
      <c r="AE2496">
        <v>7</v>
      </c>
      <c r="AF2496">
        <v>5</v>
      </c>
      <c r="AG2496">
        <v>2</v>
      </c>
      <c r="AH2496">
        <v>4</v>
      </c>
      <c r="AI2496">
        <v>2</v>
      </c>
      <c r="AJ2496">
        <v>0</v>
      </c>
      <c r="AK2496">
        <v>3</v>
      </c>
    </row>
    <row r="2497" spans="9:37" x14ac:dyDescent="0.25">
      <c r="I2497" t="s">
        <v>49</v>
      </c>
      <c r="J2497">
        <v>1</v>
      </c>
      <c r="K2497">
        <v>1449</v>
      </c>
      <c r="L2497">
        <v>3</v>
      </c>
      <c r="M2497" t="s">
        <v>46</v>
      </c>
      <c r="N2497">
        <v>81</v>
      </c>
      <c r="O2497">
        <v>3</v>
      </c>
      <c r="P2497">
        <v>2</v>
      </c>
      <c r="R2497" t="s">
        <v>50</v>
      </c>
      <c r="S2497">
        <v>3</v>
      </c>
      <c r="T2497" t="s">
        <v>52</v>
      </c>
      <c r="U2497">
        <v>3975</v>
      </c>
      <c r="V2497">
        <v>23099</v>
      </c>
      <c r="W2497">
        <v>3</v>
      </c>
      <c r="X2497" t="s">
        <v>42</v>
      </c>
      <c r="Y2497" t="s">
        <v>43</v>
      </c>
      <c r="Z2497">
        <v>11</v>
      </c>
      <c r="AA2497">
        <v>3</v>
      </c>
      <c r="AB2497">
        <v>3</v>
      </c>
      <c r="AC2497">
        <v>80</v>
      </c>
      <c r="AD2497">
        <v>2</v>
      </c>
      <c r="AE2497">
        <v>11</v>
      </c>
      <c r="AF2497">
        <v>2</v>
      </c>
      <c r="AG2497">
        <v>4</v>
      </c>
      <c r="AH2497">
        <v>8</v>
      </c>
      <c r="AI2497">
        <v>7</v>
      </c>
      <c r="AJ2497">
        <v>0</v>
      </c>
      <c r="AK2497">
        <v>7</v>
      </c>
    </row>
    <row r="2498" spans="9:37" x14ac:dyDescent="0.25">
      <c r="I2498" t="s">
        <v>38</v>
      </c>
      <c r="J2498">
        <v>1</v>
      </c>
      <c r="K2498">
        <v>1453</v>
      </c>
      <c r="L2498">
        <v>1</v>
      </c>
      <c r="M2498" t="s">
        <v>46</v>
      </c>
      <c r="N2498">
        <v>31</v>
      </c>
      <c r="O2498">
        <v>3</v>
      </c>
      <c r="P2498">
        <v>3</v>
      </c>
      <c r="R2498" t="s">
        <v>40</v>
      </c>
      <c r="S2498">
        <v>4</v>
      </c>
      <c r="T2498" t="s">
        <v>52</v>
      </c>
      <c r="U2498">
        <v>10793</v>
      </c>
      <c r="V2498">
        <v>8386</v>
      </c>
      <c r="W2498">
        <v>1</v>
      </c>
      <c r="X2498" t="s">
        <v>42</v>
      </c>
      <c r="Y2498" t="s">
        <v>43</v>
      </c>
      <c r="Z2498">
        <v>18</v>
      </c>
      <c r="AA2498">
        <v>3</v>
      </c>
      <c r="AB2498">
        <v>1</v>
      </c>
      <c r="AC2498">
        <v>80</v>
      </c>
      <c r="AD2498">
        <v>1</v>
      </c>
      <c r="AE2498">
        <v>13</v>
      </c>
      <c r="AF2498">
        <v>5</v>
      </c>
      <c r="AG2498">
        <v>3</v>
      </c>
      <c r="AH2498">
        <v>13</v>
      </c>
      <c r="AI2498">
        <v>7</v>
      </c>
      <c r="AJ2498">
        <v>9</v>
      </c>
      <c r="AK2498">
        <v>9</v>
      </c>
    </row>
    <row r="2499" spans="9:37" x14ac:dyDescent="0.25">
      <c r="I2499" t="s">
        <v>59</v>
      </c>
      <c r="J2499">
        <v>1</v>
      </c>
      <c r="K2499">
        <v>1457</v>
      </c>
      <c r="L2499">
        <v>1</v>
      </c>
      <c r="M2499" t="s">
        <v>46</v>
      </c>
      <c r="N2499">
        <v>52</v>
      </c>
      <c r="O2499">
        <v>3</v>
      </c>
      <c r="P2499">
        <v>3</v>
      </c>
      <c r="R2499" t="s">
        <v>40</v>
      </c>
      <c r="S2499">
        <v>4</v>
      </c>
      <c r="T2499" t="s">
        <v>52</v>
      </c>
      <c r="U2499">
        <v>10096</v>
      </c>
      <c r="V2499">
        <v>15986</v>
      </c>
      <c r="W2499">
        <v>4</v>
      </c>
      <c r="X2499" t="s">
        <v>42</v>
      </c>
      <c r="Y2499" t="s">
        <v>43</v>
      </c>
      <c r="Z2499">
        <v>11</v>
      </c>
      <c r="AA2499">
        <v>3</v>
      </c>
      <c r="AB2499">
        <v>1</v>
      </c>
      <c r="AC2499">
        <v>80</v>
      </c>
      <c r="AD2499">
        <v>1</v>
      </c>
      <c r="AE2499">
        <v>28</v>
      </c>
      <c r="AF2499">
        <v>1</v>
      </c>
      <c r="AG2499">
        <v>4</v>
      </c>
      <c r="AH2499">
        <v>7</v>
      </c>
      <c r="AI2499">
        <v>7</v>
      </c>
      <c r="AJ2499">
        <v>4</v>
      </c>
      <c r="AK2499">
        <v>3</v>
      </c>
    </row>
    <row r="2500" spans="9:37" x14ac:dyDescent="0.25">
      <c r="I2500" t="s">
        <v>38</v>
      </c>
      <c r="J2500">
        <v>1</v>
      </c>
      <c r="K2500">
        <v>1458</v>
      </c>
      <c r="L2500">
        <v>1</v>
      </c>
      <c r="M2500" t="s">
        <v>39</v>
      </c>
      <c r="N2500">
        <v>54</v>
      </c>
      <c r="O2500">
        <v>2</v>
      </c>
      <c r="P2500">
        <v>1</v>
      </c>
      <c r="R2500" t="s">
        <v>50</v>
      </c>
      <c r="S2500">
        <v>1</v>
      </c>
      <c r="T2500" t="s">
        <v>41</v>
      </c>
      <c r="U2500">
        <v>3646</v>
      </c>
      <c r="V2500">
        <v>17181</v>
      </c>
      <c r="W2500">
        <v>2</v>
      </c>
      <c r="X2500" t="s">
        <v>42</v>
      </c>
      <c r="Y2500" t="s">
        <v>35</v>
      </c>
      <c r="Z2500">
        <v>23</v>
      </c>
      <c r="AA2500">
        <v>4</v>
      </c>
      <c r="AB2500">
        <v>2</v>
      </c>
      <c r="AC2500">
        <v>80</v>
      </c>
      <c r="AD2500">
        <v>0</v>
      </c>
      <c r="AE2500">
        <v>11</v>
      </c>
      <c r="AF2500">
        <v>2</v>
      </c>
      <c r="AG2500">
        <v>4</v>
      </c>
      <c r="AH2500">
        <v>1</v>
      </c>
      <c r="AI2500">
        <v>0</v>
      </c>
      <c r="AJ2500">
        <v>0</v>
      </c>
      <c r="AK2500">
        <v>0</v>
      </c>
    </row>
    <row r="2501" spans="9:37" x14ac:dyDescent="0.25">
      <c r="I2501" t="s">
        <v>38</v>
      </c>
      <c r="J2501">
        <v>1</v>
      </c>
      <c r="K2501">
        <v>1459</v>
      </c>
      <c r="L2501">
        <v>3</v>
      </c>
      <c r="M2501" t="s">
        <v>39</v>
      </c>
      <c r="N2501">
        <v>100</v>
      </c>
      <c r="O2501">
        <v>4</v>
      </c>
      <c r="P2501">
        <v>3</v>
      </c>
      <c r="R2501" t="s">
        <v>53</v>
      </c>
      <c r="S2501">
        <v>2</v>
      </c>
      <c r="T2501" t="s">
        <v>41</v>
      </c>
      <c r="U2501">
        <v>7446</v>
      </c>
      <c r="V2501">
        <v>8931</v>
      </c>
      <c r="W2501">
        <v>1</v>
      </c>
      <c r="X2501" t="s">
        <v>42</v>
      </c>
      <c r="Y2501" t="s">
        <v>43</v>
      </c>
      <c r="Z2501">
        <v>11</v>
      </c>
      <c r="AA2501">
        <v>3</v>
      </c>
      <c r="AB2501">
        <v>1</v>
      </c>
      <c r="AC2501">
        <v>80</v>
      </c>
      <c r="AD2501">
        <v>0</v>
      </c>
      <c r="AE2501">
        <v>10</v>
      </c>
      <c r="AF2501">
        <v>2</v>
      </c>
      <c r="AG2501">
        <v>3</v>
      </c>
      <c r="AH2501">
        <v>10</v>
      </c>
      <c r="AI2501">
        <v>8</v>
      </c>
      <c r="AJ2501">
        <v>4</v>
      </c>
      <c r="AK2501">
        <v>7</v>
      </c>
    </row>
    <row r="2502" spans="9:37" x14ac:dyDescent="0.25">
      <c r="I2502" t="s">
        <v>51</v>
      </c>
      <c r="J2502">
        <v>1</v>
      </c>
      <c r="K2502">
        <v>1460</v>
      </c>
      <c r="L2502">
        <v>2</v>
      </c>
      <c r="M2502" t="s">
        <v>46</v>
      </c>
      <c r="N2502">
        <v>95</v>
      </c>
      <c r="O2502">
        <v>1</v>
      </c>
      <c r="P2502">
        <v>3</v>
      </c>
      <c r="R2502" t="s">
        <v>54</v>
      </c>
      <c r="S2502">
        <v>1</v>
      </c>
      <c r="T2502" t="s">
        <v>52</v>
      </c>
      <c r="U2502">
        <v>10851</v>
      </c>
      <c r="V2502">
        <v>19863</v>
      </c>
      <c r="W2502">
        <v>2</v>
      </c>
      <c r="X2502" t="s">
        <v>42</v>
      </c>
      <c r="Y2502" t="s">
        <v>35</v>
      </c>
      <c r="Z2502">
        <v>18</v>
      </c>
      <c r="AA2502">
        <v>3</v>
      </c>
      <c r="AB2502">
        <v>2</v>
      </c>
      <c r="AC2502">
        <v>80</v>
      </c>
      <c r="AD2502">
        <v>1</v>
      </c>
      <c r="AE2502">
        <v>24</v>
      </c>
      <c r="AF2502">
        <v>2</v>
      </c>
      <c r="AG2502">
        <v>3</v>
      </c>
      <c r="AH2502">
        <v>7</v>
      </c>
      <c r="AI2502">
        <v>7</v>
      </c>
      <c r="AJ2502">
        <v>0</v>
      </c>
      <c r="AK2502">
        <v>7</v>
      </c>
    </row>
    <row r="2503" spans="9:37" x14ac:dyDescent="0.25">
      <c r="I2503" t="s">
        <v>51</v>
      </c>
      <c r="J2503">
        <v>1</v>
      </c>
      <c r="K2503">
        <v>1461</v>
      </c>
      <c r="L2503">
        <v>4</v>
      </c>
      <c r="M2503" t="s">
        <v>39</v>
      </c>
      <c r="N2503">
        <v>96</v>
      </c>
      <c r="O2503">
        <v>4</v>
      </c>
      <c r="P2503">
        <v>1</v>
      </c>
      <c r="R2503" t="s">
        <v>61</v>
      </c>
      <c r="S2503">
        <v>2</v>
      </c>
      <c r="T2503" t="s">
        <v>41</v>
      </c>
      <c r="U2503">
        <v>2109</v>
      </c>
      <c r="V2503">
        <v>24609</v>
      </c>
      <c r="W2503">
        <v>9</v>
      </c>
      <c r="X2503" t="s">
        <v>42</v>
      </c>
      <c r="Y2503" t="s">
        <v>43</v>
      </c>
      <c r="Z2503">
        <v>18</v>
      </c>
      <c r="AA2503">
        <v>3</v>
      </c>
      <c r="AB2503">
        <v>4</v>
      </c>
      <c r="AC2503">
        <v>80</v>
      </c>
      <c r="AD2503">
        <v>0</v>
      </c>
      <c r="AE2503">
        <v>8</v>
      </c>
      <c r="AF2503">
        <v>3</v>
      </c>
      <c r="AG2503">
        <v>3</v>
      </c>
      <c r="AH2503">
        <v>3</v>
      </c>
      <c r="AI2503">
        <v>2</v>
      </c>
      <c r="AJ2503">
        <v>0</v>
      </c>
      <c r="AK2503">
        <v>2</v>
      </c>
    </row>
    <row r="2504" spans="9:37" x14ac:dyDescent="0.25">
      <c r="I2504" t="s">
        <v>38</v>
      </c>
      <c r="J2504">
        <v>1</v>
      </c>
      <c r="K2504">
        <v>1464</v>
      </c>
      <c r="L2504">
        <v>2</v>
      </c>
      <c r="M2504" t="s">
        <v>46</v>
      </c>
      <c r="N2504">
        <v>94</v>
      </c>
      <c r="O2504">
        <v>3</v>
      </c>
      <c r="P2504">
        <v>1</v>
      </c>
      <c r="R2504" t="s">
        <v>50</v>
      </c>
      <c r="S2504">
        <v>4</v>
      </c>
      <c r="T2504" t="s">
        <v>48</v>
      </c>
      <c r="U2504">
        <v>3722</v>
      </c>
      <c r="V2504">
        <v>21081</v>
      </c>
      <c r="W2504">
        <v>6</v>
      </c>
      <c r="X2504" t="s">
        <v>42</v>
      </c>
      <c r="Y2504" t="s">
        <v>35</v>
      </c>
      <c r="Z2504">
        <v>13</v>
      </c>
      <c r="AA2504">
        <v>3</v>
      </c>
      <c r="AB2504">
        <v>3</v>
      </c>
      <c r="AC2504">
        <v>80</v>
      </c>
      <c r="AD2504">
        <v>1</v>
      </c>
      <c r="AE2504">
        <v>7</v>
      </c>
      <c r="AF2504">
        <v>2</v>
      </c>
      <c r="AG2504">
        <v>1</v>
      </c>
      <c r="AH2504">
        <v>2</v>
      </c>
      <c r="AI2504">
        <v>2</v>
      </c>
      <c r="AJ2504">
        <v>2</v>
      </c>
      <c r="AK2504">
        <v>2</v>
      </c>
    </row>
    <row r="2505" spans="9:37" x14ac:dyDescent="0.25">
      <c r="I2505" t="s">
        <v>60</v>
      </c>
      <c r="J2505">
        <v>1</v>
      </c>
      <c r="K2505">
        <v>1465</v>
      </c>
      <c r="L2505">
        <v>2</v>
      </c>
      <c r="M2505" t="s">
        <v>46</v>
      </c>
      <c r="N2505">
        <v>55</v>
      </c>
      <c r="O2505">
        <v>3</v>
      </c>
      <c r="P2505">
        <v>3</v>
      </c>
      <c r="R2505" t="s">
        <v>53</v>
      </c>
      <c r="S2505">
        <v>4</v>
      </c>
      <c r="T2505" t="s">
        <v>48</v>
      </c>
      <c r="U2505">
        <v>9380</v>
      </c>
      <c r="V2505">
        <v>14720</v>
      </c>
      <c r="W2505">
        <v>4</v>
      </c>
      <c r="X2505" t="s">
        <v>42</v>
      </c>
      <c r="Y2505" t="s">
        <v>35</v>
      </c>
      <c r="Z2505">
        <v>18</v>
      </c>
      <c r="AA2505">
        <v>3</v>
      </c>
      <c r="AB2505">
        <v>4</v>
      </c>
      <c r="AC2505">
        <v>80</v>
      </c>
      <c r="AD2505">
        <v>2</v>
      </c>
      <c r="AE2505">
        <v>10</v>
      </c>
      <c r="AF2505">
        <v>4</v>
      </c>
      <c r="AG2505">
        <v>4</v>
      </c>
      <c r="AH2505">
        <v>3</v>
      </c>
      <c r="AI2505">
        <v>1</v>
      </c>
      <c r="AJ2505">
        <v>1</v>
      </c>
      <c r="AK2505">
        <v>2</v>
      </c>
    </row>
    <row r="2506" spans="9:37" x14ac:dyDescent="0.25">
      <c r="I2506" t="s">
        <v>59</v>
      </c>
      <c r="J2506">
        <v>1</v>
      </c>
      <c r="K2506">
        <v>1466</v>
      </c>
      <c r="L2506">
        <v>3</v>
      </c>
      <c r="M2506" t="s">
        <v>46</v>
      </c>
      <c r="N2506">
        <v>96</v>
      </c>
      <c r="O2506">
        <v>3</v>
      </c>
      <c r="P2506">
        <v>2</v>
      </c>
      <c r="R2506" t="s">
        <v>40</v>
      </c>
      <c r="S2506">
        <v>1</v>
      </c>
      <c r="T2506" t="s">
        <v>52</v>
      </c>
      <c r="U2506">
        <v>5486</v>
      </c>
      <c r="V2506">
        <v>24795</v>
      </c>
      <c r="W2506">
        <v>4</v>
      </c>
      <c r="X2506" t="s">
        <v>42</v>
      </c>
      <c r="Y2506" t="s">
        <v>43</v>
      </c>
      <c r="Z2506">
        <v>11</v>
      </c>
      <c r="AA2506">
        <v>3</v>
      </c>
      <c r="AB2506">
        <v>1</v>
      </c>
      <c r="AC2506">
        <v>80</v>
      </c>
      <c r="AD2506">
        <v>3</v>
      </c>
      <c r="AE2506">
        <v>15</v>
      </c>
      <c r="AF2506">
        <v>3</v>
      </c>
      <c r="AG2506">
        <v>3</v>
      </c>
      <c r="AH2506">
        <v>2</v>
      </c>
      <c r="AI2506">
        <v>2</v>
      </c>
      <c r="AJ2506">
        <v>2</v>
      </c>
      <c r="AK2506">
        <v>2</v>
      </c>
    </row>
    <row r="2507" spans="9:37" x14ac:dyDescent="0.25">
      <c r="I2507" t="s">
        <v>60</v>
      </c>
      <c r="J2507">
        <v>1</v>
      </c>
      <c r="K2507">
        <v>1467</v>
      </c>
      <c r="L2507">
        <v>1</v>
      </c>
      <c r="M2507" t="s">
        <v>39</v>
      </c>
      <c r="N2507">
        <v>52</v>
      </c>
      <c r="O2507">
        <v>3</v>
      </c>
      <c r="P2507">
        <v>1</v>
      </c>
      <c r="R2507" t="s">
        <v>61</v>
      </c>
      <c r="S2507">
        <v>3</v>
      </c>
      <c r="T2507" t="s">
        <v>48</v>
      </c>
      <c r="U2507">
        <v>2742</v>
      </c>
      <c r="V2507">
        <v>3072</v>
      </c>
      <c r="W2507">
        <v>1</v>
      </c>
      <c r="X2507" t="s">
        <v>42</v>
      </c>
      <c r="Y2507" t="s">
        <v>43</v>
      </c>
      <c r="Z2507">
        <v>15</v>
      </c>
      <c r="AA2507">
        <v>3</v>
      </c>
      <c r="AB2507">
        <v>4</v>
      </c>
      <c r="AC2507">
        <v>80</v>
      </c>
      <c r="AD2507">
        <v>0</v>
      </c>
      <c r="AE2507">
        <v>2</v>
      </c>
      <c r="AF2507">
        <v>0</v>
      </c>
      <c r="AG2507">
        <v>3</v>
      </c>
      <c r="AH2507">
        <v>2</v>
      </c>
      <c r="AI2507">
        <v>2</v>
      </c>
      <c r="AJ2507">
        <v>2</v>
      </c>
      <c r="AK2507">
        <v>2</v>
      </c>
    </row>
    <row r="2508" spans="9:37" x14ac:dyDescent="0.25">
      <c r="I2508" t="s">
        <v>51</v>
      </c>
      <c r="J2508">
        <v>1</v>
      </c>
      <c r="K2508">
        <v>1468</v>
      </c>
      <c r="L2508">
        <v>4</v>
      </c>
      <c r="M2508" t="s">
        <v>46</v>
      </c>
      <c r="N2508">
        <v>55</v>
      </c>
      <c r="O2508">
        <v>2</v>
      </c>
      <c r="P2508">
        <v>3</v>
      </c>
      <c r="R2508" t="s">
        <v>58</v>
      </c>
      <c r="S2508">
        <v>2</v>
      </c>
      <c r="T2508" t="s">
        <v>52</v>
      </c>
      <c r="U2508">
        <v>13757</v>
      </c>
      <c r="V2508">
        <v>25178</v>
      </c>
      <c r="W2508">
        <v>2</v>
      </c>
      <c r="X2508" t="s">
        <v>42</v>
      </c>
      <c r="Y2508" t="s">
        <v>43</v>
      </c>
      <c r="Z2508">
        <v>11</v>
      </c>
      <c r="AA2508">
        <v>3</v>
      </c>
      <c r="AB2508">
        <v>3</v>
      </c>
      <c r="AC2508">
        <v>80</v>
      </c>
      <c r="AD2508">
        <v>1</v>
      </c>
      <c r="AE2508">
        <v>16</v>
      </c>
      <c r="AF2508">
        <v>5</v>
      </c>
      <c r="AG2508">
        <v>3</v>
      </c>
      <c r="AH2508">
        <v>9</v>
      </c>
      <c r="AI2508">
        <v>8</v>
      </c>
      <c r="AJ2508">
        <v>4</v>
      </c>
      <c r="AK2508">
        <v>8</v>
      </c>
    </row>
    <row r="2509" spans="9:37" x14ac:dyDescent="0.25">
      <c r="I2509" t="s">
        <v>51</v>
      </c>
      <c r="J2509">
        <v>1</v>
      </c>
      <c r="K2509">
        <v>1469</v>
      </c>
      <c r="L2509">
        <v>4</v>
      </c>
      <c r="M2509" t="s">
        <v>46</v>
      </c>
      <c r="N2509">
        <v>84</v>
      </c>
      <c r="O2509">
        <v>3</v>
      </c>
      <c r="P2509">
        <v>2</v>
      </c>
      <c r="R2509" t="s">
        <v>40</v>
      </c>
      <c r="S2509">
        <v>1</v>
      </c>
      <c r="T2509" t="s">
        <v>41</v>
      </c>
      <c r="U2509">
        <v>8463</v>
      </c>
      <c r="V2509">
        <v>23490</v>
      </c>
      <c r="W2509">
        <v>0</v>
      </c>
      <c r="X2509" t="s">
        <v>42</v>
      </c>
      <c r="Y2509" t="s">
        <v>43</v>
      </c>
      <c r="Z2509">
        <v>18</v>
      </c>
      <c r="AA2509">
        <v>3</v>
      </c>
      <c r="AB2509">
        <v>4</v>
      </c>
      <c r="AC2509">
        <v>80</v>
      </c>
      <c r="AD2509">
        <v>0</v>
      </c>
      <c r="AE2509">
        <v>6</v>
      </c>
      <c r="AF2509">
        <v>4</v>
      </c>
      <c r="AG2509">
        <v>3</v>
      </c>
      <c r="AH2509">
        <v>5</v>
      </c>
      <c r="AI2509">
        <v>4</v>
      </c>
      <c r="AJ2509">
        <v>1</v>
      </c>
      <c r="AK2509">
        <v>3</v>
      </c>
    </row>
    <row r="2510" spans="9:37" x14ac:dyDescent="0.25">
      <c r="I2510" t="s">
        <v>38</v>
      </c>
      <c r="J2510">
        <v>1</v>
      </c>
      <c r="K2510">
        <v>1471</v>
      </c>
      <c r="L2510">
        <v>3</v>
      </c>
      <c r="M2510" t="s">
        <v>46</v>
      </c>
      <c r="N2510">
        <v>90</v>
      </c>
      <c r="O2510">
        <v>2</v>
      </c>
      <c r="P2510">
        <v>1</v>
      </c>
      <c r="R2510" t="s">
        <v>50</v>
      </c>
      <c r="S2510">
        <v>3</v>
      </c>
      <c r="T2510" t="s">
        <v>41</v>
      </c>
      <c r="U2510">
        <v>3162</v>
      </c>
      <c r="V2510">
        <v>7973</v>
      </c>
      <c r="W2510">
        <v>3</v>
      </c>
      <c r="X2510" t="s">
        <v>42</v>
      </c>
      <c r="Y2510" t="s">
        <v>43</v>
      </c>
      <c r="Z2510">
        <v>14</v>
      </c>
      <c r="AA2510">
        <v>3</v>
      </c>
      <c r="AB2510">
        <v>4</v>
      </c>
      <c r="AC2510">
        <v>80</v>
      </c>
      <c r="AD2510">
        <v>0</v>
      </c>
      <c r="AE2510">
        <v>7</v>
      </c>
      <c r="AF2510">
        <v>5</v>
      </c>
      <c r="AG2510">
        <v>3</v>
      </c>
      <c r="AH2510">
        <v>5</v>
      </c>
      <c r="AI2510">
        <v>2</v>
      </c>
      <c r="AJ2510">
        <v>0</v>
      </c>
      <c r="AK2510">
        <v>3</v>
      </c>
    </row>
    <row r="2511" spans="9:37" x14ac:dyDescent="0.25">
      <c r="I2511" t="s">
        <v>51</v>
      </c>
      <c r="J2511">
        <v>1</v>
      </c>
      <c r="K2511">
        <v>1472</v>
      </c>
      <c r="L2511">
        <v>4</v>
      </c>
      <c r="M2511" t="s">
        <v>46</v>
      </c>
      <c r="N2511">
        <v>39</v>
      </c>
      <c r="O2511">
        <v>4</v>
      </c>
      <c r="P2511">
        <v>4</v>
      </c>
      <c r="R2511" t="s">
        <v>58</v>
      </c>
      <c r="S2511">
        <v>2</v>
      </c>
      <c r="T2511" t="s">
        <v>41</v>
      </c>
      <c r="U2511">
        <v>16598</v>
      </c>
      <c r="V2511">
        <v>19764</v>
      </c>
      <c r="W2511">
        <v>4</v>
      </c>
      <c r="X2511" t="s">
        <v>42</v>
      </c>
      <c r="Y2511" t="s">
        <v>43</v>
      </c>
      <c r="Z2511">
        <v>12</v>
      </c>
      <c r="AA2511">
        <v>3</v>
      </c>
      <c r="AB2511">
        <v>2</v>
      </c>
      <c r="AC2511">
        <v>80</v>
      </c>
      <c r="AD2511">
        <v>0</v>
      </c>
      <c r="AE2511">
        <v>35</v>
      </c>
      <c r="AF2511">
        <v>2</v>
      </c>
      <c r="AG2511">
        <v>2</v>
      </c>
      <c r="AH2511">
        <v>9</v>
      </c>
      <c r="AI2511">
        <v>8</v>
      </c>
      <c r="AJ2511">
        <v>8</v>
      </c>
      <c r="AK2511">
        <v>8</v>
      </c>
    </row>
    <row r="2512" spans="9:37" x14ac:dyDescent="0.25">
      <c r="I2512" t="s">
        <v>60</v>
      </c>
      <c r="J2512">
        <v>1</v>
      </c>
      <c r="K2512">
        <v>1473</v>
      </c>
      <c r="L2512">
        <v>1</v>
      </c>
      <c r="M2512" t="s">
        <v>46</v>
      </c>
      <c r="N2512">
        <v>96</v>
      </c>
      <c r="O2512">
        <v>3</v>
      </c>
      <c r="P2512">
        <v>2</v>
      </c>
      <c r="R2512" t="s">
        <v>54</v>
      </c>
      <c r="S2512">
        <v>3</v>
      </c>
      <c r="T2512" t="s">
        <v>48</v>
      </c>
      <c r="U2512">
        <v>6651</v>
      </c>
      <c r="V2512">
        <v>21534</v>
      </c>
      <c r="W2512">
        <v>2</v>
      </c>
      <c r="X2512" t="s">
        <v>42</v>
      </c>
      <c r="Y2512" t="s">
        <v>43</v>
      </c>
      <c r="Z2512">
        <v>14</v>
      </c>
      <c r="AA2512">
        <v>3</v>
      </c>
      <c r="AB2512">
        <v>2</v>
      </c>
      <c r="AC2512">
        <v>80</v>
      </c>
      <c r="AD2512">
        <v>1</v>
      </c>
      <c r="AE2512">
        <v>20</v>
      </c>
      <c r="AF2512">
        <v>0</v>
      </c>
      <c r="AG2512">
        <v>2</v>
      </c>
      <c r="AH2512">
        <v>3</v>
      </c>
      <c r="AI2512">
        <v>2</v>
      </c>
      <c r="AJ2512">
        <v>1</v>
      </c>
      <c r="AK2512">
        <v>2</v>
      </c>
    </row>
    <row r="2513" spans="9:37" x14ac:dyDescent="0.25">
      <c r="I2513" t="s">
        <v>51</v>
      </c>
      <c r="J2513">
        <v>1</v>
      </c>
      <c r="K2513">
        <v>1474</v>
      </c>
      <c r="L2513">
        <v>3</v>
      </c>
      <c r="M2513" t="s">
        <v>46</v>
      </c>
      <c r="N2513">
        <v>68</v>
      </c>
      <c r="O2513">
        <v>3</v>
      </c>
      <c r="P2513">
        <v>1</v>
      </c>
      <c r="R2513" t="s">
        <v>47</v>
      </c>
      <c r="S2513">
        <v>3</v>
      </c>
      <c r="T2513" t="s">
        <v>52</v>
      </c>
      <c r="U2513">
        <v>2345</v>
      </c>
      <c r="V2513">
        <v>8045</v>
      </c>
      <c r="W2513">
        <v>2</v>
      </c>
      <c r="X2513" t="s">
        <v>42</v>
      </c>
      <c r="Y2513" t="s">
        <v>43</v>
      </c>
      <c r="Z2513">
        <v>14</v>
      </c>
      <c r="AA2513">
        <v>3</v>
      </c>
      <c r="AB2513">
        <v>3</v>
      </c>
      <c r="AC2513">
        <v>80</v>
      </c>
      <c r="AD2513">
        <v>1</v>
      </c>
      <c r="AE2513">
        <v>8</v>
      </c>
      <c r="AF2513">
        <v>3</v>
      </c>
      <c r="AG2513">
        <v>4</v>
      </c>
      <c r="AH2513">
        <v>3</v>
      </c>
      <c r="AI2513">
        <v>1</v>
      </c>
      <c r="AJ2513">
        <v>1</v>
      </c>
      <c r="AK2513">
        <v>2</v>
      </c>
    </row>
    <row r="2514" spans="9:37" x14ac:dyDescent="0.25">
      <c r="I2514" t="s">
        <v>38</v>
      </c>
      <c r="J2514">
        <v>1</v>
      </c>
      <c r="K2514">
        <v>1475</v>
      </c>
      <c r="L2514">
        <v>4</v>
      </c>
      <c r="M2514" t="s">
        <v>46</v>
      </c>
      <c r="N2514">
        <v>49</v>
      </c>
      <c r="O2514">
        <v>3</v>
      </c>
      <c r="P2514">
        <v>1</v>
      </c>
      <c r="R2514" t="s">
        <v>47</v>
      </c>
      <c r="S2514">
        <v>2</v>
      </c>
      <c r="T2514" t="s">
        <v>41</v>
      </c>
      <c r="U2514">
        <v>3420</v>
      </c>
      <c r="V2514">
        <v>21158</v>
      </c>
      <c r="W2514">
        <v>1</v>
      </c>
      <c r="X2514" t="s">
        <v>42</v>
      </c>
      <c r="Y2514" t="s">
        <v>43</v>
      </c>
      <c r="Z2514">
        <v>13</v>
      </c>
      <c r="AA2514">
        <v>3</v>
      </c>
      <c r="AB2514">
        <v>3</v>
      </c>
      <c r="AC2514">
        <v>80</v>
      </c>
      <c r="AD2514">
        <v>0</v>
      </c>
      <c r="AE2514">
        <v>6</v>
      </c>
      <c r="AF2514">
        <v>3</v>
      </c>
      <c r="AG2514">
        <v>2</v>
      </c>
      <c r="AH2514">
        <v>5</v>
      </c>
      <c r="AI2514">
        <v>2</v>
      </c>
      <c r="AJ2514">
        <v>1</v>
      </c>
      <c r="AK2514">
        <v>3</v>
      </c>
    </row>
    <row r="2515" spans="9:37" x14ac:dyDescent="0.25">
      <c r="I2515" t="s">
        <v>51</v>
      </c>
      <c r="J2515">
        <v>1</v>
      </c>
      <c r="K2515">
        <v>1477</v>
      </c>
      <c r="L2515">
        <v>4</v>
      </c>
      <c r="M2515" t="s">
        <v>46</v>
      </c>
      <c r="N2515">
        <v>54</v>
      </c>
      <c r="O2515">
        <v>3</v>
      </c>
      <c r="P2515">
        <v>2</v>
      </c>
      <c r="R2515" t="s">
        <v>40</v>
      </c>
      <c r="S2515">
        <v>1</v>
      </c>
      <c r="T2515" t="s">
        <v>48</v>
      </c>
      <c r="U2515">
        <v>4373</v>
      </c>
      <c r="V2515">
        <v>17456</v>
      </c>
      <c r="W2515">
        <v>0</v>
      </c>
      <c r="X2515" t="s">
        <v>42</v>
      </c>
      <c r="Y2515" t="s">
        <v>43</v>
      </c>
      <c r="Z2515">
        <v>14</v>
      </c>
      <c r="AA2515">
        <v>3</v>
      </c>
      <c r="AB2515">
        <v>1</v>
      </c>
      <c r="AC2515">
        <v>80</v>
      </c>
      <c r="AD2515">
        <v>2</v>
      </c>
      <c r="AE2515">
        <v>5</v>
      </c>
      <c r="AF2515">
        <v>2</v>
      </c>
      <c r="AG2515">
        <v>3</v>
      </c>
      <c r="AH2515">
        <v>4</v>
      </c>
      <c r="AI2515">
        <v>3</v>
      </c>
      <c r="AJ2515">
        <v>0</v>
      </c>
      <c r="AK2515">
        <v>3</v>
      </c>
    </row>
    <row r="2516" spans="9:37" x14ac:dyDescent="0.25">
      <c r="I2516" t="s">
        <v>49</v>
      </c>
      <c r="J2516">
        <v>1</v>
      </c>
      <c r="K2516">
        <v>1478</v>
      </c>
      <c r="L2516">
        <v>4</v>
      </c>
      <c r="M2516" t="s">
        <v>46</v>
      </c>
      <c r="N2516">
        <v>81</v>
      </c>
      <c r="O2516">
        <v>1</v>
      </c>
      <c r="P2516">
        <v>2</v>
      </c>
      <c r="R2516" t="s">
        <v>40</v>
      </c>
      <c r="S2516">
        <v>1</v>
      </c>
      <c r="T2516" t="s">
        <v>41</v>
      </c>
      <c r="U2516">
        <v>4759</v>
      </c>
      <c r="V2516">
        <v>15891</v>
      </c>
      <c r="W2516">
        <v>3</v>
      </c>
      <c r="X2516" t="s">
        <v>42</v>
      </c>
      <c r="Y2516" t="s">
        <v>43</v>
      </c>
      <c r="Z2516">
        <v>18</v>
      </c>
      <c r="AA2516">
        <v>3</v>
      </c>
      <c r="AB2516">
        <v>4</v>
      </c>
      <c r="AC2516">
        <v>80</v>
      </c>
      <c r="AD2516">
        <v>0</v>
      </c>
      <c r="AE2516">
        <v>15</v>
      </c>
      <c r="AF2516">
        <v>2</v>
      </c>
      <c r="AG2516">
        <v>3</v>
      </c>
      <c r="AH2516">
        <v>13</v>
      </c>
      <c r="AI2516">
        <v>9</v>
      </c>
      <c r="AJ2516">
        <v>3</v>
      </c>
      <c r="AK2516">
        <v>12</v>
      </c>
    </row>
    <row r="2517" spans="9:37" x14ac:dyDescent="0.25">
      <c r="I2517" t="s">
        <v>38</v>
      </c>
      <c r="J2517">
        <v>1</v>
      </c>
      <c r="K2517">
        <v>1479</v>
      </c>
      <c r="L2517">
        <v>4</v>
      </c>
      <c r="M2517" t="s">
        <v>46</v>
      </c>
      <c r="N2517">
        <v>96</v>
      </c>
      <c r="O2517">
        <v>3</v>
      </c>
      <c r="P2517">
        <v>2</v>
      </c>
      <c r="R2517" t="s">
        <v>40</v>
      </c>
      <c r="S2517">
        <v>3</v>
      </c>
      <c r="T2517" t="s">
        <v>48</v>
      </c>
      <c r="U2517">
        <v>5301</v>
      </c>
      <c r="V2517">
        <v>2939</v>
      </c>
      <c r="W2517">
        <v>8</v>
      </c>
      <c r="X2517" t="s">
        <v>42</v>
      </c>
      <c r="Y2517" t="s">
        <v>43</v>
      </c>
      <c r="Z2517">
        <v>15</v>
      </c>
      <c r="AA2517">
        <v>3</v>
      </c>
      <c r="AB2517">
        <v>3</v>
      </c>
      <c r="AC2517">
        <v>80</v>
      </c>
      <c r="AD2517">
        <v>2</v>
      </c>
      <c r="AE2517">
        <v>4</v>
      </c>
      <c r="AF2517">
        <v>2</v>
      </c>
      <c r="AG2517">
        <v>2</v>
      </c>
      <c r="AH2517">
        <v>2</v>
      </c>
      <c r="AI2517">
        <v>1</v>
      </c>
      <c r="AJ2517">
        <v>2</v>
      </c>
      <c r="AK2517">
        <v>2</v>
      </c>
    </row>
    <row r="2518" spans="9:37" x14ac:dyDescent="0.25">
      <c r="I2518" t="s">
        <v>51</v>
      </c>
      <c r="J2518">
        <v>1</v>
      </c>
      <c r="K2518">
        <v>1480</v>
      </c>
      <c r="L2518">
        <v>1</v>
      </c>
      <c r="M2518" t="s">
        <v>39</v>
      </c>
      <c r="N2518">
        <v>74</v>
      </c>
      <c r="O2518">
        <v>3</v>
      </c>
      <c r="P2518">
        <v>1</v>
      </c>
      <c r="R2518" t="s">
        <v>50</v>
      </c>
      <c r="S2518">
        <v>4</v>
      </c>
      <c r="T2518" t="s">
        <v>41</v>
      </c>
      <c r="U2518">
        <v>3673</v>
      </c>
      <c r="V2518">
        <v>16458</v>
      </c>
      <c r="W2518">
        <v>1</v>
      </c>
      <c r="X2518" t="s">
        <v>42</v>
      </c>
      <c r="Y2518" t="s">
        <v>43</v>
      </c>
      <c r="Z2518">
        <v>13</v>
      </c>
      <c r="AA2518">
        <v>3</v>
      </c>
      <c r="AB2518">
        <v>3</v>
      </c>
      <c r="AC2518">
        <v>80</v>
      </c>
      <c r="AD2518">
        <v>0</v>
      </c>
      <c r="AE2518">
        <v>12</v>
      </c>
      <c r="AF2518">
        <v>3</v>
      </c>
      <c r="AG2518">
        <v>3</v>
      </c>
      <c r="AH2518">
        <v>12</v>
      </c>
      <c r="AI2518">
        <v>9</v>
      </c>
      <c r="AJ2518">
        <v>5</v>
      </c>
      <c r="AK2518">
        <v>8</v>
      </c>
    </row>
    <row r="2519" spans="9:37" x14ac:dyDescent="0.25">
      <c r="I2519" t="s">
        <v>59</v>
      </c>
      <c r="J2519">
        <v>1</v>
      </c>
      <c r="K2519">
        <v>1481</v>
      </c>
      <c r="L2519">
        <v>1</v>
      </c>
      <c r="M2519" t="s">
        <v>39</v>
      </c>
      <c r="N2519">
        <v>79</v>
      </c>
      <c r="O2519">
        <v>3</v>
      </c>
      <c r="P2519">
        <v>2</v>
      </c>
      <c r="R2519" t="s">
        <v>40</v>
      </c>
      <c r="S2519">
        <v>3</v>
      </c>
      <c r="T2519" t="s">
        <v>48</v>
      </c>
      <c r="U2519">
        <v>4768</v>
      </c>
      <c r="V2519">
        <v>9282</v>
      </c>
      <c r="W2519">
        <v>7</v>
      </c>
      <c r="X2519" t="s">
        <v>42</v>
      </c>
      <c r="Y2519" t="s">
        <v>43</v>
      </c>
      <c r="Z2519">
        <v>12</v>
      </c>
      <c r="AA2519">
        <v>3</v>
      </c>
      <c r="AB2519">
        <v>3</v>
      </c>
      <c r="AC2519">
        <v>80</v>
      </c>
      <c r="AD2519">
        <v>1</v>
      </c>
      <c r="AE2519">
        <v>11</v>
      </c>
      <c r="AF2519">
        <v>4</v>
      </c>
      <c r="AG2519">
        <v>2</v>
      </c>
      <c r="AH2519">
        <v>1</v>
      </c>
      <c r="AI2519">
        <v>0</v>
      </c>
      <c r="AJ2519">
        <v>0</v>
      </c>
      <c r="AK2519">
        <v>0</v>
      </c>
    </row>
    <row r="2520" spans="9:37" x14ac:dyDescent="0.25">
      <c r="I2520" t="s">
        <v>60</v>
      </c>
      <c r="J2520">
        <v>1</v>
      </c>
      <c r="K2520">
        <v>1482</v>
      </c>
      <c r="L2520">
        <v>3</v>
      </c>
      <c r="M2520" t="s">
        <v>46</v>
      </c>
      <c r="N2520">
        <v>64</v>
      </c>
      <c r="O2520">
        <v>3</v>
      </c>
      <c r="P2520">
        <v>1</v>
      </c>
      <c r="R2520" t="s">
        <v>47</v>
      </c>
      <c r="S2520">
        <v>3</v>
      </c>
      <c r="T2520" t="s">
        <v>52</v>
      </c>
      <c r="U2520">
        <v>1274</v>
      </c>
      <c r="V2520">
        <v>7152</v>
      </c>
      <c r="W2520">
        <v>1</v>
      </c>
      <c r="X2520" t="s">
        <v>42</v>
      </c>
      <c r="Y2520" t="s">
        <v>43</v>
      </c>
      <c r="Z2520">
        <v>13</v>
      </c>
      <c r="AA2520">
        <v>3</v>
      </c>
      <c r="AB2520">
        <v>2</v>
      </c>
      <c r="AC2520">
        <v>80</v>
      </c>
      <c r="AD2520">
        <v>2</v>
      </c>
      <c r="AE2520">
        <v>1</v>
      </c>
      <c r="AF2520">
        <v>2</v>
      </c>
      <c r="AG2520">
        <v>2</v>
      </c>
      <c r="AH2520">
        <v>1</v>
      </c>
      <c r="AI2520">
        <v>0</v>
      </c>
      <c r="AJ2520">
        <v>0</v>
      </c>
      <c r="AK2520">
        <v>0</v>
      </c>
    </row>
    <row r="2521" spans="9:37" x14ac:dyDescent="0.25">
      <c r="I2521" t="s">
        <v>38</v>
      </c>
      <c r="J2521">
        <v>1</v>
      </c>
      <c r="K2521">
        <v>1483</v>
      </c>
      <c r="L2521">
        <v>2</v>
      </c>
      <c r="M2521" t="s">
        <v>46</v>
      </c>
      <c r="N2521">
        <v>93</v>
      </c>
      <c r="O2521">
        <v>4</v>
      </c>
      <c r="P2521">
        <v>2</v>
      </c>
      <c r="R2521" t="s">
        <v>47</v>
      </c>
      <c r="S2521">
        <v>3</v>
      </c>
      <c r="T2521" t="s">
        <v>48</v>
      </c>
      <c r="U2521">
        <v>4900</v>
      </c>
      <c r="V2521">
        <v>2721</v>
      </c>
      <c r="W2521">
        <v>0</v>
      </c>
      <c r="X2521" t="s">
        <v>42</v>
      </c>
      <c r="Y2521" t="s">
        <v>43</v>
      </c>
      <c r="Z2521">
        <v>24</v>
      </c>
      <c r="AA2521">
        <v>4</v>
      </c>
      <c r="AB2521">
        <v>1</v>
      </c>
      <c r="AC2521">
        <v>80</v>
      </c>
      <c r="AD2521">
        <v>1</v>
      </c>
      <c r="AE2521">
        <v>13</v>
      </c>
      <c r="AF2521">
        <v>2</v>
      </c>
      <c r="AG2521">
        <v>2</v>
      </c>
      <c r="AH2521">
        <v>12</v>
      </c>
      <c r="AI2521">
        <v>9</v>
      </c>
      <c r="AJ2521">
        <v>2</v>
      </c>
      <c r="AK2521">
        <v>8</v>
      </c>
    </row>
    <row r="2522" spans="9:37" x14ac:dyDescent="0.25">
      <c r="I2522" t="s">
        <v>38</v>
      </c>
      <c r="J2522">
        <v>1</v>
      </c>
      <c r="K2522">
        <v>1484</v>
      </c>
      <c r="L2522">
        <v>3</v>
      </c>
      <c r="M2522" t="s">
        <v>46</v>
      </c>
      <c r="N2522">
        <v>35</v>
      </c>
      <c r="O2522">
        <v>3</v>
      </c>
      <c r="P2522">
        <v>3</v>
      </c>
      <c r="R2522" t="s">
        <v>54</v>
      </c>
      <c r="S2522">
        <v>2</v>
      </c>
      <c r="T2522" t="s">
        <v>52</v>
      </c>
      <c r="U2522">
        <v>10466</v>
      </c>
      <c r="V2522">
        <v>20948</v>
      </c>
      <c r="W2522">
        <v>3</v>
      </c>
      <c r="X2522" t="s">
        <v>42</v>
      </c>
      <c r="Y2522" t="s">
        <v>43</v>
      </c>
      <c r="Z2522">
        <v>14</v>
      </c>
      <c r="AA2522">
        <v>3</v>
      </c>
      <c r="AB2522">
        <v>2</v>
      </c>
      <c r="AC2522">
        <v>80</v>
      </c>
      <c r="AD2522">
        <v>2</v>
      </c>
      <c r="AE2522">
        <v>29</v>
      </c>
      <c r="AF2522">
        <v>3</v>
      </c>
      <c r="AG2522">
        <v>3</v>
      </c>
      <c r="AH2522">
        <v>8</v>
      </c>
      <c r="AI2522">
        <v>7</v>
      </c>
      <c r="AJ2522">
        <v>0</v>
      </c>
      <c r="AK2522">
        <v>7</v>
      </c>
    </row>
    <row r="2523" spans="9:37" x14ac:dyDescent="0.25">
      <c r="I2523" t="s">
        <v>51</v>
      </c>
      <c r="J2523">
        <v>1</v>
      </c>
      <c r="K2523">
        <v>1485</v>
      </c>
      <c r="L2523">
        <v>2</v>
      </c>
      <c r="M2523" t="s">
        <v>46</v>
      </c>
      <c r="N2523">
        <v>71</v>
      </c>
      <c r="O2523">
        <v>3</v>
      </c>
      <c r="P2523">
        <v>4</v>
      </c>
      <c r="R2523" t="s">
        <v>58</v>
      </c>
      <c r="S2523">
        <v>1</v>
      </c>
      <c r="T2523" t="s">
        <v>52</v>
      </c>
      <c r="U2523">
        <v>17007</v>
      </c>
      <c r="V2523">
        <v>11929</v>
      </c>
      <c r="W2523">
        <v>7</v>
      </c>
      <c r="X2523" t="s">
        <v>42</v>
      </c>
      <c r="Y2523" t="s">
        <v>43</v>
      </c>
      <c r="Z2523">
        <v>14</v>
      </c>
      <c r="AA2523">
        <v>3</v>
      </c>
      <c r="AB2523">
        <v>4</v>
      </c>
      <c r="AC2523">
        <v>80</v>
      </c>
      <c r="AD2523">
        <v>2</v>
      </c>
      <c r="AE2523">
        <v>16</v>
      </c>
      <c r="AF2523">
        <v>3</v>
      </c>
      <c r="AG2523">
        <v>2</v>
      </c>
      <c r="AH2523">
        <v>14</v>
      </c>
      <c r="AI2523">
        <v>8</v>
      </c>
      <c r="AJ2523">
        <v>6</v>
      </c>
      <c r="AK2523">
        <v>9</v>
      </c>
    </row>
    <row r="2524" spans="9:37" x14ac:dyDescent="0.25">
      <c r="I2524" t="s">
        <v>60</v>
      </c>
      <c r="J2524">
        <v>1</v>
      </c>
      <c r="K2524">
        <v>1486</v>
      </c>
      <c r="L2524">
        <v>1</v>
      </c>
      <c r="M2524" t="s">
        <v>46</v>
      </c>
      <c r="N2524">
        <v>92</v>
      </c>
      <c r="O2524">
        <v>3</v>
      </c>
      <c r="P2524">
        <v>1</v>
      </c>
      <c r="R2524" t="s">
        <v>57</v>
      </c>
      <c r="S2524">
        <v>3</v>
      </c>
      <c r="T2524" t="s">
        <v>48</v>
      </c>
      <c r="U2524">
        <v>2909</v>
      </c>
      <c r="V2524">
        <v>15747</v>
      </c>
      <c r="W2524">
        <v>3</v>
      </c>
      <c r="X2524" t="s">
        <v>42</v>
      </c>
      <c r="Y2524" t="s">
        <v>43</v>
      </c>
      <c r="Z2524">
        <v>15</v>
      </c>
      <c r="AA2524">
        <v>3</v>
      </c>
      <c r="AB2524">
        <v>4</v>
      </c>
      <c r="AC2524">
        <v>80</v>
      </c>
      <c r="AD2524">
        <v>1</v>
      </c>
      <c r="AE2524">
        <v>5</v>
      </c>
      <c r="AF2524">
        <v>3</v>
      </c>
      <c r="AG2524">
        <v>4</v>
      </c>
      <c r="AH2524">
        <v>3</v>
      </c>
      <c r="AI2524">
        <v>2</v>
      </c>
      <c r="AJ2524">
        <v>1</v>
      </c>
      <c r="AK2524">
        <v>2</v>
      </c>
    </row>
    <row r="2525" spans="9:37" x14ac:dyDescent="0.25">
      <c r="I2525" t="s">
        <v>60</v>
      </c>
      <c r="J2525">
        <v>1</v>
      </c>
      <c r="K2525">
        <v>1487</v>
      </c>
      <c r="L2525">
        <v>1</v>
      </c>
      <c r="M2525" t="s">
        <v>39</v>
      </c>
      <c r="N2525">
        <v>51</v>
      </c>
      <c r="O2525">
        <v>3</v>
      </c>
      <c r="P2525">
        <v>2</v>
      </c>
      <c r="R2525" t="s">
        <v>40</v>
      </c>
      <c r="S2525">
        <v>2</v>
      </c>
      <c r="T2525" t="s">
        <v>41</v>
      </c>
      <c r="U2525">
        <v>5765</v>
      </c>
      <c r="V2525">
        <v>17485</v>
      </c>
      <c r="W2525">
        <v>5</v>
      </c>
      <c r="X2525" t="s">
        <v>42</v>
      </c>
      <c r="Y2525" t="s">
        <v>43</v>
      </c>
      <c r="Z2525">
        <v>11</v>
      </c>
      <c r="AA2525">
        <v>3</v>
      </c>
      <c r="AB2525">
        <v>1</v>
      </c>
      <c r="AC2525">
        <v>80</v>
      </c>
      <c r="AD2525">
        <v>0</v>
      </c>
      <c r="AE2525">
        <v>7</v>
      </c>
      <c r="AF2525">
        <v>4</v>
      </c>
      <c r="AG2525">
        <v>1</v>
      </c>
      <c r="AH2525">
        <v>5</v>
      </c>
      <c r="AI2525">
        <v>3</v>
      </c>
      <c r="AJ2525">
        <v>0</v>
      </c>
      <c r="AK2525">
        <v>0</v>
      </c>
    </row>
    <row r="2526" spans="9:37" x14ac:dyDescent="0.25">
      <c r="I2526" t="s">
        <v>51</v>
      </c>
      <c r="J2526">
        <v>1</v>
      </c>
      <c r="K2526">
        <v>1489</v>
      </c>
      <c r="L2526">
        <v>1</v>
      </c>
      <c r="M2526" t="s">
        <v>39</v>
      </c>
      <c r="N2526">
        <v>40</v>
      </c>
      <c r="O2526">
        <v>2</v>
      </c>
      <c r="P2526">
        <v>2</v>
      </c>
      <c r="R2526" t="s">
        <v>40</v>
      </c>
      <c r="S2526">
        <v>2</v>
      </c>
      <c r="T2526" t="s">
        <v>41</v>
      </c>
      <c r="U2526">
        <v>4599</v>
      </c>
      <c r="V2526">
        <v>7815</v>
      </c>
      <c r="W2526">
        <v>0</v>
      </c>
      <c r="X2526" t="s">
        <v>42</v>
      </c>
      <c r="Y2526" t="s">
        <v>35</v>
      </c>
      <c r="Z2526">
        <v>23</v>
      </c>
      <c r="AA2526">
        <v>4</v>
      </c>
      <c r="AB2526">
        <v>3</v>
      </c>
      <c r="AC2526">
        <v>80</v>
      </c>
      <c r="AD2526">
        <v>0</v>
      </c>
      <c r="AE2526">
        <v>16</v>
      </c>
      <c r="AF2526">
        <v>2</v>
      </c>
      <c r="AG2526">
        <v>4</v>
      </c>
      <c r="AH2526">
        <v>15</v>
      </c>
      <c r="AI2526">
        <v>9</v>
      </c>
      <c r="AJ2526">
        <v>10</v>
      </c>
      <c r="AK2526">
        <v>10</v>
      </c>
    </row>
    <row r="2527" spans="9:37" x14ac:dyDescent="0.25">
      <c r="I2527" t="s">
        <v>38</v>
      </c>
      <c r="J2527">
        <v>1</v>
      </c>
      <c r="K2527">
        <v>1492</v>
      </c>
      <c r="L2527">
        <v>4</v>
      </c>
      <c r="M2527" t="s">
        <v>46</v>
      </c>
      <c r="N2527">
        <v>76</v>
      </c>
      <c r="O2527">
        <v>3</v>
      </c>
      <c r="P2527">
        <v>1</v>
      </c>
      <c r="R2527" t="s">
        <v>57</v>
      </c>
      <c r="S2527">
        <v>3</v>
      </c>
      <c r="T2527" t="s">
        <v>48</v>
      </c>
      <c r="U2527">
        <v>2404</v>
      </c>
      <c r="V2527">
        <v>16192</v>
      </c>
      <c r="W2527">
        <v>1</v>
      </c>
      <c r="X2527" t="s">
        <v>42</v>
      </c>
      <c r="Y2527" t="s">
        <v>43</v>
      </c>
      <c r="Z2527">
        <v>13</v>
      </c>
      <c r="AA2527">
        <v>3</v>
      </c>
      <c r="AB2527">
        <v>1</v>
      </c>
      <c r="AC2527">
        <v>80</v>
      </c>
      <c r="AD2527">
        <v>1</v>
      </c>
      <c r="AE2527">
        <v>1</v>
      </c>
      <c r="AF2527">
        <v>3</v>
      </c>
      <c r="AG2527">
        <v>3</v>
      </c>
      <c r="AH2527">
        <v>1</v>
      </c>
      <c r="AI2527">
        <v>0</v>
      </c>
      <c r="AJ2527">
        <v>0</v>
      </c>
      <c r="AK2527">
        <v>0</v>
      </c>
    </row>
    <row r="2528" spans="9:37" x14ac:dyDescent="0.25">
      <c r="I2528" t="s">
        <v>51</v>
      </c>
      <c r="J2528">
        <v>1</v>
      </c>
      <c r="K2528">
        <v>1494</v>
      </c>
      <c r="L2528">
        <v>2</v>
      </c>
      <c r="M2528" t="s">
        <v>46</v>
      </c>
      <c r="N2528">
        <v>89</v>
      </c>
      <c r="O2528">
        <v>3</v>
      </c>
      <c r="P2528">
        <v>1</v>
      </c>
      <c r="R2528" t="s">
        <v>50</v>
      </c>
      <c r="S2528">
        <v>1</v>
      </c>
      <c r="T2528" t="s">
        <v>41</v>
      </c>
      <c r="U2528">
        <v>3172</v>
      </c>
      <c r="V2528">
        <v>16998</v>
      </c>
      <c r="W2528">
        <v>2</v>
      </c>
      <c r="X2528" t="s">
        <v>42</v>
      </c>
      <c r="Y2528" t="s">
        <v>35</v>
      </c>
      <c r="Z2528">
        <v>11</v>
      </c>
      <c r="AA2528">
        <v>3</v>
      </c>
      <c r="AB2528">
        <v>3</v>
      </c>
      <c r="AC2528">
        <v>80</v>
      </c>
      <c r="AD2528">
        <v>0</v>
      </c>
      <c r="AE2528">
        <v>4</v>
      </c>
      <c r="AF2528">
        <v>2</v>
      </c>
      <c r="AG2528">
        <v>2</v>
      </c>
      <c r="AH2528">
        <v>0</v>
      </c>
      <c r="AI2528">
        <v>0</v>
      </c>
      <c r="AJ2528">
        <v>0</v>
      </c>
      <c r="AK2528">
        <v>0</v>
      </c>
    </row>
    <row r="2529" spans="9:37" x14ac:dyDescent="0.25">
      <c r="I2529" t="s">
        <v>38</v>
      </c>
      <c r="J2529">
        <v>1</v>
      </c>
      <c r="K2529">
        <v>1495</v>
      </c>
      <c r="L2529">
        <v>4</v>
      </c>
      <c r="M2529" t="s">
        <v>39</v>
      </c>
      <c r="N2529">
        <v>78</v>
      </c>
      <c r="O2529">
        <v>3</v>
      </c>
      <c r="P2529">
        <v>1</v>
      </c>
      <c r="R2529" t="s">
        <v>57</v>
      </c>
      <c r="S2529">
        <v>2</v>
      </c>
      <c r="T2529" t="s">
        <v>48</v>
      </c>
      <c r="U2529">
        <v>2033</v>
      </c>
      <c r="V2529">
        <v>7103</v>
      </c>
      <c r="W2529">
        <v>1</v>
      </c>
      <c r="X2529" t="s">
        <v>42</v>
      </c>
      <c r="Y2529" t="s">
        <v>43</v>
      </c>
      <c r="Z2529">
        <v>13</v>
      </c>
      <c r="AA2529">
        <v>3</v>
      </c>
      <c r="AB2529">
        <v>3</v>
      </c>
      <c r="AC2529">
        <v>80</v>
      </c>
      <c r="AD2529">
        <v>1</v>
      </c>
      <c r="AE2529">
        <v>1</v>
      </c>
      <c r="AF2529">
        <v>2</v>
      </c>
      <c r="AG2529">
        <v>3</v>
      </c>
      <c r="AH2529">
        <v>1</v>
      </c>
      <c r="AI2529">
        <v>0</v>
      </c>
      <c r="AJ2529">
        <v>0</v>
      </c>
      <c r="AK2529">
        <v>0</v>
      </c>
    </row>
    <row r="2530" spans="9:37" x14ac:dyDescent="0.25">
      <c r="I2530" t="s">
        <v>51</v>
      </c>
      <c r="J2530">
        <v>1</v>
      </c>
      <c r="K2530">
        <v>1496</v>
      </c>
      <c r="L2530">
        <v>2</v>
      </c>
      <c r="M2530" t="s">
        <v>46</v>
      </c>
      <c r="N2530">
        <v>86</v>
      </c>
      <c r="O2530">
        <v>3</v>
      </c>
      <c r="P2530">
        <v>3</v>
      </c>
      <c r="R2530" t="s">
        <v>53</v>
      </c>
      <c r="S2530">
        <v>3</v>
      </c>
      <c r="T2530" t="s">
        <v>41</v>
      </c>
      <c r="U2530">
        <v>10209</v>
      </c>
      <c r="V2530">
        <v>19719</v>
      </c>
      <c r="W2530">
        <v>5</v>
      </c>
      <c r="X2530" t="s">
        <v>42</v>
      </c>
      <c r="Y2530" t="s">
        <v>35</v>
      </c>
      <c r="Z2530">
        <v>18</v>
      </c>
      <c r="AA2530">
        <v>3</v>
      </c>
      <c r="AB2530">
        <v>2</v>
      </c>
      <c r="AC2530">
        <v>80</v>
      </c>
      <c r="AD2530">
        <v>0</v>
      </c>
      <c r="AE2530">
        <v>16</v>
      </c>
      <c r="AF2530">
        <v>2</v>
      </c>
      <c r="AG2530">
        <v>2</v>
      </c>
      <c r="AH2530">
        <v>2</v>
      </c>
      <c r="AI2530">
        <v>2</v>
      </c>
      <c r="AJ2530">
        <v>2</v>
      </c>
      <c r="AK2530">
        <v>2</v>
      </c>
    </row>
    <row r="2531" spans="9:37" x14ac:dyDescent="0.25">
      <c r="I2531" t="s">
        <v>38</v>
      </c>
      <c r="J2531">
        <v>1</v>
      </c>
      <c r="K2531">
        <v>1497</v>
      </c>
      <c r="L2531">
        <v>3</v>
      </c>
      <c r="M2531" t="s">
        <v>46</v>
      </c>
      <c r="N2531">
        <v>77</v>
      </c>
      <c r="O2531">
        <v>2</v>
      </c>
      <c r="P2531">
        <v>2</v>
      </c>
      <c r="R2531" t="s">
        <v>40</v>
      </c>
      <c r="S2531">
        <v>3</v>
      </c>
      <c r="T2531" t="s">
        <v>52</v>
      </c>
      <c r="U2531">
        <v>8620</v>
      </c>
      <c r="V2531">
        <v>23757</v>
      </c>
      <c r="W2531">
        <v>1</v>
      </c>
      <c r="X2531" t="s">
        <v>42</v>
      </c>
      <c r="Y2531" t="s">
        <v>43</v>
      </c>
      <c r="Z2531">
        <v>14</v>
      </c>
      <c r="AA2531">
        <v>3</v>
      </c>
      <c r="AB2531">
        <v>3</v>
      </c>
      <c r="AC2531">
        <v>80</v>
      </c>
      <c r="AD2531">
        <v>2</v>
      </c>
      <c r="AE2531">
        <v>10</v>
      </c>
      <c r="AF2531">
        <v>3</v>
      </c>
      <c r="AG2531">
        <v>3</v>
      </c>
      <c r="AH2531">
        <v>10</v>
      </c>
      <c r="AI2531">
        <v>7</v>
      </c>
      <c r="AJ2531">
        <v>0</v>
      </c>
      <c r="AK2531">
        <v>4</v>
      </c>
    </row>
    <row r="2532" spans="9:37" x14ac:dyDescent="0.25">
      <c r="I2532" t="s">
        <v>38</v>
      </c>
      <c r="J2532">
        <v>1</v>
      </c>
      <c r="K2532">
        <v>1499</v>
      </c>
      <c r="L2532">
        <v>3</v>
      </c>
      <c r="M2532" t="s">
        <v>46</v>
      </c>
      <c r="N2532">
        <v>46</v>
      </c>
      <c r="O2532">
        <v>3</v>
      </c>
      <c r="P2532">
        <v>1</v>
      </c>
      <c r="R2532" t="s">
        <v>61</v>
      </c>
      <c r="S2532">
        <v>3</v>
      </c>
      <c r="T2532" t="s">
        <v>52</v>
      </c>
      <c r="U2532">
        <v>2064</v>
      </c>
      <c r="V2532">
        <v>15428</v>
      </c>
      <c r="W2532">
        <v>0</v>
      </c>
      <c r="X2532" t="s">
        <v>42</v>
      </c>
      <c r="Y2532" t="s">
        <v>43</v>
      </c>
      <c r="Z2532">
        <v>21</v>
      </c>
      <c r="AA2532">
        <v>4</v>
      </c>
      <c r="AB2532">
        <v>1</v>
      </c>
      <c r="AC2532">
        <v>80</v>
      </c>
      <c r="AD2532">
        <v>1</v>
      </c>
      <c r="AE2532">
        <v>6</v>
      </c>
      <c r="AF2532">
        <v>3</v>
      </c>
      <c r="AG2532">
        <v>4</v>
      </c>
      <c r="AH2532">
        <v>5</v>
      </c>
      <c r="AI2532">
        <v>3</v>
      </c>
      <c r="AJ2532">
        <v>1</v>
      </c>
      <c r="AK2532">
        <v>3</v>
      </c>
    </row>
    <row r="2533" spans="9:37" x14ac:dyDescent="0.25">
      <c r="I2533" t="s">
        <v>38</v>
      </c>
      <c r="J2533">
        <v>1</v>
      </c>
      <c r="K2533">
        <v>1501</v>
      </c>
      <c r="L2533">
        <v>4</v>
      </c>
      <c r="M2533" t="s">
        <v>46</v>
      </c>
      <c r="N2533">
        <v>30</v>
      </c>
      <c r="O2533">
        <v>3</v>
      </c>
      <c r="P2533">
        <v>2</v>
      </c>
      <c r="R2533" t="s">
        <v>54</v>
      </c>
      <c r="S2533">
        <v>3</v>
      </c>
      <c r="T2533" t="s">
        <v>48</v>
      </c>
      <c r="U2533">
        <v>4035</v>
      </c>
      <c r="V2533">
        <v>16143</v>
      </c>
      <c r="W2533">
        <v>0</v>
      </c>
      <c r="X2533" t="s">
        <v>42</v>
      </c>
      <c r="Y2533" t="s">
        <v>35</v>
      </c>
      <c r="Z2533">
        <v>16</v>
      </c>
      <c r="AA2533">
        <v>3</v>
      </c>
      <c r="AB2533">
        <v>2</v>
      </c>
      <c r="AC2533">
        <v>80</v>
      </c>
      <c r="AD2533">
        <v>0</v>
      </c>
      <c r="AE2533">
        <v>4</v>
      </c>
      <c r="AF2533">
        <v>2</v>
      </c>
      <c r="AG2533">
        <v>3</v>
      </c>
      <c r="AH2533">
        <v>3</v>
      </c>
      <c r="AI2533">
        <v>2</v>
      </c>
      <c r="AJ2533">
        <v>1</v>
      </c>
      <c r="AK2533">
        <v>2</v>
      </c>
    </row>
    <row r="2534" spans="9:37" x14ac:dyDescent="0.25">
      <c r="I2534" t="s">
        <v>51</v>
      </c>
      <c r="J2534">
        <v>1</v>
      </c>
      <c r="K2534">
        <v>1502</v>
      </c>
      <c r="L2534">
        <v>1</v>
      </c>
      <c r="M2534" t="s">
        <v>39</v>
      </c>
      <c r="N2534">
        <v>82</v>
      </c>
      <c r="O2534">
        <v>2</v>
      </c>
      <c r="P2534">
        <v>1</v>
      </c>
      <c r="R2534" t="s">
        <v>50</v>
      </c>
      <c r="S2534">
        <v>2</v>
      </c>
      <c r="T2534" t="s">
        <v>48</v>
      </c>
      <c r="U2534">
        <v>3838</v>
      </c>
      <c r="V2534">
        <v>8192</v>
      </c>
      <c r="W2534">
        <v>8</v>
      </c>
      <c r="X2534" t="s">
        <v>42</v>
      </c>
      <c r="Y2534" t="s">
        <v>43</v>
      </c>
      <c r="Z2534">
        <v>11</v>
      </c>
      <c r="AA2534">
        <v>3</v>
      </c>
      <c r="AB2534">
        <v>4</v>
      </c>
      <c r="AC2534">
        <v>80</v>
      </c>
      <c r="AD2534">
        <v>0</v>
      </c>
      <c r="AE2534">
        <v>8</v>
      </c>
      <c r="AF2534">
        <v>5</v>
      </c>
      <c r="AG2534">
        <v>3</v>
      </c>
      <c r="AH2534">
        <v>5</v>
      </c>
      <c r="AI2534">
        <v>4</v>
      </c>
      <c r="AJ2534">
        <v>0</v>
      </c>
      <c r="AK2534">
        <v>2</v>
      </c>
    </row>
    <row r="2535" spans="9:37" x14ac:dyDescent="0.25">
      <c r="I2535" t="s">
        <v>51</v>
      </c>
      <c r="J2535">
        <v>1</v>
      </c>
      <c r="K2535">
        <v>1503</v>
      </c>
      <c r="L2535">
        <v>3</v>
      </c>
      <c r="M2535" t="s">
        <v>39</v>
      </c>
      <c r="N2535">
        <v>78</v>
      </c>
      <c r="O2535">
        <v>3</v>
      </c>
      <c r="P2535">
        <v>2</v>
      </c>
      <c r="R2535" t="s">
        <v>40</v>
      </c>
      <c r="S2535">
        <v>3</v>
      </c>
      <c r="T2535" t="s">
        <v>48</v>
      </c>
      <c r="U2535">
        <v>4591</v>
      </c>
      <c r="V2535">
        <v>24200</v>
      </c>
      <c r="W2535">
        <v>3</v>
      </c>
      <c r="X2535" t="s">
        <v>42</v>
      </c>
      <c r="Y2535" t="s">
        <v>35</v>
      </c>
      <c r="Z2535">
        <v>17</v>
      </c>
      <c r="AA2535">
        <v>3</v>
      </c>
      <c r="AB2535">
        <v>3</v>
      </c>
      <c r="AC2535">
        <v>80</v>
      </c>
      <c r="AD2535">
        <v>1</v>
      </c>
      <c r="AE2535">
        <v>11</v>
      </c>
      <c r="AF2535">
        <v>4</v>
      </c>
      <c r="AG2535">
        <v>2</v>
      </c>
      <c r="AH2535">
        <v>5</v>
      </c>
      <c r="AI2535">
        <v>4</v>
      </c>
      <c r="AJ2535">
        <v>1</v>
      </c>
      <c r="AK2535">
        <v>2</v>
      </c>
    </row>
    <row r="2536" spans="9:37" x14ac:dyDescent="0.25">
      <c r="I2536" t="s">
        <v>51</v>
      </c>
      <c r="J2536">
        <v>1</v>
      </c>
      <c r="K2536">
        <v>1504</v>
      </c>
      <c r="L2536">
        <v>3</v>
      </c>
      <c r="M2536" t="s">
        <v>46</v>
      </c>
      <c r="N2536">
        <v>38</v>
      </c>
      <c r="O2536">
        <v>2</v>
      </c>
      <c r="P2536">
        <v>1</v>
      </c>
      <c r="R2536" t="s">
        <v>50</v>
      </c>
      <c r="S2536">
        <v>1</v>
      </c>
      <c r="T2536" t="s">
        <v>41</v>
      </c>
      <c r="U2536">
        <v>2561</v>
      </c>
      <c r="V2536">
        <v>5355</v>
      </c>
      <c r="W2536">
        <v>7</v>
      </c>
      <c r="X2536" t="s">
        <v>42</v>
      </c>
      <c r="Y2536" t="s">
        <v>43</v>
      </c>
      <c r="Z2536">
        <v>11</v>
      </c>
      <c r="AA2536">
        <v>3</v>
      </c>
      <c r="AB2536">
        <v>3</v>
      </c>
      <c r="AC2536">
        <v>80</v>
      </c>
      <c r="AD2536">
        <v>0</v>
      </c>
      <c r="AE2536">
        <v>8</v>
      </c>
      <c r="AF2536">
        <v>2</v>
      </c>
      <c r="AG2536">
        <v>2</v>
      </c>
      <c r="AH2536">
        <v>0</v>
      </c>
      <c r="AI2536">
        <v>0</v>
      </c>
      <c r="AJ2536">
        <v>0</v>
      </c>
      <c r="AK2536">
        <v>0</v>
      </c>
    </row>
    <row r="2537" spans="9:37" x14ac:dyDescent="0.25">
      <c r="I2537" t="s">
        <v>38</v>
      </c>
      <c r="J2537">
        <v>1</v>
      </c>
      <c r="K2537">
        <v>1506</v>
      </c>
      <c r="L2537">
        <v>1</v>
      </c>
      <c r="M2537" t="s">
        <v>46</v>
      </c>
      <c r="N2537">
        <v>72</v>
      </c>
      <c r="O2537">
        <v>2</v>
      </c>
      <c r="P2537">
        <v>1</v>
      </c>
      <c r="R2537" t="s">
        <v>47</v>
      </c>
      <c r="S2537">
        <v>3</v>
      </c>
      <c r="T2537" t="s">
        <v>52</v>
      </c>
      <c r="U2537">
        <v>1563</v>
      </c>
      <c r="V2537">
        <v>12530</v>
      </c>
      <c r="W2537">
        <v>1</v>
      </c>
      <c r="X2537" t="s">
        <v>42</v>
      </c>
      <c r="Y2537" t="s">
        <v>43</v>
      </c>
      <c r="Z2537">
        <v>14</v>
      </c>
      <c r="AA2537">
        <v>3</v>
      </c>
      <c r="AB2537">
        <v>4</v>
      </c>
      <c r="AC2537">
        <v>80</v>
      </c>
      <c r="AD2537">
        <v>1</v>
      </c>
      <c r="AE2537">
        <v>1</v>
      </c>
      <c r="AF2537">
        <v>2</v>
      </c>
      <c r="AG2537">
        <v>1</v>
      </c>
      <c r="AH2537">
        <v>1</v>
      </c>
      <c r="AI2537">
        <v>0</v>
      </c>
      <c r="AJ2537">
        <v>0</v>
      </c>
      <c r="AK2537">
        <v>0</v>
      </c>
    </row>
    <row r="2538" spans="9:37" x14ac:dyDescent="0.25">
      <c r="I2538" t="s">
        <v>38</v>
      </c>
      <c r="J2538">
        <v>1</v>
      </c>
      <c r="K2538">
        <v>1507</v>
      </c>
      <c r="L2538">
        <v>3</v>
      </c>
      <c r="M2538" t="s">
        <v>46</v>
      </c>
      <c r="N2538">
        <v>55</v>
      </c>
      <c r="O2538">
        <v>3</v>
      </c>
      <c r="P2538">
        <v>2</v>
      </c>
      <c r="R2538" t="s">
        <v>40</v>
      </c>
      <c r="S2538">
        <v>1</v>
      </c>
      <c r="T2538" t="s">
        <v>41</v>
      </c>
      <c r="U2538">
        <v>4898</v>
      </c>
      <c r="V2538">
        <v>11827</v>
      </c>
      <c r="W2538">
        <v>0</v>
      </c>
      <c r="X2538" t="s">
        <v>42</v>
      </c>
      <c r="Y2538" t="s">
        <v>43</v>
      </c>
      <c r="Z2538">
        <v>14</v>
      </c>
      <c r="AA2538">
        <v>3</v>
      </c>
      <c r="AB2538">
        <v>4</v>
      </c>
      <c r="AC2538">
        <v>80</v>
      </c>
      <c r="AD2538">
        <v>0</v>
      </c>
      <c r="AE2538">
        <v>5</v>
      </c>
      <c r="AF2538">
        <v>5</v>
      </c>
      <c r="AG2538">
        <v>3</v>
      </c>
      <c r="AH2538">
        <v>4</v>
      </c>
      <c r="AI2538">
        <v>2</v>
      </c>
      <c r="AJ2538">
        <v>1</v>
      </c>
      <c r="AK2538">
        <v>3</v>
      </c>
    </row>
    <row r="2539" spans="9:37" x14ac:dyDescent="0.25">
      <c r="I2539" t="s">
        <v>51</v>
      </c>
      <c r="J2539">
        <v>1</v>
      </c>
      <c r="K2539">
        <v>1509</v>
      </c>
      <c r="L2539">
        <v>3</v>
      </c>
      <c r="M2539" t="s">
        <v>39</v>
      </c>
      <c r="N2539">
        <v>43</v>
      </c>
      <c r="O2539">
        <v>2</v>
      </c>
      <c r="P2539">
        <v>2</v>
      </c>
      <c r="R2539" t="s">
        <v>50</v>
      </c>
      <c r="S2539">
        <v>1</v>
      </c>
      <c r="T2539" t="s">
        <v>48</v>
      </c>
      <c r="U2539">
        <v>4789</v>
      </c>
      <c r="V2539">
        <v>23070</v>
      </c>
      <c r="W2539">
        <v>4</v>
      </c>
      <c r="X2539" t="s">
        <v>42</v>
      </c>
      <c r="Y2539" t="s">
        <v>43</v>
      </c>
      <c r="Z2539">
        <v>25</v>
      </c>
      <c r="AA2539">
        <v>4</v>
      </c>
      <c r="AB2539">
        <v>1</v>
      </c>
      <c r="AC2539">
        <v>80</v>
      </c>
      <c r="AD2539">
        <v>1</v>
      </c>
      <c r="AE2539">
        <v>10</v>
      </c>
      <c r="AF2539">
        <v>3</v>
      </c>
      <c r="AG2539">
        <v>3</v>
      </c>
      <c r="AH2539">
        <v>3</v>
      </c>
      <c r="AI2539">
        <v>2</v>
      </c>
      <c r="AJ2539">
        <v>1</v>
      </c>
      <c r="AK2539">
        <v>2</v>
      </c>
    </row>
    <row r="2540" spans="9:37" x14ac:dyDescent="0.25">
      <c r="I2540" t="s">
        <v>38</v>
      </c>
      <c r="J2540">
        <v>1</v>
      </c>
      <c r="K2540">
        <v>1513</v>
      </c>
      <c r="L2540">
        <v>4</v>
      </c>
      <c r="M2540" t="s">
        <v>39</v>
      </c>
      <c r="N2540">
        <v>97</v>
      </c>
      <c r="O2540">
        <v>3</v>
      </c>
      <c r="P2540">
        <v>1</v>
      </c>
      <c r="R2540" t="s">
        <v>50</v>
      </c>
      <c r="S2540">
        <v>2</v>
      </c>
      <c r="T2540" t="s">
        <v>48</v>
      </c>
      <c r="U2540">
        <v>3180</v>
      </c>
      <c r="V2540">
        <v>4668</v>
      </c>
      <c r="W2540">
        <v>0</v>
      </c>
      <c r="X2540" t="s">
        <v>42</v>
      </c>
      <c r="Y2540" t="s">
        <v>43</v>
      </c>
      <c r="Z2540">
        <v>13</v>
      </c>
      <c r="AA2540">
        <v>3</v>
      </c>
      <c r="AB2540">
        <v>3</v>
      </c>
      <c r="AC2540">
        <v>80</v>
      </c>
      <c r="AD2540">
        <v>3</v>
      </c>
      <c r="AE2540">
        <v>4</v>
      </c>
      <c r="AF2540">
        <v>3</v>
      </c>
      <c r="AG2540">
        <v>3</v>
      </c>
      <c r="AH2540">
        <v>3</v>
      </c>
      <c r="AI2540">
        <v>2</v>
      </c>
      <c r="AJ2540">
        <v>0</v>
      </c>
      <c r="AK2540">
        <v>2</v>
      </c>
    </row>
    <row r="2541" spans="9:37" x14ac:dyDescent="0.25">
      <c r="I2541" t="s">
        <v>38</v>
      </c>
      <c r="J2541">
        <v>1</v>
      </c>
      <c r="K2541">
        <v>1514</v>
      </c>
      <c r="L2541">
        <v>3</v>
      </c>
      <c r="M2541" t="s">
        <v>46</v>
      </c>
      <c r="N2541">
        <v>96</v>
      </c>
      <c r="O2541">
        <v>1</v>
      </c>
      <c r="P2541">
        <v>2</v>
      </c>
      <c r="R2541" t="s">
        <v>53</v>
      </c>
      <c r="S2541">
        <v>2</v>
      </c>
      <c r="T2541" t="s">
        <v>48</v>
      </c>
      <c r="U2541">
        <v>6549</v>
      </c>
      <c r="V2541">
        <v>3173</v>
      </c>
      <c r="W2541">
        <v>1</v>
      </c>
      <c r="X2541" t="s">
        <v>42</v>
      </c>
      <c r="Y2541" t="s">
        <v>43</v>
      </c>
      <c r="Z2541">
        <v>14</v>
      </c>
      <c r="AA2541">
        <v>3</v>
      </c>
      <c r="AB2541">
        <v>2</v>
      </c>
      <c r="AC2541">
        <v>80</v>
      </c>
      <c r="AD2541">
        <v>2</v>
      </c>
      <c r="AE2541">
        <v>8</v>
      </c>
      <c r="AF2541">
        <v>2</v>
      </c>
      <c r="AG2541">
        <v>2</v>
      </c>
      <c r="AH2541">
        <v>8</v>
      </c>
      <c r="AI2541">
        <v>6</v>
      </c>
      <c r="AJ2541">
        <v>1</v>
      </c>
      <c r="AK2541">
        <v>7</v>
      </c>
    </row>
    <row r="2542" spans="9:37" x14ac:dyDescent="0.25">
      <c r="I2542" t="s">
        <v>38</v>
      </c>
      <c r="J2542">
        <v>1</v>
      </c>
      <c r="K2542">
        <v>1515</v>
      </c>
      <c r="L2542">
        <v>4</v>
      </c>
      <c r="M2542" t="s">
        <v>46</v>
      </c>
      <c r="N2542">
        <v>69</v>
      </c>
      <c r="O2542">
        <v>3</v>
      </c>
      <c r="P2542">
        <v>2</v>
      </c>
      <c r="R2542" t="s">
        <v>54</v>
      </c>
      <c r="S2542">
        <v>3</v>
      </c>
      <c r="T2542" t="s">
        <v>41</v>
      </c>
      <c r="U2542">
        <v>6388</v>
      </c>
      <c r="V2542">
        <v>22049</v>
      </c>
      <c r="W2542">
        <v>2</v>
      </c>
      <c r="X2542" t="s">
        <v>42</v>
      </c>
      <c r="Y2542" t="s">
        <v>35</v>
      </c>
      <c r="Z2542">
        <v>17</v>
      </c>
      <c r="AA2542">
        <v>3</v>
      </c>
      <c r="AB2542">
        <v>1</v>
      </c>
      <c r="AC2542">
        <v>80</v>
      </c>
      <c r="AD2542">
        <v>0</v>
      </c>
      <c r="AE2542">
        <v>14</v>
      </c>
      <c r="AF2542">
        <v>6</v>
      </c>
      <c r="AG2542">
        <v>3</v>
      </c>
      <c r="AH2542">
        <v>0</v>
      </c>
      <c r="AI2542">
        <v>0</v>
      </c>
      <c r="AJ2542">
        <v>0</v>
      </c>
      <c r="AK2542">
        <v>0</v>
      </c>
    </row>
    <row r="2543" spans="9:37" x14ac:dyDescent="0.25">
      <c r="I2543" t="s">
        <v>51</v>
      </c>
      <c r="J2543">
        <v>1</v>
      </c>
      <c r="K2543">
        <v>1516</v>
      </c>
      <c r="L2543">
        <v>3</v>
      </c>
      <c r="M2543" t="s">
        <v>46</v>
      </c>
      <c r="N2543">
        <v>64</v>
      </c>
      <c r="O2543">
        <v>3</v>
      </c>
      <c r="P2543">
        <v>3</v>
      </c>
      <c r="R2543" t="s">
        <v>56</v>
      </c>
      <c r="S2543">
        <v>4</v>
      </c>
      <c r="T2543" t="s">
        <v>41</v>
      </c>
      <c r="U2543">
        <v>11244</v>
      </c>
      <c r="V2543">
        <v>21072</v>
      </c>
      <c r="W2543">
        <v>2</v>
      </c>
      <c r="X2543" t="s">
        <v>42</v>
      </c>
      <c r="Y2543" t="s">
        <v>43</v>
      </c>
      <c r="Z2543">
        <v>25</v>
      </c>
      <c r="AA2543">
        <v>4</v>
      </c>
      <c r="AB2543">
        <v>2</v>
      </c>
      <c r="AC2543">
        <v>80</v>
      </c>
      <c r="AD2543">
        <v>0</v>
      </c>
      <c r="AE2543">
        <v>10</v>
      </c>
      <c r="AF2543">
        <v>5</v>
      </c>
      <c r="AG2543">
        <v>4</v>
      </c>
      <c r="AH2543">
        <v>5</v>
      </c>
      <c r="AI2543">
        <v>2</v>
      </c>
      <c r="AJ2543">
        <v>0</v>
      </c>
      <c r="AK2543">
        <v>0</v>
      </c>
    </row>
    <row r="2544" spans="9:37" x14ac:dyDescent="0.25">
      <c r="I2544" t="s">
        <v>51</v>
      </c>
      <c r="J2544">
        <v>1</v>
      </c>
      <c r="K2544">
        <v>1520</v>
      </c>
      <c r="L2544">
        <v>2</v>
      </c>
      <c r="M2544" t="s">
        <v>39</v>
      </c>
      <c r="N2544">
        <v>87</v>
      </c>
      <c r="O2544">
        <v>3</v>
      </c>
      <c r="P2544">
        <v>4</v>
      </c>
      <c r="R2544" t="s">
        <v>56</v>
      </c>
      <c r="S2544">
        <v>4</v>
      </c>
      <c r="T2544" t="s">
        <v>52</v>
      </c>
      <c r="U2544">
        <v>16032</v>
      </c>
      <c r="V2544">
        <v>24456</v>
      </c>
      <c r="W2544">
        <v>3</v>
      </c>
      <c r="X2544" t="s">
        <v>42</v>
      </c>
      <c r="Y2544" t="s">
        <v>43</v>
      </c>
      <c r="Z2544">
        <v>20</v>
      </c>
      <c r="AA2544">
        <v>4</v>
      </c>
      <c r="AB2544">
        <v>1</v>
      </c>
      <c r="AC2544">
        <v>80</v>
      </c>
      <c r="AD2544">
        <v>1</v>
      </c>
      <c r="AE2544">
        <v>26</v>
      </c>
      <c r="AF2544">
        <v>2</v>
      </c>
      <c r="AG2544">
        <v>3</v>
      </c>
      <c r="AH2544">
        <v>14</v>
      </c>
      <c r="AI2544">
        <v>9</v>
      </c>
      <c r="AJ2544">
        <v>1</v>
      </c>
      <c r="AK2544">
        <v>12</v>
      </c>
    </row>
    <row r="2545" spans="9:37" x14ac:dyDescent="0.25">
      <c r="I2545" t="s">
        <v>60</v>
      </c>
      <c r="J2545">
        <v>1</v>
      </c>
      <c r="K2545">
        <v>1522</v>
      </c>
      <c r="L2545">
        <v>1</v>
      </c>
      <c r="M2545" t="s">
        <v>46</v>
      </c>
      <c r="N2545">
        <v>100</v>
      </c>
      <c r="O2545">
        <v>2</v>
      </c>
      <c r="P2545">
        <v>1</v>
      </c>
      <c r="R2545" t="s">
        <v>47</v>
      </c>
      <c r="S2545">
        <v>1</v>
      </c>
      <c r="T2545" t="s">
        <v>41</v>
      </c>
      <c r="U2545">
        <v>2362</v>
      </c>
      <c r="V2545">
        <v>7568</v>
      </c>
      <c r="W2545">
        <v>6</v>
      </c>
      <c r="X2545" t="s">
        <v>42</v>
      </c>
      <c r="Y2545" t="s">
        <v>43</v>
      </c>
      <c r="Z2545">
        <v>13</v>
      </c>
      <c r="AA2545">
        <v>3</v>
      </c>
      <c r="AB2545">
        <v>3</v>
      </c>
      <c r="AC2545">
        <v>80</v>
      </c>
      <c r="AD2545">
        <v>0</v>
      </c>
      <c r="AE2545">
        <v>11</v>
      </c>
      <c r="AF2545">
        <v>2</v>
      </c>
      <c r="AG2545">
        <v>1</v>
      </c>
      <c r="AH2545">
        <v>9</v>
      </c>
      <c r="AI2545">
        <v>7</v>
      </c>
      <c r="AJ2545">
        <v>0</v>
      </c>
      <c r="AK2545">
        <v>7</v>
      </c>
    </row>
    <row r="2546" spans="9:37" x14ac:dyDescent="0.25">
      <c r="I2546" t="s">
        <v>38</v>
      </c>
      <c r="J2546">
        <v>1</v>
      </c>
      <c r="K2546">
        <v>1523</v>
      </c>
      <c r="L2546">
        <v>4</v>
      </c>
      <c r="M2546" t="s">
        <v>46</v>
      </c>
      <c r="N2546">
        <v>32</v>
      </c>
      <c r="O2546">
        <v>3</v>
      </c>
      <c r="P2546">
        <v>4</v>
      </c>
      <c r="R2546" t="s">
        <v>58</v>
      </c>
      <c r="S2546">
        <v>1</v>
      </c>
      <c r="T2546" t="s">
        <v>48</v>
      </c>
      <c r="U2546">
        <v>16328</v>
      </c>
      <c r="V2546">
        <v>22074</v>
      </c>
      <c r="W2546">
        <v>3</v>
      </c>
      <c r="X2546" t="s">
        <v>42</v>
      </c>
      <c r="Y2546" t="s">
        <v>43</v>
      </c>
      <c r="Z2546">
        <v>13</v>
      </c>
      <c r="AA2546">
        <v>3</v>
      </c>
      <c r="AB2546">
        <v>3</v>
      </c>
      <c r="AC2546">
        <v>80</v>
      </c>
      <c r="AD2546">
        <v>1</v>
      </c>
      <c r="AE2546">
        <v>24</v>
      </c>
      <c r="AF2546">
        <v>1</v>
      </c>
      <c r="AG2546">
        <v>4</v>
      </c>
      <c r="AH2546">
        <v>20</v>
      </c>
      <c r="AI2546">
        <v>6</v>
      </c>
      <c r="AJ2546">
        <v>14</v>
      </c>
      <c r="AK2546">
        <v>17</v>
      </c>
    </row>
    <row r="2547" spans="9:37" x14ac:dyDescent="0.25">
      <c r="I2547" t="s">
        <v>38</v>
      </c>
      <c r="J2547">
        <v>1</v>
      </c>
      <c r="K2547">
        <v>1525</v>
      </c>
      <c r="L2547">
        <v>2</v>
      </c>
      <c r="M2547" t="s">
        <v>39</v>
      </c>
      <c r="N2547">
        <v>32</v>
      </c>
      <c r="O2547">
        <v>3</v>
      </c>
      <c r="P2547">
        <v>3</v>
      </c>
      <c r="R2547" t="s">
        <v>53</v>
      </c>
      <c r="S2547">
        <v>2</v>
      </c>
      <c r="T2547" t="s">
        <v>41</v>
      </c>
      <c r="U2547">
        <v>8376</v>
      </c>
      <c r="V2547">
        <v>9150</v>
      </c>
      <c r="W2547">
        <v>4</v>
      </c>
      <c r="X2547" t="s">
        <v>42</v>
      </c>
      <c r="Y2547" t="s">
        <v>43</v>
      </c>
      <c r="Z2547">
        <v>18</v>
      </c>
      <c r="AA2547">
        <v>3</v>
      </c>
      <c r="AB2547">
        <v>4</v>
      </c>
      <c r="AC2547">
        <v>80</v>
      </c>
      <c r="AD2547">
        <v>0</v>
      </c>
      <c r="AE2547">
        <v>9</v>
      </c>
      <c r="AF2547">
        <v>3</v>
      </c>
      <c r="AG2547">
        <v>3</v>
      </c>
      <c r="AH2547">
        <v>2</v>
      </c>
      <c r="AI2547">
        <v>0</v>
      </c>
      <c r="AJ2547">
        <v>2</v>
      </c>
      <c r="AK2547">
        <v>2</v>
      </c>
    </row>
    <row r="2548" spans="9:37" x14ac:dyDescent="0.25">
      <c r="I2548" t="s">
        <v>38</v>
      </c>
      <c r="J2548">
        <v>1</v>
      </c>
      <c r="K2548">
        <v>1527</v>
      </c>
      <c r="L2548">
        <v>3</v>
      </c>
      <c r="M2548" t="s">
        <v>39</v>
      </c>
      <c r="N2548">
        <v>51</v>
      </c>
      <c r="O2548">
        <v>3</v>
      </c>
      <c r="P2548">
        <v>4</v>
      </c>
      <c r="R2548" t="s">
        <v>56</v>
      </c>
      <c r="S2548">
        <v>2</v>
      </c>
      <c r="T2548" t="s">
        <v>48</v>
      </c>
      <c r="U2548">
        <v>16606</v>
      </c>
      <c r="V2548">
        <v>11380</v>
      </c>
      <c r="W2548">
        <v>8</v>
      </c>
      <c r="X2548" t="s">
        <v>42</v>
      </c>
      <c r="Y2548" t="s">
        <v>43</v>
      </c>
      <c r="Z2548">
        <v>12</v>
      </c>
      <c r="AA2548">
        <v>3</v>
      </c>
      <c r="AB2548">
        <v>4</v>
      </c>
      <c r="AC2548">
        <v>80</v>
      </c>
      <c r="AD2548">
        <v>1</v>
      </c>
      <c r="AE2548">
        <v>23</v>
      </c>
      <c r="AF2548">
        <v>2</v>
      </c>
      <c r="AG2548">
        <v>4</v>
      </c>
      <c r="AH2548">
        <v>13</v>
      </c>
      <c r="AI2548">
        <v>12</v>
      </c>
      <c r="AJ2548">
        <v>5</v>
      </c>
      <c r="AK2548">
        <v>1</v>
      </c>
    </row>
    <row r="2549" spans="9:37" x14ac:dyDescent="0.25">
      <c r="I2549" t="s">
        <v>38</v>
      </c>
      <c r="J2549">
        <v>1</v>
      </c>
      <c r="K2549">
        <v>1529</v>
      </c>
      <c r="L2549">
        <v>4</v>
      </c>
      <c r="M2549" t="s">
        <v>39</v>
      </c>
      <c r="N2549">
        <v>91</v>
      </c>
      <c r="O2549">
        <v>2</v>
      </c>
      <c r="P2549">
        <v>3</v>
      </c>
      <c r="R2549" t="s">
        <v>54</v>
      </c>
      <c r="S2549">
        <v>2</v>
      </c>
      <c r="T2549" t="s">
        <v>41</v>
      </c>
      <c r="U2549">
        <v>8606</v>
      </c>
      <c r="V2549">
        <v>21195</v>
      </c>
      <c r="W2549">
        <v>1</v>
      </c>
      <c r="X2549" t="s">
        <v>42</v>
      </c>
      <c r="Y2549" t="s">
        <v>43</v>
      </c>
      <c r="Z2549">
        <v>19</v>
      </c>
      <c r="AA2549">
        <v>3</v>
      </c>
      <c r="AB2549">
        <v>4</v>
      </c>
      <c r="AC2549">
        <v>80</v>
      </c>
      <c r="AD2549">
        <v>0</v>
      </c>
      <c r="AE2549">
        <v>11</v>
      </c>
      <c r="AF2549">
        <v>3</v>
      </c>
      <c r="AG2549">
        <v>1</v>
      </c>
      <c r="AH2549">
        <v>11</v>
      </c>
      <c r="AI2549">
        <v>8</v>
      </c>
      <c r="AJ2549">
        <v>3</v>
      </c>
      <c r="AK2549">
        <v>3</v>
      </c>
    </row>
    <row r="2550" spans="9:37" x14ac:dyDescent="0.25">
      <c r="I2550" t="s">
        <v>38</v>
      </c>
      <c r="J2550">
        <v>1</v>
      </c>
      <c r="K2550">
        <v>1533</v>
      </c>
      <c r="L2550">
        <v>1</v>
      </c>
      <c r="M2550" t="s">
        <v>46</v>
      </c>
      <c r="N2550">
        <v>97</v>
      </c>
      <c r="O2550">
        <v>3</v>
      </c>
      <c r="P2550">
        <v>2</v>
      </c>
      <c r="R2550" t="s">
        <v>50</v>
      </c>
      <c r="S2550">
        <v>3</v>
      </c>
      <c r="T2550" t="s">
        <v>41</v>
      </c>
      <c r="U2550">
        <v>2272</v>
      </c>
      <c r="V2550">
        <v>24812</v>
      </c>
      <c r="W2550">
        <v>0</v>
      </c>
      <c r="X2550" t="s">
        <v>42</v>
      </c>
      <c r="Y2550" t="s">
        <v>43</v>
      </c>
      <c r="Z2550">
        <v>14</v>
      </c>
      <c r="AA2550">
        <v>3</v>
      </c>
      <c r="AB2550">
        <v>2</v>
      </c>
      <c r="AC2550">
        <v>80</v>
      </c>
      <c r="AD2550">
        <v>0</v>
      </c>
      <c r="AE2550">
        <v>5</v>
      </c>
      <c r="AF2550">
        <v>2</v>
      </c>
      <c r="AG2550">
        <v>3</v>
      </c>
      <c r="AH2550">
        <v>4</v>
      </c>
      <c r="AI2550">
        <v>3</v>
      </c>
      <c r="AJ2550">
        <v>1</v>
      </c>
      <c r="AK2550">
        <v>2</v>
      </c>
    </row>
    <row r="2551" spans="9:37" x14ac:dyDescent="0.25">
      <c r="I2551" t="s">
        <v>38</v>
      </c>
      <c r="J2551">
        <v>1</v>
      </c>
      <c r="K2551">
        <v>1534</v>
      </c>
      <c r="L2551">
        <v>4</v>
      </c>
      <c r="M2551" t="s">
        <v>46</v>
      </c>
      <c r="N2551">
        <v>86</v>
      </c>
      <c r="O2551">
        <v>3</v>
      </c>
      <c r="P2551">
        <v>1</v>
      </c>
      <c r="R2551" t="s">
        <v>50</v>
      </c>
      <c r="S2551">
        <v>1</v>
      </c>
      <c r="T2551" t="s">
        <v>41</v>
      </c>
      <c r="U2551">
        <v>2018</v>
      </c>
      <c r="V2551">
        <v>21831</v>
      </c>
      <c r="W2551">
        <v>3</v>
      </c>
      <c r="X2551" t="s">
        <v>42</v>
      </c>
      <c r="Y2551" t="s">
        <v>43</v>
      </c>
      <c r="Z2551">
        <v>14</v>
      </c>
      <c r="AA2551">
        <v>3</v>
      </c>
      <c r="AB2551">
        <v>2</v>
      </c>
      <c r="AC2551">
        <v>80</v>
      </c>
      <c r="AD2551">
        <v>0</v>
      </c>
      <c r="AE2551">
        <v>15</v>
      </c>
      <c r="AF2551">
        <v>3</v>
      </c>
      <c r="AG2551">
        <v>1</v>
      </c>
      <c r="AH2551">
        <v>5</v>
      </c>
      <c r="AI2551">
        <v>4</v>
      </c>
      <c r="AJ2551">
        <v>1</v>
      </c>
      <c r="AK2551">
        <v>0</v>
      </c>
    </row>
    <row r="2552" spans="9:37" x14ac:dyDescent="0.25">
      <c r="I2552" t="s">
        <v>60</v>
      </c>
      <c r="J2552">
        <v>1</v>
      </c>
      <c r="K2552">
        <v>1535</v>
      </c>
      <c r="L2552">
        <v>4</v>
      </c>
      <c r="M2552" t="s">
        <v>46</v>
      </c>
      <c r="N2552">
        <v>64</v>
      </c>
      <c r="O2552">
        <v>2</v>
      </c>
      <c r="P2552">
        <v>3</v>
      </c>
      <c r="R2552" t="s">
        <v>40</v>
      </c>
      <c r="S2552">
        <v>3</v>
      </c>
      <c r="T2552" t="s">
        <v>48</v>
      </c>
      <c r="U2552">
        <v>7083</v>
      </c>
      <c r="V2552">
        <v>12288</v>
      </c>
      <c r="W2552">
        <v>1</v>
      </c>
      <c r="X2552" t="s">
        <v>42</v>
      </c>
      <c r="Y2552" t="s">
        <v>35</v>
      </c>
      <c r="Z2552">
        <v>14</v>
      </c>
      <c r="AA2552">
        <v>3</v>
      </c>
      <c r="AB2552">
        <v>4</v>
      </c>
      <c r="AC2552">
        <v>80</v>
      </c>
      <c r="AD2552">
        <v>0</v>
      </c>
      <c r="AE2552">
        <v>10</v>
      </c>
      <c r="AF2552">
        <v>3</v>
      </c>
      <c r="AG2552">
        <v>3</v>
      </c>
      <c r="AH2552">
        <v>10</v>
      </c>
      <c r="AI2552">
        <v>9</v>
      </c>
      <c r="AJ2552">
        <v>8</v>
      </c>
      <c r="AK2552">
        <v>6</v>
      </c>
    </row>
    <row r="2553" spans="9:37" x14ac:dyDescent="0.25">
      <c r="I2553" t="s">
        <v>38</v>
      </c>
      <c r="J2553">
        <v>1</v>
      </c>
      <c r="K2553">
        <v>1537</v>
      </c>
      <c r="L2553">
        <v>4</v>
      </c>
      <c r="M2553" t="s">
        <v>39</v>
      </c>
      <c r="N2553">
        <v>33</v>
      </c>
      <c r="O2553">
        <v>3</v>
      </c>
      <c r="P2553">
        <v>1</v>
      </c>
      <c r="R2553" t="s">
        <v>47</v>
      </c>
      <c r="S2553">
        <v>3</v>
      </c>
      <c r="T2553" t="s">
        <v>41</v>
      </c>
      <c r="U2553">
        <v>4084</v>
      </c>
      <c r="V2553">
        <v>4156</v>
      </c>
      <c r="W2553">
        <v>1</v>
      </c>
      <c r="X2553" t="s">
        <v>42</v>
      </c>
      <c r="Y2553" t="s">
        <v>43</v>
      </c>
      <c r="Z2553">
        <v>12</v>
      </c>
      <c r="AA2553">
        <v>3</v>
      </c>
      <c r="AB2553">
        <v>1</v>
      </c>
      <c r="AC2553">
        <v>80</v>
      </c>
      <c r="AD2553">
        <v>0</v>
      </c>
      <c r="AE2553">
        <v>7</v>
      </c>
      <c r="AF2553">
        <v>2</v>
      </c>
      <c r="AG2553">
        <v>1</v>
      </c>
      <c r="AH2553">
        <v>7</v>
      </c>
      <c r="AI2553">
        <v>2</v>
      </c>
      <c r="AJ2553">
        <v>7</v>
      </c>
      <c r="AK2553">
        <v>7</v>
      </c>
    </row>
    <row r="2554" spans="9:37" x14ac:dyDescent="0.25">
      <c r="I2554" t="s">
        <v>51</v>
      </c>
      <c r="J2554">
        <v>1</v>
      </c>
      <c r="K2554">
        <v>1539</v>
      </c>
      <c r="L2554">
        <v>3</v>
      </c>
      <c r="M2554" t="s">
        <v>46</v>
      </c>
      <c r="N2554">
        <v>88</v>
      </c>
      <c r="O2554">
        <v>1</v>
      </c>
      <c r="P2554">
        <v>4</v>
      </c>
      <c r="R2554" t="s">
        <v>58</v>
      </c>
      <c r="S2554">
        <v>4</v>
      </c>
      <c r="T2554" t="s">
        <v>41</v>
      </c>
      <c r="U2554">
        <v>14411</v>
      </c>
      <c r="V2554">
        <v>24450</v>
      </c>
      <c r="W2554">
        <v>1</v>
      </c>
      <c r="X2554" t="s">
        <v>42</v>
      </c>
      <c r="Y2554" t="s">
        <v>35</v>
      </c>
      <c r="Z2554">
        <v>13</v>
      </c>
      <c r="AA2554">
        <v>3</v>
      </c>
      <c r="AB2554">
        <v>4</v>
      </c>
      <c r="AC2554">
        <v>80</v>
      </c>
      <c r="AD2554">
        <v>0</v>
      </c>
      <c r="AE2554">
        <v>32</v>
      </c>
      <c r="AF2554">
        <v>2</v>
      </c>
      <c r="AG2554">
        <v>3</v>
      </c>
      <c r="AH2554">
        <v>32</v>
      </c>
      <c r="AI2554">
        <v>6</v>
      </c>
      <c r="AJ2554">
        <v>13</v>
      </c>
      <c r="AK2554">
        <v>9</v>
      </c>
    </row>
    <row r="2555" spans="9:37" x14ac:dyDescent="0.25">
      <c r="I2555" t="s">
        <v>60</v>
      </c>
      <c r="J2555">
        <v>1</v>
      </c>
      <c r="K2555">
        <v>1541</v>
      </c>
      <c r="L2555">
        <v>2</v>
      </c>
      <c r="M2555" t="s">
        <v>46</v>
      </c>
      <c r="N2555">
        <v>55</v>
      </c>
      <c r="O2555">
        <v>3</v>
      </c>
      <c r="P2555">
        <v>1</v>
      </c>
      <c r="R2555" t="s">
        <v>57</v>
      </c>
      <c r="S2555">
        <v>3</v>
      </c>
      <c r="T2555" t="s">
        <v>48</v>
      </c>
      <c r="U2555">
        <v>2308</v>
      </c>
      <c r="V2555">
        <v>4944</v>
      </c>
      <c r="W2555">
        <v>0</v>
      </c>
      <c r="X2555" t="s">
        <v>42</v>
      </c>
      <c r="Y2555" t="s">
        <v>35</v>
      </c>
      <c r="Z2555">
        <v>25</v>
      </c>
      <c r="AA2555">
        <v>4</v>
      </c>
      <c r="AB2555">
        <v>2</v>
      </c>
      <c r="AC2555">
        <v>80</v>
      </c>
      <c r="AD2555">
        <v>1</v>
      </c>
      <c r="AE2555">
        <v>12</v>
      </c>
      <c r="AF2555">
        <v>4</v>
      </c>
      <c r="AG2555">
        <v>3</v>
      </c>
      <c r="AH2555">
        <v>11</v>
      </c>
      <c r="AI2555">
        <v>10</v>
      </c>
      <c r="AJ2555">
        <v>5</v>
      </c>
      <c r="AK2555">
        <v>7</v>
      </c>
    </row>
    <row r="2556" spans="9:37" x14ac:dyDescent="0.25">
      <c r="I2556" t="s">
        <v>51</v>
      </c>
      <c r="J2556">
        <v>1</v>
      </c>
      <c r="K2556">
        <v>1542</v>
      </c>
      <c r="L2556">
        <v>3</v>
      </c>
      <c r="M2556" t="s">
        <v>46</v>
      </c>
      <c r="N2556">
        <v>68</v>
      </c>
      <c r="O2556">
        <v>2</v>
      </c>
      <c r="P2556">
        <v>1</v>
      </c>
      <c r="R2556" t="s">
        <v>50</v>
      </c>
      <c r="S2556">
        <v>2</v>
      </c>
      <c r="T2556" t="s">
        <v>48</v>
      </c>
      <c r="U2556">
        <v>4841</v>
      </c>
      <c r="V2556">
        <v>24052</v>
      </c>
      <c r="W2556">
        <v>4</v>
      </c>
      <c r="X2556" t="s">
        <v>42</v>
      </c>
      <c r="Y2556" t="s">
        <v>43</v>
      </c>
      <c r="Z2556">
        <v>14</v>
      </c>
      <c r="AA2556">
        <v>3</v>
      </c>
      <c r="AB2556">
        <v>2</v>
      </c>
      <c r="AC2556">
        <v>80</v>
      </c>
      <c r="AD2556">
        <v>1</v>
      </c>
      <c r="AE2556">
        <v>4</v>
      </c>
      <c r="AF2556">
        <v>3</v>
      </c>
      <c r="AG2556">
        <v>3</v>
      </c>
      <c r="AH2556">
        <v>1</v>
      </c>
      <c r="AI2556">
        <v>0</v>
      </c>
      <c r="AJ2556">
        <v>0</v>
      </c>
      <c r="AK2556">
        <v>0</v>
      </c>
    </row>
    <row r="2557" spans="9:37" x14ac:dyDescent="0.25">
      <c r="I2557" t="s">
        <v>51</v>
      </c>
      <c r="J2557">
        <v>1</v>
      </c>
      <c r="K2557">
        <v>1543</v>
      </c>
      <c r="L2557">
        <v>1</v>
      </c>
      <c r="M2557" t="s">
        <v>46</v>
      </c>
      <c r="N2557">
        <v>47</v>
      </c>
      <c r="O2557">
        <v>3</v>
      </c>
      <c r="P2557">
        <v>2</v>
      </c>
      <c r="R2557" t="s">
        <v>47</v>
      </c>
      <c r="S2557">
        <v>4</v>
      </c>
      <c r="T2557" t="s">
        <v>48</v>
      </c>
      <c r="U2557">
        <v>4285</v>
      </c>
      <c r="V2557">
        <v>3031</v>
      </c>
      <c r="W2557">
        <v>1</v>
      </c>
      <c r="X2557" t="s">
        <v>42</v>
      </c>
      <c r="Y2557" t="s">
        <v>43</v>
      </c>
      <c r="Z2557">
        <v>17</v>
      </c>
      <c r="AA2557">
        <v>3</v>
      </c>
      <c r="AB2557">
        <v>1</v>
      </c>
      <c r="AC2557">
        <v>80</v>
      </c>
      <c r="AD2557">
        <v>0</v>
      </c>
      <c r="AE2557">
        <v>10</v>
      </c>
      <c r="AF2557">
        <v>2</v>
      </c>
      <c r="AG2557">
        <v>3</v>
      </c>
      <c r="AH2557">
        <v>10</v>
      </c>
      <c r="AI2557">
        <v>8</v>
      </c>
      <c r="AJ2557">
        <v>3</v>
      </c>
      <c r="AK2557">
        <v>7</v>
      </c>
    </row>
    <row r="2558" spans="9:37" x14ac:dyDescent="0.25">
      <c r="I2558" t="s">
        <v>49</v>
      </c>
      <c r="J2558">
        <v>1</v>
      </c>
      <c r="K2558">
        <v>1544</v>
      </c>
      <c r="L2558">
        <v>3</v>
      </c>
      <c r="M2558" t="s">
        <v>39</v>
      </c>
      <c r="N2558">
        <v>39</v>
      </c>
      <c r="O2558">
        <v>1</v>
      </c>
      <c r="P2558">
        <v>2</v>
      </c>
      <c r="R2558" t="s">
        <v>54</v>
      </c>
      <c r="S2558">
        <v>1</v>
      </c>
      <c r="T2558" t="s">
        <v>48</v>
      </c>
      <c r="U2558">
        <v>9715</v>
      </c>
      <c r="V2558">
        <v>7288</v>
      </c>
      <c r="W2558">
        <v>3</v>
      </c>
      <c r="X2558" t="s">
        <v>42</v>
      </c>
      <c r="Y2558" t="s">
        <v>43</v>
      </c>
      <c r="Z2558">
        <v>13</v>
      </c>
      <c r="AA2558">
        <v>3</v>
      </c>
      <c r="AB2558">
        <v>3</v>
      </c>
      <c r="AC2558">
        <v>80</v>
      </c>
      <c r="AD2558">
        <v>1</v>
      </c>
      <c r="AE2558">
        <v>9</v>
      </c>
      <c r="AF2558">
        <v>3</v>
      </c>
      <c r="AG2558">
        <v>3</v>
      </c>
      <c r="AH2558">
        <v>7</v>
      </c>
      <c r="AI2558">
        <v>7</v>
      </c>
      <c r="AJ2558">
        <v>0</v>
      </c>
      <c r="AK2558">
        <v>7</v>
      </c>
    </row>
    <row r="2559" spans="9:37" x14ac:dyDescent="0.25">
      <c r="I2559" t="s">
        <v>38</v>
      </c>
      <c r="J2559">
        <v>1</v>
      </c>
      <c r="K2559">
        <v>1545</v>
      </c>
      <c r="L2559">
        <v>4</v>
      </c>
      <c r="M2559" t="s">
        <v>46</v>
      </c>
      <c r="N2559">
        <v>44</v>
      </c>
      <c r="O2559">
        <v>2</v>
      </c>
      <c r="P2559">
        <v>2</v>
      </c>
      <c r="R2559" t="s">
        <v>53</v>
      </c>
      <c r="S2559">
        <v>2</v>
      </c>
      <c r="T2559" t="s">
        <v>41</v>
      </c>
      <c r="U2559">
        <v>4320</v>
      </c>
      <c r="V2559">
        <v>24152</v>
      </c>
      <c r="W2559">
        <v>1</v>
      </c>
      <c r="X2559" t="s">
        <v>42</v>
      </c>
      <c r="Y2559" t="s">
        <v>43</v>
      </c>
      <c r="Z2559">
        <v>13</v>
      </c>
      <c r="AA2559">
        <v>3</v>
      </c>
      <c r="AB2559">
        <v>4</v>
      </c>
      <c r="AC2559">
        <v>80</v>
      </c>
      <c r="AD2559">
        <v>0</v>
      </c>
      <c r="AE2559">
        <v>5</v>
      </c>
      <c r="AF2559">
        <v>2</v>
      </c>
      <c r="AG2559">
        <v>3</v>
      </c>
      <c r="AH2559">
        <v>5</v>
      </c>
      <c r="AI2559">
        <v>3</v>
      </c>
      <c r="AJ2559">
        <v>0</v>
      </c>
      <c r="AK2559">
        <v>2</v>
      </c>
    </row>
    <row r="2560" spans="9:37" x14ac:dyDescent="0.25">
      <c r="I2560" t="s">
        <v>60</v>
      </c>
      <c r="J2560">
        <v>1</v>
      </c>
      <c r="K2560">
        <v>1546</v>
      </c>
      <c r="L2560">
        <v>4</v>
      </c>
      <c r="M2560" t="s">
        <v>46</v>
      </c>
      <c r="N2560">
        <v>97</v>
      </c>
      <c r="O2560">
        <v>3</v>
      </c>
      <c r="P2560">
        <v>1</v>
      </c>
      <c r="R2560" t="s">
        <v>47</v>
      </c>
      <c r="S2560">
        <v>4</v>
      </c>
      <c r="T2560" t="s">
        <v>48</v>
      </c>
      <c r="U2560">
        <v>2132</v>
      </c>
      <c r="V2560">
        <v>4585</v>
      </c>
      <c r="W2560">
        <v>4</v>
      </c>
      <c r="X2560" t="s">
        <v>42</v>
      </c>
      <c r="Y2560" t="s">
        <v>43</v>
      </c>
      <c r="Z2560">
        <v>20</v>
      </c>
      <c r="AA2560">
        <v>4</v>
      </c>
      <c r="AB2560">
        <v>4</v>
      </c>
      <c r="AC2560">
        <v>80</v>
      </c>
      <c r="AD2560">
        <v>1</v>
      </c>
      <c r="AE2560">
        <v>8</v>
      </c>
      <c r="AF2560">
        <v>3</v>
      </c>
      <c r="AG2560">
        <v>3</v>
      </c>
      <c r="AH2560">
        <v>5</v>
      </c>
      <c r="AI2560">
        <v>4</v>
      </c>
      <c r="AJ2560">
        <v>0</v>
      </c>
      <c r="AK2560">
        <v>3</v>
      </c>
    </row>
    <row r="2561" spans="9:37" x14ac:dyDescent="0.25">
      <c r="I2561" t="s">
        <v>38</v>
      </c>
      <c r="J2561">
        <v>1</v>
      </c>
      <c r="K2561">
        <v>1547</v>
      </c>
      <c r="L2561">
        <v>4</v>
      </c>
      <c r="M2561" t="s">
        <v>46</v>
      </c>
      <c r="N2561">
        <v>40</v>
      </c>
      <c r="O2561">
        <v>3</v>
      </c>
      <c r="P2561">
        <v>3</v>
      </c>
      <c r="R2561" t="s">
        <v>54</v>
      </c>
      <c r="S2561">
        <v>4</v>
      </c>
      <c r="T2561" t="s">
        <v>48</v>
      </c>
      <c r="U2561">
        <v>10124</v>
      </c>
      <c r="V2561">
        <v>18611</v>
      </c>
      <c r="W2561">
        <v>2</v>
      </c>
      <c r="X2561" t="s">
        <v>42</v>
      </c>
      <c r="Y2561" t="s">
        <v>35</v>
      </c>
      <c r="Z2561">
        <v>14</v>
      </c>
      <c r="AA2561">
        <v>3</v>
      </c>
      <c r="AB2561">
        <v>3</v>
      </c>
      <c r="AC2561">
        <v>80</v>
      </c>
      <c r="AD2561">
        <v>1</v>
      </c>
      <c r="AE2561">
        <v>24</v>
      </c>
      <c r="AF2561">
        <v>3</v>
      </c>
      <c r="AG2561">
        <v>1</v>
      </c>
      <c r="AH2561">
        <v>20</v>
      </c>
      <c r="AI2561">
        <v>8</v>
      </c>
      <c r="AJ2561">
        <v>13</v>
      </c>
      <c r="AK2561">
        <v>9</v>
      </c>
    </row>
    <row r="2562" spans="9:37" x14ac:dyDescent="0.25">
      <c r="I2562" t="s">
        <v>51</v>
      </c>
      <c r="J2562">
        <v>1</v>
      </c>
      <c r="K2562">
        <v>1548</v>
      </c>
      <c r="L2562">
        <v>1</v>
      </c>
      <c r="M2562" t="s">
        <v>46</v>
      </c>
      <c r="N2562">
        <v>47</v>
      </c>
      <c r="O2562">
        <v>3</v>
      </c>
      <c r="P2562">
        <v>2</v>
      </c>
      <c r="R2562" t="s">
        <v>40</v>
      </c>
      <c r="S2562">
        <v>1</v>
      </c>
      <c r="T2562" t="s">
        <v>48</v>
      </c>
      <c r="U2562">
        <v>5473</v>
      </c>
      <c r="V2562">
        <v>19345</v>
      </c>
      <c r="W2562">
        <v>0</v>
      </c>
      <c r="X2562" t="s">
        <v>42</v>
      </c>
      <c r="Y2562" t="s">
        <v>43</v>
      </c>
      <c r="Z2562">
        <v>12</v>
      </c>
      <c r="AA2562">
        <v>3</v>
      </c>
      <c r="AB2562">
        <v>4</v>
      </c>
      <c r="AC2562">
        <v>80</v>
      </c>
      <c r="AD2562">
        <v>0</v>
      </c>
      <c r="AE2562">
        <v>9</v>
      </c>
      <c r="AF2562">
        <v>5</v>
      </c>
      <c r="AG2562">
        <v>4</v>
      </c>
      <c r="AH2562">
        <v>8</v>
      </c>
      <c r="AI2562">
        <v>4</v>
      </c>
      <c r="AJ2562">
        <v>7</v>
      </c>
      <c r="AK2562">
        <v>1</v>
      </c>
    </row>
    <row r="2563" spans="9:37" x14ac:dyDescent="0.25">
      <c r="I2563" t="s">
        <v>38</v>
      </c>
      <c r="J2563">
        <v>1</v>
      </c>
      <c r="K2563">
        <v>1549</v>
      </c>
      <c r="L2563">
        <v>2</v>
      </c>
      <c r="M2563" t="s">
        <v>46</v>
      </c>
      <c r="N2563">
        <v>79</v>
      </c>
      <c r="O2563">
        <v>3</v>
      </c>
      <c r="P2563">
        <v>2</v>
      </c>
      <c r="R2563" t="s">
        <v>50</v>
      </c>
      <c r="S2563">
        <v>3</v>
      </c>
      <c r="T2563" t="s">
        <v>48</v>
      </c>
      <c r="U2563">
        <v>5207</v>
      </c>
      <c r="V2563">
        <v>22949</v>
      </c>
      <c r="W2563">
        <v>1</v>
      </c>
      <c r="X2563" t="s">
        <v>42</v>
      </c>
      <c r="Y2563" t="s">
        <v>35</v>
      </c>
      <c r="Z2563">
        <v>12</v>
      </c>
      <c r="AA2563">
        <v>3</v>
      </c>
      <c r="AB2563">
        <v>2</v>
      </c>
      <c r="AC2563">
        <v>80</v>
      </c>
      <c r="AD2563">
        <v>1</v>
      </c>
      <c r="AE2563">
        <v>15</v>
      </c>
      <c r="AF2563">
        <v>3</v>
      </c>
      <c r="AG2563">
        <v>3</v>
      </c>
      <c r="AH2563">
        <v>15</v>
      </c>
      <c r="AI2563">
        <v>14</v>
      </c>
      <c r="AJ2563">
        <v>5</v>
      </c>
      <c r="AK2563">
        <v>7</v>
      </c>
    </row>
    <row r="2564" spans="9:37" x14ac:dyDescent="0.25">
      <c r="I2564" t="s">
        <v>51</v>
      </c>
      <c r="J2564">
        <v>1</v>
      </c>
      <c r="K2564">
        <v>1550</v>
      </c>
      <c r="L2564">
        <v>3</v>
      </c>
      <c r="M2564" t="s">
        <v>46</v>
      </c>
      <c r="N2564">
        <v>38</v>
      </c>
      <c r="O2564">
        <v>3</v>
      </c>
      <c r="P2564">
        <v>4</v>
      </c>
      <c r="R2564" t="s">
        <v>56</v>
      </c>
      <c r="S2564">
        <v>4</v>
      </c>
      <c r="T2564" t="s">
        <v>41</v>
      </c>
      <c r="U2564">
        <v>16437</v>
      </c>
      <c r="V2564">
        <v>17381</v>
      </c>
      <c r="W2564">
        <v>1</v>
      </c>
      <c r="X2564" t="s">
        <v>42</v>
      </c>
      <c r="Y2564" t="s">
        <v>35</v>
      </c>
      <c r="Z2564">
        <v>21</v>
      </c>
      <c r="AA2564">
        <v>4</v>
      </c>
      <c r="AB2564">
        <v>4</v>
      </c>
      <c r="AC2564">
        <v>80</v>
      </c>
      <c r="AD2564">
        <v>0</v>
      </c>
      <c r="AE2564">
        <v>21</v>
      </c>
      <c r="AF2564">
        <v>2</v>
      </c>
      <c r="AG2564">
        <v>3</v>
      </c>
      <c r="AH2564">
        <v>21</v>
      </c>
      <c r="AI2564">
        <v>7</v>
      </c>
      <c r="AJ2564">
        <v>7</v>
      </c>
      <c r="AK2564">
        <v>7</v>
      </c>
    </row>
    <row r="2565" spans="9:37" x14ac:dyDescent="0.25">
      <c r="I2565" t="s">
        <v>60</v>
      </c>
      <c r="J2565">
        <v>1</v>
      </c>
      <c r="K2565">
        <v>1551</v>
      </c>
      <c r="L2565">
        <v>3</v>
      </c>
      <c r="M2565" t="s">
        <v>46</v>
      </c>
      <c r="N2565">
        <v>57</v>
      </c>
      <c r="O2565">
        <v>2</v>
      </c>
      <c r="P2565">
        <v>1</v>
      </c>
      <c r="R2565" t="s">
        <v>50</v>
      </c>
      <c r="S2565">
        <v>1</v>
      </c>
      <c r="T2565" t="s">
        <v>52</v>
      </c>
      <c r="U2565">
        <v>2296</v>
      </c>
      <c r="V2565">
        <v>10036</v>
      </c>
      <c r="W2565">
        <v>0</v>
      </c>
      <c r="X2565" t="s">
        <v>42</v>
      </c>
      <c r="Y2565" t="s">
        <v>43</v>
      </c>
      <c r="Z2565">
        <v>14</v>
      </c>
      <c r="AA2565">
        <v>3</v>
      </c>
      <c r="AB2565">
        <v>2</v>
      </c>
      <c r="AC2565">
        <v>80</v>
      </c>
      <c r="AD2565">
        <v>3</v>
      </c>
      <c r="AE2565">
        <v>2</v>
      </c>
      <c r="AF2565">
        <v>3</v>
      </c>
      <c r="AG2565">
        <v>3</v>
      </c>
      <c r="AH2565">
        <v>1</v>
      </c>
      <c r="AI2565">
        <v>1</v>
      </c>
      <c r="AJ2565">
        <v>0</v>
      </c>
      <c r="AK2565">
        <v>0</v>
      </c>
    </row>
    <row r="2566" spans="9:37" x14ac:dyDescent="0.25">
      <c r="I2566" t="s">
        <v>38</v>
      </c>
      <c r="J2566">
        <v>1</v>
      </c>
      <c r="K2566">
        <v>1552</v>
      </c>
      <c r="L2566">
        <v>4</v>
      </c>
      <c r="M2566" t="s">
        <v>46</v>
      </c>
      <c r="N2566">
        <v>72</v>
      </c>
      <c r="O2566">
        <v>3</v>
      </c>
      <c r="P2566">
        <v>2</v>
      </c>
      <c r="R2566" t="s">
        <v>54</v>
      </c>
      <c r="S2566">
        <v>4</v>
      </c>
      <c r="T2566" t="s">
        <v>52</v>
      </c>
      <c r="U2566">
        <v>4069</v>
      </c>
      <c r="V2566">
        <v>8841</v>
      </c>
      <c r="W2566">
        <v>3</v>
      </c>
      <c r="X2566" t="s">
        <v>42</v>
      </c>
      <c r="Y2566" t="s">
        <v>35</v>
      </c>
      <c r="Z2566">
        <v>18</v>
      </c>
      <c r="AA2566">
        <v>3</v>
      </c>
      <c r="AB2566">
        <v>3</v>
      </c>
      <c r="AC2566">
        <v>80</v>
      </c>
      <c r="AD2566">
        <v>0</v>
      </c>
      <c r="AE2566">
        <v>8</v>
      </c>
      <c r="AF2566">
        <v>2</v>
      </c>
      <c r="AG2566">
        <v>3</v>
      </c>
      <c r="AH2566">
        <v>2</v>
      </c>
      <c r="AI2566">
        <v>2</v>
      </c>
      <c r="AJ2566">
        <v>2</v>
      </c>
      <c r="AK2566">
        <v>2</v>
      </c>
    </row>
    <row r="2567" spans="9:37" x14ac:dyDescent="0.25">
      <c r="I2567" t="s">
        <v>60</v>
      </c>
      <c r="J2567">
        <v>1</v>
      </c>
      <c r="K2567">
        <v>1553</v>
      </c>
      <c r="L2567">
        <v>1</v>
      </c>
      <c r="M2567" t="s">
        <v>46</v>
      </c>
      <c r="N2567">
        <v>66</v>
      </c>
      <c r="O2567">
        <v>3</v>
      </c>
      <c r="P2567">
        <v>3</v>
      </c>
      <c r="R2567" t="s">
        <v>54</v>
      </c>
      <c r="S2567">
        <v>2</v>
      </c>
      <c r="T2567" t="s">
        <v>52</v>
      </c>
      <c r="U2567">
        <v>7441</v>
      </c>
      <c r="V2567">
        <v>20933</v>
      </c>
      <c r="W2567">
        <v>1</v>
      </c>
      <c r="X2567" t="s">
        <v>42</v>
      </c>
      <c r="Y2567" t="s">
        <v>43</v>
      </c>
      <c r="Z2567">
        <v>12</v>
      </c>
      <c r="AA2567">
        <v>3</v>
      </c>
      <c r="AB2567">
        <v>1</v>
      </c>
      <c r="AC2567">
        <v>80</v>
      </c>
      <c r="AD2567">
        <v>3</v>
      </c>
      <c r="AE2567">
        <v>10</v>
      </c>
      <c r="AF2567">
        <v>4</v>
      </c>
      <c r="AG2567">
        <v>3</v>
      </c>
      <c r="AH2567">
        <v>10</v>
      </c>
      <c r="AI2567">
        <v>8</v>
      </c>
      <c r="AJ2567">
        <v>7</v>
      </c>
      <c r="AK2567">
        <v>7</v>
      </c>
    </row>
    <row r="2568" spans="9:37" x14ac:dyDescent="0.25">
      <c r="I2568" t="s">
        <v>38</v>
      </c>
      <c r="J2568">
        <v>1</v>
      </c>
      <c r="K2568">
        <v>1554</v>
      </c>
      <c r="L2568">
        <v>2</v>
      </c>
      <c r="M2568" t="s">
        <v>39</v>
      </c>
      <c r="N2568">
        <v>98</v>
      </c>
      <c r="O2568">
        <v>2</v>
      </c>
      <c r="P2568">
        <v>1</v>
      </c>
      <c r="R2568" t="s">
        <v>57</v>
      </c>
      <c r="S2568">
        <v>3</v>
      </c>
      <c r="T2568" t="s">
        <v>48</v>
      </c>
      <c r="U2568">
        <v>2430</v>
      </c>
      <c r="V2568">
        <v>26204</v>
      </c>
      <c r="W2568">
        <v>0</v>
      </c>
      <c r="X2568" t="s">
        <v>42</v>
      </c>
      <c r="Y2568" t="s">
        <v>43</v>
      </c>
      <c r="Z2568">
        <v>23</v>
      </c>
      <c r="AA2568">
        <v>4</v>
      </c>
      <c r="AB2568">
        <v>1</v>
      </c>
      <c r="AC2568">
        <v>80</v>
      </c>
      <c r="AD2568">
        <v>2</v>
      </c>
      <c r="AE2568">
        <v>6</v>
      </c>
      <c r="AF2568">
        <v>5</v>
      </c>
      <c r="AG2568">
        <v>3</v>
      </c>
      <c r="AH2568">
        <v>5</v>
      </c>
      <c r="AI2568">
        <v>3</v>
      </c>
      <c r="AJ2568">
        <v>4</v>
      </c>
      <c r="AK2568">
        <v>2</v>
      </c>
    </row>
    <row r="2569" spans="9:37" x14ac:dyDescent="0.25">
      <c r="I2569" t="s">
        <v>38</v>
      </c>
      <c r="J2569">
        <v>1</v>
      </c>
      <c r="K2569">
        <v>1555</v>
      </c>
      <c r="L2569">
        <v>4</v>
      </c>
      <c r="M2569" t="s">
        <v>39</v>
      </c>
      <c r="N2569">
        <v>67</v>
      </c>
      <c r="O2569">
        <v>2</v>
      </c>
      <c r="P2569">
        <v>2</v>
      </c>
      <c r="R2569" t="s">
        <v>47</v>
      </c>
      <c r="S2569">
        <v>2</v>
      </c>
      <c r="T2569" t="s">
        <v>48</v>
      </c>
      <c r="U2569">
        <v>5878</v>
      </c>
      <c r="V2569">
        <v>15624</v>
      </c>
      <c r="W2569">
        <v>3</v>
      </c>
      <c r="X2569" t="s">
        <v>42</v>
      </c>
      <c r="Y2569" t="s">
        <v>43</v>
      </c>
      <c r="Z2569">
        <v>12</v>
      </c>
      <c r="AA2569">
        <v>3</v>
      </c>
      <c r="AB2569">
        <v>1</v>
      </c>
      <c r="AC2569">
        <v>80</v>
      </c>
      <c r="AD2569">
        <v>1</v>
      </c>
      <c r="AE2569">
        <v>12</v>
      </c>
      <c r="AF2569">
        <v>2</v>
      </c>
      <c r="AG2569">
        <v>3</v>
      </c>
      <c r="AH2569">
        <v>7</v>
      </c>
      <c r="AI2569">
        <v>1</v>
      </c>
      <c r="AJ2569">
        <v>2</v>
      </c>
      <c r="AK2569">
        <v>5</v>
      </c>
    </row>
    <row r="2570" spans="9:37" x14ac:dyDescent="0.25">
      <c r="I2570" t="s">
        <v>38</v>
      </c>
      <c r="J2570">
        <v>1</v>
      </c>
      <c r="K2570">
        <v>1556</v>
      </c>
      <c r="L2570">
        <v>3</v>
      </c>
      <c r="M2570" t="s">
        <v>46</v>
      </c>
      <c r="N2570">
        <v>70</v>
      </c>
      <c r="O2570">
        <v>3</v>
      </c>
      <c r="P2570">
        <v>1</v>
      </c>
      <c r="R2570" t="s">
        <v>57</v>
      </c>
      <c r="S2570">
        <v>4</v>
      </c>
      <c r="T2570" t="s">
        <v>41</v>
      </c>
      <c r="U2570">
        <v>2644</v>
      </c>
      <c r="V2570">
        <v>17001</v>
      </c>
      <c r="W2570">
        <v>3</v>
      </c>
      <c r="X2570" t="s">
        <v>42</v>
      </c>
      <c r="Y2570" t="s">
        <v>35</v>
      </c>
      <c r="Z2570">
        <v>21</v>
      </c>
      <c r="AA2570">
        <v>4</v>
      </c>
      <c r="AB2570">
        <v>4</v>
      </c>
      <c r="AC2570">
        <v>80</v>
      </c>
      <c r="AD2570">
        <v>0</v>
      </c>
      <c r="AE2570">
        <v>7</v>
      </c>
      <c r="AF2570">
        <v>3</v>
      </c>
      <c r="AG2570">
        <v>2</v>
      </c>
      <c r="AH2570">
        <v>3</v>
      </c>
      <c r="AI2570">
        <v>2</v>
      </c>
      <c r="AJ2570">
        <v>1</v>
      </c>
      <c r="AK2570">
        <v>2</v>
      </c>
    </row>
    <row r="2571" spans="9:37" x14ac:dyDescent="0.25">
      <c r="I2571" t="s">
        <v>38</v>
      </c>
      <c r="J2571">
        <v>1</v>
      </c>
      <c r="K2571">
        <v>1557</v>
      </c>
      <c r="L2571">
        <v>3</v>
      </c>
      <c r="M2571" t="s">
        <v>39</v>
      </c>
      <c r="N2571">
        <v>96</v>
      </c>
      <c r="O2571">
        <v>3</v>
      </c>
      <c r="P2571">
        <v>2</v>
      </c>
      <c r="R2571" t="s">
        <v>40</v>
      </c>
      <c r="S2571">
        <v>3</v>
      </c>
      <c r="T2571" t="s">
        <v>52</v>
      </c>
      <c r="U2571">
        <v>6439</v>
      </c>
      <c r="V2571">
        <v>13693</v>
      </c>
      <c r="W2571">
        <v>8</v>
      </c>
      <c r="X2571" t="s">
        <v>42</v>
      </c>
      <c r="Y2571" t="s">
        <v>43</v>
      </c>
      <c r="Z2571">
        <v>14</v>
      </c>
      <c r="AA2571">
        <v>3</v>
      </c>
      <c r="AB2571">
        <v>3</v>
      </c>
      <c r="AC2571">
        <v>80</v>
      </c>
      <c r="AD2571">
        <v>1</v>
      </c>
      <c r="AE2571">
        <v>18</v>
      </c>
      <c r="AF2571">
        <v>2</v>
      </c>
      <c r="AG2571">
        <v>3</v>
      </c>
      <c r="AH2571">
        <v>8</v>
      </c>
      <c r="AI2571">
        <v>7</v>
      </c>
      <c r="AJ2571">
        <v>7</v>
      </c>
      <c r="AK2571">
        <v>7</v>
      </c>
    </row>
    <row r="2572" spans="9:37" x14ac:dyDescent="0.25">
      <c r="I2572" t="s">
        <v>38</v>
      </c>
      <c r="J2572">
        <v>1</v>
      </c>
      <c r="K2572">
        <v>1558</v>
      </c>
      <c r="L2572">
        <v>3</v>
      </c>
      <c r="M2572" t="s">
        <v>46</v>
      </c>
      <c r="N2572">
        <v>91</v>
      </c>
      <c r="O2572">
        <v>4</v>
      </c>
      <c r="P2572">
        <v>1</v>
      </c>
      <c r="R2572" t="s">
        <v>47</v>
      </c>
      <c r="S2572">
        <v>3</v>
      </c>
      <c r="T2572" t="s">
        <v>48</v>
      </c>
      <c r="U2572">
        <v>2451</v>
      </c>
      <c r="V2572">
        <v>22376</v>
      </c>
      <c r="W2572">
        <v>6</v>
      </c>
      <c r="X2572" t="s">
        <v>42</v>
      </c>
      <c r="Y2572" t="s">
        <v>43</v>
      </c>
      <c r="Z2572">
        <v>18</v>
      </c>
      <c r="AA2572">
        <v>3</v>
      </c>
      <c r="AB2572">
        <v>1</v>
      </c>
      <c r="AC2572">
        <v>80</v>
      </c>
      <c r="AD2572">
        <v>2</v>
      </c>
      <c r="AE2572">
        <v>5</v>
      </c>
      <c r="AF2572">
        <v>2</v>
      </c>
      <c r="AG2572">
        <v>2</v>
      </c>
      <c r="AH2572">
        <v>1</v>
      </c>
      <c r="AI2572">
        <v>0</v>
      </c>
      <c r="AJ2572">
        <v>0</v>
      </c>
      <c r="AK2572">
        <v>0</v>
      </c>
    </row>
    <row r="2573" spans="9:37" x14ac:dyDescent="0.25">
      <c r="I2573" t="s">
        <v>38</v>
      </c>
      <c r="J2573">
        <v>1</v>
      </c>
      <c r="K2573">
        <v>1560</v>
      </c>
      <c r="L2573">
        <v>1</v>
      </c>
      <c r="M2573" t="s">
        <v>46</v>
      </c>
      <c r="N2573">
        <v>46</v>
      </c>
      <c r="O2573">
        <v>3</v>
      </c>
      <c r="P2573">
        <v>2</v>
      </c>
      <c r="R2573" t="s">
        <v>40</v>
      </c>
      <c r="S2573">
        <v>1</v>
      </c>
      <c r="T2573" t="s">
        <v>48</v>
      </c>
      <c r="U2573">
        <v>6392</v>
      </c>
      <c r="V2573">
        <v>10589</v>
      </c>
      <c r="W2573">
        <v>2</v>
      </c>
      <c r="X2573" t="s">
        <v>42</v>
      </c>
      <c r="Y2573" t="s">
        <v>43</v>
      </c>
      <c r="Z2573">
        <v>13</v>
      </c>
      <c r="AA2573">
        <v>3</v>
      </c>
      <c r="AB2573">
        <v>4</v>
      </c>
      <c r="AC2573">
        <v>80</v>
      </c>
      <c r="AD2573">
        <v>1</v>
      </c>
      <c r="AE2573">
        <v>8</v>
      </c>
      <c r="AF2573">
        <v>6</v>
      </c>
      <c r="AG2573">
        <v>1</v>
      </c>
      <c r="AH2573">
        <v>2</v>
      </c>
      <c r="AI2573">
        <v>2</v>
      </c>
      <c r="AJ2573">
        <v>2</v>
      </c>
      <c r="AK2573">
        <v>2</v>
      </c>
    </row>
    <row r="2574" spans="9:37" x14ac:dyDescent="0.25">
      <c r="I2574" t="s">
        <v>38</v>
      </c>
      <c r="J2574">
        <v>1</v>
      </c>
      <c r="K2574">
        <v>1562</v>
      </c>
      <c r="L2574">
        <v>2</v>
      </c>
      <c r="M2574" t="s">
        <v>46</v>
      </c>
      <c r="N2574">
        <v>64</v>
      </c>
      <c r="O2574">
        <v>2</v>
      </c>
      <c r="P2574">
        <v>2</v>
      </c>
      <c r="R2574" t="s">
        <v>40</v>
      </c>
      <c r="S2574">
        <v>1</v>
      </c>
      <c r="T2574" t="s">
        <v>48</v>
      </c>
      <c r="U2574">
        <v>9714</v>
      </c>
      <c r="V2574">
        <v>5323</v>
      </c>
      <c r="W2574">
        <v>1</v>
      </c>
      <c r="X2574" t="s">
        <v>42</v>
      </c>
      <c r="Y2574" t="s">
        <v>43</v>
      </c>
      <c r="Z2574">
        <v>11</v>
      </c>
      <c r="AA2574">
        <v>3</v>
      </c>
      <c r="AB2574">
        <v>4</v>
      </c>
      <c r="AC2574">
        <v>80</v>
      </c>
      <c r="AD2574">
        <v>1</v>
      </c>
      <c r="AE2574">
        <v>10</v>
      </c>
      <c r="AF2574">
        <v>4</v>
      </c>
      <c r="AG2574">
        <v>3</v>
      </c>
      <c r="AH2574">
        <v>10</v>
      </c>
      <c r="AI2574">
        <v>8</v>
      </c>
      <c r="AJ2574">
        <v>6</v>
      </c>
      <c r="AK2574">
        <v>7</v>
      </c>
    </row>
    <row r="2575" spans="9:37" x14ac:dyDescent="0.25">
      <c r="I2575" t="s">
        <v>61</v>
      </c>
      <c r="J2575">
        <v>1</v>
      </c>
      <c r="K2575">
        <v>1563</v>
      </c>
      <c r="L2575">
        <v>3</v>
      </c>
      <c r="M2575" t="s">
        <v>46</v>
      </c>
      <c r="N2575">
        <v>71</v>
      </c>
      <c r="O2575">
        <v>3</v>
      </c>
      <c r="P2575">
        <v>2</v>
      </c>
      <c r="R2575" t="s">
        <v>61</v>
      </c>
      <c r="S2575">
        <v>3</v>
      </c>
      <c r="T2575" t="s">
        <v>48</v>
      </c>
      <c r="U2575">
        <v>6077</v>
      </c>
      <c r="V2575">
        <v>14814</v>
      </c>
      <c r="W2575">
        <v>3</v>
      </c>
      <c r="X2575" t="s">
        <v>42</v>
      </c>
      <c r="Y2575" t="s">
        <v>43</v>
      </c>
      <c r="Z2575">
        <v>11</v>
      </c>
      <c r="AA2575">
        <v>3</v>
      </c>
      <c r="AB2575">
        <v>3</v>
      </c>
      <c r="AC2575">
        <v>80</v>
      </c>
      <c r="AD2575">
        <v>0</v>
      </c>
      <c r="AE2575">
        <v>10</v>
      </c>
      <c r="AF2575">
        <v>2</v>
      </c>
      <c r="AG2575">
        <v>3</v>
      </c>
      <c r="AH2575">
        <v>6</v>
      </c>
      <c r="AI2575">
        <v>3</v>
      </c>
      <c r="AJ2575">
        <v>1</v>
      </c>
      <c r="AK2575">
        <v>2</v>
      </c>
    </row>
    <row r="2576" spans="9:37" x14ac:dyDescent="0.25">
      <c r="I2576" t="s">
        <v>51</v>
      </c>
      <c r="J2576">
        <v>1</v>
      </c>
      <c r="K2576">
        <v>1564</v>
      </c>
      <c r="L2576">
        <v>4</v>
      </c>
      <c r="M2576" t="s">
        <v>46</v>
      </c>
      <c r="N2576">
        <v>68</v>
      </c>
      <c r="O2576">
        <v>2</v>
      </c>
      <c r="P2576">
        <v>1</v>
      </c>
      <c r="R2576" t="s">
        <v>50</v>
      </c>
      <c r="S2576">
        <v>1</v>
      </c>
      <c r="T2576" t="s">
        <v>41</v>
      </c>
      <c r="U2576">
        <v>2450</v>
      </c>
      <c r="V2576">
        <v>21731</v>
      </c>
      <c r="W2576">
        <v>1</v>
      </c>
      <c r="X2576" t="s">
        <v>42</v>
      </c>
      <c r="Y2576" t="s">
        <v>43</v>
      </c>
      <c r="Z2576">
        <v>19</v>
      </c>
      <c r="AA2576">
        <v>3</v>
      </c>
      <c r="AB2576">
        <v>2</v>
      </c>
      <c r="AC2576">
        <v>80</v>
      </c>
      <c r="AD2576">
        <v>0</v>
      </c>
      <c r="AE2576">
        <v>3</v>
      </c>
      <c r="AF2576">
        <v>3</v>
      </c>
      <c r="AG2576">
        <v>3</v>
      </c>
      <c r="AH2576">
        <v>3</v>
      </c>
      <c r="AI2576">
        <v>0</v>
      </c>
      <c r="AJ2576">
        <v>1</v>
      </c>
      <c r="AK2576">
        <v>2</v>
      </c>
    </row>
    <row r="2577" spans="9:37" x14ac:dyDescent="0.25">
      <c r="I2577" t="s">
        <v>60</v>
      </c>
      <c r="J2577">
        <v>1</v>
      </c>
      <c r="K2577">
        <v>1568</v>
      </c>
      <c r="L2577">
        <v>3</v>
      </c>
      <c r="M2577" t="s">
        <v>46</v>
      </c>
      <c r="N2577">
        <v>33</v>
      </c>
      <c r="O2577">
        <v>3</v>
      </c>
      <c r="P2577">
        <v>3</v>
      </c>
      <c r="R2577" t="s">
        <v>40</v>
      </c>
      <c r="S2577">
        <v>2</v>
      </c>
      <c r="T2577" t="s">
        <v>48</v>
      </c>
      <c r="U2577">
        <v>9250</v>
      </c>
      <c r="V2577">
        <v>17799</v>
      </c>
      <c r="W2577">
        <v>3</v>
      </c>
      <c r="X2577" t="s">
        <v>42</v>
      </c>
      <c r="Y2577" t="s">
        <v>43</v>
      </c>
      <c r="Z2577">
        <v>12</v>
      </c>
      <c r="AA2577">
        <v>3</v>
      </c>
      <c r="AB2577">
        <v>2</v>
      </c>
      <c r="AC2577">
        <v>80</v>
      </c>
      <c r="AD2577">
        <v>1</v>
      </c>
      <c r="AE2577">
        <v>9</v>
      </c>
      <c r="AF2577">
        <v>3</v>
      </c>
      <c r="AG2577">
        <v>3</v>
      </c>
      <c r="AH2577">
        <v>4</v>
      </c>
      <c r="AI2577">
        <v>2</v>
      </c>
      <c r="AJ2577">
        <v>1</v>
      </c>
      <c r="AK2577">
        <v>3</v>
      </c>
    </row>
    <row r="2578" spans="9:37" x14ac:dyDescent="0.25">
      <c r="I2578" t="s">
        <v>38</v>
      </c>
      <c r="J2578">
        <v>1</v>
      </c>
      <c r="K2578">
        <v>1569</v>
      </c>
      <c r="L2578">
        <v>1</v>
      </c>
      <c r="M2578" t="s">
        <v>39</v>
      </c>
      <c r="N2578">
        <v>69</v>
      </c>
      <c r="O2578">
        <v>3</v>
      </c>
      <c r="P2578">
        <v>1</v>
      </c>
      <c r="R2578" t="s">
        <v>50</v>
      </c>
      <c r="S2578">
        <v>1</v>
      </c>
      <c r="T2578" t="s">
        <v>52</v>
      </c>
      <c r="U2578">
        <v>2074</v>
      </c>
      <c r="V2578">
        <v>26619</v>
      </c>
      <c r="W2578">
        <v>1</v>
      </c>
      <c r="X2578" t="s">
        <v>42</v>
      </c>
      <c r="Y2578" t="s">
        <v>35</v>
      </c>
      <c r="Z2578">
        <v>12</v>
      </c>
      <c r="AA2578">
        <v>3</v>
      </c>
      <c r="AB2578">
        <v>4</v>
      </c>
      <c r="AC2578">
        <v>80</v>
      </c>
      <c r="AD2578">
        <v>1</v>
      </c>
      <c r="AE2578">
        <v>1</v>
      </c>
      <c r="AF2578">
        <v>2</v>
      </c>
      <c r="AG2578">
        <v>3</v>
      </c>
      <c r="AH2578">
        <v>1</v>
      </c>
      <c r="AI2578">
        <v>0</v>
      </c>
      <c r="AJ2578">
        <v>0</v>
      </c>
      <c r="AK2578">
        <v>0</v>
      </c>
    </row>
    <row r="2579" spans="9:37" x14ac:dyDescent="0.25">
      <c r="I2579" t="s">
        <v>60</v>
      </c>
      <c r="J2579">
        <v>1</v>
      </c>
      <c r="K2579">
        <v>1572</v>
      </c>
      <c r="L2579">
        <v>3</v>
      </c>
      <c r="M2579" t="s">
        <v>39</v>
      </c>
      <c r="N2579">
        <v>78</v>
      </c>
      <c r="O2579">
        <v>2</v>
      </c>
      <c r="P2579">
        <v>3</v>
      </c>
      <c r="R2579" t="s">
        <v>53</v>
      </c>
      <c r="S2579">
        <v>4</v>
      </c>
      <c r="T2579" t="s">
        <v>48</v>
      </c>
      <c r="U2579">
        <v>10169</v>
      </c>
      <c r="V2579">
        <v>14618</v>
      </c>
      <c r="W2579">
        <v>0</v>
      </c>
      <c r="X2579" t="s">
        <v>42</v>
      </c>
      <c r="Y2579" t="s">
        <v>43</v>
      </c>
      <c r="Z2579">
        <v>16</v>
      </c>
      <c r="AA2579">
        <v>3</v>
      </c>
      <c r="AB2579">
        <v>2</v>
      </c>
      <c r="AC2579">
        <v>80</v>
      </c>
      <c r="AD2579">
        <v>1</v>
      </c>
      <c r="AE2579">
        <v>34</v>
      </c>
      <c r="AF2579">
        <v>4</v>
      </c>
      <c r="AG2579">
        <v>3</v>
      </c>
      <c r="AH2579">
        <v>33</v>
      </c>
      <c r="AI2579">
        <v>7</v>
      </c>
      <c r="AJ2579">
        <v>1</v>
      </c>
      <c r="AK2579">
        <v>9</v>
      </c>
    </row>
    <row r="2580" spans="9:37" x14ac:dyDescent="0.25">
      <c r="I2580" t="s">
        <v>51</v>
      </c>
      <c r="J2580">
        <v>1</v>
      </c>
      <c r="K2580">
        <v>1573</v>
      </c>
      <c r="L2580">
        <v>3</v>
      </c>
      <c r="M2580" t="s">
        <v>46</v>
      </c>
      <c r="N2580">
        <v>81</v>
      </c>
      <c r="O2580">
        <v>3</v>
      </c>
      <c r="P2580">
        <v>2</v>
      </c>
      <c r="R2580" t="s">
        <v>53</v>
      </c>
      <c r="S2580">
        <v>2</v>
      </c>
      <c r="T2580" t="s">
        <v>48</v>
      </c>
      <c r="U2580">
        <v>4855</v>
      </c>
      <c r="V2580">
        <v>7653</v>
      </c>
      <c r="W2580">
        <v>4</v>
      </c>
      <c r="X2580" t="s">
        <v>42</v>
      </c>
      <c r="Y2580" t="s">
        <v>43</v>
      </c>
      <c r="Z2580">
        <v>11</v>
      </c>
      <c r="AA2580">
        <v>3</v>
      </c>
      <c r="AB2580">
        <v>1</v>
      </c>
      <c r="AC2580">
        <v>80</v>
      </c>
      <c r="AD2580">
        <v>2</v>
      </c>
      <c r="AE2580">
        <v>7</v>
      </c>
      <c r="AF2580">
        <v>2</v>
      </c>
      <c r="AG2580">
        <v>3</v>
      </c>
      <c r="AH2580">
        <v>5</v>
      </c>
      <c r="AI2580">
        <v>2</v>
      </c>
      <c r="AJ2580">
        <v>1</v>
      </c>
      <c r="AK2580">
        <v>4</v>
      </c>
    </row>
    <row r="2581" spans="9:37" x14ac:dyDescent="0.25">
      <c r="I2581" t="s">
        <v>60</v>
      </c>
      <c r="J2581">
        <v>1</v>
      </c>
      <c r="K2581">
        <v>1574</v>
      </c>
      <c r="L2581">
        <v>4</v>
      </c>
      <c r="M2581" t="s">
        <v>46</v>
      </c>
      <c r="N2581">
        <v>62</v>
      </c>
      <c r="O2581">
        <v>3</v>
      </c>
      <c r="P2581">
        <v>2</v>
      </c>
      <c r="R2581" t="s">
        <v>47</v>
      </c>
      <c r="S2581">
        <v>1</v>
      </c>
      <c r="T2581" t="s">
        <v>48</v>
      </c>
      <c r="U2581">
        <v>4087</v>
      </c>
      <c r="V2581">
        <v>25174</v>
      </c>
      <c r="W2581">
        <v>4</v>
      </c>
      <c r="X2581" t="s">
        <v>42</v>
      </c>
      <c r="Y2581" t="s">
        <v>43</v>
      </c>
      <c r="Z2581">
        <v>14</v>
      </c>
      <c r="AA2581">
        <v>3</v>
      </c>
      <c r="AB2581">
        <v>2</v>
      </c>
      <c r="AC2581">
        <v>80</v>
      </c>
      <c r="AD2581">
        <v>1</v>
      </c>
      <c r="AE2581">
        <v>9</v>
      </c>
      <c r="AF2581">
        <v>3</v>
      </c>
      <c r="AG2581">
        <v>2</v>
      </c>
      <c r="AH2581">
        <v>6</v>
      </c>
      <c r="AI2581">
        <v>5</v>
      </c>
      <c r="AJ2581">
        <v>1</v>
      </c>
      <c r="AK2581">
        <v>2</v>
      </c>
    </row>
    <row r="2582" spans="9:37" x14ac:dyDescent="0.25">
      <c r="I2582" t="s">
        <v>49</v>
      </c>
      <c r="J2582">
        <v>1</v>
      </c>
      <c r="K2582">
        <v>1576</v>
      </c>
      <c r="L2582">
        <v>3</v>
      </c>
      <c r="M2582" t="s">
        <v>39</v>
      </c>
      <c r="N2582">
        <v>65</v>
      </c>
      <c r="O2582">
        <v>3</v>
      </c>
      <c r="P2582">
        <v>1</v>
      </c>
      <c r="R2582" t="s">
        <v>47</v>
      </c>
      <c r="S2582">
        <v>1</v>
      </c>
      <c r="T2582" t="s">
        <v>48</v>
      </c>
      <c r="U2582">
        <v>2367</v>
      </c>
      <c r="V2582">
        <v>16530</v>
      </c>
      <c r="W2582">
        <v>8</v>
      </c>
      <c r="X2582" t="s">
        <v>42</v>
      </c>
      <c r="Y2582" t="s">
        <v>43</v>
      </c>
      <c r="Z2582">
        <v>12</v>
      </c>
      <c r="AA2582">
        <v>3</v>
      </c>
      <c r="AB2582">
        <v>4</v>
      </c>
      <c r="AC2582">
        <v>80</v>
      </c>
      <c r="AD2582">
        <v>1</v>
      </c>
      <c r="AE2582">
        <v>10</v>
      </c>
      <c r="AF2582">
        <v>3</v>
      </c>
      <c r="AG2582">
        <v>2</v>
      </c>
      <c r="AH2582">
        <v>8</v>
      </c>
      <c r="AI2582">
        <v>2</v>
      </c>
      <c r="AJ2582">
        <v>7</v>
      </c>
      <c r="AK2582">
        <v>6</v>
      </c>
    </row>
    <row r="2583" spans="9:37" x14ac:dyDescent="0.25">
      <c r="I2583" t="s">
        <v>51</v>
      </c>
      <c r="J2583">
        <v>1</v>
      </c>
      <c r="K2583">
        <v>1577</v>
      </c>
      <c r="L2583">
        <v>1</v>
      </c>
      <c r="M2583" t="s">
        <v>46</v>
      </c>
      <c r="N2583">
        <v>35</v>
      </c>
      <c r="O2583">
        <v>3</v>
      </c>
      <c r="P2583">
        <v>1</v>
      </c>
      <c r="R2583" t="s">
        <v>47</v>
      </c>
      <c r="S2583">
        <v>4</v>
      </c>
      <c r="T2583" t="s">
        <v>41</v>
      </c>
      <c r="U2583">
        <v>2972</v>
      </c>
      <c r="V2583">
        <v>22061</v>
      </c>
      <c r="W2583">
        <v>1</v>
      </c>
      <c r="X2583" t="s">
        <v>42</v>
      </c>
      <c r="Y2583" t="s">
        <v>43</v>
      </c>
      <c r="Z2583">
        <v>13</v>
      </c>
      <c r="AA2583">
        <v>3</v>
      </c>
      <c r="AB2583">
        <v>3</v>
      </c>
      <c r="AC2583">
        <v>80</v>
      </c>
      <c r="AD2583">
        <v>0</v>
      </c>
      <c r="AE2583">
        <v>1</v>
      </c>
      <c r="AF2583">
        <v>4</v>
      </c>
      <c r="AG2583">
        <v>1</v>
      </c>
      <c r="AH2583">
        <v>1</v>
      </c>
      <c r="AI2583">
        <v>0</v>
      </c>
      <c r="AJ2583">
        <v>0</v>
      </c>
      <c r="AK2583">
        <v>0</v>
      </c>
    </row>
    <row r="2584" spans="9:37" x14ac:dyDescent="0.25">
      <c r="I2584" t="s">
        <v>59</v>
      </c>
      <c r="J2584">
        <v>1</v>
      </c>
      <c r="K2584">
        <v>1578</v>
      </c>
      <c r="L2584">
        <v>3</v>
      </c>
      <c r="M2584" t="s">
        <v>46</v>
      </c>
      <c r="N2584">
        <v>60</v>
      </c>
      <c r="O2584">
        <v>2</v>
      </c>
      <c r="P2584">
        <v>5</v>
      </c>
      <c r="R2584" t="s">
        <v>56</v>
      </c>
      <c r="S2584">
        <v>4</v>
      </c>
      <c r="T2584" t="s">
        <v>48</v>
      </c>
      <c r="U2584">
        <v>19586</v>
      </c>
      <c r="V2584">
        <v>23037</v>
      </c>
      <c r="W2584">
        <v>1</v>
      </c>
      <c r="X2584" t="s">
        <v>42</v>
      </c>
      <c r="Y2584" t="s">
        <v>43</v>
      </c>
      <c r="Z2584">
        <v>21</v>
      </c>
      <c r="AA2584">
        <v>4</v>
      </c>
      <c r="AB2584">
        <v>3</v>
      </c>
      <c r="AC2584">
        <v>80</v>
      </c>
      <c r="AD2584">
        <v>1</v>
      </c>
      <c r="AE2584">
        <v>36</v>
      </c>
      <c r="AF2584">
        <v>3</v>
      </c>
      <c r="AG2584">
        <v>3</v>
      </c>
      <c r="AH2584">
        <v>36</v>
      </c>
      <c r="AI2584">
        <v>6</v>
      </c>
      <c r="AJ2584">
        <v>2</v>
      </c>
      <c r="AK2584">
        <v>13</v>
      </c>
    </row>
    <row r="2585" spans="9:37" x14ac:dyDescent="0.25">
      <c r="I2585" t="s">
        <v>38</v>
      </c>
      <c r="J2585">
        <v>1</v>
      </c>
      <c r="K2585">
        <v>1580</v>
      </c>
      <c r="L2585">
        <v>2</v>
      </c>
      <c r="M2585" t="s">
        <v>46</v>
      </c>
      <c r="N2585">
        <v>45</v>
      </c>
      <c r="O2585">
        <v>3</v>
      </c>
      <c r="P2585">
        <v>2</v>
      </c>
      <c r="R2585" t="s">
        <v>47</v>
      </c>
      <c r="S2585">
        <v>4</v>
      </c>
      <c r="T2585" t="s">
        <v>48</v>
      </c>
      <c r="U2585">
        <v>5484</v>
      </c>
      <c r="V2585">
        <v>13008</v>
      </c>
      <c r="W2585">
        <v>9</v>
      </c>
      <c r="X2585" t="s">
        <v>42</v>
      </c>
      <c r="Y2585" t="s">
        <v>43</v>
      </c>
      <c r="Z2585">
        <v>17</v>
      </c>
      <c r="AA2585">
        <v>3</v>
      </c>
      <c r="AB2585">
        <v>2</v>
      </c>
      <c r="AC2585">
        <v>80</v>
      </c>
      <c r="AD2585">
        <v>1</v>
      </c>
      <c r="AE2585">
        <v>9</v>
      </c>
      <c r="AF2585">
        <v>3</v>
      </c>
      <c r="AG2585">
        <v>2</v>
      </c>
      <c r="AH2585">
        <v>2</v>
      </c>
      <c r="AI2585">
        <v>2</v>
      </c>
      <c r="AJ2585">
        <v>2</v>
      </c>
      <c r="AK2585">
        <v>1</v>
      </c>
    </row>
    <row r="2586" spans="9:37" x14ac:dyDescent="0.25">
      <c r="I2586" t="s">
        <v>38</v>
      </c>
      <c r="J2586">
        <v>1</v>
      </c>
      <c r="K2586">
        <v>1581</v>
      </c>
      <c r="L2586">
        <v>1</v>
      </c>
      <c r="M2586" t="s">
        <v>39</v>
      </c>
      <c r="N2586">
        <v>89</v>
      </c>
      <c r="O2586">
        <v>3</v>
      </c>
      <c r="P2586">
        <v>1</v>
      </c>
      <c r="R2586" t="s">
        <v>47</v>
      </c>
      <c r="S2586">
        <v>4</v>
      </c>
      <c r="T2586" t="s">
        <v>48</v>
      </c>
      <c r="U2586">
        <v>2061</v>
      </c>
      <c r="V2586">
        <v>11133</v>
      </c>
      <c r="W2586">
        <v>1</v>
      </c>
      <c r="X2586" t="s">
        <v>42</v>
      </c>
      <c r="Y2586" t="s">
        <v>43</v>
      </c>
      <c r="Z2586">
        <v>21</v>
      </c>
      <c r="AA2586">
        <v>4</v>
      </c>
      <c r="AB2586">
        <v>1</v>
      </c>
      <c r="AC2586">
        <v>80</v>
      </c>
      <c r="AD2586">
        <v>0</v>
      </c>
      <c r="AE2586">
        <v>1</v>
      </c>
      <c r="AF2586">
        <v>5</v>
      </c>
      <c r="AG2586">
        <v>3</v>
      </c>
      <c r="AH2586">
        <v>1</v>
      </c>
      <c r="AI2586">
        <v>0</v>
      </c>
      <c r="AJ2586">
        <v>0</v>
      </c>
      <c r="AK2586">
        <v>0</v>
      </c>
    </row>
    <row r="2587" spans="9:37" x14ac:dyDescent="0.25">
      <c r="I2587" t="s">
        <v>38</v>
      </c>
      <c r="J2587">
        <v>1</v>
      </c>
      <c r="K2587">
        <v>1582</v>
      </c>
      <c r="L2587">
        <v>3</v>
      </c>
      <c r="M2587" t="s">
        <v>46</v>
      </c>
      <c r="N2587">
        <v>80</v>
      </c>
      <c r="O2587">
        <v>3</v>
      </c>
      <c r="P2587">
        <v>2</v>
      </c>
      <c r="R2587" t="s">
        <v>40</v>
      </c>
      <c r="S2587">
        <v>2</v>
      </c>
      <c r="T2587" t="s">
        <v>48</v>
      </c>
      <c r="U2587">
        <v>9924</v>
      </c>
      <c r="V2587">
        <v>12355</v>
      </c>
      <c r="W2587">
        <v>0</v>
      </c>
      <c r="X2587" t="s">
        <v>42</v>
      </c>
      <c r="Y2587" t="s">
        <v>43</v>
      </c>
      <c r="Z2587">
        <v>11</v>
      </c>
      <c r="AA2587">
        <v>3</v>
      </c>
      <c r="AB2587">
        <v>4</v>
      </c>
      <c r="AC2587">
        <v>80</v>
      </c>
      <c r="AD2587">
        <v>1</v>
      </c>
      <c r="AE2587">
        <v>10</v>
      </c>
      <c r="AF2587">
        <v>3</v>
      </c>
      <c r="AG2587">
        <v>3</v>
      </c>
      <c r="AH2587">
        <v>9</v>
      </c>
      <c r="AI2587">
        <v>8</v>
      </c>
      <c r="AJ2587">
        <v>7</v>
      </c>
      <c r="AK2587">
        <v>7</v>
      </c>
    </row>
    <row r="2588" spans="9:37" x14ac:dyDescent="0.25">
      <c r="I2588" t="s">
        <v>38</v>
      </c>
      <c r="J2588">
        <v>1</v>
      </c>
      <c r="K2588">
        <v>1583</v>
      </c>
      <c r="L2588">
        <v>2</v>
      </c>
      <c r="M2588" t="s">
        <v>39</v>
      </c>
      <c r="N2588">
        <v>90</v>
      </c>
      <c r="O2588">
        <v>3</v>
      </c>
      <c r="P2588">
        <v>2</v>
      </c>
      <c r="R2588" t="s">
        <v>40</v>
      </c>
      <c r="S2588">
        <v>2</v>
      </c>
      <c r="T2588" t="s">
        <v>41</v>
      </c>
      <c r="U2588">
        <v>4198</v>
      </c>
      <c r="V2588">
        <v>16379</v>
      </c>
      <c r="W2588">
        <v>2</v>
      </c>
      <c r="X2588" t="s">
        <v>42</v>
      </c>
      <c r="Y2588" t="s">
        <v>43</v>
      </c>
      <c r="Z2588">
        <v>12</v>
      </c>
      <c r="AA2588">
        <v>3</v>
      </c>
      <c r="AB2588">
        <v>2</v>
      </c>
      <c r="AC2588">
        <v>80</v>
      </c>
      <c r="AD2588">
        <v>0</v>
      </c>
      <c r="AE2588">
        <v>8</v>
      </c>
      <c r="AF2588">
        <v>5</v>
      </c>
      <c r="AG2588">
        <v>4</v>
      </c>
      <c r="AH2588">
        <v>3</v>
      </c>
      <c r="AI2588">
        <v>2</v>
      </c>
      <c r="AJ2588">
        <v>1</v>
      </c>
      <c r="AK2588">
        <v>2</v>
      </c>
    </row>
    <row r="2589" spans="9:37" x14ac:dyDescent="0.25">
      <c r="I2589" t="s">
        <v>38</v>
      </c>
      <c r="J2589">
        <v>1</v>
      </c>
      <c r="K2589">
        <v>1585</v>
      </c>
      <c r="L2589">
        <v>2</v>
      </c>
      <c r="M2589" t="s">
        <v>39</v>
      </c>
      <c r="N2589">
        <v>73</v>
      </c>
      <c r="O2589">
        <v>3</v>
      </c>
      <c r="P2589">
        <v>2</v>
      </c>
      <c r="R2589" t="s">
        <v>40</v>
      </c>
      <c r="S2589">
        <v>3</v>
      </c>
      <c r="T2589" t="s">
        <v>41</v>
      </c>
      <c r="U2589">
        <v>6815</v>
      </c>
      <c r="V2589">
        <v>21447</v>
      </c>
      <c r="W2589">
        <v>6</v>
      </c>
      <c r="X2589" t="s">
        <v>42</v>
      </c>
      <c r="Y2589" t="s">
        <v>43</v>
      </c>
      <c r="Z2589">
        <v>13</v>
      </c>
      <c r="AA2589">
        <v>3</v>
      </c>
      <c r="AB2589">
        <v>1</v>
      </c>
      <c r="AC2589">
        <v>80</v>
      </c>
      <c r="AD2589">
        <v>0</v>
      </c>
      <c r="AE2589">
        <v>15</v>
      </c>
      <c r="AF2589">
        <v>5</v>
      </c>
      <c r="AG2589">
        <v>3</v>
      </c>
      <c r="AH2589">
        <v>1</v>
      </c>
      <c r="AI2589">
        <v>0</v>
      </c>
      <c r="AJ2589">
        <v>0</v>
      </c>
      <c r="AK2589">
        <v>0</v>
      </c>
    </row>
    <row r="2590" spans="9:37" x14ac:dyDescent="0.25">
      <c r="I2590" t="s">
        <v>51</v>
      </c>
      <c r="J2590">
        <v>1</v>
      </c>
      <c r="K2590">
        <v>1586</v>
      </c>
      <c r="L2590">
        <v>2</v>
      </c>
      <c r="M2590" t="s">
        <v>46</v>
      </c>
      <c r="N2590">
        <v>87</v>
      </c>
      <c r="O2590">
        <v>3</v>
      </c>
      <c r="P2590">
        <v>1</v>
      </c>
      <c r="R2590" t="s">
        <v>50</v>
      </c>
      <c r="S2590">
        <v>1</v>
      </c>
      <c r="T2590" t="s">
        <v>41</v>
      </c>
      <c r="U2590">
        <v>4723</v>
      </c>
      <c r="V2590">
        <v>16213</v>
      </c>
      <c r="W2590">
        <v>1</v>
      </c>
      <c r="X2590" t="s">
        <v>42</v>
      </c>
      <c r="Y2590" t="s">
        <v>35</v>
      </c>
      <c r="Z2590">
        <v>18</v>
      </c>
      <c r="AA2590">
        <v>3</v>
      </c>
      <c r="AB2590">
        <v>4</v>
      </c>
      <c r="AC2590">
        <v>80</v>
      </c>
      <c r="AD2590">
        <v>0</v>
      </c>
      <c r="AE2590">
        <v>10</v>
      </c>
      <c r="AF2590">
        <v>3</v>
      </c>
      <c r="AG2590">
        <v>3</v>
      </c>
      <c r="AH2590">
        <v>10</v>
      </c>
      <c r="AI2590">
        <v>9</v>
      </c>
      <c r="AJ2590">
        <v>1</v>
      </c>
      <c r="AK2590">
        <v>5</v>
      </c>
    </row>
    <row r="2591" spans="9:37" x14ac:dyDescent="0.25">
      <c r="I2591" t="s">
        <v>51</v>
      </c>
      <c r="J2591">
        <v>1</v>
      </c>
      <c r="K2591">
        <v>1587</v>
      </c>
      <c r="L2591">
        <v>1</v>
      </c>
      <c r="M2591" t="s">
        <v>39</v>
      </c>
      <c r="N2591">
        <v>51</v>
      </c>
      <c r="O2591">
        <v>3</v>
      </c>
      <c r="P2591">
        <v>2</v>
      </c>
      <c r="R2591" t="s">
        <v>54</v>
      </c>
      <c r="S2591">
        <v>3</v>
      </c>
      <c r="T2591" t="s">
        <v>41</v>
      </c>
      <c r="U2591">
        <v>6142</v>
      </c>
      <c r="V2591">
        <v>4223</v>
      </c>
      <c r="W2591">
        <v>3</v>
      </c>
      <c r="X2591" t="s">
        <v>42</v>
      </c>
      <c r="Y2591" t="s">
        <v>35</v>
      </c>
      <c r="Z2591">
        <v>16</v>
      </c>
      <c r="AA2591">
        <v>3</v>
      </c>
      <c r="AB2591">
        <v>3</v>
      </c>
      <c r="AC2591">
        <v>80</v>
      </c>
      <c r="AD2591">
        <v>0</v>
      </c>
      <c r="AE2591">
        <v>10</v>
      </c>
      <c r="AF2591">
        <v>4</v>
      </c>
      <c r="AG2591">
        <v>3</v>
      </c>
      <c r="AH2591">
        <v>5</v>
      </c>
      <c r="AI2591">
        <v>2</v>
      </c>
      <c r="AJ2591">
        <v>0</v>
      </c>
      <c r="AK2591">
        <v>4</v>
      </c>
    </row>
    <row r="2592" spans="9:37" x14ac:dyDescent="0.25">
      <c r="I2592" t="s">
        <v>51</v>
      </c>
      <c r="J2592">
        <v>1</v>
      </c>
      <c r="K2592">
        <v>1588</v>
      </c>
      <c r="L2592">
        <v>4</v>
      </c>
      <c r="M2592" t="s">
        <v>46</v>
      </c>
      <c r="N2592">
        <v>38</v>
      </c>
      <c r="O2592">
        <v>4</v>
      </c>
      <c r="P2592">
        <v>3</v>
      </c>
      <c r="R2592" t="s">
        <v>40</v>
      </c>
      <c r="S2592">
        <v>3</v>
      </c>
      <c r="T2592" t="s">
        <v>48</v>
      </c>
      <c r="U2592">
        <v>8237</v>
      </c>
      <c r="V2592">
        <v>4658</v>
      </c>
      <c r="W2592">
        <v>2</v>
      </c>
      <c r="X2592" t="s">
        <v>42</v>
      </c>
      <c r="Y2592" t="s">
        <v>43</v>
      </c>
      <c r="Z2592">
        <v>11</v>
      </c>
      <c r="AA2592">
        <v>3</v>
      </c>
      <c r="AB2592">
        <v>1</v>
      </c>
      <c r="AC2592">
        <v>80</v>
      </c>
      <c r="AD2592">
        <v>1</v>
      </c>
      <c r="AE2592">
        <v>11</v>
      </c>
      <c r="AF2592">
        <v>3</v>
      </c>
      <c r="AG2592">
        <v>3</v>
      </c>
      <c r="AH2592">
        <v>7</v>
      </c>
      <c r="AI2592">
        <v>6</v>
      </c>
      <c r="AJ2592">
        <v>7</v>
      </c>
      <c r="AK2592">
        <v>6</v>
      </c>
    </row>
    <row r="2593" spans="9:37" x14ac:dyDescent="0.25">
      <c r="I2593" t="s">
        <v>38</v>
      </c>
      <c r="J2593">
        <v>1</v>
      </c>
      <c r="K2593">
        <v>1590</v>
      </c>
      <c r="L2593">
        <v>1</v>
      </c>
      <c r="M2593" t="s">
        <v>46</v>
      </c>
      <c r="N2593">
        <v>87</v>
      </c>
      <c r="O2593">
        <v>3</v>
      </c>
      <c r="P2593">
        <v>2</v>
      </c>
      <c r="R2593" t="s">
        <v>54</v>
      </c>
      <c r="S2593">
        <v>4</v>
      </c>
      <c r="T2593" t="s">
        <v>52</v>
      </c>
      <c r="U2593">
        <v>8853</v>
      </c>
      <c r="V2593">
        <v>24483</v>
      </c>
      <c r="W2593">
        <v>1</v>
      </c>
      <c r="X2593" t="s">
        <v>42</v>
      </c>
      <c r="Y2593" t="s">
        <v>43</v>
      </c>
      <c r="Z2593">
        <v>19</v>
      </c>
      <c r="AA2593">
        <v>3</v>
      </c>
      <c r="AB2593">
        <v>4</v>
      </c>
      <c r="AC2593">
        <v>80</v>
      </c>
      <c r="AD2593">
        <v>1</v>
      </c>
      <c r="AE2593">
        <v>6</v>
      </c>
      <c r="AF2593">
        <v>0</v>
      </c>
      <c r="AG2593">
        <v>4</v>
      </c>
      <c r="AH2593">
        <v>6</v>
      </c>
      <c r="AI2593">
        <v>4</v>
      </c>
      <c r="AJ2593">
        <v>1</v>
      </c>
      <c r="AK2593">
        <v>3</v>
      </c>
    </row>
    <row r="2594" spans="9:37" x14ac:dyDescent="0.25">
      <c r="I2594" t="s">
        <v>59</v>
      </c>
      <c r="J2594">
        <v>1</v>
      </c>
      <c r="K2594">
        <v>1591</v>
      </c>
      <c r="L2594">
        <v>3</v>
      </c>
      <c r="M2594" t="s">
        <v>46</v>
      </c>
      <c r="N2594">
        <v>59</v>
      </c>
      <c r="O2594">
        <v>3</v>
      </c>
      <c r="P2594">
        <v>5</v>
      </c>
      <c r="R2594" t="s">
        <v>56</v>
      </c>
      <c r="S2594">
        <v>3</v>
      </c>
      <c r="T2594" t="s">
        <v>48</v>
      </c>
      <c r="U2594">
        <v>19331</v>
      </c>
      <c r="V2594">
        <v>19519</v>
      </c>
      <c r="W2594">
        <v>4</v>
      </c>
      <c r="X2594" t="s">
        <v>42</v>
      </c>
      <c r="Y2594" t="s">
        <v>35</v>
      </c>
      <c r="Z2594">
        <v>16</v>
      </c>
      <c r="AA2594">
        <v>3</v>
      </c>
      <c r="AB2594">
        <v>3</v>
      </c>
      <c r="AC2594">
        <v>80</v>
      </c>
      <c r="AD2594">
        <v>1</v>
      </c>
      <c r="AE2594">
        <v>27</v>
      </c>
      <c r="AF2594">
        <v>2</v>
      </c>
      <c r="AG2594">
        <v>3</v>
      </c>
      <c r="AH2594">
        <v>1</v>
      </c>
      <c r="AI2594">
        <v>0</v>
      </c>
      <c r="AJ2594">
        <v>0</v>
      </c>
      <c r="AK2594">
        <v>0</v>
      </c>
    </row>
    <row r="2595" spans="9:37" x14ac:dyDescent="0.25">
      <c r="I2595" t="s">
        <v>60</v>
      </c>
      <c r="J2595">
        <v>1</v>
      </c>
      <c r="K2595">
        <v>1592</v>
      </c>
      <c r="L2595">
        <v>4</v>
      </c>
      <c r="M2595" t="s">
        <v>46</v>
      </c>
      <c r="N2595">
        <v>45</v>
      </c>
      <c r="O2595">
        <v>4</v>
      </c>
      <c r="P2595">
        <v>1</v>
      </c>
      <c r="R2595" t="s">
        <v>47</v>
      </c>
      <c r="S2595">
        <v>3</v>
      </c>
      <c r="T2595" t="s">
        <v>48</v>
      </c>
      <c r="U2595">
        <v>2073</v>
      </c>
      <c r="V2595">
        <v>12826</v>
      </c>
      <c r="W2595">
        <v>2</v>
      </c>
      <c r="X2595" t="s">
        <v>42</v>
      </c>
      <c r="Y2595" t="s">
        <v>43</v>
      </c>
      <c r="Z2595">
        <v>16</v>
      </c>
      <c r="AA2595">
        <v>3</v>
      </c>
      <c r="AB2595">
        <v>4</v>
      </c>
      <c r="AC2595">
        <v>80</v>
      </c>
      <c r="AD2595">
        <v>1</v>
      </c>
      <c r="AE2595">
        <v>4</v>
      </c>
      <c r="AF2595">
        <v>2</v>
      </c>
      <c r="AG2595">
        <v>3</v>
      </c>
      <c r="AH2595">
        <v>2</v>
      </c>
      <c r="AI2595">
        <v>2</v>
      </c>
      <c r="AJ2595">
        <v>2</v>
      </c>
      <c r="AK2595">
        <v>2</v>
      </c>
    </row>
    <row r="2596" spans="9:37" x14ac:dyDescent="0.25">
      <c r="I2596" t="s">
        <v>38</v>
      </c>
      <c r="J2596">
        <v>1</v>
      </c>
      <c r="K2596">
        <v>1594</v>
      </c>
      <c r="L2596">
        <v>1</v>
      </c>
      <c r="M2596" t="s">
        <v>46</v>
      </c>
      <c r="N2596">
        <v>80</v>
      </c>
      <c r="O2596">
        <v>4</v>
      </c>
      <c r="P2596">
        <v>2</v>
      </c>
      <c r="R2596" t="s">
        <v>50</v>
      </c>
      <c r="S2596">
        <v>1</v>
      </c>
      <c r="T2596" t="s">
        <v>48</v>
      </c>
      <c r="U2596">
        <v>5562</v>
      </c>
      <c r="V2596">
        <v>19711</v>
      </c>
      <c r="W2596">
        <v>3</v>
      </c>
      <c r="X2596" t="s">
        <v>42</v>
      </c>
      <c r="Y2596" t="s">
        <v>35</v>
      </c>
      <c r="Z2596">
        <v>13</v>
      </c>
      <c r="AA2596">
        <v>3</v>
      </c>
      <c r="AB2596">
        <v>4</v>
      </c>
      <c r="AC2596">
        <v>80</v>
      </c>
      <c r="AD2596">
        <v>1</v>
      </c>
      <c r="AE2596">
        <v>9</v>
      </c>
      <c r="AF2596">
        <v>3</v>
      </c>
      <c r="AG2596">
        <v>3</v>
      </c>
      <c r="AH2596">
        <v>3</v>
      </c>
      <c r="AI2596">
        <v>2</v>
      </c>
      <c r="AJ2596">
        <v>0</v>
      </c>
      <c r="AK2596">
        <v>2</v>
      </c>
    </row>
    <row r="2597" spans="9:37" x14ac:dyDescent="0.25">
      <c r="I2597" t="s">
        <v>49</v>
      </c>
      <c r="J2597">
        <v>1</v>
      </c>
      <c r="K2597">
        <v>1595</v>
      </c>
      <c r="L2597">
        <v>4</v>
      </c>
      <c r="M2597" t="s">
        <v>46</v>
      </c>
      <c r="N2597">
        <v>93</v>
      </c>
      <c r="O2597">
        <v>2</v>
      </c>
      <c r="P2597">
        <v>5</v>
      </c>
      <c r="R2597" t="s">
        <v>56</v>
      </c>
      <c r="S2597">
        <v>4</v>
      </c>
      <c r="T2597" t="s">
        <v>41</v>
      </c>
      <c r="U2597">
        <v>19613</v>
      </c>
      <c r="V2597">
        <v>26362</v>
      </c>
      <c r="W2597">
        <v>8</v>
      </c>
      <c r="X2597" t="s">
        <v>42</v>
      </c>
      <c r="Y2597" t="s">
        <v>43</v>
      </c>
      <c r="Z2597">
        <v>22</v>
      </c>
      <c r="AA2597">
        <v>4</v>
      </c>
      <c r="AB2597">
        <v>4</v>
      </c>
      <c r="AC2597">
        <v>80</v>
      </c>
      <c r="AD2597">
        <v>0</v>
      </c>
      <c r="AE2597">
        <v>24</v>
      </c>
      <c r="AF2597">
        <v>2</v>
      </c>
      <c r="AG2597">
        <v>3</v>
      </c>
      <c r="AH2597">
        <v>1</v>
      </c>
      <c r="AI2597">
        <v>0</v>
      </c>
      <c r="AJ2597">
        <v>0</v>
      </c>
      <c r="AK2597">
        <v>1</v>
      </c>
    </row>
    <row r="2598" spans="9:37" x14ac:dyDescent="0.25">
      <c r="I2598" t="s">
        <v>38</v>
      </c>
      <c r="J2598">
        <v>1</v>
      </c>
      <c r="K2598">
        <v>1596</v>
      </c>
      <c r="L2598">
        <v>2</v>
      </c>
      <c r="M2598" t="s">
        <v>46</v>
      </c>
      <c r="N2598">
        <v>46</v>
      </c>
      <c r="O2598">
        <v>4</v>
      </c>
      <c r="P2598">
        <v>2</v>
      </c>
      <c r="R2598" t="s">
        <v>50</v>
      </c>
      <c r="S2598">
        <v>3</v>
      </c>
      <c r="T2598" t="s">
        <v>48</v>
      </c>
      <c r="U2598">
        <v>3407</v>
      </c>
      <c r="V2598">
        <v>25348</v>
      </c>
      <c r="W2598">
        <v>1</v>
      </c>
      <c r="X2598" t="s">
        <v>42</v>
      </c>
      <c r="Y2598" t="s">
        <v>43</v>
      </c>
      <c r="Z2598">
        <v>17</v>
      </c>
      <c r="AA2598">
        <v>3</v>
      </c>
      <c r="AB2598">
        <v>4</v>
      </c>
      <c r="AC2598">
        <v>80</v>
      </c>
      <c r="AD2598">
        <v>2</v>
      </c>
      <c r="AE2598">
        <v>10</v>
      </c>
      <c r="AF2598">
        <v>3</v>
      </c>
      <c r="AG2598">
        <v>2</v>
      </c>
      <c r="AH2598">
        <v>10</v>
      </c>
      <c r="AI2598">
        <v>9</v>
      </c>
      <c r="AJ2598">
        <v>6</v>
      </c>
      <c r="AK2598">
        <v>8</v>
      </c>
    </row>
    <row r="2599" spans="9:37" x14ac:dyDescent="0.25">
      <c r="I2599" t="s">
        <v>60</v>
      </c>
      <c r="J2599">
        <v>1</v>
      </c>
      <c r="K2599">
        <v>1597</v>
      </c>
      <c r="L2599">
        <v>4</v>
      </c>
      <c r="M2599" t="s">
        <v>46</v>
      </c>
      <c r="N2599">
        <v>92</v>
      </c>
      <c r="O2599">
        <v>2</v>
      </c>
      <c r="P2599">
        <v>2</v>
      </c>
      <c r="R2599" t="s">
        <v>54</v>
      </c>
      <c r="S2599">
        <v>3</v>
      </c>
      <c r="T2599" t="s">
        <v>48</v>
      </c>
      <c r="U2599">
        <v>5063</v>
      </c>
      <c r="V2599">
        <v>15332</v>
      </c>
      <c r="W2599">
        <v>1</v>
      </c>
      <c r="X2599" t="s">
        <v>42</v>
      </c>
      <c r="Y2599" t="s">
        <v>43</v>
      </c>
      <c r="Z2599">
        <v>14</v>
      </c>
      <c r="AA2599">
        <v>3</v>
      </c>
      <c r="AB2599">
        <v>2</v>
      </c>
      <c r="AC2599">
        <v>80</v>
      </c>
      <c r="AD2599">
        <v>1</v>
      </c>
      <c r="AE2599">
        <v>8</v>
      </c>
      <c r="AF2599">
        <v>3</v>
      </c>
      <c r="AG2599">
        <v>2</v>
      </c>
      <c r="AH2599">
        <v>8</v>
      </c>
      <c r="AI2599">
        <v>2</v>
      </c>
      <c r="AJ2599">
        <v>7</v>
      </c>
      <c r="AK2599">
        <v>7</v>
      </c>
    </row>
    <row r="2600" spans="9:37" x14ac:dyDescent="0.25">
      <c r="I2600" t="s">
        <v>38</v>
      </c>
      <c r="J2600">
        <v>1</v>
      </c>
      <c r="K2600">
        <v>1598</v>
      </c>
      <c r="L2600">
        <v>4</v>
      </c>
      <c r="M2600" t="s">
        <v>39</v>
      </c>
      <c r="N2600">
        <v>84</v>
      </c>
      <c r="O2600">
        <v>3</v>
      </c>
      <c r="P2600">
        <v>2</v>
      </c>
      <c r="R2600" t="s">
        <v>40</v>
      </c>
      <c r="S2600">
        <v>1</v>
      </c>
      <c r="T2600" t="s">
        <v>48</v>
      </c>
      <c r="U2600">
        <v>4639</v>
      </c>
      <c r="V2600">
        <v>11262</v>
      </c>
      <c r="W2600">
        <v>1</v>
      </c>
      <c r="X2600" t="s">
        <v>42</v>
      </c>
      <c r="Y2600" t="s">
        <v>43</v>
      </c>
      <c r="Z2600">
        <v>15</v>
      </c>
      <c r="AA2600">
        <v>3</v>
      </c>
      <c r="AB2600">
        <v>3</v>
      </c>
      <c r="AC2600">
        <v>80</v>
      </c>
      <c r="AD2600">
        <v>1</v>
      </c>
      <c r="AE2600">
        <v>5</v>
      </c>
      <c r="AF2600">
        <v>2</v>
      </c>
      <c r="AG2600">
        <v>3</v>
      </c>
      <c r="AH2600">
        <v>5</v>
      </c>
      <c r="AI2600">
        <v>4</v>
      </c>
      <c r="AJ2600">
        <v>1</v>
      </c>
      <c r="AK2600">
        <v>2</v>
      </c>
    </row>
    <row r="2601" spans="9:37" x14ac:dyDescent="0.25">
      <c r="I2601" t="s">
        <v>60</v>
      </c>
      <c r="J2601">
        <v>1</v>
      </c>
      <c r="K2601">
        <v>1599</v>
      </c>
      <c r="L2601">
        <v>4</v>
      </c>
      <c r="M2601" t="s">
        <v>46</v>
      </c>
      <c r="N2601">
        <v>87</v>
      </c>
      <c r="O2601">
        <v>4</v>
      </c>
      <c r="P2601">
        <v>1</v>
      </c>
      <c r="R2601" t="s">
        <v>50</v>
      </c>
      <c r="S2601">
        <v>2</v>
      </c>
      <c r="T2601" t="s">
        <v>52</v>
      </c>
      <c r="U2601">
        <v>4876</v>
      </c>
      <c r="V2601">
        <v>5855</v>
      </c>
      <c r="W2601">
        <v>5</v>
      </c>
      <c r="X2601" t="s">
        <v>42</v>
      </c>
      <c r="Y2601" t="s">
        <v>43</v>
      </c>
      <c r="Z2601">
        <v>12</v>
      </c>
      <c r="AA2601">
        <v>3</v>
      </c>
      <c r="AB2601">
        <v>3</v>
      </c>
      <c r="AC2601">
        <v>80</v>
      </c>
      <c r="AD2601">
        <v>1</v>
      </c>
      <c r="AE2601">
        <v>8</v>
      </c>
      <c r="AF2601">
        <v>0</v>
      </c>
      <c r="AG2601">
        <v>3</v>
      </c>
      <c r="AH2601">
        <v>6</v>
      </c>
      <c r="AI2601">
        <v>4</v>
      </c>
      <c r="AJ2601">
        <v>0</v>
      </c>
      <c r="AK2601">
        <v>2</v>
      </c>
    </row>
    <row r="2602" spans="9:37" x14ac:dyDescent="0.25">
      <c r="I2602" t="s">
        <v>38</v>
      </c>
      <c r="J2602">
        <v>1</v>
      </c>
      <c r="K2602">
        <v>1601</v>
      </c>
      <c r="L2602">
        <v>3</v>
      </c>
      <c r="M2602" t="s">
        <v>46</v>
      </c>
      <c r="N2602">
        <v>63</v>
      </c>
      <c r="O2602">
        <v>2</v>
      </c>
      <c r="P2602">
        <v>1</v>
      </c>
      <c r="R2602" t="s">
        <v>50</v>
      </c>
      <c r="S2602">
        <v>4</v>
      </c>
      <c r="T2602" t="s">
        <v>48</v>
      </c>
      <c r="U2602">
        <v>2690</v>
      </c>
      <c r="V2602">
        <v>7713</v>
      </c>
      <c r="W2602">
        <v>1</v>
      </c>
      <c r="X2602" t="s">
        <v>42</v>
      </c>
      <c r="Y2602" t="s">
        <v>43</v>
      </c>
      <c r="Z2602">
        <v>18</v>
      </c>
      <c r="AA2602">
        <v>3</v>
      </c>
      <c r="AB2602">
        <v>4</v>
      </c>
      <c r="AC2602">
        <v>80</v>
      </c>
      <c r="AD2602">
        <v>1</v>
      </c>
      <c r="AE2602">
        <v>1</v>
      </c>
      <c r="AF2602">
        <v>5</v>
      </c>
      <c r="AG2602">
        <v>2</v>
      </c>
      <c r="AH2602">
        <v>1</v>
      </c>
      <c r="AI2602">
        <v>0</v>
      </c>
      <c r="AJ2602">
        <v>0</v>
      </c>
      <c r="AK2602">
        <v>1</v>
      </c>
    </row>
    <row r="2603" spans="9:37" x14ac:dyDescent="0.25">
      <c r="I2603" t="s">
        <v>38</v>
      </c>
      <c r="J2603">
        <v>1</v>
      </c>
      <c r="K2603">
        <v>1602</v>
      </c>
      <c r="L2603">
        <v>4</v>
      </c>
      <c r="M2603" t="s">
        <v>46</v>
      </c>
      <c r="N2603">
        <v>56</v>
      </c>
      <c r="O2603">
        <v>4</v>
      </c>
      <c r="P2603">
        <v>4</v>
      </c>
      <c r="R2603" t="s">
        <v>56</v>
      </c>
      <c r="S2603">
        <v>1</v>
      </c>
      <c r="T2603" t="s">
        <v>41</v>
      </c>
      <c r="U2603">
        <v>17567</v>
      </c>
      <c r="V2603">
        <v>3156</v>
      </c>
      <c r="W2603">
        <v>1</v>
      </c>
      <c r="X2603" t="s">
        <v>42</v>
      </c>
      <c r="Y2603" t="s">
        <v>43</v>
      </c>
      <c r="Z2603">
        <v>15</v>
      </c>
      <c r="AA2603">
        <v>3</v>
      </c>
      <c r="AB2603">
        <v>2</v>
      </c>
      <c r="AC2603">
        <v>80</v>
      </c>
      <c r="AD2603">
        <v>0</v>
      </c>
      <c r="AE2603">
        <v>27</v>
      </c>
      <c r="AF2603">
        <v>5</v>
      </c>
      <c r="AG2603">
        <v>1</v>
      </c>
      <c r="AH2603">
        <v>26</v>
      </c>
      <c r="AI2603">
        <v>0</v>
      </c>
      <c r="AJ2603">
        <v>0</v>
      </c>
      <c r="AK2603">
        <v>12</v>
      </c>
    </row>
    <row r="2604" spans="9:37" x14ac:dyDescent="0.25">
      <c r="I2604" t="s">
        <v>51</v>
      </c>
      <c r="J2604">
        <v>1</v>
      </c>
      <c r="K2604">
        <v>1604</v>
      </c>
      <c r="L2604">
        <v>3</v>
      </c>
      <c r="M2604" t="s">
        <v>46</v>
      </c>
      <c r="N2604">
        <v>51</v>
      </c>
      <c r="O2604">
        <v>3</v>
      </c>
      <c r="P2604">
        <v>1</v>
      </c>
      <c r="R2604" t="s">
        <v>50</v>
      </c>
      <c r="S2604">
        <v>2</v>
      </c>
      <c r="T2604" t="s">
        <v>48</v>
      </c>
      <c r="U2604">
        <v>2408</v>
      </c>
      <c r="V2604">
        <v>7324</v>
      </c>
      <c r="W2604">
        <v>1</v>
      </c>
      <c r="X2604" t="s">
        <v>42</v>
      </c>
      <c r="Y2604" t="s">
        <v>35</v>
      </c>
      <c r="Z2604">
        <v>17</v>
      </c>
      <c r="AA2604">
        <v>3</v>
      </c>
      <c r="AB2604">
        <v>3</v>
      </c>
      <c r="AC2604">
        <v>80</v>
      </c>
      <c r="AD2604">
        <v>3</v>
      </c>
      <c r="AE2604">
        <v>1</v>
      </c>
      <c r="AF2604">
        <v>3</v>
      </c>
      <c r="AG2604">
        <v>3</v>
      </c>
      <c r="AH2604">
        <v>1</v>
      </c>
      <c r="AI2604">
        <v>1</v>
      </c>
      <c r="AJ2604">
        <v>0</v>
      </c>
      <c r="AK2604">
        <v>0</v>
      </c>
    </row>
    <row r="2605" spans="9:37" x14ac:dyDescent="0.25">
      <c r="I2605" t="s">
        <v>49</v>
      </c>
      <c r="J2605">
        <v>1</v>
      </c>
      <c r="K2605">
        <v>1605</v>
      </c>
      <c r="L2605">
        <v>2</v>
      </c>
      <c r="M2605" t="s">
        <v>39</v>
      </c>
      <c r="N2605">
        <v>85</v>
      </c>
      <c r="O2605">
        <v>2</v>
      </c>
      <c r="P2605">
        <v>1</v>
      </c>
      <c r="R2605" t="s">
        <v>47</v>
      </c>
      <c r="S2605">
        <v>3</v>
      </c>
      <c r="T2605" t="s">
        <v>48</v>
      </c>
      <c r="U2605">
        <v>2814</v>
      </c>
      <c r="V2605">
        <v>10293</v>
      </c>
      <c r="W2605">
        <v>1</v>
      </c>
      <c r="X2605" t="s">
        <v>42</v>
      </c>
      <c r="Y2605" t="s">
        <v>35</v>
      </c>
      <c r="Z2605">
        <v>14</v>
      </c>
      <c r="AA2605">
        <v>3</v>
      </c>
      <c r="AB2605">
        <v>2</v>
      </c>
      <c r="AC2605">
        <v>80</v>
      </c>
      <c r="AD2605">
        <v>0</v>
      </c>
      <c r="AE2605">
        <v>4</v>
      </c>
      <c r="AF2605">
        <v>2</v>
      </c>
      <c r="AG2605">
        <v>2</v>
      </c>
      <c r="AH2605">
        <v>4</v>
      </c>
      <c r="AI2605">
        <v>2</v>
      </c>
      <c r="AJ2605">
        <v>1</v>
      </c>
      <c r="AK2605">
        <v>3</v>
      </c>
    </row>
    <row r="2606" spans="9:37" x14ac:dyDescent="0.25">
      <c r="I2606" t="s">
        <v>51</v>
      </c>
      <c r="J2606">
        <v>1</v>
      </c>
      <c r="K2606">
        <v>1606</v>
      </c>
      <c r="L2606">
        <v>2</v>
      </c>
      <c r="M2606" t="s">
        <v>46</v>
      </c>
      <c r="N2606">
        <v>41</v>
      </c>
      <c r="O2606">
        <v>3</v>
      </c>
      <c r="P2606">
        <v>4</v>
      </c>
      <c r="R2606" t="s">
        <v>54</v>
      </c>
      <c r="S2606">
        <v>3</v>
      </c>
      <c r="T2606" t="s">
        <v>48</v>
      </c>
      <c r="U2606">
        <v>11245</v>
      </c>
      <c r="V2606">
        <v>20689</v>
      </c>
      <c r="W2606">
        <v>2</v>
      </c>
      <c r="X2606" t="s">
        <v>42</v>
      </c>
      <c r="Y2606" t="s">
        <v>35</v>
      </c>
      <c r="Z2606">
        <v>15</v>
      </c>
      <c r="AA2606">
        <v>3</v>
      </c>
      <c r="AB2606">
        <v>3</v>
      </c>
      <c r="AC2606">
        <v>80</v>
      </c>
      <c r="AD2606">
        <v>1</v>
      </c>
      <c r="AE2606">
        <v>32</v>
      </c>
      <c r="AF2606">
        <v>3</v>
      </c>
      <c r="AG2606">
        <v>3</v>
      </c>
      <c r="AH2606">
        <v>30</v>
      </c>
      <c r="AI2606">
        <v>8</v>
      </c>
      <c r="AJ2606">
        <v>12</v>
      </c>
      <c r="AK2606">
        <v>13</v>
      </c>
    </row>
    <row r="2607" spans="9:37" x14ac:dyDescent="0.25">
      <c r="I2607" t="s">
        <v>49</v>
      </c>
      <c r="J2607">
        <v>1</v>
      </c>
      <c r="K2607">
        <v>1607</v>
      </c>
      <c r="L2607">
        <v>2</v>
      </c>
      <c r="M2607" t="s">
        <v>39</v>
      </c>
      <c r="N2607">
        <v>35</v>
      </c>
      <c r="O2607">
        <v>4</v>
      </c>
      <c r="P2607">
        <v>1</v>
      </c>
      <c r="R2607" t="s">
        <v>47</v>
      </c>
      <c r="S2607">
        <v>4</v>
      </c>
      <c r="T2607" t="s">
        <v>48</v>
      </c>
      <c r="U2607">
        <v>3312</v>
      </c>
      <c r="V2607">
        <v>18783</v>
      </c>
      <c r="W2607">
        <v>3</v>
      </c>
      <c r="X2607" t="s">
        <v>42</v>
      </c>
      <c r="Y2607" t="s">
        <v>43</v>
      </c>
      <c r="Z2607">
        <v>17</v>
      </c>
      <c r="AA2607">
        <v>3</v>
      </c>
      <c r="AB2607">
        <v>4</v>
      </c>
      <c r="AC2607">
        <v>80</v>
      </c>
      <c r="AD2607">
        <v>2</v>
      </c>
      <c r="AE2607">
        <v>6</v>
      </c>
      <c r="AF2607">
        <v>3</v>
      </c>
      <c r="AG2607">
        <v>3</v>
      </c>
      <c r="AH2607">
        <v>3</v>
      </c>
      <c r="AI2607">
        <v>2</v>
      </c>
      <c r="AJ2607">
        <v>0</v>
      </c>
      <c r="AK2607">
        <v>2</v>
      </c>
    </row>
    <row r="2608" spans="9:37" x14ac:dyDescent="0.25">
      <c r="I2608" t="s">
        <v>51</v>
      </c>
      <c r="J2608">
        <v>1</v>
      </c>
      <c r="K2608">
        <v>1608</v>
      </c>
      <c r="L2608">
        <v>2</v>
      </c>
      <c r="M2608" t="s">
        <v>39</v>
      </c>
      <c r="N2608">
        <v>31</v>
      </c>
      <c r="O2608">
        <v>3</v>
      </c>
      <c r="P2608">
        <v>5</v>
      </c>
      <c r="R2608" t="s">
        <v>58</v>
      </c>
      <c r="S2608">
        <v>4</v>
      </c>
      <c r="T2608" t="s">
        <v>52</v>
      </c>
      <c r="U2608">
        <v>19049</v>
      </c>
      <c r="V2608">
        <v>3549</v>
      </c>
      <c r="W2608">
        <v>0</v>
      </c>
      <c r="X2608" t="s">
        <v>42</v>
      </c>
      <c r="Y2608" t="s">
        <v>35</v>
      </c>
      <c r="Z2608">
        <v>14</v>
      </c>
      <c r="AA2608">
        <v>3</v>
      </c>
      <c r="AB2608">
        <v>4</v>
      </c>
      <c r="AC2608">
        <v>80</v>
      </c>
      <c r="AD2608">
        <v>1</v>
      </c>
      <c r="AE2608">
        <v>23</v>
      </c>
      <c r="AF2608">
        <v>4</v>
      </c>
      <c r="AG2608">
        <v>2</v>
      </c>
      <c r="AH2608">
        <v>22</v>
      </c>
      <c r="AI2608">
        <v>7</v>
      </c>
      <c r="AJ2608">
        <v>1</v>
      </c>
      <c r="AK2608">
        <v>10</v>
      </c>
    </row>
    <row r="2609" spans="9:37" x14ac:dyDescent="0.25">
      <c r="I2609" t="s">
        <v>51</v>
      </c>
      <c r="J2609">
        <v>1</v>
      </c>
      <c r="K2609">
        <v>1609</v>
      </c>
      <c r="L2609">
        <v>2</v>
      </c>
      <c r="M2609" t="s">
        <v>46</v>
      </c>
      <c r="N2609">
        <v>48</v>
      </c>
      <c r="O2609">
        <v>2</v>
      </c>
      <c r="P2609">
        <v>1</v>
      </c>
      <c r="R2609" t="s">
        <v>47</v>
      </c>
      <c r="S2609">
        <v>2</v>
      </c>
      <c r="T2609" t="s">
        <v>48</v>
      </c>
      <c r="U2609">
        <v>2141</v>
      </c>
      <c r="V2609">
        <v>5348</v>
      </c>
      <c r="W2609">
        <v>1</v>
      </c>
      <c r="X2609" t="s">
        <v>42</v>
      </c>
      <c r="Y2609" t="s">
        <v>43</v>
      </c>
      <c r="Z2609">
        <v>12</v>
      </c>
      <c r="AA2609">
        <v>3</v>
      </c>
      <c r="AB2609">
        <v>2</v>
      </c>
      <c r="AC2609">
        <v>80</v>
      </c>
      <c r="AD2609">
        <v>1</v>
      </c>
      <c r="AE2609">
        <v>6</v>
      </c>
      <c r="AF2609">
        <v>3</v>
      </c>
      <c r="AG2609">
        <v>2</v>
      </c>
      <c r="AH2609">
        <v>6</v>
      </c>
      <c r="AI2609">
        <v>4</v>
      </c>
      <c r="AJ2609">
        <v>1</v>
      </c>
      <c r="AK2609">
        <v>1</v>
      </c>
    </row>
    <row r="2610" spans="9:37" x14ac:dyDescent="0.25">
      <c r="I2610" t="s">
        <v>51</v>
      </c>
      <c r="J2610">
        <v>1</v>
      </c>
      <c r="K2610">
        <v>1611</v>
      </c>
      <c r="L2610">
        <v>3</v>
      </c>
      <c r="M2610" t="s">
        <v>39</v>
      </c>
      <c r="N2610">
        <v>50</v>
      </c>
      <c r="O2610">
        <v>1</v>
      </c>
      <c r="P2610">
        <v>2</v>
      </c>
      <c r="R2610" t="s">
        <v>50</v>
      </c>
      <c r="S2610">
        <v>1</v>
      </c>
      <c r="T2610" t="s">
        <v>41</v>
      </c>
      <c r="U2610">
        <v>5769</v>
      </c>
      <c r="V2610">
        <v>23447</v>
      </c>
      <c r="W2610">
        <v>1</v>
      </c>
      <c r="X2610" t="s">
        <v>42</v>
      </c>
      <c r="Y2610" t="s">
        <v>35</v>
      </c>
      <c r="Z2610">
        <v>14</v>
      </c>
      <c r="AA2610">
        <v>3</v>
      </c>
      <c r="AB2610">
        <v>1</v>
      </c>
      <c r="AC2610">
        <v>80</v>
      </c>
      <c r="AD2610">
        <v>0</v>
      </c>
      <c r="AE2610">
        <v>10</v>
      </c>
      <c r="AF2610">
        <v>3</v>
      </c>
      <c r="AG2610">
        <v>3</v>
      </c>
      <c r="AH2610">
        <v>10</v>
      </c>
      <c r="AI2610">
        <v>7</v>
      </c>
      <c r="AJ2610">
        <v>1</v>
      </c>
      <c r="AK2610">
        <v>4</v>
      </c>
    </row>
    <row r="2611" spans="9:37" x14ac:dyDescent="0.25">
      <c r="I2611" t="s">
        <v>59</v>
      </c>
      <c r="J2611">
        <v>1</v>
      </c>
      <c r="K2611">
        <v>1612</v>
      </c>
      <c r="L2611">
        <v>1</v>
      </c>
      <c r="M2611" t="s">
        <v>46</v>
      </c>
      <c r="N2611">
        <v>52</v>
      </c>
      <c r="O2611">
        <v>2</v>
      </c>
      <c r="P2611">
        <v>2</v>
      </c>
      <c r="R2611" t="s">
        <v>40</v>
      </c>
      <c r="S2611">
        <v>1</v>
      </c>
      <c r="T2611" t="s">
        <v>48</v>
      </c>
      <c r="U2611">
        <v>4385</v>
      </c>
      <c r="V2611">
        <v>24162</v>
      </c>
      <c r="W2611">
        <v>1</v>
      </c>
      <c r="X2611" t="s">
        <v>42</v>
      </c>
      <c r="Y2611" t="s">
        <v>43</v>
      </c>
      <c r="Z2611">
        <v>15</v>
      </c>
      <c r="AA2611">
        <v>3</v>
      </c>
      <c r="AB2611">
        <v>1</v>
      </c>
      <c r="AC2611">
        <v>80</v>
      </c>
      <c r="AD2611">
        <v>1</v>
      </c>
      <c r="AE2611">
        <v>10</v>
      </c>
      <c r="AF2611">
        <v>2</v>
      </c>
      <c r="AG2611">
        <v>3</v>
      </c>
      <c r="AH2611">
        <v>10</v>
      </c>
      <c r="AI2611">
        <v>7</v>
      </c>
      <c r="AJ2611">
        <v>4</v>
      </c>
      <c r="AK2611">
        <v>5</v>
      </c>
    </row>
    <row r="2612" spans="9:37" x14ac:dyDescent="0.25">
      <c r="I2612" t="s">
        <v>49</v>
      </c>
      <c r="J2612">
        <v>1</v>
      </c>
      <c r="K2612">
        <v>1613</v>
      </c>
      <c r="L2612">
        <v>4</v>
      </c>
      <c r="M2612" t="s">
        <v>46</v>
      </c>
      <c r="N2612">
        <v>54</v>
      </c>
      <c r="O2612">
        <v>3</v>
      </c>
      <c r="P2612">
        <v>2</v>
      </c>
      <c r="R2612" t="s">
        <v>40</v>
      </c>
      <c r="S2612">
        <v>1</v>
      </c>
      <c r="T2612" t="s">
        <v>41</v>
      </c>
      <c r="U2612">
        <v>5332</v>
      </c>
      <c r="V2612">
        <v>21602</v>
      </c>
      <c r="W2612">
        <v>7</v>
      </c>
      <c r="X2612" t="s">
        <v>42</v>
      </c>
      <c r="Y2612" t="s">
        <v>43</v>
      </c>
      <c r="Z2612">
        <v>13</v>
      </c>
      <c r="AA2612">
        <v>3</v>
      </c>
      <c r="AB2612">
        <v>4</v>
      </c>
      <c r="AC2612">
        <v>80</v>
      </c>
      <c r="AD2612">
        <v>0</v>
      </c>
      <c r="AE2612">
        <v>10</v>
      </c>
      <c r="AF2612">
        <v>3</v>
      </c>
      <c r="AG2612">
        <v>3</v>
      </c>
      <c r="AH2612">
        <v>5</v>
      </c>
      <c r="AI2612">
        <v>2</v>
      </c>
      <c r="AJ2612">
        <v>0</v>
      </c>
      <c r="AK2612">
        <v>3</v>
      </c>
    </row>
    <row r="2613" spans="9:37" x14ac:dyDescent="0.25">
      <c r="I2613" t="s">
        <v>38</v>
      </c>
      <c r="J2613">
        <v>1</v>
      </c>
      <c r="K2613">
        <v>1614</v>
      </c>
      <c r="L2613">
        <v>3</v>
      </c>
      <c r="M2613" t="s">
        <v>39</v>
      </c>
      <c r="N2613">
        <v>76</v>
      </c>
      <c r="O2613">
        <v>3</v>
      </c>
      <c r="P2613">
        <v>2</v>
      </c>
      <c r="R2613" t="s">
        <v>53</v>
      </c>
      <c r="S2613">
        <v>3</v>
      </c>
      <c r="T2613" t="s">
        <v>48</v>
      </c>
      <c r="U2613">
        <v>4663</v>
      </c>
      <c r="V2613">
        <v>12421</v>
      </c>
      <c r="W2613">
        <v>9</v>
      </c>
      <c r="X2613" t="s">
        <v>42</v>
      </c>
      <c r="Y2613" t="s">
        <v>35</v>
      </c>
      <c r="Z2613">
        <v>12</v>
      </c>
      <c r="AA2613">
        <v>3</v>
      </c>
      <c r="AB2613">
        <v>2</v>
      </c>
      <c r="AC2613">
        <v>80</v>
      </c>
      <c r="AD2613">
        <v>2</v>
      </c>
      <c r="AE2613">
        <v>7</v>
      </c>
      <c r="AF2613">
        <v>2</v>
      </c>
      <c r="AG2613">
        <v>3</v>
      </c>
      <c r="AH2613">
        <v>3</v>
      </c>
      <c r="AI2613">
        <v>2</v>
      </c>
      <c r="AJ2613">
        <v>1</v>
      </c>
      <c r="AK2613">
        <v>1</v>
      </c>
    </row>
    <row r="2614" spans="9:37" x14ac:dyDescent="0.25">
      <c r="I2614" t="s">
        <v>38</v>
      </c>
      <c r="J2614">
        <v>1</v>
      </c>
      <c r="K2614">
        <v>1615</v>
      </c>
      <c r="L2614">
        <v>3</v>
      </c>
      <c r="M2614" t="s">
        <v>46</v>
      </c>
      <c r="N2614">
        <v>42</v>
      </c>
      <c r="O2614">
        <v>4</v>
      </c>
      <c r="P2614">
        <v>2</v>
      </c>
      <c r="R2614" t="s">
        <v>53</v>
      </c>
      <c r="S2614">
        <v>4</v>
      </c>
      <c r="T2614" t="s">
        <v>52</v>
      </c>
      <c r="U2614">
        <v>4724</v>
      </c>
      <c r="V2614">
        <v>17000</v>
      </c>
      <c r="W2614">
        <v>1</v>
      </c>
      <c r="X2614" t="s">
        <v>42</v>
      </c>
      <c r="Y2614" t="s">
        <v>43</v>
      </c>
      <c r="Z2614">
        <v>13</v>
      </c>
      <c r="AA2614">
        <v>3</v>
      </c>
      <c r="AB2614">
        <v>1</v>
      </c>
      <c r="AC2614">
        <v>80</v>
      </c>
      <c r="AD2614">
        <v>1</v>
      </c>
      <c r="AE2614">
        <v>9</v>
      </c>
      <c r="AF2614">
        <v>3</v>
      </c>
      <c r="AG2614">
        <v>3</v>
      </c>
      <c r="AH2614">
        <v>9</v>
      </c>
      <c r="AI2614">
        <v>7</v>
      </c>
      <c r="AJ2614">
        <v>7</v>
      </c>
      <c r="AK2614">
        <v>2</v>
      </c>
    </row>
    <row r="2615" spans="9:37" x14ac:dyDescent="0.25">
      <c r="I2615" t="s">
        <v>38</v>
      </c>
      <c r="J2615">
        <v>1</v>
      </c>
      <c r="K2615">
        <v>1617</v>
      </c>
      <c r="L2615">
        <v>3</v>
      </c>
      <c r="M2615" t="s">
        <v>39</v>
      </c>
      <c r="N2615">
        <v>84</v>
      </c>
      <c r="O2615">
        <v>3</v>
      </c>
      <c r="P2615">
        <v>1</v>
      </c>
      <c r="R2615" t="s">
        <v>50</v>
      </c>
      <c r="S2615">
        <v>1</v>
      </c>
      <c r="T2615" t="s">
        <v>48</v>
      </c>
      <c r="U2615">
        <v>3211</v>
      </c>
      <c r="V2615">
        <v>22102</v>
      </c>
      <c r="W2615">
        <v>1</v>
      </c>
      <c r="X2615" t="s">
        <v>42</v>
      </c>
      <c r="Y2615" t="s">
        <v>43</v>
      </c>
      <c r="Z2615">
        <v>14</v>
      </c>
      <c r="AA2615">
        <v>3</v>
      </c>
      <c r="AB2615">
        <v>4</v>
      </c>
      <c r="AC2615">
        <v>80</v>
      </c>
      <c r="AD2615">
        <v>1</v>
      </c>
      <c r="AE2615">
        <v>10</v>
      </c>
      <c r="AF2615">
        <v>3</v>
      </c>
      <c r="AG2615">
        <v>2</v>
      </c>
      <c r="AH2615">
        <v>9</v>
      </c>
      <c r="AI2615">
        <v>6</v>
      </c>
      <c r="AJ2615">
        <v>1</v>
      </c>
      <c r="AK2615">
        <v>4</v>
      </c>
    </row>
    <row r="2616" spans="9:37" x14ac:dyDescent="0.25">
      <c r="I2616" t="s">
        <v>51</v>
      </c>
      <c r="J2616">
        <v>1</v>
      </c>
      <c r="K2616">
        <v>1618</v>
      </c>
      <c r="L2616">
        <v>2</v>
      </c>
      <c r="M2616" t="s">
        <v>46</v>
      </c>
      <c r="N2616">
        <v>76</v>
      </c>
      <c r="O2616">
        <v>3</v>
      </c>
      <c r="P2616">
        <v>2</v>
      </c>
      <c r="R2616" t="s">
        <v>53</v>
      </c>
      <c r="S2616">
        <v>1</v>
      </c>
      <c r="T2616" t="s">
        <v>48</v>
      </c>
      <c r="U2616">
        <v>5377</v>
      </c>
      <c r="V2616">
        <v>3835</v>
      </c>
      <c r="W2616">
        <v>2</v>
      </c>
      <c r="X2616" t="s">
        <v>42</v>
      </c>
      <c r="Y2616" t="s">
        <v>43</v>
      </c>
      <c r="Z2616">
        <v>13</v>
      </c>
      <c r="AA2616">
        <v>3</v>
      </c>
      <c r="AB2616">
        <v>4</v>
      </c>
      <c r="AC2616">
        <v>80</v>
      </c>
      <c r="AD2616">
        <v>3</v>
      </c>
      <c r="AE2616">
        <v>10</v>
      </c>
      <c r="AF2616">
        <v>3</v>
      </c>
      <c r="AG2616">
        <v>3</v>
      </c>
      <c r="AH2616">
        <v>7</v>
      </c>
      <c r="AI2616">
        <v>7</v>
      </c>
      <c r="AJ2616">
        <v>7</v>
      </c>
      <c r="AK2616">
        <v>7</v>
      </c>
    </row>
    <row r="2617" spans="9:37" x14ac:dyDescent="0.25">
      <c r="I2617" t="s">
        <v>49</v>
      </c>
      <c r="J2617">
        <v>1</v>
      </c>
      <c r="K2617">
        <v>1619</v>
      </c>
      <c r="L2617">
        <v>4</v>
      </c>
      <c r="M2617" t="s">
        <v>46</v>
      </c>
      <c r="N2617">
        <v>67</v>
      </c>
      <c r="O2617">
        <v>2</v>
      </c>
      <c r="P2617">
        <v>1</v>
      </c>
      <c r="R2617" t="s">
        <v>50</v>
      </c>
      <c r="S2617">
        <v>1</v>
      </c>
      <c r="T2617" t="s">
        <v>52</v>
      </c>
      <c r="U2617">
        <v>4066</v>
      </c>
      <c r="V2617">
        <v>16290</v>
      </c>
      <c r="W2617">
        <v>1</v>
      </c>
      <c r="X2617" t="s">
        <v>42</v>
      </c>
      <c r="Y2617" t="s">
        <v>43</v>
      </c>
      <c r="Z2617">
        <v>11</v>
      </c>
      <c r="AA2617">
        <v>3</v>
      </c>
      <c r="AB2617">
        <v>1</v>
      </c>
      <c r="AC2617">
        <v>80</v>
      </c>
      <c r="AD2617">
        <v>2</v>
      </c>
      <c r="AE2617">
        <v>7</v>
      </c>
      <c r="AF2617">
        <v>3</v>
      </c>
      <c r="AG2617">
        <v>3</v>
      </c>
      <c r="AH2617">
        <v>7</v>
      </c>
      <c r="AI2617">
        <v>7</v>
      </c>
      <c r="AJ2617">
        <v>0</v>
      </c>
      <c r="AK2617">
        <v>7</v>
      </c>
    </row>
    <row r="2618" spans="9:37" x14ac:dyDescent="0.25">
      <c r="I2618" t="s">
        <v>38</v>
      </c>
      <c r="J2618">
        <v>1</v>
      </c>
      <c r="K2618">
        <v>1621</v>
      </c>
      <c r="L2618">
        <v>2</v>
      </c>
      <c r="M2618" t="s">
        <v>46</v>
      </c>
      <c r="N2618">
        <v>48</v>
      </c>
      <c r="O2618">
        <v>4</v>
      </c>
      <c r="P2618">
        <v>2</v>
      </c>
      <c r="R2618" t="s">
        <v>47</v>
      </c>
      <c r="S2618">
        <v>1</v>
      </c>
      <c r="T2618" t="s">
        <v>48</v>
      </c>
      <c r="U2618">
        <v>5208</v>
      </c>
      <c r="V2618">
        <v>26312</v>
      </c>
      <c r="W2618">
        <v>1</v>
      </c>
      <c r="X2618" t="s">
        <v>42</v>
      </c>
      <c r="Y2618" t="s">
        <v>43</v>
      </c>
      <c r="Z2618">
        <v>11</v>
      </c>
      <c r="AA2618">
        <v>3</v>
      </c>
      <c r="AB2618">
        <v>4</v>
      </c>
      <c r="AC2618">
        <v>80</v>
      </c>
      <c r="AD2618">
        <v>0</v>
      </c>
      <c r="AE2618">
        <v>16</v>
      </c>
      <c r="AF2618">
        <v>2</v>
      </c>
      <c r="AG2618">
        <v>3</v>
      </c>
      <c r="AH2618">
        <v>16</v>
      </c>
      <c r="AI2618">
        <v>15</v>
      </c>
      <c r="AJ2618">
        <v>1</v>
      </c>
      <c r="AK2618">
        <v>10</v>
      </c>
    </row>
    <row r="2619" spans="9:37" x14ac:dyDescent="0.25">
      <c r="I2619" t="s">
        <v>51</v>
      </c>
      <c r="J2619">
        <v>1</v>
      </c>
      <c r="K2619">
        <v>1622</v>
      </c>
      <c r="L2619">
        <v>2</v>
      </c>
      <c r="M2619" t="s">
        <v>39</v>
      </c>
      <c r="N2619">
        <v>39</v>
      </c>
      <c r="O2619">
        <v>1</v>
      </c>
      <c r="P2619">
        <v>2</v>
      </c>
      <c r="R2619" t="s">
        <v>53</v>
      </c>
      <c r="S2619">
        <v>1</v>
      </c>
      <c r="T2619" t="s">
        <v>52</v>
      </c>
      <c r="U2619">
        <v>4877</v>
      </c>
      <c r="V2619">
        <v>20460</v>
      </c>
      <c r="W2619">
        <v>0</v>
      </c>
      <c r="X2619" t="s">
        <v>42</v>
      </c>
      <c r="Y2619" t="s">
        <v>43</v>
      </c>
      <c r="Z2619">
        <v>21</v>
      </c>
      <c r="AA2619">
        <v>4</v>
      </c>
      <c r="AB2619">
        <v>2</v>
      </c>
      <c r="AC2619">
        <v>80</v>
      </c>
      <c r="AD2619">
        <v>1</v>
      </c>
      <c r="AE2619">
        <v>6</v>
      </c>
      <c r="AF2619">
        <v>5</v>
      </c>
      <c r="AG2619">
        <v>2</v>
      </c>
      <c r="AH2619">
        <v>5</v>
      </c>
      <c r="AI2619">
        <v>3</v>
      </c>
      <c r="AJ2619">
        <v>0</v>
      </c>
      <c r="AK2619">
        <v>0</v>
      </c>
    </row>
    <row r="2620" spans="9:37" x14ac:dyDescent="0.25">
      <c r="I2620" t="s">
        <v>51</v>
      </c>
      <c r="J2620">
        <v>1</v>
      </c>
      <c r="K2620">
        <v>1623</v>
      </c>
      <c r="L2620">
        <v>3</v>
      </c>
      <c r="M2620" t="s">
        <v>46</v>
      </c>
      <c r="N2620">
        <v>97</v>
      </c>
      <c r="O2620">
        <v>3</v>
      </c>
      <c r="P2620">
        <v>1</v>
      </c>
      <c r="R2620" t="s">
        <v>47</v>
      </c>
      <c r="S2620">
        <v>4</v>
      </c>
      <c r="T2620" t="s">
        <v>41</v>
      </c>
      <c r="U2620">
        <v>3117</v>
      </c>
      <c r="V2620">
        <v>26009</v>
      </c>
      <c r="W2620">
        <v>1</v>
      </c>
      <c r="X2620" t="s">
        <v>42</v>
      </c>
      <c r="Y2620" t="s">
        <v>43</v>
      </c>
      <c r="Z2620">
        <v>18</v>
      </c>
      <c r="AA2620">
        <v>3</v>
      </c>
      <c r="AB2620">
        <v>3</v>
      </c>
      <c r="AC2620">
        <v>80</v>
      </c>
      <c r="AD2620">
        <v>0</v>
      </c>
      <c r="AE2620">
        <v>3</v>
      </c>
      <c r="AF2620">
        <v>2</v>
      </c>
      <c r="AG2620">
        <v>3</v>
      </c>
      <c r="AH2620">
        <v>2</v>
      </c>
      <c r="AI2620">
        <v>2</v>
      </c>
      <c r="AJ2620">
        <v>2</v>
      </c>
      <c r="AK2620">
        <v>2</v>
      </c>
    </row>
    <row r="2621" spans="9:37" x14ac:dyDescent="0.25">
      <c r="I2621" t="s">
        <v>51</v>
      </c>
      <c r="J2621">
        <v>1</v>
      </c>
      <c r="K2621">
        <v>1624</v>
      </c>
      <c r="L2621">
        <v>2</v>
      </c>
      <c r="M2621" t="s">
        <v>39</v>
      </c>
      <c r="N2621">
        <v>70</v>
      </c>
      <c r="O2621">
        <v>3</v>
      </c>
      <c r="P2621">
        <v>1</v>
      </c>
      <c r="R2621" t="s">
        <v>57</v>
      </c>
      <c r="S2621">
        <v>4</v>
      </c>
      <c r="T2621" t="s">
        <v>41</v>
      </c>
      <c r="U2621">
        <v>1569</v>
      </c>
      <c r="V2621">
        <v>18420</v>
      </c>
      <c r="W2621">
        <v>1</v>
      </c>
      <c r="X2621" t="s">
        <v>42</v>
      </c>
      <c r="Y2621" t="s">
        <v>35</v>
      </c>
      <c r="Z2621">
        <v>12</v>
      </c>
      <c r="AA2621">
        <v>3</v>
      </c>
      <c r="AB2621">
        <v>3</v>
      </c>
      <c r="AC2621">
        <v>80</v>
      </c>
      <c r="AD2621">
        <v>0</v>
      </c>
      <c r="AE2621">
        <v>0</v>
      </c>
      <c r="AF2621">
        <v>2</v>
      </c>
      <c r="AG2621">
        <v>4</v>
      </c>
      <c r="AH2621">
        <v>0</v>
      </c>
      <c r="AI2621">
        <v>0</v>
      </c>
      <c r="AJ2621">
        <v>0</v>
      </c>
      <c r="AK2621">
        <v>0</v>
      </c>
    </row>
    <row r="2622" spans="9:37" x14ac:dyDescent="0.25">
      <c r="I2622" t="s">
        <v>38</v>
      </c>
      <c r="J2622">
        <v>1</v>
      </c>
      <c r="K2622">
        <v>1625</v>
      </c>
      <c r="L2622">
        <v>4</v>
      </c>
      <c r="M2622" t="s">
        <v>39</v>
      </c>
      <c r="N2622">
        <v>98</v>
      </c>
      <c r="O2622">
        <v>3</v>
      </c>
      <c r="P2622">
        <v>5</v>
      </c>
      <c r="R2622" t="s">
        <v>56</v>
      </c>
      <c r="S2622">
        <v>3</v>
      </c>
      <c r="T2622" t="s">
        <v>48</v>
      </c>
      <c r="U2622">
        <v>19658</v>
      </c>
      <c r="V2622">
        <v>5220</v>
      </c>
      <c r="W2622">
        <v>3</v>
      </c>
      <c r="X2622" t="s">
        <v>42</v>
      </c>
      <c r="Y2622" t="s">
        <v>43</v>
      </c>
      <c r="Z2622">
        <v>11</v>
      </c>
      <c r="AA2622">
        <v>3</v>
      </c>
      <c r="AB2622">
        <v>3</v>
      </c>
      <c r="AC2622">
        <v>80</v>
      </c>
      <c r="AD2622">
        <v>1</v>
      </c>
      <c r="AE2622">
        <v>27</v>
      </c>
      <c r="AF2622">
        <v>2</v>
      </c>
      <c r="AG2622">
        <v>3</v>
      </c>
      <c r="AH2622">
        <v>5</v>
      </c>
      <c r="AI2622">
        <v>2</v>
      </c>
      <c r="AJ2622">
        <v>1</v>
      </c>
      <c r="AK2622">
        <v>0</v>
      </c>
    </row>
    <row r="2623" spans="9:37" x14ac:dyDescent="0.25">
      <c r="I2623" t="s">
        <v>51</v>
      </c>
      <c r="J2623">
        <v>1</v>
      </c>
      <c r="K2623">
        <v>1627</v>
      </c>
      <c r="L2623">
        <v>3</v>
      </c>
      <c r="M2623" t="s">
        <v>46</v>
      </c>
      <c r="N2623">
        <v>76</v>
      </c>
      <c r="O2623">
        <v>2</v>
      </c>
      <c r="P2623">
        <v>2</v>
      </c>
      <c r="R2623" t="s">
        <v>50</v>
      </c>
      <c r="S2623">
        <v>3</v>
      </c>
      <c r="T2623" t="s">
        <v>52</v>
      </c>
      <c r="U2623">
        <v>3069</v>
      </c>
      <c r="V2623">
        <v>10302</v>
      </c>
      <c r="W2623">
        <v>0</v>
      </c>
      <c r="X2623" t="s">
        <v>42</v>
      </c>
      <c r="Y2623" t="s">
        <v>43</v>
      </c>
      <c r="Z2623">
        <v>15</v>
      </c>
      <c r="AA2623">
        <v>3</v>
      </c>
      <c r="AB2623">
        <v>4</v>
      </c>
      <c r="AC2623">
        <v>80</v>
      </c>
      <c r="AD2623">
        <v>1</v>
      </c>
      <c r="AE2623">
        <v>11</v>
      </c>
      <c r="AF2623">
        <v>3</v>
      </c>
      <c r="AG2623">
        <v>3</v>
      </c>
      <c r="AH2623">
        <v>10</v>
      </c>
      <c r="AI2623">
        <v>8</v>
      </c>
      <c r="AJ2623">
        <v>0</v>
      </c>
      <c r="AK2623">
        <v>7</v>
      </c>
    </row>
    <row r="2624" spans="9:37" x14ac:dyDescent="0.25">
      <c r="I2624" t="s">
        <v>38</v>
      </c>
      <c r="J2624">
        <v>1</v>
      </c>
      <c r="K2624">
        <v>1628</v>
      </c>
      <c r="L2624">
        <v>1</v>
      </c>
      <c r="M2624" t="s">
        <v>39</v>
      </c>
      <c r="N2624">
        <v>80</v>
      </c>
      <c r="O2624">
        <v>2</v>
      </c>
      <c r="P2624">
        <v>3</v>
      </c>
      <c r="R2624" t="s">
        <v>53</v>
      </c>
      <c r="S2624">
        <v>3</v>
      </c>
      <c r="T2624" t="s">
        <v>48</v>
      </c>
      <c r="U2624">
        <v>10435</v>
      </c>
      <c r="V2624">
        <v>25800</v>
      </c>
      <c r="W2624">
        <v>1</v>
      </c>
      <c r="X2624" t="s">
        <v>42</v>
      </c>
      <c r="Y2624" t="s">
        <v>43</v>
      </c>
      <c r="Z2624">
        <v>13</v>
      </c>
      <c r="AA2624">
        <v>3</v>
      </c>
      <c r="AB2624">
        <v>4</v>
      </c>
      <c r="AC2624">
        <v>80</v>
      </c>
      <c r="AD2624">
        <v>2</v>
      </c>
      <c r="AE2624">
        <v>18</v>
      </c>
      <c r="AF2624">
        <v>2</v>
      </c>
      <c r="AG2624">
        <v>3</v>
      </c>
      <c r="AH2624">
        <v>18</v>
      </c>
      <c r="AI2624">
        <v>15</v>
      </c>
      <c r="AJ2624">
        <v>14</v>
      </c>
      <c r="AK2624">
        <v>12</v>
      </c>
    </row>
    <row r="2625" spans="9:37" x14ac:dyDescent="0.25">
      <c r="I2625" t="s">
        <v>38</v>
      </c>
      <c r="J2625">
        <v>1</v>
      </c>
      <c r="K2625">
        <v>1630</v>
      </c>
      <c r="L2625">
        <v>3</v>
      </c>
      <c r="M2625" t="s">
        <v>39</v>
      </c>
      <c r="N2625">
        <v>52</v>
      </c>
      <c r="O2625">
        <v>3</v>
      </c>
      <c r="P2625">
        <v>2</v>
      </c>
      <c r="R2625" t="s">
        <v>54</v>
      </c>
      <c r="S2625">
        <v>3</v>
      </c>
      <c r="T2625" t="s">
        <v>48</v>
      </c>
      <c r="U2625">
        <v>4148</v>
      </c>
      <c r="V2625">
        <v>12250</v>
      </c>
      <c r="W2625">
        <v>1</v>
      </c>
      <c r="X2625" t="s">
        <v>42</v>
      </c>
      <c r="Y2625" t="s">
        <v>43</v>
      </c>
      <c r="Z2625">
        <v>12</v>
      </c>
      <c r="AA2625">
        <v>3</v>
      </c>
      <c r="AB2625">
        <v>4</v>
      </c>
      <c r="AC2625">
        <v>80</v>
      </c>
      <c r="AD2625">
        <v>1</v>
      </c>
      <c r="AE2625">
        <v>15</v>
      </c>
      <c r="AF2625">
        <v>5</v>
      </c>
      <c r="AG2625">
        <v>3</v>
      </c>
      <c r="AH2625">
        <v>14</v>
      </c>
      <c r="AI2625">
        <v>11</v>
      </c>
      <c r="AJ2625">
        <v>2</v>
      </c>
      <c r="AK2625">
        <v>9</v>
      </c>
    </row>
    <row r="2626" spans="9:37" x14ac:dyDescent="0.25">
      <c r="I2626" t="s">
        <v>38</v>
      </c>
      <c r="J2626">
        <v>1</v>
      </c>
      <c r="K2626">
        <v>1631</v>
      </c>
      <c r="L2626">
        <v>3</v>
      </c>
      <c r="M2626" t="s">
        <v>46</v>
      </c>
      <c r="N2626">
        <v>85</v>
      </c>
      <c r="O2626">
        <v>3</v>
      </c>
      <c r="P2626">
        <v>2</v>
      </c>
      <c r="R2626" t="s">
        <v>53</v>
      </c>
      <c r="S2626">
        <v>3</v>
      </c>
      <c r="T2626" t="s">
        <v>48</v>
      </c>
      <c r="U2626">
        <v>5768</v>
      </c>
      <c r="V2626">
        <v>26493</v>
      </c>
      <c r="W2626">
        <v>3</v>
      </c>
      <c r="X2626" t="s">
        <v>42</v>
      </c>
      <c r="Y2626" t="s">
        <v>43</v>
      </c>
      <c r="Z2626">
        <v>17</v>
      </c>
      <c r="AA2626">
        <v>3</v>
      </c>
      <c r="AB2626">
        <v>1</v>
      </c>
      <c r="AC2626">
        <v>80</v>
      </c>
      <c r="AD2626">
        <v>3</v>
      </c>
      <c r="AE2626">
        <v>9</v>
      </c>
      <c r="AF2626">
        <v>2</v>
      </c>
      <c r="AG2626">
        <v>2</v>
      </c>
      <c r="AH2626">
        <v>4</v>
      </c>
      <c r="AI2626">
        <v>3</v>
      </c>
      <c r="AJ2626">
        <v>0</v>
      </c>
      <c r="AK2626">
        <v>2</v>
      </c>
    </row>
    <row r="2627" spans="9:37" x14ac:dyDescent="0.25">
      <c r="I2627" t="s">
        <v>51</v>
      </c>
      <c r="J2627">
        <v>1</v>
      </c>
      <c r="K2627">
        <v>1633</v>
      </c>
      <c r="L2627">
        <v>1</v>
      </c>
      <c r="M2627" t="s">
        <v>39</v>
      </c>
      <c r="N2627">
        <v>81</v>
      </c>
      <c r="O2627">
        <v>3</v>
      </c>
      <c r="P2627">
        <v>2</v>
      </c>
      <c r="R2627" t="s">
        <v>53</v>
      </c>
      <c r="S2627">
        <v>3</v>
      </c>
      <c r="T2627" t="s">
        <v>41</v>
      </c>
      <c r="U2627">
        <v>5042</v>
      </c>
      <c r="V2627">
        <v>3140</v>
      </c>
      <c r="W2627">
        <v>0</v>
      </c>
      <c r="X2627" t="s">
        <v>42</v>
      </c>
      <c r="Y2627" t="s">
        <v>43</v>
      </c>
      <c r="Z2627">
        <v>13</v>
      </c>
      <c r="AA2627">
        <v>3</v>
      </c>
      <c r="AB2627">
        <v>4</v>
      </c>
      <c r="AC2627">
        <v>80</v>
      </c>
      <c r="AD2627">
        <v>0</v>
      </c>
      <c r="AE2627">
        <v>10</v>
      </c>
      <c r="AF2627">
        <v>2</v>
      </c>
      <c r="AG2627">
        <v>1</v>
      </c>
      <c r="AH2627">
        <v>9</v>
      </c>
      <c r="AI2627">
        <v>2</v>
      </c>
      <c r="AJ2627">
        <v>3</v>
      </c>
      <c r="AK2627">
        <v>8</v>
      </c>
    </row>
    <row r="2628" spans="9:37" x14ac:dyDescent="0.25">
      <c r="I2628" t="s">
        <v>49</v>
      </c>
      <c r="J2628">
        <v>1</v>
      </c>
      <c r="K2628">
        <v>1635</v>
      </c>
      <c r="L2628">
        <v>4</v>
      </c>
      <c r="M2628" t="s">
        <v>39</v>
      </c>
      <c r="N2628">
        <v>59</v>
      </c>
      <c r="O2628">
        <v>2</v>
      </c>
      <c r="P2628">
        <v>2</v>
      </c>
      <c r="R2628" t="s">
        <v>53</v>
      </c>
      <c r="S2628">
        <v>4</v>
      </c>
      <c r="T2628" t="s">
        <v>52</v>
      </c>
      <c r="U2628">
        <v>5770</v>
      </c>
      <c r="V2628">
        <v>5388</v>
      </c>
      <c r="W2628">
        <v>1</v>
      </c>
      <c r="X2628" t="s">
        <v>42</v>
      </c>
      <c r="Y2628" t="s">
        <v>43</v>
      </c>
      <c r="Z2628">
        <v>19</v>
      </c>
      <c r="AA2628">
        <v>3</v>
      </c>
      <c r="AB2628">
        <v>1</v>
      </c>
      <c r="AC2628">
        <v>80</v>
      </c>
      <c r="AD2628">
        <v>2</v>
      </c>
      <c r="AE2628">
        <v>10</v>
      </c>
      <c r="AF2628">
        <v>3</v>
      </c>
      <c r="AG2628">
        <v>3</v>
      </c>
      <c r="AH2628">
        <v>10</v>
      </c>
      <c r="AI2628">
        <v>7</v>
      </c>
      <c r="AJ2628">
        <v>3</v>
      </c>
      <c r="AK2628">
        <v>9</v>
      </c>
    </row>
    <row r="2629" spans="9:37" x14ac:dyDescent="0.25">
      <c r="I2629" t="s">
        <v>51</v>
      </c>
      <c r="J2629">
        <v>1</v>
      </c>
      <c r="K2629">
        <v>1638</v>
      </c>
      <c r="L2629">
        <v>4</v>
      </c>
      <c r="M2629" t="s">
        <v>39</v>
      </c>
      <c r="N2629">
        <v>54</v>
      </c>
      <c r="O2629">
        <v>2</v>
      </c>
      <c r="P2629">
        <v>3</v>
      </c>
      <c r="R2629" t="s">
        <v>53</v>
      </c>
      <c r="S2629">
        <v>3</v>
      </c>
      <c r="T2629" t="s">
        <v>48</v>
      </c>
      <c r="U2629">
        <v>7756</v>
      </c>
      <c r="V2629">
        <v>14199</v>
      </c>
      <c r="W2629">
        <v>3</v>
      </c>
      <c r="X2629" t="s">
        <v>42</v>
      </c>
      <c r="Y2629" t="s">
        <v>35</v>
      </c>
      <c r="Z2629">
        <v>19</v>
      </c>
      <c r="AA2629">
        <v>3</v>
      </c>
      <c r="AB2629">
        <v>4</v>
      </c>
      <c r="AC2629">
        <v>80</v>
      </c>
      <c r="AD2629">
        <v>1</v>
      </c>
      <c r="AE2629">
        <v>10</v>
      </c>
      <c r="AF2629">
        <v>6</v>
      </c>
      <c r="AG2629">
        <v>4</v>
      </c>
      <c r="AH2629">
        <v>5</v>
      </c>
      <c r="AI2629">
        <v>4</v>
      </c>
      <c r="AJ2629">
        <v>0</v>
      </c>
      <c r="AK2629">
        <v>2</v>
      </c>
    </row>
    <row r="2630" spans="9:37" x14ac:dyDescent="0.25">
      <c r="I2630" t="s">
        <v>51</v>
      </c>
      <c r="J2630">
        <v>1</v>
      </c>
      <c r="K2630">
        <v>1639</v>
      </c>
      <c r="L2630">
        <v>4</v>
      </c>
      <c r="M2630" t="s">
        <v>46</v>
      </c>
      <c r="N2630">
        <v>55</v>
      </c>
      <c r="O2630">
        <v>2</v>
      </c>
      <c r="P2630">
        <v>3</v>
      </c>
      <c r="R2630" t="s">
        <v>40</v>
      </c>
      <c r="S2630">
        <v>1</v>
      </c>
      <c r="T2630" t="s">
        <v>48</v>
      </c>
      <c r="U2630">
        <v>10306</v>
      </c>
      <c r="V2630">
        <v>21530</v>
      </c>
      <c r="W2630">
        <v>9</v>
      </c>
      <c r="X2630" t="s">
        <v>42</v>
      </c>
      <c r="Y2630" t="s">
        <v>43</v>
      </c>
      <c r="Z2630">
        <v>17</v>
      </c>
      <c r="AA2630">
        <v>3</v>
      </c>
      <c r="AB2630">
        <v>3</v>
      </c>
      <c r="AC2630">
        <v>80</v>
      </c>
      <c r="AD2630">
        <v>0</v>
      </c>
      <c r="AE2630">
        <v>15</v>
      </c>
      <c r="AF2630">
        <v>3</v>
      </c>
      <c r="AG2630">
        <v>3</v>
      </c>
      <c r="AH2630">
        <v>13</v>
      </c>
      <c r="AI2630">
        <v>12</v>
      </c>
      <c r="AJ2630">
        <v>6</v>
      </c>
      <c r="AK2630">
        <v>0</v>
      </c>
    </row>
    <row r="2631" spans="9:37" x14ac:dyDescent="0.25">
      <c r="I2631" t="s">
        <v>51</v>
      </c>
      <c r="J2631">
        <v>1</v>
      </c>
      <c r="K2631">
        <v>1640</v>
      </c>
      <c r="L2631">
        <v>2</v>
      </c>
      <c r="M2631" t="s">
        <v>39</v>
      </c>
      <c r="N2631">
        <v>71</v>
      </c>
      <c r="O2631">
        <v>3</v>
      </c>
      <c r="P2631">
        <v>1</v>
      </c>
      <c r="R2631" t="s">
        <v>47</v>
      </c>
      <c r="S2631">
        <v>2</v>
      </c>
      <c r="T2631" t="s">
        <v>48</v>
      </c>
      <c r="U2631">
        <v>3936</v>
      </c>
      <c r="V2631">
        <v>9953</v>
      </c>
      <c r="W2631">
        <v>1</v>
      </c>
      <c r="X2631" t="s">
        <v>42</v>
      </c>
      <c r="Y2631" t="s">
        <v>43</v>
      </c>
      <c r="Z2631">
        <v>11</v>
      </c>
      <c r="AA2631">
        <v>3</v>
      </c>
      <c r="AB2631">
        <v>1</v>
      </c>
      <c r="AC2631">
        <v>80</v>
      </c>
      <c r="AD2631">
        <v>1</v>
      </c>
      <c r="AE2631">
        <v>8</v>
      </c>
      <c r="AF2631">
        <v>2</v>
      </c>
      <c r="AG2631">
        <v>1</v>
      </c>
      <c r="AH2631">
        <v>8</v>
      </c>
      <c r="AI2631">
        <v>4</v>
      </c>
      <c r="AJ2631">
        <v>7</v>
      </c>
      <c r="AK2631">
        <v>7</v>
      </c>
    </row>
    <row r="2632" spans="9:37" x14ac:dyDescent="0.25">
      <c r="I2632" t="s">
        <v>38</v>
      </c>
      <c r="J2632">
        <v>1</v>
      </c>
      <c r="K2632">
        <v>1641</v>
      </c>
      <c r="L2632">
        <v>3</v>
      </c>
      <c r="M2632" t="s">
        <v>39</v>
      </c>
      <c r="N2632">
        <v>84</v>
      </c>
      <c r="O2632">
        <v>3</v>
      </c>
      <c r="P2632">
        <v>3</v>
      </c>
      <c r="R2632" t="s">
        <v>53</v>
      </c>
      <c r="S2632">
        <v>4</v>
      </c>
      <c r="T2632" t="s">
        <v>41</v>
      </c>
      <c r="U2632">
        <v>7945</v>
      </c>
      <c r="V2632">
        <v>19948</v>
      </c>
      <c r="W2632">
        <v>6</v>
      </c>
      <c r="X2632" t="s">
        <v>42</v>
      </c>
      <c r="Y2632" t="s">
        <v>35</v>
      </c>
      <c r="Z2632">
        <v>15</v>
      </c>
      <c r="AA2632">
        <v>3</v>
      </c>
      <c r="AB2632">
        <v>4</v>
      </c>
      <c r="AC2632">
        <v>80</v>
      </c>
      <c r="AD2632">
        <v>0</v>
      </c>
      <c r="AE2632">
        <v>18</v>
      </c>
      <c r="AF2632">
        <v>2</v>
      </c>
      <c r="AG2632">
        <v>2</v>
      </c>
      <c r="AH2632">
        <v>4</v>
      </c>
      <c r="AI2632">
        <v>2</v>
      </c>
      <c r="AJ2632">
        <v>3</v>
      </c>
      <c r="AK2632">
        <v>3</v>
      </c>
    </row>
    <row r="2633" spans="9:37" x14ac:dyDescent="0.25">
      <c r="I2633" t="s">
        <v>61</v>
      </c>
      <c r="J2633">
        <v>1</v>
      </c>
      <c r="K2633">
        <v>1642</v>
      </c>
      <c r="L2633">
        <v>1</v>
      </c>
      <c r="M2633" t="s">
        <v>46</v>
      </c>
      <c r="N2633">
        <v>37</v>
      </c>
      <c r="O2633">
        <v>3</v>
      </c>
      <c r="P2633">
        <v>2</v>
      </c>
      <c r="R2633" t="s">
        <v>61</v>
      </c>
      <c r="S2633">
        <v>4</v>
      </c>
      <c r="T2633" t="s">
        <v>48</v>
      </c>
      <c r="U2633">
        <v>5743</v>
      </c>
      <c r="V2633">
        <v>10503</v>
      </c>
      <c r="W2633">
        <v>4</v>
      </c>
      <c r="X2633" t="s">
        <v>42</v>
      </c>
      <c r="Y2633" t="s">
        <v>35</v>
      </c>
      <c r="Z2633">
        <v>11</v>
      </c>
      <c r="AA2633">
        <v>3</v>
      </c>
      <c r="AB2633">
        <v>3</v>
      </c>
      <c r="AC2633">
        <v>80</v>
      </c>
      <c r="AD2633">
        <v>0</v>
      </c>
      <c r="AE2633">
        <v>14</v>
      </c>
      <c r="AF2633">
        <v>3</v>
      </c>
      <c r="AG2633">
        <v>3</v>
      </c>
      <c r="AH2633">
        <v>10</v>
      </c>
      <c r="AI2633">
        <v>7</v>
      </c>
      <c r="AJ2633">
        <v>0</v>
      </c>
      <c r="AK2633">
        <v>2</v>
      </c>
    </row>
    <row r="2634" spans="9:37" x14ac:dyDescent="0.25">
      <c r="I2634" t="s">
        <v>51</v>
      </c>
      <c r="J2634">
        <v>1</v>
      </c>
      <c r="K2634">
        <v>1644</v>
      </c>
      <c r="L2634">
        <v>3</v>
      </c>
      <c r="M2634" t="s">
        <v>46</v>
      </c>
      <c r="N2634">
        <v>89</v>
      </c>
      <c r="O2634">
        <v>2</v>
      </c>
      <c r="P2634">
        <v>4</v>
      </c>
      <c r="R2634" t="s">
        <v>56</v>
      </c>
      <c r="S2634">
        <v>4</v>
      </c>
      <c r="T2634" t="s">
        <v>48</v>
      </c>
      <c r="U2634">
        <v>15202</v>
      </c>
      <c r="V2634">
        <v>5602</v>
      </c>
      <c r="W2634">
        <v>2</v>
      </c>
      <c r="X2634" t="s">
        <v>42</v>
      </c>
      <c r="Y2634" t="s">
        <v>43</v>
      </c>
      <c r="Z2634">
        <v>25</v>
      </c>
      <c r="AA2634">
        <v>4</v>
      </c>
      <c r="AB2634">
        <v>2</v>
      </c>
      <c r="AC2634">
        <v>80</v>
      </c>
      <c r="AD2634">
        <v>1</v>
      </c>
      <c r="AE2634">
        <v>23</v>
      </c>
      <c r="AF2634">
        <v>3</v>
      </c>
      <c r="AG2634">
        <v>3</v>
      </c>
      <c r="AH2634">
        <v>2</v>
      </c>
      <c r="AI2634">
        <v>2</v>
      </c>
      <c r="AJ2634">
        <v>2</v>
      </c>
      <c r="AK2634">
        <v>2</v>
      </c>
    </row>
    <row r="2635" spans="9:37" x14ac:dyDescent="0.25">
      <c r="I2635" t="s">
        <v>51</v>
      </c>
      <c r="J2635">
        <v>1</v>
      </c>
      <c r="K2635">
        <v>1645</v>
      </c>
      <c r="L2635">
        <v>1</v>
      </c>
      <c r="M2635" t="s">
        <v>46</v>
      </c>
      <c r="N2635">
        <v>59</v>
      </c>
      <c r="O2635">
        <v>1</v>
      </c>
      <c r="P2635">
        <v>2</v>
      </c>
      <c r="R2635" t="s">
        <v>40</v>
      </c>
      <c r="S2635">
        <v>4</v>
      </c>
      <c r="T2635" t="s">
        <v>52</v>
      </c>
      <c r="U2635">
        <v>5440</v>
      </c>
      <c r="V2635">
        <v>22098</v>
      </c>
      <c r="W2635">
        <v>6</v>
      </c>
      <c r="X2635" t="s">
        <v>42</v>
      </c>
      <c r="Y2635" t="s">
        <v>35</v>
      </c>
      <c r="Z2635">
        <v>14</v>
      </c>
      <c r="AA2635">
        <v>3</v>
      </c>
      <c r="AB2635">
        <v>4</v>
      </c>
      <c r="AC2635">
        <v>80</v>
      </c>
      <c r="AD2635">
        <v>2</v>
      </c>
      <c r="AE2635">
        <v>7</v>
      </c>
      <c r="AF2635">
        <v>2</v>
      </c>
      <c r="AG2635">
        <v>2</v>
      </c>
      <c r="AH2635">
        <v>2</v>
      </c>
      <c r="AI2635">
        <v>2</v>
      </c>
      <c r="AJ2635">
        <v>2</v>
      </c>
      <c r="AK2635">
        <v>2</v>
      </c>
    </row>
    <row r="2636" spans="9:37" x14ac:dyDescent="0.25">
      <c r="I2636" t="s">
        <v>60</v>
      </c>
      <c r="J2636">
        <v>1</v>
      </c>
      <c r="K2636">
        <v>1646</v>
      </c>
      <c r="L2636">
        <v>1</v>
      </c>
      <c r="M2636" t="s">
        <v>39</v>
      </c>
      <c r="N2636">
        <v>32</v>
      </c>
      <c r="O2636">
        <v>3</v>
      </c>
      <c r="P2636">
        <v>1</v>
      </c>
      <c r="R2636" t="s">
        <v>47</v>
      </c>
      <c r="S2636">
        <v>4</v>
      </c>
      <c r="T2636" t="s">
        <v>41</v>
      </c>
      <c r="U2636">
        <v>3760</v>
      </c>
      <c r="V2636">
        <v>17218</v>
      </c>
      <c r="W2636">
        <v>1</v>
      </c>
      <c r="X2636" t="s">
        <v>42</v>
      </c>
      <c r="Y2636" t="s">
        <v>35</v>
      </c>
      <c r="Z2636">
        <v>13</v>
      </c>
      <c r="AA2636">
        <v>3</v>
      </c>
      <c r="AB2636">
        <v>3</v>
      </c>
      <c r="AC2636">
        <v>80</v>
      </c>
      <c r="AD2636">
        <v>0</v>
      </c>
      <c r="AE2636">
        <v>6</v>
      </c>
      <c r="AF2636">
        <v>2</v>
      </c>
      <c r="AG2636">
        <v>3</v>
      </c>
      <c r="AH2636">
        <v>6</v>
      </c>
      <c r="AI2636">
        <v>3</v>
      </c>
      <c r="AJ2636">
        <v>1</v>
      </c>
      <c r="AK2636">
        <v>3</v>
      </c>
    </row>
    <row r="2637" spans="9:37" x14ac:dyDescent="0.25">
      <c r="I2637" t="s">
        <v>51</v>
      </c>
      <c r="J2637">
        <v>1</v>
      </c>
      <c r="K2637">
        <v>1647</v>
      </c>
      <c r="L2637">
        <v>2</v>
      </c>
      <c r="M2637" t="s">
        <v>39</v>
      </c>
      <c r="N2637">
        <v>86</v>
      </c>
      <c r="O2637">
        <v>4</v>
      </c>
      <c r="P2637">
        <v>1</v>
      </c>
      <c r="R2637" t="s">
        <v>47</v>
      </c>
      <c r="S2637">
        <v>3</v>
      </c>
      <c r="T2637" t="s">
        <v>48</v>
      </c>
      <c r="U2637">
        <v>3517</v>
      </c>
      <c r="V2637">
        <v>22490</v>
      </c>
      <c r="W2637">
        <v>7</v>
      </c>
      <c r="X2637" t="s">
        <v>42</v>
      </c>
      <c r="Y2637" t="s">
        <v>43</v>
      </c>
      <c r="Z2637">
        <v>17</v>
      </c>
      <c r="AA2637">
        <v>3</v>
      </c>
      <c r="AB2637">
        <v>1</v>
      </c>
      <c r="AC2637">
        <v>80</v>
      </c>
      <c r="AD2637">
        <v>0</v>
      </c>
      <c r="AE2637">
        <v>5</v>
      </c>
      <c r="AF2637">
        <v>0</v>
      </c>
      <c r="AG2637">
        <v>3</v>
      </c>
      <c r="AH2637">
        <v>3</v>
      </c>
      <c r="AI2637">
        <v>2</v>
      </c>
      <c r="AJ2637">
        <v>0</v>
      </c>
      <c r="AK2637">
        <v>2</v>
      </c>
    </row>
    <row r="2638" spans="9:37" x14ac:dyDescent="0.25">
      <c r="I2638" t="s">
        <v>51</v>
      </c>
      <c r="J2638">
        <v>1</v>
      </c>
      <c r="K2638">
        <v>1648</v>
      </c>
      <c r="L2638">
        <v>4</v>
      </c>
      <c r="M2638" t="s">
        <v>46</v>
      </c>
      <c r="N2638">
        <v>87</v>
      </c>
      <c r="O2638">
        <v>3</v>
      </c>
      <c r="P2638">
        <v>1</v>
      </c>
      <c r="R2638" t="s">
        <v>47</v>
      </c>
      <c r="S2638">
        <v>4</v>
      </c>
      <c r="T2638" t="s">
        <v>41</v>
      </c>
      <c r="U2638">
        <v>2580</v>
      </c>
      <c r="V2638">
        <v>6297</v>
      </c>
      <c r="W2638">
        <v>2</v>
      </c>
      <c r="X2638" t="s">
        <v>42</v>
      </c>
      <c r="Y2638" t="s">
        <v>43</v>
      </c>
      <c r="Z2638">
        <v>13</v>
      </c>
      <c r="AA2638">
        <v>3</v>
      </c>
      <c r="AB2638">
        <v>3</v>
      </c>
      <c r="AC2638">
        <v>80</v>
      </c>
      <c r="AD2638">
        <v>0</v>
      </c>
      <c r="AE2638">
        <v>6</v>
      </c>
      <c r="AF2638">
        <v>0</v>
      </c>
      <c r="AG2638">
        <v>2</v>
      </c>
      <c r="AH2638">
        <v>4</v>
      </c>
      <c r="AI2638">
        <v>2</v>
      </c>
      <c r="AJ2638">
        <v>1</v>
      </c>
      <c r="AK2638">
        <v>2</v>
      </c>
    </row>
    <row r="2639" spans="9:37" x14ac:dyDescent="0.25">
      <c r="I2639" t="s">
        <v>38</v>
      </c>
      <c r="J2639">
        <v>1</v>
      </c>
      <c r="K2639">
        <v>1649</v>
      </c>
      <c r="L2639">
        <v>1</v>
      </c>
      <c r="M2639" t="s">
        <v>46</v>
      </c>
      <c r="N2639">
        <v>73</v>
      </c>
      <c r="O2639">
        <v>3</v>
      </c>
      <c r="P2639">
        <v>1</v>
      </c>
      <c r="R2639" t="s">
        <v>50</v>
      </c>
      <c r="S2639">
        <v>1</v>
      </c>
      <c r="T2639" t="s">
        <v>41</v>
      </c>
      <c r="U2639">
        <v>2166</v>
      </c>
      <c r="V2639">
        <v>3339</v>
      </c>
      <c r="W2639">
        <v>3</v>
      </c>
      <c r="X2639" t="s">
        <v>42</v>
      </c>
      <c r="Y2639" t="s">
        <v>35</v>
      </c>
      <c r="Z2639">
        <v>14</v>
      </c>
      <c r="AA2639">
        <v>3</v>
      </c>
      <c r="AB2639">
        <v>2</v>
      </c>
      <c r="AC2639">
        <v>80</v>
      </c>
      <c r="AD2639">
        <v>0</v>
      </c>
      <c r="AE2639">
        <v>10</v>
      </c>
      <c r="AF2639">
        <v>3</v>
      </c>
      <c r="AG2639">
        <v>1</v>
      </c>
      <c r="AH2639">
        <v>4</v>
      </c>
      <c r="AI2639">
        <v>2</v>
      </c>
      <c r="AJ2639">
        <v>0</v>
      </c>
      <c r="AK2639">
        <v>3</v>
      </c>
    </row>
    <row r="2640" spans="9:37" x14ac:dyDescent="0.25">
      <c r="I2640" t="s">
        <v>51</v>
      </c>
      <c r="J2640">
        <v>1</v>
      </c>
      <c r="K2640">
        <v>1650</v>
      </c>
      <c r="L2640">
        <v>3</v>
      </c>
      <c r="M2640" t="s">
        <v>46</v>
      </c>
      <c r="N2640">
        <v>42</v>
      </c>
      <c r="O2640">
        <v>2</v>
      </c>
      <c r="P2640">
        <v>2</v>
      </c>
      <c r="R2640" t="s">
        <v>40</v>
      </c>
      <c r="S2640">
        <v>3</v>
      </c>
      <c r="T2640" t="s">
        <v>41</v>
      </c>
      <c r="U2640">
        <v>5869</v>
      </c>
      <c r="V2640">
        <v>23413</v>
      </c>
      <c r="W2640">
        <v>9</v>
      </c>
      <c r="X2640" t="s">
        <v>42</v>
      </c>
      <c r="Y2640" t="s">
        <v>43</v>
      </c>
      <c r="Z2640">
        <v>11</v>
      </c>
      <c r="AA2640">
        <v>3</v>
      </c>
      <c r="AB2640">
        <v>3</v>
      </c>
      <c r="AC2640">
        <v>80</v>
      </c>
      <c r="AD2640">
        <v>0</v>
      </c>
      <c r="AE2640">
        <v>8</v>
      </c>
      <c r="AF2640">
        <v>2</v>
      </c>
      <c r="AG2640">
        <v>3</v>
      </c>
      <c r="AH2640">
        <v>5</v>
      </c>
      <c r="AI2640">
        <v>2</v>
      </c>
      <c r="AJ2640">
        <v>1</v>
      </c>
      <c r="AK2640">
        <v>4</v>
      </c>
    </row>
    <row r="2641" spans="9:37" x14ac:dyDescent="0.25">
      <c r="I2641" t="s">
        <v>38</v>
      </c>
      <c r="J2641">
        <v>1</v>
      </c>
      <c r="K2641">
        <v>1651</v>
      </c>
      <c r="L2641">
        <v>2</v>
      </c>
      <c r="M2641" t="s">
        <v>39</v>
      </c>
      <c r="N2641">
        <v>42</v>
      </c>
      <c r="O2641">
        <v>3</v>
      </c>
      <c r="P2641">
        <v>3</v>
      </c>
      <c r="R2641" t="s">
        <v>54</v>
      </c>
      <c r="S2641">
        <v>1</v>
      </c>
      <c r="T2641" t="s">
        <v>48</v>
      </c>
      <c r="U2641">
        <v>8008</v>
      </c>
      <c r="V2641">
        <v>22792</v>
      </c>
      <c r="W2641">
        <v>4</v>
      </c>
      <c r="X2641" t="s">
        <v>42</v>
      </c>
      <c r="Y2641" t="s">
        <v>43</v>
      </c>
      <c r="Z2641">
        <v>12</v>
      </c>
      <c r="AA2641">
        <v>3</v>
      </c>
      <c r="AB2641">
        <v>3</v>
      </c>
      <c r="AC2641">
        <v>80</v>
      </c>
      <c r="AD2641">
        <v>2</v>
      </c>
      <c r="AE2641">
        <v>9</v>
      </c>
      <c r="AF2641">
        <v>6</v>
      </c>
      <c r="AG2641">
        <v>3</v>
      </c>
      <c r="AH2641">
        <v>3</v>
      </c>
      <c r="AI2641">
        <v>2</v>
      </c>
      <c r="AJ2641">
        <v>0</v>
      </c>
      <c r="AK2641">
        <v>2</v>
      </c>
    </row>
    <row r="2642" spans="9:37" x14ac:dyDescent="0.25">
      <c r="I2642" t="s">
        <v>38</v>
      </c>
      <c r="J2642">
        <v>1</v>
      </c>
      <c r="K2642">
        <v>1653</v>
      </c>
      <c r="L2642">
        <v>4</v>
      </c>
      <c r="M2642" t="s">
        <v>46</v>
      </c>
      <c r="N2642">
        <v>77</v>
      </c>
      <c r="O2642">
        <v>4</v>
      </c>
      <c r="P2642">
        <v>2</v>
      </c>
      <c r="R2642" t="s">
        <v>53</v>
      </c>
      <c r="S2642">
        <v>3</v>
      </c>
      <c r="T2642" t="s">
        <v>52</v>
      </c>
      <c r="U2642">
        <v>5206</v>
      </c>
      <c r="V2642">
        <v>4973</v>
      </c>
      <c r="W2642">
        <v>1</v>
      </c>
      <c r="X2642" t="s">
        <v>42</v>
      </c>
      <c r="Y2642" t="s">
        <v>43</v>
      </c>
      <c r="Z2642">
        <v>17</v>
      </c>
      <c r="AA2642">
        <v>3</v>
      </c>
      <c r="AB2642">
        <v>3</v>
      </c>
      <c r="AC2642">
        <v>80</v>
      </c>
      <c r="AD2642">
        <v>2</v>
      </c>
      <c r="AE2642">
        <v>7</v>
      </c>
      <c r="AF2642">
        <v>6</v>
      </c>
      <c r="AG2642">
        <v>3</v>
      </c>
      <c r="AH2642">
        <v>7</v>
      </c>
      <c r="AI2642">
        <v>7</v>
      </c>
      <c r="AJ2642">
        <v>0</v>
      </c>
      <c r="AK2642">
        <v>7</v>
      </c>
    </row>
    <row r="2643" spans="9:37" x14ac:dyDescent="0.25">
      <c r="I2643" t="s">
        <v>51</v>
      </c>
      <c r="J2643">
        <v>1</v>
      </c>
      <c r="K2643">
        <v>1654</v>
      </c>
      <c r="L2643">
        <v>4</v>
      </c>
      <c r="M2643" t="s">
        <v>46</v>
      </c>
      <c r="N2643">
        <v>66</v>
      </c>
      <c r="O2643">
        <v>3</v>
      </c>
      <c r="P2643">
        <v>2</v>
      </c>
      <c r="R2643" t="s">
        <v>53</v>
      </c>
      <c r="S2643">
        <v>2</v>
      </c>
      <c r="T2643" t="s">
        <v>48</v>
      </c>
      <c r="U2643">
        <v>5295</v>
      </c>
      <c r="V2643">
        <v>7693</v>
      </c>
      <c r="W2643">
        <v>4</v>
      </c>
      <c r="X2643" t="s">
        <v>42</v>
      </c>
      <c r="Y2643" t="s">
        <v>43</v>
      </c>
      <c r="Z2643">
        <v>21</v>
      </c>
      <c r="AA2643">
        <v>4</v>
      </c>
      <c r="AB2643">
        <v>3</v>
      </c>
      <c r="AC2643">
        <v>80</v>
      </c>
      <c r="AD2643">
        <v>0</v>
      </c>
      <c r="AE2643">
        <v>7</v>
      </c>
      <c r="AF2643">
        <v>3</v>
      </c>
      <c r="AG2643">
        <v>3</v>
      </c>
      <c r="AH2643">
        <v>5</v>
      </c>
      <c r="AI2643">
        <v>4</v>
      </c>
      <c r="AJ2643">
        <v>1</v>
      </c>
      <c r="AK2643">
        <v>0</v>
      </c>
    </row>
    <row r="2644" spans="9:37" x14ac:dyDescent="0.25">
      <c r="I2644" t="s">
        <v>49</v>
      </c>
      <c r="J2644">
        <v>1</v>
      </c>
      <c r="K2644">
        <v>1655</v>
      </c>
      <c r="L2644">
        <v>1</v>
      </c>
      <c r="M2644" t="s">
        <v>39</v>
      </c>
      <c r="N2644">
        <v>72</v>
      </c>
      <c r="O2644">
        <v>3</v>
      </c>
      <c r="P2644">
        <v>4</v>
      </c>
      <c r="R2644" t="s">
        <v>58</v>
      </c>
      <c r="S2644">
        <v>2</v>
      </c>
      <c r="T2644" t="s">
        <v>48</v>
      </c>
      <c r="U2644">
        <v>16413</v>
      </c>
      <c r="V2644">
        <v>3498</v>
      </c>
      <c r="W2644">
        <v>3</v>
      </c>
      <c r="X2644" t="s">
        <v>42</v>
      </c>
      <c r="Y2644" t="s">
        <v>43</v>
      </c>
      <c r="Z2644">
        <v>16</v>
      </c>
      <c r="AA2644">
        <v>3</v>
      </c>
      <c r="AB2644">
        <v>2</v>
      </c>
      <c r="AC2644">
        <v>80</v>
      </c>
      <c r="AD2644">
        <v>2</v>
      </c>
      <c r="AE2644">
        <v>27</v>
      </c>
      <c r="AF2644">
        <v>2</v>
      </c>
      <c r="AG2644">
        <v>3</v>
      </c>
      <c r="AH2644">
        <v>4</v>
      </c>
      <c r="AI2644">
        <v>2</v>
      </c>
      <c r="AJ2644">
        <v>1</v>
      </c>
      <c r="AK2644">
        <v>2</v>
      </c>
    </row>
    <row r="2645" spans="9:37" x14ac:dyDescent="0.25">
      <c r="I2645" t="s">
        <v>38</v>
      </c>
      <c r="J2645">
        <v>1</v>
      </c>
      <c r="K2645">
        <v>1656</v>
      </c>
      <c r="L2645">
        <v>4</v>
      </c>
      <c r="M2645" t="s">
        <v>39</v>
      </c>
      <c r="N2645">
        <v>50</v>
      </c>
      <c r="O2645">
        <v>2</v>
      </c>
      <c r="P2645">
        <v>3</v>
      </c>
      <c r="R2645" t="s">
        <v>58</v>
      </c>
      <c r="S2645">
        <v>1</v>
      </c>
      <c r="T2645" t="s">
        <v>52</v>
      </c>
      <c r="U2645">
        <v>13269</v>
      </c>
      <c r="V2645">
        <v>21981</v>
      </c>
      <c r="W2645">
        <v>5</v>
      </c>
      <c r="X2645" t="s">
        <v>42</v>
      </c>
      <c r="Y2645" t="s">
        <v>43</v>
      </c>
      <c r="Z2645">
        <v>15</v>
      </c>
      <c r="AA2645">
        <v>3</v>
      </c>
      <c r="AB2645">
        <v>3</v>
      </c>
      <c r="AC2645">
        <v>80</v>
      </c>
      <c r="AD2645">
        <v>3</v>
      </c>
      <c r="AE2645">
        <v>19</v>
      </c>
      <c r="AF2645">
        <v>3</v>
      </c>
      <c r="AG2645">
        <v>3</v>
      </c>
      <c r="AH2645">
        <v>14</v>
      </c>
      <c r="AI2645">
        <v>11</v>
      </c>
      <c r="AJ2645">
        <v>1</v>
      </c>
      <c r="AK2645">
        <v>11</v>
      </c>
    </row>
    <row r="2646" spans="9:37" x14ac:dyDescent="0.25">
      <c r="I2646" t="s">
        <v>51</v>
      </c>
      <c r="J2646">
        <v>1</v>
      </c>
      <c r="K2646">
        <v>1657</v>
      </c>
      <c r="L2646">
        <v>3</v>
      </c>
      <c r="M2646" t="s">
        <v>39</v>
      </c>
      <c r="N2646">
        <v>31</v>
      </c>
      <c r="O2646">
        <v>3</v>
      </c>
      <c r="P2646">
        <v>1</v>
      </c>
      <c r="R2646" t="s">
        <v>57</v>
      </c>
      <c r="S2646">
        <v>3</v>
      </c>
      <c r="T2646" t="s">
        <v>41</v>
      </c>
      <c r="U2646">
        <v>2783</v>
      </c>
      <c r="V2646">
        <v>13251</v>
      </c>
      <c r="W2646">
        <v>1</v>
      </c>
      <c r="X2646" t="s">
        <v>42</v>
      </c>
      <c r="Y2646" t="s">
        <v>43</v>
      </c>
      <c r="Z2646">
        <v>19</v>
      </c>
      <c r="AA2646">
        <v>3</v>
      </c>
      <c r="AB2646">
        <v>1</v>
      </c>
      <c r="AC2646">
        <v>80</v>
      </c>
      <c r="AD2646">
        <v>0</v>
      </c>
      <c r="AE2646">
        <v>2</v>
      </c>
      <c r="AF2646">
        <v>3</v>
      </c>
      <c r="AG2646">
        <v>3</v>
      </c>
      <c r="AH2646">
        <v>2</v>
      </c>
      <c r="AI2646">
        <v>2</v>
      </c>
      <c r="AJ2646">
        <v>2</v>
      </c>
      <c r="AK2646">
        <v>2</v>
      </c>
    </row>
    <row r="2647" spans="9:37" x14ac:dyDescent="0.25">
      <c r="I2647" t="s">
        <v>38</v>
      </c>
      <c r="J2647">
        <v>1</v>
      </c>
      <c r="K2647">
        <v>1658</v>
      </c>
      <c r="L2647">
        <v>4</v>
      </c>
      <c r="M2647" t="s">
        <v>39</v>
      </c>
      <c r="N2647">
        <v>66</v>
      </c>
      <c r="O2647">
        <v>3</v>
      </c>
      <c r="P2647">
        <v>2</v>
      </c>
      <c r="R2647" t="s">
        <v>47</v>
      </c>
      <c r="S2647">
        <v>2</v>
      </c>
      <c r="T2647" t="s">
        <v>52</v>
      </c>
      <c r="U2647">
        <v>5433</v>
      </c>
      <c r="V2647">
        <v>19332</v>
      </c>
      <c r="W2647">
        <v>1</v>
      </c>
      <c r="X2647" t="s">
        <v>42</v>
      </c>
      <c r="Y2647" t="s">
        <v>43</v>
      </c>
      <c r="Z2647">
        <v>12</v>
      </c>
      <c r="AA2647">
        <v>3</v>
      </c>
      <c r="AB2647">
        <v>3</v>
      </c>
      <c r="AC2647">
        <v>80</v>
      </c>
      <c r="AD2647">
        <v>1</v>
      </c>
      <c r="AE2647">
        <v>11</v>
      </c>
      <c r="AF2647">
        <v>2</v>
      </c>
      <c r="AG2647">
        <v>3</v>
      </c>
      <c r="AH2647">
        <v>11</v>
      </c>
      <c r="AI2647">
        <v>8</v>
      </c>
      <c r="AJ2647">
        <v>7</v>
      </c>
      <c r="AK2647">
        <v>9</v>
      </c>
    </row>
    <row r="2648" spans="9:37" x14ac:dyDescent="0.25">
      <c r="I2648" t="s">
        <v>38</v>
      </c>
      <c r="J2648">
        <v>1</v>
      </c>
      <c r="K2648">
        <v>1659</v>
      </c>
      <c r="L2648">
        <v>1</v>
      </c>
      <c r="M2648" t="s">
        <v>46</v>
      </c>
      <c r="N2648">
        <v>77</v>
      </c>
      <c r="O2648">
        <v>3</v>
      </c>
      <c r="P2648">
        <v>1</v>
      </c>
      <c r="R2648" t="s">
        <v>50</v>
      </c>
      <c r="S2648">
        <v>2</v>
      </c>
      <c r="T2648" t="s">
        <v>41</v>
      </c>
      <c r="U2648">
        <v>2013</v>
      </c>
      <c r="V2648">
        <v>10950</v>
      </c>
      <c r="W2648">
        <v>2</v>
      </c>
      <c r="X2648" t="s">
        <v>42</v>
      </c>
      <c r="Y2648" t="s">
        <v>43</v>
      </c>
      <c r="Z2648">
        <v>11</v>
      </c>
      <c r="AA2648">
        <v>3</v>
      </c>
      <c r="AB2648">
        <v>3</v>
      </c>
      <c r="AC2648">
        <v>80</v>
      </c>
      <c r="AD2648">
        <v>0</v>
      </c>
      <c r="AE2648">
        <v>15</v>
      </c>
      <c r="AF2648">
        <v>4</v>
      </c>
      <c r="AG2648">
        <v>3</v>
      </c>
      <c r="AH2648">
        <v>4</v>
      </c>
      <c r="AI2648">
        <v>3</v>
      </c>
      <c r="AJ2648">
        <v>1</v>
      </c>
      <c r="AK2648">
        <v>3</v>
      </c>
    </row>
    <row r="2649" spans="9:37" x14ac:dyDescent="0.25">
      <c r="I2649" t="s">
        <v>38</v>
      </c>
      <c r="J2649">
        <v>1</v>
      </c>
      <c r="K2649">
        <v>1661</v>
      </c>
      <c r="L2649">
        <v>3</v>
      </c>
      <c r="M2649" t="s">
        <v>39</v>
      </c>
      <c r="N2649">
        <v>41</v>
      </c>
      <c r="O2649">
        <v>2</v>
      </c>
      <c r="P2649">
        <v>4</v>
      </c>
      <c r="R2649" t="s">
        <v>54</v>
      </c>
      <c r="S2649">
        <v>3</v>
      </c>
      <c r="T2649" t="s">
        <v>48</v>
      </c>
      <c r="U2649">
        <v>13966</v>
      </c>
      <c r="V2649">
        <v>11652</v>
      </c>
      <c r="W2649">
        <v>2</v>
      </c>
      <c r="X2649" t="s">
        <v>42</v>
      </c>
      <c r="Y2649" t="s">
        <v>35</v>
      </c>
      <c r="Z2649">
        <v>19</v>
      </c>
      <c r="AA2649">
        <v>3</v>
      </c>
      <c r="AB2649">
        <v>2</v>
      </c>
      <c r="AC2649">
        <v>80</v>
      </c>
      <c r="AD2649">
        <v>1</v>
      </c>
      <c r="AE2649">
        <v>30</v>
      </c>
      <c r="AF2649">
        <v>3</v>
      </c>
      <c r="AG2649">
        <v>3</v>
      </c>
      <c r="AH2649">
        <v>15</v>
      </c>
      <c r="AI2649">
        <v>11</v>
      </c>
      <c r="AJ2649">
        <v>2</v>
      </c>
      <c r="AK2649">
        <v>12</v>
      </c>
    </row>
    <row r="2650" spans="9:37" x14ac:dyDescent="0.25">
      <c r="I2650" t="s">
        <v>51</v>
      </c>
      <c r="J2650">
        <v>1</v>
      </c>
      <c r="K2650">
        <v>1662</v>
      </c>
      <c r="L2650">
        <v>4</v>
      </c>
      <c r="M2650" t="s">
        <v>39</v>
      </c>
      <c r="N2650">
        <v>33</v>
      </c>
      <c r="O2650">
        <v>2</v>
      </c>
      <c r="P2650">
        <v>2</v>
      </c>
      <c r="R2650" t="s">
        <v>53</v>
      </c>
      <c r="S2650">
        <v>3</v>
      </c>
      <c r="T2650" t="s">
        <v>48</v>
      </c>
      <c r="U2650">
        <v>4374</v>
      </c>
      <c r="V2650">
        <v>15411</v>
      </c>
      <c r="W2650">
        <v>0</v>
      </c>
      <c r="X2650" t="s">
        <v>42</v>
      </c>
      <c r="Y2650" t="s">
        <v>43</v>
      </c>
      <c r="Z2650">
        <v>15</v>
      </c>
      <c r="AA2650">
        <v>3</v>
      </c>
      <c r="AB2650">
        <v>3</v>
      </c>
      <c r="AC2650">
        <v>80</v>
      </c>
      <c r="AD2650">
        <v>0</v>
      </c>
      <c r="AE2650">
        <v>4</v>
      </c>
      <c r="AF2650">
        <v>6</v>
      </c>
      <c r="AG2650">
        <v>3</v>
      </c>
      <c r="AH2650">
        <v>3</v>
      </c>
      <c r="AI2650">
        <v>2</v>
      </c>
      <c r="AJ2650">
        <v>1</v>
      </c>
      <c r="AK2650">
        <v>2</v>
      </c>
    </row>
    <row r="2651" spans="9:37" x14ac:dyDescent="0.25">
      <c r="I2651" t="s">
        <v>38</v>
      </c>
      <c r="J2651">
        <v>1</v>
      </c>
      <c r="K2651">
        <v>1664</v>
      </c>
      <c r="L2651">
        <v>4</v>
      </c>
      <c r="M2651" t="s">
        <v>46</v>
      </c>
      <c r="N2651">
        <v>79</v>
      </c>
      <c r="O2651">
        <v>4</v>
      </c>
      <c r="P2651">
        <v>2</v>
      </c>
      <c r="R2651" t="s">
        <v>54</v>
      </c>
      <c r="S2651">
        <v>1</v>
      </c>
      <c r="T2651" t="s">
        <v>52</v>
      </c>
      <c r="U2651">
        <v>6842</v>
      </c>
      <c r="V2651">
        <v>26308</v>
      </c>
      <c r="W2651">
        <v>6</v>
      </c>
      <c r="X2651" t="s">
        <v>42</v>
      </c>
      <c r="Y2651" t="s">
        <v>43</v>
      </c>
      <c r="Z2651">
        <v>20</v>
      </c>
      <c r="AA2651">
        <v>4</v>
      </c>
      <c r="AB2651">
        <v>1</v>
      </c>
      <c r="AC2651">
        <v>80</v>
      </c>
      <c r="AD2651">
        <v>1</v>
      </c>
      <c r="AE2651">
        <v>13</v>
      </c>
      <c r="AF2651">
        <v>3</v>
      </c>
      <c r="AG2651">
        <v>3</v>
      </c>
      <c r="AH2651">
        <v>5</v>
      </c>
      <c r="AI2651">
        <v>4</v>
      </c>
      <c r="AJ2651">
        <v>0</v>
      </c>
      <c r="AK2651">
        <v>4</v>
      </c>
    </row>
    <row r="2652" spans="9:37" x14ac:dyDescent="0.25">
      <c r="I2652" t="s">
        <v>51</v>
      </c>
      <c r="J2652">
        <v>1</v>
      </c>
      <c r="K2652">
        <v>1665</v>
      </c>
      <c r="L2652">
        <v>2</v>
      </c>
      <c r="M2652" t="s">
        <v>39</v>
      </c>
      <c r="N2652">
        <v>91</v>
      </c>
      <c r="O2652">
        <v>3</v>
      </c>
      <c r="P2652">
        <v>4</v>
      </c>
      <c r="R2652" t="s">
        <v>56</v>
      </c>
      <c r="S2652">
        <v>3</v>
      </c>
      <c r="T2652" t="s">
        <v>48</v>
      </c>
      <c r="U2652">
        <v>17426</v>
      </c>
      <c r="V2652">
        <v>18685</v>
      </c>
      <c r="W2652">
        <v>3</v>
      </c>
      <c r="X2652" t="s">
        <v>42</v>
      </c>
      <c r="Y2652" t="s">
        <v>43</v>
      </c>
      <c r="Z2652">
        <v>25</v>
      </c>
      <c r="AA2652">
        <v>4</v>
      </c>
      <c r="AB2652">
        <v>3</v>
      </c>
      <c r="AC2652">
        <v>80</v>
      </c>
      <c r="AD2652">
        <v>1</v>
      </c>
      <c r="AE2652">
        <v>36</v>
      </c>
      <c r="AF2652">
        <v>6</v>
      </c>
      <c r="AG2652">
        <v>3</v>
      </c>
      <c r="AH2652">
        <v>10</v>
      </c>
      <c r="AI2652">
        <v>8</v>
      </c>
      <c r="AJ2652">
        <v>4</v>
      </c>
      <c r="AK2652">
        <v>7</v>
      </c>
    </row>
    <row r="2653" spans="9:37" x14ac:dyDescent="0.25">
      <c r="I2653" t="s">
        <v>38</v>
      </c>
      <c r="J2653">
        <v>1</v>
      </c>
      <c r="K2653">
        <v>1666</v>
      </c>
      <c r="L2653">
        <v>3</v>
      </c>
      <c r="M2653" t="s">
        <v>46</v>
      </c>
      <c r="N2653">
        <v>65</v>
      </c>
      <c r="O2653">
        <v>2</v>
      </c>
      <c r="P2653">
        <v>4</v>
      </c>
      <c r="R2653" t="s">
        <v>58</v>
      </c>
      <c r="S2653">
        <v>3</v>
      </c>
      <c r="T2653" t="s">
        <v>48</v>
      </c>
      <c r="U2653">
        <v>17603</v>
      </c>
      <c r="V2653">
        <v>3525</v>
      </c>
      <c r="W2653">
        <v>1</v>
      </c>
      <c r="X2653" t="s">
        <v>42</v>
      </c>
      <c r="Y2653" t="s">
        <v>43</v>
      </c>
      <c r="Z2653">
        <v>24</v>
      </c>
      <c r="AA2653">
        <v>4</v>
      </c>
      <c r="AB2653">
        <v>1</v>
      </c>
      <c r="AC2653">
        <v>80</v>
      </c>
      <c r="AD2653">
        <v>1</v>
      </c>
      <c r="AE2653">
        <v>14</v>
      </c>
      <c r="AF2653">
        <v>3</v>
      </c>
      <c r="AG2653">
        <v>3</v>
      </c>
      <c r="AH2653">
        <v>14</v>
      </c>
      <c r="AI2653">
        <v>10</v>
      </c>
      <c r="AJ2653">
        <v>6</v>
      </c>
      <c r="AK2653">
        <v>11</v>
      </c>
    </row>
    <row r="2654" spans="9:37" x14ac:dyDescent="0.25">
      <c r="I2654" t="s">
        <v>49</v>
      </c>
      <c r="J2654">
        <v>1</v>
      </c>
      <c r="K2654">
        <v>1667</v>
      </c>
      <c r="L2654">
        <v>4</v>
      </c>
      <c r="M2654" t="s">
        <v>46</v>
      </c>
      <c r="N2654">
        <v>36</v>
      </c>
      <c r="O2654">
        <v>3</v>
      </c>
      <c r="P2654">
        <v>2</v>
      </c>
      <c r="R2654" t="s">
        <v>40</v>
      </c>
      <c r="S2654">
        <v>4</v>
      </c>
      <c r="T2654" t="s">
        <v>41</v>
      </c>
      <c r="U2654">
        <v>4581</v>
      </c>
      <c r="V2654">
        <v>10414</v>
      </c>
      <c r="W2654">
        <v>3</v>
      </c>
      <c r="X2654" t="s">
        <v>42</v>
      </c>
      <c r="Y2654" t="s">
        <v>35</v>
      </c>
      <c r="Z2654">
        <v>24</v>
      </c>
      <c r="AA2654">
        <v>4</v>
      </c>
      <c r="AB2654">
        <v>1</v>
      </c>
      <c r="AC2654">
        <v>80</v>
      </c>
      <c r="AD2654">
        <v>0</v>
      </c>
      <c r="AE2654">
        <v>13</v>
      </c>
      <c r="AF2654">
        <v>2</v>
      </c>
      <c r="AG2654">
        <v>4</v>
      </c>
      <c r="AH2654">
        <v>11</v>
      </c>
      <c r="AI2654">
        <v>9</v>
      </c>
      <c r="AJ2654">
        <v>6</v>
      </c>
      <c r="AK2654">
        <v>7</v>
      </c>
    </row>
    <row r="2655" spans="9:37" x14ac:dyDescent="0.25">
      <c r="I2655" t="s">
        <v>38</v>
      </c>
      <c r="J2655">
        <v>1</v>
      </c>
      <c r="K2655">
        <v>1668</v>
      </c>
      <c r="L2655">
        <v>4</v>
      </c>
      <c r="M2655" t="s">
        <v>46</v>
      </c>
      <c r="N2655">
        <v>90</v>
      </c>
      <c r="O2655">
        <v>3</v>
      </c>
      <c r="P2655">
        <v>2</v>
      </c>
      <c r="R2655" t="s">
        <v>47</v>
      </c>
      <c r="S2655">
        <v>4</v>
      </c>
      <c r="T2655" t="s">
        <v>48</v>
      </c>
      <c r="U2655">
        <v>4735</v>
      </c>
      <c r="V2655">
        <v>9867</v>
      </c>
      <c r="W2655">
        <v>7</v>
      </c>
      <c r="X2655" t="s">
        <v>42</v>
      </c>
      <c r="Y2655" t="s">
        <v>43</v>
      </c>
      <c r="Z2655">
        <v>15</v>
      </c>
      <c r="AA2655">
        <v>3</v>
      </c>
      <c r="AB2655">
        <v>4</v>
      </c>
      <c r="AC2655">
        <v>80</v>
      </c>
      <c r="AD2655">
        <v>2</v>
      </c>
      <c r="AE2655">
        <v>19</v>
      </c>
      <c r="AF2655">
        <v>4</v>
      </c>
      <c r="AG2655">
        <v>4</v>
      </c>
      <c r="AH2655">
        <v>13</v>
      </c>
      <c r="AI2655">
        <v>11</v>
      </c>
      <c r="AJ2655">
        <v>2</v>
      </c>
      <c r="AK2655">
        <v>9</v>
      </c>
    </row>
    <row r="2656" spans="9:37" x14ac:dyDescent="0.25">
      <c r="I2656" t="s">
        <v>51</v>
      </c>
      <c r="J2656">
        <v>1</v>
      </c>
      <c r="K2656">
        <v>1669</v>
      </c>
      <c r="L2656">
        <v>1</v>
      </c>
      <c r="M2656" t="s">
        <v>46</v>
      </c>
      <c r="N2656">
        <v>43</v>
      </c>
      <c r="O2656">
        <v>2</v>
      </c>
      <c r="P2656">
        <v>2</v>
      </c>
      <c r="R2656" t="s">
        <v>40</v>
      </c>
      <c r="S2656">
        <v>2</v>
      </c>
      <c r="T2656" t="s">
        <v>52</v>
      </c>
      <c r="U2656">
        <v>4187</v>
      </c>
      <c r="V2656">
        <v>3356</v>
      </c>
      <c r="W2656">
        <v>1</v>
      </c>
      <c r="X2656" t="s">
        <v>42</v>
      </c>
      <c r="Y2656" t="s">
        <v>35</v>
      </c>
      <c r="Z2656">
        <v>13</v>
      </c>
      <c r="AA2656">
        <v>3</v>
      </c>
      <c r="AB2656">
        <v>2</v>
      </c>
      <c r="AC2656">
        <v>80</v>
      </c>
      <c r="AD2656">
        <v>1</v>
      </c>
      <c r="AE2656">
        <v>10</v>
      </c>
      <c r="AF2656">
        <v>3</v>
      </c>
      <c r="AG2656">
        <v>2</v>
      </c>
      <c r="AH2656">
        <v>10</v>
      </c>
      <c r="AI2656">
        <v>0</v>
      </c>
      <c r="AJ2656">
        <v>0</v>
      </c>
      <c r="AK2656">
        <v>9</v>
      </c>
    </row>
    <row r="2657" spans="9:37" x14ac:dyDescent="0.25">
      <c r="I2657" t="s">
        <v>51</v>
      </c>
      <c r="J2657">
        <v>1</v>
      </c>
      <c r="K2657">
        <v>1670</v>
      </c>
      <c r="L2657">
        <v>4</v>
      </c>
      <c r="M2657" t="s">
        <v>46</v>
      </c>
      <c r="N2657">
        <v>93</v>
      </c>
      <c r="O2657">
        <v>3</v>
      </c>
      <c r="P2657">
        <v>2</v>
      </c>
      <c r="R2657" t="s">
        <v>40</v>
      </c>
      <c r="S2657">
        <v>4</v>
      </c>
      <c r="T2657" t="s">
        <v>52</v>
      </c>
      <c r="U2657">
        <v>5505</v>
      </c>
      <c r="V2657">
        <v>3921</v>
      </c>
      <c r="W2657">
        <v>1</v>
      </c>
      <c r="X2657" t="s">
        <v>42</v>
      </c>
      <c r="Y2657" t="s">
        <v>43</v>
      </c>
      <c r="Z2657">
        <v>14</v>
      </c>
      <c r="AA2657">
        <v>3</v>
      </c>
      <c r="AB2657">
        <v>3</v>
      </c>
      <c r="AC2657">
        <v>80</v>
      </c>
      <c r="AD2657">
        <v>2</v>
      </c>
      <c r="AE2657">
        <v>6</v>
      </c>
      <c r="AF2657">
        <v>5</v>
      </c>
      <c r="AG2657">
        <v>3</v>
      </c>
      <c r="AH2657">
        <v>6</v>
      </c>
      <c r="AI2657">
        <v>2</v>
      </c>
      <c r="AJ2657">
        <v>0</v>
      </c>
      <c r="AK2657">
        <v>4</v>
      </c>
    </row>
    <row r="2658" spans="9:37" x14ac:dyDescent="0.25">
      <c r="I2658" t="s">
        <v>51</v>
      </c>
      <c r="J2658">
        <v>1</v>
      </c>
      <c r="K2658">
        <v>1671</v>
      </c>
      <c r="L2658">
        <v>4</v>
      </c>
      <c r="M2658" t="s">
        <v>46</v>
      </c>
      <c r="N2658">
        <v>45</v>
      </c>
      <c r="O2658">
        <v>3</v>
      </c>
      <c r="P2658">
        <v>2</v>
      </c>
      <c r="R2658" t="s">
        <v>47</v>
      </c>
      <c r="S2658">
        <v>2</v>
      </c>
      <c r="T2658" t="s">
        <v>52</v>
      </c>
      <c r="U2658">
        <v>5470</v>
      </c>
      <c r="V2658">
        <v>25518</v>
      </c>
      <c r="W2658">
        <v>0</v>
      </c>
      <c r="X2658" t="s">
        <v>42</v>
      </c>
      <c r="Y2658" t="s">
        <v>43</v>
      </c>
      <c r="Z2658">
        <v>13</v>
      </c>
      <c r="AA2658">
        <v>3</v>
      </c>
      <c r="AB2658">
        <v>3</v>
      </c>
      <c r="AC2658">
        <v>80</v>
      </c>
      <c r="AD2658">
        <v>2</v>
      </c>
      <c r="AE2658">
        <v>10</v>
      </c>
      <c r="AF2658">
        <v>4</v>
      </c>
      <c r="AG2658">
        <v>2</v>
      </c>
      <c r="AH2658">
        <v>9</v>
      </c>
      <c r="AI2658">
        <v>5</v>
      </c>
      <c r="AJ2658">
        <v>1</v>
      </c>
      <c r="AK2658">
        <v>6</v>
      </c>
    </row>
    <row r="2659" spans="9:37" x14ac:dyDescent="0.25">
      <c r="I2659" t="s">
        <v>38</v>
      </c>
      <c r="J2659">
        <v>1</v>
      </c>
      <c r="K2659">
        <v>1673</v>
      </c>
      <c r="L2659">
        <v>1</v>
      </c>
      <c r="M2659" t="s">
        <v>39</v>
      </c>
      <c r="N2659">
        <v>67</v>
      </c>
      <c r="O2659">
        <v>3</v>
      </c>
      <c r="P2659">
        <v>2</v>
      </c>
      <c r="R2659" t="s">
        <v>40</v>
      </c>
      <c r="S2659">
        <v>4</v>
      </c>
      <c r="T2659" t="s">
        <v>48</v>
      </c>
      <c r="U2659">
        <v>5476</v>
      </c>
      <c r="V2659">
        <v>22589</v>
      </c>
      <c r="W2659">
        <v>1</v>
      </c>
      <c r="X2659" t="s">
        <v>42</v>
      </c>
      <c r="Y2659" t="s">
        <v>43</v>
      </c>
      <c r="Z2659">
        <v>11</v>
      </c>
      <c r="AA2659">
        <v>3</v>
      </c>
      <c r="AB2659">
        <v>1</v>
      </c>
      <c r="AC2659">
        <v>80</v>
      </c>
      <c r="AD2659">
        <v>2</v>
      </c>
      <c r="AE2659">
        <v>10</v>
      </c>
      <c r="AF2659">
        <v>2</v>
      </c>
      <c r="AG2659">
        <v>3</v>
      </c>
      <c r="AH2659">
        <v>10</v>
      </c>
      <c r="AI2659">
        <v>0</v>
      </c>
      <c r="AJ2659">
        <v>0</v>
      </c>
      <c r="AK2659">
        <v>2</v>
      </c>
    </row>
    <row r="2660" spans="9:37" x14ac:dyDescent="0.25">
      <c r="I2660" t="s">
        <v>51</v>
      </c>
      <c r="J2660">
        <v>1</v>
      </c>
      <c r="K2660">
        <v>1674</v>
      </c>
      <c r="L2660">
        <v>4</v>
      </c>
      <c r="M2660" t="s">
        <v>39</v>
      </c>
      <c r="N2660">
        <v>74</v>
      </c>
      <c r="O2660">
        <v>3</v>
      </c>
      <c r="P2660">
        <v>1</v>
      </c>
      <c r="R2660" t="s">
        <v>50</v>
      </c>
      <c r="S2660">
        <v>1</v>
      </c>
      <c r="T2660" t="s">
        <v>52</v>
      </c>
      <c r="U2660">
        <v>2587</v>
      </c>
      <c r="V2660">
        <v>24941</v>
      </c>
      <c r="W2660">
        <v>4</v>
      </c>
      <c r="X2660" t="s">
        <v>42</v>
      </c>
      <c r="Y2660" t="s">
        <v>35</v>
      </c>
      <c r="Z2660">
        <v>16</v>
      </c>
      <c r="AA2660">
        <v>3</v>
      </c>
      <c r="AB2660">
        <v>2</v>
      </c>
      <c r="AC2660">
        <v>80</v>
      </c>
      <c r="AD2660">
        <v>1</v>
      </c>
      <c r="AE2660">
        <v>17</v>
      </c>
      <c r="AF2660">
        <v>2</v>
      </c>
      <c r="AG2660">
        <v>2</v>
      </c>
      <c r="AH2660">
        <v>2</v>
      </c>
      <c r="AI2660">
        <v>2</v>
      </c>
      <c r="AJ2660">
        <v>2</v>
      </c>
      <c r="AK2660">
        <v>2</v>
      </c>
    </row>
    <row r="2661" spans="9:37" x14ac:dyDescent="0.25">
      <c r="I2661" t="s">
        <v>51</v>
      </c>
      <c r="J2661">
        <v>1</v>
      </c>
      <c r="K2661">
        <v>1675</v>
      </c>
      <c r="L2661">
        <v>4</v>
      </c>
      <c r="M2661" t="s">
        <v>39</v>
      </c>
      <c r="N2661">
        <v>42</v>
      </c>
      <c r="O2661">
        <v>2</v>
      </c>
      <c r="P2661">
        <v>1</v>
      </c>
      <c r="R2661" t="s">
        <v>50</v>
      </c>
      <c r="S2661">
        <v>2</v>
      </c>
      <c r="T2661" t="s">
        <v>41</v>
      </c>
      <c r="U2661">
        <v>2440</v>
      </c>
      <c r="V2661">
        <v>23826</v>
      </c>
      <c r="W2661">
        <v>1</v>
      </c>
      <c r="X2661" t="s">
        <v>42</v>
      </c>
      <c r="Y2661" t="s">
        <v>43</v>
      </c>
      <c r="Z2661">
        <v>22</v>
      </c>
      <c r="AA2661">
        <v>4</v>
      </c>
      <c r="AB2661">
        <v>2</v>
      </c>
      <c r="AC2661">
        <v>80</v>
      </c>
      <c r="AD2661">
        <v>0</v>
      </c>
      <c r="AE2661">
        <v>4</v>
      </c>
      <c r="AF2661">
        <v>3</v>
      </c>
      <c r="AG2661">
        <v>3</v>
      </c>
      <c r="AH2661">
        <v>4</v>
      </c>
      <c r="AI2661">
        <v>3</v>
      </c>
      <c r="AJ2661">
        <v>3</v>
      </c>
      <c r="AK2661">
        <v>3</v>
      </c>
    </row>
    <row r="2662" spans="9:37" x14ac:dyDescent="0.25">
      <c r="I2662" t="s">
        <v>38</v>
      </c>
      <c r="J2662">
        <v>1</v>
      </c>
      <c r="K2662">
        <v>1676</v>
      </c>
      <c r="L2662">
        <v>2</v>
      </c>
      <c r="M2662" t="s">
        <v>39</v>
      </c>
      <c r="N2662">
        <v>47</v>
      </c>
      <c r="O2662">
        <v>4</v>
      </c>
      <c r="P2662">
        <v>4</v>
      </c>
      <c r="R2662" t="s">
        <v>56</v>
      </c>
      <c r="S2662">
        <v>2</v>
      </c>
      <c r="T2662" t="s">
        <v>52</v>
      </c>
      <c r="U2662">
        <v>15972</v>
      </c>
      <c r="V2662">
        <v>21086</v>
      </c>
      <c r="W2662">
        <v>6</v>
      </c>
      <c r="X2662" t="s">
        <v>42</v>
      </c>
      <c r="Y2662" t="s">
        <v>43</v>
      </c>
      <c r="Z2662">
        <v>14</v>
      </c>
      <c r="AA2662">
        <v>3</v>
      </c>
      <c r="AB2662">
        <v>3</v>
      </c>
      <c r="AC2662">
        <v>80</v>
      </c>
      <c r="AD2662">
        <v>3</v>
      </c>
      <c r="AE2662">
        <v>29</v>
      </c>
      <c r="AF2662">
        <v>2</v>
      </c>
      <c r="AG2662">
        <v>3</v>
      </c>
      <c r="AH2662">
        <v>3</v>
      </c>
      <c r="AI2662">
        <v>2</v>
      </c>
      <c r="AJ2662">
        <v>1</v>
      </c>
      <c r="AK2662">
        <v>2</v>
      </c>
    </row>
    <row r="2663" spans="9:37" x14ac:dyDescent="0.25">
      <c r="I2663" t="s">
        <v>38</v>
      </c>
      <c r="J2663">
        <v>1</v>
      </c>
      <c r="K2663">
        <v>1677</v>
      </c>
      <c r="L2663">
        <v>3</v>
      </c>
      <c r="M2663" t="s">
        <v>46</v>
      </c>
      <c r="N2663">
        <v>36</v>
      </c>
      <c r="O2663">
        <v>3</v>
      </c>
      <c r="P2663">
        <v>4</v>
      </c>
      <c r="R2663" t="s">
        <v>56</v>
      </c>
      <c r="S2663">
        <v>3</v>
      </c>
      <c r="T2663" t="s">
        <v>41</v>
      </c>
      <c r="U2663">
        <v>15379</v>
      </c>
      <c r="V2663">
        <v>22384</v>
      </c>
      <c r="W2663">
        <v>4</v>
      </c>
      <c r="X2663" t="s">
        <v>42</v>
      </c>
      <c r="Y2663" t="s">
        <v>43</v>
      </c>
      <c r="Z2663">
        <v>14</v>
      </c>
      <c r="AA2663">
        <v>3</v>
      </c>
      <c r="AB2663">
        <v>1</v>
      </c>
      <c r="AC2663">
        <v>80</v>
      </c>
      <c r="AD2663">
        <v>0</v>
      </c>
      <c r="AE2663">
        <v>23</v>
      </c>
      <c r="AF2663">
        <v>2</v>
      </c>
      <c r="AG2663">
        <v>3</v>
      </c>
      <c r="AH2663">
        <v>8</v>
      </c>
      <c r="AI2663">
        <v>7</v>
      </c>
      <c r="AJ2663">
        <v>0</v>
      </c>
      <c r="AK2663">
        <v>0</v>
      </c>
    </row>
    <row r="2664" spans="9:37" x14ac:dyDescent="0.25">
      <c r="I2664" t="s">
        <v>38</v>
      </c>
      <c r="J2664">
        <v>1</v>
      </c>
      <c r="K2664">
        <v>1678</v>
      </c>
      <c r="L2664">
        <v>4</v>
      </c>
      <c r="M2664" t="s">
        <v>46</v>
      </c>
      <c r="N2664">
        <v>80</v>
      </c>
      <c r="O2664">
        <v>3</v>
      </c>
      <c r="P2664">
        <v>3</v>
      </c>
      <c r="R2664" t="s">
        <v>40</v>
      </c>
      <c r="S2664">
        <v>3</v>
      </c>
      <c r="T2664" t="s">
        <v>41</v>
      </c>
      <c r="U2664">
        <v>7082</v>
      </c>
      <c r="V2664">
        <v>11591</v>
      </c>
      <c r="W2664">
        <v>3</v>
      </c>
      <c r="X2664" t="s">
        <v>42</v>
      </c>
      <c r="Y2664" t="s">
        <v>35</v>
      </c>
      <c r="Z2664">
        <v>16</v>
      </c>
      <c r="AA2664">
        <v>3</v>
      </c>
      <c r="AB2664">
        <v>4</v>
      </c>
      <c r="AC2664">
        <v>80</v>
      </c>
      <c r="AD2664">
        <v>0</v>
      </c>
      <c r="AE2664">
        <v>21</v>
      </c>
      <c r="AF2664">
        <v>2</v>
      </c>
      <c r="AG2664">
        <v>3</v>
      </c>
      <c r="AH2664">
        <v>2</v>
      </c>
      <c r="AI2664">
        <v>0</v>
      </c>
      <c r="AJ2664">
        <v>0</v>
      </c>
      <c r="AK2664">
        <v>2</v>
      </c>
    </row>
    <row r="2665" spans="9:37" x14ac:dyDescent="0.25">
      <c r="I2665" t="s">
        <v>38</v>
      </c>
      <c r="J2665">
        <v>1</v>
      </c>
      <c r="K2665">
        <v>1680</v>
      </c>
      <c r="L2665">
        <v>4</v>
      </c>
      <c r="M2665" t="s">
        <v>46</v>
      </c>
      <c r="N2665">
        <v>54</v>
      </c>
      <c r="O2665">
        <v>3</v>
      </c>
      <c r="P2665">
        <v>1</v>
      </c>
      <c r="R2665" t="s">
        <v>57</v>
      </c>
      <c r="S2665">
        <v>1</v>
      </c>
      <c r="T2665" t="s">
        <v>41</v>
      </c>
      <c r="U2665">
        <v>2728</v>
      </c>
      <c r="V2665">
        <v>21082</v>
      </c>
      <c r="W2665">
        <v>1</v>
      </c>
      <c r="X2665" t="s">
        <v>42</v>
      </c>
      <c r="Y2665" t="s">
        <v>43</v>
      </c>
      <c r="Z2665">
        <v>11</v>
      </c>
      <c r="AA2665">
        <v>3</v>
      </c>
      <c r="AB2665">
        <v>1</v>
      </c>
      <c r="AC2665">
        <v>80</v>
      </c>
      <c r="AD2665">
        <v>0</v>
      </c>
      <c r="AE2665">
        <v>2</v>
      </c>
      <c r="AF2665">
        <v>3</v>
      </c>
      <c r="AG2665">
        <v>3</v>
      </c>
      <c r="AH2665">
        <v>2</v>
      </c>
      <c r="AI2665">
        <v>2</v>
      </c>
      <c r="AJ2665">
        <v>0</v>
      </c>
      <c r="AK2665">
        <v>2</v>
      </c>
    </row>
    <row r="2666" spans="9:37" x14ac:dyDescent="0.25">
      <c r="I2666" t="s">
        <v>38</v>
      </c>
      <c r="J2666">
        <v>1</v>
      </c>
      <c r="K2666">
        <v>1681</v>
      </c>
      <c r="L2666">
        <v>3</v>
      </c>
      <c r="M2666" t="s">
        <v>39</v>
      </c>
      <c r="N2666">
        <v>36</v>
      </c>
      <c r="O2666">
        <v>3</v>
      </c>
      <c r="P2666">
        <v>2</v>
      </c>
      <c r="R2666" t="s">
        <v>40</v>
      </c>
      <c r="S2666">
        <v>4</v>
      </c>
      <c r="T2666" t="s">
        <v>52</v>
      </c>
      <c r="U2666">
        <v>5368</v>
      </c>
      <c r="V2666">
        <v>16130</v>
      </c>
      <c r="W2666">
        <v>1</v>
      </c>
      <c r="X2666" t="s">
        <v>42</v>
      </c>
      <c r="Y2666" t="s">
        <v>35</v>
      </c>
      <c r="Z2666">
        <v>25</v>
      </c>
      <c r="AA2666">
        <v>4</v>
      </c>
      <c r="AB2666">
        <v>3</v>
      </c>
      <c r="AC2666">
        <v>80</v>
      </c>
      <c r="AD2666">
        <v>1</v>
      </c>
      <c r="AE2666">
        <v>7</v>
      </c>
      <c r="AF2666">
        <v>2</v>
      </c>
      <c r="AG2666">
        <v>3</v>
      </c>
      <c r="AH2666">
        <v>6</v>
      </c>
      <c r="AI2666">
        <v>5</v>
      </c>
      <c r="AJ2666">
        <v>1</v>
      </c>
      <c r="AK2666">
        <v>2</v>
      </c>
    </row>
    <row r="2667" spans="9:37" x14ac:dyDescent="0.25">
      <c r="I2667" t="s">
        <v>38</v>
      </c>
      <c r="J2667">
        <v>1</v>
      </c>
      <c r="K2667">
        <v>1682</v>
      </c>
      <c r="L2667">
        <v>1</v>
      </c>
      <c r="M2667" t="s">
        <v>46</v>
      </c>
      <c r="N2667">
        <v>80</v>
      </c>
      <c r="O2667">
        <v>3</v>
      </c>
      <c r="P2667">
        <v>2</v>
      </c>
      <c r="R2667" t="s">
        <v>54</v>
      </c>
      <c r="S2667">
        <v>3</v>
      </c>
      <c r="T2667" t="s">
        <v>48</v>
      </c>
      <c r="U2667">
        <v>5347</v>
      </c>
      <c r="V2667">
        <v>7419</v>
      </c>
      <c r="W2667">
        <v>6</v>
      </c>
      <c r="X2667" t="s">
        <v>42</v>
      </c>
      <c r="Y2667" t="s">
        <v>43</v>
      </c>
      <c r="Z2667">
        <v>14</v>
      </c>
      <c r="AA2667">
        <v>3</v>
      </c>
      <c r="AB2667">
        <v>2</v>
      </c>
      <c r="AC2667">
        <v>80</v>
      </c>
      <c r="AD2667">
        <v>2</v>
      </c>
      <c r="AE2667">
        <v>10</v>
      </c>
      <c r="AF2667">
        <v>2</v>
      </c>
      <c r="AG2667">
        <v>2</v>
      </c>
      <c r="AH2667">
        <v>3</v>
      </c>
      <c r="AI2667">
        <v>2</v>
      </c>
      <c r="AJ2667">
        <v>0</v>
      </c>
      <c r="AK2667">
        <v>2</v>
      </c>
    </row>
    <row r="2668" spans="9:37" x14ac:dyDescent="0.25">
      <c r="I2668" t="s">
        <v>38</v>
      </c>
      <c r="J2668">
        <v>1</v>
      </c>
      <c r="K2668">
        <v>1683</v>
      </c>
      <c r="L2668">
        <v>3</v>
      </c>
      <c r="M2668" t="s">
        <v>39</v>
      </c>
      <c r="N2668">
        <v>44</v>
      </c>
      <c r="O2668">
        <v>3</v>
      </c>
      <c r="P2668">
        <v>1</v>
      </c>
      <c r="R2668" t="s">
        <v>61</v>
      </c>
      <c r="S2668">
        <v>4</v>
      </c>
      <c r="T2668" t="s">
        <v>52</v>
      </c>
      <c r="U2668">
        <v>3195</v>
      </c>
      <c r="V2668">
        <v>4167</v>
      </c>
      <c r="W2668">
        <v>4</v>
      </c>
      <c r="X2668" t="s">
        <v>42</v>
      </c>
      <c r="Y2668" t="s">
        <v>35</v>
      </c>
      <c r="Z2668">
        <v>18</v>
      </c>
      <c r="AA2668">
        <v>3</v>
      </c>
      <c r="AB2668">
        <v>1</v>
      </c>
      <c r="AC2668">
        <v>80</v>
      </c>
      <c r="AD2668">
        <v>3</v>
      </c>
      <c r="AE2668">
        <v>8</v>
      </c>
      <c r="AF2668">
        <v>2</v>
      </c>
      <c r="AG2668">
        <v>3</v>
      </c>
      <c r="AH2668">
        <v>2</v>
      </c>
      <c r="AI2668">
        <v>2</v>
      </c>
      <c r="AJ2668">
        <v>2</v>
      </c>
      <c r="AK2668">
        <v>2</v>
      </c>
    </row>
    <row r="2669" spans="9:37" x14ac:dyDescent="0.25">
      <c r="I2669" t="s">
        <v>51</v>
      </c>
      <c r="J2669">
        <v>1</v>
      </c>
      <c r="K2669">
        <v>1684</v>
      </c>
      <c r="L2669">
        <v>4</v>
      </c>
      <c r="M2669" t="s">
        <v>46</v>
      </c>
      <c r="N2669">
        <v>93</v>
      </c>
      <c r="O2669">
        <v>2</v>
      </c>
      <c r="P2669">
        <v>1</v>
      </c>
      <c r="R2669" t="s">
        <v>50</v>
      </c>
      <c r="S2669">
        <v>3</v>
      </c>
      <c r="T2669" t="s">
        <v>41</v>
      </c>
      <c r="U2669">
        <v>3989</v>
      </c>
      <c r="V2669">
        <v>20586</v>
      </c>
      <c r="W2669">
        <v>1</v>
      </c>
      <c r="X2669" t="s">
        <v>42</v>
      </c>
      <c r="Y2669" t="s">
        <v>35</v>
      </c>
      <c r="Z2669">
        <v>11</v>
      </c>
      <c r="AA2669">
        <v>3</v>
      </c>
      <c r="AB2669">
        <v>1</v>
      </c>
      <c r="AC2669">
        <v>80</v>
      </c>
      <c r="AD2669">
        <v>0</v>
      </c>
      <c r="AE2669">
        <v>5</v>
      </c>
      <c r="AF2669">
        <v>2</v>
      </c>
      <c r="AG2669">
        <v>3</v>
      </c>
      <c r="AH2669">
        <v>5</v>
      </c>
      <c r="AI2669">
        <v>4</v>
      </c>
      <c r="AJ2669">
        <v>1</v>
      </c>
      <c r="AK2669">
        <v>2</v>
      </c>
    </row>
    <row r="2670" spans="9:37" x14ac:dyDescent="0.25">
      <c r="I2670" t="s">
        <v>51</v>
      </c>
      <c r="J2670">
        <v>1</v>
      </c>
      <c r="K2670">
        <v>1687</v>
      </c>
      <c r="L2670">
        <v>4</v>
      </c>
      <c r="M2670" t="s">
        <v>39</v>
      </c>
      <c r="N2670">
        <v>87</v>
      </c>
      <c r="O2670">
        <v>3</v>
      </c>
      <c r="P2670">
        <v>1</v>
      </c>
      <c r="R2670" t="s">
        <v>50</v>
      </c>
      <c r="S2670">
        <v>3</v>
      </c>
      <c r="T2670" t="s">
        <v>48</v>
      </c>
      <c r="U2670">
        <v>3306</v>
      </c>
      <c r="V2670">
        <v>26176</v>
      </c>
      <c r="W2670">
        <v>7</v>
      </c>
      <c r="X2670" t="s">
        <v>42</v>
      </c>
      <c r="Y2670" t="s">
        <v>43</v>
      </c>
      <c r="Z2670">
        <v>19</v>
      </c>
      <c r="AA2670">
        <v>3</v>
      </c>
      <c r="AB2670">
        <v>4</v>
      </c>
      <c r="AC2670">
        <v>80</v>
      </c>
      <c r="AD2670">
        <v>1</v>
      </c>
      <c r="AE2670">
        <v>7</v>
      </c>
      <c r="AF2670">
        <v>5</v>
      </c>
      <c r="AG2670">
        <v>2</v>
      </c>
      <c r="AH2670">
        <v>0</v>
      </c>
      <c r="AI2670">
        <v>0</v>
      </c>
      <c r="AJ2670">
        <v>0</v>
      </c>
      <c r="AK2670">
        <v>0</v>
      </c>
    </row>
    <row r="2671" spans="9:37" x14ac:dyDescent="0.25">
      <c r="I2671" t="s">
        <v>51</v>
      </c>
      <c r="J2671">
        <v>1</v>
      </c>
      <c r="K2671">
        <v>1689</v>
      </c>
      <c r="L2671">
        <v>2</v>
      </c>
      <c r="M2671" t="s">
        <v>46</v>
      </c>
      <c r="N2671">
        <v>48</v>
      </c>
      <c r="O2671">
        <v>4</v>
      </c>
      <c r="P2671">
        <v>3</v>
      </c>
      <c r="R2671" t="s">
        <v>54</v>
      </c>
      <c r="S2671">
        <v>4</v>
      </c>
      <c r="T2671" t="s">
        <v>48</v>
      </c>
      <c r="U2671">
        <v>7005</v>
      </c>
      <c r="V2671">
        <v>3458</v>
      </c>
      <c r="W2671">
        <v>3</v>
      </c>
      <c r="X2671" t="s">
        <v>42</v>
      </c>
      <c r="Y2671" t="s">
        <v>43</v>
      </c>
      <c r="Z2671">
        <v>15</v>
      </c>
      <c r="AA2671">
        <v>3</v>
      </c>
      <c r="AB2671">
        <v>3</v>
      </c>
      <c r="AC2671">
        <v>80</v>
      </c>
      <c r="AD2671">
        <v>0</v>
      </c>
      <c r="AE2671">
        <v>11</v>
      </c>
      <c r="AF2671">
        <v>2</v>
      </c>
      <c r="AG2671">
        <v>3</v>
      </c>
      <c r="AH2671">
        <v>4</v>
      </c>
      <c r="AI2671">
        <v>3</v>
      </c>
      <c r="AJ2671">
        <v>1</v>
      </c>
      <c r="AK2671">
        <v>2</v>
      </c>
    </row>
    <row r="2672" spans="9:37" x14ac:dyDescent="0.25">
      <c r="I2672" t="s">
        <v>51</v>
      </c>
      <c r="J2672">
        <v>1</v>
      </c>
      <c r="K2672">
        <v>1691</v>
      </c>
      <c r="L2672">
        <v>4</v>
      </c>
      <c r="M2672" t="s">
        <v>39</v>
      </c>
      <c r="N2672">
        <v>95</v>
      </c>
      <c r="O2672">
        <v>3</v>
      </c>
      <c r="P2672">
        <v>1</v>
      </c>
      <c r="R2672" t="s">
        <v>57</v>
      </c>
      <c r="S2672">
        <v>3</v>
      </c>
      <c r="T2672" t="s">
        <v>48</v>
      </c>
      <c r="U2672">
        <v>2655</v>
      </c>
      <c r="V2672">
        <v>11740</v>
      </c>
      <c r="W2672">
        <v>2</v>
      </c>
      <c r="X2672" t="s">
        <v>42</v>
      </c>
      <c r="Y2672" t="s">
        <v>35</v>
      </c>
      <c r="Z2672">
        <v>11</v>
      </c>
      <c r="AA2672">
        <v>3</v>
      </c>
      <c r="AB2672">
        <v>3</v>
      </c>
      <c r="AC2672">
        <v>80</v>
      </c>
      <c r="AD2672">
        <v>2</v>
      </c>
      <c r="AE2672">
        <v>19</v>
      </c>
      <c r="AF2672">
        <v>3</v>
      </c>
      <c r="AG2672">
        <v>3</v>
      </c>
      <c r="AH2672">
        <v>9</v>
      </c>
      <c r="AI2672">
        <v>7</v>
      </c>
      <c r="AJ2672">
        <v>7</v>
      </c>
      <c r="AK2672">
        <v>7</v>
      </c>
    </row>
    <row r="2673" spans="9:37" x14ac:dyDescent="0.25">
      <c r="I2673" t="s">
        <v>38</v>
      </c>
      <c r="J2673">
        <v>1</v>
      </c>
      <c r="K2673">
        <v>1692</v>
      </c>
      <c r="L2673">
        <v>4</v>
      </c>
      <c r="M2673" t="s">
        <v>46</v>
      </c>
      <c r="N2673">
        <v>95</v>
      </c>
      <c r="O2673">
        <v>3</v>
      </c>
      <c r="P2673">
        <v>1</v>
      </c>
      <c r="R2673" t="s">
        <v>50</v>
      </c>
      <c r="S2673">
        <v>2</v>
      </c>
      <c r="T2673" t="s">
        <v>41</v>
      </c>
      <c r="U2673">
        <v>1393</v>
      </c>
      <c r="V2673">
        <v>24852</v>
      </c>
      <c r="W2673">
        <v>1</v>
      </c>
      <c r="X2673" t="s">
        <v>42</v>
      </c>
      <c r="Y2673" t="s">
        <v>43</v>
      </c>
      <c r="Z2673">
        <v>12</v>
      </c>
      <c r="AA2673">
        <v>3</v>
      </c>
      <c r="AB2673">
        <v>1</v>
      </c>
      <c r="AC2673">
        <v>80</v>
      </c>
      <c r="AD2673">
        <v>0</v>
      </c>
      <c r="AE2673">
        <v>1</v>
      </c>
      <c r="AF2673">
        <v>2</v>
      </c>
      <c r="AG2673">
        <v>3</v>
      </c>
      <c r="AH2673">
        <v>1</v>
      </c>
      <c r="AI2673">
        <v>0</v>
      </c>
      <c r="AJ2673">
        <v>0</v>
      </c>
      <c r="AK2673">
        <v>0</v>
      </c>
    </row>
    <row r="2674" spans="9:37" x14ac:dyDescent="0.25">
      <c r="I2674" t="s">
        <v>51</v>
      </c>
      <c r="J2674">
        <v>1</v>
      </c>
      <c r="K2674">
        <v>1693</v>
      </c>
      <c r="L2674">
        <v>4</v>
      </c>
      <c r="M2674" t="s">
        <v>46</v>
      </c>
      <c r="N2674">
        <v>76</v>
      </c>
      <c r="O2674">
        <v>3</v>
      </c>
      <c r="P2674">
        <v>1</v>
      </c>
      <c r="R2674" t="s">
        <v>50</v>
      </c>
      <c r="S2674">
        <v>4</v>
      </c>
      <c r="T2674" t="s">
        <v>41</v>
      </c>
      <c r="U2674">
        <v>2570</v>
      </c>
      <c r="V2674">
        <v>11925</v>
      </c>
      <c r="W2674">
        <v>1</v>
      </c>
      <c r="X2674" t="s">
        <v>42</v>
      </c>
      <c r="Y2674" t="s">
        <v>43</v>
      </c>
      <c r="Z2674">
        <v>20</v>
      </c>
      <c r="AA2674">
        <v>4</v>
      </c>
      <c r="AB2674">
        <v>3</v>
      </c>
      <c r="AC2674">
        <v>80</v>
      </c>
      <c r="AD2674">
        <v>0</v>
      </c>
      <c r="AE2674">
        <v>7</v>
      </c>
      <c r="AF2674">
        <v>5</v>
      </c>
      <c r="AG2674">
        <v>3</v>
      </c>
      <c r="AH2674">
        <v>7</v>
      </c>
      <c r="AI2674">
        <v>7</v>
      </c>
      <c r="AJ2674">
        <v>5</v>
      </c>
      <c r="AK2674">
        <v>7</v>
      </c>
    </row>
    <row r="2675" spans="9:37" x14ac:dyDescent="0.25">
      <c r="I2675" t="s">
        <v>60</v>
      </c>
      <c r="J2675">
        <v>1</v>
      </c>
      <c r="K2675">
        <v>1694</v>
      </c>
      <c r="L2675">
        <v>1</v>
      </c>
      <c r="M2675" t="s">
        <v>46</v>
      </c>
      <c r="N2675">
        <v>94</v>
      </c>
      <c r="O2675">
        <v>2</v>
      </c>
      <c r="P2675">
        <v>1</v>
      </c>
      <c r="R2675" t="s">
        <v>47</v>
      </c>
      <c r="S2675">
        <v>2</v>
      </c>
      <c r="T2675" t="s">
        <v>52</v>
      </c>
      <c r="U2675">
        <v>3537</v>
      </c>
      <c r="V2675">
        <v>23737</v>
      </c>
      <c r="W2675">
        <v>5</v>
      </c>
      <c r="X2675" t="s">
        <v>42</v>
      </c>
      <c r="Y2675" t="s">
        <v>43</v>
      </c>
      <c r="Z2675">
        <v>12</v>
      </c>
      <c r="AA2675">
        <v>3</v>
      </c>
      <c r="AB2675">
        <v>4</v>
      </c>
      <c r="AC2675">
        <v>80</v>
      </c>
      <c r="AD2675">
        <v>1</v>
      </c>
      <c r="AE2675">
        <v>8</v>
      </c>
      <c r="AF2675">
        <v>1</v>
      </c>
      <c r="AG2675">
        <v>3</v>
      </c>
      <c r="AH2675">
        <v>4</v>
      </c>
      <c r="AI2675">
        <v>2</v>
      </c>
      <c r="AJ2675">
        <v>1</v>
      </c>
      <c r="AK2675">
        <v>2</v>
      </c>
    </row>
    <row r="2676" spans="9:37" x14ac:dyDescent="0.25">
      <c r="I2676" t="s">
        <v>51</v>
      </c>
      <c r="J2676">
        <v>1</v>
      </c>
      <c r="K2676">
        <v>1696</v>
      </c>
      <c r="L2676">
        <v>2</v>
      </c>
      <c r="M2676" t="s">
        <v>46</v>
      </c>
      <c r="N2676">
        <v>57</v>
      </c>
      <c r="O2676">
        <v>2</v>
      </c>
      <c r="P2676">
        <v>2</v>
      </c>
      <c r="R2676" t="s">
        <v>50</v>
      </c>
      <c r="S2676">
        <v>4</v>
      </c>
      <c r="T2676" t="s">
        <v>48</v>
      </c>
      <c r="U2676">
        <v>3986</v>
      </c>
      <c r="V2676">
        <v>11912</v>
      </c>
      <c r="W2676">
        <v>1</v>
      </c>
      <c r="X2676" t="s">
        <v>42</v>
      </c>
      <c r="Y2676" t="s">
        <v>43</v>
      </c>
      <c r="Z2676">
        <v>14</v>
      </c>
      <c r="AA2676">
        <v>3</v>
      </c>
      <c r="AB2676">
        <v>3</v>
      </c>
      <c r="AC2676">
        <v>80</v>
      </c>
      <c r="AD2676">
        <v>1</v>
      </c>
      <c r="AE2676">
        <v>15</v>
      </c>
      <c r="AF2676">
        <v>3</v>
      </c>
      <c r="AG2676">
        <v>4</v>
      </c>
      <c r="AH2676">
        <v>15</v>
      </c>
      <c r="AI2676">
        <v>10</v>
      </c>
      <c r="AJ2676">
        <v>4</v>
      </c>
      <c r="AK2676">
        <v>13</v>
      </c>
    </row>
    <row r="2677" spans="9:37" x14ac:dyDescent="0.25">
      <c r="I2677" t="s">
        <v>51</v>
      </c>
      <c r="J2677">
        <v>1</v>
      </c>
      <c r="K2677">
        <v>1697</v>
      </c>
      <c r="L2677">
        <v>3</v>
      </c>
      <c r="M2677" t="s">
        <v>46</v>
      </c>
      <c r="N2677">
        <v>92</v>
      </c>
      <c r="O2677">
        <v>1</v>
      </c>
      <c r="P2677">
        <v>3</v>
      </c>
      <c r="R2677" t="s">
        <v>54</v>
      </c>
      <c r="S2677">
        <v>4</v>
      </c>
      <c r="T2677" t="s">
        <v>52</v>
      </c>
      <c r="U2677">
        <v>10883</v>
      </c>
      <c r="V2677">
        <v>20467</v>
      </c>
      <c r="W2677">
        <v>3</v>
      </c>
      <c r="X2677" t="s">
        <v>42</v>
      </c>
      <c r="Y2677" t="s">
        <v>43</v>
      </c>
      <c r="Z2677">
        <v>20</v>
      </c>
      <c r="AA2677">
        <v>4</v>
      </c>
      <c r="AB2677">
        <v>3</v>
      </c>
      <c r="AC2677">
        <v>80</v>
      </c>
      <c r="AD2677">
        <v>1</v>
      </c>
      <c r="AE2677">
        <v>19</v>
      </c>
      <c r="AF2677">
        <v>2</v>
      </c>
      <c r="AG2677">
        <v>4</v>
      </c>
      <c r="AH2677">
        <v>1</v>
      </c>
      <c r="AI2677">
        <v>0</v>
      </c>
      <c r="AJ2677">
        <v>0</v>
      </c>
      <c r="AK2677">
        <v>0</v>
      </c>
    </row>
    <row r="2678" spans="9:37" x14ac:dyDescent="0.25">
      <c r="I2678" t="s">
        <v>51</v>
      </c>
      <c r="J2678">
        <v>1</v>
      </c>
      <c r="K2678">
        <v>1698</v>
      </c>
      <c r="L2678">
        <v>2</v>
      </c>
      <c r="M2678" t="s">
        <v>46</v>
      </c>
      <c r="N2678">
        <v>79</v>
      </c>
      <c r="O2678">
        <v>4</v>
      </c>
      <c r="P2678">
        <v>1</v>
      </c>
      <c r="R2678" t="s">
        <v>50</v>
      </c>
      <c r="S2678">
        <v>2</v>
      </c>
      <c r="T2678" t="s">
        <v>48</v>
      </c>
      <c r="U2678">
        <v>2028</v>
      </c>
      <c r="V2678">
        <v>13637</v>
      </c>
      <c r="W2678">
        <v>1</v>
      </c>
      <c r="X2678" t="s">
        <v>42</v>
      </c>
      <c r="Y2678" t="s">
        <v>43</v>
      </c>
      <c r="Z2678">
        <v>18</v>
      </c>
      <c r="AA2678">
        <v>3</v>
      </c>
      <c r="AB2678">
        <v>4</v>
      </c>
      <c r="AC2678">
        <v>80</v>
      </c>
      <c r="AD2678">
        <v>3</v>
      </c>
      <c r="AE2678">
        <v>14</v>
      </c>
      <c r="AF2678">
        <v>6</v>
      </c>
      <c r="AG2678">
        <v>3</v>
      </c>
      <c r="AH2678">
        <v>14</v>
      </c>
      <c r="AI2678">
        <v>11</v>
      </c>
      <c r="AJ2678">
        <v>2</v>
      </c>
      <c r="AK2678">
        <v>13</v>
      </c>
    </row>
    <row r="2679" spans="9:37" x14ac:dyDescent="0.25">
      <c r="I2679" t="s">
        <v>51</v>
      </c>
      <c r="J2679">
        <v>1</v>
      </c>
      <c r="K2679">
        <v>1700</v>
      </c>
      <c r="L2679">
        <v>3</v>
      </c>
      <c r="M2679" t="s">
        <v>46</v>
      </c>
      <c r="N2679">
        <v>31</v>
      </c>
      <c r="O2679">
        <v>1</v>
      </c>
      <c r="P2679">
        <v>2</v>
      </c>
      <c r="R2679" t="s">
        <v>40</v>
      </c>
      <c r="S2679">
        <v>4</v>
      </c>
      <c r="T2679" t="s">
        <v>52</v>
      </c>
      <c r="U2679">
        <v>9525</v>
      </c>
      <c r="V2679">
        <v>7677</v>
      </c>
      <c r="W2679">
        <v>1</v>
      </c>
      <c r="X2679" t="s">
        <v>42</v>
      </c>
      <c r="Y2679" t="s">
        <v>43</v>
      </c>
      <c r="Z2679">
        <v>14</v>
      </c>
      <c r="AA2679">
        <v>3</v>
      </c>
      <c r="AB2679">
        <v>3</v>
      </c>
      <c r="AC2679">
        <v>80</v>
      </c>
      <c r="AD2679">
        <v>2</v>
      </c>
      <c r="AE2679">
        <v>6</v>
      </c>
      <c r="AF2679">
        <v>2</v>
      </c>
      <c r="AG2679">
        <v>2</v>
      </c>
      <c r="AH2679">
        <v>6</v>
      </c>
      <c r="AI2679">
        <v>3</v>
      </c>
      <c r="AJ2679">
        <v>1</v>
      </c>
      <c r="AK2679">
        <v>3</v>
      </c>
    </row>
    <row r="2680" spans="9:37" x14ac:dyDescent="0.25">
      <c r="I2680" t="s">
        <v>38</v>
      </c>
      <c r="J2680">
        <v>1</v>
      </c>
      <c r="K2680">
        <v>1701</v>
      </c>
      <c r="L2680">
        <v>2</v>
      </c>
      <c r="M2680" t="s">
        <v>39</v>
      </c>
      <c r="N2680">
        <v>35</v>
      </c>
      <c r="O2680">
        <v>2</v>
      </c>
      <c r="P2680">
        <v>1</v>
      </c>
      <c r="R2680" t="s">
        <v>47</v>
      </c>
      <c r="S2680">
        <v>4</v>
      </c>
      <c r="T2680" t="s">
        <v>48</v>
      </c>
      <c r="U2680">
        <v>2929</v>
      </c>
      <c r="V2680">
        <v>20338</v>
      </c>
      <c r="W2680">
        <v>1</v>
      </c>
      <c r="X2680" t="s">
        <v>42</v>
      </c>
      <c r="Y2680" t="s">
        <v>43</v>
      </c>
      <c r="Z2680">
        <v>12</v>
      </c>
      <c r="AA2680">
        <v>3</v>
      </c>
      <c r="AB2680">
        <v>2</v>
      </c>
      <c r="AC2680">
        <v>80</v>
      </c>
      <c r="AD2680">
        <v>0</v>
      </c>
      <c r="AE2680">
        <v>10</v>
      </c>
      <c r="AF2680">
        <v>3</v>
      </c>
      <c r="AG2680">
        <v>3</v>
      </c>
      <c r="AH2680">
        <v>10</v>
      </c>
      <c r="AI2680">
        <v>9</v>
      </c>
      <c r="AJ2680">
        <v>8</v>
      </c>
      <c r="AK2680">
        <v>7</v>
      </c>
    </row>
    <row r="2681" spans="9:37" x14ac:dyDescent="0.25">
      <c r="I2681" t="s">
        <v>38</v>
      </c>
      <c r="J2681">
        <v>1</v>
      </c>
      <c r="K2681">
        <v>1702</v>
      </c>
      <c r="L2681">
        <v>3</v>
      </c>
      <c r="M2681" t="s">
        <v>46</v>
      </c>
      <c r="N2681">
        <v>99</v>
      </c>
      <c r="O2681">
        <v>3</v>
      </c>
      <c r="P2681">
        <v>1</v>
      </c>
      <c r="R2681" t="s">
        <v>57</v>
      </c>
      <c r="S2681">
        <v>4</v>
      </c>
      <c r="T2681" t="s">
        <v>52</v>
      </c>
      <c r="U2681">
        <v>2275</v>
      </c>
      <c r="V2681">
        <v>25103</v>
      </c>
      <c r="W2681">
        <v>1</v>
      </c>
      <c r="X2681" t="s">
        <v>42</v>
      </c>
      <c r="Y2681" t="s">
        <v>35</v>
      </c>
      <c r="Z2681">
        <v>21</v>
      </c>
      <c r="AA2681">
        <v>4</v>
      </c>
      <c r="AB2681">
        <v>2</v>
      </c>
      <c r="AC2681">
        <v>80</v>
      </c>
      <c r="AD2681">
        <v>1</v>
      </c>
      <c r="AE2681">
        <v>3</v>
      </c>
      <c r="AF2681">
        <v>2</v>
      </c>
      <c r="AG2681">
        <v>3</v>
      </c>
      <c r="AH2681">
        <v>3</v>
      </c>
      <c r="AI2681">
        <v>2</v>
      </c>
      <c r="AJ2681">
        <v>0</v>
      </c>
      <c r="AK2681">
        <v>2</v>
      </c>
    </row>
    <row r="2682" spans="9:37" x14ac:dyDescent="0.25">
      <c r="I2682" t="s">
        <v>38</v>
      </c>
      <c r="J2682">
        <v>1</v>
      </c>
      <c r="K2682">
        <v>1703</v>
      </c>
      <c r="L2682">
        <v>3</v>
      </c>
      <c r="M2682" t="s">
        <v>39</v>
      </c>
      <c r="N2682">
        <v>96</v>
      </c>
      <c r="O2682">
        <v>4</v>
      </c>
      <c r="P2682">
        <v>3</v>
      </c>
      <c r="R2682" t="s">
        <v>54</v>
      </c>
      <c r="S2682">
        <v>4</v>
      </c>
      <c r="T2682" t="s">
        <v>48</v>
      </c>
      <c r="U2682">
        <v>7879</v>
      </c>
      <c r="V2682">
        <v>14810</v>
      </c>
      <c r="W2682">
        <v>1</v>
      </c>
      <c r="X2682" t="s">
        <v>42</v>
      </c>
      <c r="Y2682" t="s">
        <v>35</v>
      </c>
      <c r="Z2682">
        <v>19</v>
      </c>
      <c r="AA2682">
        <v>3</v>
      </c>
      <c r="AB2682">
        <v>2</v>
      </c>
      <c r="AC2682">
        <v>80</v>
      </c>
      <c r="AD2682">
        <v>1</v>
      </c>
      <c r="AE2682">
        <v>9</v>
      </c>
      <c r="AF2682">
        <v>2</v>
      </c>
      <c r="AG2682">
        <v>3</v>
      </c>
      <c r="AH2682">
        <v>8</v>
      </c>
      <c r="AI2682">
        <v>7</v>
      </c>
      <c r="AJ2682">
        <v>6</v>
      </c>
      <c r="AK2682">
        <v>7</v>
      </c>
    </row>
    <row r="2683" spans="9:37" x14ac:dyDescent="0.25">
      <c r="I2683" t="s">
        <v>51</v>
      </c>
      <c r="J2683">
        <v>1</v>
      </c>
      <c r="K2683">
        <v>1704</v>
      </c>
      <c r="L2683">
        <v>1</v>
      </c>
      <c r="M2683" t="s">
        <v>46</v>
      </c>
      <c r="N2683">
        <v>79</v>
      </c>
      <c r="O2683">
        <v>2</v>
      </c>
      <c r="P2683">
        <v>1</v>
      </c>
      <c r="R2683" t="s">
        <v>47</v>
      </c>
      <c r="S2683">
        <v>4</v>
      </c>
      <c r="T2683" t="s">
        <v>41</v>
      </c>
      <c r="U2683">
        <v>4930</v>
      </c>
      <c r="V2683">
        <v>13970</v>
      </c>
      <c r="W2683">
        <v>0</v>
      </c>
      <c r="X2683" t="s">
        <v>42</v>
      </c>
      <c r="Y2683" t="s">
        <v>35</v>
      </c>
      <c r="Z2683">
        <v>14</v>
      </c>
      <c r="AA2683">
        <v>3</v>
      </c>
      <c r="AB2683">
        <v>3</v>
      </c>
      <c r="AC2683">
        <v>80</v>
      </c>
      <c r="AD2683">
        <v>0</v>
      </c>
      <c r="AE2683">
        <v>6</v>
      </c>
      <c r="AF2683">
        <v>2</v>
      </c>
      <c r="AG2683">
        <v>4</v>
      </c>
      <c r="AH2683">
        <v>5</v>
      </c>
      <c r="AI2683">
        <v>4</v>
      </c>
      <c r="AJ2683">
        <v>1</v>
      </c>
      <c r="AK2683">
        <v>4</v>
      </c>
    </row>
    <row r="2684" spans="9:37" x14ac:dyDescent="0.25">
      <c r="I2684" t="s">
        <v>51</v>
      </c>
      <c r="J2684">
        <v>1</v>
      </c>
      <c r="K2684">
        <v>1706</v>
      </c>
      <c r="L2684">
        <v>4</v>
      </c>
      <c r="M2684" t="s">
        <v>46</v>
      </c>
      <c r="N2684">
        <v>73</v>
      </c>
      <c r="O2684">
        <v>3</v>
      </c>
      <c r="P2684">
        <v>2</v>
      </c>
      <c r="R2684" t="s">
        <v>40</v>
      </c>
      <c r="S2684">
        <v>4</v>
      </c>
      <c r="T2684" t="s">
        <v>48</v>
      </c>
      <c r="U2684">
        <v>7847</v>
      </c>
      <c r="V2684">
        <v>6069</v>
      </c>
      <c r="W2684">
        <v>1</v>
      </c>
      <c r="X2684" t="s">
        <v>42</v>
      </c>
      <c r="Y2684" t="s">
        <v>35</v>
      </c>
      <c r="Z2684">
        <v>17</v>
      </c>
      <c r="AA2684">
        <v>3</v>
      </c>
      <c r="AB2684">
        <v>1</v>
      </c>
      <c r="AC2684">
        <v>80</v>
      </c>
      <c r="AD2684">
        <v>1</v>
      </c>
      <c r="AE2684">
        <v>10</v>
      </c>
      <c r="AF2684">
        <v>3</v>
      </c>
      <c r="AG2684">
        <v>3</v>
      </c>
      <c r="AH2684">
        <v>10</v>
      </c>
      <c r="AI2684">
        <v>9</v>
      </c>
      <c r="AJ2684">
        <v>8</v>
      </c>
      <c r="AK2684">
        <v>8</v>
      </c>
    </row>
    <row r="2685" spans="9:37" x14ac:dyDescent="0.25">
      <c r="I2685" t="s">
        <v>51</v>
      </c>
      <c r="J2685">
        <v>1</v>
      </c>
      <c r="K2685">
        <v>1707</v>
      </c>
      <c r="L2685">
        <v>3</v>
      </c>
      <c r="M2685" t="s">
        <v>46</v>
      </c>
      <c r="N2685">
        <v>62</v>
      </c>
      <c r="O2685">
        <v>4</v>
      </c>
      <c r="P2685">
        <v>1</v>
      </c>
      <c r="R2685" t="s">
        <v>47</v>
      </c>
      <c r="S2685">
        <v>3</v>
      </c>
      <c r="T2685" t="s">
        <v>48</v>
      </c>
      <c r="U2685">
        <v>4401</v>
      </c>
      <c r="V2685">
        <v>17616</v>
      </c>
      <c r="W2685">
        <v>1</v>
      </c>
      <c r="X2685" t="s">
        <v>42</v>
      </c>
      <c r="Y2685" t="s">
        <v>43</v>
      </c>
      <c r="Z2685">
        <v>16</v>
      </c>
      <c r="AA2685">
        <v>3</v>
      </c>
      <c r="AB2685">
        <v>4</v>
      </c>
      <c r="AC2685">
        <v>80</v>
      </c>
      <c r="AD2685">
        <v>1</v>
      </c>
      <c r="AE2685">
        <v>5</v>
      </c>
      <c r="AF2685">
        <v>1</v>
      </c>
      <c r="AG2685">
        <v>3</v>
      </c>
      <c r="AH2685">
        <v>5</v>
      </c>
      <c r="AI2685">
        <v>3</v>
      </c>
      <c r="AJ2685">
        <v>0</v>
      </c>
      <c r="AK2685">
        <v>4</v>
      </c>
    </row>
    <row r="2686" spans="9:37" x14ac:dyDescent="0.25">
      <c r="I2686" t="s">
        <v>59</v>
      </c>
      <c r="J2686">
        <v>1</v>
      </c>
      <c r="K2686">
        <v>1708</v>
      </c>
      <c r="L2686">
        <v>4</v>
      </c>
      <c r="M2686" t="s">
        <v>46</v>
      </c>
      <c r="N2686">
        <v>35</v>
      </c>
      <c r="O2686">
        <v>3</v>
      </c>
      <c r="P2686">
        <v>3</v>
      </c>
      <c r="R2686" t="s">
        <v>40</v>
      </c>
      <c r="S2686">
        <v>3</v>
      </c>
      <c r="T2686" t="s">
        <v>41</v>
      </c>
      <c r="U2686">
        <v>9241</v>
      </c>
      <c r="V2686">
        <v>15869</v>
      </c>
      <c r="W2686">
        <v>1</v>
      </c>
      <c r="X2686" t="s">
        <v>42</v>
      </c>
      <c r="Y2686" t="s">
        <v>43</v>
      </c>
      <c r="Z2686">
        <v>12</v>
      </c>
      <c r="AA2686">
        <v>3</v>
      </c>
      <c r="AB2686">
        <v>2</v>
      </c>
      <c r="AC2686">
        <v>80</v>
      </c>
      <c r="AD2686">
        <v>0</v>
      </c>
      <c r="AE2686">
        <v>10</v>
      </c>
      <c r="AF2686">
        <v>3</v>
      </c>
      <c r="AG2686">
        <v>3</v>
      </c>
      <c r="AH2686">
        <v>10</v>
      </c>
      <c r="AI2686">
        <v>8</v>
      </c>
      <c r="AJ2686">
        <v>8</v>
      </c>
      <c r="AK2686">
        <v>7</v>
      </c>
    </row>
    <row r="2687" spans="9:37" x14ac:dyDescent="0.25">
      <c r="I2687" t="s">
        <v>51</v>
      </c>
      <c r="J2687">
        <v>1</v>
      </c>
      <c r="K2687">
        <v>1709</v>
      </c>
      <c r="L2687">
        <v>4</v>
      </c>
      <c r="M2687" t="s">
        <v>39</v>
      </c>
      <c r="N2687">
        <v>43</v>
      </c>
      <c r="O2687">
        <v>3</v>
      </c>
      <c r="P2687">
        <v>1</v>
      </c>
      <c r="R2687" t="s">
        <v>50</v>
      </c>
      <c r="S2687">
        <v>3</v>
      </c>
      <c r="T2687" t="s">
        <v>48</v>
      </c>
      <c r="U2687">
        <v>2974</v>
      </c>
      <c r="V2687">
        <v>25412</v>
      </c>
      <c r="W2687">
        <v>9</v>
      </c>
      <c r="X2687" t="s">
        <v>42</v>
      </c>
      <c r="Y2687" t="s">
        <v>43</v>
      </c>
      <c r="Z2687">
        <v>17</v>
      </c>
      <c r="AA2687">
        <v>3</v>
      </c>
      <c r="AB2687">
        <v>3</v>
      </c>
      <c r="AC2687">
        <v>80</v>
      </c>
      <c r="AD2687">
        <v>1</v>
      </c>
      <c r="AE2687">
        <v>9</v>
      </c>
      <c r="AF2687">
        <v>2</v>
      </c>
      <c r="AG2687">
        <v>3</v>
      </c>
      <c r="AH2687">
        <v>5</v>
      </c>
      <c r="AI2687">
        <v>3</v>
      </c>
      <c r="AJ2687">
        <v>1</v>
      </c>
      <c r="AK2687">
        <v>2</v>
      </c>
    </row>
    <row r="2688" spans="9:37" x14ac:dyDescent="0.25">
      <c r="I2688" t="s">
        <v>38</v>
      </c>
      <c r="J2688">
        <v>1</v>
      </c>
      <c r="K2688">
        <v>1710</v>
      </c>
      <c r="L2688">
        <v>3</v>
      </c>
      <c r="M2688" t="s">
        <v>39</v>
      </c>
      <c r="N2688">
        <v>51</v>
      </c>
      <c r="O2688">
        <v>3</v>
      </c>
      <c r="P2688">
        <v>2</v>
      </c>
      <c r="R2688" t="s">
        <v>57</v>
      </c>
      <c r="S2688">
        <v>4</v>
      </c>
      <c r="T2688" t="s">
        <v>41</v>
      </c>
      <c r="U2688">
        <v>4502</v>
      </c>
      <c r="V2688">
        <v>7439</v>
      </c>
      <c r="W2688">
        <v>3</v>
      </c>
      <c r="X2688" t="s">
        <v>42</v>
      </c>
      <c r="Y2688" t="s">
        <v>43</v>
      </c>
      <c r="Z2688">
        <v>15</v>
      </c>
      <c r="AA2688">
        <v>3</v>
      </c>
      <c r="AB2688">
        <v>3</v>
      </c>
      <c r="AC2688">
        <v>80</v>
      </c>
      <c r="AD2688">
        <v>0</v>
      </c>
      <c r="AE2688">
        <v>17</v>
      </c>
      <c r="AF2688">
        <v>2</v>
      </c>
      <c r="AG2688">
        <v>2</v>
      </c>
      <c r="AH2688">
        <v>13</v>
      </c>
      <c r="AI2688">
        <v>7</v>
      </c>
      <c r="AJ2688">
        <v>6</v>
      </c>
      <c r="AK2688">
        <v>7</v>
      </c>
    </row>
    <row r="2689" spans="9:37" x14ac:dyDescent="0.25">
      <c r="I2689" t="s">
        <v>38</v>
      </c>
      <c r="J2689">
        <v>1</v>
      </c>
      <c r="K2689">
        <v>1712</v>
      </c>
      <c r="L2689">
        <v>3</v>
      </c>
      <c r="M2689" t="s">
        <v>46</v>
      </c>
      <c r="N2689">
        <v>74</v>
      </c>
      <c r="O2689">
        <v>2</v>
      </c>
      <c r="P2689">
        <v>3</v>
      </c>
      <c r="R2689" t="s">
        <v>54</v>
      </c>
      <c r="S2689">
        <v>3</v>
      </c>
      <c r="T2689" t="s">
        <v>48</v>
      </c>
      <c r="U2689">
        <v>10748</v>
      </c>
      <c r="V2689">
        <v>3395</v>
      </c>
      <c r="W2689">
        <v>3</v>
      </c>
      <c r="X2689" t="s">
        <v>42</v>
      </c>
      <c r="Y2689" t="s">
        <v>43</v>
      </c>
      <c r="Z2689">
        <v>23</v>
      </c>
      <c r="AA2689">
        <v>4</v>
      </c>
      <c r="AB2689">
        <v>4</v>
      </c>
      <c r="AC2689">
        <v>80</v>
      </c>
      <c r="AD2689">
        <v>1</v>
      </c>
      <c r="AE2689">
        <v>25</v>
      </c>
      <c r="AF2689">
        <v>3</v>
      </c>
      <c r="AG2689">
        <v>2</v>
      </c>
      <c r="AH2689">
        <v>23</v>
      </c>
      <c r="AI2689">
        <v>15</v>
      </c>
      <c r="AJ2689">
        <v>14</v>
      </c>
      <c r="AK2689">
        <v>4</v>
      </c>
    </row>
    <row r="2690" spans="9:37" x14ac:dyDescent="0.25">
      <c r="I2690" t="s">
        <v>61</v>
      </c>
      <c r="J2690">
        <v>1</v>
      </c>
      <c r="K2690">
        <v>1714</v>
      </c>
      <c r="L2690">
        <v>4</v>
      </c>
      <c r="M2690" t="s">
        <v>46</v>
      </c>
      <c r="N2690">
        <v>58</v>
      </c>
      <c r="O2690">
        <v>1</v>
      </c>
      <c r="P2690">
        <v>1</v>
      </c>
      <c r="R2690" t="s">
        <v>61</v>
      </c>
      <c r="S2690">
        <v>3</v>
      </c>
      <c r="T2690" t="s">
        <v>48</v>
      </c>
      <c r="U2690">
        <v>1555</v>
      </c>
      <c r="V2690">
        <v>11585</v>
      </c>
      <c r="W2690">
        <v>1</v>
      </c>
      <c r="X2690" t="s">
        <v>42</v>
      </c>
      <c r="Y2690" t="s">
        <v>43</v>
      </c>
      <c r="Z2690">
        <v>11</v>
      </c>
      <c r="AA2690">
        <v>3</v>
      </c>
      <c r="AB2690">
        <v>3</v>
      </c>
      <c r="AC2690">
        <v>80</v>
      </c>
      <c r="AD2690">
        <v>1</v>
      </c>
      <c r="AE2690">
        <v>1</v>
      </c>
      <c r="AF2690">
        <v>2</v>
      </c>
      <c r="AG2690">
        <v>3</v>
      </c>
      <c r="AH2690">
        <v>1</v>
      </c>
      <c r="AI2690">
        <v>0</v>
      </c>
      <c r="AJ2690">
        <v>0</v>
      </c>
      <c r="AK2690">
        <v>0</v>
      </c>
    </row>
    <row r="2691" spans="9:37" x14ac:dyDescent="0.25">
      <c r="I2691" t="s">
        <v>38</v>
      </c>
      <c r="J2691">
        <v>1</v>
      </c>
      <c r="K2691">
        <v>1716</v>
      </c>
      <c r="L2691">
        <v>3</v>
      </c>
      <c r="M2691" t="s">
        <v>46</v>
      </c>
      <c r="N2691">
        <v>82</v>
      </c>
      <c r="O2691">
        <v>1</v>
      </c>
      <c r="P2691">
        <v>4</v>
      </c>
      <c r="R2691" t="s">
        <v>40</v>
      </c>
      <c r="S2691">
        <v>3</v>
      </c>
      <c r="T2691" t="s">
        <v>48</v>
      </c>
      <c r="U2691">
        <v>12936</v>
      </c>
      <c r="V2691">
        <v>24164</v>
      </c>
      <c r="W2691">
        <v>7</v>
      </c>
      <c r="X2691" t="s">
        <v>42</v>
      </c>
      <c r="Y2691" t="s">
        <v>43</v>
      </c>
      <c r="Z2691">
        <v>11</v>
      </c>
      <c r="AA2691">
        <v>3</v>
      </c>
      <c r="AB2691">
        <v>3</v>
      </c>
      <c r="AC2691">
        <v>80</v>
      </c>
      <c r="AD2691">
        <v>0</v>
      </c>
      <c r="AE2691">
        <v>25</v>
      </c>
      <c r="AF2691">
        <v>3</v>
      </c>
      <c r="AG2691">
        <v>1</v>
      </c>
      <c r="AH2691">
        <v>23</v>
      </c>
      <c r="AI2691">
        <v>5</v>
      </c>
      <c r="AJ2691">
        <v>14</v>
      </c>
      <c r="AK2691">
        <v>10</v>
      </c>
    </row>
    <row r="2692" spans="9:37" x14ac:dyDescent="0.25">
      <c r="I2692" t="s">
        <v>51</v>
      </c>
      <c r="J2692">
        <v>1</v>
      </c>
      <c r="K2692">
        <v>1718</v>
      </c>
      <c r="L2692">
        <v>4</v>
      </c>
      <c r="M2692" t="s">
        <v>46</v>
      </c>
      <c r="N2692">
        <v>62</v>
      </c>
      <c r="O2692">
        <v>1</v>
      </c>
      <c r="P2692">
        <v>1</v>
      </c>
      <c r="R2692" t="s">
        <v>50</v>
      </c>
      <c r="S2692">
        <v>3</v>
      </c>
      <c r="T2692" t="s">
        <v>48</v>
      </c>
      <c r="U2692">
        <v>2305</v>
      </c>
      <c r="V2692">
        <v>6217</v>
      </c>
      <c r="W2692">
        <v>1</v>
      </c>
      <c r="X2692" t="s">
        <v>42</v>
      </c>
      <c r="Y2692" t="s">
        <v>43</v>
      </c>
      <c r="Z2692">
        <v>15</v>
      </c>
      <c r="AA2692">
        <v>3</v>
      </c>
      <c r="AB2692">
        <v>3</v>
      </c>
      <c r="AC2692">
        <v>80</v>
      </c>
      <c r="AD2692">
        <v>3</v>
      </c>
      <c r="AE2692">
        <v>3</v>
      </c>
      <c r="AF2692">
        <v>3</v>
      </c>
      <c r="AG2692">
        <v>4</v>
      </c>
      <c r="AH2692">
        <v>3</v>
      </c>
      <c r="AI2692">
        <v>2</v>
      </c>
      <c r="AJ2692">
        <v>0</v>
      </c>
      <c r="AK2692">
        <v>2</v>
      </c>
    </row>
    <row r="2693" spans="9:37" x14ac:dyDescent="0.25">
      <c r="I2693" t="s">
        <v>60</v>
      </c>
      <c r="J2693">
        <v>1</v>
      </c>
      <c r="K2693">
        <v>1719</v>
      </c>
      <c r="L2693">
        <v>4</v>
      </c>
      <c r="M2693" t="s">
        <v>39</v>
      </c>
      <c r="N2693">
        <v>48</v>
      </c>
      <c r="O2693">
        <v>2</v>
      </c>
      <c r="P2693">
        <v>4</v>
      </c>
      <c r="R2693" t="s">
        <v>58</v>
      </c>
      <c r="S2693">
        <v>2</v>
      </c>
      <c r="T2693" t="s">
        <v>41</v>
      </c>
      <c r="U2693">
        <v>16704</v>
      </c>
      <c r="V2693">
        <v>17119</v>
      </c>
      <c r="W2693">
        <v>1</v>
      </c>
      <c r="X2693" t="s">
        <v>42</v>
      </c>
      <c r="Y2693" t="s">
        <v>43</v>
      </c>
      <c r="Z2693">
        <v>11</v>
      </c>
      <c r="AA2693">
        <v>3</v>
      </c>
      <c r="AB2693">
        <v>3</v>
      </c>
      <c r="AC2693">
        <v>80</v>
      </c>
      <c r="AD2693">
        <v>0</v>
      </c>
      <c r="AE2693">
        <v>21</v>
      </c>
      <c r="AF2693">
        <v>2</v>
      </c>
      <c r="AG2693">
        <v>3</v>
      </c>
      <c r="AH2693">
        <v>21</v>
      </c>
      <c r="AI2693">
        <v>6</v>
      </c>
      <c r="AJ2693">
        <v>8</v>
      </c>
      <c r="AK2693">
        <v>6</v>
      </c>
    </row>
    <row r="2694" spans="9:37" x14ac:dyDescent="0.25">
      <c r="I2694" t="s">
        <v>38</v>
      </c>
      <c r="J2694">
        <v>1</v>
      </c>
      <c r="K2694">
        <v>1720</v>
      </c>
      <c r="L2694">
        <v>1</v>
      </c>
      <c r="M2694" t="s">
        <v>46</v>
      </c>
      <c r="N2694">
        <v>56</v>
      </c>
      <c r="O2694">
        <v>3</v>
      </c>
      <c r="P2694">
        <v>1</v>
      </c>
      <c r="R2694" t="s">
        <v>47</v>
      </c>
      <c r="S2694">
        <v>3</v>
      </c>
      <c r="T2694" t="s">
        <v>48</v>
      </c>
      <c r="U2694">
        <v>3433</v>
      </c>
      <c r="V2694">
        <v>17360</v>
      </c>
      <c r="W2694">
        <v>6</v>
      </c>
      <c r="X2694" t="s">
        <v>42</v>
      </c>
      <c r="Y2694" t="s">
        <v>43</v>
      </c>
      <c r="Z2694">
        <v>13</v>
      </c>
      <c r="AA2694">
        <v>3</v>
      </c>
      <c r="AB2694">
        <v>1</v>
      </c>
      <c r="AC2694">
        <v>80</v>
      </c>
      <c r="AD2694">
        <v>1</v>
      </c>
      <c r="AE2694">
        <v>10</v>
      </c>
      <c r="AF2694">
        <v>3</v>
      </c>
      <c r="AG2694">
        <v>2</v>
      </c>
      <c r="AH2694">
        <v>5</v>
      </c>
      <c r="AI2694">
        <v>2</v>
      </c>
      <c r="AJ2694">
        <v>1</v>
      </c>
      <c r="AK2694">
        <v>3</v>
      </c>
    </row>
    <row r="2695" spans="9:37" x14ac:dyDescent="0.25">
      <c r="I2695" t="s">
        <v>38</v>
      </c>
      <c r="J2695">
        <v>1</v>
      </c>
      <c r="K2695">
        <v>1721</v>
      </c>
      <c r="L2695">
        <v>2</v>
      </c>
      <c r="M2695" t="s">
        <v>46</v>
      </c>
      <c r="N2695">
        <v>69</v>
      </c>
      <c r="O2695">
        <v>3</v>
      </c>
      <c r="P2695">
        <v>1</v>
      </c>
      <c r="R2695" t="s">
        <v>50</v>
      </c>
      <c r="S2695">
        <v>3</v>
      </c>
      <c r="T2695" t="s">
        <v>48</v>
      </c>
      <c r="U2695">
        <v>3477</v>
      </c>
      <c r="V2695">
        <v>18103</v>
      </c>
      <c r="W2695">
        <v>1</v>
      </c>
      <c r="X2695" t="s">
        <v>42</v>
      </c>
      <c r="Y2695" t="s">
        <v>43</v>
      </c>
      <c r="Z2695">
        <v>14</v>
      </c>
      <c r="AA2695">
        <v>3</v>
      </c>
      <c r="AB2695">
        <v>4</v>
      </c>
      <c r="AC2695">
        <v>80</v>
      </c>
      <c r="AD2695">
        <v>1</v>
      </c>
      <c r="AE2695">
        <v>6</v>
      </c>
      <c r="AF2695">
        <v>2</v>
      </c>
      <c r="AG2695">
        <v>4</v>
      </c>
      <c r="AH2695">
        <v>5</v>
      </c>
      <c r="AI2695">
        <v>2</v>
      </c>
      <c r="AJ2695">
        <v>0</v>
      </c>
      <c r="AK2695">
        <v>3</v>
      </c>
    </row>
    <row r="2696" spans="9:37" x14ac:dyDescent="0.25">
      <c r="I2696" t="s">
        <v>61</v>
      </c>
      <c r="J2696">
        <v>1</v>
      </c>
      <c r="K2696">
        <v>1722</v>
      </c>
      <c r="L2696">
        <v>3</v>
      </c>
      <c r="M2696" t="s">
        <v>46</v>
      </c>
      <c r="N2696">
        <v>60</v>
      </c>
      <c r="O2696">
        <v>1</v>
      </c>
      <c r="P2696">
        <v>2</v>
      </c>
      <c r="R2696" t="s">
        <v>61</v>
      </c>
      <c r="S2696">
        <v>2</v>
      </c>
      <c r="T2696" t="s">
        <v>48</v>
      </c>
      <c r="U2696">
        <v>6430</v>
      </c>
      <c r="V2696">
        <v>20794</v>
      </c>
      <c r="W2696">
        <v>6</v>
      </c>
      <c r="X2696" t="s">
        <v>42</v>
      </c>
      <c r="Y2696" t="s">
        <v>43</v>
      </c>
      <c r="Z2696">
        <v>19</v>
      </c>
      <c r="AA2696">
        <v>3</v>
      </c>
      <c r="AB2696">
        <v>2</v>
      </c>
      <c r="AC2696">
        <v>80</v>
      </c>
      <c r="AD2696">
        <v>1</v>
      </c>
      <c r="AE2696">
        <v>10</v>
      </c>
      <c r="AF2696">
        <v>4</v>
      </c>
      <c r="AG2696">
        <v>3</v>
      </c>
      <c r="AH2696">
        <v>3</v>
      </c>
      <c r="AI2696">
        <v>2</v>
      </c>
      <c r="AJ2696">
        <v>1</v>
      </c>
      <c r="AK2696">
        <v>2</v>
      </c>
    </row>
    <row r="2697" spans="9:37" x14ac:dyDescent="0.25">
      <c r="I2697" t="s">
        <v>38</v>
      </c>
      <c r="J2697">
        <v>1</v>
      </c>
      <c r="K2697">
        <v>1724</v>
      </c>
      <c r="L2697">
        <v>2</v>
      </c>
      <c r="M2697" t="s">
        <v>39</v>
      </c>
      <c r="N2697">
        <v>92</v>
      </c>
      <c r="O2697">
        <v>3</v>
      </c>
      <c r="P2697">
        <v>2</v>
      </c>
      <c r="R2697" t="s">
        <v>53</v>
      </c>
      <c r="S2697">
        <v>1</v>
      </c>
      <c r="T2697" t="s">
        <v>48</v>
      </c>
      <c r="U2697">
        <v>6516</v>
      </c>
      <c r="V2697">
        <v>5041</v>
      </c>
      <c r="W2697">
        <v>2</v>
      </c>
      <c r="X2697" t="s">
        <v>42</v>
      </c>
      <c r="Y2697" t="s">
        <v>35</v>
      </c>
      <c r="Z2697">
        <v>16</v>
      </c>
      <c r="AA2697">
        <v>3</v>
      </c>
      <c r="AB2697">
        <v>2</v>
      </c>
      <c r="AC2697">
        <v>80</v>
      </c>
      <c r="AD2697">
        <v>1</v>
      </c>
      <c r="AE2697">
        <v>18</v>
      </c>
      <c r="AF2697">
        <v>3</v>
      </c>
      <c r="AG2697">
        <v>3</v>
      </c>
      <c r="AH2697">
        <v>1</v>
      </c>
      <c r="AI2697">
        <v>0</v>
      </c>
      <c r="AJ2697">
        <v>0</v>
      </c>
      <c r="AK2697">
        <v>0</v>
      </c>
    </row>
    <row r="2698" spans="9:37" x14ac:dyDescent="0.25">
      <c r="I2698" t="s">
        <v>51</v>
      </c>
      <c r="J2698">
        <v>1</v>
      </c>
      <c r="K2698">
        <v>1725</v>
      </c>
      <c r="L2698">
        <v>2</v>
      </c>
      <c r="M2698" t="s">
        <v>46</v>
      </c>
      <c r="N2698">
        <v>91</v>
      </c>
      <c r="O2698">
        <v>3</v>
      </c>
      <c r="P2698">
        <v>1</v>
      </c>
      <c r="R2698" t="s">
        <v>50</v>
      </c>
      <c r="S2698">
        <v>1</v>
      </c>
      <c r="T2698" t="s">
        <v>52</v>
      </c>
      <c r="U2698">
        <v>3907</v>
      </c>
      <c r="V2698">
        <v>3622</v>
      </c>
      <c r="W2698">
        <v>1</v>
      </c>
      <c r="X2698" t="s">
        <v>42</v>
      </c>
      <c r="Y2698" t="s">
        <v>43</v>
      </c>
      <c r="Z2698">
        <v>13</v>
      </c>
      <c r="AA2698">
        <v>3</v>
      </c>
      <c r="AB2698">
        <v>2</v>
      </c>
      <c r="AC2698">
        <v>80</v>
      </c>
      <c r="AD2698">
        <v>3</v>
      </c>
      <c r="AE2698">
        <v>6</v>
      </c>
      <c r="AF2698">
        <v>2</v>
      </c>
      <c r="AG2698">
        <v>4</v>
      </c>
      <c r="AH2698">
        <v>6</v>
      </c>
      <c r="AI2698">
        <v>2</v>
      </c>
      <c r="AJ2698">
        <v>1</v>
      </c>
      <c r="AK2698">
        <v>2</v>
      </c>
    </row>
    <row r="2699" spans="9:37" x14ac:dyDescent="0.25">
      <c r="I2699" t="s">
        <v>38</v>
      </c>
      <c r="J2699">
        <v>1</v>
      </c>
      <c r="K2699">
        <v>1727</v>
      </c>
      <c r="L2699">
        <v>3</v>
      </c>
      <c r="M2699" t="s">
        <v>46</v>
      </c>
      <c r="N2699">
        <v>34</v>
      </c>
      <c r="O2699">
        <v>3</v>
      </c>
      <c r="P2699">
        <v>2</v>
      </c>
      <c r="R2699" t="s">
        <v>54</v>
      </c>
      <c r="S2699">
        <v>2</v>
      </c>
      <c r="T2699" t="s">
        <v>41</v>
      </c>
      <c r="U2699">
        <v>5562</v>
      </c>
      <c r="V2699">
        <v>9697</v>
      </c>
      <c r="W2699">
        <v>6</v>
      </c>
      <c r="X2699" t="s">
        <v>42</v>
      </c>
      <c r="Y2699" t="s">
        <v>43</v>
      </c>
      <c r="Z2699">
        <v>14</v>
      </c>
      <c r="AA2699">
        <v>3</v>
      </c>
      <c r="AB2699">
        <v>4</v>
      </c>
      <c r="AC2699">
        <v>80</v>
      </c>
      <c r="AD2699">
        <v>0</v>
      </c>
      <c r="AE2699">
        <v>19</v>
      </c>
      <c r="AF2699">
        <v>3</v>
      </c>
      <c r="AG2699">
        <v>3</v>
      </c>
      <c r="AH2699">
        <v>10</v>
      </c>
      <c r="AI2699">
        <v>7</v>
      </c>
      <c r="AJ2699">
        <v>0</v>
      </c>
      <c r="AK2699">
        <v>9</v>
      </c>
    </row>
    <row r="2700" spans="9:37" x14ac:dyDescent="0.25">
      <c r="I2700" t="s">
        <v>38</v>
      </c>
      <c r="J2700">
        <v>1</v>
      </c>
      <c r="K2700">
        <v>1728</v>
      </c>
      <c r="L2700">
        <v>4</v>
      </c>
      <c r="M2700" t="s">
        <v>46</v>
      </c>
      <c r="N2700">
        <v>49</v>
      </c>
      <c r="O2700">
        <v>3</v>
      </c>
      <c r="P2700">
        <v>2</v>
      </c>
      <c r="R2700" t="s">
        <v>53</v>
      </c>
      <c r="S2700">
        <v>3</v>
      </c>
      <c r="T2700" t="s">
        <v>48</v>
      </c>
      <c r="U2700">
        <v>6883</v>
      </c>
      <c r="V2700">
        <v>5151</v>
      </c>
      <c r="W2700">
        <v>2</v>
      </c>
      <c r="X2700" t="s">
        <v>42</v>
      </c>
      <c r="Y2700" t="s">
        <v>43</v>
      </c>
      <c r="Z2700">
        <v>16</v>
      </c>
      <c r="AA2700">
        <v>3</v>
      </c>
      <c r="AB2700">
        <v>2</v>
      </c>
      <c r="AC2700">
        <v>80</v>
      </c>
      <c r="AD2700">
        <v>1</v>
      </c>
      <c r="AE2700">
        <v>17</v>
      </c>
      <c r="AF2700">
        <v>3</v>
      </c>
      <c r="AG2700">
        <v>3</v>
      </c>
      <c r="AH2700">
        <v>7</v>
      </c>
      <c r="AI2700">
        <v>7</v>
      </c>
      <c r="AJ2700">
        <v>0</v>
      </c>
      <c r="AK2700">
        <v>7</v>
      </c>
    </row>
    <row r="2701" spans="9:37" x14ac:dyDescent="0.25">
      <c r="I2701" t="s">
        <v>38</v>
      </c>
      <c r="J2701">
        <v>1</v>
      </c>
      <c r="K2701">
        <v>1729</v>
      </c>
      <c r="L2701">
        <v>2</v>
      </c>
      <c r="M2701" t="s">
        <v>46</v>
      </c>
      <c r="N2701">
        <v>33</v>
      </c>
      <c r="O2701">
        <v>3</v>
      </c>
      <c r="P2701">
        <v>1</v>
      </c>
      <c r="R2701" t="s">
        <v>47</v>
      </c>
      <c r="S2701">
        <v>4</v>
      </c>
      <c r="T2701" t="s">
        <v>48</v>
      </c>
      <c r="U2701">
        <v>2862</v>
      </c>
      <c r="V2701">
        <v>3811</v>
      </c>
      <c r="W2701">
        <v>1</v>
      </c>
      <c r="X2701" t="s">
        <v>42</v>
      </c>
      <c r="Y2701" t="s">
        <v>43</v>
      </c>
      <c r="Z2701">
        <v>12</v>
      </c>
      <c r="AA2701">
        <v>3</v>
      </c>
      <c r="AB2701">
        <v>2</v>
      </c>
      <c r="AC2701">
        <v>80</v>
      </c>
      <c r="AD2701">
        <v>1</v>
      </c>
      <c r="AE2701">
        <v>10</v>
      </c>
      <c r="AF2701">
        <v>2</v>
      </c>
      <c r="AG2701">
        <v>2</v>
      </c>
      <c r="AH2701">
        <v>10</v>
      </c>
      <c r="AI2701">
        <v>0</v>
      </c>
      <c r="AJ2701">
        <v>0</v>
      </c>
      <c r="AK2701">
        <v>8</v>
      </c>
    </row>
    <row r="2702" spans="9:37" x14ac:dyDescent="0.25">
      <c r="I2702" t="s">
        <v>59</v>
      </c>
      <c r="J2702">
        <v>1</v>
      </c>
      <c r="K2702">
        <v>1731</v>
      </c>
      <c r="L2702">
        <v>3</v>
      </c>
      <c r="M2702" t="s">
        <v>46</v>
      </c>
      <c r="N2702">
        <v>87</v>
      </c>
      <c r="O2702">
        <v>3</v>
      </c>
      <c r="P2702">
        <v>2</v>
      </c>
      <c r="R2702" t="s">
        <v>40</v>
      </c>
      <c r="S2702">
        <v>2</v>
      </c>
      <c r="T2702" t="s">
        <v>48</v>
      </c>
      <c r="U2702">
        <v>4978</v>
      </c>
      <c r="V2702">
        <v>3536</v>
      </c>
      <c r="W2702">
        <v>7</v>
      </c>
      <c r="X2702" t="s">
        <v>42</v>
      </c>
      <c r="Y2702" t="s">
        <v>43</v>
      </c>
      <c r="Z2702">
        <v>11</v>
      </c>
      <c r="AA2702">
        <v>3</v>
      </c>
      <c r="AB2702">
        <v>4</v>
      </c>
      <c r="AC2702">
        <v>80</v>
      </c>
      <c r="AD2702">
        <v>1</v>
      </c>
      <c r="AE2702">
        <v>4</v>
      </c>
      <c r="AF2702">
        <v>3</v>
      </c>
      <c r="AG2702">
        <v>1</v>
      </c>
      <c r="AH2702">
        <v>1</v>
      </c>
      <c r="AI2702">
        <v>0</v>
      </c>
      <c r="AJ2702">
        <v>0</v>
      </c>
      <c r="AK2702">
        <v>0</v>
      </c>
    </row>
    <row r="2703" spans="9:37" x14ac:dyDescent="0.25">
      <c r="I2703" t="s">
        <v>38</v>
      </c>
      <c r="J2703">
        <v>1</v>
      </c>
      <c r="K2703">
        <v>1732</v>
      </c>
      <c r="L2703">
        <v>3</v>
      </c>
      <c r="M2703" t="s">
        <v>46</v>
      </c>
      <c r="N2703">
        <v>74</v>
      </c>
      <c r="O2703">
        <v>3</v>
      </c>
      <c r="P2703">
        <v>3</v>
      </c>
      <c r="R2703" t="s">
        <v>40</v>
      </c>
      <c r="S2703">
        <v>4</v>
      </c>
      <c r="T2703" t="s">
        <v>52</v>
      </c>
      <c r="U2703">
        <v>10368</v>
      </c>
      <c r="V2703">
        <v>5596</v>
      </c>
      <c r="W2703">
        <v>4</v>
      </c>
      <c r="X2703" t="s">
        <v>42</v>
      </c>
      <c r="Y2703" t="s">
        <v>35</v>
      </c>
      <c r="Z2703">
        <v>12</v>
      </c>
      <c r="AA2703">
        <v>3</v>
      </c>
      <c r="AB2703">
        <v>2</v>
      </c>
      <c r="AC2703">
        <v>80</v>
      </c>
      <c r="AD2703">
        <v>1</v>
      </c>
      <c r="AE2703">
        <v>13</v>
      </c>
      <c r="AF2703">
        <v>5</v>
      </c>
      <c r="AG2703">
        <v>2</v>
      </c>
      <c r="AH2703">
        <v>10</v>
      </c>
      <c r="AI2703">
        <v>6</v>
      </c>
      <c r="AJ2703">
        <v>0</v>
      </c>
      <c r="AK2703">
        <v>3</v>
      </c>
    </row>
    <row r="2704" spans="9:37" x14ac:dyDescent="0.25">
      <c r="I2704" t="s">
        <v>59</v>
      </c>
      <c r="J2704">
        <v>1</v>
      </c>
      <c r="K2704">
        <v>1733</v>
      </c>
      <c r="L2704">
        <v>2</v>
      </c>
      <c r="M2704" t="s">
        <v>46</v>
      </c>
      <c r="N2704">
        <v>96</v>
      </c>
      <c r="O2704">
        <v>2</v>
      </c>
      <c r="P2704">
        <v>2</v>
      </c>
      <c r="R2704" t="s">
        <v>40</v>
      </c>
      <c r="S2704">
        <v>1</v>
      </c>
      <c r="T2704" t="s">
        <v>52</v>
      </c>
      <c r="U2704">
        <v>6134</v>
      </c>
      <c r="V2704">
        <v>8658</v>
      </c>
      <c r="W2704">
        <v>5</v>
      </c>
      <c r="X2704" t="s">
        <v>42</v>
      </c>
      <c r="Y2704" t="s">
        <v>35</v>
      </c>
      <c r="Z2704">
        <v>13</v>
      </c>
      <c r="AA2704">
        <v>3</v>
      </c>
      <c r="AB2704">
        <v>2</v>
      </c>
      <c r="AC2704">
        <v>80</v>
      </c>
      <c r="AD2704">
        <v>3</v>
      </c>
      <c r="AE2704">
        <v>16</v>
      </c>
      <c r="AF2704">
        <v>3</v>
      </c>
      <c r="AG2704">
        <v>3</v>
      </c>
      <c r="AH2704">
        <v>2</v>
      </c>
      <c r="AI2704">
        <v>2</v>
      </c>
      <c r="AJ2704">
        <v>2</v>
      </c>
      <c r="AK2704">
        <v>2</v>
      </c>
    </row>
    <row r="2705" spans="9:37" x14ac:dyDescent="0.25">
      <c r="I2705" t="s">
        <v>38</v>
      </c>
      <c r="J2705">
        <v>1</v>
      </c>
      <c r="K2705">
        <v>1734</v>
      </c>
      <c r="L2705">
        <v>1</v>
      </c>
      <c r="M2705" t="s">
        <v>46</v>
      </c>
      <c r="N2705">
        <v>34</v>
      </c>
      <c r="O2705">
        <v>1</v>
      </c>
      <c r="P2705">
        <v>2</v>
      </c>
      <c r="R2705" t="s">
        <v>40</v>
      </c>
      <c r="S2705">
        <v>2</v>
      </c>
      <c r="T2705" t="s">
        <v>41</v>
      </c>
      <c r="U2705">
        <v>6735</v>
      </c>
      <c r="V2705">
        <v>12147</v>
      </c>
      <c r="W2705">
        <v>6</v>
      </c>
      <c r="X2705" t="s">
        <v>42</v>
      </c>
      <c r="Y2705" t="s">
        <v>43</v>
      </c>
      <c r="Z2705">
        <v>15</v>
      </c>
      <c r="AA2705">
        <v>3</v>
      </c>
      <c r="AB2705">
        <v>2</v>
      </c>
      <c r="AC2705">
        <v>80</v>
      </c>
      <c r="AD2705">
        <v>0</v>
      </c>
      <c r="AE2705">
        <v>10</v>
      </c>
      <c r="AF2705">
        <v>2</v>
      </c>
      <c r="AG2705">
        <v>3</v>
      </c>
      <c r="AH2705">
        <v>0</v>
      </c>
      <c r="AI2705">
        <v>0</v>
      </c>
      <c r="AJ2705">
        <v>0</v>
      </c>
      <c r="AK2705">
        <v>0</v>
      </c>
    </row>
    <row r="2706" spans="9:37" x14ac:dyDescent="0.25">
      <c r="I2706" t="s">
        <v>51</v>
      </c>
      <c r="J2706">
        <v>1</v>
      </c>
      <c r="K2706">
        <v>1735</v>
      </c>
      <c r="L2706">
        <v>3</v>
      </c>
      <c r="M2706" t="s">
        <v>39</v>
      </c>
      <c r="N2706">
        <v>51</v>
      </c>
      <c r="O2706">
        <v>3</v>
      </c>
      <c r="P2706">
        <v>1</v>
      </c>
      <c r="R2706" t="s">
        <v>50</v>
      </c>
      <c r="S2706">
        <v>2</v>
      </c>
      <c r="T2706" t="s">
        <v>41</v>
      </c>
      <c r="U2706">
        <v>3295</v>
      </c>
      <c r="V2706">
        <v>12862</v>
      </c>
      <c r="W2706">
        <v>1</v>
      </c>
      <c r="X2706" t="s">
        <v>42</v>
      </c>
      <c r="Y2706" t="s">
        <v>43</v>
      </c>
      <c r="Z2706">
        <v>13</v>
      </c>
      <c r="AA2706">
        <v>3</v>
      </c>
      <c r="AB2706">
        <v>3</v>
      </c>
      <c r="AC2706">
        <v>80</v>
      </c>
      <c r="AD2706">
        <v>0</v>
      </c>
      <c r="AE2706">
        <v>3</v>
      </c>
      <c r="AF2706">
        <v>3</v>
      </c>
      <c r="AG2706">
        <v>1</v>
      </c>
      <c r="AH2706">
        <v>3</v>
      </c>
      <c r="AI2706">
        <v>2</v>
      </c>
      <c r="AJ2706">
        <v>1</v>
      </c>
      <c r="AK2706">
        <v>2</v>
      </c>
    </row>
    <row r="2707" spans="9:37" x14ac:dyDescent="0.25">
      <c r="I2707" t="s">
        <v>60</v>
      </c>
      <c r="J2707">
        <v>1</v>
      </c>
      <c r="K2707">
        <v>1736</v>
      </c>
      <c r="L2707">
        <v>4</v>
      </c>
      <c r="M2707" t="s">
        <v>39</v>
      </c>
      <c r="N2707">
        <v>30</v>
      </c>
      <c r="O2707">
        <v>3</v>
      </c>
      <c r="P2707">
        <v>2</v>
      </c>
      <c r="R2707" t="s">
        <v>53</v>
      </c>
      <c r="S2707">
        <v>4</v>
      </c>
      <c r="T2707" t="s">
        <v>41</v>
      </c>
      <c r="U2707">
        <v>5238</v>
      </c>
      <c r="V2707">
        <v>6670</v>
      </c>
      <c r="W2707">
        <v>2</v>
      </c>
      <c r="X2707" t="s">
        <v>42</v>
      </c>
      <c r="Y2707" t="s">
        <v>43</v>
      </c>
      <c r="Z2707">
        <v>20</v>
      </c>
      <c r="AA2707">
        <v>4</v>
      </c>
      <c r="AB2707">
        <v>4</v>
      </c>
      <c r="AC2707">
        <v>80</v>
      </c>
      <c r="AD2707">
        <v>0</v>
      </c>
      <c r="AE2707">
        <v>9</v>
      </c>
      <c r="AF2707">
        <v>3</v>
      </c>
      <c r="AG2707">
        <v>2</v>
      </c>
      <c r="AH2707">
        <v>5</v>
      </c>
      <c r="AI2707">
        <v>4</v>
      </c>
      <c r="AJ2707">
        <v>1</v>
      </c>
      <c r="AK2707">
        <v>4</v>
      </c>
    </row>
    <row r="2708" spans="9:37" x14ac:dyDescent="0.25">
      <c r="I2708" t="s">
        <v>38</v>
      </c>
      <c r="J2708">
        <v>1</v>
      </c>
      <c r="K2708">
        <v>1737</v>
      </c>
      <c r="L2708">
        <v>4</v>
      </c>
      <c r="M2708" t="s">
        <v>46</v>
      </c>
      <c r="N2708">
        <v>77</v>
      </c>
      <c r="O2708">
        <v>3</v>
      </c>
      <c r="P2708">
        <v>2</v>
      </c>
      <c r="R2708" t="s">
        <v>50</v>
      </c>
      <c r="S2708">
        <v>4</v>
      </c>
      <c r="T2708" t="s">
        <v>48</v>
      </c>
      <c r="U2708">
        <v>6472</v>
      </c>
      <c r="V2708">
        <v>8989</v>
      </c>
      <c r="W2708">
        <v>1</v>
      </c>
      <c r="X2708" t="s">
        <v>42</v>
      </c>
      <c r="Y2708" t="s">
        <v>35</v>
      </c>
      <c r="Z2708">
        <v>15</v>
      </c>
      <c r="AA2708">
        <v>3</v>
      </c>
      <c r="AB2708">
        <v>4</v>
      </c>
      <c r="AC2708">
        <v>80</v>
      </c>
      <c r="AD2708">
        <v>1</v>
      </c>
      <c r="AE2708">
        <v>9</v>
      </c>
      <c r="AF2708">
        <v>2</v>
      </c>
      <c r="AG2708">
        <v>3</v>
      </c>
      <c r="AH2708">
        <v>9</v>
      </c>
      <c r="AI2708">
        <v>8</v>
      </c>
      <c r="AJ2708">
        <v>5</v>
      </c>
      <c r="AK2708">
        <v>8</v>
      </c>
    </row>
    <row r="2709" spans="9:37" x14ac:dyDescent="0.25">
      <c r="I2709" t="s">
        <v>38</v>
      </c>
      <c r="J2709">
        <v>1</v>
      </c>
      <c r="K2709">
        <v>1739</v>
      </c>
      <c r="L2709">
        <v>4</v>
      </c>
      <c r="M2709" t="s">
        <v>46</v>
      </c>
      <c r="N2709">
        <v>80</v>
      </c>
      <c r="O2709">
        <v>1</v>
      </c>
      <c r="P2709">
        <v>3</v>
      </c>
      <c r="R2709" t="s">
        <v>40</v>
      </c>
      <c r="S2709">
        <v>3</v>
      </c>
      <c r="T2709" t="s">
        <v>48</v>
      </c>
      <c r="U2709">
        <v>9610</v>
      </c>
      <c r="V2709">
        <v>3840</v>
      </c>
      <c r="W2709">
        <v>3</v>
      </c>
      <c r="X2709" t="s">
        <v>42</v>
      </c>
      <c r="Y2709" t="s">
        <v>43</v>
      </c>
      <c r="Z2709">
        <v>13</v>
      </c>
      <c r="AA2709">
        <v>3</v>
      </c>
      <c r="AB2709">
        <v>3</v>
      </c>
      <c r="AC2709">
        <v>80</v>
      </c>
      <c r="AD2709">
        <v>1</v>
      </c>
      <c r="AE2709">
        <v>10</v>
      </c>
      <c r="AF2709">
        <v>2</v>
      </c>
      <c r="AG2709">
        <v>1</v>
      </c>
      <c r="AH2709">
        <v>4</v>
      </c>
      <c r="AI2709">
        <v>3</v>
      </c>
      <c r="AJ2709">
        <v>0</v>
      </c>
      <c r="AK2709">
        <v>2</v>
      </c>
    </row>
    <row r="2710" spans="9:37" x14ac:dyDescent="0.25">
      <c r="I2710" t="s">
        <v>51</v>
      </c>
      <c r="J2710">
        <v>1</v>
      </c>
      <c r="K2710">
        <v>1740</v>
      </c>
      <c r="L2710">
        <v>2</v>
      </c>
      <c r="M2710" t="s">
        <v>46</v>
      </c>
      <c r="N2710">
        <v>88</v>
      </c>
      <c r="O2710">
        <v>3</v>
      </c>
      <c r="P2710">
        <v>5</v>
      </c>
      <c r="R2710" t="s">
        <v>56</v>
      </c>
      <c r="S2710">
        <v>2</v>
      </c>
      <c r="T2710" t="s">
        <v>41</v>
      </c>
      <c r="U2710">
        <v>19833</v>
      </c>
      <c r="V2710">
        <v>4349</v>
      </c>
      <c r="W2710">
        <v>1</v>
      </c>
      <c r="X2710" t="s">
        <v>42</v>
      </c>
      <c r="Y2710" t="s">
        <v>43</v>
      </c>
      <c r="Z2710">
        <v>14</v>
      </c>
      <c r="AA2710">
        <v>3</v>
      </c>
      <c r="AB2710">
        <v>2</v>
      </c>
      <c r="AC2710">
        <v>80</v>
      </c>
      <c r="AD2710">
        <v>0</v>
      </c>
      <c r="AE2710">
        <v>21</v>
      </c>
      <c r="AF2710">
        <v>3</v>
      </c>
      <c r="AG2710">
        <v>2</v>
      </c>
      <c r="AH2710">
        <v>21</v>
      </c>
      <c r="AI2710">
        <v>8</v>
      </c>
      <c r="AJ2710">
        <v>12</v>
      </c>
      <c r="AK2710">
        <v>8</v>
      </c>
    </row>
    <row r="2711" spans="9:37" x14ac:dyDescent="0.25">
      <c r="I2711" t="s">
        <v>38</v>
      </c>
      <c r="J2711">
        <v>1</v>
      </c>
      <c r="K2711">
        <v>1744</v>
      </c>
      <c r="L2711">
        <v>3</v>
      </c>
      <c r="M2711" t="s">
        <v>39</v>
      </c>
      <c r="N2711">
        <v>56</v>
      </c>
      <c r="O2711">
        <v>1</v>
      </c>
      <c r="P2711">
        <v>3</v>
      </c>
      <c r="R2711" t="s">
        <v>61</v>
      </c>
      <c r="S2711">
        <v>3</v>
      </c>
      <c r="T2711" t="s">
        <v>48</v>
      </c>
      <c r="U2711">
        <v>9756</v>
      </c>
      <c r="V2711">
        <v>6595</v>
      </c>
      <c r="W2711">
        <v>4</v>
      </c>
      <c r="X2711" t="s">
        <v>42</v>
      </c>
      <c r="Y2711" t="s">
        <v>43</v>
      </c>
      <c r="Z2711">
        <v>21</v>
      </c>
      <c r="AA2711">
        <v>4</v>
      </c>
      <c r="AB2711">
        <v>3</v>
      </c>
      <c r="AC2711">
        <v>80</v>
      </c>
      <c r="AD2711">
        <v>2</v>
      </c>
      <c r="AE2711">
        <v>9</v>
      </c>
      <c r="AF2711">
        <v>2</v>
      </c>
      <c r="AG2711">
        <v>4</v>
      </c>
      <c r="AH2711">
        <v>5</v>
      </c>
      <c r="AI2711">
        <v>0</v>
      </c>
      <c r="AJ2711">
        <v>0</v>
      </c>
      <c r="AK2711">
        <v>3</v>
      </c>
    </row>
    <row r="2712" spans="9:37" x14ac:dyDescent="0.25">
      <c r="I2712" t="s">
        <v>60</v>
      </c>
      <c r="J2712">
        <v>1</v>
      </c>
      <c r="K2712">
        <v>1745</v>
      </c>
      <c r="L2712">
        <v>4</v>
      </c>
      <c r="M2712" t="s">
        <v>39</v>
      </c>
      <c r="N2712">
        <v>78</v>
      </c>
      <c r="O2712">
        <v>2</v>
      </c>
      <c r="P2712">
        <v>1</v>
      </c>
      <c r="R2712" t="s">
        <v>47</v>
      </c>
      <c r="S2712">
        <v>1</v>
      </c>
      <c r="T2712" t="s">
        <v>41</v>
      </c>
      <c r="U2712">
        <v>4968</v>
      </c>
      <c r="V2712">
        <v>26427</v>
      </c>
      <c r="W2712">
        <v>0</v>
      </c>
      <c r="X2712" t="s">
        <v>42</v>
      </c>
      <c r="Y2712" t="s">
        <v>43</v>
      </c>
      <c r="Z2712">
        <v>16</v>
      </c>
      <c r="AA2712">
        <v>3</v>
      </c>
      <c r="AB2712">
        <v>4</v>
      </c>
      <c r="AC2712">
        <v>80</v>
      </c>
      <c r="AD2712">
        <v>0</v>
      </c>
      <c r="AE2712">
        <v>10</v>
      </c>
      <c r="AF2712">
        <v>2</v>
      </c>
      <c r="AG2712">
        <v>3</v>
      </c>
      <c r="AH2712">
        <v>9</v>
      </c>
      <c r="AI2712">
        <v>7</v>
      </c>
      <c r="AJ2712">
        <v>0</v>
      </c>
      <c r="AK2712">
        <v>7</v>
      </c>
    </row>
    <row r="2713" spans="9:37" x14ac:dyDescent="0.25">
      <c r="I2713" t="s">
        <v>51</v>
      </c>
      <c r="J2713">
        <v>1</v>
      </c>
      <c r="K2713">
        <v>1746</v>
      </c>
      <c r="L2713">
        <v>1</v>
      </c>
      <c r="M2713" t="s">
        <v>46</v>
      </c>
      <c r="N2713">
        <v>59</v>
      </c>
      <c r="O2713">
        <v>3</v>
      </c>
      <c r="P2713">
        <v>1</v>
      </c>
      <c r="R2713" t="s">
        <v>61</v>
      </c>
      <c r="S2713">
        <v>4</v>
      </c>
      <c r="T2713" t="s">
        <v>48</v>
      </c>
      <c r="U2713">
        <v>2145</v>
      </c>
      <c r="V2713">
        <v>2097</v>
      </c>
      <c r="W2713">
        <v>0</v>
      </c>
      <c r="X2713" t="s">
        <v>42</v>
      </c>
      <c r="Y2713" t="s">
        <v>43</v>
      </c>
      <c r="Z2713">
        <v>14</v>
      </c>
      <c r="AA2713">
        <v>3</v>
      </c>
      <c r="AB2713">
        <v>4</v>
      </c>
      <c r="AC2713">
        <v>80</v>
      </c>
      <c r="AD2713">
        <v>1</v>
      </c>
      <c r="AE2713">
        <v>3</v>
      </c>
      <c r="AF2713">
        <v>2</v>
      </c>
      <c r="AG2713">
        <v>3</v>
      </c>
      <c r="AH2713">
        <v>2</v>
      </c>
      <c r="AI2713">
        <v>2</v>
      </c>
      <c r="AJ2713">
        <v>2</v>
      </c>
      <c r="AK2713">
        <v>1</v>
      </c>
    </row>
    <row r="2714" spans="9:37" x14ac:dyDescent="0.25">
      <c r="I2714" t="s">
        <v>61</v>
      </c>
      <c r="J2714">
        <v>1</v>
      </c>
      <c r="K2714">
        <v>1747</v>
      </c>
      <c r="L2714">
        <v>3</v>
      </c>
      <c r="M2714" t="s">
        <v>39</v>
      </c>
      <c r="N2714">
        <v>66</v>
      </c>
      <c r="O2714">
        <v>2</v>
      </c>
      <c r="P2714">
        <v>1</v>
      </c>
      <c r="R2714" t="s">
        <v>61</v>
      </c>
      <c r="S2714">
        <v>4</v>
      </c>
      <c r="T2714" t="s">
        <v>52</v>
      </c>
      <c r="U2714">
        <v>2180</v>
      </c>
      <c r="V2714">
        <v>9732</v>
      </c>
      <c r="W2714">
        <v>6</v>
      </c>
      <c r="X2714" t="s">
        <v>42</v>
      </c>
      <c r="Y2714" t="s">
        <v>43</v>
      </c>
      <c r="Z2714">
        <v>11</v>
      </c>
      <c r="AA2714">
        <v>3</v>
      </c>
      <c r="AB2714">
        <v>3</v>
      </c>
      <c r="AC2714">
        <v>80</v>
      </c>
      <c r="AD2714">
        <v>1</v>
      </c>
      <c r="AE2714">
        <v>6</v>
      </c>
      <c r="AF2714">
        <v>0</v>
      </c>
      <c r="AG2714">
        <v>2</v>
      </c>
      <c r="AH2714">
        <v>4</v>
      </c>
      <c r="AI2714">
        <v>2</v>
      </c>
      <c r="AJ2714">
        <v>1</v>
      </c>
      <c r="AK2714">
        <v>2</v>
      </c>
    </row>
    <row r="2715" spans="9:37" x14ac:dyDescent="0.25">
      <c r="I2715" t="s">
        <v>60</v>
      </c>
      <c r="J2715">
        <v>1</v>
      </c>
      <c r="K2715">
        <v>1749</v>
      </c>
      <c r="L2715">
        <v>1</v>
      </c>
      <c r="M2715" t="s">
        <v>46</v>
      </c>
      <c r="N2715">
        <v>51</v>
      </c>
      <c r="O2715">
        <v>3</v>
      </c>
      <c r="P2715">
        <v>2</v>
      </c>
      <c r="R2715" t="s">
        <v>40</v>
      </c>
      <c r="S2715">
        <v>3</v>
      </c>
      <c r="T2715" t="s">
        <v>48</v>
      </c>
      <c r="U2715">
        <v>8346</v>
      </c>
      <c r="V2715">
        <v>20943</v>
      </c>
      <c r="W2715">
        <v>1</v>
      </c>
      <c r="X2715" t="s">
        <v>42</v>
      </c>
      <c r="Y2715" t="s">
        <v>43</v>
      </c>
      <c r="Z2715">
        <v>19</v>
      </c>
      <c r="AA2715">
        <v>3</v>
      </c>
      <c r="AB2715">
        <v>3</v>
      </c>
      <c r="AC2715">
        <v>80</v>
      </c>
      <c r="AD2715">
        <v>1</v>
      </c>
      <c r="AE2715">
        <v>6</v>
      </c>
      <c r="AF2715">
        <v>3</v>
      </c>
      <c r="AG2715">
        <v>3</v>
      </c>
      <c r="AH2715">
        <v>5</v>
      </c>
      <c r="AI2715">
        <v>2</v>
      </c>
      <c r="AJ2715">
        <v>0</v>
      </c>
      <c r="AK2715">
        <v>2</v>
      </c>
    </row>
    <row r="2716" spans="9:37" x14ac:dyDescent="0.25">
      <c r="I2716" t="s">
        <v>51</v>
      </c>
      <c r="J2716">
        <v>1</v>
      </c>
      <c r="K2716">
        <v>1751</v>
      </c>
      <c r="L2716">
        <v>3</v>
      </c>
      <c r="M2716" t="s">
        <v>39</v>
      </c>
      <c r="N2716">
        <v>67</v>
      </c>
      <c r="O2716">
        <v>3</v>
      </c>
      <c r="P2716">
        <v>1</v>
      </c>
      <c r="R2716" t="s">
        <v>47</v>
      </c>
      <c r="S2716">
        <v>4</v>
      </c>
      <c r="T2716" t="s">
        <v>41</v>
      </c>
      <c r="U2716">
        <v>3445</v>
      </c>
      <c r="V2716">
        <v>6152</v>
      </c>
      <c r="W2716">
        <v>1</v>
      </c>
      <c r="X2716" t="s">
        <v>42</v>
      </c>
      <c r="Y2716" t="s">
        <v>43</v>
      </c>
      <c r="Z2716">
        <v>11</v>
      </c>
      <c r="AA2716">
        <v>3</v>
      </c>
      <c r="AB2716">
        <v>3</v>
      </c>
      <c r="AC2716">
        <v>80</v>
      </c>
      <c r="AD2716">
        <v>0</v>
      </c>
      <c r="AE2716">
        <v>6</v>
      </c>
      <c r="AF2716">
        <v>5</v>
      </c>
      <c r="AG2716">
        <v>2</v>
      </c>
      <c r="AH2716">
        <v>6</v>
      </c>
      <c r="AI2716">
        <v>2</v>
      </c>
      <c r="AJ2716">
        <v>1</v>
      </c>
      <c r="AK2716">
        <v>4</v>
      </c>
    </row>
    <row r="2717" spans="9:37" x14ac:dyDescent="0.25">
      <c r="I2717" t="s">
        <v>59</v>
      </c>
      <c r="J2717">
        <v>1</v>
      </c>
      <c r="K2717">
        <v>1752</v>
      </c>
      <c r="L2717">
        <v>2</v>
      </c>
      <c r="M2717" t="s">
        <v>39</v>
      </c>
      <c r="N2717">
        <v>52</v>
      </c>
      <c r="O2717">
        <v>1</v>
      </c>
      <c r="P2717">
        <v>1</v>
      </c>
      <c r="R2717" t="s">
        <v>57</v>
      </c>
      <c r="S2717">
        <v>2</v>
      </c>
      <c r="T2717" t="s">
        <v>41</v>
      </c>
      <c r="U2717">
        <v>2760</v>
      </c>
      <c r="V2717">
        <v>14630</v>
      </c>
      <c r="W2717">
        <v>1</v>
      </c>
      <c r="X2717" t="s">
        <v>42</v>
      </c>
      <c r="Y2717" t="s">
        <v>43</v>
      </c>
      <c r="Z2717">
        <v>13</v>
      </c>
      <c r="AA2717">
        <v>3</v>
      </c>
      <c r="AB2717">
        <v>3</v>
      </c>
      <c r="AC2717">
        <v>80</v>
      </c>
      <c r="AD2717">
        <v>0</v>
      </c>
      <c r="AE2717">
        <v>2</v>
      </c>
      <c r="AF2717">
        <v>3</v>
      </c>
      <c r="AG2717">
        <v>3</v>
      </c>
      <c r="AH2717">
        <v>2</v>
      </c>
      <c r="AI2717">
        <v>2</v>
      </c>
      <c r="AJ2717">
        <v>2</v>
      </c>
      <c r="AK2717">
        <v>2</v>
      </c>
    </row>
    <row r="2718" spans="9:37" x14ac:dyDescent="0.25">
      <c r="I2718" t="s">
        <v>38</v>
      </c>
      <c r="J2718">
        <v>1</v>
      </c>
      <c r="K2718">
        <v>1753</v>
      </c>
      <c r="L2718">
        <v>4</v>
      </c>
      <c r="M2718" t="s">
        <v>46</v>
      </c>
      <c r="N2718">
        <v>70</v>
      </c>
      <c r="O2718">
        <v>4</v>
      </c>
      <c r="P2718">
        <v>2</v>
      </c>
      <c r="R2718" t="s">
        <v>54</v>
      </c>
      <c r="S2718">
        <v>3</v>
      </c>
      <c r="T2718" t="s">
        <v>41</v>
      </c>
      <c r="U2718">
        <v>6294</v>
      </c>
      <c r="V2718">
        <v>23060</v>
      </c>
      <c r="W2718">
        <v>8</v>
      </c>
      <c r="X2718" t="s">
        <v>42</v>
      </c>
      <c r="Y2718" t="s">
        <v>35</v>
      </c>
      <c r="Z2718">
        <v>12</v>
      </c>
      <c r="AA2718">
        <v>3</v>
      </c>
      <c r="AB2718">
        <v>4</v>
      </c>
      <c r="AC2718">
        <v>80</v>
      </c>
      <c r="AD2718">
        <v>0</v>
      </c>
      <c r="AE2718">
        <v>10</v>
      </c>
      <c r="AF2718">
        <v>5</v>
      </c>
      <c r="AG2718">
        <v>4</v>
      </c>
      <c r="AH2718">
        <v>3</v>
      </c>
      <c r="AI2718">
        <v>2</v>
      </c>
      <c r="AJ2718">
        <v>0</v>
      </c>
      <c r="AK2718">
        <v>2</v>
      </c>
    </row>
    <row r="2719" spans="9:37" x14ac:dyDescent="0.25">
      <c r="I2719" t="s">
        <v>59</v>
      </c>
      <c r="J2719">
        <v>1</v>
      </c>
      <c r="K2719">
        <v>1754</v>
      </c>
      <c r="L2719">
        <v>3</v>
      </c>
      <c r="M2719" t="s">
        <v>46</v>
      </c>
      <c r="N2719">
        <v>94</v>
      </c>
      <c r="O2719">
        <v>2</v>
      </c>
      <c r="P2719">
        <v>3</v>
      </c>
      <c r="R2719" t="s">
        <v>40</v>
      </c>
      <c r="S2719">
        <v>1</v>
      </c>
      <c r="T2719" t="s">
        <v>52</v>
      </c>
      <c r="U2719">
        <v>7140</v>
      </c>
      <c r="V2719">
        <v>3088</v>
      </c>
      <c r="W2719">
        <v>2</v>
      </c>
      <c r="X2719" t="s">
        <v>42</v>
      </c>
      <c r="Y2719" t="s">
        <v>43</v>
      </c>
      <c r="Z2719">
        <v>11</v>
      </c>
      <c r="AA2719">
        <v>3</v>
      </c>
      <c r="AB2719">
        <v>1</v>
      </c>
      <c r="AC2719">
        <v>80</v>
      </c>
      <c r="AD2719">
        <v>1</v>
      </c>
      <c r="AE2719">
        <v>12</v>
      </c>
      <c r="AF2719">
        <v>2</v>
      </c>
      <c r="AG2719">
        <v>3</v>
      </c>
      <c r="AH2719">
        <v>7</v>
      </c>
      <c r="AI2719">
        <v>7</v>
      </c>
      <c r="AJ2719">
        <v>1</v>
      </c>
      <c r="AK2719">
        <v>7</v>
      </c>
    </row>
    <row r="2720" spans="9:37" x14ac:dyDescent="0.25">
      <c r="I2720" t="s">
        <v>51</v>
      </c>
      <c r="J2720">
        <v>1</v>
      </c>
      <c r="K2720">
        <v>1755</v>
      </c>
      <c r="L2720">
        <v>4</v>
      </c>
      <c r="M2720" t="s">
        <v>46</v>
      </c>
      <c r="N2720">
        <v>97</v>
      </c>
      <c r="O2720">
        <v>4</v>
      </c>
      <c r="P2720">
        <v>1</v>
      </c>
      <c r="R2720" t="s">
        <v>47</v>
      </c>
      <c r="S2720">
        <v>4</v>
      </c>
      <c r="T2720" t="s">
        <v>48</v>
      </c>
      <c r="U2720">
        <v>2932</v>
      </c>
      <c r="V2720">
        <v>5586</v>
      </c>
      <c r="W2720">
        <v>0</v>
      </c>
      <c r="X2720" t="s">
        <v>42</v>
      </c>
      <c r="Y2720" t="s">
        <v>35</v>
      </c>
      <c r="Z2720">
        <v>14</v>
      </c>
      <c r="AA2720">
        <v>3</v>
      </c>
      <c r="AB2720">
        <v>1</v>
      </c>
      <c r="AC2720">
        <v>80</v>
      </c>
      <c r="AD2720">
        <v>3</v>
      </c>
      <c r="AE2720">
        <v>6</v>
      </c>
      <c r="AF2720">
        <v>3</v>
      </c>
      <c r="AG2720">
        <v>3</v>
      </c>
      <c r="AH2720">
        <v>5</v>
      </c>
      <c r="AI2720">
        <v>0</v>
      </c>
      <c r="AJ2720">
        <v>1</v>
      </c>
      <c r="AK2720">
        <v>2</v>
      </c>
    </row>
    <row r="2721" spans="9:37" x14ac:dyDescent="0.25">
      <c r="I2721" t="s">
        <v>59</v>
      </c>
      <c r="J2721">
        <v>1</v>
      </c>
      <c r="K2721">
        <v>1756</v>
      </c>
      <c r="L2721">
        <v>4</v>
      </c>
      <c r="M2721" t="s">
        <v>39</v>
      </c>
      <c r="N2721">
        <v>62</v>
      </c>
      <c r="O2721">
        <v>3</v>
      </c>
      <c r="P2721">
        <v>2</v>
      </c>
      <c r="R2721" t="s">
        <v>40</v>
      </c>
      <c r="S2721">
        <v>2</v>
      </c>
      <c r="T2721" t="s">
        <v>41</v>
      </c>
      <c r="U2721">
        <v>5147</v>
      </c>
      <c r="V2721">
        <v>10697</v>
      </c>
      <c r="W2721">
        <v>8</v>
      </c>
      <c r="X2721" t="s">
        <v>42</v>
      </c>
      <c r="Y2721" t="s">
        <v>43</v>
      </c>
      <c r="Z2721">
        <v>15</v>
      </c>
      <c r="AA2721">
        <v>3</v>
      </c>
      <c r="AB2721">
        <v>4</v>
      </c>
      <c r="AC2721">
        <v>80</v>
      </c>
      <c r="AD2721">
        <v>0</v>
      </c>
      <c r="AE2721">
        <v>13</v>
      </c>
      <c r="AF2721">
        <v>2</v>
      </c>
      <c r="AG2721">
        <v>2</v>
      </c>
      <c r="AH2721">
        <v>11</v>
      </c>
      <c r="AI2721">
        <v>7</v>
      </c>
      <c r="AJ2721">
        <v>1</v>
      </c>
      <c r="AK2721">
        <v>7</v>
      </c>
    </row>
    <row r="2722" spans="9:37" x14ac:dyDescent="0.25">
      <c r="I2722" t="s">
        <v>59</v>
      </c>
      <c r="J2722">
        <v>1</v>
      </c>
      <c r="K2722">
        <v>1757</v>
      </c>
      <c r="L2722">
        <v>4</v>
      </c>
      <c r="M2722" t="s">
        <v>39</v>
      </c>
      <c r="N2722">
        <v>80</v>
      </c>
      <c r="O2722">
        <v>3</v>
      </c>
      <c r="P2722">
        <v>2</v>
      </c>
      <c r="R2722" t="s">
        <v>40</v>
      </c>
      <c r="S2722">
        <v>4</v>
      </c>
      <c r="T2722" t="s">
        <v>41</v>
      </c>
      <c r="U2722">
        <v>4507</v>
      </c>
      <c r="V2722">
        <v>8191</v>
      </c>
      <c r="W2722">
        <v>3</v>
      </c>
      <c r="X2722" t="s">
        <v>42</v>
      </c>
      <c r="Y2722" t="s">
        <v>43</v>
      </c>
      <c r="Z2722">
        <v>12</v>
      </c>
      <c r="AA2722">
        <v>3</v>
      </c>
      <c r="AB2722">
        <v>3</v>
      </c>
      <c r="AC2722">
        <v>80</v>
      </c>
      <c r="AD2722">
        <v>0</v>
      </c>
      <c r="AE2722">
        <v>8</v>
      </c>
      <c r="AF2722">
        <v>1</v>
      </c>
      <c r="AG2722">
        <v>4</v>
      </c>
      <c r="AH2722">
        <v>5</v>
      </c>
      <c r="AI2722">
        <v>1</v>
      </c>
      <c r="AJ2722">
        <v>0</v>
      </c>
      <c r="AK2722">
        <v>4</v>
      </c>
    </row>
    <row r="2723" spans="9:37" x14ac:dyDescent="0.25">
      <c r="I2723" t="s">
        <v>38</v>
      </c>
      <c r="J2723">
        <v>1</v>
      </c>
      <c r="K2723">
        <v>1758</v>
      </c>
      <c r="L2723">
        <v>1</v>
      </c>
      <c r="M2723" t="s">
        <v>39</v>
      </c>
      <c r="N2723">
        <v>74</v>
      </c>
      <c r="O2723">
        <v>3</v>
      </c>
      <c r="P2723">
        <v>3</v>
      </c>
      <c r="R2723" t="s">
        <v>40</v>
      </c>
      <c r="S2723">
        <v>1</v>
      </c>
      <c r="T2723" t="s">
        <v>41</v>
      </c>
      <c r="U2723">
        <v>8564</v>
      </c>
      <c r="V2723">
        <v>10092</v>
      </c>
      <c r="W2723">
        <v>2</v>
      </c>
      <c r="X2723" t="s">
        <v>42</v>
      </c>
      <c r="Y2723" t="s">
        <v>35</v>
      </c>
      <c r="Z2723">
        <v>20</v>
      </c>
      <c r="AA2723">
        <v>4</v>
      </c>
      <c r="AB2723">
        <v>3</v>
      </c>
      <c r="AC2723">
        <v>80</v>
      </c>
      <c r="AD2723">
        <v>0</v>
      </c>
      <c r="AE2723">
        <v>11</v>
      </c>
      <c r="AF2723">
        <v>2</v>
      </c>
      <c r="AG2723">
        <v>2</v>
      </c>
      <c r="AH2723">
        <v>0</v>
      </c>
      <c r="AI2723">
        <v>0</v>
      </c>
      <c r="AJ2723">
        <v>0</v>
      </c>
      <c r="AK2723">
        <v>0</v>
      </c>
    </row>
    <row r="2724" spans="9:37" x14ac:dyDescent="0.25">
      <c r="I2724" t="s">
        <v>51</v>
      </c>
      <c r="J2724">
        <v>1</v>
      </c>
      <c r="K2724">
        <v>1760</v>
      </c>
      <c r="L2724">
        <v>3</v>
      </c>
      <c r="M2724" t="s">
        <v>39</v>
      </c>
      <c r="N2724">
        <v>75</v>
      </c>
      <c r="O2724">
        <v>2</v>
      </c>
      <c r="P2724">
        <v>1</v>
      </c>
      <c r="R2724" t="s">
        <v>50</v>
      </c>
      <c r="S2724">
        <v>2</v>
      </c>
      <c r="T2724" t="s">
        <v>48</v>
      </c>
      <c r="U2724">
        <v>2468</v>
      </c>
      <c r="V2724">
        <v>15963</v>
      </c>
      <c r="W2724">
        <v>4</v>
      </c>
      <c r="X2724" t="s">
        <v>42</v>
      </c>
      <c r="Y2724" t="s">
        <v>43</v>
      </c>
      <c r="Z2724">
        <v>14</v>
      </c>
      <c r="AA2724">
        <v>3</v>
      </c>
      <c r="AB2724">
        <v>2</v>
      </c>
      <c r="AC2724">
        <v>80</v>
      </c>
      <c r="AD2724">
        <v>1</v>
      </c>
      <c r="AE2724">
        <v>9</v>
      </c>
      <c r="AF2724">
        <v>4</v>
      </c>
      <c r="AG2724">
        <v>2</v>
      </c>
      <c r="AH2724">
        <v>6</v>
      </c>
      <c r="AI2724">
        <v>1</v>
      </c>
      <c r="AJ2724">
        <v>0</v>
      </c>
      <c r="AK2724">
        <v>5</v>
      </c>
    </row>
    <row r="2725" spans="9:37" x14ac:dyDescent="0.25">
      <c r="I2725" t="s">
        <v>59</v>
      </c>
      <c r="J2725">
        <v>1</v>
      </c>
      <c r="K2725">
        <v>1761</v>
      </c>
      <c r="L2725">
        <v>1</v>
      </c>
      <c r="M2725" t="s">
        <v>46</v>
      </c>
      <c r="N2725">
        <v>70</v>
      </c>
      <c r="O2725">
        <v>3</v>
      </c>
      <c r="P2725">
        <v>3</v>
      </c>
      <c r="R2725" t="s">
        <v>40</v>
      </c>
      <c r="S2725">
        <v>3</v>
      </c>
      <c r="T2725" t="s">
        <v>48</v>
      </c>
      <c r="U2725">
        <v>8161</v>
      </c>
      <c r="V2725">
        <v>19002</v>
      </c>
      <c r="W2725">
        <v>2</v>
      </c>
      <c r="X2725" t="s">
        <v>42</v>
      </c>
      <c r="Y2725" t="s">
        <v>43</v>
      </c>
      <c r="Z2725">
        <v>13</v>
      </c>
      <c r="AA2725">
        <v>3</v>
      </c>
      <c r="AB2725">
        <v>1</v>
      </c>
      <c r="AC2725">
        <v>80</v>
      </c>
      <c r="AD2725">
        <v>3</v>
      </c>
      <c r="AE2725">
        <v>10</v>
      </c>
      <c r="AF2725">
        <v>2</v>
      </c>
      <c r="AG2725">
        <v>3</v>
      </c>
      <c r="AH2725">
        <v>1</v>
      </c>
      <c r="AI2725">
        <v>0</v>
      </c>
      <c r="AJ2725">
        <v>0</v>
      </c>
      <c r="AK2725">
        <v>0</v>
      </c>
    </row>
    <row r="2726" spans="9:37" x14ac:dyDescent="0.25">
      <c r="I2726" t="s">
        <v>60</v>
      </c>
      <c r="J2726">
        <v>1</v>
      </c>
      <c r="K2726">
        <v>1762</v>
      </c>
      <c r="L2726">
        <v>4</v>
      </c>
      <c r="M2726" t="s">
        <v>39</v>
      </c>
      <c r="N2726">
        <v>91</v>
      </c>
      <c r="O2726">
        <v>2</v>
      </c>
      <c r="P2726">
        <v>1</v>
      </c>
      <c r="R2726" t="s">
        <v>47</v>
      </c>
      <c r="S2726">
        <v>1</v>
      </c>
      <c r="T2726" t="s">
        <v>52</v>
      </c>
      <c r="U2726">
        <v>2109</v>
      </c>
      <c r="V2726">
        <v>10007</v>
      </c>
      <c r="W2726">
        <v>1</v>
      </c>
      <c r="X2726" t="s">
        <v>42</v>
      </c>
      <c r="Y2726" t="s">
        <v>43</v>
      </c>
      <c r="Z2726">
        <v>13</v>
      </c>
      <c r="AA2726">
        <v>3</v>
      </c>
      <c r="AB2726">
        <v>3</v>
      </c>
      <c r="AC2726">
        <v>80</v>
      </c>
      <c r="AD2726">
        <v>1</v>
      </c>
      <c r="AE2726">
        <v>1</v>
      </c>
      <c r="AF2726">
        <v>2</v>
      </c>
      <c r="AG2726">
        <v>3</v>
      </c>
      <c r="AH2726">
        <v>1</v>
      </c>
      <c r="AI2726">
        <v>0</v>
      </c>
      <c r="AJ2726">
        <v>0</v>
      </c>
      <c r="AK2726">
        <v>0</v>
      </c>
    </row>
    <row r="2727" spans="9:37" x14ac:dyDescent="0.25">
      <c r="I2727" t="s">
        <v>38</v>
      </c>
      <c r="J2727">
        <v>1</v>
      </c>
      <c r="K2727">
        <v>1763</v>
      </c>
      <c r="L2727">
        <v>3</v>
      </c>
      <c r="M2727" t="s">
        <v>46</v>
      </c>
      <c r="N2727">
        <v>58</v>
      </c>
      <c r="O2727">
        <v>4</v>
      </c>
      <c r="P2727">
        <v>2</v>
      </c>
      <c r="R2727" t="s">
        <v>54</v>
      </c>
      <c r="S2727">
        <v>3</v>
      </c>
      <c r="T2727" t="s">
        <v>48</v>
      </c>
      <c r="U2727">
        <v>5294</v>
      </c>
      <c r="V2727">
        <v>9128</v>
      </c>
      <c r="W2727">
        <v>3</v>
      </c>
      <c r="X2727" t="s">
        <v>42</v>
      </c>
      <c r="Y2727" t="s">
        <v>43</v>
      </c>
      <c r="Z2727">
        <v>16</v>
      </c>
      <c r="AA2727">
        <v>3</v>
      </c>
      <c r="AB2727">
        <v>3</v>
      </c>
      <c r="AC2727">
        <v>80</v>
      </c>
      <c r="AD2727">
        <v>1</v>
      </c>
      <c r="AE2727">
        <v>10</v>
      </c>
      <c r="AF2727">
        <v>3</v>
      </c>
      <c r="AG2727">
        <v>3</v>
      </c>
      <c r="AH2727">
        <v>7</v>
      </c>
      <c r="AI2727">
        <v>0</v>
      </c>
      <c r="AJ2727">
        <v>1</v>
      </c>
      <c r="AK2727">
        <v>7</v>
      </c>
    </row>
    <row r="2728" spans="9:37" x14ac:dyDescent="0.25">
      <c r="I2728" t="s">
        <v>60</v>
      </c>
      <c r="J2728">
        <v>1</v>
      </c>
      <c r="K2728">
        <v>1764</v>
      </c>
      <c r="L2728">
        <v>2</v>
      </c>
      <c r="M2728" t="s">
        <v>46</v>
      </c>
      <c r="N2728">
        <v>65</v>
      </c>
      <c r="O2728">
        <v>3</v>
      </c>
      <c r="P2728">
        <v>1</v>
      </c>
      <c r="R2728" t="s">
        <v>47</v>
      </c>
      <c r="S2728">
        <v>2</v>
      </c>
      <c r="T2728" t="s">
        <v>41</v>
      </c>
      <c r="U2728">
        <v>2718</v>
      </c>
      <c r="V2728">
        <v>17674</v>
      </c>
      <c r="W2728">
        <v>2</v>
      </c>
      <c r="X2728" t="s">
        <v>42</v>
      </c>
      <c r="Y2728" t="s">
        <v>43</v>
      </c>
      <c r="Z2728">
        <v>14</v>
      </c>
      <c r="AA2728">
        <v>3</v>
      </c>
      <c r="AB2728">
        <v>2</v>
      </c>
      <c r="AC2728">
        <v>80</v>
      </c>
      <c r="AD2728">
        <v>0</v>
      </c>
      <c r="AE2728">
        <v>12</v>
      </c>
      <c r="AF2728">
        <v>3</v>
      </c>
      <c r="AG2728">
        <v>3</v>
      </c>
      <c r="AH2728">
        <v>7</v>
      </c>
      <c r="AI2728">
        <v>7</v>
      </c>
      <c r="AJ2728">
        <v>0</v>
      </c>
      <c r="AK2728">
        <v>7</v>
      </c>
    </row>
    <row r="2729" spans="9:37" x14ac:dyDescent="0.25">
      <c r="I2729" t="s">
        <v>51</v>
      </c>
      <c r="J2729">
        <v>1</v>
      </c>
      <c r="K2729">
        <v>1766</v>
      </c>
      <c r="L2729">
        <v>2</v>
      </c>
      <c r="M2729" t="s">
        <v>46</v>
      </c>
      <c r="N2729">
        <v>60</v>
      </c>
      <c r="O2729">
        <v>1</v>
      </c>
      <c r="P2729">
        <v>2</v>
      </c>
      <c r="R2729" t="s">
        <v>54</v>
      </c>
      <c r="S2729">
        <v>4</v>
      </c>
      <c r="T2729" t="s">
        <v>48</v>
      </c>
      <c r="U2729">
        <v>5811</v>
      </c>
      <c r="V2729">
        <v>24539</v>
      </c>
      <c r="W2729">
        <v>3</v>
      </c>
      <c r="X2729" t="s">
        <v>42</v>
      </c>
      <c r="Y2729" t="s">
        <v>35</v>
      </c>
      <c r="Z2729">
        <v>16</v>
      </c>
      <c r="AA2729">
        <v>3</v>
      </c>
      <c r="AB2729">
        <v>3</v>
      </c>
      <c r="AC2729">
        <v>80</v>
      </c>
      <c r="AD2729">
        <v>1</v>
      </c>
      <c r="AE2729">
        <v>15</v>
      </c>
      <c r="AF2729">
        <v>2</v>
      </c>
      <c r="AG2729">
        <v>3</v>
      </c>
      <c r="AH2729">
        <v>1</v>
      </c>
      <c r="AI2729">
        <v>0</v>
      </c>
      <c r="AJ2729">
        <v>1</v>
      </c>
      <c r="AK2729">
        <v>0</v>
      </c>
    </row>
    <row r="2730" spans="9:37" x14ac:dyDescent="0.25">
      <c r="I2730" t="s">
        <v>60</v>
      </c>
      <c r="J2730">
        <v>1</v>
      </c>
      <c r="K2730">
        <v>1767</v>
      </c>
      <c r="L2730">
        <v>3</v>
      </c>
      <c r="M2730" t="s">
        <v>46</v>
      </c>
      <c r="N2730">
        <v>38</v>
      </c>
      <c r="O2730">
        <v>2</v>
      </c>
      <c r="P2730">
        <v>1</v>
      </c>
      <c r="R2730" t="s">
        <v>47</v>
      </c>
      <c r="S2730">
        <v>3</v>
      </c>
      <c r="T2730" t="s">
        <v>48</v>
      </c>
      <c r="U2730">
        <v>2437</v>
      </c>
      <c r="V2730">
        <v>15587</v>
      </c>
      <c r="W2730">
        <v>9</v>
      </c>
      <c r="X2730" t="s">
        <v>42</v>
      </c>
      <c r="Y2730" t="s">
        <v>35</v>
      </c>
      <c r="Z2730">
        <v>16</v>
      </c>
      <c r="AA2730">
        <v>3</v>
      </c>
      <c r="AB2730">
        <v>4</v>
      </c>
      <c r="AC2730">
        <v>80</v>
      </c>
      <c r="AD2730">
        <v>1</v>
      </c>
      <c r="AE2730">
        <v>6</v>
      </c>
      <c r="AF2730">
        <v>4</v>
      </c>
      <c r="AG2730">
        <v>3</v>
      </c>
      <c r="AH2730">
        <v>1</v>
      </c>
      <c r="AI2730">
        <v>0</v>
      </c>
      <c r="AJ2730">
        <v>0</v>
      </c>
      <c r="AK2730">
        <v>0</v>
      </c>
    </row>
    <row r="2731" spans="9:37" x14ac:dyDescent="0.25">
      <c r="I2731" t="s">
        <v>51</v>
      </c>
      <c r="J2731">
        <v>1</v>
      </c>
      <c r="K2731">
        <v>1768</v>
      </c>
      <c r="L2731">
        <v>2</v>
      </c>
      <c r="M2731" t="s">
        <v>46</v>
      </c>
      <c r="N2731">
        <v>57</v>
      </c>
      <c r="O2731">
        <v>3</v>
      </c>
      <c r="P2731">
        <v>1</v>
      </c>
      <c r="R2731" t="s">
        <v>50</v>
      </c>
      <c r="S2731">
        <v>2</v>
      </c>
      <c r="T2731" t="s">
        <v>52</v>
      </c>
      <c r="U2731">
        <v>2766</v>
      </c>
      <c r="V2731">
        <v>8952</v>
      </c>
      <c r="W2731">
        <v>8</v>
      </c>
      <c r="X2731" t="s">
        <v>42</v>
      </c>
      <c r="Y2731" t="s">
        <v>43</v>
      </c>
      <c r="Z2731">
        <v>22</v>
      </c>
      <c r="AA2731">
        <v>4</v>
      </c>
      <c r="AB2731">
        <v>2</v>
      </c>
      <c r="AC2731">
        <v>80</v>
      </c>
      <c r="AD2731">
        <v>3</v>
      </c>
      <c r="AE2731">
        <v>7</v>
      </c>
      <c r="AF2731">
        <v>6</v>
      </c>
      <c r="AG2731">
        <v>2</v>
      </c>
      <c r="AH2731">
        <v>5</v>
      </c>
      <c r="AI2731">
        <v>3</v>
      </c>
      <c r="AJ2731">
        <v>0</v>
      </c>
      <c r="AK2731">
        <v>4</v>
      </c>
    </row>
    <row r="2732" spans="9:37" x14ac:dyDescent="0.25">
      <c r="I2732" t="s">
        <v>51</v>
      </c>
      <c r="J2732">
        <v>1</v>
      </c>
      <c r="K2732">
        <v>1770</v>
      </c>
      <c r="L2732">
        <v>3</v>
      </c>
      <c r="M2732" t="s">
        <v>46</v>
      </c>
      <c r="N2732">
        <v>60</v>
      </c>
      <c r="O2732">
        <v>2</v>
      </c>
      <c r="P2732">
        <v>5</v>
      </c>
      <c r="R2732" t="s">
        <v>58</v>
      </c>
      <c r="S2732">
        <v>1</v>
      </c>
      <c r="T2732" t="s">
        <v>48</v>
      </c>
      <c r="U2732">
        <v>19038</v>
      </c>
      <c r="V2732">
        <v>19805</v>
      </c>
      <c r="W2732">
        <v>8</v>
      </c>
      <c r="X2732" t="s">
        <v>42</v>
      </c>
      <c r="Y2732" t="s">
        <v>43</v>
      </c>
      <c r="Z2732">
        <v>12</v>
      </c>
      <c r="AA2732">
        <v>3</v>
      </c>
      <c r="AB2732">
        <v>2</v>
      </c>
      <c r="AC2732">
        <v>80</v>
      </c>
      <c r="AD2732">
        <v>3</v>
      </c>
      <c r="AE2732">
        <v>34</v>
      </c>
      <c r="AF2732">
        <v>2</v>
      </c>
      <c r="AG2732">
        <v>3</v>
      </c>
      <c r="AH2732">
        <v>1</v>
      </c>
      <c r="AI2732">
        <v>0</v>
      </c>
      <c r="AJ2732">
        <v>0</v>
      </c>
      <c r="AK2732">
        <v>0</v>
      </c>
    </row>
    <row r="2733" spans="9:37" x14ac:dyDescent="0.25">
      <c r="I2733" t="s">
        <v>60</v>
      </c>
      <c r="J2733">
        <v>1</v>
      </c>
      <c r="K2733">
        <v>1771</v>
      </c>
      <c r="L2733">
        <v>4</v>
      </c>
      <c r="M2733" t="s">
        <v>46</v>
      </c>
      <c r="N2733">
        <v>90</v>
      </c>
      <c r="O2733">
        <v>3</v>
      </c>
      <c r="P2733">
        <v>2</v>
      </c>
      <c r="R2733" t="s">
        <v>47</v>
      </c>
      <c r="S2733">
        <v>2</v>
      </c>
      <c r="T2733" t="s">
        <v>52</v>
      </c>
      <c r="U2733">
        <v>3055</v>
      </c>
      <c r="V2733">
        <v>6194</v>
      </c>
      <c r="W2733">
        <v>5</v>
      </c>
      <c r="X2733" t="s">
        <v>42</v>
      </c>
      <c r="Y2733" t="s">
        <v>43</v>
      </c>
      <c r="Z2733">
        <v>15</v>
      </c>
      <c r="AA2733">
        <v>3</v>
      </c>
      <c r="AB2733">
        <v>4</v>
      </c>
      <c r="AC2733">
        <v>80</v>
      </c>
      <c r="AD2733">
        <v>2</v>
      </c>
      <c r="AE2733">
        <v>11</v>
      </c>
      <c r="AF2733">
        <v>2</v>
      </c>
      <c r="AG2733">
        <v>2</v>
      </c>
      <c r="AH2733">
        <v>9</v>
      </c>
      <c r="AI2733">
        <v>8</v>
      </c>
      <c r="AJ2733">
        <v>1</v>
      </c>
      <c r="AK2733">
        <v>7</v>
      </c>
    </row>
    <row r="2734" spans="9:37" x14ac:dyDescent="0.25">
      <c r="I2734" t="s">
        <v>38</v>
      </c>
      <c r="J2734">
        <v>1</v>
      </c>
      <c r="K2734">
        <v>1772</v>
      </c>
      <c r="L2734">
        <v>3</v>
      </c>
      <c r="M2734" t="s">
        <v>46</v>
      </c>
      <c r="N2734">
        <v>94</v>
      </c>
      <c r="O2734">
        <v>3</v>
      </c>
      <c r="P2734">
        <v>1</v>
      </c>
      <c r="R2734" t="s">
        <v>50</v>
      </c>
      <c r="S2734">
        <v>1</v>
      </c>
      <c r="T2734" t="s">
        <v>52</v>
      </c>
      <c r="U2734">
        <v>2289</v>
      </c>
      <c r="V2734">
        <v>20520</v>
      </c>
      <c r="W2734">
        <v>1</v>
      </c>
      <c r="X2734" t="s">
        <v>42</v>
      </c>
      <c r="Y2734" t="s">
        <v>43</v>
      </c>
      <c r="Z2734">
        <v>20</v>
      </c>
      <c r="AA2734">
        <v>4</v>
      </c>
      <c r="AB2734">
        <v>2</v>
      </c>
      <c r="AC2734">
        <v>80</v>
      </c>
      <c r="AD2734">
        <v>2</v>
      </c>
      <c r="AE2734">
        <v>5</v>
      </c>
      <c r="AF2734">
        <v>2</v>
      </c>
      <c r="AG2734">
        <v>3</v>
      </c>
      <c r="AH2734">
        <v>5</v>
      </c>
      <c r="AI2734">
        <v>3</v>
      </c>
      <c r="AJ2734">
        <v>0</v>
      </c>
      <c r="AK2734">
        <v>4</v>
      </c>
    </row>
    <row r="2735" spans="9:37" x14ac:dyDescent="0.25">
      <c r="I2735" t="s">
        <v>38</v>
      </c>
      <c r="J2735">
        <v>1</v>
      </c>
      <c r="K2735">
        <v>1774</v>
      </c>
      <c r="L2735">
        <v>4</v>
      </c>
      <c r="M2735" t="s">
        <v>46</v>
      </c>
      <c r="N2735">
        <v>87</v>
      </c>
      <c r="O2735">
        <v>3</v>
      </c>
      <c r="P2735">
        <v>2</v>
      </c>
      <c r="R2735" t="s">
        <v>40</v>
      </c>
      <c r="S2735">
        <v>3</v>
      </c>
      <c r="T2735" t="s">
        <v>52</v>
      </c>
      <c r="U2735">
        <v>4001</v>
      </c>
      <c r="V2735">
        <v>12313</v>
      </c>
      <c r="W2735">
        <v>1</v>
      </c>
      <c r="X2735" t="s">
        <v>42</v>
      </c>
      <c r="Y2735" t="s">
        <v>35</v>
      </c>
      <c r="Z2735">
        <v>14</v>
      </c>
      <c r="AA2735">
        <v>3</v>
      </c>
      <c r="AB2735">
        <v>3</v>
      </c>
      <c r="AC2735">
        <v>80</v>
      </c>
      <c r="AD2735">
        <v>1</v>
      </c>
      <c r="AE2735">
        <v>15</v>
      </c>
      <c r="AF2735">
        <v>3</v>
      </c>
      <c r="AG2735">
        <v>3</v>
      </c>
      <c r="AH2735">
        <v>15</v>
      </c>
      <c r="AI2735">
        <v>14</v>
      </c>
      <c r="AJ2735">
        <v>0</v>
      </c>
      <c r="AK2735">
        <v>7</v>
      </c>
    </row>
    <row r="2736" spans="9:37" x14ac:dyDescent="0.25">
      <c r="I2736" t="s">
        <v>51</v>
      </c>
      <c r="J2736">
        <v>1</v>
      </c>
      <c r="K2736">
        <v>1775</v>
      </c>
      <c r="L2736">
        <v>1</v>
      </c>
      <c r="M2736" t="s">
        <v>39</v>
      </c>
      <c r="N2736">
        <v>60</v>
      </c>
      <c r="O2736">
        <v>2</v>
      </c>
      <c r="P2736">
        <v>4</v>
      </c>
      <c r="R2736" t="s">
        <v>53</v>
      </c>
      <c r="S2736">
        <v>3</v>
      </c>
      <c r="T2736" t="s">
        <v>48</v>
      </c>
      <c r="U2736">
        <v>12965</v>
      </c>
      <c r="V2736">
        <v>22308</v>
      </c>
      <c r="W2736">
        <v>4</v>
      </c>
      <c r="X2736" t="s">
        <v>42</v>
      </c>
      <c r="Y2736" t="s">
        <v>35</v>
      </c>
      <c r="Z2736">
        <v>20</v>
      </c>
      <c r="AA2736">
        <v>4</v>
      </c>
      <c r="AB2736">
        <v>4</v>
      </c>
      <c r="AC2736">
        <v>80</v>
      </c>
      <c r="AD2736">
        <v>3</v>
      </c>
      <c r="AE2736">
        <v>27</v>
      </c>
      <c r="AF2736">
        <v>2</v>
      </c>
      <c r="AG2736">
        <v>2</v>
      </c>
      <c r="AH2736">
        <v>3</v>
      </c>
      <c r="AI2736">
        <v>2</v>
      </c>
      <c r="AJ2736">
        <v>0</v>
      </c>
      <c r="AK2736">
        <v>2</v>
      </c>
    </row>
    <row r="2737" spans="9:37" x14ac:dyDescent="0.25">
      <c r="I2737" t="s">
        <v>38</v>
      </c>
      <c r="J2737">
        <v>1</v>
      </c>
      <c r="K2737">
        <v>1778</v>
      </c>
      <c r="L2737">
        <v>2</v>
      </c>
      <c r="M2737" t="s">
        <v>46</v>
      </c>
      <c r="N2737">
        <v>97</v>
      </c>
      <c r="O2737">
        <v>3</v>
      </c>
      <c r="P2737">
        <v>1</v>
      </c>
      <c r="R2737" t="s">
        <v>61</v>
      </c>
      <c r="S2737">
        <v>4</v>
      </c>
      <c r="T2737" t="s">
        <v>41</v>
      </c>
      <c r="U2737">
        <v>3539</v>
      </c>
      <c r="V2737">
        <v>5033</v>
      </c>
      <c r="W2737">
        <v>0</v>
      </c>
      <c r="X2737" t="s">
        <v>42</v>
      </c>
      <c r="Y2737" t="s">
        <v>43</v>
      </c>
      <c r="Z2737">
        <v>13</v>
      </c>
      <c r="AA2737">
        <v>3</v>
      </c>
      <c r="AB2737">
        <v>2</v>
      </c>
      <c r="AC2737">
        <v>80</v>
      </c>
      <c r="AD2737">
        <v>0</v>
      </c>
      <c r="AE2737">
        <v>10</v>
      </c>
      <c r="AF2737">
        <v>5</v>
      </c>
      <c r="AG2737">
        <v>3</v>
      </c>
      <c r="AH2737">
        <v>9</v>
      </c>
      <c r="AI2737">
        <v>7</v>
      </c>
      <c r="AJ2737">
        <v>1</v>
      </c>
      <c r="AK2737">
        <v>8</v>
      </c>
    </row>
    <row r="2738" spans="9:37" x14ac:dyDescent="0.25">
      <c r="I2738" t="s">
        <v>38</v>
      </c>
      <c r="J2738">
        <v>1</v>
      </c>
      <c r="K2738">
        <v>1779</v>
      </c>
      <c r="L2738">
        <v>4</v>
      </c>
      <c r="M2738" t="s">
        <v>39</v>
      </c>
      <c r="N2738">
        <v>32</v>
      </c>
      <c r="O2738">
        <v>1</v>
      </c>
      <c r="P2738">
        <v>2</v>
      </c>
      <c r="R2738" t="s">
        <v>40</v>
      </c>
      <c r="S2738">
        <v>4</v>
      </c>
      <c r="T2738" t="s">
        <v>41</v>
      </c>
      <c r="U2738">
        <v>6029</v>
      </c>
      <c r="V2738">
        <v>25353</v>
      </c>
      <c r="W2738">
        <v>5</v>
      </c>
      <c r="X2738" t="s">
        <v>42</v>
      </c>
      <c r="Y2738" t="s">
        <v>43</v>
      </c>
      <c r="Z2738">
        <v>12</v>
      </c>
      <c r="AA2738">
        <v>3</v>
      </c>
      <c r="AB2738">
        <v>1</v>
      </c>
      <c r="AC2738">
        <v>80</v>
      </c>
      <c r="AD2738">
        <v>0</v>
      </c>
      <c r="AE2738">
        <v>6</v>
      </c>
      <c r="AF2738">
        <v>3</v>
      </c>
      <c r="AG2738">
        <v>3</v>
      </c>
      <c r="AH2738">
        <v>2</v>
      </c>
      <c r="AI2738">
        <v>2</v>
      </c>
      <c r="AJ2738">
        <v>2</v>
      </c>
      <c r="AK2738">
        <v>2</v>
      </c>
    </row>
    <row r="2739" spans="9:37" x14ac:dyDescent="0.25">
      <c r="I2739" t="s">
        <v>59</v>
      </c>
      <c r="J2739">
        <v>1</v>
      </c>
      <c r="K2739">
        <v>1780</v>
      </c>
      <c r="L2739">
        <v>2</v>
      </c>
      <c r="M2739" t="s">
        <v>46</v>
      </c>
      <c r="N2739">
        <v>31</v>
      </c>
      <c r="O2739">
        <v>3</v>
      </c>
      <c r="P2739">
        <v>1</v>
      </c>
      <c r="R2739" t="s">
        <v>57</v>
      </c>
      <c r="S2739">
        <v>2</v>
      </c>
      <c r="T2739" t="s">
        <v>41</v>
      </c>
      <c r="U2739">
        <v>2679</v>
      </c>
      <c r="V2739">
        <v>4567</v>
      </c>
      <c r="W2739">
        <v>1</v>
      </c>
      <c r="X2739" t="s">
        <v>42</v>
      </c>
      <c r="Y2739" t="s">
        <v>43</v>
      </c>
      <c r="Z2739">
        <v>13</v>
      </c>
      <c r="AA2739">
        <v>3</v>
      </c>
      <c r="AB2739">
        <v>2</v>
      </c>
      <c r="AC2739">
        <v>80</v>
      </c>
      <c r="AD2739">
        <v>0</v>
      </c>
      <c r="AE2739">
        <v>1</v>
      </c>
      <c r="AF2739">
        <v>3</v>
      </c>
      <c r="AG2739">
        <v>3</v>
      </c>
      <c r="AH2739">
        <v>1</v>
      </c>
      <c r="AI2739">
        <v>0</v>
      </c>
      <c r="AJ2739">
        <v>1</v>
      </c>
      <c r="AK2739">
        <v>0</v>
      </c>
    </row>
    <row r="2740" spans="9:37" x14ac:dyDescent="0.25">
      <c r="I2740" t="s">
        <v>49</v>
      </c>
      <c r="J2740">
        <v>1</v>
      </c>
      <c r="K2740">
        <v>1782</v>
      </c>
      <c r="L2740">
        <v>4</v>
      </c>
      <c r="M2740" t="s">
        <v>39</v>
      </c>
      <c r="N2740">
        <v>40</v>
      </c>
      <c r="O2740">
        <v>2</v>
      </c>
      <c r="P2740">
        <v>1</v>
      </c>
      <c r="R2740" t="s">
        <v>50</v>
      </c>
      <c r="S2740">
        <v>3</v>
      </c>
      <c r="T2740" t="s">
        <v>48</v>
      </c>
      <c r="U2740">
        <v>3702</v>
      </c>
      <c r="V2740">
        <v>16376</v>
      </c>
      <c r="W2740">
        <v>1</v>
      </c>
      <c r="X2740" t="s">
        <v>42</v>
      </c>
      <c r="Y2740" t="s">
        <v>43</v>
      </c>
      <c r="Z2740">
        <v>11</v>
      </c>
      <c r="AA2740">
        <v>3</v>
      </c>
      <c r="AB2740">
        <v>2</v>
      </c>
      <c r="AC2740">
        <v>80</v>
      </c>
      <c r="AD2740">
        <v>1</v>
      </c>
      <c r="AE2740">
        <v>5</v>
      </c>
      <c r="AF2740">
        <v>3</v>
      </c>
      <c r="AG2740">
        <v>3</v>
      </c>
      <c r="AH2740">
        <v>5</v>
      </c>
      <c r="AI2740">
        <v>4</v>
      </c>
      <c r="AJ2740">
        <v>0</v>
      </c>
      <c r="AK2740">
        <v>4</v>
      </c>
    </row>
    <row r="2741" spans="9:37" x14ac:dyDescent="0.25">
      <c r="I2741" t="s">
        <v>51</v>
      </c>
      <c r="J2741">
        <v>1</v>
      </c>
      <c r="K2741">
        <v>1783</v>
      </c>
      <c r="L2741">
        <v>3</v>
      </c>
      <c r="M2741" t="s">
        <v>39</v>
      </c>
      <c r="N2741">
        <v>79</v>
      </c>
      <c r="O2741">
        <v>3</v>
      </c>
      <c r="P2741">
        <v>1</v>
      </c>
      <c r="R2741" t="s">
        <v>50</v>
      </c>
      <c r="S2741">
        <v>1</v>
      </c>
      <c r="T2741" t="s">
        <v>48</v>
      </c>
      <c r="U2741">
        <v>2398</v>
      </c>
      <c r="V2741">
        <v>15999</v>
      </c>
      <c r="W2741">
        <v>1</v>
      </c>
      <c r="X2741" t="s">
        <v>42</v>
      </c>
      <c r="Y2741" t="s">
        <v>35</v>
      </c>
      <c r="Z2741">
        <v>17</v>
      </c>
      <c r="AA2741">
        <v>3</v>
      </c>
      <c r="AB2741">
        <v>3</v>
      </c>
      <c r="AC2741">
        <v>80</v>
      </c>
      <c r="AD2741">
        <v>0</v>
      </c>
      <c r="AE2741">
        <v>1</v>
      </c>
      <c r="AF2741">
        <v>6</v>
      </c>
      <c r="AG2741">
        <v>3</v>
      </c>
      <c r="AH2741">
        <v>1</v>
      </c>
      <c r="AI2741">
        <v>0</v>
      </c>
      <c r="AJ2741">
        <v>0</v>
      </c>
      <c r="AK2741">
        <v>0</v>
      </c>
    </row>
    <row r="2742" spans="9:37" x14ac:dyDescent="0.25">
      <c r="I2742" t="s">
        <v>59</v>
      </c>
      <c r="J2742">
        <v>1</v>
      </c>
      <c r="K2742">
        <v>1784</v>
      </c>
      <c r="L2742">
        <v>1</v>
      </c>
      <c r="M2742" t="s">
        <v>39</v>
      </c>
      <c r="N2742">
        <v>91</v>
      </c>
      <c r="O2742">
        <v>2</v>
      </c>
      <c r="P2742">
        <v>2</v>
      </c>
      <c r="R2742" t="s">
        <v>40</v>
      </c>
      <c r="S2742">
        <v>4</v>
      </c>
      <c r="T2742" t="s">
        <v>48</v>
      </c>
      <c r="U2742">
        <v>5468</v>
      </c>
      <c r="V2742">
        <v>13402</v>
      </c>
      <c r="W2742">
        <v>1</v>
      </c>
      <c r="X2742" t="s">
        <v>42</v>
      </c>
      <c r="Y2742" t="s">
        <v>43</v>
      </c>
      <c r="Z2742">
        <v>14</v>
      </c>
      <c r="AA2742">
        <v>3</v>
      </c>
      <c r="AB2742">
        <v>1</v>
      </c>
      <c r="AC2742">
        <v>80</v>
      </c>
      <c r="AD2742">
        <v>2</v>
      </c>
      <c r="AE2742">
        <v>13</v>
      </c>
      <c r="AF2742">
        <v>3</v>
      </c>
      <c r="AG2742">
        <v>3</v>
      </c>
      <c r="AH2742">
        <v>12</v>
      </c>
      <c r="AI2742">
        <v>7</v>
      </c>
      <c r="AJ2742">
        <v>5</v>
      </c>
      <c r="AK2742">
        <v>7</v>
      </c>
    </row>
    <row r="2743" spans="9:37" x14ac:dyDescent="0.25">
      <c r="I2743" t="s">
        <v>60</v>
      </c>
      <c r="J2743">
        <v>1</v>
      </c>
      <c r="K2743">
        <v>1786</v>
      </c>
      <c r="L2743">
        <v>1</v>
      </c>
      <c r="M2743" t="s">
        <v>39</v>
      </c>
      <c r="N2743">
        <v>53</v>
      </c>
      <c r="O2743">
        <v>3</v>
      </c>
      <c r="P2743">
        <v>3</v>
      </c>
      <c r="R2743" t="s">
        <v>56</v>
      </c>
      <c r="S2743">
        <v>3</v>
      </c>
      <c r="T2743" t="s">
        <v>48</v>
      </c>
      <c r="U2743">
        <v>13116</v>
      </c>
      <c r="V2743">
        <v>22984</v>
      </c>
      <c r="W2743">
        <v>2</v>
      </c>
      <c r="X2743" t="s">
        <v>42</v>
      </c>
      <c r="Y2743" t="s">
        <v>43</v>
      </c>
      <c r="Z2743">
        <v>11</v>
      </c>
      <c r="AA2743">
        <v>3</v>
      </c>
      <c r="AB2743">
        <v>4</v>
      </c>
      <c r="AC2743">
        <v>80</v>
      </c>
      <c r="AD2743">
        <v>0</v>
      </c>
      <c r="AE2743">
        <v>15</v>
      </c>
      <c r="AF2743">
        <v>2</v>
      </c>
      <c r="AG2743">
        <v>3</v>
      </c>
      <c r="AH2743">
        <v>2</v>
      </c>
      <c r="AI2743">
        <v>2</v>
      </c>
      <c r="AJ2743">
        <v>2</v>
      </c>
      <c r="AK2743">
        <v>2</v>
      </c>
    </row>
    <row r="2744" spans="9:37" x14ac:dyDescent="0.25">
      <c r="I2744" t="s">
        <v>59</v>
      </c>
      <c r="J2744">
        <v>1</v>
      </c>
      <c r="K2744">
        <v>1787</v>
      </c>
      <c r="L2744">
        <v>2</v>
      </c>
      <c r="M2744" t="s">
        <v>46</v>
      </c>
      <c r="N2744">
        <v>46</v>
      </c>
      <c r="O2744">
        <v>2</v>
      </c>
      <c r="P2744">
        <v>2</v>
      </c>
      <c r="R2744" t="s">
        <v>40</v>
      </c>
      <c r="S2744">
        <v>2</v>
      </c>
      <c r="T2744" t="s">
        <v>48</v>
      </c>
      <c r="U2744">
        <v>4189</v>
      </c>
      <c r="V2744">
        <v>8800</v>
      </c>
      <c r="W2744">
        <v>1</v>
      </c>
      <c r="X2744" t="s">
        <v>42</v>
      </c>
      <c r="Y2744" t="s">
        <v>43</v>
      </c>
      <c r="Z2744">
        <v>14</v>
      </c>
      <c r="AA2744">
        <v>3</v>
      </c>
      <c r="AB2744">
        <v>1</v>
      </c>
      <c r="AC2744">
        <v>80</v>
      </c>
      <c r="AD2744">
        <v>2</v>
      </c>
      <c r="AE2744">
        <v>5</v>
      </c>
      <c r="AF2744">
        <v>2</v>
      </c>
      <c r="AG2744">
        <v>3</v>
      </c>
      <c r="AH2744">
        <v>5</v>
      </c>
      <c r="AI2744">
        <v>2</v>
      </c>
      <c r="AJ2744">
        <v>0</v>
      </c>
      <c r="AK2744">
        <v>3</v>
      </c>
    </row>
    <row r="2745" spans="9:37" x14ac:dyDescent="0.25">
      <c r="I2745" t="s">
        <v>51</v>
      </c>
      <c r="J2745">
        <v>1</v>
      </c>
      <c r="K2745">
        <v>1789</v>
      </c>
      <c r="L2745">
        <v>3</v>
      </c>
      <c r="M2745" t="s">
        <v>46</v>
      </c>
      <c r="N2745">
        <v>46</v>
      </c>
      <c r="O2745">
        <v>3</v>
      </c>
      <c r="P2745">
        <v>5</v>
      </c>
      <c r="R2745" t="s">
        <v>58</v>
      </c>
      <c r="S2745">
        <v>4</v>
      </c>
      <c r="T2745" t="s">
        <v>52</v>
      </c>
      <c r="U2745">
        <v>19328</v>
      </c>
      <c r="V2745">
        <v>14218</v>
      </c>
      <c r="W2745">
        <v>7</v>
      </c>
      <c r="X2745" t="s">
        <v>42</v>
      </c>
      <c r="Y2745" t="s">
        <v>35</v>
      </c>
      <c r="Z2745">
        <v>17</v>
      </c>
      <c r="AA2745">
        <v>3</v>
      </c>
      <c r="AB2745">
        <v>3</v>
      </c>
      <c r="AC2745">
        <v>80</v>
      </c>
      <c r="AD2745">
        <v>1</v>
      </c>
      <c r="AE2745">
        <v>24</v>
      </c>
      <c r="AF2745">
        <v>3</v>
      </c>
      <c r="AG2745">
        <v>3</v>
      </c>
      <c r="AH2745">
        <v>2</v>
      </c>
      <c r="AI2745">
        <v>1</v>
      </c>
      <c r="AJ2745">
        <v>2</v>
      </c>
      <c r="AK2745">
        <v>2</v>
      </c>
    </row>
    <row r="2746" spans="9:37" x14ac:dyDescent="0.25">
      <c r="I2746" t="s">
        <v>38</v>
      </c>
      <c r="J2746">
        <v>1</v>
      </c>
      <c r="K2746">
        <v>1790</v>
      </c>
      <c r="L2746">
        <v>4</v>
      </c>
      <c r="M2746" t="s">
        <v>46</v>
      </c>
      <c r="N2746">
        <v>90</v>
      </c>
      <c r="O2746">
        <v>3</v>
      </c>
      <c r="P2746">
        <v>3</v>
      </c>
      <c r="R2746" t="s">
        <v>54</v>
      </c>
      <c r="S2746">
        <v>1</v>
      </c>
      <c r="T2746" t="s">
        <v>48</v>
      </c>
      <c r="U2746">
        <v>8321</v>
      </c>
      <c r="V2746">
        <v>25949</v>
      </c>
      <c r="W2746">
        <v>7</v>
      </c>
      <c r="X2746" t="s">
        <v>42</v>
      </c>
      <c r="Y2746" t="s">
        <v>35</v>
      </c>
      <c r="Z2746">
        <v>13</v>
      </c>
      <c r="AA2746">
        <v>3</v>
      </c>
      <c r="AB2746">
        <v>4</v>
      </c>
      <c r="AC2746">
        <v>80</v>
      </c>
      <c r="AD2746">
        <v>1</v>
      </c>
      <c r="AE2746">
        <v>15</v>
      </c>
      <c r="AF2746">
        <v>1</v>
      </c>
      <c r="AG2746">
        <v>3</v>
      </c>
      <c r="AH2746">
        <v>12</v>
      </c>
      <c r="AI2746">
        <v>8</v>
      </c>
      <c r="AJ2746">
        <v>5</v>
      </c>
      <c r="AK2746">
        <v>7</v>
      </c>
    </row>
    <row r="2747" spans="9:37" x14ac:dyDescent="0.25">
      <c r="I2747" t="s">
        <v>51</v>
      </c>
      <c r="J2747">
        <v>1</v>
      </c>
      <c r="K2747">
        <v>1792</v>
      </c>
      <c r="L2747">
        <v>3</v>
      </c>
      <c r="M2747" t="s">
        <v>46</v>
      </c>
      <c r="N2747">
        <v>99</v>
      </c>
      <c r="O2747">
        <v>3</v>
      </c>
      <c r="P2747">
        <v>1</v>
      </c>
      <c r="R2747" t="s">
        <v>47</v>
      </c>
      <c r="S2747">
        <v>2</v>
      </c>
      <c r="T2747" t="s">
        <v>52</v>
      </c>
      <c r="U2747">
        <v>2342</v>
      </c>
      <c r="V2747">
        <v>11092</v>
      </c>
      <c r="W2747">
        <v>1</v>
      </c>
      <c r="X2747" t="s">
        <v>42</v>
      </c>
      <c r="Y2747" t="s">
        <v>35</v>
      </c>
      <c r="Z2747">
        <v>12</v>
      </c>
      <c r="AA2747">
        <v>3</v>
      </c>
      <c r="AB2747">
        <v>3</v>
      </c>
      <c r="AC2747">
        <v>80</v>
      </c>
      <c r="AD2747">
        <v>3</v>
      </c>
      <c r="AE2747">
        <v>6</v>
      </c>
      <c r="AF2747">
        <v>2</v>
      </c>
      <c r="AG2747">
        <v>2</v>
      </c>
      <c r="AH2747">
        <v>5</v>
      </c>
      <c r="AI2747">
        <v>3</v>
      </c>
      <c r="AJ2747">
        <v>2</v>
      </c>
      <c r="AK2747">
        <v>3</v>
      </c>
    </row>
    <row r="2748" spans="9:37" x14ac:dyDescent="0.25">
      <c r="I2748" t="s">
        <v>49</v>
      </c>
      <c r="J2748">
        <v>1</v>
      </c>
      <c r="K2748">
        <v>1794</v>
      </c>
      <c r="L2748">
        <v>3</v>
      </c>
      <c r="M2748" t="s">
        <v>46</v>
      </c>
      <c r="N2748">
        <v>89</v>
      </c>
      <c r="O2748">
        <v>3</v>
      </c>
      <c r="P2748">
        <v>2</v>
      </c>
      <c r="R2748" t="s">
        <v>61</v>
      </c>
      <c r="S2748">
        <v>2</v>
      </c>
      <c r="T2748" t="s">
        <v>52</v>
      </c>
      <c r="U2748">
        <v>4071</v>
      </c>
      <c r="V2748">
        <v>12832</v>
      </c>
      <c r="W2748">
        <v>2</v>
      </c>
      <c r="X2748" t="s">
        <v>42</v>
      </c>
      <c r="Y2748" t="s">
        <v>43</v>
      </c>
      <c r="Z2748">
        <v>13</v>
      </c>
      <c r="AA2748">
        <v>3</v>
      </c>
      <c r="AB2748">
        <v>3</v>
      </c>
      <c r="AC2748">
        <v>80</v>
      </c>
      <c r="AD2748">
        <v>0</v>
      </c>
      <c r="AE2748">
        <v>19</v>
      </c>
      <c r="AF2748">
        <v>4</v>
      </c>
      <c r="AG2748">
        <v>2</v>
      </c>
      <c r="AH2748">
        <v>10</v>
      </c>
      <c r="AI2748">
        <v>0</v>
      </c>
      <c r="AJ2748">
        <v>4</v>
      </c>
      <c r="AK2748">
        <v>7</v>
      </c>
    </row>
    <row r="2749" spans="9:37" x14ac:dyDescent="0.25">
      <c r="I2749" t="s">
        <v>38</v>
      </c>
      <c r="J2749">
        <v>1</v>
      </c>
      <c r="K2749">
        <v>1797</v>
      </c>
      <c r="L2749">
        <v>3</v>
      </c>
      <c r="M2749" t="s">
        <v>46</v>
      </c>
      <c r="N2749">
        <v>84</v>
      </c>
      <c r="O2749">
        <v>3</v>
      </c>
      <c r="P2749">
        <v>2</v>
      </c>
      <c r="R2749" t="s">
        <v>40</v>
      </c>
      <c r="S2749">
        <v>4</v>
      </c>
      <c r="T2749" t="s">
        <v>41</v>
      </c>
      <c r="U2749">
        <v>5813</v>
      </c>
      <c r="V2749">
        <v>13492</v>
      </c>
      <c r="W2749">
        <v>1</v>
      </c>
      <c r="X2749" t="s">
        <v>42</v>
      </c>
      <c r="Y2749" t="s">
        <v>35</v>
      </c>
      <c r="Z2749">
        <v>18</v>
      </c>
      <c r="AA2749">
        <v>3</v>
      </c>
      <c r="AB2749">
        <v>4</v>
      </c>
      <c r="AC2749">
        <v>80</v>
      </c>
      <c r="AD2749">
        <v>0</v>
      </c>
      <c r="AE2749">
        <v>10</v>
      </c>
      <c r="AF2749">
        <v>2</v>
      </c>
      <c r="AG2749">
        <v>3</v>
      </c>
      <c r="AH2749">
        <v>10</v>
      </c>
      <c r="AI2749">
        <v>7</v>
      </c>
      <c r="AJ2749">
        <v>7</v>
      </c>
      <c r="AK2749">
        <v>7</v>
      </c>
    </row>
    <row r="2750" spans="9:37" x14ac:dyDescent="0.25">
      <c r="I2750" t="s">
        <v>38</v>
      </c>
      <c r="J2750">
        <v>1</v>
      </c>
      <c r="K2750">
        <v>1798</v>
      </c>
      <c r="L2750">
        <v>4</v>
      </c>
      <c r="M2750" t="s">
        <v>46</v>
      </c>
      <c r="N2750">
        <v>90</v>
      </c>
      <c r="O2750">
        <v>4</v>
      </c>
      <c r="P2750">
        <v>1</v>
      </c>
      <c r="R2750" t="s">
        <v>47</v>
      </c>
      <c r="S2750">
        <v>1</v>
      </c>
      <c r="T2750" t="s">
        <v>48</v>
      </c>
      <c r="U2750">
        <v>3143</v>
      </c>
      <c r="V2750">
        <v>6076</v>
      </c>
      <c r="W2750">
        <v>6</v>
      </c>
      <c r="X2750" t="s">
        <v>42</v>
      </c>
      <c r="Y2750" t="s">
        <v>43</v>
      </c>
      <c r="Z2750">
        <v>19</v>
      </c>
      <c r="AA2750">
        <v>3</v>
      </c>
      <c r="AB2750">
        <v>2</v>
      </c>
      <c r="AC2750">
        <v>80</v>
      </c>
      <c r="AD2750">
        <v>1</v>
      </c>
      <c r="AE2750">
        <v>14</v>
      </c>
      <c r="AF2750">
        <v>1</v>
      </c>
      <c r="AG2750">
        <v>3</v>
      </c>
      <c r="AH2750">
        <v>10</v>
      </c>
      <c r="AI2750">
        <v>8</v>
      </c>
      <c r="AJ2750">
        <v>7</v>
      </c>
      <c r="AK2750">
        <v>6</v>
      </c>
    </row>
    <row r="2751" spans="9:37" x14ac:dyDescent="0.25">
      <c r="I2751" t="s">
        <v>38</v>
      </c>
      <c r="J2751">
        <v>1</v>
      </c>
      <c r="K2751">
        <v>1799</v>
      </c>
      <c r="L2751">
        <v>3</v>
      </c>
      <c r="M2751" t="s">
        <v>46</v>
      </c>
      <c r="N2751">
        <v>82</v>
      </c>
      <c r="O2751">
        <v>3</v>
      </c>
      <c r="P2751">
        <v>1</v>
      </c>
      <c r="R2751" t="s">
        <v>47</v>
      </c>
      <c r="S2751">
        <v>4</v>
      </c>
      <c r="T2751" t="s">
        <v>48</v>
      </c>
      <c r="U2751">
        <v>2044</v>
      </c>
      <c r="V2751">
        <v>5531</v>
      </c>
      <c r="W2751">
        <v>1</v>
      </c>
      <c r="X2751" t="s">
        <v>42</v>
      </c>
      <c r="Y2751" t="s">
        <v>43</v>
      </c>
      <c r="Z2751">
        <v>11</v>
      </c>
      <c r="AA2751">
        <v>3</v>
      </c>
      <c r="AB2751">
        <v>3</v>
      </c>
      <c r="AC2751">
        <v>80</v>
      </c>
      <c r="AD2751">
        <v>1</v>
      </c>
      <c r="AE2751">
        <v>5</v>
      </c>
      <c r="AF2751">
        <v>6</v>
      </c>
      <c r="AG2751">
        <v>4</v>
      </c>
      <c r="AH2751">
        <v>5</v>
      </c>
      <c r="AI2751">
        <v>3</v>
      </c>
      <c r="AJ2751">
        <v>0</v>
      </c>
      <c r="AK2751">
        <v>3</v>
      </c>
    </row>
    <row r="2752" spans="9:37" x14ac:dyDescent="0.25">
      <c r="I2752" t="s">
        <v>51</v>
      </c>
      <c r="J2752">
        <v>1</v>
      </c>
      <c r="K2752">
        <v>1800</v>
      </c>
      <c r="L2752">
        <v>3</v>
      </c>
      <c r="M2752" t="s">
        <v>46</v>
      </c>
      <c r="N2752">
        <v>65</v>
      </c>
      <c r="O2752">
        <v>3</v>
      </c>
      <c r="P2752">
        <v>3</v>
      </c>
      <c r="R2752" t="s">
        <v>58</v>
      </c>
      <c r="S2752">
        <v>3</v>
      </c>
      <c r="T2752" t="s">
        <v>41</v>
      </c>
      <c r="U2752">
        <v>13464</v>
      </c>
      <c r="V2752">
        <v>7914</v>
      </c>
      <c r="W2752">
        <v>7</v>
      </c>
      <c r="X2752" t="s">
        <v>42</v>
      </c>
      <c r="Y2752" t="s">
        <v>43</v>
      </c>
      <c r="Z2752">
        <v>21</v>
      </c>
      <c r="AA2752">
        <v>4</v>
      </c>
      <c r="AB2752">
        <v>3</v>
      </c>
      <c r="AC2752">
        <v>80</v>
      </c>
      <c r="AD2752">
        <v>0</v>
      </c>
      <c r="AE2752">
        <v>9</v>
      </c>
      <c r="AF2752">
        <v>3</v>
      </c>
      <c r="AG2752">
        <v>3</v>
      </c>
      <c r="AH2752">
        <v>4</v>
      </c>
      <c r="AI2752">
        <v>3</v>
      </c>
      <c r="AJ2752">
        <v>2</v>
      </c>
      <c r="AK2752">
        <v>2</v>
      </c>
    </row>
    <row r="2753" spans="9:37" x14ac:dyDescent="0.25">
      <c r="I2753" t="s">
        <v>38</v>
      </c>
      <c r="J2753">
        <v>1</v>
      </c>
      <c r="K2753">
        <v>1801</v>
      </c>
      <c r="L2753">
        <v>2</v>
      </c>
      <c r="M2753" t="s">
        <v>46</v>
      </c>
      <c r="N2753">
        <v>98</v>
      </c>
      <c r="O2753">
        <v>2</v>
      </c>
      <c r="P2753">
        <v>2</v>
      </c>
      <c r="R2753" t="s">
        <v>40</v>
      </c>
      <c r="S2753">
        <v>2</v>
      </c>
      <c r="T2753" t="s">
        <v>41</v>
      </c>
      <c r="U2753">
        <v>7991</v>
      </c>
      <c r="V2753">
        <v>25166</v>
      </c>
      <c r="W2753">
        <v>8</v>
      </c>
      <c r="X2753" t="s">
        <v>42</v>
      </c>
      <c r="Y2753" t="s">
        <v>43</v>
      </c>
      <c r="Z2753">
        <v>15</v>
      </c>
      <c r="AA2753">
        <v>3</v>
      </c>
      <c r="AB2753">
        <v>3</v>
      </c>
      <c r="AC2753">
        <v>80</v>
      </c>
      <c r="AD2753">
        <v>0</v>
      </c>
      <c r="AE2753">
        <v>6</v>
      </c>
      <c r="AF2753">
        <v>3</v>
      </c>
      <c r="AG2753">
        <v>3</v>
      </c>
      <c r="AH2753">
        <v>2</v>
      </c>
      <c r="AI2753">
        <v>2</v>
      </c>
      <c r="AJ2753">
        <v>2</v>
      </c>
      <c r="AK2753">
        <v>2</v>
      </c>
    </row>
    <row r="2754" spans="9:37" x14ac:dyDescent="0.25">
      <c r="I2754" t="s">
        <v>38</v>
      </c>
      <c r="J2754">
        <v>1</v>
      </c>
      <c r="K2754">
        <v>1802</v>
      </c>
      <c r="L2754">
        <v>3</v>
      </c>
      <c r="M2754" t="s">
        <v>39</v>
      </c>
      <c r="N2754">
        <v>99</v>
      </c>
      <c r="O2754">
        <v>3</v>
      </c>
      <c r="P2754">
        <v>1</v>
      </c>
      <c r="R2754" t="s">
        <v>50</v>
      </c>
      <c r="S2754">
        <v>1</v>
      </c>
      <c r="T2754" t="s">
        <v>48</v>
      </c>
      <c r="U2754">
        <v>3377</v>
      </c>
      <c r="V2754">
        <v>25605</v>
      </c>
      <c r="W2754">
        <v>4</v>
      </c>
      <c r="X2754" t="s">
        <v>42</v>
      </c>
      <c r="Y2754" t="s">
        <v>43</v>
      </c>
      <c r="Z2754">
        <v>17</v>
      </c>
      <c r="AA2754">
        <v>3</v>
      </c>
      <c r="AB2754">
        <v>4</v>
      </c>
      <c r="AC2754">
        <v>80</v>
      </c>
      <c r="AD2754">
        <v>1</v>
      </c>
      <c r="AE2754">
        <v>7</v>
      </c>
      <c r="AF2754">
        <v>5</v>
      </c>
      <c r="AG2754">
        <v>2</v>
      </c>
      <c r="AH2754">
        <v>4</v>
      </c>
      <c r="AI2754">
        <v>3</v>
      </c>
      <c r="AJ2754">
        <v>0</v>
      </c>
      <c r="AK2754">
        <v>2</v>
      </c>
    </row>
    <row r="2755" spans="9:37" x14ac:dyDescent="0.25">
      <c r="I2755" t="s">
        <v>51</v>
      </c>
      <c r="J2755">
        <v>1</v>
      </c>
      <c r="K2755">
        <v>1803</v>
      </c>
      <c r="L2755">
        <v>2</v>
      </c>
      <c r="M2755" t="s">
        <v>46</v>
      </c>
      <c r="N2755">
        <v>95</v>
      </c>
      <c r="O2755">
        <v>4</v>
      </c>
      <c r="P2755">
        <v>2</v>
      </c>
      <c r="R2755" t="s">
        <v>54</v>
      </c>
      <c r="S2755">
        <v>1</v>
      </c>
      <c r="T2755" t="s">
        <v>48</v>
      </c>
      <c r="U2755">
        <v>5538</v>
      </c>
      <c r="V2755">
        <v>5696</v>
      </c>
      <c r="W2755">
        <v>5</v>
      </c>
      <c r="X2755" t="s">
        <v>42</v>
      </c>
      <c r="Y2755" t="s">
        <v>43</v>
      </c>
      <c r="Z2755">
        <v>18</v>
      </c>
      <c r="AA2755">
        <v>3</v>
      </c>
      <c r="AB2755">
        <v>3</v>
      </c>
      <c r="AC2755">
        <v>80</v>
      </c>
      <c r="AD2755">
        <v>2</v>
      </c>
      <c r="AE2755">
        <v>10</v>
      </c>
      <c r="AF2755">
        <v>2</v>
      </c>
      <c r="AG2755">
        <v>2</v>
      </c>
      <c r="AH2755">
        <v>0</v>
      </c>
      <c r="AI2755">
        <v>0</v>
      </c>
      <c r="AJ2755">
        <v>0</v>
      </c>
      <c r="AK2755">
        <v>0</v>
      </c>
    </row>
    <row r="2756" spans="9:37" x14ac:dyDescent="0.25">
      <c r="I2756" t="s">
        <v>51</v>
      </c>
      <c r="J2756">
        <v>1</v>
      </c>
      <c r="K2756">
        <v>1804</v>
      </c>
      <c r="L2756">
        <v>2</v>
      </c>
      <c r="M2756" t="s">
        <v>46</v>
      </c>
      <c r="N2756">
        <v>90</v>
      </c>
      <c r="O2756">
        <v>3</v>
      </c>
      <c r="P2756">
        <v>2</v>
      </c>
      <c r="R2756" t="s">
        <v>53</v>
      </c>
      <c r="S2756">
        <v>4</v>
      </c>
      <c r="T2756" t="s">
        <v>52</v>
      </c>
      <c r="U2756">
        <v>5762</v>
      </c>
      <c r="V2756">
        <v>24442</v>
      </c>
      <c r="W2756">
        <v>2</v>
      </c>
      <c r="X2756" t="s">
        <v>42</v>
      </c>
      <c r="Y2756" t="s">
        <v>43</v>
      </c>
      <c r="Z2756">
        <v>14</v>
      </c>
      <c r="AA2756">
        <v>3</v>
      </c>
      <c r="AB2756">
        <v>3</v>
      </c>
      <c r="AC2756">
        <v>80</v>
      </c>
      <c r="AD2756">
        <v>1</v>
      </c>
      <c r="AE2756">
        <v>15</v>
      </c>
      <c r="AF2756">
        <v>6</v>
      </c>
      <c r="AG2756">
        <v>3</v>
      </c>
      <c r="AH2756">
        <v>7</v>
      </c>
      <c r="AI2756">
        <v>7</v>
      </c>
      <c r="AJ2756">
        <v>1</v>
      </c>
      <c r="AK2756">
        <v>7</v>
      </c>
    </row>
    <row r="2757" spans="9:37" x14ac:dyDescent="0.25">
      <c r="I2757" t="s">
        <v>61</v>
      </c>
      <c r="J2757">
        <v>1</v>
      </c>
      <c r="K2757">
        <v>1805</v>
      </c>
      <c r="L2757">
        <v>1</v>
      </c>
      <c r="M2757" t="s">
        <v>46</v>
      </c>
      <c r="N2757">
        <v>100</v>
      </c>
      <c r="O2757">
        <v>3</v>
      </c>
      <c r="P2757">
        <v>1</v>
      </c>
      <c r="R2757" t="s">
        <v>61</v>
      </c>
      <c r="S2757">
        <v>2</v>
      </c>
      <c r="T2757" t="s">
        <v>52</v>
      </c>
      <c r="U2757">
        <v>2592</v>
      </c>
      <c r="V2757">
        <v>7129</v>
      </c>
      <c r="W2757">
        <v>5</v>
      </c>
      <c r="X2757" t="s">
        <v>42</v>
      </c>
      <c r="Y2757" t="s">
        <v>43</v>
      </c>
      <c r="Z2757">
        <v>13</v>
      </c>
      <c r="AA2757">
        <v>3</v>
      </c>
      <c r="AB2757">
        <v>4</v>
      </c>
      <c r="AC2757">
        <v>80</v>
      </c>
      <c r="AD2757">
        <v>3</v>
      </c>
      <c r="AE2757">
        <v>13</v>
      </c>
      <c r="AF2757">
        <v>3</v>
      </c>
      <c r="AG2757">
        <v>3</v>
      </c>
      <c r="AH2757">
        <v>11</v>
      </c>
      <c r="AI2757">
        <v>10</v>
      </c>
      <c r="AJ2757">
        <v>3</v>
      </c>
      <c r="AK2757">
        <v>8</v>
      </c>
    </row>
    <row r="2758" spans="9:37" x14ac:dyDescent="0.25">
      <c r="I2758" t="s">
        <v>38</v>
      </c>
      <c r="J2758">
        <v>1</v>
      </c>
      <c r="K2758">
        <v>1807</v>
      </c>
      <c r="L2758">
        <v>4</v>
      </c>
      <c r="M2758" t="s">
        <v>46</v>
      </c>
      <c r="N2758">
        <v>93</v>
      </c>
      <c r="O2758">
        <v>3</v>
      </c>
      <c r="P2758">
        <v>2</v>
      </c>
      <c r="R2758" t="s">
        <v>50</v>
      </c>
      <c r="S2758">
        <v>1</v>
      </c>
      <c r="T2758" t="s">
        <v>48</v>
      </c>
      <c r="U2758">
        <v>5346</v>
      </c>
      <c r="V2758">
        <v>6208</v>
      </c>
      <c r="W2758">
        <v>4</v>
      </c>
      <c r="X2758" t="s">
        <v>42</v>
      </c>
      <c r="Y2758" t="s">
        <v>43</v>
      </c>
      <c r="Z2758">
        <v>17</v>
      </c>
      <c r="AA2758">
        <v>3</v>
      </c>
      <c r="AB2758">
        <v>3</v>
      </c>
      <c r="AC2758">
        <v>80</v>
      </c>
      <c r="AD2758">
        <v>1</v>
      </c>
      <c r="AE2758">
        <v>11</v>
      </c>
      <c r="AF2758">
        <v>3</v>
      </c>
      <c r="AG2758">
        <v>2</v>
      </c>
      <c r="AH2758">
        <v>7</v>
      </c>
      <c r="AI2758">
        <v>1</v>
      </c>
      <c r="AJ2758">
        <v>0</v>
      </c>
      <c r="AK2758">
        <v>7</v>
      </c>
    </row>
    <row r="2759" spans="9:37" x14ac:dyDescent="0.25">
      <c r="I2759" t="s">
        <v>51</v>
      </c>
      <c r="J2759">
        <v>1</v>
      </c>
      <c r="K2759">
        <v>1809</v>
      </c>
      <c r="L2759">
        <v>4</v>
      </c>
      <c r="M2759" t="s">
        <v>46</v>
      </c>
      <c r="N2759">
        <v>58</v>
      </c>
      <c r="O2759">
        <v>3</v>
      </c>
      <c r="P2759">
        <v>2</v>
      </c>
      <c r="R2759" t="s">
        <v>53</v>
      </c>
      <c r="S2759">
        <v>1</v>
      </c>
      <c r="T2759" t="s">
        <v>41</v>
      </c>
      <c r="U2759">
        <v>4213</v>
      </c>
      <c r="V2759">
        <v>4992</v>
      </c>
      <c r="W2759">
        <v>1</v>
      </c>
      <c r="X2759" t="s">
        <v>42</v>
      </c>
      <c r="Y2759" t="s">
        <v>43</v>
      </c>
      <c r="Z2759">
        <v>15</v>
      </c>
      <c r="AA2759">
        <v>3</v>
      </c>
      <c r="AB2759">
        <v>2</v>
      </c>
      <c r="AC2759">
        <v>80</v>
      </c>
      <c r="AD2759">
        <v>0</v>
      </c>
      <c r="AE2759">
        <v>10</v>
      </c>
      <c r="AF2759">
        <v>4</v>
      </c>
      <c r="AG2759">
        <v>1</v>
      </c>
      <c r="AH2759">
        <v>10</v>
      </c>
      <c r="AI2759">
        <v>3</v>
      </c>
      <c r="AJ2759">
        <v>0</v>
      </c>
      <c r="AK2759">
        <v>8</v>
      </c>
    </row>
    <row r="2760" spans="9:37" x14ac:dyDescent="0.25">
      <c r="I2760" t="s">
        <v>38</v>
      </c>
      <c r="J2760">
        <v>1</v>
      </c>
      <c r="K2760">
        <v>1812</v>
      </c>
      <c r="L2760">
        <v>3</v>
      </c>
      <c r="M2760" t="s">
        <v>46</v>
      </c>
      <c r="N2760">
        <v>83</v>
      </c>
      <c r="O2760">
        <v>3</v>
      </c>
      <c r="P2760">
        <v>2</v>
      </c>
      <c r="R2760" t="s">
        <v>40</v>
      </c>
      <c r="S2760">
        <v>4</v>
      </c>
      <c r="T2760" t="s">
        <v>52</v>
      </c>
      <c r="U2760">
        <v>4127</v>
      </c>
      <c r="V2760">
        <v>19188</v>
      </c>
      <c r="W2760">
        <v>2</v>
      </c>
      <c r="X2760" t="s">
        <v>42</v>
      </c>
      <c r="Y2760" t="s">
        <v>43</v>
      </c>
      <c r="Z2760">
        <v>18</v>
      </c>
      <c r="AA2760">
        <v>3</v>
      </c>
      <c r="AB2760">
        <v>4</v>
      </c>
      <c r="AC2760">
        <v>80</v>
      </c>
      <c r="AD2760">
        <v>1</v>
      </c>
      <c r="AE2760">
        <v>7</v>
      </c>
      <c r="AF2760">
        <v>6</v>
      </c>
      <c r="AG2760">
        <v>3</v>
      </c>
      <c r="AH2760">
        <v>2</v>
      </c>
      <c r="AI2760">
        <v>1</v>
      </c>
      <c r="AJ2760">
        <v>2</v>
      </c>
      <c r="AK2760">
        <v>2</v>
      </c>
    </row>
    <row r="2761" spans="9:37" x14ac:dyDescent="0.25">
      <c r="I2761" t="s">
        <v>38</v>
      </c>
      <c r="J2761">
        <v>1</v>
      </c>
      <c r="K2761">
        <v>1813</v>
      </c>
      <c r="L2761">
        <v>1</v>
      </c>
      <c r="M2761" t="s">
        <v>46</v>
      </c>
      <c r="N2761">
        <v>52</v>
      </c>
      <c r="O2761">
        <v>3</v>
      </c>
      <c r="P2761">
        <v>1</v>
      </c>
      <c r="R2761" t="s">
        <v>47</v>
      </c>
      <c r="S2761">
        <v>3</v>
      </c>
      <c r="T2761" t="s">
        <v>41</v>
      </c>
      <c r="U2761">
        <v>2438</v>
      </c>
      <c r="V2761">
        <v>24978</v>
      </c>
      <c r="W2761">
        <v>4</v>
      </c>
      <c r="X2761" t="s">
        <v>42</v>
      </c>
      <c r="Y2761" t="s">
        <v>43</v>
      </c>
      <c r="Z2761">
        <v>13</v>
      </c>
      <c r="AA2761">
        <v>3</v>
      </c>
      <c r="AB2761">
        <v>3</v>
      </c>
      <c r="AC2761">
        <v>80</v>
      </c>
      <c r="AD2761">
        <v>0</v>
      </c>
      <c r="AE2761">
        <v>7</v>
      </c>
      <c r="AF2761">
        <v>2</v>
      </c>
      <c r="AG2761">
        <v>2</v>
      </c>
      <c r="AH2761">
        <v>3</v>
      </c>
      <c r="AI2761">
        <v>2</v>
      </c>
      <c r="AJ2761">
        <v>1</v>
      </c>
      <c r="AK2761">
        <v>2</v>
      </c>
    </row>
    <row r="2762" spans="9:37" x14ac:dyDescent="0.25">
      <c r="I2762" t="s">
        <v>38</v>
      </c>
      <c r="J2762">
        <v>1</v>
      </c>
      <c r="K2762">
        <v>1814</v>
      </c>
      <c r="L2762">
        <v>2</v>
      </c>
      <c r="M2762" t="s">
        <v>46</v>
      </c>
      <c r="N2762">
        <v>85</v>
      </c>
      <c r="O2762">
        <v>4</v>
      </c>
      <c r="P2762">
        <v>2</v>
      </c>
      <c r="R2762" t="s">
        <v>54</v>
      </c>
      <c r="S2762">
        <v>2</v>
      </c>
      <c r="T2762" t="s">
        <v>41</v>
      </c>
      <c r="U2762">
        <v>6870</v>
      </c>
      <c r="V2762">
        <v>15530</v>
      </c>
      <c r="W2762">
        <v>3</v>
      </c>
      <c r="X2762" t="s">
        <v>42</v>
      </c>
      <c r="Y2762" t="s">
        <v>43</v>
      </c>
      <c r="Z2762">
        <v>12</v>
      </c>
      <c r="AA2762">
        <v>3</v>
      </c>
      <c r="AB2762">
        <v>1</v>
      </c>
      <c r="AC2762">
        <v>80</v>
      </c>
      <c r="AD2762">
        <v>0</v>
      </c>
      <c r="AE2762">
        <v>11</v>
      </c>
      <c r="AF2762">
        <v>3</v>
      </c>
      <c r="AG2762">
        <v>1</v>
      </c>
      <c r="AH2762">
        <v>3</v>
      </c>
      <c r="AI2762">
        <v>2</v>
      </c>
      <c r="AJ2762">
        <v>1</v>
      </c>
      <c r="AK2762">
        <v>2</v>
      </c>
    </row>
    <row r="2763" spans="9:37" x14ac:dyDescent="0.25">
      <c r="I2763" t="s">
        <v>59</v>
      </c>
      <c r="J2763">
        <v>1</v>
      </c>
      <c r="K2763">
        <v>1815</v>
      </c>
      <c r="L2763">
        <v>3</v>
      </c>
      <c r="M2763" t="s">
        <v>39</v>
      </c>
      <c r="N2763">
        <v>81</v>
      </c>
      <c r="O2763">
        <v>3</v>
      </c>
      <c r="P2763">
        <v>3</v>
      </c>
      <c r="R2763" t="s">
        <v>40</v>
      </c>
      <c r="S2763">
        <v>3</v>
      </c>
      <c r="T2763" t="s">
        <v>52</v>
      </c>
      <c r="U2763">
        <v>10447</v>
      </c>
      <c r="V2763">
        <v>26458</v>
      </c>
      <c r="W2763">
        <v>0</v>
      </c>
      <c r="X2763" t="s">
        <v>42</v>
      </c>
      <c r="Y2763" t="s">
        <v>35</v>
      </c>
      <c r="Z2763">
        <v>13</v>
      </c>
      <c r="AA2763">
        <v>3</v>
      </c>
      <c r="AB2763">
        <v>4</v>
      </c>
      <c r="AC2763">
        <v>80</v>
      </c>
      <c r="AD2763">
        <v>1</v>
      </c>
      <c r="AE2763">
        <v>23</v>
      </c>
      <c r="AF2763">
        <v>3</v>
      </c>
      <c r="AG2763">
        <v>4</v>
      </c>
      <c r="AH2763">
        <v>22</v>
      </c>
      <c r="AI2763">
        <v>14</v>
      </c>
      <c r="AJ2763">
        <v>13</v>
      </c>
      <c r="AK2763">
        <v>5</v>
      </c>
    </row>
    <row r="2764" spans="9:37" x14ac:dyDescent="0.25">
      <c r="I2764" t="s">
        <v>51</v>
      </c>
      <c r="J2764">
        <v>1</v>
      </c>
      <c r="K2764">
        <v>1816</v>
      </c>
      <c r="L2764">
        <v>1</v>
      </c>
      <c r="M2764" t="s">
        <v>39</v>
      </c>
      <c r="N2764">
        <v>64</v>
      </c>
      <c r="O2764">
        <v>3</v>
      </c>
      <c r="P2764">
        <v>3</v>
      </c>
      <c r="R2764" t="s">
        <v>53</v>
      </c>
      <c r="S2764">
        <v>3</v>
      </c>
      <c r="T2764" t="s">
        <v>41</v>
      </c>
      <c r="U2764">
        <v>9667</v>
      </c>
      <c r="V2764">
        <v>2739</v>
      </c>
      <c r="W2764">
        <v>9</v>
      </c>
      <c r="X2764" t="s">
        <v>42</v>
      </c>
      <c r="Y2764" t="s">
        <v>43</v>
      </c>
      <c r="Z2764">
        <v>14</v>
      </c>
      <c r="AA2764">
        <v>3</v>
      </c>
      <c r="AB2764">
        <v>2</v>
      </c>
      <c r="AC2764">
        <v>80</v>
      </c>
      <c r="AD2764">
        <v>0</v>
      </c>
      <c r="AE2764">
        <v>9</v>
      </c>
      <c r="AF2764">
        <v>3</v>
      </c>
      <c r="AG2764">
        <v>3</v>
      </c>
      <c r="AH2764">
        <v>7</v>
      </c>
      <c r="AI2764">
        <v>7</v>
      </c>
      <c r="AJ2764">
        <v>0</v>
      </c>
      <c r="AK2764">
        <v>2</v>
      </c>
    </row>
    <row r="2765" spans="9:37" x14ac:dyDescent="0.25">
      <c r="I2765" t="s">
        <v>51</v>
      </c>
      <c r="J2765">
        <v>1</v>
      </c>
      <c r="K2765">
        <v>1818</v>
      </c>
      <c r="L2765">
        <v>4</v>
      </c>
      <c r="M2765" t="s">
        <v>39</v>
      </c>
      <c r="N2765">
        <v>69</v>
      </c>
      <c r="O2765">
        <v>3</v>
      </c>
      <c r="P2765">
        <v>1</v>
      </c>
      <c r="R2765" t="s">
        <v>61</v>
      </c>
      <c r="S2765">
        <v>2</v>
      </c>
      <c r="T2765" t="s">
        <v>48</v>
      </c>
      <c r="U2765">
        <v>2148</v>
      </c>
      <c r="V2765">
        <v>6889</v>
      </c>
      <c r="W2765">
        <v>0</v>
      </c>
      <c r="X2765" t="s">
        <v>42</v>
      </c>
      <c r="Y2765" t="s">
        <v>35</v>
      </c>
      <c r="Z2765">
        <v>11</v>
      </c>
      <c r="AA2765">
        <v>3</v>
      </c>
      <c r="AB2765">
        <v>3</v>
      </c>
      <c r="AC2765">
        <v>80</v>
      </c>
      <c r="AD2765">
        <v>0</v>
      </c>
      <c r="AE2765">
        <v>6</v>
      </c>
      <c r="AF2765">
        <v>3</v>
      </c>
      <c r="AG2765">
        <v>3</v>
      </c>
      <c r="AH2765">
        <v>5</v>
      </c>
      <c r="AI2765">
        <v>1</v>
      </c>
      <c r="AJ2765">
        <v>1</v>
      </c>
      <c r="AK2765">
        <v>4</v>
      </c>
    </row>
    <row r="2766" spans="9:37" x14ac:dyDescent="0.25">
      <c r="I2766" t="s">
        <v>51</v>
      </c>
      <c r="J2766">
        <v>1</v>
      </c>
      <c r="K2766">
        <v>1821</v>
      </c>
      <c r="L2766">
        <v>4</v>
      </c>
      <c r="M2766" t="s">
        <v>39</v>
      </c>
      <c r="N2766">
        <v>66</v>
      </c>
      <c r="O2766">
        <v>3</v>
      </c>
      <c r="P2766">
        <v>2</v>
      </c>
      <c r="R2766" t="s">
        <v>54</v>
      </c>
      <c r="S2766">
        <v>2</v>
      </c>
      <c r="T2766" t="s">
        <v>48</v>
      </c>
      <c r="U2766">
        <v>8926</v>
      </c>
      <c r="V2766">
        <v>10842</v>
      </c>
      <c r="W2766">
        <v>4</v>
      </c>
      <c r="X2766" t="s">
        <v>42</v>
      </c>
      <c r="Y2766" t="s">
        <v>43</v>
      </c>
      <c r="Z2766">
        <v>22</v>
      </c>
      <c r="AA2766">
        <v>4</v>
      </c>
      <c r="AB2766">
        <v>4</v>
      </c>
      <c r="AC2766">
        <v>80</v>
      </c>
      <c r="AD2766">
        <v>1</v>
      </c>
      <c r="AE2766">
        <v>13</v>
      </c>
      <c r="AF2766">
        <v>2</v>
      </c>
      <c r="AG2766">
        <v>4</v>
      </c>
      <c r="AH2766">
        <v>9</v>
      </c>
      <c r="AI2766">
        <v>7</v>
      </c>
      <c r="AJ2766">
        <v>3</v>
      </c>
      <c r="AK2766">
        <v>7</v>
      </c>
    </row>
    <row r="2767" spans="9:37" x14ac:dyDescent="0.25">
      <c r="I2767" t="s">
        <v>38</v>
      </c>
      <c r="J2767">
        <v>1</v>
      </c>
      <c r="K2767">
        <v>1822</v>
      </c>
      <c r="L2767">
        <v>3</v>
      </c>
      <c r="M2767" t="s">
        <v>39</v>
      </c>
      <c r="N2767">
        <v>52</v>
      </c>
      <c r="O2767">
        <v>3</v>
      </c>
      <c r="P2767">
        <v>2</v>
      </c>
      <c r="R2767" t="s">
        <v>54</v>
      </c>
      <c r="S2767">
        <v>4</v>
      </c>
      <c r="T2767" t="s">
        <v>52</v>
      </c>
      <c r="U2767">
        <v>6513</v>
      </c>
      <c r="V2767">
        <v>9060</v>
      </c>
      <c r="W2767">
        <v>4</v>
      </c>
      <c r="X2767" t="s">
        <v>42</v>
      </c>
      <c r="Y2767" t="s">
        <v>43</v>
      </c>
      <c r="Z2767">
        <v>17</v>
      </c>
      <c r="AA2767">
        <v>3</v>
      </c>
      <c r="AB2767">
        <v>4</v>
      </c>
      <c r="AC2767">
        <v>80</v>
      </c>
      <c r="AD2767">
        <v>1</v>
      </c>
      <c r="AE2767">
        <v>12</v>
      </c>
      <c r="AF2767">
        <v>3</v>
      </c>
      <c r="AG2767">
        <v>3</v>
      </c>
      <c r="AH2767">
        <v>5</v>
      </c>
      <c r="AI2767">
        <v>3</v>
      </c>
      <c r="AJ2767">
        <v>0</v>
      </c>
      <c r="AK2767">
        <v>3</v>
      </c>
    </row>
    <row r="2768" spans="9:37" x14ac:dyDescent="0.25">
      <c r="I2768" t="s">
        <v>60</v>
      </c>
      <c r="J2768">
        <v>1</v>
      </c>
      <c r="K2768">
        <v>1823</v>
      </c>
      <c r="L2768">
        <v>2</v>
      </c>
      <c r="M2768" t="s">
        <v>46</v>
      </c>
      <c r="N2768">
        <v>92</v>
      </c>
      <c r="O2768">
        <v>4</v>
      </c>
      <c r="P2768">
        <v>2</v>
      </c>
      <c r="R2768" t="s">
        <v>40</v>
      </c>
      <c r="S2768">
        <v>3</v>
      </c>
      <c r="T2768" t="s">
        <v>48</v>
      </c>
      <c r="U2768">
        <v>6799</v>
      </c>
      <c r="V2768">
        <v>22128</v>
      </c>
      <c r="W2768">
        <v>1</v>
      </c>
      <c r="X2768" t="s">
        <v>42</v>
      </c>
      <c r="Y2768" t="s">
        <v>43</v>
      </c>
      <c r="Z2768">
        <v>21</v>
      </c>
      <c r="AA2768">
        <v>4</v>
      </c>
      <c r="AB2768">
        <v>3</v>
      </c>
      <c r="AC2768">
        <v>80</v>
      </c>
      <c r="AD2768">
        <v>2</v>
      </c>
      <c r="AE2768">
        <v>10</v>
      </c>
      <c r="AF2768">
        <v>5</v>
      </c>
      <c r="AG2768">
        <v>3</v>
      </c>
      <c r="AH2768">
        <v>10</v>
      </c>
      <c r="AI2768">
        <v>8</v>
      </c>
      <c r="AJ2768">
        <v>4</v>
      </c>
      <c r="AK2768">
        <v>8</v>
      </c>
    </row>
    <row r="2769" spans="9:37" x14ac:dyDescent="0.25">
      <c r="I2769" t="s">
        <v>51</v>
      </c>
      <c r="J2769">
        <v>1</v>
      </c>
      <c r="K2769">
        <v>1824</v>
      </c>
      <c r="L2769">
        <v>2</v>
      </c>
      <c r="M2769" t="s">
        <v>46</v>
      </c>
      <c r="N2769">
        <v>52</v>
      </c>
      <c r="O2769">
        <v>3</v>
      </c>
      <c r="P2769">
        <v>4</v>
      </c>
      <c r="R2769" t="s">
        <v>56</v>
      </c>
      <c r="S2769">
        <v>2</v>
      </c>
      <c r="T2769" t="s">
        <v>52</v>
      </c>
      <c r="U2769">
        <v>16291</v>
      </c>
      <c r="V2769">
        <v>22577</v>
      </c>
      <c r="W2769">
        <v>4</v>
      </c>
      <c r="X2769" t="s">
        <v>42</v>
      </c>
      <c r="Y2769" t="s">
        <v>43</v>
      </c>
      <c r="Z2769">
        <v>22</v>
      </c>
      <c r="AA2769">
        <v>4</v>
      </c>
      <c r="AB2769">
        <v>4</v>
      </c>
      <c r="AC2769">
        <v>80</v>
      </c>
      <c r="AD2769">
        <v>1</v>
      </c>
      <c r="AE2769">
        <v>37</v>
      </c>
      <c r="AF2769">
        <v>0</v>
      </c>
      <c r="AG2769">
        <v>2</v>
      </c>
      <c r="AH2769">
        <v>16</v>
      </c>
      <c r="AI2769">
        <v>9</v>
      </c>
      <c r="AJ2769">
        <v>14</v>
      </c>
      <c r="AK2769">
        <v>14</v>
      </c>
    </row>
    <row r="2770" spans="9:37" x14ac:dyDescent="0.25">
      <c r="I2770" t="s">
        <v>51</v>
      </c>
      <c r="J2770">
        <v>1</v>
      </c>
      <c r="K2770">
        <v>1826</v>
      </c>
      <c r="L2770">
        <v>2</v>
      </c>
      <c r="M2770" t="s">
        <v>46</v>
      </c>
      <c r="N2770">
        <v>91</v>
      </c>
      <c r="O2770">
        <v>1</v>
      </c>
      <c r="P2770">
        <v>1</v>
      </c>
      <c r="R2770" t="s">
        <v>50</v>
      </c>
      <c r="S2770">
        <v>3</v>
      </c>
      <c r="T2770" t="s">
        <v>48</v>
      </c>
      <c r="U2770">
        <v>2705</v>
      </c>
      <c r="V2770">
        <v>9696</v>
      </c>
      <c r="W2770">
        <v>0</v>
      </c>
      <c r="X2770" t="s">
        <v>42</v>
      </c>
      <c r="Y2770" t="s">
        <v>43</v>
      </c>
      <c r="Z2770">
        <v>16</v>
      </c>
      <c r="AA2770">
        <v>3</v>
      </c>
      <c r="AB2770">
        <v>2</v>
      </c>
      <c r="AC2770">
        <v>80</v>
      </c>
      <c r="AD2770">
        <v>1</v>
      </c>
      <c r="AE2770">
        <v>6</v>
      </c>
      <c r="AF2770">
        <v>2</v>
      </c>
      <c r="AG2770">
        <v>4</v>
      </c>
      <c r="AH2770">
        <v>5</v>
      </c>
      <c r="AI2770">
        <v>4</v>
      </c>
      <c r="AJ2770">
        <v>0</v>
      </c>
      <c r="AK2770">
        <v>3</v>
      </c>
    </row>
    <row r="2771" spans="9:37" x14ac:dyDescent="0.25">
      <c r="I2771" t="s">
        <v>38</v>
      </c>
      <c r="J2771">
        <v>1</v>
      </c>
      <c r="K2771">
        <v>1827</v>
      </c>
      <c r="L2771">
        <v>3</v>
      </c>
      <c r="M2771" t="s">
        <v>39</v>
      </c>
      <c r="N2771">
        <v>92</v>
      </c>
      <c r="O2771">
        <v>2</v>
      </c>
      <c r="P2771">
        <v>3</v>
      </c>
      <c r="R2771" t="s">
        <v>53</v>
      </c>
      <c r="S2771">
        <v>2</v>
      </c>
      <c r="T2771" t="s">
        <v>52</v>
      </c>
      <c r="U2771">
        <v>10333</v>
      </c>
      <c r="V2771">
        <v>19271</v>
      </c>
      <c r="W2771">
        <v>8</v>
      </c>
      <c r="X2771" t="s">
        <v>42</v>
      </c>
      <c r="Y2771" t="s">
        <v>35</v>
      </c>
      <c r="Z2771">
        <v>12</v>
      </c>
      <c r="AA2771">
        <v>3</v>
      </c>
      <c r="AB2771">
        <v>3</v>
      </c>
      <c r="AC2771">
        <v>80</v>
      </c>
      <c r="AD2771">
        <v>1</v>
      </c>
      <c r="AE2771">
        <v>28</v>
      </c>
      <c r="AF2771">
        <v>4</v>
      </c>
      <c r="AG2771">
        <v>3</v>
      </c>
      <c r="AH2771">
        <v>22</v>
      </c>
      <c r="AI2771">
        <v>11</v>
      </c>
      <c r="AJ2771">
        <v>14</v>
      </c>
      <c r="AK2771">
        <v>10</v>
      </c>
    </row>
    <row r="2772" spans="9:37" x14ac:dyDescent="0.25">
      <c r="I2772" t="s">
        <v>38</v>
      </c>
      <c r="J2772">
        <v>1</v>
      </c>
      <c r="K2772">
        <v>1829</v>
      </c>
      <c r="L2772">
        <v>2</v>
      </c>
      <c r="M2772" t="s">
        <v>39</v>
      </c>
      <c r="N2772">
        <v>47</v>
      </c>
      <c r="O2772">
        <v>3</v>
      </c>
      <c r="P2772">
        <v>2</v>
      </c>
      <c r="R2772" t="s">
        <v>54</v>
      </c>
      <c r="S2772">
        <v>1</v>
      </c>
      <c r="T2772" t="s">
        <v>52</v>
      </c>
      <c r="U2772">
        <v>4448</v>
      </c>
      <c r="V2772">
        <v>10748</v>
      </c>
      <c r="W2772">
        <v>2</v>
      </c>
      <c r="X2772" t="s">
        <v>42</v>
      </c>
      <c r="Y2772" t="s">
        <v>43</v>
      </c>
      <c r="Z2772">
        <v>12</v>
      </c>
      <c r="AA2772">
        <v>3</v>
      </c>
      <c r="AB2772">
        <v>2</v>
      </c>
      <c r="AC2772">
        <v>80</v>
      </c>
      <c r="AD2772">
        <v>1</v>
      </c>
      <c r="AE2772">
        <v>15</v>
      </c>
      <c r="AF2772">
        <v>3</v>
      </c>
      <c r="AG2772">
        <v>3</v>
      </c>
      <c r="AH2772">
        <v>7</v>
      </c>
      <c r="AI2772">
        <v>4</v>
      </c>
      <c r="AJ2772">
        <v>7</v>
      </c>
      <c r="AK2772">
        <v>7</v>
      </c>
    </row>
    <row r="2773" spans="9:37" x14ac:dyDescent="0.25">
      <c r="I2773" t="s">
        <v>51</v>
      </c>
      <c r="J2773">
        <v>1</v>
      </c>
      <c r="K2773">
        <v>1830</v>
      </c>
      <c r="L2773">
        <v>4</v>
      </c>
      <c r="M2773" t="s">
        <v>39</v>
      </c>
      <c r="N2773">
        <v>68</v>
      </c>
      <c r="O2773">
        <v>3</v>
      </c>
      <c r="P2773">
        <v>2</v>
      </c>
      <c r="R2773" t="s">
        <v>47</v>
      </c>
      <c r="S2773">
        <v>4</v>
      </c>
      <c r="T2773" t="s">
        <v>48</v>
      </c>
      <c r="U2773">
        <v>6854</v>
      </c>
      <c r="V2773">
        <v>15696</v>
      </c>
      <c r="W2773">
        <v>4</v>
      </c>
      <c r="X2773" t="s">
        <v>42</v>
      </c>
      <c r="Y2773" t="s">
        <v>43</v>
      </c>
      <c r="Z2773">
        <v>15</v>
      </c>
      <c r="AA2773">
        <v>3</v>
      </c>
      <c r="AB2773">
        <v>2</v>
      </c>
      <c r="AC2773">
        <v>80</v>
      </c>
      <c r="AD2773">
        <v>1</v>
      </c>
      <c r="AE2773">
        <v>14</v>
      </c>
      <c r="AF2773">
        <v>2</v>
      </c>
      <c r="AG2773">
        <v>2</v>
      </c>
      <c r="AH2773">
        <v>7</v>
      </c>
      <c r="AI2773">
        <v>1</v>
      </c>
      <c r="AJ2773">
        <v>1</v>
      </c>
      <c r="AK2773">
        <v>7</v>
      </c>
    </row>
    <row r="2774" spans="9:37" x14ac:dyDescent="0.25">
      <c r="I2774" t="s">
        <v>59</v>
      </c>
      <c r="J2774">
        <v>1</v>
      </c>
      <c r="K2774">
        <v>1833</v>
      </c>
      <c r="L2774">
        <v>1</v>
      </c>
      <c r="M2774" t="s">
        <v>39</v>
      </c>
      <c r="N2774">
        <v>68</v>
      </c>
      <c r="O2774">
        <v>3</v>
      </c>
      <c r="P2774">
        <v>3</v>
      </c>
      <c r="R2774" t="s">
        <v>40</v>
      </c>
      <c r="S2774">
        <v>1</v>
      </c>
      <c r="T2774" t="s">
        <v>48</v>
      </c>
      <c r="U2774">
        <v>9637</v>
      </c>
      <c r="V2774">
        <v>8277</v>
      </c>
      <c r="W2774">
        <v>2</v>
      </c>
      <c r="X2774" t="s">
        <v>42</v>
      </c>
      <c r="Y2774" t="s">
        <v>43</v>
      </c>
      <c r="Z2774">
        <v>14</v>
      </c>
      <c r="AA2774">
        <v>3</v>
      </c>
      <c r="AB2774">
        <v>4</v>
      </c>
      <c r="AC2774">
        <v>80</v>
      </c>
      <c r="AD2774">
        <v>2</v>
      </c>
      <c r="AE2774">
        <v>9</v>
      </c>
      <c r="AF2774">
        <v>3</v>
      </c>
      <c r="AG2774">
        <v>3</v>
      </c>
      <c r="AH2774">
        <v>3</v>
      </c>
      <c r="AI2774">
        <v>2</v>
      </c>
      <c r="AJ2774">
        <v>2</v>
      </c>
      <c r="AK2774">
        <v>2</v>
      </c>
    </row>
    <row r="2775" spans="9:37" x14ac:dyDescent="0.25">
      <c r="I2775" t="s">
        <v>51</v>
      </c>
      <c r="J2775">
        <v>1</v>
      </c>
      <c r="K2775">
        <v>1834</v>
      </c>
      <c r="L2775">
        <v>3</v>
      </c>
      <c r="M2775" t="s">
        <v>39</v>
      </c>
      <c r="N2775">
        <v>67</v>
      </c>
      <c r="O2775">
        <v>3</v>
      </c>
      <c r="P2775">
        <v>1</v>
      </c>
      <c r="R2775" t="s">
        <v>47</v>
      </c>
      <c r="S2775">
        <v>1</v>
      </c>
      <c r="T2775" t="s">
        <v>48</v>
      </c>
      <c r="U2775">
        <v>3591</v>
      </c>
      <c r="V2775">
        <v>12719</v>
      </c>
      <c r="W2775">
        <v>1</v>
      </c>
      <c r="X2775" t="s">
        <v>42</v>
      </c>
      <c r="Y2775" t="s">
        <v>43</v>
      </c>
      <c r="Z2775">
        <v>25</v>
      </c>
      <c r="AA2775">
        <v>4</v>
      </c>
      <c r="AB2775">
        <v>3</v>
      </c>
      <c r="AC2775">
        <v>80</v>
      </c>
      <c r="AD2775">
        <v>1</v>
      </c>
      <c r="AE2775">
        <v>3</v>
      </c>
      <c r="AF2775">
        <v>3</v>
      </c>
      <c r="AG2775">
        <v>3</v>
      </c>
      <c r="AH2775">
        <v>3</v>
      </c>
      <c r="AI2775">
        <v>2</v>
      </c>
      <c r="AJ2775">
        <v>1</v>
      </c>
      <c r="AK2775">
        <v>2</v>
      </c>
    </row>
    <row r="2776" spans="9:37" x14ac:dyDescent="0.25">
      <c r="I2776" t="s">
        <v>59</v>
      </c>
      <c r="J2776">
        <v>1</v>
      </c>
      <c r="K2776">
        <v>1835</v>
      </c>
      <c r="L2776">
        <v>2</v>
      </c>
      <c r="M2776" t="s">
        <v>39</v>
      </c>
      <c r="N2776">
        <v>77</v>
      </c>
      <c r="O2776">
        <v>1</v>
      </c>
      <c r="P2776">
        <v>2</v>
      </c>
      <c r="R2776" t="s">
        <v>57</v>
      </c>
      <c r="S2776">
        <v>4</v>
      </c>
      <c r="T2776" t="s">
        <v>48</v>
      </c>
      <c r="U2776">
        <v>5405</v>
      </c>
      <c r="V2776">
        <v>4244</v>
      </c>
      <c r="W2776">
        <v>2</v>
      </c>
      <c r="X2776" t="s">
        <v>42</v>
      </c>
      <c r="Y2776" t="s">
        <v>35</v>
      </c>
      <c r="Z2776">
        <v>20</v>
      </c>
      <c r="AA2776">
        <v>4</v>
      </c>
      <c r="AB2776">
        <v>1</v>
      </c>
      <c r="AC2776">
        <v>80</v>
      </c>
      <c r="AD2776">
        <v>2</v>
      </c>
      <c r="AE2776">
        <v>20</v>
      </c>
      <c r="AF2776">
        <v>4</v>
      </c>
      <c r="AG2776">
        <v>2</v>
      </c>
      <c r="AH2776">
        <v>4</v>
      </c>
      <c r="AI2776">
        <v>2</v>
      </c>
      <c r="AJ2776">
        <v>0</v>
      </c>
      <c r="AK2776">
        <v>3</v>
      </c>
    </row>
    <row r="2777" spans="9:37" x14ac:dyDescent="0.25">
      <c r="I2777" t="s">
        <v>51</v>
      </c>
      <c r="J2777">
        <v>1</v>
      </c>
      <c r="K2777">
        <v>1836</v>
      </c>
      <c r="L2777">
        <v>3</v>
      </c>
      <c r="M2777" t="s">
        <v>46</v>
      </c>
      <c r="N2777">
        <v>46</v>
      </c>
      <c r="O2777">
        <v>3</v>
      </c>
      <c r="P2777">
        <v>2</v>
      </c>
      <c r="R2777" t="s">
        <v>40</v>
      </c>
      <c r="S2777">
        <v>4</v>
      </c>
      <c r="T2777" t="s">
        <v>41</v>
      </c>
      <c r="U2777">
        <v>4684</v>
      </c>
      <c r="V2777">
        <v>9125</v>
      </c>
      <c r="W2777">
        <v>1</v>
      </c>
      <c r="X2777" t="s">
        <v>42</v>
      </c>
      <c r="Y2777" t="s">
        <v>43</v>
      </c>
      <c r="Z2777">
        <v>13</v>
      </c>
      <c r="AA2777">
        <v>3</v>
      </c>
      <c r="AB2777">
        <v>1</v>
      </c>
      <c r="AC2777">
        <v>80</v>
      </c>
      <c r="AD2777">
        <v>0</v>
      </c>
      <c r="AE2777">
        <v>5</v>
      </c>
      <c r="AF2777">
        <v>4</v>
      </c>
      <c r="AG2777">
        <v>3</v>
      </c>
      <c r="AH2777">
        <v>5</v>
      </c>
      <c r="AI2777">
        <v>3</v>
      </c>
      <c r="AJ2777">
        <v>1</v>
      </c>
      <c r="AK2777">
        <v>2</v>
      </c>
    </row>
    <row r="2778" spans="9:37" x14ac:dyDescent="0.25">
      <c r="I2778" t="s">
        <v>38</v>
      </c>
      <c r="J2778">
        <v>1</v>
      </c>
      <c r="K2778">
        <v>1837</v>
      </c>
      <c r="L2778">
        <v>1</v>
      </c>
      <c r="M2778" t="s">
        <v>46</v>
      </c>
      <c r="N2778">
        <v>87</v>
      </c>
      <c r="O2778">
        <v>3</v>
      </c>
      <c r="P2778">
        <v>4</v>
      </c>
      <c r="R2778" t="s">
        <v>58</v>
      </c>
      <c r="S2778">
        <v>3</v>
      </c>
      <c r="T2778" t="s">
        <v>48</v>
      </c>
      <c r="U2778">
        <v>15787</v>
      </c>
      <c r="V2778">
        <v>21624</v>
      </c>
      <c r="W2778">
        <v>2</v>
      </c>
      <c r="X2778" t="s">
        <v>42</v>
      </c>
      <c r="Y2778" t="s">
        <v>35</v>
      </c>
      <c r="Z2778">
        <v>14</v>
      </c>
      <c r="AA2778">
        <v>3</v>
      </c>
      <c r="AB2778">
        <v>2</v>
      </c>
      <c r="AC2778">
        <v>80</v>
      </c>
      <c r="AD2778">
        <v>0</v>
      </c>
      <c r="AE2778">
        <v>23</v>
      </c>
      <c r="AF2778">
        <v>3</v>
      </c>
      <c r="AG2778">
        <v>3</v>
      </c>
      <c r="AH2778">
        <v>2</v>
      </c>
      <c r="AI2778">
        <v>2</v>
      </c>
      <c r="AJ2778">
        <v>2</v>
      </c>
      <c r="AK2778">
        <v>2</v>
      </c>
    </row>
    <row r="2779" spans="9:37" x14ac:dyDescent="0.25">
      <c r="I2779" t="s">
        <v>51</v>
      </c>
      <c r="J2779">
        <v>1</v>
      </c>
      <c r="K2779">
        <v>1839</v>
      </c>
      <c r="L2779">
        <v>2</v>
      </c>
      <c r="M2779" t="s">
        <v>39</v>
      </c>
      <c r="N2779">
        <v>33</v>
      </c>
      <c r="O2779">
        <v>3</v>
      </c>
      <c r="P2779">
        <v>1</v>
      </c>
      <c r="R2779" t="s">
        <v>47</v>
      </c>
      <c r="S2779">
        <v>3</v>
      </c>
      <c r="T2779" t="s">
        <v>41</v>
      </c>
      <c r="U2779">
        <v>1514</v>
      </c>
      <c r="V2779">
        <v>8018</v>
      </c>
      <c r="W2779">
        <v>1</v>
      </c>
      <c r="X2779" t="s">
        <v>42</v>
      </c>
      <c r="Y2779" t="s">
        <v>43</v>
      </c>
      <c r="Z2779">
        <v>16</v>
      </c>
      <c r="AA2779">
        <v>3</v>
      </c>
      <c r="AB2779">
        <v>3</v>
      </c>
      <c r="AC2779">
        <v>80</v>
      </c>
      <c r="AD2779">
        <v>0</v>
      </c>
      <c r="AE2779">
        <v>0</v>
      </c>
      <c r="AF2779">
        <v>4</v>
      </c>
      <c r="AG2779">
        <v>1</v>
      </c>
      <c r="AH2779">
        <v>0</v>
      </c>
      <c r="AI2779">
        <v>0</v>
      </c>
      <c r="AJ2779">
        <v>0</v>
      </c>
      <c r="AK2779">
        <v>0</v>
      </c>
    </row>
    <row r="2780" spans="9:37" x14ac:dyDescent="0.25">
      <c r="I2780" t="s">
        <v>61</v>
      </c>
      <c r="J2780">
        <v>1</v>
      </c>
      <c r="K2780">
        <v>1842</v>
      </c>
      <c r="L2780">
        <v>4</v>
      </c>
      <c r="M2780" t="s">
        <v>46</v>
      </c>
      <c r="N2780">
        <v>89</v>
      </c>
      <c r="O2780">
        <v>4</v>
      </c>
      <c r="P2780">
        <v>1</v>
      </c>
      <c r="R2780" t="s">
        <v>61</v>
      </c>
      <c r="S2780">
        <v>1</v>
      </c>
      <c r="T2780" t="s">
        <v>48</v>
      </c>
      <c r="U2780">
        <v>2956</v>
      </c>
      <c r="V2780">
        <v>21495</v>
      </c>
      <c r="W2780">
        <v>0</v>
      </c>
      <c r="X2780" t="s">
        <v>42</v>
      </c>
      <c r="Y2780" t="s">
        <v>43</v>
      </c>
      <c r="Z2780">
        <v>17</v>
      </c>
      <c r="AA2780">
        <v>3</v>
      </c>
      <c r="AB2780">
        <v>3</v>
      </c>
      <c r="AC2780">
        <v>80</v>
      </c>
      <c r="AD2780">
        <v>0</v>
      </c>
      <c r="AE2780">
        <v>2</v>
      </c>
      <c r="AF2780">
        <v>4</v>
      </c>
      <c r="AG2780">
        <v>3</v>
      </c>
      <c r="AH2780">
        <v>1</v>
      </c>
      <c r="AI2780">
        <v>0</v>
      </c>
      <c r="AJ2780">
        <v>0</v>
      </c>
      <c r="AK2780">
        <v>0</v>
      </c>
    </row>
    <row r="2781" spans="9:37" x14ac:dyDescent="0.25">
      <c r="I2781" t="s">
        <v>61</v>
      </c>
      <c r="J2781">
        <v>1</v>
      </c>
      <c r="K2781">
        <v>1844</v>
      </c>
      <c r="L2781">
        <v>1</v>
      </c>
      <c r="M2781" t="s">
        <v>46</v>
      </c>
      <c r="N2781">
        <v>56</v>
      </c>
      <c r="O2781">
        <v>2</v>
      </c>
      <c r="P2781">
        <v>1</v>
      </c>
      <c r="R2781" t="s">
        <v>61</v>
      </c>
      <c r="S2781">
        <v>1</v>
      </c>
      <c r="T2781" t="s">
        <v>52</v>
      </c>
      <c r="U2781">
        <v>2335</v>
      </c>
      <c r="V2781">
        <v>3157</v>
      </c>
      <c r="W2781">
        <v>4</v>
      </c>
      <c r="X2781" t="s">
        <v>42</v>
      </c>
      <c r="Y2781" t="s">
        <v>35</v>
      </c>
      <c r="Z2781">
        <v>15</v>
      </c>
      <c r="AA2781">
        <v>3</v>
      </c>
      <c r="AB2781">
        <v>4</v>
      </c>
      <c r="AC2781">
        <v>80</v>
      </c>
      <c r="AD2781">
        <v>3</v>
      </c>
      <c r="AE2781">
        <v>4</v>
      </c>
      <c r="AF2781">
        <v>3</v>
      </c>
      <c r="AG2781">
        <v>3</v>
      </c>
      <c r="AH2781">
        <v>2</v>
      </c>
      <c r="AI2781">
        <v>2</v>
      </c>
      <c r="AJ2781">
        <v>2</v>
      </c>
      <c r="AK2781">
        <v>0</v>
      </c>
    </row>
    <row r="2782" spans="9:37" x14ac:dyDescent="0.25">
      <c r="I2782" t="s">
        <v>38</v>
      </c>
      <c r="J2782">
        <v>1</v>
      </c>
      <c r="K2782">
        <v>1845</v>
      </c>
      <c r="L2782">
        <v>3</v>
      </c>
      <c r="M2782" t="s">
        <v>39</v>
      </c>
      <c r="N2782">
        <v>67</v>
      </c>
      <c r="O2782">
        <v>3</v>
      </c>
      <c r="P2782">
        <v>2</v>
      </c>
      <c r="R2782" t="s">
        <v>40</v>
      </c>
      <c r="S2782">
        <v>3</v>
      </c>
      <c r="T2782" t="s">
        <v>48</v>
      </c>
      <c r="U2782">
        <v>5154</v>
      </c>
      <c r="V2782">
        <v>19665</v>
      </c>
      <c r="W2782">
        <v>4</v>
      </c>
      <c r="X2782" t="s">
        <v>42</v>
      </c>
      <c r="Y2782" t="s">
        <v>43</v>
      </c>
      <c r="Z2782">
        <v>22</v>
      </c>
      <c r="AA2782">
        <v>4</v>
      </c>
      <c r="AB2782">
        <v>2</v>
      </c>
      <c r="AC2782">
        <v>80</v>
      </c>
      <c r="AD2782">
        <v>2</v>
      </c>
      <c r="AE2782">
        <v>10</v>
      </c>
      <c r="AF2782">
        <v>3</v>
      </c>
      <c r="AG2782">
        <v>4</v>
      </c>
      <c r="AH2782">
        <v>8</v>
      </c>
      <c r="AI2782">
        <v>7</v>
      </c>
      <c r="AJ2782">
        <v>5</v>
      </c>
      <c r="AK2782">
        <v>7</v>
      </c>
    </row>
    <row r="2783" spans="9:37" x14ac:dyDescent="0.25">
      <c r="I2783" t="s">
        <v>49</v>
      </c>
      <c r="J2783">
        <v>1</v>
      </c>
      <c r="K2783">
        <v>1847</v>
      </c>
      <c r="L2783">
        <v>4</v>
      </c>
      <c r="M2783" t="s">
        <v>39</v>
      </c>
      <c r="N2783">
        <v>73</v>
      </c>
      <c r="O2783">
        <v>3</v>
      </c>
      <c r="P2783">
        <v>2</v>
      </c>
      <c r="R2783" t="s">
        <v>47</v>
      </c>
      <c r="S2783">
        <v>2</v>
      </c>
      <c r="T2783" t="s">
        <v>48</v>
      </c>
      <c r="U2783">
        <v>6962</v>
      </c>
      <c r="V2783">
        <v>19573</v>
      </c>
      <c r="W2783">
        <v>4</v>
      </c>
      <c r="X2783" t="s">
        <v>42</v>
      </c>
      <c r="Y2783" t="s">
        <v>35</v>
      </c>
      <c r="Z2783">
        <v>22</v>
      </c>
      <c r="AA2783">
        <v>4</v>
      </c>
      <c r="AB2783">
        <v>4</v>
      </c>
      <c r="AC2783">
        <v>80</v>
      </c>
      <c r="AD2783">
        <v>1</v>
      </c>
      <c r="AE2783">
        <v>15</v>
      </c>
      <c r="AF2783">
        <v>2</v>
      </c>
      <c r="AG2783">
        <v>3</v>
      </c>
      <c r="AH2783">
        <v>1</v>
      </c>
      <c r="AI2783">
        <v>0</v>
      </c>
      <c r="AJ2783">
        <v>0</v>
      </c>
      <c r="AK2783">
        <v>0</v>
      </c>
    </row>
    <row r="2784" spans="9:37" x14ac:dyDescent="0.25">
      <c r="I2784" t="s">
        <v>38</v>
      </c>
      <c r="J2784">
        <v>1</v>
      </c>
      <c r="K2784">
        <v>1849</v>
      </c>
      <c r="L2784">
        <v>1</v>
      </c>
      <c r="M2784" t="s">
        <v>46</v>
      </c>
      <c r="N2784">
        <v>92</v>
      </c>
      <c r="O2784">
        <v>3</v>
      </c>
      <c r="P2784">
        <v>2</v>
      </c>
      <c r="R2784" t="s">
        <v>40</v>
      </c>
      <c r="S2784">
        <v>4</v>
      </c>
      <c r="T2784" t="s">
        <v>48</v>
      </c>
      <c r="U2784">
        <v>5675</v>
      </c>
      <c r="V2784">
        <v>19246</v>
      </c>
      <c r="W2784">
        <v>1</v>
      </c>
      <c r="X2784" t="s">
        <v>42</v>
      </c>
      <c r="Y2784" t="s">
        <v>43</v>
      </c>
      <c r="Z2784">
        <v>20</v>
      </c>
      <c r="AA2784">
        <v>4</v>
      </c>
      <c r="AB2784">
        <v>3</v>
      </c>
      <c r="AC2784">
        <v>80</v>
      </c>
      <c r="AD2784">
        <v>1</v>
      </c>
      <c r="AE2784">
        <v>7</v>
      </c>
      <c r="AF2784">
        <v>5</v>
      </c>
      <c r="AG2784">
        <v>3</v>
      </c>
      <c r="AH2784">
        <v>7</v>
      </c>
      <c r="AI2784">
        <v>7</v>
      </c>
      <c r="AJ2784">
        <v>7</v>
      </c>
      <c r="AK2784">
        <v>7</v>
      </c>
    </row>
    <row r="2785" spans="9:37" x14ac:dyDescent="0.25">
      <c r="I2785" t="s">
        <v>38</v>
      </c>
      <c r="J2785">
        <v>1</v>
      </c>
      <c r="K2785">
        <v>1850</v>
      </c>
      <c r="L2785">
        <v>4</v>
      </c>
      <c r="M2785" t="s">
        <v>39</v>
      </c>
      <c r="N2785">
        <v>53</v>
      </c>
      <c r="O2785">
        <v>3</v>
      </c>
      <c r="P2785">
        <v>1</v>
      </c>
      <c r="R2785" t="s">
        <v>50</v>
      </c>
      <c r="S2785">
        <v>4</v>
      </c>
      <c r="T2785" t="s">
        <v>41</v>
      </c>
      <c r="U2785">
        <v>2379</v>
      </c>
      <c r="V2785">
        <v>19826</v>
      </c>
      <c r="W2785">
        <v>0</v>
      </c>
      <c r="X2785" t="s">
        <v>42</v>
      </c>
      <c r="Y2785" t="s">
        <v>35</v>
      </c>
      <c r="Z2785">
        <v>14</v>
      </c>
      <c r="AA2785">
        <v>3</v>
      </c>
      <c r="AB2785">
        <v>3</v>
      </c>
      <c r="AC2785">
        <v>80</v>
      </c>
      <c r="AD2785">
        <v>0</v>
      </c>
      <c r="AE2785">
        <v>6</v>
      </c>
      <c r="AF2785">
        <v>3</v>
      </c>
      <c r="AG2785">
        <v>2</v>
      </c>
      <c r="AH2785">
        <v>5</v>
      </c>
      <c r="AI2785">
        <v>4</v>
      </c>
      <c r="AJ2785">
        <v>0</v>
      </c>
      <c r="AK2785">
        <v>2</v>
      </c>
    </row>
    <row r="2786" spans="9:37" x14ac:dyDescent="0.25">
      <c r="I2786" t="s">
        <v>51</v>
      </c>
      <c r="J2786">
        <v>1</v>
      </c>
      <c r="K2786">
        <v>1852</v>
      </c>
      <c r="L2786">
        <v>4</v>
      </c>
      <c r="M2786" t="s">
        <v>46</v>
      </c>
      <c r="N2786">
        <v>40</v>
      </c>
      <c r="O2786">
        <v>3</v>
      </c>
      <c r="P2786">
        <v>1</v>
      </c>
      <c r="R2786" t="s">
        <v>50</v>
      </c>
      <c r="S2786">
        <v>4</v>
      </c>
      <c r="T2786" t="s">
        <v>48</v>
      </c>
      <c r="U2786">
        <v>3812</v>
      </c>
      <c r="V2786">
        <v>7003</v>
      </c>
      <c r="W2786">
        <v>1</v>
      </c>
      <c r="X2786" t="s">
        <v>42</v>
      </c>
      <c r="Y2786" t="s">
        <v>43</v>
      </c>
      <c r="Z2786">
        <v>13</v>
      </c>
      <c r="AA2786">
        <v>3</v>
      </c>
      <c r="AB2786">
        <v>2</v>
      </c>
      <c r="AC2786">
        <v>80</v>
      </c>
      <c r="AD2786">
        <v>0</v>
      </c>
      <c r="AE2786">
        <v>11</v>
      </c>
      <c r="AF2786">
        <v>3</v>
      </c>
      <c r="AG2786">
        <v>4</v>
      </c>
      <c r="AH2786">
        <v>11</v>
      </c>
      <c r="AI2786">
        <v>8</v>
      </c>
      <c r="AJ2786">
        <v>3</v>
      </c>
      <c r="AK2786">
        <v>10</v>
      </c>
    </row>
    <row r="2787" spans="9:37" x14ac:dyDescent="0.25">
      <c r="I2787" t="s">
        <v>59</v>
      </c>
      <c r="J2787">
        <v>1</v>
      </c>
      <c r="K2787">
        <v>1853</v>
      </c>
      <c r="L2787">
        <v>4</v>
      </c>
      <c r="M2787" t="s">
        <v>46</v>
      </c>
      <c r="N2787">
        <v>79</v>
      </c>
      <c r="O2787">
        <v>3</v>
      </c>
      <c r="P2787">
        <v>2</v>
      </c>
      <c r="R2787" t="s">
        <v>40</v>
      </c>
      <c r="S2787">
        <v>4</v>
      </c>
      <c r="T2787" t="s">
        <v>41</v>
      </c>
      <c r="U2787">
        <v>4648</v>
      </c>
      <c r="V2787">
        <v>26075</v>
      </c>
      <c r="W2787">
        <v>8</v>
      </c>
      <c r="X2787" t="s">
        <v>42</v>
      </c>
      <c r="Y2787" t="s">
        <v>43</v>
      </c>
      <c r="Z2787">
        <v>13</v>
      </c>
      <c r="AA2787">
        <v>3</v>
      </c>
      <c r="AB2787">
        <v>3</v>
      </c>
      <c r="AC2787">
        <v>80</v>
      </c>
      <c r="AD2787">
        <v>0</v>
      </c>
      <c r="AE2787">
        <v>4</v>
      </c>
      <c r="AF2787">
        <v>2</v>
      </c>
      <c r="AG2787">
        <v>4</v>
      </c>
      <c r="AH2787">
        <v>0</v>
      </c>
      <c r="AI2787">
        <v>0</v>
      </c>
      <c r="AJ2787">
        <v>0</v>
      </c>
      <c r="AK2787">
        <v>0</v>
      </c>
    </row>
    <row r="2788" spans="9:37" x14ac:dyDescent="0.25">
      <c r="I2788" t="s">
        <v>60</v>
      </c>
      <c r="J2788">
        <v>1</v>
      </c>
      <c r="K2788">
        <v>1854</v>
      </c>
      <c r="L2788">
        <v>3</v>
      </c>
      <c r="M2788" t="s">
        <v>46</v>
      </c>
      <c r="N2788">
        <v>38</v>
      </c>
      <c r="O2788">
        <v>3</v>
      </c>
      <c r="P2788">
        <v>1</v>
      </c>
      <c r="R2788" t="s">
        <v>47</v>
      </c>
      <c r="S2788">
        <v>3</v>
      </c>
      <c r="T2788" t="s">
        <v>48</v>
      </c>
      <c r="U2788">
        <v>2936</v>
      </c>
      <c r="V2788">
        <v>6161</v>
      </c>
      <c r="W2788">
        <v>3</v>
      </c>
      <c r="X2788" t="s">
        <v>42</v>
      </c>
      <c r="Y2788" t="s">
        <v>43</v>
      </c>
      <c r="Z2788">
        <v>22</v>
      </c>
      <c r="AA2788">
        <v>4</v>
      </c>
      <c r="AB2788">
        <v>2</v>
      </c>
      <c r="AC2788">
        <v>80</v>
      </c>
      <c r="AD2788">
        <v>2</v>
      </c>
      <c r="AE2788">
        <v>10</v>
      </c>
      <c r="AF2788">
        <v>1</v>
      </c>
      <c r="AG2788">
        <v>2</v>
      </c>
      <c r="AH2788">
        <v>6</v>
      </c>
      <c r="AI2788">
        <v>3</v>
      </c>
      <c r="AJ2788">
        <v>3</v>
      </c>
      <c r="AK2788">
        <v>3</v>
      </c>
    </row>
    <row r="2789" spans="9:37" x14ac:dyDescent="0.25">
      <c r="I2789" t="s">
        <v>38</v>
      </c>
      <c r="J2789">
        <v>1</v>
      </c>
      <c r="K2789">
        <v>1856</v>
      </c>
      <c r="L2789">
        <v>2</v>
      </c>
      <c r="M2789" t="s">
        <v>39</v>
      </c>
      <c r="N2789">
        <v>64</v>
      </c>
      <c r="O2789">
        <v>3</v>
      </c>
      <c r="P2789">
        <v>1</v>
      </c>
      <c r="R2789" t="s">
        <v>50</v>
      </c>
      <c r="S2789">
        <v>3</v>
      </c>
      <c r="T2789" t="s">
        <v>41</v>
      </c>
      <c r="U2789">
        <v>2105</v>
      </c>
      <c r="V2789">
        <v>5411</v>
      </c>
      <c r="W2789">
        <v>4</v>
      </c>
      <c r="X2789" t="s">
        <v>42</v>
      </c>
      <c r="Y2789" t="s">
        <v>43</v>
      </c>
      <c r="Z2789">
        <v>12</v>
      </c>
      <c r="AA2789">
        <v>3</v>
      </c>
      <c r="AB2789">
        <v>3</v>
      </c>
      <c r="AC2789">
        <v>80</v>
      </c>
      <c r="AD2789">
        <v>0</v>
      </c>
      <c r="AE2789">
        <v>7</v>
      </c>
      <c r="AF2789">
        <v>2</v>
      </c>
      <c r="AG2789">
        <v>3</v>
      </c>
      <c r="AH2789">
        <v>2</v>
      </c>
      <c r="AI2789">
        <v>2</v>
      </c>
      <c r="AJ2789">
        <v>2</v>
      </c>
      <c r="AK2789">
        <v>0</v>
      </c>
    </row>
    <row r="2790" spans="9:37" x14ac:dyDescent="0.25">
      <c r="I2790" t="s">
        <v>38</v>
      </c>
      <c r="J2790">
        <v>1</v>
      </c>
      <c r="K2790">
        <v>1857</v>
      </c>
      <c r="L2790">
        <v>4</v>
      </c>
      <c r="M2790" t="s">
        <v>46</v>
      </c>
      <c r="N2790">
        <v>82</v>
      </c>
      <c r="O2790">
        <v>3</v>
      </c>
      <c r="P2790">
        <v>3</v>
      </c>
      <c r="R2790" t="s">
        <v>53</v>
      </c>
      <c r="S2790">
        <v>4</v>
      </c>
      <c r="T2790" t="s">
        <v>52</v>
      </c>
      <c r="U2790">
        <v>8578</v>
      </c>
      <c r="V2790">
        <v>19989</v>
      </c>
      <c r="W2790">
        <v>3</v>
      </c>
      <c r="X2790" t="s">
        <v>42</v>
      </c>
      <c r="Y2790" t="s">
        <v>43</v>
      </c>
      <c r="Z2790">
        <v>14</v>
      </c>
      <c r="AA2790">
        <v>3</v>
      </c>
      <c r="AB2790">
        <v>3</v>
      </c>
      <c r="AC2790">
        <v>80</v>
      </c>
      <c r="AD2790">
        <v>1</v>
      </c>
      <c r="AE2790">
        <v>12</v>
      </c>
      <c r="AF2790">
        <v>4</v>
      </c>
      <c r="AG2790">
        <v>2</v>
      </c>
      <c r="AH2790">
        <v>9</v>
      </c>
      <c r="AI2790">
        <v>8</v>
      </c>
      <c r="AJ2790">
        <v>4</v>
      </c>
      <c r="AK2790">
        <v>7</v>
      </c>
    </row>
    <row r="2791" spans="9:37" x14ac:dyDescent="0.25">
      <c r="I2791" t="s">
        <v>38</v>
      </c>
      <c r="J2791">
        <v>1</v>
      </c>
      <c r="K2791">
        <v>1858</v>
      </c>
      <c r="L2791">
        <v>3</v>
      </c>
      <c r="M2791" t="s">
        <v>46</v>
      </c>
      <c r="N2791">
        <v>43</v>
      </c>
      <c r="O2791">
        <v>3</v>
      </c>
      <c r="P2791">
        <v>1</v>
      </c>
      <c r="R2791" t="s">
        <v>61</v>
      </c>
      <c r="S2791">
        <v>4</v>
      </c>
      <c r="T2791" t="s">
        <v>52</v>
      </c>
      <c r="U2791">
        <v>2706</v>
      </c>
      <c r="V2791">
        <v>10494</v>
      </c>
      <c r="W2791">
        <v>1</v>
      </c>
      <c r="X2791" t="s">
        <v>42</v>
      </c>
      <c r="Y2791" t="s">
        <v>43</v>
      </c>
      <c r="Z2791">
        <v>15</v>
      </c>
      <c r="AA2791">
        <v>3</v>
      </c>
      <c r="AB2791">
        <v>2</v>
      </c>
      <c r="AC2791">
        <v>80</v>
      </c>
      <c r="AD2791">
        <v>1</v>
      </c>
      <c r="AE2791">
        <v>3</v>
      </c>
      <c r="AF2791">
        <v>2</v>
      </c>
      <c r="AG2791">
        <v>3</v>
      </c>
      <c r="AH2791">
        <v>3</v>
      </c>
      <c r="AI2791">
        <v>2</v>
      </c>
      <c r="AJ2791">
        <v>2</v>
      </c>
      <c r="AK2791">
        <v>2</v>
      </c>
    </row>
    <row r="2792" spans="9:37" x14ac:dyDescent="0.25">
      <c r="I2792" t="s">
        <v>38</v>
      </c>
      <c r="J2792">
        <v>1</v>
      </c>
      <c r="K2792">
        <v>1859</v>
      </c>
      <c r="L2792">
        <v>4</v>
      </c>
      <c r="M2792" t="s">
        <v>46</v>
      </c>
      <c r="N2792">
        <v>93</v>
      </c>
      <c r="O2792">
        <v>1</v>
      </c>
      <c r="P2792">
        <v>2</v>
      </c>
      <c r="R2792" t="s">
        <v>54</v>
      </c>
      <c r="S2792">
        <v>3</v>
      </c>
      <c r="T2792" t="s">
        <v>52</v>
      </c>
      <c r="U2792">
        <v>6384</v>
      </c>
      <c r="V2792">
        <v>21143</v>
      </c>
      <c r="W2792">
        <v>8</v>
      </c>
      <c r="X2792" t="s">
        <v>42</v>
      </c>
      <c r="Y2792" t="s">
        <v>43</v>
      </c>
      <c r="Z2792">
        <v>17</v>
      </c>
      <c r="AA2792">
        <v>3</v>
      </c>
      <c r="AB2792">
        <v>4</v>
      </c>
      <c r="AC2792">
        <v>80</v>
      </c>
      <c r="AD2792">
        <v>2</v>
      </c>
      <c r="AE2792">
        <v>11</v>
      </c>
      <c r="AF2792">
        <v>3</v>
      </c>
      <c r="AG2792">
        <v>3</v>
      </c>
      <c r="AH2792">
        <v>7</v>
      </c>
      <c r="AI2792">
        <v>0</v>
      </c>
      <c r="AJ2792">
        <v>1</v>
      </c>
      <c r="AK2792">
        <v>6</v>
      </c>
    </row>
    <row r="2793" spans="9:37" x14ac:dyDescent="0.25">
      <c r="I2793" t="s">
        <v>38</v>
      </c>
      <c r="J2793">
        <v>1</v>
      </c>
      <c r="K2793">
        <v>1860</v>
      </c>
      <c r="L2793">
        <v>4</v>
      </c>
      <c r="M2793" t="s">
        <v>46</v>
      </c>
      <c r="N2793">
        <v>81</v>
      </c>
      <c r="O2793">
        <v>3</v>
      </c>
      <c r="P2793">
        <v>1</v>
      </c>
      <c r="R2793" t="s">
        <v>50</v>
      </c>
      <c r="S2793">
        <v>3</v>
      </c>
      <c r="T2793" t="s">
        <v>41</v>
      </c>
      <c r="U2793">
        <v>3968</v>
      </c>
      <c r="V2793">
        <v>13624</v>
      </c>
      <c r="W2793">
        <v>4</v>
      </c>
      <c r="X2793" t="s">
        <v>42</v>
      </c>
      <c r="Y2793" t="s">
        <v>43</v>
      </c>
      <c r="Z2793">
        <v>13</v>
      </c>
      <c r="AA2793">
        <v>3</v>
      </c>
      <c r="AB2793">
        <v>4</v>
      </c>
      <c r="AC2793">
        <v>80</v>
      </c>
      <c r="AD2793">
        <v>0</v>
      </c>
      <c r="AE2793">
        <v>8</v>
      </c>
      <c r="AF2793">
        <v>3</v>
      </c>
      <c r="AG2793">
        <v>3</v>
      </c>
      <c r="AH2793">
        <v>0</v>
      </c>
      <c r="AI2793">
        <v>0</v>
      </c>
      <c r="AJ2793">
        <v>0</v>
      </c>
      <c r="AK2793">
        <v>0</v>
      </c>
    </row>
    <row r="2794" spans="9:37" x14ac:dyDescent="0.25">
      <c r="I2794" t="s">
        <v>59</v>
      </c>
      <c r="J2794">
        <v>1</v>
      </c>
      <c r="K2794">
        <v>1862</v>
      </c>
      <c r="L2794">
        <v>3</v>
      </c>
      <c r="M2794" t="s">
        <v>46</v>
      </c>
      <c r="N2794">
        <v>82</v>
      </c>
      <c r="O2794">
        <v>2</v>
      </c>
      <c r="P2794">
        <v>2</v>
      </c>
      <c r="R2794" t="s">
        <v>40</v>
      </c>
      <c r="S2794">
        <v>2</v>
      </c>
      <c r="T2794" t="s">
        <v>41</v>
      </c>
      <c r="U2794">
        <v>9907</v>
      </c>
      <c r="V2794">
        <v>26186</v>
      </c>
      <c r="W2794">
        <v>7</v>
      </c>
      <c r="X2794" t="s">
        <v>42</v>
      </c>
      <c r="Y2794" t="s">
        <v>35</v>
      </c>
      <c r="Z2794">
        <v>12</v>
      </c>
      <c r="AA2794">
        <v>3</v>
      </c>
      <c r="AB2794">
        <v>3</v>
      </c>
      <c r="AC2794">
        <v>80</v>
      </c>
      <c r="AD2794">
        <v>0</v>
      </c>
      <c r="AE2794">
        <v>7</v>
      </c>
      <c r="AF2794">
        <v>3</v>
      </c>
      <c r="AG2794">
        <v>2</v>
      </c>
      <c r="AH2794">
        <v>2</v>
      </c>
      <c r="AI2794">
        <v>2</v>
      </c>
      <c r="AJ2794">
        <v>2</v>
      </c>
      <c r="AK2794">
        <v>2</v>
      </c>
    </row>
    <row r="2795" spans="9:37" x14ac:dyDescent="0.25">
      <c r="I2795" t="s">
        <v>60</v>
      </c>
      <c r="J2795">
        <v>1</v>
      </c>
      <c r="K2795">
        <v>1863</v>
      </c>
      <c r="L2795">
        <v>1</v>
      </c>
      <c r="M2795" t="s">
        <v>39</v>
      </c>
      <c r="N2795">
        <v>45</v>
      </c>
      <c r="O2795">
        <v>4</v>
      </c>
      <c r="P2795">
        <v>4</v>
      </c>
      <c r="R2795" t="s">
        <v>40</v>
      </c>
      <c r="S2795">
        <v>1</v>
      </c>
      <c r="T2795" t="s">
        <v>52</v>
      </c>
      <c r="U2795">
        <v>13225</v>
      </c>
      <c r="V2795">
        <v>7739</v>
      </c>
      <c r="W2795">
        <v>2</v>
      </c>
      <c r="X2795" t="s">
        <v>42</v>
      </c>
      <c r="Y2795" t="s">
        <v>43</v>
      </c>
      <c r="Z2795">
        <v>12</v>
      </c>
      <c r="AA2795">
        <v>3</v>
      </c>
      <c r="AB2795">
        <v>4</v>
      </c>
      <c r="AC2795">
        <v>80</v>
      </c>
      <c r="AD2795">
        <v>1</v>
      </c>
      <c r="AE2795">
        <v>25</v>
      </c>
      <c r="AF2795">
        <v>5</v>
      </c>
      <c r="AG2795">
        <v>3</v>
      </c>
      <c r="AH2795">
        <v>19</v>
      </c>
      <c r="AI2795">
        <v>17</v>
      </c>
      <c r="AJ2795">
        <v>2</v>
      </c>
      <c r="AK2795">
        <v>8</v>
      </c>
    </row>
    <row r="2796" spans="9:37" x14ac:dyDescent="0.25">
      <c r="I2796" t="s">
        <v>51</v>
      </c>
      <c r="J2796">
        <v>1</v>
      </c>
      <c r="K2796">
        <v>1864</v>
      </c>
      <c r="L2796">
        <v>2</v>
      </c>
      <c r="M2796" t="s">
        <v>39</v>
      </c>
      <c r="N2796">
        <v>36</v>
      </c>
      <c r="O2796">
        <v>2</v>
      </c>
      <c r="P2796">
        <v>2</v>
      </c>
      <c r="R2796" t="s">
        <v>57</v>
      </c>
      <c r="S2796">
        <v>3</v>
      </c>
      <c r="T2796" t="s">
        <v>48</v>
      </c>
      <c r="U2796">
        <v>3540</v>
      </c>
      <c r="V2796">
        <v>7018</v>
      </c>
      <c r="W2796">
        <v>1</v>
      </c>
      <c r="X2796" t="s">
        <v>42</v>
      </c>
      <c r="Y2796" t="s">
        <v>43</v>
      </c>
      <c r="Z2796">
        <v>21</v>
      </c>
      <c r="AA2796">
        <v>4</v>
      </c>
      <c r="AB2796">
        <v>4</v>
      </c>
      <c r="AC2796">
        <v>80</v>
      </c>
      <c r="AD2796">
        <v>1</v>
      </c>
      <c r="AE2796">
        <v>9</v>
      </c>
      <c r="AF2796">
        <v>5</v>
      </c>
      <c r="AG2796">
        <v>3</v>
      </c>
      <c r="AH2796">
        <v>9</v>
      </c>
      <c r="AI2796">
        <v>8</v>
      </c>
      <c r="AJ2796">
        <v>5</v>
      </c>
      <c r="AK2796">
        <v>8</v>
      </c>
    </row>
    <row r="2797" spans="9:37" x14ac:dyDescent="0.25">
      <c r="I2797" t="s">
        <v>51</v>
      </c>
      <c r="J2797">
        <v>1</v>
      </c>
      <c r="K2797">
        <v>1865</v>
      </c>
      <c r="L2797">
        <v>4</v>
      </c>
      <c r="M2797" t="s">
        <v>46</v>
      </c>
      <c r="N2797">
        <v>87</v>
      </c>
      <c r="O2797">
        <v>2</v>
      </c>
      <c r="P2797">
        <v>1</v>
      </c>
      <c r="R2797" t="s">
        <v>61</v>
      </c>
      <c r="S2797">
        <v>2</v>
      </c>
      <c r="T2797" t="s">
        <v>48</v>
      </c>
      <c r="U2797">
        <v>2804</v>
      </c>
      <c r="V2797">
        <v>15434</v>
      </c>
      <c r="W2797">
        <v>1</v>
      </c>
      <c r="X2797" t="s">
        <v>42</v>
      </c>
      <c r="Y2797" t="s">
        <v>43</v>
      </c>
      <c r="Z2797">
        <v>11</v>
      </c>
      <c r="AA2797">
        <v>3</v>
      </c>
      <c r="AB2797">
        <v>4</v>
      </c>
      <c r="AC2797">
        <v>80</v>
      </c>
      <c r="AD2797">
        <v>0</v>
      </c>
      <c r="AE2797">
        <v>1</v>
      </c>
      <c r="AF2797">
        <v>3</v>
      </c>
      <c r="AG2797">
        <v>3</v>
      </c>
      <c r="AH2797">
        <v>1</v>
      </c>
      <c r="AI2797">
        <v>0</v>
      </c>
      <c r="AJ2797">
        <v>0</v>
      </c>
      <c r="AK2797">
        <v>0</v>
      </c>
    </row>
    <row r="2798" spans="9:37" x14ac:dyDescent="0.25">
      <c r="I2798" t="s">
        <v>51</v>
      </c>
      <c r="J2798">
        <v>1</v>
      </c>
      <c r="K2798">
        <v>1866</v>
      </c>
      <c r="L2798">
        <v>1</v>
      </c>
      <c r="M2798" t="s">
        <v>39</v>
      </c>
      <c r="N2798">
        <v>81</v>
      </c>
      <c r="O2798">
        <v>2</v>
      </c>
      <c r="P2798">
        <v>5</v>
      </c>
      <c r="R2798" t="s">
        <v>56</v>
      </c>
      <c r="S2798">
        <v>3</v>
      </c>
      <c r="T2798" t="s">
        <v>48</v>
      </c>
      <c r="U2798">
        <v>19392</v>
      </c>
      <c r="V2798">
        <v>22539</v>
      </c>
      <c r="W2798">
        <v>7</v>
      </c>
      <c r="X2798" t="s">
        <v>42</v>
      </c>
      <c r="Y2798" t="s">
        <v>43</v>
      </c>
      <c r="Z2798">
        <v>13</v>
      </c>
      <c r="AA2798">
        <v>3</v>
      </c>
      <c r="AB2798">
        <v>4</v>
      </c>
      <c r="AC2798">
        <v>80</v>
      </c>
      <c r="AD2798">
        <v>0</v>
      </c>
      <c r="AE2798">
        <v>21</v>
      </c>
      <c r="AF2798">
        <v>2</v>
      </c>
      <c r="AG2798">
        <v>3</v>
      </c>
      <c r="AH2798">
        <v>16</v>
      </c>
      <c r="AI2798">
        <v>12</v>
      </c>
      <c r="AJ2798">
        <v>6</v>
      </c>
      <c r="AK2798">
        <v>14</v>
      </c>
    </row>
    <row r="2799" spans="9:37" x14ac:dyDescent="0.25">
      <c r="I2799" t="s">
        <v>38</v>
      </c>
      <c r="J2799">
        <v>1</v>
      </c>
      <c r="K2799">
        <v>1867</v>
      </c>
      <c r="L2799">
        <v>4</v>
      </c>
      <c r="M2799" t="s">
        <v>46</v>
      </c>
      <c r="N2799">
        <v>91</v>
      </c>
      <c r="O2799">
        <v>2</v>
      </c>
      <c r="P2799">
        <v>5</v>
      </c>
      <c r="R2799" t="s">
        <v>58</v>
      </c>
      <c r="S2799">
        <v>2</v>
      </c>
      <c r="T2799" t="s">
        <v>48</v>
      </c>
      <c r="U2799">
        <v>19665</v>
      </c>
      <c r="V2799">
        <v>13583</v>
      </c>
      <c r="W2799">
        <v>4</v>
      </c>
      <c r="X2799" t="s">
        <v>42</v>
      </c>
      <c r="Y2799" t="s">
        <v>43</v>
      </c>
      <c r="Z2799">
        <v>12</v>
      </c>
      <c r="AA2799">
        <v>3</v>
      </c>
      <c r="AB2799">
        <v>4</v>
      </c>
      <c r="AC2799">
        <v>80</v>
      </c>
      <c r="AD2799">
        <v>0</v>
      </c>
      <c r="AE2799">
        <v>29</v>
      </c>
      <c r="AF2799">
        <v>3</v>
      </c>
      <c r="AG2799">
        <v>3</v>
      </c>
      <c r="AH2799">
        <v>22</v>
      </c>
      <c r="AI2799">
        <v>10</v>
      </c>
      <c r="AJ2799">
        <v>12</v>
      </c>
      <c r="AK2799">
        <v>9</v>
      </c>
    </row>
    <row r="2800" spans="9:37" x14ac:dyDescent="0.25">
      <c r="I2800" t="s">
        <v>38</v>
      </c>
      <c r="J2800">
        <v>1</v>
      </c>
      <c r="K2800">
        <v>1868</v>
      </c>
      <c r="L2800">
        <v>4</v>
      </c>
      <c r="M2800" t="s">
        <v>46</v>
      </c>
      <c r="N2800">
        <v>73</v>
      </c>
      <c r="O2800">
        <v>2</v>
      </c>
      <c r="P2800">
        <v>1</v>
      </c>
      <c r="R2800" t="s">
        <v>47</v>
      </c>
      <c r="S2800">
        <v>4</v>
      </c>
      <c r="T2800" t="s">
        <v>41</v>
      </c>
      <c r="U2800">
        <v>2439</v>
      </c>
      <c r="V2800">
        <v>14753</v>
      </c>
      <c r="W2800">
        <v>1</v>
      </c>
      <c r="X2800" t="s">
        <v>42</v>
      </c>
      <c r="Y2800" t="s">
        <v>35</v>
      </c>
      <c r="Z2800">
        <v>24</v>
      </c>
      <c r="AA2800">
        <v>4</v>
      </c>
      <c r="AB2800">
        <v>2</v>
      </c>
      <c r="AC2800">
        <v>80</v>
      </c>
      <c r="AD2800">
        <v>0</v>
      </c>
      <c r="AE2800">
        <v>1</v>
      </c>
      <c r="AF2800">
        <v>3</v>
      </c>
      <c r="AG2800">
        <v>2</v>
      </c>
      <c r="AH2800">
        <v>1</v>
      </c>
      <c r="AI2800">
        <v>0</v>
      </c>
      <c r="AJ2800">
        <v>1</v>
      </c>
      <c r="AK2800">
        <v>0</v>
      </c>
    </row>
    <row r="2801" spans="9:37" x14ac:dyDescent="0.25">
      <c r="I2801" t="s">
        <v>38</v>
      </c>
      <c r="J2801">
        <v>1</v>
      </c>
      <c r="K2801">
        <v>1869</v>
      </c>
      <c r="L2801">
        <v>3</v>
      </c>
      <c r="M2801" t="s">
        <v>39</v>
      </c>
      <c r="N2801">
        <v>64</v>
      </c>
      <c r="O2801">
        <v>3</v>
      </c>
      <c r="P2801">
        <v>3</v>
      </c>
      <c r="R2801" t="s">
        <v>40</v>
      </c>
      <c r="S2801">
        <v>2</v>
      </c>
      <c r="T2801" t="s">
        <v>48</v>
      </c>
      <c r="U2801">
        <v>7314</v>
      </c>
      <c r="V2801">
        <v>14011</v>
      </c>
      <c r="W2801">
        <v>5</v>
      </c>
      <c r="X2801" t="s">
        <v>42</v>
      </c>
      <c r="Y2801" t="s">
        <v>43</v>
      </c>
      <c r="Z2801">
        <v>21</v>
      </c>
      <c r="AA2801">
        <v>4</v>
      </c>
      <c r="AB2801">
        <v>3</v>
      </c>
      <c r="AC2801">
        <v>80</v>
      </c>
      <c r="AD2801">
        <v>3</v>
      </c>
      <c r="AE2801">
        <v>14</v>
      </c>
      <c r="AF2801">
        <v>2</v>
      </c>
      <c r="AG2801">
        <v>3</v>
      </c>
      <c r="AH2801">
        <v>8</v>
      </c>
      <c r="AI2801">
        <v>7</v>
      </c>
      <c r="AJ2801">
        <v>0</v>
      </c>
      <c r="AK2801">
        <v>7</v>
      </c>
    </row>
    <row r="2802" spans="9:37" x14ac:dyDescent="0.25">
      <c r="I2802" t="s">
        <v>38</v>
      </c>
      <c r="J2802">
        <v>1</v>
      </c>
      <c r="K2802">
        <v>1870</v>
      </c>
      <c r="L2802">
        <v>4</v>
      </c>
      <c r="M2802" t="s">
        <v>39</v>
      </c>
      <c r="N2802">
        <v>77</v>
      </c>
      <c r="O2802">
        <v>2</v>
      </c>
      <c r="P2802">
        <v>1</v>
      </c>
      <c r="R2802" t="s">
        <v>47</v>
      </c>
      <c r="S2802">
        <v>1</v>
      </c>
      <c r="T2802" t="s">
        <v>48</v>
      </c>
      <c r="U2802">
        <v>4774</v>
      </c>
      <c r="V2802">
        <v>23844</v>
      </c>
      <c r="W2802">
        <v>0</v>
      </c>
      <c r="X2802" t="s">
        <v>42</v>
      </c>
      <c r="Y2802" t="s">
        <v>43</v>
      </c>
      <c r="Z2802">
        <v>19</v>
      </c>
      <c r="AA2802">
        <v>3</v>
      </c>
      <c r="AB2802">
        <v>4</v>
      </c>
      <c r="AC2802">
        <v>80</v>
      </c>
      <c r="AD2802">
        <v>1</v>
      </c>
      <c r="AE2802">
        <v>8</v>
      </c>
      <c r="AF2802">
        <v>2</v>
      </c>
      <c r="AG2802">
        <v>2</v>
      </c>
      <c r="AH2802">
        <v>7</v>
      </c>
      <c r="AI2802">
        <v>6</v>
      </c>
      <c r="AJ2802">
        <v>7</v>
      </c>
      <c r="AK2802">
        <v>3</v>
      </c>
    </row>
    <row r="2803" spans="9:37" x14ac:dyDescent="0.25">
      <c r="I2803" t="s">
        <v>49</v>
      </c>
      <c r="J2803">
        <v>1</v>
      </c>
      <c r="K2803">
        <v>1871</v>
      </c>
      <c r="L2803">
        <v>4</v>
      </c>
      <c r="M2803" t="s">
        <v>46</v>
      </c>
      <c r="N2803">
        <v>41</v>
      </c>
      <c r="O2803">
        <v>3</v>
      </c>
      <c r="P2803">
        <v>2</v>
      </c>
      <c r="R2803" t="s">
        <v>47</v>
      </c>
      <c r="S2803">
        <v>4</v>
      </c>
      <c r="T2803" t="s">
        <v>52</v>
      </c>
      <c r="U2803">
        <v>3902</v>
      </c>
      <c r="V2803">
        <v>5141</v>
      </c>
      <c r="W2803">
        <v>8</v>
      </c>
      <c r="X2803" t="s">
        <v>42</v>
      </c>
      <c r="Y2803" t="s">
        <v>43</v>
      </c>
      <c r="Z2803">
        <v>14</v>
      </c>
      <c r="AA2803">
        <v>3</v>
      </c>
      <c r="AB2803">
        <v>2</v>
      </c>
      <c r="AC2803">
        <v>80</v>
      </c>
      <c r="AD2803">
        <v>3</v>
      </c>
      <c r="AE2803">
        <v>7</v>
      </c>
      <c r="AF2803">
        <v>2</v>
      </c>
      <c r="AG2803">
        <v>3</v>
      </c>
      <c r="AH2803">
        <v>2</v>
      </c>
      <c r="AI2803">
        <v>2</v>
      </c>
      <c r="AJ2803">
        <v>2</v>
      </c>
      <c r="AK2803">
        <v>2</v>
      </c>
    </row>
    <row r="2804" spans="9:37" x14ac:dyDescent="0.25">
      <c r="I2804" t="s">
        <v>60</v>
      </c>
      <c r="J2804">
        <v>1</v>
      </c>
      <c r="K2804">
        <v>1873</v>
      </c>
      <c r="L2804">
        <v>2</v>
      </c>
      <c r="M2804" t="s">
        <v>46</v>
      </c>
      <c r="N2804">
        <v>98</v>
      </c>
      <c r="O2804">
        <v>2</v>
      </c>
      <c r="P2804">
        <v>1</v>
      </c>
      <c r="R2804" t="s">
        <v>47</v>
      </c>
      <c r="S2804">
        <v>4</v>
      </c>
      <c r="T2804" t="s">
        <v>48</v>
      </c>
      <c r="U2804">
        <v>2662</v>
      </c>
      <c r="V2804">
        <v>7975</v>
      </c>
      <c r="W2804">
        <v>8</v>
      </c>
      <c r="X2804" t="s">
        <v>42</v>
      </c>
      <c r="Y2804" t="s">
        <v>43</v>
      </c>
      <c r="Z2804">
        <v>20</v>
      </c>
      <c r="AA2804">
        <v>4</v>
      </c>
      <c r="AB2804">
        <v>2</v>
      </c>
      <c r="AC2804">
        <v>80</v>
      </c>
      <c r="AD2804">
        <v>1</v>
      </c>
      <c r="AE2804">
        <v>19</v>
      </c>
      <c r="AF2804">
        <v>2</v>
      </c>
      <c r="AG2804">
        <v>4</v>
      </c>
      <c r="AH2804">
        <v>5</v>
      </c>
      <c r="AI2804">
        <v>2</v>
      </c>
      <c r="AJ2804">
        <v>0</v>
      </c>
      <c r="AK2804">
        <v>4</v>
      </c>
    </row>
    <row r="2805" spans="9:37" x14ac:dyDescent="0.25">
      <c r="I2805" t="s">
        <v>51</v>
      </c>
      <c r="J2805">
        <v>1</v>
      </c>
      <c r="K2805">
        <v>1875</v>
      </c>
      <c r="L2805">
        <v>2</v>
      </c>
      <c r="M2805" t="s">
        <v>39</v>
      </c>
      <c r="N2805">
        <v>78</v>
      </c>
      <c r="O2805">
        <v>3</v>
      </c>
      <c r="P2805">
        <v>1</v>
      </c>
      <c r="R2805" t="s">
        <v>57</v>
      </c>
      <c r="S2805">
        <v>2</v>
      </c>
      <c r="T2805" t="s">
        <v>48</v>
      </c>
      <c r="U2805">
        <v>2856</v>
      </c>
      <c r="V2805">
        <v>3692</v>
      </c>
      <c r="W2805">
        <v>1</v>
      </c>
      <c r="X2805" t="s">
        <v>42</v>
      </c>
      <c r="Y2805" t="s">
        <v>43</v>
      </c>
      <c r="Z2805">
        <v>19</v>
      </c>
      <c r="AA2805">
        <v>3</v>
      </c>
      <c r="AB2805">
        <v>4</v>
      </c>
      <c r="AC2805">
        <v>80</v>
      </c>
      <c r="AD2805">
        <v>1</v>
      </c>
      <c r="AE2805">
        <v>1</v>
      </c>
      <c r="AF2805">
        <v>3</v>
      </c>
      <c r="AG2805">
        <v>3</v>
      </c>
      <c r="AH2805">
        <v>1</v>
      </c>
      <c r="AI2805">
        <v>0</v>
      </c>
      <c r="AJ2805">
        <v>0</v>
      </c>
      <c r="AK2805">
        <v>0</v>
      </c>
    </row>
    <row r="2806" spans="9:37" x14ac:dyDescent="0.25">
      <c r="I2806" t="s">
        <v>51</v>
      </c>
      <c r="J2806">
        <v>1</v>
      </c>
      <c r="K2806">
        <v>1876</v>
      </c>
      <c r="L2806">
        <v>2</v>
      </c>
      <c r="M2806" t="s">
        <v>46</v>
      </c>
      <c r="N2806">
        <v>89</v>
      </c>
      <c r="O2806">
        <v>3</v>
      </c>
      <c r="P2806">
        <v>1</v>
      </c>
      <c r="R2806" t="s">
        <v>57</v>
      </c>
      <c r="S2806">
        <v>4</v>
      </c>
      <c r="T2806" t="s">
        <v>41</v>
      </c>
      <c r="U2806">
        <v>1081</v>
      </c>
      <c r="V2806">
        <v>16019</v>
      </c>
      <c r="W2806">
        <v>1</v>
      </c>
      <c r="X2806" t="s">
        <v>42</v>
      </c>
      <c r="Y2806" t="s">
        <v>43</v>
      </c>
      <c r="Z2806">
        <v>13</v>
      </c>
      <c r="AA2806">
        <v>3</v>
      </c>
      <c r="AB2806">
        <v>3</v>
      </c>
      <c r="AC2806">
        <v>80</v>
      </c>
      <c r="AD2806">
        <v>0</v>
      </c>
      <c r="AE2806">
        <v>1</v>
      </c>
      <c r="AF2806">
        <v>3</v>
      </c>
      <c r="AG2806">
        <v>2</v>
      </c>
      <c r="AH2806">
        <v>1</v>
      </c>
      <c r="AI2806">
        <v>0</v>
      </c>
      <c r="AJ2806">
        <v>0</v>
      </c>
      <c r="AK2806">
        <v>0</v>
      </c>
    </row>
    <row r="2807" spans="9:37" x14ac:dyDescent="0.25">
      <c r="I2807" t="s">
        <v>38</v>
      </c>
      <c r="J2807">
        <v>1</v>
      </c>
      <c r="K2807">
        <v>1878</v>
      </c>
      <c r="L2807">
        <v>4</v>
      </c>
      <c r="M2807" t="s">
        <v>46</v>
      </c>
      <c r="N2807">
        <v>75</v>
      </c>
      <c r="O2807">
        <v>3</v>
      </c>
      <c r="P2807">
        <v>1</v>
      </c>
      <c r="R2807" t="s">
        <v>47</v>
      </c>
      <c r="S2807">
        <v>2</v>
      </c>
      <c r="T2807" t="s">
        <v>41</v>
      </c>
      <c r="U2807">
        <v>2472</v>
      </c>
      <c r="V2807">
        <v>26092</v>
      </c>
      <c r="W2807">
        <v>1</v>
      </c>
      <c r="X2807" t="s">
        <v>42</v>
      </c>
      <c r="Y2807" t="s">
        <v>35</v>
      </c>
      <c r="Z2807">
        <v>23</v>
      </c>
      <c r="AA2807">
        <v>4</v>
      </c>
      <c r="AB2807">
        <v>1</v>
      </c>
      <c r="AC2807">
        <v>80</v>
      </c>
      <c r="AD2807">
        <v>0</v>
      </c>
      <c r="AE2807">
        <v>1</v>
      </c>
      <c r="AF2807">
        <v>2</v>
      </c>
      <c r="AG2807">
        <v>3</v>
      </c>
      <c r="AH2807">
        <v>1</v>
      </c>
      <c r="AI2807">
        <v>0</v>
      </c>
      <c r="AJ2807">
        <v>0</v>
      </c>
      <c r="AK2807">
        <v>0</v>
      </c>
    </row>
    <row r="2808" spans="9:37" x14ac:dyDescent="0.25">
      <c r="I2808" t="s">
        <v>60</v>
      </c>
      <c r="J2808">
        <v>1</v>
      </c>
      <c r="K2808">
        <v>1880</v>
      </c>
      <c r="L2808">
        <v>2</v>
      </c>
      <c r="M2808" t="s">
        <v>39</v>
      </c>
      <c r="N2808">
        <v>63</v>
      </c>
      <c r="O2808">
        <v>2</v>
      </c>
      <c r="P2808">
        <v>2</v>
      </c>
      <c r="R2808" t="s">
        <v>40</v>
      </c>
      <c r="S2808">
        <v>3</v>
      </c>
      <c r="T2808" t="s">
        <v>48</v>
      </c>
      <c r="U2808">
        <v>5673</v>
      </c>
      <c r="V2808">
        <v>6060</v>
      </c>
      <c r="W2808">
        <v>1</v>
      </c>
      <c r="X2808" t="s">
        <v>42</v>
      </c>
      <c r="Y2808" t="s">
        <v>35</v>
      </c>
      <c r="Z2808">
        <v>13</v>
      </c>
      <c r="AA2808">
        <v>3</v>
      </c>
      <c r="AB2808">
        <v>1</v>
      </c>
      <c r="AC2808">
        <v>80</v>
      </c>
      <c r="AD2808">
        <v>1</v>
      </c>
      <c r="AE2808">
        <v>10</v>
      </c>
      <c r="AF2808">
        <v>4</v>
      </c>
      <c r="AG2808">
        <v>3</v>
      </c>
      <c r="AH2808">
        <v>10</v>
      </c>
      <c r="AI2808">
        <v>9</v>
      </c>
      <c r="AJ2808">
        <v>1</v>
      </c>
      <c r="AK2808">
        <v>7</v>
      </c>
    </row>
    <row r="2809" spans="9:37" x14ac:dyDescent="0.25">
      <c r="I2809" t="s">
        <v>38</v>
      </c>
      <c r="J2809">
        <v>1</v>
      </c>
      <c r="K2809">
        <v>1881</v>
      </c>
      <c r="L2809">
        <v>2</v>
      </c>
      <c r="M2809" t="s">
        <v>46</v>
      </c>
      <c r="N2809">
        <v>89</v>
      </c>
      <c r="O2809">
        <v>3</v>
      </c>
      <c r="P2809">
        <v>2</v>
      </c>
      <c r="R2809" t="s">
        <v>50</v>
      </c>
      <c r="S2809">
        <v>3</v>
      </c>
      <c r="T2809" t="s">
        <v>52</v>
      </c>
      <c r="U2809">
        <v>4197</v>
      </c>
      <c r="V2809">
        <v>18624</v>
      </c>
      <c r="W2809">
        <v>1</v>
      </c>
      <c r="X2809" t="s">
        <v>42</v>
      </c>
      <c r="Y2809" t="s">
        <v>43</v>
      </c>
      <c r="Z2809">
        <v>11</v>
      </c>
      <c r="AA2809">
        <v>3</v>
      </c>
      <c r="AB2809">
        <v>1</v>
      </c>
      <c r="AC2809">
        <v>80</v>
      </c>
      <c r="AD2809">
        <v>1</v>
      </c>
      <c r="AE2809">
        <v>10</v>
      </c>
      <c r="AF2809">
        <v>2</v>
      </c>
      <c r="AG2809">
        <v>3</v>
      </c>
      <c r="AH2809">
        <v>10</v>
      </c>
      <c r="AI2809">
        <v>8</v>
      </c>
      <c r="AJ2809">
        <v>0</v>
      </c>
      <c r="AK2809">
        <v>2</v>
      </c>
    </row>
    <row r="2810" spans="9:37" x14ac:dyDescent="0.25">
      <c r="I2810" t="s">
        <v>38</v>
      </c>
      <c r="J2810">
        <v>1</v>
      </c>
      <c r="K2810">
        <v>1882</v>
      </c>
      <c r="L2810">
        <v>3</v>
      </c>
      <c r="M2810" t="s">
        <v>46</v>
      </c>
      <c r="N2810">
        <v>64</v>
      </c>
      <c r="O2810">
        <v>3</v>
      </c>
      <c r="P2810">
        <v>3</v>
      </c>
      <c r="R2810" t="s">
        <v>40</v>
      </c>
      <c r="S2810">
        <v>4</v>
      </c>
      <c r="T2810" t="s">
        <v>48</v>
      </c>
      <c r="U2810">
        <v>9713</v>
      </c>
      <c r="V2810">
        <v>24444</v>
      </c>
      <c r="W2810">
        <v>2</v>
      </c>
      <c r="X2810" t="s">
        <v>42</v>
      </c>
      <c r="Y2810" t="s">
        <v>35</v>
      </c>
      <c r="Z2810">
        <v>13</v>
      </c>
      <c r="AA2810">
        <v>3</v>
      </c>
      <c r="AB2810">
        <v>4</v>
      </c>
      <c r="AC2810">
        <v>80</v>
      </c>
      <c r="AD2810">
        <v>3</v>
      </c>
      <c r="AE2810">
        <v>9</v>
      </c>
      <c r="AF2810">
        <v>3</v>
      </c>
      <c r="AG2810">
        <v>3</v>
      </c>
      <c r="AH2810">
        <v>5</v>
      </c>
      <c r="AI2810">
        <v>3</v>
      </c>
      <c r="AJ2810">
        <v>1</v>
      </c>
      <c r="AK2810">
        <v>0</v>
      </c>
    </row>
    <row r="2811" spans="9:37" x14ac:dyDescent="0.25">
      <c r="I2811" t="s">
        <v>38</v>
      </c>
      <c r="J2811">
        <v>1</v>
      </c>
      <c r="K2811">
        <v>1883</v>
      </c>
      <c r="L2811">
        <v>4</v>
      </c>
      <c r="M2811" t="s">
        <v>46</v>
      </c>
      <c r="N2811">
        <v>59</v>
      </c>
      <c r="O2811">
        <v>3</v>
      </c>
      <c r="P2811">
        <v>1</v>
      </c>
      <c r="R2811" t="s">
        <v>50</v>
      </c>
      <c r="S2811">
        <v>1</v>
      </c>
      <c r="T2811" t="s">
        <v>41</v>
      </c>
      <c r="U2811">
        <v>2062</v>
      </c>
      <c r="V2811">
        <v>19384</v>
      </c>
      <c r="W2811">
        <v>3</v>
      </c>
      <c r="X2811" t="s">
        <v>42</v>
      </c>
      <c r="Y2811" t="s">
        <v>43</v>
      </c>
      <c r="Z2811">
        <v>14</v>
      </c>
      <c r="AA2811">
        <v>3</v>
      </c>
      <c r="AB2811">
        <v>2</v>
      </c>
      <c r="AC2811">
        <v>80</v>
      </c>
      <c r="AD2811">
        <v>0</v>
      </c>
      <c r="AE2811">
        <v>11</v>
      </c>
      <c r="AF2811">
        <v>2</v>
      </c>
      <c r="AG2811">
        <v>3</v>
      </c>
      <c r="AH2811">
        <v>3</v>
      </c>
      <c r="AI2811">
        <v>2</v>
      </c>
      <c r="AJ2811">
        <v>1</v>
      </c>
      <c r="AK2811">
        <v>2</v>
      </c>
    </row>
    <row r="2812" spans="9:37" x14ac:dyDescent="0.25">
      <c r="I2812" t="s">
        <v>51</v>
      </c>
      <c r="J2812">
        <v>1</v>
      </c>
      <c r="K2812">
        <v>1885</v>
      </c>
      <c r="L2812">
        <v>4</v>
      </c>
      <c r="M2812" t="s">
        <v>46</v>
      </c>
      <c r="N2812">
        <v>78</v>
      </c>
      <c r="O2812">
        <v>3</v>
      </c>
      <c r="P2812">
        <v>2</v>
      </c>
      <c r="R2812" t="s">
        <v>47</v>
      </c>
      <c r="S2812">
        <v>1</v>
      </c>
      <c r="T2812" t="s">
        <v>48</v>
      </c>
      <c r="U2812">
        <v>4284</v>
      </c>
      <c r="V2812">
        <v>13588</v>
      </c>
      <c r="W2812">
        <v>5</v>
      </c>
      <c r="X2812" t="s">
        <v>42</v>
      </c>
      <c r="Y2812" t="s">
        <v>35</v>
      </c>
      <c r="Z2812">
        <v>22</v>
      </c>
      <c r="AA2812">
        <v>4</v>
      </c>
      <c r="AB2812">
        <v>3</v>
      </c>
      <c r="AC2812">
        <v>80</v>
      </c>
      <c r="AD2812">
        <v>1</v>
      </c>
      <c r="AE2812">
        <v>16</v>
      </c>
      <c r="AF2812">
        <v>2</v>
      </c>
      <c r="AG2812">
        <v>3</v>
      </c>
      <c r="AH2812">
        <v>5</v>
      </c>
      <c r="AI2812">
        <v>3</v>
      </c>
      <c r="AJ2812">
        <v>0</v>
      </c>
      <c r="AK2812">
        <v>4</v>
      </c>
    </row>
    <row r="2813" spans="9:37" x14ac:dyDescent="0.25">
      <c r="I2813" t="s">
        <v>49</v>
      </c>
      <c r="J2813">
        <v>1</v>
      </c>
      <c r="K2813">
        <v>1886</v>
      </c>
      <c r="L2813">
        <v>4</v>
      </c>
      <c r="M2813" t="s">
        <v>39</v>
      </c>
      <c r="N2813">
        <v>44</v>
      </c>
      <c r="O2813">
        <v>2</v>
      </c>
      <c r="P2813">
        <v>2</v>
      </c>
      <c r="R2813" t="s">
        <v>53</v>
      </c>
      <c r="S2813">
        <v>2</v>
      </c>
      <c r="T2813" t="s">
        <v>48</v>
      </c>
      <c r="U2813">
        <v>4788</v>
      </c>
      <c r="V2813">
        <v>25388</v>
      </c>
      <c r="W2813">
        <v>0</v>
      </c>
      <c r="X2813" t="s">
        <v>42</v>
      </c>
      <c r="Y2813" t="s">
        <v>35</v>
      </c>
      <c r="Z2813">
        <v>11</v>
      </c>
      <c r="AA2813">
        <v>3</v>
      </c>
      <c r="AB2813">
        <v>4</v>
      </c>
      <c r="AC2813">
        <v>80</v>
      </c>
      <c r="AD2813">
        <v>0</v>
      </c>
      <c r="AE2813">
        <v>4</v>
      </c>
      <c r="AF2813">
        <v>2</v>
      </c>
      <c r="AG2813">
        <v>3</v>
      </c>
      <c r="AH2813">
        <v>3</v>
      </c>
      <c r="AI2813">
        <v>2</v>
      </c>
      <c r="AJ2813">
        <v>0</v>
      </c>
      <c r="AK2813">
        <v>2</v>
      </c>
    </row>
    <row r="2814" spans="9:37" x14ac:dyDescent="0.25">
      <c r="I2814" t="s">
        <v>38</v>
      </c>
      <c r="J2814">
        <v>1</v>
      </c>
      <c r="K2814">
        <v>1888</v>
      </c>
      <c r="L2814">
        <v>2</v>
      </c>
      <c r="M2814" t="s">
        <v>39</v>
      </c>
      <c r="N2814">
        <v>93</v>
      </c>
      <c r="O2814">
        <v>2</v>
      </c>
      <c r="P2814">
        <v>2</v>
      </c>
      <c r="R2814" t="s">
        <v>53</v>
      </c>
      <c r="S2814">
        <v>4</v>
      </c>
      <c r="T2814" t="s">
        <v>48</v>
      </c>
      <c r="U2814">
        <v>5906</v>
      </c>
      <c r="V2814">
        <v>23888</v>
      </c>
      <c r="W2814">
        <v>0</v>
      </c>
      <c r="X2814" t="s">
        <v>42</v>
      </c>
      <c r="Y2814" t="s">
        <v>43</v>
      </c>
      <c r="Z2814">
        <v>13</v>
      </c>
      <c r="AA2814">
        <v>3</v>
      </c>
      <c r="AB2814">
        <v>4</v>
      </c>
      <c r="AC2814">
        <v>80</v>
      </c>
      <c r="AD2814">
        <v>2</v>
      </c>
      <c r="AE2814">
        <v>10</v>
      </c>
      <c r="AF2814">
        <v>2</v>
      </c>
      <c r="AG2814">
        <v>2</v>
      </c>
      <c r="AH2814">
        <v>9</v>
      </c>
      <c r="AI2814">
        <v>8</v>
      </c>
      <c r="AJ2814">
        <v>3</v>
      </c>
      <c r="AK2814">
        <v>8</v>
      </c>
    </row>
    <row r="2815" spans="9:37" x14ac:dyDescent="0.25">
      <c r="I2815" t="s">
        <v>61</v>
      </c>
      <c r="J2815">
        <v>1</v>
      </c>
      <c r="K2815">
        <v>1890</v>
      </c>
      <c r="L2815">
        <v>2</v>
      </c>
      <c r="M2815" t="s">
        <v>46</v>
      </c>
      <c r="N2815">
        <v>94</v>
      </c>
      <c r="O2815">
        <v>2</v>
      </c>
      <c r="P2815">
        <v>2</v>
      </c>
      <c r="R2815" t="s">
        <v>61</v>
      </c>
      <c r="S2815">
        <v>4</v>
      </c>
      <c r="T2815" t="s">
        <v>41</v>
      </c>
      <c r="U2815">
        <v>3886</v>
      </c>
      <c r="V2815">
        <v>4223</v>
      </c>
      <c r="W2815">
        <v>1</v>
      </c>
      <c r="X2815" t="s">
        <v>42</v>
      </c>
      <c r="Y2815" t="s">
        <v>43</v>
      </c>
      <c r="Z2815">
        <v>21</v>
      </c>
      <c r="AA2815">
        <v>4</v>
      </c>
      <c r="AB2815">
        <v>4</v>
      </c>
      <c r="AC2815">
        <v>80</v>
      </c>
      <c r="AD2815">
        <v>0</v>
      </c>
      <c r="AE2815">
        <v>10</v>
      </c>
      <c r="AF2815">
        <v>2</v>
      </c>
      <c r="AG2815">
        <v>2</v>
      </c>
      <c r="AH2815">
        <v>10</v>
      </c>
      <c r="AI2815">
        <v>1</v>
      </c>
      <c r="AJ2815">
        <v>0</v>
      </c>
      <c r="AK2815">
        <v>8</v>
      </c>
    </row>
    <row r="2816" spans="9:37" x14ac:dyDescent="0.25">
      <c r="I2816" t="s">
        <v>38</v>
      </c>
      <c r="J2816">
        <v>1</v>
      </c>
      <c r="K2816">
        <v>1892</v>
      </c>
      <c r="L2816">
        <v>1</v>
      </c>
      <c r="M2816" t="s">
        <v>46</v>
      </c>
      <c r="N2816">
        <v>98</v>
      </c>
      <c r="O2816">
        <v>3</v>
      </c>
      <c r="P2816">
        <v>4</v>
      </c>
      <c r="R2816" t="s">
        <v>56</v>
      </c>
      <c r="S2816">
        <v>1</v>
      </c>
      <c r="T2816" t="s">
        <v>52</v>
      </c>
      <c r="U2816">
        <v>16823</v>
      </c>
      <c r="V2816">
        <v>18991</v>
      </c>
      <c r="W2816">
        <v>2</v>
      </c>
      <c r="X2816" t="s">
        <v>42</v>
      </c>
      <c r="Y2816" t="s">
        <v>43</v>
      </c>
      <c r="Z2816">
        <v>11</v>
      </c>
      <c r="AA2816">
        <v>3</v>
      </c>
      <c r="AB2816">
        <v>1</v>
      </c>
      <c r="AC2816">
        <v>80</v>
      </c>
      <c r="AD2816">
        <v>1</v>
      </c>
      <c r="AE2816">
        <v>22</v>
      </c>
      <c r="AF2816">
        <v>3</v>
      </c>
      <c r="AG2816">
        <v>3</v>
      </c>
      <c r="AH2816">
        <v>19</v>
      </c>
      <c r="AI2816">
        <v>7</v>
      </c>
      <c r="AJ2816">
        <v>11</v>
      </c>
      <c r="AK2816">
        <v>16</v>
      </c>
    </row>
    <row r="2817" spans="9:37" x14ac:dyDescent="0.25">
      <c r="I2817" t="s">
        <v>38</v>
      </c>
      <c r="J2817">
        <v>1</v>
      </c>
      <c r="K2817">
        <v>1893</v>
      </c>
      <c r="L2817">
        <v>2</v>
      </c>
      <c r="M2817" t="s">
        <v>39</v>
      </c>
      <c r="N2817">
        <v>90</v>
      </c>
      <c r="O2817">
        <v>2</v>
      </c>
      <c r="P2817">
        <v>1</v>
      </c>
      <c r="R2817" t="s">
        <v>47</v>
      </c>
      <c r="S2817">
        <v>3</v>
      </c>
      <c r="T2817" t="s">
        <v>48</v>
      </c>
      <c r="U2817">
        <v>2933</v>
      </c>
      <c r="V2817">
        <v>14908</v>
      </c>
      <c r="W2817">
        <v>1</v>
      </c>
      <c r="X2817" t="s">
        <v>42</v>
      </c>
      <c r="Y2817" t="s">
        <v>35</v>
      </c>
      <c r="Z2817">
        <v>13</v>
      </c>
      <c r="AA2817">
        <v>3</v>
      </c>
      <c r="AB2817">
        <v>3</v>
      </c>
      <c r="AC2817">
        <v>80</v>
      </c>
      <c r="AD2817">
        <v>1</v>
      </c>
      <c r="AE2817">
        <v>1</v>
      </c>
      <c r="AF2817">
        <v>3</v>
      </c>
      <c r="AG2817">
        <v>2</v>
      </c>
      <c r="AH2817">
        <v>1</v>
      </c>
      <c r="AI2817">
        <v>0</v>
      </c>
      <c r="AJ2817">
        <v>1</v>
      </c>
      <c r="AK2817">
        <v>0</v>
      </c>
    </row>
    <row r="2818" spans="9:37" x14ac:dyDescent="0.25">
      <c r="I2818" t="s">
        <v>51</v>
      </c>
      <c r="J2818">
        <v>1</v>
      </c>
      <c r="K2818">
        <v>1898</v>
      </c>
      <c r="L2818">
        <v>1</v>
      </c>
      <c r="M2818" t="s">
        <v>39</v>
      </c>
      <c r="N2818">
        <v>89</v>
      </c>
      <c r="O2818">
        <v>4</v>
      </c>
      <c r="P2818">
        <v>2</v>
      </c>
      <c r="R2818" t="s">
        <v>40</v>
      </c>
      <c r="S2818">
        <v>3</v>
      </c>
      <c r="T2818" t="s">
        <v>41</v>
      </c>
      <c r="U2818">
        <v>6500</v>
      </c>
      <c r="V2818">
        <v>26997</v>
      </c>
      <c r="W2818">
        <v>0</v>
      </c>
      <c r="X2818" t="s">
        <v>42</v>
      </c>
      <c r="Y2818" t="s">
        <v>43</v>
      </c>
      <c r="Z2818">
        <v>14</v>
      </c>
      <c r="AA2818">
        <v>3</v>
      </c>
      <c r="AB2818">
        <v>2</v>
      </c>
      <c r="AC2818">
        <v>80</v>
      </c>
      <c r="AD2818">
        <v>0</v>
      </c>
      <c r="AE2818">
        <v>9</v>
      </c>
      <c r="AF2818">
        <v>5</v>
      </c>
      <c r="AG2818">
        <v>2</v>
      </c>
      <c r="AH2818">
        <v>8</v>
      </c>
      <c r="AI2818">
        <v>7</v>
      </c>
      <c r="AJ2818">
        <v>0</v>
      </c>
      <c r="AK2818">
        <v>7</v>
      </c>
    </row>
    <row r="2819" spans="9:37" x14ac:dyDescent="0.25">
      <c r="I2819" t="s">
        <v>51</v>
      </c>
      <c r="J2819">
        <v>1</v>
      </c>
      <c r="K2819">
        <v>1900</v>
      </c>
      <c r="L2819">
        <v>4</v>
      </c>
      <c r="M2819" t="s">
        <v>39</v>
      </c>
      <c r="N2819">
        <v>58</v>
      </c>
      <c r="O2819">
        <v>3</v>
      </c>
      <c r="P2819">
        <v>4</v>
      </c>
      <c r="R2819" t="s">
        <v>56</v>
      </c>
      <c r="S2819">
        <v>4</v>
      </c>
      <c r="T2819" t="s">
        <v>52</v>
      </c>
      <c r="U2819">
        <v>17174</v>
      </c>
      <c r="V2819">
        <v>2437</v>
      </c>
      <c r="W2819">
        <v>3</v>
      </c>
      <c r="X2819" t="s">
        <v>42</v>
      </c>
      <c r="Y2819" t="s">
        <v>43</v>
      </c>
      <c r="Z2819">
        <v>11</v>
      </c>
      <c r="AA2819">
        <v>3</v>
      </c>
      <c r="AB2819">
        <v>2</v>
      </c>
      <c r="AC2819">
        <v>80</v>
      </c>
      <c r="AD2819">
        <v>1</v>
      </c>
      <c r="AE2819">
        <v>24</v>
      </c>
      <c r="AF2819">
        <v>3</v>
      </c>
      <c r="AG2819">
        <v>3</v>
      </c>
      <c r="AH2819">
        <v>22</v>
      </c>
      <c r="AI2819">
        <v>17</v>
      </c>
      <c r="AJ2819">
        <v>4</v>
      </c>
      <c r="AK2819">
        <v>7</v>
      </c>
    </row>
    <row r="2820" spans="9:37" x14ac:dyDescent="0.25">
      <c r="I2820" t="s">
        <v>38</v>
      </c>
      <c r="J2820">
        <v>1</v>
      </c>
      <c r="K2820">
        <v>1903</v>
      </c>
      <c r="L2820">
        <v>2</v>
      </c>
      <c r="M2820" t="s">
        <v>46</v>
      </c>
      <c r="N2820">
        <v>78</v>
      </c>
      <c r="O2820">
        <v>4</v>
      </c>
      <c r="P2820">
        <v>2</v>
      </c>
      <c r="R2820" t="s">
        <v>54</v>
      </c>
      <c r="S2820">
        <v>1</v>
      </c>
      <c r="T2820" t="s">
        <v>48</v>
      </c>
      <c r="U2820">
        <v>5033</v>
      </c>
      <c r="V2820">
        <v>9364</v>
      </c>
      <c r="W2820">
        <v>2</v>
      </c>
      <c r="X2820" t="s">
        <v>42</v>
      </c>
      <c r="Y2820" t="s">
        <v>43</v>
      </c>
      <c r="Z2820">
        <v>15</v>
      </c>
      <c r="AA2820">
        <v>3</v>
      </c>
      <c r="AB2820">
        <v>4</v>
      </c>
      <c r="AC2820">
        <v>80</v>
      </c>
      <c r="AD2820">
        <v>1</v>
      </c>
      <c r="AE2820">
        <v>10</v>
      </c>
      <c r="AF2820">
        <v>5</v>
      </c>
      <c r="AG2820">
        <v>3</v>
      </c>
      <c r="AH2820">
        <v>2</v>
      </c>
      <c r="AI2820">
        <v>0</v>
      </c>
      <c r="AJ2820">
        <v>2</v>
      </c>
      <c r="AK2820">
        <v>2</v>
      </c>
    </row>
    <row r="2821" spans="9:37" x14ac:dyDescent="0.25">
      <c r="I2821" t="s">
        <v>60</v>
      </c>
      <c r="J2821">
        <v>1</v>
      </c>
      <c r="K2821">
        <v>1905</v>
      </c>
      <c r="L2821">
        <v>4</v>
      </c>
      <c r="M2821" t="s">
        <v>46</v>
      </c>
      <c r="N2821">
        <v>85</v>
      </c>
      <c r="O2821">
        <v>1</v>
      </c>
      <c r="P2821">
        <v>1</v>
      </c>
      <c r="R2821" t="s">
        <v>47</v>
      </c>
      <c r="S2821">
        <v>1</v>
      </c>
      <c r="T2821" t="s">
        <v>48</v>
      </c>
      <c r="U2821">
        <v>2307</v>
      </c>
      <c r="V2821">
        <v>14460</v>
      </c>
      <c r="W2821">
        <v>1</v>
      </c>
      <c r="X2821" t="s">
        <v>42</v>
      </c>
      <c r="Y2821" t="s">
        <v>35</v>
      </c>
      <c r="Z2821">
        <v>23</v>
      </c>
      <c r="AA2821">
        <v>4</v>
      </c>
      <c r="AB2821">
        <v>2</v>
      </c>
      <c r="AC2821">
        <v>80</v>
      </c>
      <c r="AD2821">
        <v>1</v>
      </c>
      <c r="AE2821">
        <v>5</v>
      </c>
      <c r="AF2821">
        <v>2</v>
      </c>
      <c r="AG2821">
        <v>3</v>
      </c>
      <c r="AH2821">
        <v>5</v>
      </c>
      <c r="AI2821">
        <v>2</v>
      </c>
      <c r="AJ2821">
        <v>3</v>
      </c>
      <c r="AK2821">
        <v>0</v>
      </c>
    </row>
    <row r="2822" spans="9:37" x14ac:dyDescent="0.25">
      <c r="I2822" t="s">
        <v>38</v>
      </c>
      <c r="J2822">
        <v>1</v>
      </c>
      <c r="K2822">
        <v>1907</v>
      </c>
      <c r="L2822">
        <v>1</v>
      </c>
      <c r="M2822" t="s">
        <v>46</v>
      </c>
      <c r="N2822">
        <v>97</v>
      </c>
      <c r="O2822">
        <v>3</v>
      </c>
      <c r="P2822">
        <v>1</v>
      </c>
      <c r="R2822" t="s">
        <v>50</v>
      </c>
      <c r="S2822">
        <v>4</v>
      </c>
      <c r="T2822" t="s">
        <v>41</v>
      </c>
      <c r="U2822">
        <v>2587</v>
      </c>
      <c r="V2822">
        <v>10261</v>
      </c>
      <c r="W2822">
        <v>1</v>
      </c>
      <c r="X2822" t="s">
        <v>42</v>
      </c>
      <c r="Y2822" t="s">
        <v>43</v>
      </c>
      <c r="Z2822">
        <v>16</v>
      </c>
      <c r="AA2822">
        <v>3</v>
      </c>
      <c r="AB2822">
        <v>4</v>
      </c>
      <c r="AC2822">
        <v>80</v>
      </c>
      <c r="AD2822">
        <v>0</v>
      </c>
      <c r="AE2822">
        <v>5</v>
      </c>
      <c r="AF2822">
        <v>3</v>
      </c>
      <c r="AG2822">
        <v>3</v>
      </c>
      <c r="AH2822">
        <v>4</v>
      </c>
      <c r="AI2822">
        <v>2</v>
      </c>
      <c r="AJ2822">
        <v>1</v>
      </c>
      <c r="AK2822">
        <v>0</v>
      </c>
    </row>
    <row r="2823" spans="9:37" x14ac:dyDescent="0.25">
      <c r="I2823" t="s">
        <v>59</v>
      </c>
      <c r="J2823">
        <v>1</v>
      </c>
      <c r="K2823">
        <v>1908</v>
      </c>
      <c r="L2823">
        <v>3</v>
      </c>
      <c r="M2823" t="s">
        <v>46</v>
      </c>
      <c r="N2823">
        <v>33</v>
      </c>
      <c r="O2823">
        <v>2</v>
      </c>
      <c r="P2823">
        <v>2</v>
      </c>
      <c r="R2823" t="s">
        <v>40</v>
      </c>
      <c r="S2823">
        <v>2</v>
      </c>
      <c r="T2823" t="s">
        <v>48</v>
      </c>
      <c r="U2823">
        <v>5507</v>
      </c>
      <c r="V2823">
        <v>16822</v>
      </c>
      <c r="W2823">
        <v>2</v>
      </c>
      <c r="X2823" t="s">
        <v>42</v>
      </c>
      <c r="Y2823" t="s">
        <v>43</v>
      </c>
      <c r="Z2823">
        <v>16</v>
      </c>
      <c r="AA2823">
        <v>3</v>
      </c>
      <c r="AB2823">
        <v>3</v>
      </c>
      <c r="AC2823">
        <v>80</v>
      </c>
      <c r="AD2823">
        <v>2</v>
      </c>
      <c r="AE2823">
        <v>12</v>
      </c>
      <c r="AF2823">
        <v>1</v>
      </c>
      <c r="AG2823">
        <v>1</v>
      </c>
      <c r="AH2823">
        <v>4</v>
      </c>
      <c r="AI2823">
        <v>2</v>
      </c>
      <c r="AJ2823">
        <v>1</v>
      </c>
      <c r="AK2823">
        <v>3</v>
      </c>
    </row>
    <row r="2824" spans="9:37" x14ac:dyDescent="0.25">
      <c r="I2824" t="s">
        <v>59</v>
      </c>
      <c r="J2824">
        <v>1</v>
      </c>
      <c r="K2824">
        <v>1909</v>
      </c>
      <c r="L2824">
        <v>3</v>
      </c>
      <c r="M2824" t="s">
        <v>39</v>
      </c>
      <c r="N2824">
        <v>54</v>
      </c>
      <c r="O2824">
        <v>3</v>
      </c>
      <c r="P2824">
        <v>2</v>
      </c>
      <c r="R2824" t="s">
        <v>40</v>
      </c>
      <c r="S2824">
        <v>2</v>
      </c>
      <c r="T2824" t="s">
        <v>48</v>
      </c>
      <c r="U2824">
        <v>4393</v>
      </c>
      <c r="V2824">
        <v>26841</v>
      </c>
      <c r="W2824">
        <v>5</v>
      </c>
      <c r="X2824" t="s">
        <v>42</v>
      </c>
      <c r="Y2824" t="s">
        <v>43</v>
      </c>
      <c r="Z2824">
        <v>21</v>
      </c>
      <c r="AA2824">
        <v>4</v>
      </c>
      <c r="AB2824">
        <v>3</v>
      </c>
      <c r="AC2824">
        <v>80</v>
      </c>
      <c r="AD2824">
        <v>1</v>
      </c>
      <c r="AE2824">
        <v>14</v>
      </c>
      <c r="AF2824">
        <v>3</v>
      </c>
      <c r="AG2824">
        <v>3</v>
      </c>
      <c r="AH2824">
        <v>5</v>
      </c>
      <c r="AI2824">
        <v>4</v>
      </c>
      <c r="AJ2824">
        <v>1</v>
      </c>
      <c r="AK2824">
        <v>4</v>
      </c>
    </row>
    <row r="2825" spans="9:37" x14ac:dyDescent="0.25">
      <c r="I2825" t="s">
        <v>51</v>
      </c>
      <c r="J2825">
        <v>1</v>
      </c>
      <c r="K2825">
        <v>1911</v>
      </c>
      <c r="L2825">
        <v>3</v>
      </c>
      <c r="M2825" t="s">
        <v>46</v>
      </c>
      <c r="N2825">
        <v>83</v>
      </c>
      <c r="O2825">
        <v>3</v>
      </c>
      <c r="P2825">
        <v>3</v>
      </c>
      <c r="R2825" t="s">
        <v>58</v>
      </c>
      <c r="S2825">
        <v>1</v>
      </c>
      <c r="T2825" t="s">
        <v>48</v>
      </c>
      <c r="U2825">
        <v>13348</v>
      </c>
      <c r="V2825">
        <v>14842</v>
      </c>
      <c r="W2825">
        <v>9</v>
      </c>
      <c r="X2825" t="s">
        <v>42</v>
      </c>
      <c r="Y2825" t="s">
        <v>43</v>
      </c>
      <c r="Z2825">
        <v>13</v>
      </c>
      <c r="AA2825">
        <v>3</v>
      </c>
      <c r="AB2825">
        <v>2</v>
      </c>
      <c r="AC2825">
        <v>80</v>
      </c>
      <c r="AD2825">
        <v>1</v>
      </c>
      <c r="AE2825">
        <v>18</v>
      </c>
      <c r="AF2825">
        <v>3</v>
      </c>
      <c r="AG2825">
        <v>4</v>
      </c>
      <c r="AH2825">
        <v>13</v>
      </c>
      <c r="AI2825">
        <v>7</v>
      </c>
      <c r="AJ2825">
        <v>5</v>
      </c>
      <c r="AK2825">
        <v>7</v>
      </c>
    </row>
    <row r="2826" spans="9:37" x14ac:dyDescent="0.25">
      <c r="I2826" t="s">
        <v>51</v>
      </c>
      <c r="J2826">
        <v>1</v>
      </c>
      <c r="K2826">
        <v>1912</v>
      </c>
      <c r="L2826">
        <v>3</v>
      </c>
      <c r="M2826" t="s">
        <v>39</v>
      </c>
      <c r="N2826">
        <v>86</v>
      </c>
      <c r="O2826">
        <v>3</v>
      </c>
      <c r="P2826">
        <v>2</v>
      </c>
      <c r="R2826" t="s">
        <v>40</v>
      </c>
      <c r="S2826">
        <v>4</v>
      </c>
      <c r="T2826" t="s">
        <v>52</v>
      </c>
      <c r="U2826">
        <v>6583</v>
      </c>
      <c r="V2826">
        <v>20115</v>
      </c>
      <c r="W2826">
        <v>2</v>
      </c>
      <c r="X2826" t="s">
        <v>42</v>
      </c>
      <c r="Y2826" t="s">
        <v>35</v>
      </c>
      <c r="Z2826">
        <v>11</v>
      </c>
      <c r="AA2826">
        <v>3</v>
      </c>
      <c r="AB2826">
        <v>4</v>
      </c>
      <c r="AC2826">
        <v>80</v>
      </c>
      <c r="AD2826">
        <v>1</v>
      </c>
      <c r="AE2826">
        <v>8</v>
      </c>
      <c r="AF2826">
        <v>2</v>
      </c>
      <c r="AG2826">
        <v>3</v>
      </c>
      <c r="AH2826">
        <v>5</v>
      </c>
      <c r="AI2826">
        <v>2</v>
      </c>
      <c r="AJ2826">
        <v>1</v>
      </c>
      <c r="AK2826">
        <v>4</v>
      </c>
    </row>
    <row r="2827" spans="9:37" x14ac:dyDescent="0.25">
      <c r="I2827" t="s">
        <v>51</v>
      </c>
      <c r="J2827">
        <v>1</v>
      </c>
      <c r="K2827">
        <v>1915</v>
      </c>
      <c r="L2827">
        <v>4</v>
      </c>
      <c r="M2827" t="s">
        <v>39</v>
      </c>
      <c r="N2827">
        <v>75</v>
      </c>
      <c r="O2827">
        <v>2</v>
      </c>
      <c r="P2827">
        <v>2</v>
      </c>
      <c r="R2827" t="s">
        <v>40</v>
      </c>
      <c r="S2827">
        <v>4</v>
      </c>
      <c r="T2827" t="s">
        <v>48</v>
      </c>
      <c r="U2827">
        <v>8103</v>
      </c>
      <c r="V2827">
        <v>16495</v>
      </c>
      <c r="W2827">
        <v>3</v>
      </c>
      <c r="X2827" t="s">
        <v>42</v>
      </c>
      <c r="Y2827" t="s">
        <v>35</v>
      </c>
      <c r="Z2827">
        <v>12</v>
      </c>
      <c r="AA2827">
        <v>3</v>
      </c>
      <c r="AB2827">
        <v>3</v>
      </c>
      <c r="AC2827">
        <v>80</v>
      </c>
      <c r="AD2827">
        <v>0</v>
      </c>
      <c r="AE2827">
        <v>9</v>
      </c>
      <c r="AF2827">
        <v>3</v>
      </c>
      <c r="AG2827">
        <v>2</v>
      </c>
      <c r="AH2827">
        <v>4</v>
      </c>
      <c r="AI2827">
        <v>2</v>
      </c>
      <c r="AJ2827">
        <v>0</v>
      </c>
      <c r="AK2827">
        <v>1</v>
      </c>
    </row>
    <row r="2828" spans="9:37" x14ac:dyDescent="0.25">
      <c r="I2828" t="s">
        <v>51</v>
      </c>
      <c r="J2828">
        <v>1</v>
      </c>
      <c r="K2828">
        <v>1916</v>
      </c>
      <c r="L2828">
        <v>1</v>
      </c>
      <c r="M2828" t="s">
        <v>39</v>
      </c>
      <c r="N2828">
        <v>62</v>
      </c>
      <c r="O2828">
        <v>4</v>
      </c>
      <c r="P2828">
        <v>1</v>
      </c>
      <c r="R2828" t="s">
        <v>50</v>
      </c>
      <c r="S2828">
        <v>3</v>
      </c>
      <c r="T2828" t="s">
        <v>52</v>
      </c>
      <c r="U2828">
        <v>3978</v>
      </c>
      <c r="V2828">
        <v>16031</v>
      </c>
      <c r="W2828">
        <v>8</v>
      </c>
      <c r="X2828" t="s">
        <v>42</v>
      </c>
      <c r="Y2828" t="s">
        <v>43</v>
      </c>
      <c r="Z2828">
        <v>12</v>
      </c>
      <c r="AA2828">
        <v>3</v>
      </c>
      <c r="AB2828">
        <v>2</v>
      </c>
      <c r="AC2828">
        <v>80</v>
      </c>
      <c r="AD2828">
        <v>1</v>
      </c>
      <c r="AE2828">
        <v>4</v>
      </c>
      <c r="AF2828">
        <v>0</v>
      </c>
      <c r="AG2828">
        <v>2</v>
      </c>
      <c r="AH2828">
        <v>2</v>
      </c>
      <c r="AI2828">
        <v>2</v>
      </c>
      <c r="AJ2828">
        <v>2</v>
      </c>
      <c r="AK2828">
        <v>2</v>
      </c>
    </row>
    <row r="2829" spans="9:37" x14ac:dyDescent="0.25">
      <c r="I2829" t="s">
        <v>49</v>
      </c>
      <c r="J2829">
        <v>1</v>
      </c>
      <c r="K2829">
        <v>1918</v>
      </c>
      <c r="L2829">
        <v>3</v>
      </c>
      <c r="M2829" t="s">
        <v>46</v>
      </c>
      <c r="N2829">
        <v>61</v>
      </c>
      <c r="O2829">
        <v>4</v>
      </c>
      <c r="P2829">
        <v>1</v>
      </c>
      <c r="R2829" t="s">
        <v>50</v>
      </c>
      <c r="S2829">
        <v>4</v>
      </c>
      <c r="T2829" t="s">
        <v>48</v>
      </c>
      <c r="U2829">
        <v>2544</v>
      </c>
      <c r="V2829">
        <v>7102</v>
      </c>
      <c r="W2829">
        <v>0</v>
      </c>
      <c r="X2829" t="s">
        <v>42</v>
      </c>
      <c r="Y2829" t="s">
        <v>43</v>
      </c>
      <c r="Z2829">
        <v>18</v>
      </c>
      <c r="AA2829">
        <v>3</v>
      </c>
      <c r="AB2829">
        <v>1</v>
      </c>
      <c r="AC2829">
        <v>80</v>
      </c>
      <c r="AD2829">
        <v>1</v>
      </c>
      <c r="AE2829">
        <v>8</v>
      </c>
      <c r="AF2829">
        <v>3</v>
      </c>
      <c r="AG2829">
        <v>3</v>
      </c>
      <c r="AH2829">
        <v>7</v>
      </c>
      <c r="AI2829">
        <v>7</v>
      </c>
      <c r="AJ2829">
        <v>7</v>
      </c>
      <c r="AK2829">
        <v>7</v>
      </c>
    </row>
    <row r="2830" spans="9:37" x14ac:dyDescent="0.25">
      <c r="I2830" t="s">
        <v>51</v>
      </c>
      <c r="J2830">
        <v>1</v>
      </c>
      <c r="K2830">
        <v>1922</v>
      </c>
      <c r="L2830">
        <v>2</v>
      </c>
      <c r="M2830" t="s">
        <v>46</v>
      </c>
      <c r="N2830">
        <v>44</v>
      </c>
      <c r="O2830">
        <v>3</v>
      </c>
      <c r="P2830">
        <v>2</v>
      </c>
      <c r="R2830" t="s">
        <v>54</v>
      </c>
      <c r="S2830">
        <v>3</v>
      </c>
      <c r="T2830" t="s">
        <v>41</v>
      </c>
      <c r="U2830">
        <v>5399</v>
      </c>
      <c r="V2830">
        <v>14511</v>
      </c>
      <c r="W2830">
        <v>4</v>
      </c>
      <c r="X2830" t="s">
        <v>42</v>
      </c>
      <c r="Y2830" t="s">
        <v>43</v>
      </c>
      <c r="Z2830">
        <v>12</v>
      </c>
      <c r="AA2830">
        <v>3</v>
      </c>
      <c r="AB2830">
        <v>3</v>
      </c>
      <c r="AC2830">
        <v>80</v>
      </c>
      <c r="AD2830">
        <v>0</v>
      </c>
      <c r="AE2830">
        <v>12</v>
      </c>
      <c r="AF2830">
        <v>3</v>
      </c>
      <c r="AG2830">
        <v>3</v>
      </c>
      <c r="AH2830">
        <v>4</v>
      </c>
      <c r="AI2830">
        <v>2</v>
      </c>
      <c r="AJ2830">
        <v>0</v>
      </c>
      <c r="AK2830">
        <v>3</v>
      </c>
    </row>
    <row r="2831" spans="9:37" x14ac:dyDescent="0.25">
      <c r="I2831" t="s">
        <v>59</v>
      </c>
      <c r="J2831">
        <v>1</v>
      </c>
      <c r="K2831">
        <v>1924</v>
      </c>
      <c r="L2831">
        <v>2</v>
      </c>
      <c r="M2831" t="s">
        <v>46</v>
      </c>
      <c r="N2831">
        <v>43</v>
      </c>
      <c r="O2831">
        <v>3</v>
      </c>
      <c r="P2831">
        <v>2</v>
      </c>
      <c r="R2831" t="s">
        <v>40</v>
      </c>
      <c r="S2831">
        <v>3</v>
      </c>
      <c r="T2831" t="s">
        <v>41</v>
      </c>
      <c r="U2831">
        <v>5487</v>
      </c>
      <c r="V2831">
        <v>10410</v>
      </c>
      <c r="W2831">
        <v>1</v>
      </c>
      <c r="X2831" t="s">
        <v>42</v>
      </c>
      <c r="Y2831" t="s">
        <v>43</v>
      </c>
      <c r="Z2831">
        <v>14</v>
      </c>
      <c r="AA2831">
        <v>3</v>
      </c>
      <c r="AB2831">
        <v>2</v>
      </c>
      <c r="AC2831">
        <v>80</v>
      </c>
      <c r="AD2831">
        <v>0</v>
      </c>
      <c r="AE2831">
        <v>10</v>
      </c>
      <c r="AF2831">
        <v>2</v>
      </c>
      <c r="AG2831">
        <v>2</v>
      </c>
      <c r="AH2831">
        <v>10</v>
      </c>
      <c r="AI2831">
        <v>4</v>
      </c>
      <c r="AJ2831">
        <v>0</v>
      </c>
      <c r="AK2831">
        <v>9</v>
      </c>
    </row>
    <row r="2832" spans="9:37" x14ac:dyDescent="0.25">
      <c r="I2832" t="s">
        <v>38</v>
      </c>
      <c r="J2832">
        <v>1</v>
      </c>
      <c r="K2832">
        <v>1927</v>
      </c>
      <c r="L2832">
        <v>3</v>
      </c>
      <c r="M2832" t="s">
        <v>46</v>
      </c>
      <c r="N2832">
        <v>42</v>
      </c>
      <c r="O2832">
        <v>2</v>
      </c>
      <c r="P2832">
        <v>2</v>
      </c>
      <c r="R2832" t="s">
        <v>40</v>
      </c>
      <c r="S2832">
        <v>4</v>
      </c>
      <c r="T2832" t="s">
        <v>48</v>
      </c>
      <c r="U2832">
        <v>6834</v>
      </c>
      <c r="V2832">
        <v>19255</v>
      </c>
      <c r="W2832">
        <v>1</v>
      </c>
      <c r="X2832" t="s">
        <v>42</v>
      </c>
      <c r="Y2832" t="s">
        <v>35</v>
      </c>
      <c r="Z2832">
        <v>12</v>
      </c>
      <c r="AA2832">
        <v>3</v>
      </c>
      <c r="AB2832">
        <v>3</v>
      </c>
      <c r="AC2832">
        <v>80</v>
      </c>
      <c r="AD2832">
        <v>1</v>
      </c>
      <c r="AE2832">
        <v>7</v>
      </c>
      <c r="AF2832">
        <v>2</v>
      </c>
      <c r="AG2832">
        <v>3</v>
      </c>
      <c r="AH2832">
        <v>7</v>
      </c>
      <c r="AI2832">
        <v>7</v>
      </c>
      <c r="AJ2832">
        <v>0</v>
      </c>
      <c r="AK2832">
        <v>7</v>
      </c>
    </row>
    <row r="2833" spans="9:37" x14ac:dyDescent="0.25">
      <c r="I2833" t="s">
        <v>60</v>
      </c>
      <c r="J2833">
        <v>1</v>
      </c>
      <c r="K2833">
        <v>1928</v>
      </c>
      <c r="L2833">
        <v>3</v>
      </c>
      <c r="M2833" t="s">
        <v>46</v>
      </c>
      <c r="N2833">
        <v>45</v>
      </c>
      <c r="O2833">
        <v>4</v>
      </c>
      <c r="P2833">
        <v>1</v>
      </c>
      <c r="R2833" t="s">
        <v>57</v>
      </c>
      <c r="S2833">
        <v>1</v>
      </c>
      <c r="T2833" t="s">
        <v>41</v>
      </c>
      <c r="U2833">
        <v>1091</v>
      </c>
      <c r="V2833">
        <v>10642</v>
      </c>
      <c r="W2833">
        <v>1</v>
      </c>
      <c r="X2833" t="s">
        <v>42</v>
      </c>
      <c r="Y2833" t="s">
        <v>43</v>
      </c>
      <c r="Z2833">
        <v>17</v>
      </c>
      <c r="AA2833">
        <v>3</v>
      </c>
      <c r="AB2833">
        <v>4</v>
      </c>
      <c r="AC2833">
        <v>80</v>
      </c>
      <c r="AD2833">
        <v>0</v>
      </c>
      <c r="AE2833">
        <v>1</v>
      </c>
      <c r="AF2833">
        <v>3</v>
      </c>
      <c r="AG2833">
        <v>3</v>
      </c>
      <c r="AH2833">
        <v>1</v>
      </c>
      <c r="AI2833">
        <v>0</v>
      </c>
      <c r="AJ2833">
        <v>0</v>
      </c>
      <c r="AK2833">
        <v>0</v>
      </c>
    </row>
    <row r="2834" spans="9:37" x14ac:dyDescent="0.25">
      <c r="I2834" t="s">
        <v>38</v>
      </c>
      <c r="J2834">
        <v>1</v>
      </c>
      <c r="K2834">
        <v>1929</v>
      </c>
      <c r="L2834">
        <v>1</v>
      </c>
      <c r="M2834" t="s">
        <v>39</v>
      </c>
      <c r="N2834">
        <v>32</v>
      </c>
      <c r="O2834">
        <v>1</v>
      </c>
      <c r="P2834">
        <v>2</v>
      </c>
      <c r="R2834" t="s">
        <v>40</v>
      </c>
      <c r="S2834">
        <v>3</v>
      </c>
      <c r="T2834" t="s">
        <v>48</v>
      </c>
      <c r="U2834">
        <v>5736</v>
      </c>
      <c r="V2834">
        <v>3987</v>
      </c>
      <c r="W2834">
        <v>6</v>
      </c>
      <c r="X2834" t="s">
        <v>42</v>
      </c>
      <c r="Y2834" t="s">
        <v>43</v>
      </c>
      <c r="Z2834">
        <v>19</v>
      </c>
      <c r="AA2834">
        <v>3</v>
      </c>
      <c r="AB2834">
        <v>3</v>
      </c>
      <c r="AC2834">
        <v>80</v>
      </c>
      <c r="AD2834">
        <v>1</v>
      </c>
      <c r="AE2834">
        <v>10</v>
      </c>
      <c r="AF2834">
        <v>1</v>
      </c>
      <c r="AG2834">
        <v>3</v>
      </c>
      <c r="AH2834">
        <v>3</v>
      </c>
      <c r="AI2834">
        <v>2</v>
      </c>
      <c r="AJ2834">
        <v>1</v>
      </c>
      <c r="AK2834">
        <v>2</v>
      </c>
    </row>
    <row r="2835" spans="9:37" x14ac:dyDescent="0.25">
      <c r="I2835" t="s">
        <v>60</v>
      </c>
      <c r="J2835">
        <v>1</v>
      </c>
      <c r="K2835">
        <v>1931</v>
      </c>
      <c r="L2835">
        <v>2</v>
      </c>
      <c r="M2835" t="s">
        <v>46</v>
      </c>
      <c r="N2835">
        <v>41</v>
      </c>
      <c r="O2835">
        <v>3</v>
      </c>
      <c r="P2835">
        <v>1</v>
      </c>
      <c r="R2835" t="s">
        <v>47</v>
      </c>
      <c r="S2835">
        <v>2</v>
      </c>
      <c r="T2835" t="s">
        <v>48</v>
      </c>
      <c r="U2835">
        <v>2226</v>
      </c>
      <c r="V2835">
        <v>6073</v>
      </c>
      <c r="W2835">
        <v>1</v>
      </c>
      <c r="X2835" t="s">
        <v>42</v>
      </c>
      <c r="Y2835" t="s">
        <v>43</v>
      </c>
      <c r="Z2835">
        <v>11</v>
      </c>
      <c r="AA2835">
        <v>3</v>
      </c>
      <c r="AB2835">
        <v>3</v>
      </c>
      <c r="AC2835">
        <v>80</v>
      </c>
      <c r="AD2835">
        <v>1</v>
      </c>
      <c r="AE2835">
        <v>6</v>
      </c>
      <c r="AF2835">
        <v>3</v>
      </c>
      <c r="AG2835">
        <v>2</v>
      </c>
      <c r="AH2835">
        <v>5</v>
      </c>
      <c r="AI2835">
        <v>3</v>
      </c>
      <c r="AJ2835">
        <v>1</v>
      </c>
      <c r="AK2835">
        <v>2</v>
      </c>
    </row>
    <row r="2836" spans="9:37" x14ac:dyDescent="0.25">
      <c r="I2836" t="s">
        <v>49</v>
      </c>
      <c r="J2836">
        <v>1</v>
      </c>
      <c r="K2836">
        <v>1932</v>
      </c>
      <c r="L2836">
        <v>3</v>
      </c>
      <c r="M2836" t="s">
        <v>46</v>
      </c>
      <c r="N2836">
        <v>86</v>
      </c>
      <c r="O2836">
        <v>2</v>
      </c>
      <c r="P2836">
        <v>2</v>
      </c>
      <c r="R2836" t="s">
        <v>47</v>
      </c>
      <c r="S2836">
        <v>4</v>
      </c>
      <c r="T2836" t="s">
        <v>48</v>
      </c>
      <c r="U2836">
        <v>5747</v>
      </c>
      <c r="V2836">
        <v>26496</v>
      </c>
      <c r="W2836">
        <v>1</v>
      </c>
      <c r="X2836" t="s">
        <v>42</v>
      </c>
      <c r="Y2836" t="s">
        <v>35</v>
      </c>
      <c r="Z2836">
        <v>15</v>
      </c>
      <c r="AA2836">
        <v>3</v>
      </c>
      <c r="AB2836">
        <v>2</v>
      </c>
      <c r="AC2836">
        <v>80</v>
      </c>
      <c r="AD2836">
        <v>0</v>
      </c>
      <c r="AE2836">
        <v>16</v>
      </c>
      <c r="AF2836">
        <v>3</v>
      </c>
      <c r="AG2836">
        <v>3</v>
      </c>
      <c r="AH2836">
        <v>15</v>
      </c>
      <c r="AI2836">
        <v>10</v>
      </c>
      <c r="AJ2836">
        <v>6</v>
      </c>
      <c r="AK2836">
        <v>11</v>
      </c>
    </row>
    <row r="2837" spans="9:37" x14ac:dyDescent="0.25">
      <c r="I2837" t="s">
        <v>59</v>
      </c>
      <c r="J2837">
        <v>1</v>
      </c>
      <c r="K2837">
        <v>1933</v>
      </c>
      <c r="L2837">
        <v>4</v>
      </c>
      <c r="M2837" t="s">
        <v>39</v>
      </c>
      <c r="N2837">
        <v>84</v>
      </c>
      <c r="O2837">
        <v>3</v>
      </c>
      <c r="P2837">
        <v>2</v>
      </c>
      <c r="R2837" t="s">
        <v>40</v>
      </c>
      <c r="S2837">
        <v>3</v>
      </c>
      <c r="T2837" t="s">
        <v>41</v>
      </c>
      <c r="U2837">
        <v>9854</v>
      </c>
      <c r="V2837">
        <v>23352</v>
      </c>
      <c r="W2837">
        <v>3</v>
      </c>
      <c r="X2837" t="s">
        <v>42</v>
      </c>
      <c r="Y2837" t="s">
        <v>35</v>
      </c>
      <c r="Z2837">
        <v>11</v>
      </c>
      <c r="AA2837">
        <v>3</v>
      </c>
      <c r="AB2837">
        <v>4</v>
      </c>
      <c r="AC2837">
        <v>80</v>
      </c>
      <c r="AD2837">
        <v>0</v>
      </c>
      <c r="AE2837">
        <v>6</v>
      </c>
      <c r="AF2837">
        <v>0</v>
      </c>
      <c r="AG2837">
        <v>3</v>
      </c>
      <c r="AH2837">
        <v>2</v>
      </c>
      <c r="AI2837">
        <v>0</v>
      </c>
      <c r="AJ2837">
        <v>2</v>
      </c>
      <c r="AK2837">
        <v>2</v>
      </c>
    </row>
    <row r="2838" spans="9:37" x14ac:dyDescent="0.25">
      <c r="I2838" t="s">
        <v>60</v>
      </c>
      <c r="J2838">
        <v>1</v>
      </c>
      <c r="K2838">
        <v>1934</v>
      </c>
      <c r="L2838">
        <v>3</v>
      </c>
      <c r="M2838" t="s">
        <v>46</v>
      </c>
      <c r="N2838">
        <v>64</v>
      </c>
      <c r="O2838">
        <v>3</v>
      </c>
      <c r="P2838">
        <v>2</v>
      </c>
      <c r="R2838" t="s">
        <v>47</v>
      </c>
      <c r="S2838">
        <v>2</v>
      </c>
      <c r="T2838" t="s">
        <v>48</v>
      </c>
      <c r="U2838">
        <v>5467</v>
      </c>
      <c r="V2838">
        <v>2125</v>
      </c>
      <c r="W2838">
        <v>8</v>
      </c>
      <c r="X2838" t="s">
        <v>42</v>
      </c>
      <c r="Y2838" t="s">
        <v>43</v>
      </c>
      <c r="Z2838">
        <v>18</v>
      </c>
      <c r="AA2838">
        <v>3</v>
      </c>
      <c r="AB2838">
        <v>3</v>
      </c>
      <c r="AC2838">
        <v>80</v>
      </c>
      <c r="AD2838">
        <v>1</v>
      </c>
      <c r="AE2838">
        <v>16</v>
      </c>
      <c r="AF2838">
        <v>4</v>
      </c>
      <c r="AG2838">
        <v>4</v>
      </c>
      <c r="AH2838">
        <v>8</v>
      </c>
      <c r="AI2838">
        <v>7</v>
      </c>
      <c r="AJ2838">
        <v>1</v>
      </c>
      <c r="AK2838">
        <v>7</v>
      </c>
    </row>
    <row r="2839" spans="9:37" x14ac:dyDescent="0.25">
      <c r="I2839" t="s">
        <v>59</v>
      </c>
      <c r="J2839">
        <v>1</v>
      </c>
      <c r="K2839">
        <v>1935</v>
      </c>
      <c r="L2839">
        <v>4</v>
      </c>
      <c r="M2839" t="s">
        <v>39</v>
      </c>
      <c r="N2839">
        <v>89</v>
      </c>
      <c r="O2839">
        <v>2</v>
      </c>
      <c r="P2839">
        <v>2</v>
      </c>
      <c r="R2839" t="s">
        <v>40</v>
      </c>
      <c r="S2839">
        <v>1</v>
      </c>
      <c r="T2839" t="s">
        <v>48</v>
      </c>
      <c r="U2839">
        <v>5380</v>
      </c>
      <c r="V2839">
        <v>20328</v>
      </c>
      <c r="W2839">
        <v>4</v>
      </c>
      <c r="X2839" t="s">
        <v>42</v>
      </c>
      <c r="Y2839" t="s">
        <v>43</v>
      </c>
      <c r="Z2839">
        <v>16</v>
      </c>
      <c r="AA2839">
        <v>3</v>
      </c>
      <c r="AB2839">
        <v>3</v>
      </c>
      <c r="AC2839">
        <v>80</v>
      </c>
      <c r="AD2839">
        <v>1</v>
      </c>
      <c r="AE2839">
        <v>6</v>
      </c>
      <c r="AF2839">
        <v>3</v>
      </c>
      <c r="AG2839">
        <v>3</v>
      </c>
      <c r="AH2839">
        <v>0</v>
      </c>
      <c r="AI2839">
        <v>0</v>
      </c>
      <c r="AJ2839">
        <v>0</v>
      </c>
      <c r="AK2839">
        <v>0</v>
      </c>
    </row>
    <row r="2840" spans="9:37" x14ac:dyDescent="0.25">
      <c r="I2840" t="s">
        <v>51</v>
      </c>
      <c r="J2840">
        <v>1</v>
      </c>
      <c r="K2840">
        <v>1936</v>
      </c>
      <c r="L2840">
        <v>1</v>
      </c>
      <c r="M2840" t="s">
        <v>46</v>
      </c>
      <c r="N2840">
        <v>87</v>
      </c>
      <c r="O2840">
        <v>3</v>
      </c>
      <c r="P2840">
        <v>2</v>
      </c>
      <c r="R2840" t="s">
        <v>53</v>
      </c>
      <c r="S2840">
        <v>1</v>
      </c>
      <c r="T2840" t="s">
        <v>48</v>
      </c>
      <c r="U2840">
        <v>5151</v>
      </c>
      <c r="V2840">
        <v>12315</v>
      </c>
      <c r="W2840">
        <v>1</v>
      </c>
      <c r="X2840" t="s">
        <v>42</v>
      </c>
      <c r="Y2840" t="s">
        <v>43</v>
      </c>
      <c r="Z2840">
        <v>25</v>
      </c>
      <c r="AA2840">
        <v>4</v>
      </c>
      <c r="AB2840">
        <v>4</v>
      </c>
      <c r="AC2840">
        <v>80</v>
      </c>
      <c r="AD2840">
        <v>1</v>
      </c>
      <c r="AE2840">
        <v>10</v>
      </c>
      <c r="AF2840">
        <v>3</v>
      </c>
      <c r="AG2840">
        <v>3</v>
      </c>
      <c r="AH2840">
        <v>10</v>
      </c>
      <c r="AI2840">
        <v>0</v>
      </c>
      <c r="AJ2840">
        <v>7</v>
      </c>
      <c r="AK2840">
        <v>9</v>
      </c>
    </row>
    <row r="2841" spans="9:37" x14ac:dyDescent="0.25">
      <c r="I2841" t="s">
        <v>51</v>
      </c>
      <c r="J2841">
        <v>1</v>
      </c>
      <c r="K2841">
        <v>1937</v>
      </c>
      <c r="L2841">
        <v>4</v>
      </c>
      <c r="M2841" t="s">
        <v>39</v>
      </c>
      <c r="N2841">
        <v>58</v>
      </c>
      <c r="O2841">
        <v>2</v>
      </c>
      <c r="P2841">
        <v>2</v>
      </c>
      <c r="R2841" t="s">
        <v>47</v>
      </c>
      <c r="S2841">
        <v>2</v>
      </c>
      <c r="T2841" t="s">
        <v>52</v>
      </c>
      <c r="U2841">
        <v>2133</v>
      </c>
      <c r="V2841">
        <v>18115</v>
      </c>
      <c r="W2841">
        <v>1</v>
      </c>
      <c r="X2841" t="s">
        <v>42</v>
      </c>
      <c r="Y2841" t="s">
        <v>35</v>
      </c>
      <c r="Z2841">
        <v>16</v>
      </c>
      <c r="AA2841">
        <v>3</v>
      </c>
      <c r="AB2841">
        <v>3</v>
      </c>
      <c r="AC2841">
        <v>80</v>
      </c>
      <c r="AD2841">
        <v>1</v>
      </c>
      <c r="AE2841">
        <v>20</v>
      </c>
      <c r="AF2841">
        <v>3</v>
      </c>
      <c r="AG2841">
        <v>3</v>
      </c>
      <c r="AH2841">
        <v>20</v>
      </c>
      <c r="AI2841">
        <v>11</v>
      </c>
      <c r="AJ2841">
        <v>0</v>
      </c>
      <c r="AK2841">
        <v>7</v>
      </c>
    </row>
    <row r="2842" spans="9:37" x14ac:dyDescent="0.25">
      <c r="I2842" t="s">
        <v>38</v>
      </c>
      <c r="J2842">
        <v>1</v>
      </c>
      <c r="K2842">
        <v>1938</v>
      </c>
      <c r="L2842">
        <v>4</v>
      </c>
      <c r="M2842" t="s">
        <v>39</v>
      </c>
      <c r="N2842">
        <v>72</v>
      </c>
      <c r="O2842">
        <v>3</v>
      </c>
      <c r="P2842">
        <v>4</v>
      </c>
      <c r="R2842" t="s">
        <v>56</v>
      </c>
      <c r="S2842">
        <v>4</v>
      </c>
      <c r="T2842" t="s">
        <v>48</v>
      </c>
      <c r="U2842">
        <v>17875</v>
      </c>
      <c r="V2842">
        <v>11761</v>
      </c>
      <c r="W2842">
        <v>4</v>
      </c>
      <c r="X2842" t="s">
        <v>42</v>
      </c>
      <c r="Y2842" t="s">
        <v>35</v>
      </c>
      <c r="Z2842">
        <v>13</v>
      </c>
      <c r="AA2842">
        <v>3</v>
      </c>
      <c r="AB2842">
        <v>3</v>
      </c>
      <c r="AC2842">
        <v>80</v>
      </c>
      <c r="AD2842">
        <v>1</v>
      </c>
      <c r="AE2842">
        <v>29</v>
      </c>
      <c r="AF2842">
        <v>2</v>
      </c>
      <c r="AG2842">
        <v>2</v>
      </c>
      <c r="AH2842">
        <v>1</v>
      </c>
      <c r="AI2842">
        <v>0</v>
      </c>
      <c r="AJ2842">
        <v>0</v>
      </c>
      <c r="AK2842">
        <v>0</v>
      </c>
    </row>
    <row r="2843" spans="9:37" x14ac:dyDescent="0.25">
      <c r="I2843" t="s">
        <v>38</v>
      </c>
      <c r="J2843">
        <v>1</v>
      </c>
      <c r="K2843">
        <v>1939</v>
      </c>
      <c r="L2843">
        <v>1</v>
      </c>
      <c r="M2843" t="s">
        <v>39</v>
      </c>
      <c r="N2843">
        <v>47</v>
      </c>
      <c r="O2843">
        <v>4</v>
      </c>
      <c r="P2843">
        <v>1</v>
      </c>
      <c r="R2843" t="s">
        <v>47</v>
      </c>
      <c r="S2843">
        <v>3</v>
      </c>
      <c r="T2843" t="s">
        <v>41</v>
      </c>
      <c r="U2843">
        <v>2432</v>
      </c>
      <c r="V2843">
        <v>15318</v>
      </c>
      <c r="W2843">
        <v>3</v>
      </c>
      <c r="X2843" t="s">
        <v>42</v>
      </c>
      <c r="Y2843" t="s">
        <v>35</v>
      </c>
      <c r="Z2843">
        <v>14</v>
      </c>
      <c r="AA2843">
        <v>3</v>
      </c>
      <c r="AB2843">
        <v>1</v>
      </c>
      <c r="AC2843">
        <v>80</v>
      </c>
      <c r="AD2843">
        <v>0</v>
      </c>
      <c r="AE2843">
        <v>8</v>
      </c>
      <c r="AF2843">
        <v>2</v>
      </c>
      <c r="AG2843">
        <v>3</v>
      </c>
      <c r="AH2843">
        <v>4</v>
      </c>
      <c r="AI2843">
        <v>1</v>
      </c>
      <c r="AJ2843">
        <v>0</v>
      </c>
      <c r="AK2843">
        <v>3</v>
      </c>
    </row>
    <row r="2844" spans="9:37" x14ac:dyDescent="0.25">
      <c r="I2844" t="s">
        <v>38</v>
      </c>
      <c r="J2844">
        <v>1</v>
      </c>
      <c r="K2844">
        <v>1940</v>
      </c>
      <c r="L2844">
        <v>2</v>
      </c>
      <c r="M2844" t="s">
        <v>46</v>
      </c>
      <c r="N2844">
        <v>71</v>
      </c>
      <c r="O2844">
        <v>3</v>
      </c>
      <c r="P2844">
        <v>1</v>
      </c>
      <c r="R2844" t="s">
        <v>47</v>
      </c>
      <c r="S2844">
        <v>4</v>
      </c>
      <c r="T2844" t="s">
        <v>52</v>
      </c>
      <c r="U2844">
        <v>4771</v>
      </c>
      <c r="V2844">
        <v>14293</v>
      </c>
      <c r="W2844">
        <v>2</v>
      </c>
      <c r="X2844" t="s">
        <v>42</v>
      </c>
      <c r="Y2844" t="s">
        <v>43</v>
      </c>
      <c r="Z2844">
        <v>19</v>
      </c>
      <c r="AA2844">
        <v>3</v>
      </c>
      <c r="AB2844">
        <v>4</v>
      </c>
      <c r="AC2844">
        <v>80</v>
      </c>
      <c r="AD2844">
        <v>2</v>
      </c>
      <c r="AE2844">
        <v>10</v>
      </c>
      <c r="AF2844">
        <v>0</v>
      </c>
      <c r="AG2844">
        <v>4</v>
      </c>
      <c r="AH2844">
        <v>5</v>
      </c>
      <c r="AI2844">
        <v>2</v>
      </c>
      <c r="AJ2844">
        <v>0</v>
      </c>
      <c r="AK2844">
        <v>3</v>
      </c>
    </row>
    <row r="2845" spans="9:37" x14ac:dyDescent="0.25">
      <c r="I2845" t="s">
        <v>38</v>
      </c>
      <c r="J2845">
        <v>1</v>
      </c>
      <c r="K2845">
        <v>1941</v>
      </c>
      <c r="L2845">
        <v>2</v>
      </c>
      <c r="M2845" t="s">
        <v>46</v>
      </c>
      <c r="N2845">
        <v>42</v>
      </c>
      <c r="O2845">
        <v>3</v>
      </c>
      <c r="P2845">
        <v>5</v>
      </c>
      <c r="R2845" t="s">
        <v>58</v>
      </c>
      <c r="S2845">
        <v>4</v>
      </c>
      <c r="T2845" t="s">
        <v>48</v>
      </c>
      <c r="U2845">
        <v>19161</v>
      </c>
      <c r="V2845">
        <v>13738</v>
      </c>
      <c r="W2845">
        <v>3</v>
      </c>
      <c r="X2845" t="s">
        <v>42</v>
      </c>
      <c r="Y2845" t="s">
        <v>43</v>
      </c>
      <c r="Z2845">
        <v>15</v>
      </c>
      <c r="AA2845">
        <v>3</v>
      </c>
      <c r="AB2845">
        <v>4</v>
      </c>
      <c r="AC2845">
        <v>80</v>
      </c>
      <c r="AD2845">
        <v>0</v>
      </c>
      <c r="AE2845">
        <v>28</v>
      </c>
      <c r="AF2845">
        <v>3</v>
      </c>
      <c r="AG2845">
        <v>3</v>
      </c>
      <c r="AH2845">
        <v>5</v>
      </c>
      <c r="AI2845">
        <v>4</v>
      </c>
      <c r="AJ2845">
        <v>4</v>
      </c>
      <c r="AK2845">
        <v>3</v>
      </c>
    </row>
    <row r="2846" spans="9:37" x14ac:dyDescent="0.25">
      <c r="I2846" t="s">
        <v>59</v>
      </c>
      <c r="J2846">
        <v>1</v>
      </c>
      <c r="K2846">
        <v>1943</v>
      </c>
      <c r="L2846">
        <v>2</v>
      </c>
      <c r="M2846" t="s">
        <v>46</v>
      </c>
      <c r="N2846">
        <v>77</v>
      </c>
      <c r="O2846">
        <v>3</v>
      </c>
      <c r="P2846">
        <v>2</v>
      </c>
      <c r="R2846" t="s">
        <v>40</v>
      </c>
      <c r="S2846">
        <v>4</v>
      </c>
      <c r="T2846" t="s">
        <v>52</v>
      </c>
      <c r="U2846">
        <v>5087</v>
      </c>
      <c r="V2846">
        <v>2900</v>
      </c>
      <c r="W2846">
        <v>3</v>
      </c>
      <c r="X2846" t="s">
        <v>42</v>
      </c>
      <c r="Y2846" t="s">
        <v>35</v>
      </c>
      <c r="Z2846">
        <v>12</v>
      </c>
      <c r="AA2846">
        <v>3</v>
      </c>
      <c r="AB2846">
        <v>3</v>
      </c>
      <c r="AC2846">
        <v>80</v>
      </c>
      <c r="AD2846">
        <v>2</v>
      </c>
      <c r="AE2846">
        <v>14</v>
      </c>
      <c r="AF2846">
        <v>4</v>
      </c>
      <c r="AG2846">
        <v>3</v>
      </c>
      <c r="AH2846">
        <v>0</v>
      </c>
      <c r="AI2846">
        <v>0</v>
      </c>
      <c r="AJ2846">
        <v>0</v>
      </c>
      <c r="AK2846">
        <v>0</v>
      </c>
    </row>
    <row r="2847" spans="9:37" x14ac:dyDescent="0.25">
      <c r="I2847" t="s">
        <v>61</v>
      </c>
      <c r="J2847">
        <v>1</v>
      </c>
      <c r="K2847">
        <v>1944</v>
      </c>
      <c r="L2847">
        <v>1</v>
      </c>
      <c r="M2847" t="s">
        <v>39</v>
      </c>
      <c r="N2847">
        <v>58</v>
      </c>
      <c r="O2847">
        <v>2</v>
      </c>
      <c r="P2847">
        <v>1</v>
      </c>
      <c r="R2847" t="s">
        <v>61</v>
      </c>
      <c r="S2847">
        <v>2</v>
      </c>
      <c r="T2847" t="s">
        <v>48</v>
      </c>
      <c r="U2847">
        <v>2863</v>
      </c>
      <c r="V2847">
        <v>19555</v>
      </c>
      <c r="W2847">
        <v>1</v>
      </c>
      <c r="X2847" t="s">
        <v>42</v>
      </c>
      <c r="Y2847" t="s">
        <v>43</v>
      </c>
      <c r="Z2847">
        <v>12</v>
      </c>
      <c r="AA2847">
        <v>3</v>
      </c>
      <c r="AB2847">
        <v>1</v>
      </c>
      <c r="AC2847">
        <v>80</v>
      </c>
      <c r="AD2847">
        <v>0</v>
      </c>
      <c r="AE2847">
        <v>1</v>
      </c>
      <c r="AF2847">
        <v>2</v>
      </c>
      <c r="AG2847">
        <v>3</v>
      </c>
      <c r="AH2847">
        <v>1</v>
      </c>
      <c r="AI2847">
        <v>0</v>
      </c>
      <c r="AJ2847">
        <v>0</v>
      </c>
      <c r="AK2847">
        <v>0</v>
      </c>
    </row>
    <row r="2848" spans="9:37" x14ac:dyDescent="0.25">
      <c r="I2848" t="s">
        <v>51</v>
      </c>
      <c r="J2848">
        <v>1</v>
      </c>
      <c r="K2848">
        <v>1945</v>
      </c>
      <c r="L2848">
        <v>2</v>
      </c>
      <c r="M2848" t="s">
        <v>46</v>
      </c>
      <c r="N2848">
        <v>71</v>
      </c>
      <c r="O2848">
        <v>3</v>
      </c>
      <c r="P2848">
        <v>2</v>
      </c>
      <c r="R2848" t="s">
        <v>40</v>
      </c>
      <c r="S2848">
        <v>1</v>
      </c>
      <c r="T2848" t="s">
        <v>48</v>
      </c>
      <c r="U2848">
        <v>5561</v>
      </c>
      <c r="V2848">
        <v>15975</v>
      </c>
      <c r="W2848">
        <v>0</v>
      </c>
      <c r="X2848" t="s">
        <v>42</v>
      </c>
      <c r="Y2848" t="s">
        <v>43</v>
      </c>
      <c r="Z2848">
        <v>16</v>
      </c>
      <c r="AA2848">
        <v>3</v>
      </c>
      <c r="AB2848">
        <v>4</v>
      </c>
      <c r="AC2848">
        <v>80</v>
      </c>
      <c r="AD2848">
        <v>1</v>
      </c>
      <c r="AE2848">
        <v>6</v>
      </c>
      <c r="AF2848">
        <v>2</v>
      </c>
      <c r="AG2848">
        <v>1</v>
      </c>
      <c r="AH2848">
        <v>5</v>
      </c>
      <c r="AI2848">
        <v>3</v>
      </c>
      <c r="AJ2848">
        <v>0</v>
      </c>
      <c r="AK2848">
        <v>4</v>
      </c>
    </row>
    <row r="2849" spans="9:37" x14ac:dyDescent="0.25">
      <c r="I2849" t="s">
        <v>51</v>
      </c>
      <c r="J2849">
        <v>1</v>
      </c>
      <c r="K2849">
        <v>1947</v>
      </c>
      <c r="L2849">
        <v>3</v>
      </c>
      <c r="M2849" t="s">
        <v>46</v>
      </c>
      <c r="N2849">
        <v>49</v>
      </c>
      <c r="O2849">
        <v>3</v>
      </c>
      <c r="P2849">
        <v>1</v>
      </c>
      <c r="R2849" t="s">
        <v>47</v>
      </c>
      <c r="S2849">
        <v>3</v>
      </c>
      <c r="T2849" t="s">
        <v>41</v>
      </c>
      <c r="U2849">
        <v>2144</v>
      </c>
      <c r="V2849">
        <v>2122</v>
      </c>
      <c r="W2849">
        <v>1</v>
      </c>
      <c r="X2849" t="s">
        <v>42</v>
      </c>
      <c r="Y2849" t="s">
        <v>43</v>
      </c>
      <c r="Z2849">
        <v>14</v>
      </c>
      <c r="AA2849">
        <v>3</v>
      </c>
      <c r="AB2849">
        <v>3</v>
      </c>
      <c r="AC2849">
        <v>80</v>
      </c>
      <c r="AD2849">
        <v>0</v>
      </c>
      <c r="AE2849">
        <v>5</v>
      </c>
      <c r="AF2849">
        <v>3</v>
      </c>
      <c r="AG2849">
        <v>2</v>
      </c>
      <c r="AH2849">
        <v>5</v>
      </c>
      <c r="AI2849">
        <v>3</v>
      </c>
      <c r="AJ2849">
        <v>1</v>
      </c>
      <c r="AK2849">
        <v>4</v>
      </c>
    </row>
    <row r="2850" spans="9:37" x14ac:dyDescent="0.25">
      <c r="I2850" t="s">
        <v>51</v>
      </c>
      <c r="J2850">
        <v>1</v>
      </c>
      <c r="K2850">
        <v>1948</v>
      </c>
      <c r="L2850">
        <v>3</v>
      </c>
      <c r="M2850" t="s">
        <v>46</v>
      </c>
      <c r="N2850">
        <v>48</v>
      </c>
      <c r="O2850">
        <v>3</v>
      </c>
      <c r="P2850">
        <v>1</v>
      </c>
      <c r="R2850" t="s">
        <v>47</v>
      </c>
      <c r="S2850">
        <v>1</v>
      </c>
      <c r="T2850" t="s">
        <v>52</v>
      </c>
      <c r="U2850">
        <v>3065</v>
      </c>
      <c r="V2850">
        <v>3995</v>
      </c>
      <c r="W2850">
        <v>1</v>
      </c>
      <c r="X2850" t="s">
        <v>42</v>
      </c>
      <c r="Y2850" t="s">
        <v>35</v>
      </c>
      <c r="Z2850">
        <v>13</v>
      </c>
      <c r="AA2850">
        <v>3</v>
      </c>
      <c r="AB2850">
        <v>4</v>
      </c>
      <c r="AC2850">
        <v>80</v>
      </c>
      <c r="AD2850">
        <v>1</v>
      </c>
      <c r="AE2850">
        <v>4</v>
      </c>
      <c r="AF2850">
        <v>3</v>
      </c>
      <c r="AG2850">
        <v>4</v>
      </c>
      <c r="AH2850">
        <v>4</v>
      </c>
      <c r="AI2850">
        <v>2</v>
      </c>
      <c r="AJ2850">
        <v>2</v>
      </c>
      <c r="AK2850">
        <v>3</v>
      </c>
    </row>
    <row r="2851" spans="9:37" x14ac:dyDescent="0.25">
      <c r="I2851" t="s">
        <v>38</v>
      </c>
      <c r="J2851">
        <v>1</v>
      </c>
      <c r="K2851">
        <v>1949</v>
      </c>
      <c r="L2851">
        <v>1</v>
      </c>
      <c r="M2851" t="s">
        <v>46</v>
      </c>
      <c r="N2851">
        <v>66</v>
      </c>
      <c r="O2851">
        <v>4</v>
      </c>
      <c r="P2851">
        <v>1</v>
      </c>
      <c r="R2851" t="s">
        <v>50</v>
      </c>
      <c r="S2851">
        <v>2</v>
      </c>
      <c r="T2851" t="s">
        <v>48</v>
      </c>
      <c r="U2851">
        <v>2810</v>
      </c>
      <c r="V2851">
        <v>9238</v>
      </c>
      <c r="W2851">
        <v>1</v>
      </c>
      <c r="X2851" t="s">
        <v>42</v>
      </c>
      <c r="Y2851" t="s">
        <v>43</v>
      </c>
      <c r="Z2851">
        <v>22</v>
      </c>
      <c r="AA2851">
        <v>4</v>
      </c>
      <c r="AB2851">
        <v>2</v>
      </c>
      <c r="AC2851">
        <v>80</v>
      </c>
      <c r="AD2851">
        <v>0</v>
      </c>
      <c r="AE2851">
        <v>5</v>
      </c>
      <c r="AF2851">
        <v>3</v>
      </c>
      <c r="AG2851">
        <v>3</v>
      </c>
      <c r="AH2851">
        <v>5</v>
      </c>
      <c r="AI2851">
        <v>4</v>
      </c>
      <c r="AJ2851">
        <v>0</v>
      </c>
      <c r="AK2851">
        <v>2</v>
      </c>
    </row>
    <row r="2852" spans="9:37" x14ac:dyDescent="0.25">
      <c r="I2852" t="s">
        <v>59</v>
      </c>
      <c r="J2852">
        <v>1</v>
      </c>
      <c r="K2852">
        <v>1950</v>
      </c>
      <c r="L2852">
        <v>1</v>
      </c>
      <c r="M2852" t="s">
        <v>46</v>
      </c>
      <c r="N2852">
        <v>32</v>
      </c>
      <c r="O2852">
        <v>3</v>
      </c>
      <c r="P2852">
        <v>3</v>
      </c>
      <c r="R2852" t="s">
        <v>40</v>
      </c>
      <c r="S2852">
        <v>4</v>
      </c>
      <c r="T2852" t="s">
        <v>41</v>
      </c>
      <c r="U2852">
        <v>9888</v>
      </c>
      <c r="V2852">
        <v>6770</v>
      </c>
      <c r="W2852">
        <v>1</v>
      </c>
      <c r="X2852" t="s">
        <v>42</v>
      </c>
      <c r="Y2852" t="s">
        <v>43</v>
      </c>
      <c r="Z2852">
        <v>21</v>
      </c>
      <c r="AA2852">
        <v>4</v>
      </c>
      <c r="AB2852">
        <v>1</v>
      </c>
      <c r="AC2852">
        <v>80</v>
      </c>
      <c r="AD2852">
        <v>0</v>
      </c>
      <c r="AE2852">
        <v>14</v>
      </c>
      <c r="AF2852">
        <v>3</v>
      </c>
      <c r="AG2852">
        <v>2</v>
      </c>
      <c r="AH2852">
        <v>14</v>
      </c>
      <c r="AI2852">
        <v>8</v>
      </c>
      <c r="AJ2852">
        <v>2</v>
      </c>
      <c r="AK2852">
        <v>1</v>
      </c>
    </row>
    <row r="2853" spans="9:37" x14ac:dyDescent="0.25">
      <c r="I2853" t="s">
        <v>51</v>
      </c>
      <c r="J2853">
        <v>1</v>
      </c>
      <c r="K2853">
        <v>1951</v>
      </c>
      <c r="L2853">
        <v>4</v>
      </c>
      <c r="M2853" t="s">
        <v>46</v>
      </c>
      <c r="N2853">
        <v>39</v>
      </c>
      <c r="O2853">
        <v>3</v>
      </c>
      <c r="P2853">
        <v>3</v>
      </c>
      <c r="R2853" t="s">
        <v>40</v>
      </c>
      <c r="S2853">
        <v>3</v>
      </c>
      <c r="T2853" t="s">
        <v>52</v>
      </c>
      <c r="U2853">
        <v>8628</v>
      </c>
      <c r="V2853">
        <v>22914</v>
      </c>
      <c r="W2853">
        <v>1</v>
      </c>
      <c r="X2853" t="s">
        <v>42</v>
      </c>
      <c r="Y2853" t="s">
        <v>43</v>
      </c>
      <c r="Z2853">
        <v>18</v>
      </c>
      <c r="AA2853">
        <v>3</v>
      </c>
      <c r="AB2853">
        <v>3</v>
      </c>
      <c r="AC2853">
        <v>80</v>
      </c>
      <c r="AD2853">
        <v>1</v>
      </c>
      <c r="AE2853">
        <v>9</v>
      </c>
      <c r="AF2853">
        <v>2</v>
      </c>
      <c r="AG2853">
        <v>2</v>
      </c>
      <c r="AH2853">
        <v>8</v>
      </c>
      <c r="AI2853">
        <v>7</v>
      </c>
      <c r="AJ2853">
        <v>1</v>
      </c>
      <c r="AK2853">
        <v>1</v>
      </c>
    </row>
    <row r="2854" spans="9:37" x14ac:dyDescent="0.25">
      <c r="I2854" t="s">
        <v>51</v>
      </c>
      <c r="J2854">
        <v>1</v>
      </c>
      <c r="K2854">
        <v>1952</v>
      </c>
      <c r="L2854">
        <v>3</v>
      </c>
      <c r="M2854" t="s">
        <v>46</v>
      </c>
      <c r="N2854">
        <v>95</v>
      </c>
      <c r="O2854">
        <v>3</v>
      </c>
      <c r="P2854">
        <v>1</v>
      </c>
      <c r="R2854" t="s">
        <v>50</v>
      </c>
      <c r="S2854">
        <v>1</v>
      </c>
      <c r="T2854" t="s">
        <v>41</v>
      </c>
      <c r="U2854">
        <v>2867</v>
      </c>
      <c r="V2854">
        <v>20006</v>
      </c>
      <c r="W2854">
        <v>0</v>
      </c>
      <c r="X2854" t="s">
        <v>42</v>
      </c>
      <c r="Y2854" t="s">
        <v>43</v>
      </c>
      <c r="Z2854">
        <v>13</v>
      </c>
      <c r="AA2854">
        <v>3</v>
      </c>
      <c r="AB2854">
        <v>4</v>
      </c>
      <c r="AC2854">
        <v>80</v>
      </c>
      <c r="AD2854">
        <v>0</v>
      </c>
      <c r="AE2854">
        <v>8</v>
      </c>
      <c r="AF2854">
        <v>6</v>
      </c>
      <c r="AG2854">
        <v>2</v>
      </c>
      <c r="AH2854">
        <v>7</v>
      </c>
      <c r="AI2854">
        <v>7</v>
      </c>
      <c r="AJ2854">
        <v>7</v>
      </c>
      <c r="AK2854">
        <v>6</v>
      </c>
    </row>
    <row r="2855" spans="9:37" x14ac:dyDescent="0.25">
      <c r="I2855" t="s">
        <v>38</v>
      </c>
      <c r="J2855">
        <v>1</v>
      </c>
      <c r="K2855">
        <v>1954</v>
      </c>
      <c r="L2855">
        <v>1</v>
      </c>
      <c r="M2855" t="s">
        <v>46</v>
      </c>
      <c r="N2855">
        <v>89</v>
      </c>
      <c r="O2855">
        <v>3</v>
      </c>
      <c r="P2855">
        <v>2</v>
      </c>
      <c r="R2855" t="s">
        <v>54</v>
      </c>
      <c r="S2855">
        <v>1</v>
      </c>
      <c r="T2855" t="s">
        <v>48</v>
      </c>
      <c r="U2855">
        <v>5373</v>
      </c>
      <c r="V2855">
        <v>6225</v>
      </c>
      <c r="W2855">
        <v>0</v>
      </c>
      <c r="X2855" t="s">
        <v>42</v>
      </c>
      <c r="Y2855" t="s">
        <v>43</v>
      </c>
      <c r="Z2855">
        <v>12</v>
      </c>
      <c r="AA2855">
        <v>3</v>
      </c>
      <c r="AB2855">
        <v>1</v>
      </c>
      <c r="AC2855">
        <v>80</v>
      </c>
      <c r="AD2855">
        <v>1</v>
      </c>
      <c r="AE2855">
        <v>6</v>
      </c>
      <c r="AF2855">
        <v>5</v>
      </c>
      <c r="AG2855">
        <v>2</v>
      </c>
      <c r="AH2855">
        <v>5</v>
      </c>
      <c r="AI2855">
        <v>3</v>
      </c>
      <c r="AJ2855">
        <v>0</v>
      </c>
      <c r="AK2855">
        <v>2</v>
      </c>
    </row>
    <row r="2856" spans="9:37" x14ac:dyDescent="0.25">
      <c r="I2856" t="s">
        <v>51</v>
      </c>
      <c r="J2856">
        <v>1</v>
      </c>
      <c r="K2856">
        <v>1955</v>
      </c>
      <c r="L2856">
        <v>3</v>
      </c>
      <c r="M2856" t="s">
        <v>39</v>
      </c>
      <c r="N2856">
        <v>34</v>
      </c>
      <c r="O2856">
        <v>3</v>
      </c>
      <c r="P2856">
        <v>2</v>
      </c>
      <c r="R2856" t="s">
        <v>54</v>
      </c>
      <c r="S2856">
        <v>4</v>
      </c>
      <c r="T2856" t="s">
        <v>52</v>
      </c>
      <c r="U2856">
        <v>6667</v>
      </c>
      <c r="V2856">
        <v>16542</v>
      </c>
      <c r="W2856">
        <v>5</v>
      </c>
      <c r="X2856" t="s">
        <v>42</v>
      </c>
      <c r="Y2856" t="s">
        <v>43</v>
      </c>
      <c r="Z2856">
        <v>18</v>
      </c>
      <c r="AA2856">
        <v>3</v>
      </c>
      <c r="AB2856">
        <v>2</v>
      </c>
      <c r="AC2856">
        <v>80</v>
      </c>
      <c r="AD2856">
        <v>1</v>
      </c>
      <c r="AE2856">
        <v>9</v>
      </c>
      <c r="AF2856">
        <v>6</v>
      </c>
      <c r="AG2856">
        <v>3</v>
      </c>
      <c r="AH2856">
        <v>5</v>
      </c>
      <c r="AI2856">
        <v>1</v>
      </c>
      <c r="AJ2856">
        <v>1</v>
      </c>
      <c r="AK2856">
        <v>2</v>
      </c>
    </row>
    <row r="2857" spans="9:37" x14ac:dyDescent="0.25">
      <c r="I2857" t="s">
        <v>38</v>
      </c>
      <c r="J2857">
        <v>1</v>
      </c>
      <c r="K2857">
        <v>1956</v>
      </c>
      <c r="L2857">
        <v>4</v>
      </c>
      <c r="M2857" t="s">
        <v>46</v>
      </c>
      <c r="N2857">
        <v>48</v>
      </c>
      <c r="O2857">
        <v>1</v>
      </c>
      <c r="P2857">
        <v>2</v>
      </c>
      <c r="R2857" t="s">
        <v>47</v>
      </c>
      <c r="S2857">
        <v>1</v>
      </c>
      <c r="T2857" t="s">
        <v>48</v>
      </c>
      <c r="U2857">
        <v>5003</v>
      </c>
      <c r="V2857">
        <v>5771</v>
      </c>
      <c r="W2857">
        <v>1</v>
      </c>
      <c r="X2857" t="s">
        <v>42</v>
      </c>
      <c r="Y2857" t="s">
        <v>43</v>
      </c>
      <c r="Z2857">
        <v>21</v>
      </c>
      <c r="AA2857">
        <v>4</v>
      </c>
      <c r="AB2857">
        <v>2</v>
      </c>
      <c r="AC2857">
        <v>80</v>
      </c>
      <c r="AD2857">
        <v>0</v>
      </c>
      <c r="AE2857">
        <v>10</v>
      </c>
      <c r="AF2857">
        <v>6</v>
      </c>
      <c r="AG2857">
        <v>3</v>
      </c>
      <c r="AH2857">
        <v>10</v>
      </c>
      <c r="AI2857">
        <v>8</v>
      </c>
      <c r="AJ2857">
        <v>8</v>
      </c>
      <c r="AK2857">
        <v>7</v>
      </c>
    </row>
    <row r="2858" spans="9:37" x14ac:dyDescent="0.25">
      <c r="I2858" t="s">
        <v>60</v>
      </c>
      <c r="J2858">
        <v>1</v>
      </c>
      <c r="K2858">
        <v>1960</v>
      </c>
      <c r="L2858">
        <v>3</v>
      </c>
      <c r="M2858" t="s">
        <v>46</v>
      </c>
      <c r="N2858">
        <v>32</v>
      </c>
      <c r="O2858">
        <v>2</v>
      </c>
      <c r="P2858">
        <v>1</v>
      </c>
      <c r="R2858" t="s">
        <v>50</v>
      </c>
      <c r="S2858">
        <v>4</v>
      </c>
      <c r="T2858" t="s">
        <v>52</v>
      </c>
      <c r="U2858">
        <v>2367</v>
      </c>
      <c r="V2858">
        <v>18779</v>
      </c>
      <c r="W2858">
        <v>5</v>
      </c>
      <c r="X2858" t="s">
        <v>42</v>
      </c>
      <c r="Y2858" t="s">
        <v>43</v>
      </c>
      <c r="Z2858">
        <v>12</v>
      </c>
      <c r="AA2858">
        <v>3</v>
      </c>
      <c r="AB2858">
        <v>1</v>
      </c>
      <c r="AC2858">
        <v>80</v>
      </c>
      <c r="AD2858">
        <v>1</v>
      </c>
      <c r="AE2858">
        <v>6</v>
      </c>
      <c r="AF2858">
        <v>2</v>
      </c>
      <c r="AG2858">
        <v>2</v>
      </c>
      <c r="AH2858">
        <v>4</v>
      </c>
      <c r="AI2858">
        <v>1</v>
      </c>
      <c r="AJ2858">
        <v>0</v>
      </c>
      <c r="AK2858">
        <v>3</v>
      </c>
    </row>
    <row r="2859" spans="9:37" x14ac:dyDescent="0.25">
      <c r="I2859" t="s">
        <v>38</v>
      </c>
      <c r="J2859">
        <v>1</v>
      </c>
      <c r="K2859">
        <v>1961</v>
      </c>
      <c r="L2859">
        <v>1</v>
      </c>
      <c r="M2859" t="s">
        <v>46</v>
      </c>
      <c r="N2859">
        <v>59</v>
      </c>
      <c r="O2859">
        <v>2</v>
      </c>
      <c r="P2859">
        <v>1</v>
      </c>
      <c r="R2859" t="s">
        <v>57</v>
      </c>
      <c r="S2859">
        <v>1</v>
      </c>
      <c r="T2859" t="s">
        <v>41</v>
      </c>
      <c r="U2859">
        <v>2858</v>
      </c>
      <c r="V2859">
        <v>11473</v>
      </c>
      <c r="W2859">
        <v>4</v>
      </c>
      <c r="X2859" t="s">
        <v>42</v>
      </c>
      <c r="Y2859" t="s">
        <v>43</v>
      </c>
      <c r="Z2859">
        <v>14</v>
      </c>
      <c r="AA2859">
        <v>3</v>
      </c>
      <c r="AB2859">
        <v>1</v>
      </c>
      <c r="AC2859">
        <v>80</v>
      </c>
      <c r="AD2859">
        <v>0</v>
      </c>
      <c r="AE2859">
        <v>20</v>
      </c>
      <c r="AF2859">
        <v>3</v>
      </c>
      <c r="AG2859">
        <v>2</v>
      </c>
      <c r="AH2859">
        <v>1</v>
      </c>
      <c r="AI2859">
        <v>0</v>
      </c>
      <c r="AJ2859">
        <v>0</v>
      </c>
      <c r="AK2859">
        <v>0</v>
      </c>
    </row>
    <row r="2860" spans="9:37" x14ac:dyDescent="0.25">
      <c r="I2860" t="s">
        <v>38</v>
      </c>
      <c r="J2860">
        <v>1</v>
      </c>
      <c r="K2860">
        <v>1962</v>
      </c>
      <c r="L2860">
        <v>3</v>
      </c>
      <c r="M2860" t="s">
        <v>39</v>
      </c>
      <c r="N2860">
        <v>55</v>
      </c>
      <c r="O2860">
        <v>3</v>
      </c>
      <c r="P2860">
        <v>2</v>
      </c>
      <c r="R2860" t="s">
        <v>40</v>
      </c>
      <c r="S2860">
        <v>4</v>
      </c>
      <c r="T2860" t="s">
        <v>48</v>
      </c>
      <c r="U2860">
        <v>5204</v>
      </c>
      <c r="V2860">
        <v>13586</v>
      </c>
      <c r="W2860">
        <v>1</v>
      </c>
      <c r="X2860" t="s">
        <v>42</v>
      </c>
      <c r="Y2860" t="s">
        <v>35</v>
      </c>
      <c r="Z2860">
        <v>11</v>
      </c>
      <c r="AA2860">
        <v>3</v>
      </c>
      <c r="AB2860">
        <v>4</v>
      </c>
      <c r="AC2860">
        <v>80</v>
      </c>
      <c r="AD2860">
        <v>0</v>
      </c>
      <c r="AE2860">
        <v>10</v>
      </c>
      <c r="AF2860">
        <v>2</v>
      </c>
      <c r="AG2860">
        <v>3</v>
      </c>
      <c r="AH2860">
        <v>10</v>
      </c>
      <c r="AI2860">
        <v>8</v>
      </c>
      <c r="AJ2860">
        <v>0</v>
      </c>
      <c r="AK2860">
        <v>9</v>
      </c>
    </row>
    <row r="2861" spans="9:37" x14ac:dyDescent="0.25">
      <c r="I2861" t="s">
        <v>59</v>
      </c>
      <c r="J2861">
        <v>1</v>
      </c>
      <c r="K2861">
        <v>1965</v>
      </c>
      <c r="L2861">
        <v>4</v>
      </c>
      <c r="M2861" t="s">
        <v>46</v>
      </c>
      <c r="N2861">
        <v>44</v>
      </c>
      <c r="O2861">
        <v>3</v>
      </c>
      <c r="P2861">
        <v>2</v>
      </c>
      <c r="R2861" t="s">
        <v>40</v>
      </c>
      <c r="S2861">
        <v>4</v>
      </c>
      <c r="T2861" t="s">
        <v>41</v>
      </c>
      <c r="U2861">
        <v>4105</v>
      </c>
      <c r="V2861">
        <v>5099</v>
      </c>
      <c r="W2861">
        <v>1</v>
      </c>
      <c r="X2861" t="s">
        <v>42</v>
      </c>
      <c r="Y2861" t="s">
        <v>43</v>
      </c>
      <c r="Z2861">
        <v>14</v>
      </c>
      <c r="AA2861">
        <v>3</v>
      </c>
      <c r="AB2861">
        <v>1</v>
      </c>
      <c r="AC2861">
        <v>80</v>
      </c>
      <c r="AD2861">
        <v>0</v>
      </c>
      <c r="AE2861">
        <v>7</v>
      </c>
      <c r="AF2861">
        <v>5</v>
      </c>
      <c r="AG2861">
        <v>3</v>
      </c>
      <c r="AH2861">
        <v>7</v>
      </c>
      <c r="AI2861">
        <v>7</v>
      </c>
      <c r="AJ2861">
        <v>0</v>
      </c>
      <c r="AK2861">
        <v>7</v>
      </c>
    </row>
    <row r="2862" spans="9:37" x14ac:dyDescent="0.25">
      <c r="I2862" t="s">
        <v>38</v>
      </c>
      <c r="J2862">
        <v>1</v>
      </c>
      <c r="K2862">
        <v>1966</v>
      </c>
      <c r="L2862">
        <v>4</v>
      </c>
      <c r="M2862" t="s">
        <v>46</v>
      </c>
      <c r="N2862">
        <v>56</v>
      </c>
      <c r="O2862">
        <v>2</v>
      </c>
      <c r="P2862">
        <v>2</v>
      </c>
      <c r="R2862" t="s">
        <v>53</v>
      </c>
      <c r="S2862">
        <v>4</v>
      </c>
      <c r="T2862" t="s">
        <v>41</v>
      </c>
      <c r="U2862">
        <v>9679</v>
      </c>
      <c r="V2862">
        <v>10138</v>
      </c>
      <c r="W2862">
        <v>8</v>
      </c>
      <c r="X2862" t="s">
        <v>42</v>
      </c>
      <c r="Y2862" t="s">
        <v>43</v>
      </c>
      <c r="Z2862">
        <v>24</v>
      </c>
      <c r="AA2862">
        <v>4</v>
      </c>
      <c r="AB2862">
        <v>2</v>
      </c>
      <c r="AC2862">
        <v>80</v>
      </c>
      <c r="AD2862">
        <v>0</v>
      </c>
      <c r="AE2862">
        <v>8</v>
      </c>
      <c r="AF2862">
        <v>1</v>
      </c>
      <c r="AG2862">
        <v>3</v>
      </c>
      <c r="AH2862">
        <v>1</v>
      </c>
      <c r="AI2862">
        <v>0</v>
      </c>
      <c r="AJ2862">
        <v>0</v>
      </c>
      <c r="AK2862">
        <v>0</v>
      </c>
    </row>
    <row r="2863" spans="9:37" x14ac:dyDescent="0.25">
      <c r="I2863" t="s">
        <v>59</v>
      </c>
      <c r="J2863">
        <v>1</v>
      </c>
      <c r="K2863">
        <v>1967</v>
      </c>
      <c r="L2863">
        <v>1</v>
      </c>
      <c r="M2863" t="s">
        <v>46</v>
      </c>
      <c r="N2863">
        <v>63</v>
      </c>
      <c r="O2863">
        <v>3</v>
      </c>
      <c r="P2863">
        <v>2</v>
      </c>
      <c r="R2863" t="s">
        <v>40</v>
      </c>
      <c r="S2863">
        <v>4</v>
      </c>
      <c r="T2863" t="s">
        <v>48</v>
      </c>
      <c r="U2863">
        <v>5617</v>
      </c>
      <c r="V2863">
        <v>21075</v>
      </c>
      <c r="W2863">
        <v>1</v>
      </c>
      <c r="X2863" t="s">
        <v>42</v>
      </c>
      <c r="Y2863" t="s">
        <v>35</v>
      </c>
      <c r="Z2863">
        <v>11</v>
      </c>
      <c r="AA2863">
        <v>3</v>
      </c>
      <c r="AB2863">
        <v>3</v>
      </c>
      <c r="AC2863">
        <v>80</v>
      </c>
      <c r="AD2863">
        <v>0</v>
      </c>
      <c r="AE2863">
        <v>10</v>
      </c>
      <c r="AF2863">
        <v>4</v>
      </c>
      <c r="AG2863">
        <v>3</v>
      </c>
      <c r="AH2863">
        <v>10</v>
      </c>
      <c r="AI2863">
        <v>7</v>
      </c>
      <c r="AJ2863">
        <v>0</v>
      </c>
      <c r="AK2863">
        <v>8</v>
      </c>
    </row>
    <row r="2864" spans="9:37" x14ac:dyDescent="0.25">
      <c r="I2864" t="s">
        <v>38</v>
      </c>
      <c r="J2864">
        <v>1</v>
      </c>
      <c r="K2864">
        <v>1968</v>
      </c>
      <c r="L2864">
        <v>1</v>
      </c>
      <c r="M2864" t="s">
        <v>46</v>
      </c>
      <c r="N2864">
        <v>66</v>
      </c>
      <c r="O2864">
        <v>3</v>
      </c>
      <c r="P2864">
        <v>3</v>
      </c>
      <c r="R2864" t="s">
        <v>40</v>
      </c>
      <c r="S2864">
        <v>1</v>
      </c>
      <c r="T2864" t="s">
        <v>41</v>
      </c>
      <c r="U2864">
        <v>10448</v>
      </c>
      <c r="V2864">
        <v>5843</v>
      </c>
      <c r="W2864">
        <v>6</v>
      </c>
      <c r="X2864" t="s">
        <v>42</v>
      </c>
      <c r="Y2864" t="s">
        <v>35</v>
      </c>
      <c r="Z2864">
        <v>13</v>
      </c>
      <c r="AA2864">
        <v>3</v>
      </c>
      <c r="AB2864">
        <v>2</v>
      </c>
      <c r="AC2864">
        <v>80</v>
      </c>
      <c r="AD2864">
        <v>0</v>
      </c>
      <c r="AE2864">
        <v>15</v>
      </c>
      <c r="AF2864">
        <v>2</v>
      </c>
      <c r="AG2864">
        <v>2</v>
      </c>
      <c r="AH2864">
        <v>2</v>
      </c>
      <c r="AI2864">
        <v>2</v>
      </c>
      <c r="AJ2864">
        <v>2</v>
      </c>
      <c r="AK2864">
        <v>2</v>
      </c>
    </row>
    <row r="2865" spans="9:37" x14ac:dyDescent="0.25">
      <c r="I2865" t="s">
        <v>38</v>
      </c>
      <c r="J2865">
        <v>1</v>
      </c>
      <c r="K2865">
        <v>1969</v>
      </c>
      <c r="L2865">
        <v>1</v>
      </c>
      <c r="M2865" t="s">
        <v>39</v>
      </c>
      <c r="N2865">
        <v>67</v>
      </c>
      <c r="O2865">
        <v>3</v>
      </c>
      <c r="P2865">
        <v>2</v>
      </c>
      <c r="R2865" t="s">
        <v>47</v>
      </c>
      <c r="S2865">
        <v>3</v>
      </c>
      <c r="T2865" t="s">
        <v>48</v>
      </c>
      <c r="U2865">
        <v>2897</v>
      </c>
      <c r="V2865">
        <v>22474</v>
      </c>
      <c r="W2865">
        <v>3</v>
      </c>
      <c r="X2865" t="s">
        <v>42</v>
      </c>
      <c r="Y2865" t="s">
        <v>43</v>
      </c>
      <c r="Z2865">
        <v>11</v>
      </c>
      <c r="AA2865">
        <v>3</v>
      </c>
      <c r="AB2865">
        <v>3</v>
      </c>
      <c r="AC2865">
        <v>80</v>
      </c>
      <c r="AD2865">
        <v>2</v>
      </c>
      <c r="AE2865">
        <v>9</v>
      </c>
      <c r="AF2865">
        <v>6</v>
      </c>
      <c r="AG2865">
        <v>2</v>
      </c>
      <c r="AH2865">
        <v>4</v>
      </c>
      <c r="AI2865">
        <v>3</v>
      </c>
      <c r="AJ2865">
        <v>2</v>
      </c>
      <c r="AK2865">
        <v>3</v>
      </c>
    </row>
    <row r="2866" spans="9:37" x14ac:dyDescent="0.25">
      <c r="I2866" t="s">
        <v>38</v>
      </c>
      <c r="J2866">
        <v>1</v>
      </c>
      <c r="K2866">
        <v>1970</v>
      </c>
      <c r="L2866">
        <v>4</v>
      </c>
      <c r="M2866" t="s">
        <v>46</v>
      </c>
      <c r="N2866">
        <v>36</v>
      </c>
      <c r="O2866">
        <v>3</v>
      </c>
      <c r="P2866">
        <v>2</v>
      </c>
      <c r="R2866" t="s">
        <v>54</v>
      </c>
      <c r="S2866">
        <v>3</v>
      </c>
      <c r="T2866" t="s">
        <v>52</v>
      </c>
      <c r="U2866">
        <v>5968</v>
      </c>
      <c r="V2866">
        <v>18079</v>
      </c>
      <c r="W2866">
        <v>1</v>
      </c>
      <c r="X2866" t="s">
        <v>42</v>
      </c>
      <c r="Y2866" t="s">
        <v>43</v>
      </c>
      <c r="Z2866">
        <v>20</v>
      </c>
      <c r="AA2866">
        <v>4</v>
      </c>
      <c r="AB2866">
        <v>3</v>
      </c>
      <c r="AC2866">
        <v>80</v>
      </c>
      <c r="AD2866">
        <v>3</v>
      </c>
      <c r="AE2866">
        <v>9</v>
      </c>
      <c r="AF2866">
        <v>2</v>
      </c>
      <c r="AG2866">
        <v>3</v>
      </c>
      <c r="AH2866">
        <v>9</v>
      </c>
      <c r="AI2866">
        <v>7</v>
      </c>
      <c r="AJ2866">
        <v>2</v>
      </c>
      <c r="AK2866">
        <v>8</v>
      </c>
    </row>
    <row r="2867" spans="9:37" x14ac:dyDescent="0.25">
      <c r="I2867" t="s">
        <v>38</v>
      </c>
      <c r="J2867">
        <v>1</v>
      </c>
      <c r="K2867">
        <v>1971</v>
      </c>
      <c r="L2867">
        <v>1</v>
      </c>
      <c r="M2867" t="s">
        <v>46</v>
      </c>
      <c r="N2867">
        <v>30</v>
      </c>
      <c r="O2867">
        <v>3</v>
      </c>
      <c r="P2867">
        <v>3</v>
      </c>
      <c r="R2867" t="s">
        <v>54</v>
      </c>
      <c r="S2867">
        <v>3</v>
      </c>
      <c r="T2867" t="s">
        <v>48</v>
      </c>
      <c r="U2867">
        <v>7510</v>
      </c>
      <c r="V2867">
        <v>16873</v>
      </c>
      <c r="W2867">
        <v>1</v>
      </c>
      <c r="X2867" t="s">
        <v>42</v>
      </c>
      <c r="Y2867" t="s">
        <v>43</v>
      </c>
      <c r="Z2867">
        <v>17</v>
      </c>
      <c r="AA2867">
        <v>3</v>
      </c>
      <c r="AB2867">
        <v>2</v>
      </c>
      <c r="AC2867">
        <v>80</v>
      </c>
      <c r="AD2867">
        <v>1</v>
      </c>
      <c r="AE2867">
        <v>10</v>
      </c>
      <c r="AF2867">
        <v>1</v>
      </c>
      <c r="AG2867">
        <v>3</v>
      </c>
      <c r="AH2867">
        <v>10</v>
      </c>
      <c r="AI2867">
        <v>9</v>
      </c>
      <c r="AJ2867">
        <v>0</v>
      </c>
      <c r="AK2867">
        <v>9</v>
      </c>
    </row>
    <row r="2868" spans="9:37" x14ac:dyDescent="0.25">
      <c r="I2868" t="s">
        <v>49</v>
      </c>
      <c r="J2868">
        <v>1</v>
      </c>
      <c r="K2868">
        <v>1972</v>
      </c>
      <c r="L2868">
        <v>4</v>
      </c>
      <c r="M2868" t="s">
        <v>46</v>
      </c>
      <c r="N2868">
        <v>88</v>
      </c>
      <c r="O2868">
        <v>3</v>
      </c>
      <c r="P2868">
        <v>1</v>
      </c>
      <c r="R2868" t="s">
        <v>61</v>
      </c>
      <c r="S2868">
        <v>2</v>
      </c>
      <c r="T2868" t="s">
        <v>48</v>
      </c>
      <c r="U2868">
        <v>2991</v>
      </c>
      <c r="V2868">
        <v>5224</v>
      </c>
      <c r="W2868">
        <v>0</v>
      </c>
      <c r="X2868" t="s">
        <v>42</v>
      </c>
      <c r="Y2868" t="s">
        <v>35</v>
      </c>
      <c r="Z2868">
        <v>11</v>
      </c>
      <c r="AA2868">
        <v>3</v>
      </c>
      <c r="AB2868">
        <v>2</v>
      </c>
      <c r="AC2868">
        <v>80</v>
      </c>
      <c r="AD2868">
        <v>1</v>
      </c>
      <c r="AE2868">
        <v>7</v>
      </c>
      <c r="AF2868">
        <v>2</v>
      </c>
      <c r="AG2868">
        <v>3</v>
      </c>
      <c r="AH2868">
        <v>6</v>
      </c>
      <c r="AI2868">
        <v>2</v>
      </c>
      <c r="AJ2868">
        <v>1</v>
      </c>
      <c r="AK2868">
        <v>2</v>
      </c>
    </row>
    <row r="2869" spans="9:37" x14ac:dyDescent="0.25">
      <c r="I2869" t="s">
        <v>61</v>
      </c>
      <c r="J2869">
        <v>1</v>
      </c>
      <c r="K2869">
        <v>1973</v>
      </c>
      <c r="L2869">
        <v>3</v>
      </c>
      <c r="M2869" t="s">
        <v>46</v>
      </c>
      <c r="N2869">
        <v>71</v>
      </c>
      <c r="O2869">
        <v>4</v>
      </c>
      <c r="P2869">
        <v>5</v>
      </c>
      <c r="R2869" t="s">
        <v>56</v>
      </c>
      <c r="S2869">
        <v>2</v>
      </c>
      <c r="T2869" t="s">
        <v>48</v>
      </c>
      <c r="U2869">
        <v>19636</v>
      </c>
      <c r="V2869">
        <v>25811</v>
      </c>
      <c r="W2869">
        <v>4</v>
      </c>
      <c r="X2869" t="s">
        <v>42</v>
      </c>
      <c r="Y2869" t="s">
        <v>35</v>
      </c>
      <c r="Z2869">
        <v>18</v>
      </c>
      <c r="AA2869">
        <v>3</v>
      </c>
      <c r="AB2869">
        <v>1</v>
      </c>
      <c r="AC2869">
        <v>80</v>
      </c>
      <c r="AD2869">
        <v>1</v>
      </c>
      <c r="AE2869">
        <v>35</v>
      </c>
      <c r="AF2869">
        <v>0</v>
      </c>
      <c r="AG2869">
        <v>3</v>
      </c>
      <c r="AH2869">
        <v>10</v>
      </c>
      <c r="AI2869">
        <v>9</v>
      </c>
      <c r="AJ2869">
        <v>1</v>
      </c>
      <c r="AK2869">
        <v>4</v>
      </c>
    </row>
    <row r="2870" spans="9:37" x14ac:dyDescent="0.25">
      <c r="I2870" t="s">
        <v>51</v>
      </c>
      <c r="J2870">
        <v>1</v>
      </c>
      <c r="K2870">
        <v>1974</v>
      </c>
      <c r="L2870">
        <v>4</v>
      </c>
      <c r="M2870" t="s">
        <v>39</v>
      </c>
      <c r="N2870">
        <v>59</v>
      </c>
      <c r="O2870">
        <v>1</v>
      </c>
      <c r="P2870">
        <v>1</v>
      </c>
      <c r="R2870" t="s">
        <v>50</v>
      </c>
      <c r="S2870">
        <v>4</v>
      </c>
      <c r="T2870" t="s">
        <v>52</v>
      </c>
      <c r="U2870">
        <v>1129</v>
      </c>
      <c r="V2870">
        <v>17536</v>
      </c>
      <c r="W2870">
        <v>1</v>
      </c>
      <c r="X2870" t="s">
        <v>42</v>
      </c>
      <c r="Y2870" t="s">
        <v>35</v>
      </c>
      <c r="Z2870">
        <v>11</v>
      </c>
      <c r="AA2870">
        <v>3</v>
      </c>
      <c r="AB2870">
        <v>3</v>
      </c>
      <c r="AC2870">
        <v>80</v>
      </c>
      <c r="AD2870">
        <v>3</v>
      </c>
      <c r="AE2870">
        <v>1</v>
      </c>
      <c r="AF2870">
        <v>4</v>
      </c>
      <c r="AG2870">
        <v>3</v>
      </c>
      <c r="AH2870">
        <v>1</v>
      </c>
      <c r="AI2870">
        <v>0</v>
      </c>
      <c r="AJ2870">
        <v>0</v>
      </c>
      <c r="AK2870">
        <v>0</v>
      </c>
    </row>
    <row r="2871" spans="9:37" x14ac:dyDescent="0.25">
      <c r="I2871" t="s">
        <v>59</v>
      </c>
      <c r="J2871">
        <v>1</v>
      </c>
      <c r="K2871">
        <v>1975</v>
      </c>
      <c r="L2871">
        <v>2</v>
      </c>
      <c r="M2871" t="s">
        <v>46</v>
      </c>
      <c r="N2871">
        <v>77</v>
      </c>
      <c r="O2871">
        <v>3</v>
      </c>
      <c r="P2871">
        <v>4</v>
      </c>
      <c r="R2871" t="s">
        <v>40</v>
      </c>
      <c r="S2871">
        <v>1</v>
      </c>
      <c r="T2871" t="s">
        <v>41</v>
      </c>
      <c r="U2871">
        <v>13341</v>
      </c>
      <c r="V2871">
        <v>25098</v>
      </c>
      <c r="W2871">
        <v>0</v>
      </c>
      <c r="X2871" t="s">
        <v>42</v>
      </c>
      <c r="Y2871" t="s">
        <v>43</v>
      </c>
      <c r="Z2871">
        <v>12</v>
      </c>
      <c r="AA2871">
        <v>3</v>
      </c>
      <c r="AB2871">
        <v>1</v>
      </c>
      <c r="AC2871">
        <v>80</v>
      </c>
      <c r="AD2871">
        <v>0</v>
      </c>
      <c r="AE2871">
        <v>21</v>
      </c>
      <c r="AF2871">
        <v>3</v>
      </c>
      <c r="AG2871">
        <v>3</v>
      </c>
      <c r="AH2871">
        <v>20</v>
      </c>
      <c r="AI2871">
        <v>8</v>
      </c>
      <c r="AJ2871">
        <v>11</v>
      </c>
      <c r="AK2871">
        <v>10</v>
      </c>
    </row>
    <row r="2872" spans="9:37" x14ac:dyDescent="0.25">
      <c r="I2872" t="s">
        <v>38</v>
      </c>
      <c r="J2872">
        <v>1</v>
      </c>
      <c r="K2872">
        <v>1976</v>
      </c>
      <c r="L2872">
        <v>4</v>
      </c>
      <c r="M2872" t="s">
        <v>46</v>
      </c>
      <c r="N2872">
        <v>37</v>
      </c>
      <c r="O2872">
        <v>2</v>
      </c>
      <c r="P2872">
        <v>2</v>
      </c>
      <c r="R2872" t="s">
        <v>47</v>
      </c>
      <c r="S2872">
        <v>3</v>
      </c>
      <c r="T2872" t="s">
        <v>41</v>
      </c>
      <c r="U2872">
        <v>4332</v>
      </c>
      <c r="V2872">
        <v>14811</v>
      </c>
      <c r="W2872">
        <v>1</v>
      </c>
      <c r="X2872" t="s">
        <v>42</v>
      </c>
      <c r="Y2872" t="s">
        <v>43</v>
      </c>
      <c r="Z2872">
        <v>12</v>
      </c>
      <c r="AA2872">
        <v>3</v>
      </c>
      <c r="AB2872">
        <v>4</v>
      </c>
      <c r="AC2872">
        <v>80</v>
      </c>
      <c r="AD2872">
        <v>0</v>
      </c>
      <c r="AE2872">
        <v>20</v>
      </c>
      <c r="AF2872">
        <v>2</v>
      </c>
      <c r="AG2872">
        <v>3</v>
      </c>
      <c r="AH2872">
        <v>20</v>
      </c>
      <c r="AI2872">
        <v>9</v>
      </c>
      <c r="AJ2872">
        <v>3</v>
      </c>
      <c r="AK2872">
        <v>7</v>
      </c>
    </row>
    <row r="2873" spans="9:37" x14ac:dyDescent="0.25">
      <c r="I2873" t="s">
        <v>51</v>
      </c>
      <c r="J2873">
        <v>1</v>
      </c>
      <c r="K2873">
        <v>1979</v>
      </c>
      <c r="L2873">
        <v>3</v>
      </c>
      <c r="M2873" t="s">
        <v>39</v>
      </c>
      <c r="N2873">
        <v>40</v>
      </c>
      <c r="O2873">
        <v>3</v>
      </c>
      <c r="P2873">
        <v>3</v>
      </c>
      <c r="R2873" t="s">
        <v>58</v>
      </c>
      <c r="S2873">
        <v>3</v>
      </c>
      <c r="T2873" t="s">
        <v>48</v>
      </c>
      <c r="U2873">
        <v>11031</v>
      </c>
      <c r="V2873">
        <v>26862</v>
      </c>
      <c r="W2873">
        <v>4</v>
      </c>
      <c r="X2873" t="s">
        <v>42</v>
      </c>
      <c r="Y2873" t="s">
        <v>43</v>
      </c>
      <c r="Z2873">
        <v>20</v>
      </c>
      <c r="AA2873">
        <v>4</v>
      </c>
      <c r="AB2873">
        <v>3</v>
      </c>
      <c r="AC2873">
        <v>80</v>
      </c>
      <c r="AD2873">
        <v>1</v>
      </c>
      <c r="AE2873">
        <v>13</v>
      </c>
      <c r="AF2873">
        <v>2</v>
      </c>
      <c r="AG2873">
        <v>4</v>
      </c>
      <c r="AH2873">
        <v>11</v>
      </c>
      <c r="AI2873">
        <v>7</v>
      </c>
      <c r="AJ2873">
        <v>4</v>
      </c>
      <c r="AK2873">
        <v>8</v>
      </c>
    </row>
    <row r="2874" spans="9:37" x14ac:dyDescent="0.25">
      <c r="I2874" t="s">
        <v>51</v>
      </c>
      <c r="J2874">
        <v>1</v>
      </c>
      <c r="K2874">
        <v>1980</v>
      </c>
      <c r="L2874">
        <v>3</v>
      </c>
      <c r="M2874" t="s">
        <v>39</v>
      </c>
      <c r="N2874">
        <v>77</v>
      </c>
      <c r="O2874">
        <v>3</v>
      </c>
      <c r="P2874">
        <v>2</v>
      </c>
      <c r="R2874" t="s">
        <v>53</v>
      </c>
      <c r="S2874">
        <v>1</v>
      </c>
      <c r="T2874" t="s">
        <v>41</v>
      </c>
      <c r="U2874">
        <v>4440</v>
      </c>
      <c r="V2874">
        <v>25198</v>
      </c>
      <c r="W2874">
        <v>6</v>
      </c>
      <c r="X2874" t="s">
        <v>42</v>
      </c>
      <c r="Y2874" t="s">
        <v>35</v>
      </c>
      <c r="Z2874">
        <v>19</v>
      </c>
      <c r="AA2874">
        <v>3</v>
      </c>
      <c r="AB2874">
        <v>4</v>
      </c>
      <c r="AC2874">
        <v>80</v>
      </c>
      <c r="AD2874">
        <v>0</v>
      </c>
      <c r="AE2874">
        <v>9</v>
      </c>
      <c r="AF2874">
        <v>3</v>
      </c>
      <c r="AG2874">
        <v>3</v>
      </c>
      <c r="AH2874">
        <v>5</v>
      </c>
      <c r="AI2874">
        <v>2</v>
      </c>
      <c r="AJ2874">
        <v>1</v>
      </c>
      <c r="AK2874">
        <v>4</v>
      </c>
    </row>
    <row r="2875" spans="9:37" x14ac:dyDescent="0.25">
      <c r="I2875" t="s">
        <v>38</v>
      </c>
      <c r="J2875">
        <v>1</v>
      </c>
      <c r="K2875">
        <v>1981</v>
      </c>
      <c r="L2875">
        <v>2</v>
      </c>
      <c r="M2875" t="s">
        <v>46</v>
      </c>
      <c r="N2875">
        <v>45</v>
      </c>
      <c r="O2875">
        <v>2</v>
      </c>
      <c r="P2875">
        <v>2</v>
      </c>
      <c r="R2875" t="s">
        <v>54</v>
      </c>
      <c r="S2875">
        <v>3</v>
      </c>
      <c r="T2875" t="s">
        <v>41</v>
      </c>
      <c r="U2875">
        <v>4617</v>
      </c>
      <c r="V2875">
        <v>14120</v>
      </c>
      <c r="W2875">
        <v>1</v>
      </c>
      <c r="X2875" t="s">
        <v>42</v>
      </c>
      <c r="Y2875" t="s">
        <v>43</v>
      </c>
      <c r="Z2875">
        <v>12</v>
      </c>
      <c r="AA2875">
        <v>3</v>
      </c>
      <c r="AB2875">
        <v>2</v>
      </c>
      <c r="AC2875">
        <v>80</v>
      </c>
      <c r="AD2875">
        <v>0</v>
      </c>
      <c r="AE2875">
        <v>4</v>
      </c>
      <c r="AF2875">
        <v>2</v>
      </c>
      <c r="AG2875">
        <v>2</v>
      </c>
      <c r="AH2875">
        <v>4</v>
      </c>
      <c r="AI2875">
        <v>3</v>
      </c>
      <c r="AJ2875">
        <v>1</v>
      </c>
      <c r="AK2875">
        <v>2</v>
      </c>
    </row>
    <row r="2876" spans="9:37" x14ac:dyDescent="0.25">
      <c r="I2876" t="s">
        <v>49</v>
      </c>
      <c r="J2876">
        <v>1</v>
      </c>
      <c r="K2876">
        <v>1982</v>
      </c>
      <c r="L2876">
        <v>4</v>
      </c>
      <c r="M2876" t="s">
        <v>46</v>
      </c>
      <c r="N2876">
        <v>78</v>
      </c>
      <c r="O2876">
        <v>3</v>
      </c>
      <c r="P2876">
        <v>1</v>
      </c>
      <c r="R2876" t="s">
        <v>50</v>
      </c>
      <c r="S2876">
        <v>4</v>
      </c>
      <c r="T2876" t="s">
        <v>41</v>
      </c>
      <c r="U2876">
        <v>2647</v>
      </c>
      <c r="V2876">
        <v>13672</v>
      </c>
      <c r="W2876">
        <v>1</v>
      </c>
      <c r="X2876" t="s">
        <v>42</v>
      </c>
      <c r="Y2876" t="s">
        <v>43</v>
      </c>
      <c r="Z2876">
        <v>13</v>
      </c>
      <c r="AA2876">
        <v>3</v>
      </c>
      <c r="AB2876">
        <v>3</v>
      </c>
      <c r="AC2876">
        <v>80</v>
      </c>
      <c r="AD2876">
        <v>0</v>
      </c>
      <c r="AE2876">
        <v>5</v>
      </c>
      <c r="AF2876">
        <v>6</v>
      </c>
      <c r="AG2876">
        <v>4</v>
      </c>
      <c r="AH2876">
        <v>5</v>
      </c>
      <c r="AI2876">
        <v>2</v>
      </c>
      <c r="AJ2876">
        <v>1</v>
      </c>
      <c r="AK2876">
        <v>4</v>
      </c>
    </row>
    <row r="2877" spans="9:37" x14ac:dyDescent="0.25">
      <c r="I2877" t="s">
        <v>60</v>
      </c>
      <c r="J2877">
        <v>1</v>
      </c>
      <c r="K2877">
        <v>1985</v>
      </c>
      <c r="L2877">
        <v>4</v>
      </c>
      <c r="M2877" t="s">
        <v>39</v>
      </c>
      <c r="N2877">
        <v>73</v>
      </c>
      <c r="O2877">
        <v>3</v>
      </c>
      <c r="P2877">
        <v>2</v>
      </c>
      <c r="R2877" t="s">
        <v>50</v>
      </c>
      <c r="S2877">
        <v>3</v>
      </c>
      <c r="T2877" t="s">
        <v>48</v>
      </c>
      <c r="U2877">
        <v>6323</v>
      </c>
      <c r="V2877">
        <v>26849</v>
      </c>
      <c r="W2877">
        <v>1</v>
      </c>
      <c r="X2877" t="s">
        <v>42</v>
      </c>
      <c r="Y2877" t="s">
        <v>43</v>
      </c>
      <c r="Z2877">
        <v>11</v>
      </c>
      <c r="AA2877">
        <v>3</v>
      </c>
      <c r="AB2877">
        <v>1</v>
      </c>
      <c r="AC2877">
        <v>80</v>
      </c>
      <c r="AD2877">
        <v>1</v>
      </c>
      <c r="AE2877">
        <v>10</v>
      </c>
      <c r="AF2877">
        <v>2</v>
      </c>
      <c r="AG2877">
        <v>4</v>
      </c>
      <c r="AH2877">
        <v>10</v>
      </c>
      <c r="AI2877">
        <v>9</v>
      </c>
      <c r="AJ2877">
        <v>9</v>
      </c>
      <c r="AK2877">
        <v>4</v>
      </c>
    </row>
    <row r="2878" spans="9:37" x14ac:dyDescent="0.25">
      <c r="I2878" t="s">
        <v>59</v>
      </c>
      <c r="J2878">
        <v>1</v>
      </c>
      <c r="K2878">
        <v>1986</v>
      </c>
      <c r="L2878">
        <v>2</v>
      </c>
      <c r="M2878" t="s">
        <v>39</v>
      </c>
      <c r="N2878">
        <v>92</v>
      </c>
      <c r="O2878">
        <v>3</v>
      </c>
      <c r="P2878">
        <v>2</v>
      </c>
      <c r="R2878" t="s">
        <v>40</v>
      </c>
      <c r="S2878">
        <v>2</v>
      </c>
      <c r="T2878" t="s">
        <v>48</v>
      </c>
      <c r="U2878">
        <v>5677</v>
      </c>
      <c r="V2878">
        <v>4258</v>
      </c>
      <c r="W2878">
        <v>3</v>
      </c>
      <c r="X2878" t="s">
        <v>42</v>
      </c>
      <c r="Y2878" t="s">
        <v>43</v>
      </c>
      <c r="Z2878">
        <v>14</v>
      </c>
      <c r="AA2878">
        <v>3</v>
      </c>
      <c r="AB2878">
        <v>3</v>
      </c>
      <c r="AC2878">
        <v>80</v>
      </c>
      <c r="AD2878">
        <v>1</v>
      </c>
      <c r="AE2878">
        <v>15</v>
      </c>
      <c r="AF2878">
        <v>4</v>
      </c>
      <c r="AG2878">
        <v>3</v>
      </c>
      <c r="AH2878">
        <v>11</v>
      </c>
      <c r="AI2878">
        <v>8</v>
      </c>
      <c r="AJ2878">
        <v>5</v>
      </c>
      <c r="AK2878">
        <v>10</v>
      </c>
    </row>
    <row r="2879" spans="9:37" x14ac:dyDescent="0.25">
      <c r="I2879" t="s">
        <v>61</v>
      </c>
      <c r="J2879">
        <v>1</v>
      </c>
      <c r="K2879">
        <v>1987</v>
      </c>
      <c r="L2879">
        <v>3</v>
      </c>
      <c r="M2879" t="s">
        <v>39</v>
      </c>
      <c r="N2879">
        <v>82</v>
      </c>
      <c r="O2879">
        <v>3</v>
      </c>
      <c r="P2879">
        <v>1</v>
      </c>
      <c r="R2879" t="s">
        <v>61</v>
      </c>
      <c r="S2879">
        <v>2</v>
      </c>
      <c r="T2879" t="s">
        <v>48</v>
      </c>
      <c r="U2879">
        <v>2187</v>
      </c>
      <c r="V2879">
        <v>19655</v>
      </c>
      <c r="W2879">
        <v>4</v>
      </c>
      <c r="X2879" t="s">
        <v>42</v>
      </c>
      <c r="Y2879" t="s">
        <v>43</v>
      </c>
      <c r="Z2879">
        <v>14</v>
      </c>
      <c r="AA2879">
        <v>3</v>
      </c>
      <c r="AB2879">
        <v>3</v>
      </c>
      <c r="AC2879">
        <v>80</v>
      </c>
      <c r="AD2879">
        <v>0</v>
      </c>
      <c r="AE2879">
        <v>6</v>
      </c>
      <c r="AF2879">
        <v>3</v>
      </c>
      <c r="AG2879">
        <v>3</v>
      </c>
      <c r="AH2879">
        <v>2</v>
      </c>
      <c r="AI2879">
        <v>0</v>
      </c>
      <c r="AJ2879">
        <v>1</v>
      </c>
      <c r="AK2879">
        <v>2</v>
      </c>
    </row>
    <row r="2880" spans="9:37" x14ac:dyDescent="0.25">
      <c r="I2880" t="s">
        <v>51</v>
      </c>
      <c r="J2880">
        <v>1</v>
      </c>
      <c r="K2880">
        <v>1989</v>
      </c>
      <c r="L2880">
        <v>4</v>
      </c>
      <c r="M2880" t="s">
        <v>46</v>
      </c>
      <c r="N2880">
        <v>76</v>
      </c>
      <c r="O2880">
        <v>3</v>
      </c>
      <c r="P2880">
        <v>1</v>
      </c>
      <c r="R2880" t="s">
        <v>50</v>
      </c>
      <c r="S2880">
        <v>2</v>
      </c>
      <c r="T2880" t="s">
        <v>48</v>
      </c>
      <c r="U2880">
        <v>3748</v>
      </c>
      <c r="V2880">
        <v>4077</v>
      </c>
      <c r="W2880">
        <v>1</v>
      </c>
      <c r="X2880" t="s">
        <v>42</v>
      </c>
      <c r="Y2880" t="s">
        <v>43</v>
      </c>
      <c r="Z2880">
        <v>13</v>
      </c>
      <c r="AA2880">
        <v>3</v>
      </c>
      <c r="AB2880">
        <v>3</v>
      </c>
      <c r="AC2880">
        <v>80</v>
      </c>
      <c r="AD2880">
        <v>0</v>
      </c>
      <c r="AE2880">
        <v>12</v>
      </c>
      <c r="AF2880">
        <v>6</v>
      </c>
      <c r="AG2880">
        <v>2</v>
      </c>
      <c r="AH2880">
        <v>12</v>
      </c>
      <c r="AI2880">
        <v>8</v>
      </c>
      <c r="AJ2880">
        <v>1</v>
      </c>
      <c r="AK2880">
        <v>7</v>
      </c>
    </row>
    <row r="2881" spans="9:37" x14ac:dyDescent="0.25">
      <c r="I2881" t="s">
        <v>49</v>
      </c>
      <c r="J2881">
        <v>1</v>
      </c>
      <c r="K2881">
        <v>1992</v>
      </c>
      <c r="L2881">
        <v>4</v>
      </c>
      <c r="M2881" t="s">
        <v>46</v>
      </c>
      <c r="N2881">
        <v>57</v>
      </c>
      <c r="O2881">
        <v>3</v>
      </c>
      <c r="P2881">
        <v>1</v>
      </c>
      <c r="R2881" t="s">
        <v>50</v>
      </c>
      <c r="S2881">
        <v>3</v>
      </c>
      <c r="T2881" t="s">
        <v>52</v>
      </c>
      <c r="U2881">
        <v>3977</v>
      </c>
      <c r="V2881">
        <v>7298</v>
      </c>
      <c r="W2881">
        <v>6</v>
      </c>
      <c r="X2881" t="s">
        <v>42</v>
      </c>
      <c r="Y2881" t="s">
        <v>35</v>
      </c>
      <c r="Z2881">
        <v>19</v>
      </c>
      <c r="AA2881">
        <v>3</v>
      </c>
      <c r="AB2881">
        <v>3</v>
      </c>
      <c r="AC2881">
        <v>80</v>
      </c>
      <c r="AD2881">
        <v>1</v>
      </c>
      <c r="AE2881">
        <v>7</v>
      </c>
      <c r="AF2881">
        <v>2</v>
      </c>
      <c r="AG2881">
        <v>2</v>
      </c>
      <c r="AH2881">
        <v>2</v>
      </c>
      <c r="AI2881">
        <v>2</v>
      </c>
      <c r="AJ2881">
        <v>0</v>
      </c>
      <c r="AK2881">
        <v>2</v>
      </c>
    </row>
    <row r="2882" spans="9:37" x14ac:dyDescent="0.25">
      <c r="I2882" t="s">
        <v>51</v>
      </c>
      <c r="J2882">
        <v>1</v>
      </c>
      <c r="K2882">
        <v>1993</v>
      </c>
      <c r="L2882">
        <v>1</v>
      </c>
      <c r="M2882" t="s">
        <v>46</v>
      </c>
      <c r="N2882">
        <v>84</v>
      </c>
      <c r="O2882">
        <v>3</v>
      </c>
      <c r="P2882">
        <v>3</v>
      </c>
      <c r="R2882" t="s">
        <v>54</v>
      </c>
      <c r="S2882">
        <v>3</v>
      </c>
      <c r="T2882" t="s">
        <v>41</v>
      </c>
      <c r="U2882">
        <v>8633</v>
      </c>
      <c r="V2882">
        <v>13084</v>
      </c>
      <c r="W2882">
        <v>2</v>
      </c>
      <c r="X2882" t="s">
        <v>42</v>
      </c>
      <c r="Y2882" t="s">
        <v>43</v>
      </c>
      <c r="Z2882">
        <v>23</v>
      </c>
      <c r="AA2882">
        <v>4</v>
      </c>
      <c r="AB2882">
        <v>2</v>
      </c>
      <c r="AC2882">
        <v>80</v>
      </c>
      <c r="AD2882">
        <v>0</v>
      </c>
      <c r="AE2882">
        <v>25</v>
      </c>
      <c r="AF2882">
        <v>3</v>
      </c>
      <c r="AG2882">
        <v>3</v>
      </c>
      <c r="AH2882">
        <v>17</v>
      </c>
      <c r="AI2882">
        <v>14</v>
      </c>
      <c r="AJ2882">
        <v>12</v>
      </c>
      <c r="AK2882">
        <v>11</v>
      </c>
    </row>
    <row r="2883" spans="9:37" x14ac:dyDescent="0.25">
      <c r="I2883" t="s">
        <v>51</v>
      </c>
      <c r="J2883">
        <v>1</v>
      </c>
      <c r="K2883">
        <v>1994</v>
      </c>
      <c r="L2883">
        <v>2</v>
      </c>
      <c r="M2883" t="s">
        <v>46</v>
      </c>
      <c r="N2883">
        <v>59</v>
      </c>
      <c r="O2883">
        <v>2</v>
      </c>
      <c r="P2883">
        <v>1</v>
      </c>
      <c r="R2883" t="s">
        <v>50</v>
      </c>
      <c r="S2883">
        <v>3</v>
      </c>
      <c r="T2883" t="s">
        <v>52</v>
      </c>
      <c r="U2883">
        <v>2008</v>
      </c>
      <c r="V2883">
        <v>20439</v>
      </c>
      <c r="W2883">
        <v>1</v>
      </c>
      <c r="X2883" t="s">
        <v>42</v>
      </c>
      <c r="Y2883" t="s">
        <v>43</v>
      </c>
      <c r="Z2883">
        <v>12</v>
      </c>
      <c r="AA2883">
        <v>3</v>
      </c>
      <c r="AB2883">
        <v>3</v>
      </c>
      <c r="AC2883">
        <v>80</v>
      </c>
      <c r="AD2883">
        <v>3</v>
      </c>
      <c r="AE2883">
        <v>1</v>
      </c>
      <c r="AF2883">
        <v>2</v>
      </c>
      <c r="AG2883">
        <v>2</v>
      </c>
      <c r="AH2883">
        <v>1</v>
      </c>
      <c r="AI2883">
        <v>1</v>
      </c>
      <c r="AJ2883">
        <v>0</v>
      </c>
      <c r="AK2883">
        <v>0</v>
      </c>
    </row>
    <row r="2884" spans="9:37" x14ac:dyDescent="0.25">
      <c r="I2884" t="s">
        <v>38</v>
      </c>
      <c r="J2884">
        <v>1</v>
      </c>
      <c r="K2884">
        <v>1995</v>
      </c>
      <c r="L2884">
        <v>4</v>
      </c>
      <c r="M2884" t="s">
        <v>46</v>
      </c>
      <c r="N2884">
        <v>86</v>
      </c>
      <c r="O2884">
        <v>3</v>
      </c>
      <c r="P2884">
        <v>2</v>
      </c>
      <c r="R2884" t="s">
        <v>40</v>
      </c>
      <c r="S2884">
        <v>2</v>
      </c>
      <c r="T2884" t="s">
        <v>48</v>
      </c>
      <c r="U2884">
        <v>4440</v>
      </c>
      <c r="V2884">
        <v>7636</v>
      </c>
      <c r="W2884">
        <v>0</v>
      </c>
      <c r="X2884" t="s">
        <v>42</v>
      </c>
      <c r="Y2884" t="s">
        <v>43</v>
      </c>
      <c r="Z2884">
        <v>15</v>
      </c>
      <c r="AA2884">
        <v>3</v>
      </c>
      <c r="AB2884">
        <v>1</v>
      </c>
      <c r="AC2884">
        <v>80</v>
      </c>
      <c r="AD2884">
        <v>2</v>
      </c>
      <c r="AE2884">
        <v>16</v>
      </c>
      <c r="AF2884">
        <v>3</v>
      </c>
      <c r="AG2884">
        <v>3</v>
      </c>
      <c r="AH2884">
        <v>15</v>
      </c>
      <c r="AI2884">
        <v>13</v>
      </c>
      <c r="AJ2884">
        <v>5</v>
      </c>
      <c r="AK2884">
        <v>8</v>
      </c>
    </row>
    <row r="2885" spans="9:37" x14ac:dyDescent="0.25">
      <c r="I2885" t="s">
        <v>38</v>
      </c>
      <c r="J2885">
        <v>1</v>
      </c>
      <c r="K2885">
        <v>1996</v>
      </c>
      <c r="L2885">
        <v>1</v>
      </c>
      <c r="M2885" t="s">
        <v>46</v>
      </c>
      <c r="N2885">
        <v>54</v>
      </c>
      <c r="O2885">
        <v>3</v>
      </c>
      <c r="P2885">
        <v>1</v>
      </c>
      <c r="R2885" t="s">
        <v>57</v>
      </c>
      <c r="S2885">
        <v>3</v>
      </c>
      <c r="T2885" t="s">
        <v>48</v>
      </c>
      <c r="U2885">
        <v>3067</v>
      </c>
      <c r="V2885">
        <v>6393</v>
      </c>
      <c r="W2885">
        <v>0</v>
      </c>
      <c r="X2885" t="s">
        <v>42</v>
      </c>
      <c r="Y2885" t="s">
        <v>43</v>
      </c>
      <c r="Z2885">
        <v>19</v>
      </c>
      <c r="AA2885">
        <v>3</v>
      </c>
      <c r="AB2885">
        <v>3</v>
      </c>
      <c r="AC2885">
        <v>80</v>
      </c>
      <c r="AD2885">
        <v>1</v>
      </c>
      <c r="AE2885">
        <v>3</v>
      </c>
      <c r="AF2885">
        <v>1</v>
      </c>
      <c r="AG2885">
        <v>3</v>
      </c>
      <c r="AH2885">
        <v>2</v>
      </c>
      <c r="AI2885">
        <v>2</v>
      </c>
      <c r="AJ2885">
        <v>1</v>
      </c>
      <c r="AK2885">
        <v>2</v>
      </c>
    </row>
    <row r="2886" spans="9:37" x14ac:dyDescent="0.25">
      <c r="I2886" t="s">
        <v>38</v>
      </c>
      <c r="J2886">
        <v>1</v>
      </c>
      <c r="K2886">
        <v>1997</v>
      </c>
      <c r="L2886">
        <v>1</v>
      </c>
      <c r="M2886" t="s">
        <v>46</v>
      </c>
      <c r="N2886">
        <v>72</v>
      </c>
      <c r="O2886">
        <v>2</v>
      </c>
      <c r="P2886">
        <v>2</v>
      </c>
      <c r="R2886" t="s">
        <v>53</v>
      </c>
      <c r="S2886">
        <v>3</v>
      </c>
      <c r="T2886" t="s">
        <v>48</v>
      </c>
      <c r="U2886">
        <v>5321</v>
      </c>
      <c r="V2886">
        <v>14284</v>
      </c>
      <c r="W2886">
        <v>2</v>
      </c>
      <c r="X2886" t="s">
        <v>42</v>
      </c>
      <c r="Y2886" t="s">
        <v>43</v>
      </c>
      <c r="Z2886">
        <v>11</v>
      </c>
      <c r="AA2886">
        <v>3</v>
      </c>
      <c r="AB2886">
        <v>4</v>
      </c>
      <c r="AC2886">
        <v>80</v>
      </c>
      <c r="AD2886">
        <v>1</v>
      </c>
      <c r="AE2886">
        <v>10</v>
      </c>
      <c r="AF2886">
        <v>1</v>
      </c>
      <c r="AG2886">
        <v>3</v>
      </c>
      <c r="AH2886">
        <v>8</v>
      </c>
      <c r="AI2886">
        <v>3</v>
      </c>
      <c r="AJ2886">
        <v>7</v>
      </c>
      <c r="AK2886">
        <v>7</v>
      </c>
    </row>
    <row r="2887" spans="9:37" x14ac:dyDescent="0.25">
      <c r="I2887" t="s">
        <v>38</v>
      </c>
      <c r="J2887">
        <v>1</v>
      </c>
      <c r="K2887">
        <v>1998</v>
      </c>
      <c r="L2887">
        <v>4</v>
      </c>
      <c r="M2887" t="s">
        <v>46</v>
      </c>
      <c r="N2887">
        <v>35</v>
      </c>
      <c r="O2887">
        <v>3</v>
      </c>
      <c r="P2887">
        <v>2</v>
      </c>
      <c r="R2887" t="s">
        <v>47</v>
      </c>
      <c r="S2887">
        <v>1</v>
      </c>
      <c r="T2887" t="s">
        <v>52</v>
      </c>
      <c r="U2887">
        <v>5410</v>
      </c>
      <c r="V2887">
        <v>11189</v>
      </c>
      <c r="W2887">
        <v>6</v>
      </c>
      <c r="X2887" t="s">
        <v>42</v>
      </c>
      <c r="Y2887" t="s">
        <v>35</v>
      </c>
      <c r="Z2887">
        <v>17</v>
      </c>
      <c r="AA2887">
        <v>3</v>
      </c>
      <c r="AB2887">
        <v>3</v>
      </c>
      <c r="AC2887">
        <v>80</v>
      </c>
      <c r="AD2887">
        <v>1</v>
      </c>
      <c r="AE2887">
        <v>9</v>
      </c>
      <c r="AF2887">
        <v>3</v>
      </c>
      <c r="AG2887">
        <v>2</v>
      </c>
      <c r="AH2887">
        <v>4</v>
      </c>
      <c r="AI2887">
        <v>3</v>
      </c>
      <c r="AJ2887">
        <v>1</v>
      </c>
      <c r="AK2887">
        <v>2</v>
      </c>
    </row>
    <row r="2888" spans="9:37" x14ac:dyDescent="0.25">
      <c r="I2888" t="s">
        <v>38</v>
      </c>
      <c r="J2888">
        <v>1</v>
      </c>
      <c r="K2888">
        <v>1999</v>
      </c>
      <c r="L2888">
        <v>4</v>
      </c>
      <c r="M2888" t="s">
        <v>46</v>
      </c>
      <c r="N2888">
        <v>76</v>
      </c>
      <c r="O2888">
        <v>3</v>
      </c>
      <c r="P2888">
        <v>1</v>
      </c>
      <c r="R2888" t="s">
        <v>47</v>
      </c>
      <c r="S2888">
        <v>4</v>
      </c>
      <c r="T2888" t="s">
        <v>48</v>
      </c>
      <c r="U2888">
        <v>2782</v>
      </c>
      <c r="V2888">
        <v>21412</v>
      </c>
      <c r="W2888">
        <v>3</v>
      </c>
      <c r="X2888" t="s">
        <v>42</v>
      </c>
      <c r="Y2888" t="s">
        <v>43</v>
      </c>
      <c r="Z2888">
        <v>22</v>
      </c>
      <c r="AA2888">
        <v>4</v>
      </c>
      <c r="AB2888">
        <v>1</v>
      </c>
      <c r="AC2888">
        <v>80</v>
      </c>
      <c r="AD2888">
        <v>1</v>
      </c>
      <c r="AE2888">
        <v>12</v>
      </c>
      <c r="AF2888">
        <v>3</v>
      </c>
      <c r="AG2888">
        <v>3</v>
      </c>
      <c r="AH2888">
        <v>5</v>
      </c>
      <c r="AI2888">
        <v>3</v>
      </c>
      <c r="AJ2888">
        <v>1</v>
      </c>
      <c r="AK2888">
        <v>0</v>
      </c>
    </row>
    <row r="2889" spans="9:37" x14ac:dyDescent="0.25">
      <c r="I2889" t="s">
        <v>51</v>
      </c>
      <c r="J2889">
        <v>1</v>
      </c>
      <c r="K2889">
        <v>2000</v>
      </c>
      <c r="L2889">
        <v>3</v>
      </c>
      <c r="M2889" t="s">
        <v>39</v>
      </c>
      <c r="N2889">
        <v>98</v>
      </c>
      <c r="O2889">
        <v>3</v>
      </c>
      <c r="P2889">
        <v>3</v>
      </c>
      <c r="R2889" t="s">
        <v>58</v>
      </c>
      <c r="S2889">
        <v>2</v>
      </c>
      <c r="T2889" t="s">
        <v>48</v>
      </c>
      <c r="U2889">
        <v>11957</v>
      </c>
      <c r="V2889">
        <v>17231</v>
      </c>
      <c r="W2889">
        <v>0</v>
      </c>
      <c r="X2889" t="s">
        <v>42</v>
      </c>
      <c r="Y2889" t="s">
        <v>43</v>
      </c>
      <c r="Z2889">
        <v>18</v>
      </c>
      <c r="AA2889">
        <v>3</v>
      </c>
      <c r="AB2889">
        <v>1</v>
      </c>
      <c r="AC2889">
        <v>80</v>
      </c>
      <c r="AD2889">
        <v>2</v>
      </c>
      <c r="AE2889">
        <v>14</v>
      </c>
      <c r="AF2889">
        <v>3</v>
      </c>
      <c r="AG2889">
        <v>1</v>
      </c>
      <c r="AH2889">
        <v>13</v>
      </c>
      <c r="AI2889">
        <v>8</v>
      </c>
      <c r="AJ2889">
        <v>5</v>
      </c>
      <c r="AK2889">
        <v>12</v>
      </c>
    </row>
    <row r="2890" spans="9:37" x14ac:dyDescent="0.25">
      <c r="I2890" t="s">
        <v>51</v>
      </c>
      <c r="J2890">
        <v>1</v>
      </c>
      <c r="K2890">
        <v>2003</v>
      </c>
      <c r="L2890">
        <v>4</v>
      </c>
      <c r="M2890" t="s">
        <v>46</v>
      </c>
      <c r="N2890">
        <v>43</v>
      </c>
      <c r="O2890">
        <v>3</v>
      </c>
      <c r="P2890">
        <v>1</v>
      </c>
      <c r="R2890" t="s">
        <v>50</v>
      </c>
      <c r="S2890">
        <v>3</v>
      </c>
      <c r="T2890" t="s">
        <v>48</v>
      </c>
      <c r="U2890">
        <v>2660</v>
      </c>
      <c r="V2890">
        <v>20232</v>
      </c>
      <c r="W2890">
        <v>7</v>
      </c>
      <c r="X2890" t="s">
        <v>42</v>
      </c>
      <c r="Y2890" t="s">
        <v>35</v>
      </c>
      <c r="Z2890">
        <v>11</v>
      </c>
      <c r="AA2890">
        <v>3</v>
      </c>
      <c r="AB2890">
        <v>3</v>
      </c>
      <c r="AC2890">
        <v>80</v>
      </c>
      <c r="AD2890">
        <v>1</v>
      </c>
      <c r="AE2890">
        <v>5</v>
      </c>
      <c r="AF2890">
        <v>3</v>
      </c>
      <c r="AG2890">
        <v>3</v>
      </c>
      <c r="AH2890">
        <v>2</v>
      </c>
      <c r="AI2890">
        <v>2</v>
      </c>
      <c r="AJ2890">
        <v>2</v>
      </c>
      <c r="AK2890">
        <v>2</v>
      </c>
    </row>
    <row r="2891" spans="9:37" x14ac:dyDescent="0.25">
      <c r="I2891" t="s">
        <v>38</v>
      </c>
      <c r="J2891">
        <v>1</v>
      </c>
      <c r="K2891">
        <v>2007</v>
      </c>
      <c r="L2891">
        <v>4</v>
      </c>
      <c r="M2891" t="s">
        <v>46</v>
      </c>
      <c r="N2891">
        <v>63</v>
      </c>
      <c r="O2891">
        <v>3</v>
      </c>
      <c r="P2891">
        <v>1</v>
      </c>
      <c r="R2891" t="s">
        <v>47</v>
      </c>
      <c r="S2891">
        <v>3</v>
      </c>
      <c r="T2891" t="s">
        <v>41</v>
      </c>
      <c r="U2891">
        <v>3375</v>
      </c>
      <c r="V2891">
        <v>17624</v>
      </c>
      <c r="W2891">
        <v>0</v>
      </c>
      <c r="X2891" t="s">
        <v>42</v>
      </c>
      <c r="Y2891" t="s">
        <v>43</v>
      </c>
      <c r="Z2891">
        <v>12</v>
      </c>
      <c r="AA2891">
        <v>3</v>
      </c>
      <c r="AB2891">
        <v>4</v>
      </c>
      <c r="AC2891">
        <v>80</v>
      </c>
      <c r="AD2891">
        <v>0</v>
      </c>
      <c r="AE2891">
        <v>4</v>
      </c>
      <c r="AF2891">
        <v>2</v>
      </c>
      <c r="AG2891">
        <v>4</v>
      </c>
      <c r="AH2891">
        <v>3</v>
      </c>
      <c r="AI2891">
        <v>2</v>
      </c>
      <c r="AJ2891">
        <v>1</v>
      </c>
      <c r="AK2891">
        <v>2</v>
      </c>
    </row>
    <row r="2892" spans="9:37" x14ac:dyDescent="0.25">
      <c r="I2892" t="s">
        <v>51</v>
      </c>
      <c r="J2892">
        <v>1</v>
      </c>
      <c r="K2892">
        <v>2008</v>
      </c>
      <c r="L2892">
        <v>2</v>
      </c>
      <c r="M2892" t="s">
        <v>46</v>
      </c>
      <c r="N2892">
        <v>48</v>
      </c>
      <c r="O2892">
        <v>3</v>
      </c>
      <c r="P2892">
        <v>2</v>
      </c>
      <c r="R2892" t="s">
        <v>47</v>
      </c>
      <c r="S2892">
        <v>3</v>
      </c>
      <c r="T2892" t="s">
        <v>41</v>
      </c>
      <c r="U2892">
        <v>5098</v>
      </c>
      <c r="V2892">
        <v>18698</v>
      </c>
      <c r="W2892">
        <v>1</v>
      </c>
      <c r="X2892" t="s">
        <v>42</v>
      </c>
      <c r="Y2892" t="s">
        <v>43</v>
      </c>
      <c r="Z2892">
        <v>19</v>
      </c>
      <c r="AA2892">
        <v>3</v>
      </c>
      <c r="AB2892">
        <v>2</v>
      </c>
      <c r="AC2892">
        <v>80</v>
      </c>
      <c r="AD2892">
        <v>0</v>
      </c>
      <c r="AE2892">
        <v>10</v>
      </c>
      <c r="AF2892">
        <v>5</v>
      </c>
      <c r="AG2892">
        <v>3</v>
      </c>
      <c r="AH2892">
        <v>10</v>
      </c>
      <c r="AI2892">
        <v>7</v>
      </c>
      <c r="AJ2892">
        <v>0</v>
      </c>
      <c r="AK2892">
        <v>8</v>
      </c>
    </row>
    <row r="2893" spans="9:37" x14ac:dyDescent="0.25">
      <c r="I2893" t="s">
        <v>51</v>
      </c>
      <c r="J2893">
        <v>1</v>
      </c>
      <c r="K2893">
        <v>2009</v>
      </c>
      <c r="L2893">
        <v>2</v>
      </c>
      <c r="M2893" t="s">
        <v>39</v>
      </c>
      <c r="N2893">
        <v>95</v>
      </c>
      <c r="O2893">
        <v>3</v>
      </c>
      <c r="P2893">
        <v>2</v>
      </c>
      <c r="R2893" t="s">
        <v>54</v>
      </c>
      <c r="S2893">
        <v>4</v>
      </c>
      <c r="T2893" t="s">
        <v>48</v>
      </c>
      <c r="U2893">
        <v>4878</v>
      </c>
      <c r="V2893">
        <v>21653</v>
      </c>
      <c r="W2893">
        <v>0</v>
      </c>
      <c r="X2893" t="s">
        <v>42</v>
      </c>
      <c r="Y2893" t="s">
        <v>35</v>
      </c>
      <c r="Z2893">
        <v>13</v>
      </c>
      <c r="AA2893">
        <v>3</v>
      </c>
      <c r="AB2893">
        <v>1</v>
      </c>
      <c r="AC2893">
        <v>80</v>
      </c>
      <c r="AD2893">
        <v>1</v>
      </c>
      <c r="AE2893">
        <v>10</v>
      </c>
      <c r="AF2893">
        <v>6</v>
      </c>
      <c r="AG2893">
        <v>3</v>
      </c>
      <c r="AH2893">
        <v>9</v>
      </c>
      <c r="AI2893">
        <v>7</v>
      </c>
      <c r="AJ2893">
        <v>8</v>
      </c>
      <c r="AK2893">
        <v>1</v>
      </c>
    </row>
    <row r="2894" spans="9:37" x14ac:dyDescent="0.25">
      <c r="I2894" t="s">
        <v>38</v>
      </c>
      <c r="J2894">
        <v>1</v>
      </c>
      <c r="K2894">
        <v>2010</v>
      </c>
      <c r="L2894">
        <v>3</v>
      </c>
      <c r="M2894" t="s">
        <v>39</v>
      </c>
      <c r="N2894">
        <v>49</v>
      </c>
      <c r="O2894">
        <v>2</v>
      </c>
      <c r="P2894">
        <v>1</v>
      </c>
      <c r="R2894" t="s">
        <v>50</v>
      </c>
      <c r="S2894">
        <v>2</v>
      </c>
      <c r="T2894" t="s">
        <v>41</v>
      </c>
      <c r="U2894">
        <v>2837</v>
      </c>
      <c r="V2894">
        <v>15919</v>
      </c>
      <c r="W2894">
        <v>1</v>
      </c>
      <c r="X2894" t="s">
        <v>42</v>
      </c>
      <c r="Y2894" t="s">
        <v>43</v>
      </c>
      <c r="Z2894">
        <v>13</v>
      </c>
      <c r="AA2894">
        <v>3</v>
      </c>
      <c r="AB2894">
        <v>3</v>
      </c>
      <c r="AC2894">
        <v>80</v>
      </c>
      <c r="AD2894">
        <v>0</v>
      </c>
      <c r="AE2894">
        <v>6</v>
      </c>
      <c r="AF2894">
        <v>3</v>
      </c>
      <c r="AG2894">
        <v>3</v>
      </c>
      <c r="AH2894">
        <v>6</v>
      </c>
      <c r="AI2894">
        <v>2</v>
      </c>
      <c r="AJ2894">
        <v>4</v>
      </c>
      <c r="AK2894">
        <v>1</v>
      </c>
    </row>
    <row r="2895" spans="9:37" x14ac:dyDescent="0.25">
      <c r="I2895" t="s">
        <v>38</v>
      </c>
      <c r="J2895">
        <v>1</v>
      </c>
      <c r="K2895">
        <v>2012</v>
      </c>
      <c r="L2895">
        <v>1</v>
      </c>
      <c r="M2895" t="s">
        <v>46</v>
      </c>
      <c r="N2895">
        <v>83</v>
      </c>
      <c r="O2895">
        <v>3</v>
      </c>
      <c r="P2895">
        <v>1</v>
      </c>
      <c r="R2895" t="s">
        <v>50</v>
      </c>
      <c r="S2895">
        <v>4</v>
      </c>
      <c r="T2895" t="s">
        <v>48</v>
      </c>
      <c r="U2895">
        <v>2406</v>
      </c>
      <c r="V2895">
        <v>4060</v>
      </c>
      <c r="W2895">
        <v>8</v>
      </c>
      <c r="X2895" t="s">
        <v>42</v>
      </c>
      <c r="Y2895" t="s">
        <v>43</v>
      </c>
      <c r="Z2895">
        <v>19</v>
      </c>
      <c r="AA2895">
        <v>3</v>
      </c>
      <c r="AB2895">
        <v>3</v>
      </c>
      <c r="AC2895">
        <v>80</v>
      </c>
      <c r="AD2895">
        <v>2</v>
      </c>
      <c r="AE2895">
        <v>8</v>
      </c>
      <c r="AF2895">
        <v>3</v>
      </c>
      <c r="AG2895">
        <v>2</v>
      </c>
      <c r="AH2895">
        <v>1</v>
      </c>
      <c r="AI2895">
        <v>0</v>
      </c>
      <c r="AJ2895">
        <v>0</v>
      </c>
      <c r="AK2895">
        <v>0</v>
      </c>
    </row>
    <row r="2896" spans="9:37" x14ac:dyDescent="0.25">
      <c r="I2896" t="s">
        <v>51</v>
      </c>
      <c r="J2896">
        <v>1</v>
      </c>
      <c r="K2896">
        <v>2013</v>
      </c>
      <c r="L2896">
        <v>2</v>
      </c>
      <c r="M2896" t="s">
        <v>46</v>
      </c>
      <c r="N2896">
        <v>68</v>
      </c>
      <c r="O2896">
        <v>2</v>
      </c>
      <c r="P2896">
        <v>1</v>
      </c>
      <c r="R2896" t="s">
        <v>57</v>
      </c>
      <c r="S2896">
        <v>2</v>
      </c>
      <c r="T2896" t="s">
        <v>48</v>
      </c>
      <c r="U2896">
        <v>2269</v>
      </c>
      <c r="V2896">
        <v>18024</v>
      </c>
      <c r="W2896">
        <v>0</v>
      </c>
      <c r="X2896" t="s">
        <v>42</v>
      </c>
      <c r="Y2896" t="s">
        <v>43</v>
      </c>
      <c r="Z2896">
        <v>14</v>
      </c>
      <c r="AA2896">
        <v>3</v>
      </c>
      <c r="AB2896">
        <v>2</v>
      </c>
      <c r="AC2896">
        <v>80</v>
      </c>
      <c r="AD2896">
        <v>1</v>
      </c>
      <c r="AE2896">
        <v>3</v>
      </c>
      <c r="AF2896">
        <v>2</v>
      </c>
      <c r="AG2896">
        <v>3</v>
      </c>
      <c r="AH2896">
        <v>2</v>
      </c>
      <c r="AI2896">
        <v>2</v>
      </c>
      <c r="AJ2896">
        <v>2</v>
      </c>
      <c r="AK2896">
        <v>2</v>
      </c>
    </row>
    <row r="2897" spans="9:37" x14ac:dyDescent="0.25">
      <c r="I2897" t="s">
        <v>38</v>
      </c>
      <c r="J2897">
        <v>1</v>
      </c>
      <c r="K2897">
        <v>2014</v>
      </c>
      <c r="L2897">
        <v>1</v>
      </c>
      <c r="M2897" t="s">
        <v>46</v>
      </c>
      <c r="N2897">
        <v>52</v>
      </c>
      <c r="O2897">
        <v>3</v>
      </c>
      <c r="P2897">
        <v>2</v>
      </c>
      <c r="R2897" t="s">
        <v>47</v>
      </c>
      <c r="S2897">
        <v>4</v>
      </c>
      <c r="T2897" t="s">
        <v>41</v>
      </c>
      <c r="U2897">
        <v>4108</v>
      </c>
      <c r="V2897">
        <v>5340</v>
      </c>
      <c r="W2897">
        <v>7</v>
      </c>
      <c r="X2897" t="s">
        <v>42</v>
      </c>
      <c r="Y2897" t="s">
        <v>43</v>
      </c>
      <c r="Z2897">
        <v>13</v>
      </c>
      <c r="AA2897">
        <v>3</v>
      </c>
      <c r="AB2897">
        <v>1</v>
      </c>
      <c r="AC2897">
        <v>80</v>
      </c>
      <c r="AD2897">
        <v>0</v>
      </c>
      <c r="AE2897">
        <v>18</v>
      </c>
      <c r="AF2897">
        <v>2</v>
      </c>
      <c r="AG2897">
        <v>3</v>
      </c>
      <c r="AH2897">
        <v>7</v>
      </c>
      <c r="AI2897">
        <v>7</v>
      </c>
      <c r="AJ2897">
        <v>1</v>
      </c>
      <c r="AK2897">
        <v>7</v>
      </c>
    </row>
    <row r="2898" spans="9:37" x14ac:dyDescent="0.25">
      <c r="I2898" t="s">
        <v>51</v>
      </c>
      <c r="J2898">
        <v>1</v>
      </c>
      <c r="K2898">
        <v>2015</v>
      </c>
      <c r="L2898">
        <v>2</v>
      </c>
      <c r="M2898" t="s">
        <v>39</v>
      </c>
      <c r="N2898">
        <v>99</v>
      </c>
      <c r="O2898">
        <v>1</v>
      </c>
      <c r="P2898">
        <v>3</v>
      </c>
      <c r="R2898" t="s">
        <v>58</v>
      </c>
      <c r="S2898">
        <v>3</v>
      </c>
      <c r="T2898" t="s">
        <v>48</v>
      </c>
      <c r="U2898">
        <v>13206</v>
      </c>
      <c r="V2898">
        <v>3376</v>
      </c>
      <c r="W2898">
        <v>3</v>
      </c>
      <c r="X2898" t="s">
        <v>42</v>
      </c>
      <c r="Y2898" t="s">
        <v>43</v>
      </c>
      <c r="Z2898">
        <v>12</v>
      </c>
      <c r="AA2898">
        <v>3</v>
      </c>
      <c r="AB2898">
        <v>1</v>
      </c>
      <c r="AC2898">
        <v>80</v>
      </c>
      <c r="AD2898">
        <v>1</v>
      </c>
      <c r="AE2898">
        <v>20</v>
      </c>
      <c r="AF2898">
        <v>3</v>
      </c>
      <c r="AG2898">
        <v>3</v>
      </c>
      <c r="AH2898">
        <v>18</v>
      </c>
      <c r="AI2898">
        <v>16</v>
      </c>
      <c r="AJ2898">
        <v>1</v>
      </c>
      <c r="AK2898">
        <v>11</v>
      </c>
    </row>
    <row r="2899" spans="9:37" x14ac:dyDescent="0.25">
      <c r="I2899" t="s">
        <v>59</v>
      </c>
      <c r="J2899">
        <v>1</v>
      </c>
      <c r="K2899">
        <v>2016</v>
      </c>
      <c r="L2899">
        <v>3</v>
      </c>
      <c r="M2899" t="s">
        <v>39</v>
      </c>
      <c r="N2899">
        <v>48</v>
      </c>
      <c r="O2899">
        <v>3</v>
      </c>
      <c r="P2899">
        <v>3</v>
      </c>
      <c r="R2899" t="s">
        <v>40</v>
      </c>
      <c r="S2899">
        <v>4</v>
      </c>
      <c r="T2899" t="s">
        <v>48</v>
      </c>
      <c r="U2899">
        <v>10422</v>
      </c>
      <c r="V2899">
        <v>24032</v>
      </c>
      <c r="W2899">
        <v>1</v>
      </c>
      <c r="X2899" t="s">
        <v>42</v>
      </c>
      <c r="Y2899" t="s">
        <v>43</v>
      </c>
      <c r="Z2899">
        <v>19</v>
      </c>
      <c r="AA2899">
        <v>3</v>
      </c>
      <c r="AB2899">
        <v>3</v>
      </c>
      <c r="AC2899">
        <v>80</v>
      </c>
      <c r="AD2899">
        <v>2</v>
      </c>
      <c r="AE2899">
        <v>14</v>
      </c>
      <c r="AF2899">
        <v>3</v>
      </c>
      <c r="AG2899">
        <v>3</v>
      </c>
      <c r="AH2899">
        <v>14</v>
      </c>
      <c r="AI2899">
        <v>10</v>
      </c>
      <c r="AJ2899">
        <v>5</v>
      </c>
      <c r="AK2899">
        <v>7</v>
      </c>
    </row>
    <row r="2900" spans="9:37" x14ac:dyDescent="0.25">
      <c r="I2900" t="s">
        <v>38</v>
      </c>
      <c r="J2900">
        <v>1</v>
      </c>
      <c r="K2900">
        <v>2017</v>
      </c>
      <c r="L2900">
        <v>3</v>
      </c>
      <c r="M2900" t="s">
        <v>39</v>
      </c>
      <c r="N2900">
        <v>42</v>
      </c>
      <c r="O2900">
        <v>4</v>
      </c>
      <c r="P2900">
        <v>3</v>
      </c>
      <c r="R2900" t="s">
        <v>58</v>
      </c>
      <c r="S2900">
        <v>4</v>
      </c>
      <c r="T2900" t="s">
        <v>48</v>
      </c>
      <c r="U2900">
        <v>13744</v>
      </c>
      <c r="V2900">
        <v>15471</v>
      </c>
      <c r="W2900">
        <v>1</v>
      </c>
      <c r="X2900" t="s">
        <v>42</v>
      </c>
      <c r="Y2900" t="s">
        <v>35</v>
      </c>
      <c r="Z2900">
        <v>25</v>
      </c>
      <c r="AA2900">
        <v>4</v>
      </c>
      <c r="AB2900">
        <v>1</v>
      </c>
      <c r="AC2900">
        <v>80</v>
      </c>
      <c r="AD2900">
        <v>1</v>
      </c>
      <c r="AE2900">
        <v>16</v>
      </c>
      <c r="AF2900">
        <v>2</v>
      </c>
      <c r="AG2900">
        <v>3</v>
      </c>
      <c r="AH2900">
        <v>16</v>
      </c>
      <c r="AI2900">
        <v>11</v>
      </c>
      <c r="AJ2900">
        <v>6</v>
      </c>
      <c r="AK2900">
        <v>8</v>
      </c>
    </row>
    <row r="2901" spans="9:37" x14ac:dyDescent="0.25">
      <c r="I2901" t="s">
        <v>49</v>
      </c>
      <c r="J2901">
        <v>1</v>
      </c>
      <c r="K2901">
        <v>2018</v>
      </c>
      <c r="L2901">
        <v>1</v>
      </c>
      <c r="M2901" t="s">
        <v>39</v>
      </c>
      <c r="N2901">
        <v>85</v>
      </c>
      <c r="O2901">
        <v>3</v>
      </c>
      <c r="P2901">
        <v>2</v>
      </c>
      <c r="R2901" t="s">
        <v>40</v>
      </c>
      <c r="S2901">
        <v>3</v>
      </c>
      <c r="T2901" t="s">
        <v>52</v>
      </c>
      <c r="U2901">
        <v>4907</v>
      </c>
      <c r="V2901">
        <v>13684</v>
      </c>
      <c r="W2901">
        <v>0</v>
      </c>
      <c r="X2901" t="s">
        <v>42</v>
      </c>
      <c r="Y2901" t="s">
        <v>35</v>
      </c>
      <c r="Z2901">
        <v>22</v>
      </c>
      <c r="AA2901">
        <v>4</v>
      </c>
      <c r="AB2901">
        <v>2</v>
      </c>
      <c r="AC2901">
        <v>80</v>
      </c>
      <c r="AD2901">
        <v>1</v>
      </c>
      <c r="AE2901">
        <v>6</v>
      </c>
      <c r="AF2901">
        <v>3</v>
      </c>
      <c r="AG2901">
        <v>2</v>
      </c>
      <c r="AH2901">
        <v>5</v>
      </c>
      <c r="AI2901">
        <v>3</v>
      </c>
      <c r="AJ2901">
        <v>0</v>
      </c>
      <c r="AK2901">
        <v>4</v>
      </c>
    </row>
    <row r="2902" spans="9:37" x14ac:dyDescent="0.25">
      <c r="I2902" t="s">
        <v>38</v>
      </c>
      <c r="J2902">
        <v>1</v>
      </c>
      <c r="K2902">
        <v>2019</v>
      </c>
      <c r="L2902">
        <v>1</v>
      </c>
      <c r="M2902" t="s">
        <v>46</v>
      </c>
      <c r="N2902">
        <v>40</v>
      </c>
      <c r="O2902">
        <v>3</v>
      </c>
      <c r="P2902">
        <v>1</v>
      </c>
      <c r="R2902" t="s">
        <v>57</v>
      </c>
      <c r="S2902">
        <v>4</v>
      </c>
      <c r="T2902" t="s">
        <v>52</v>
      </c>
      <c r="U2902">
        <v>3482</v>
      </c>
      <c r="V2902">
        <v>19788</v>
      </c>
      <c r="W2902">
        <v>2</v>
      </c>
      <c r="X2902" t="s">
        <v>42</v>
      </c>
      <c r="Y2902" t="s">
        <v>43</v>
      </c>
      <c r="Z2902">
        <v>15</v>
      </c>
      <c r="AA2902">
        <v>3</v>
      </c>
      <c r="AB2902">
        <v>2</v>
      </c>
      <c r="AC2902">
        <v>80</v>
      </c>
      <c r="AD2902">
        <v>2</v>
      </c>
      <c r="AE2902">
        <v>16</v>
      </c>
      <c r="AF2902">
        <v>3</v>
      </c>
      <c r="AG2902">
        <v>2</v>
      </c>
      <c r="AH2902">
        <v>9</v>
      </c>
      <c r="AI2902">
        <v>8</v>
      </c>
      <c r="AJ2902">
        <v>0</v>
      </c>
      <c r="AK2902">
        <v>0</v>
      </c>
    </row>
    <row r="2903" spans="9:37" x14ac:dyDescent="0.25">
      <c r="I2903" t="s">
        <v>51</v>
      </c>
      <c r="J2903">
        <v>1</v>
      </c>
      <c r="K2903">
        <v>2020</v>
      </c>
      <c r="L2903">
        <v>2</v>
      </c>
      <c r="M2903" t="s">
        <v>46</v>
      </c>
      <c r="N2903">
        <v>42</v>
      </c>
      <c r="O2903">
        <v>3</v>
      </c>
      <c r="P2903">
        <v>1</v>
      </c>
      <c r="R2903" t="s">
        <v>47</v>
      </c>
      <c r="S2903">
        <v>4</v>
      </c>
      <c r="T2903" t="s">
        <v>41</v>
      </c>
      <c r="U2903">
        <v>2436</v>
      </c>
      <c r="V2903">
        <v>13422</v>
      </c>
      <c r="W2903">
        <v>6</v>
      </c>
      <c r="X2903" t="s">
        <v>42</v>
      </c>
      <c r="Y2903" t="s">
        <v>35</v>
      </c>
      <c r="Z2903">
        <v>12</v>
      </c>
      <c r="AA2903">
        <v>3</v>
      </c>
      <c r="AB2903">
        <v>3</v>
      </c>
      <c r="AC2903">
        <v>80</v>
      </c>
      <c r="AD2903">
        <v>0</v>
      </c>
      <c r="AE2903">
        <v>6</v>
      </c>
      <c r="AF2903">
        <v>2</v>
      </c>
      <c r="AG2903">
        <v>3</v>
      </c>
      <c r="AH2903">
        <v>4</v>
      </c>
      <c r="AI2903">
        <v>3</v>
      </c>
      <c r="AJ2903">
        <v>1</v>
      </c>
      <c r="AK2903">
        <v>2</v>
      </c>
    </row>
    <row r="2904" spans="9:37" x14ac:dyDescent="0.25">
      <c r="I2904" t="s">
        <v>51</v>
      </c>
      <c r="J2904">
        <v>1</v>
      </c>
      <c r="K2904">
        <v>2021</v>
      </c>
      <c r="L2904">
        <v>3</v>
      </c>
      <c r="M2904" t="s">
        <v>46</v>
      </c>
      <c r="N2904">
        <v>58</v>
      </c>
      <c r="O2904">
        <v>3</v>
      </c>
      <c r="P2904">
        <v>1</v>
      </c>
      <c r="R2904" t="s">
        <v>57</v>
      </c>
      <c r="S2904">
        <v>1</v>
      </c>
      <c r="T2904" t="s">
        <v>41</v>
      </c>
      <c r="U2904">
        <v>2380</v>
      </c>
      <c r="V2904">
        <v>25479</v>
      </c>
      <c r="W2904">
        <v>1</v>
      </c>
      <c r="X2904" t="s">
        <v>42</v>
      </c>
      <c r="Y2904" t="s">
        <v>35</v>
      </c>
      <c r="Z2904">
        <v>11</v>
      </c>
      <c r="AA2904">
        <v>3</v>
      </c>
      <c r="AB2904">
        <v>4</v>
      </c>
      <c r="AC2904">
        <v>80</v>
      </c>
      <c r="AD2904">
        <v>0</v>
      </c>
      <c r="AE2904">
        <v>2</v>
      </c>
      <c r="AF2904">
        <v>6</v>
      </c>
      <c r="AG2904">
        <v>3</v>
      </c>
      <c r="AH2904">
        <v>2</v>
      </c>
      <c r="AI2904">
        <v>2</v>
      </c>
      <c r="AJ2904">
        <v>1</v>
      </c>
      <c r="AK2904">
        <v>2</v>
      </c>
    </row>
    <row r="2905" spans="9:37" x14ac:dyDescent="0.25">
      <c r="I2905" t="s">
        <v>38</v>
      </c>
      <c r="J2905">
        <v>1</v>
      </c>
      <c r="K2905">
        <v>2022</v>
      </c>
      <c r="L2905">
        <v>4</v>
      </c>
      <c r="M2905" t="s">
        <v>46</v>
      </c>
      <c r="N2905">
        <v>87</v>
      </c>
      <c r="O2905">
        <v>3</v>
      </c>
      <c r="P2905">
        <v>5</v>
      </c>
      <c r="R2905" t="s">
        <v>56</v>
      </c>
      <c r="S2905">
        <v>4</v>
      </c>
      <c r="T2905" t="s">
        <v>41</v>
      </c>
      <c r="U2905">
        <v>19431</v>
      </c>
      <c r="V2905">
        <v>15302</v>
      </c>
      <c r="W2905">
        <v>2</v>
      </c>
      <c r="X2905" t="s">
        <v>42</v>
      </c>
      <c r="Y2905" t="s">
        <v>43</v>
      </c>
      <c r="Z2905">
        <v>13</v>
      </c>
      <c r="AA2905">
        <v>3</v>
      </c>
      <c r="AB2905">
        <v>3</v>
      </c>
      <c r="AC2905">
        <v>80</v>
      </c>
      <c r="AD2905">
        <v>0</v>
      </c>
      <c r="AE2905">
        <v>21</v>
      </c>
      <c r="AF2905">
        <v>3</v>
      </c>
      <c r="AG2905">
        <v>2</v>
      </c>
      <c r="AH2905">
        <v>6</v>
      </c>
      <c r="AI2905">
        <v>0</v>
      </c>
      <c r="AJ2905">
        <v>1</v>
      </c>
      <c r="AK2905">
        <v>3</v>
      </c>
    </row>
    <row r="2906" spans="9:37" x14ac:dyDescent="0.25">
      <c r="I2906" t="s">
        <v>59</v>
      </c>
      <c r="J2906">
        <v>1</v>
      </c>
      <c r="K2906">
        <v>2023</v>
      </c>
      <c r="L2906">
        <v>4</v>
      </c>
      <c r="M2906" t="s">
        <v>46</v>
      </c>
      <c r="N2906">
        <v>33</v>
      </c>
      <c r="O2906">
        <v>3</v>
      </c>
      <c r="P2906">
        <v>1</v>
      </c>
      <c r="R2906" t="s">
        <v>57</v>
      </c>
      <c r="S2906">
        <v>1</v>
      </c>
      <c r="T2906" t="s">
        <v>48</v>
      </c>
      <c r="U2906">
        <v>1790</v>
      </c>
      <c r="V2906">
        <v>26956</v>
      </c>
      <c r="W2906">
        <v>1</v>
      </c>
      <c r="X2906" t="s">
        <v>42</v>
      </c>
      <c r="Y2906" t="s">
        <v>43</v>
      </c>
      <c r="Z2906">
        <v>19</v>
      </c>
      <c r="AA2906">
        <v>3</v>
      </c>
      <c r="AB2906">
        <v>1</v>
      </c>
      <c r="AC2906">
        <v>80</v>
      </c>
      <c r="AD2906">
        <v>1</v>
      </c>
      <c r="AE2906">
        <v>1</v>
      </c>
      <c r="AF2906">
        <v>3</v>
      </c>
      <c r="AG2906">
        <v>2</v>
      </c>
      <c r="AH2906">
        <v>1</v>
      </c>
      <c r="AI2906">
        <v>0</v>
      </c>
      <c r="AJ2906">
        <v>1</v>
      </c>
      <c r="AK2906">
        <v>0</v>
      </c>
    </row>
    <row r="2907" spans="9:37" x14ac:dyDescent="0.25">
      <c r="I2907" t="s">
        <v>51</v>
      </c>
      <c r="J2907">
        <v>1</v>
      </c>
      <c r="K2907">
        <v>2024</v>
      </c>
      <c r="L2907">
        <v>1</v>
      </c>
      <c r="M2907" t="s">
        <v>39</v>
      </c>
      <c r="N2907">
        <v>94</v>
      </c>
      <c r="O2907">
        <v>2</v>
      </c>
      <c r="P2907">
        <v>3</v>
      </c>
      <c r="R2907" t="s">
        <v>40</v>
      </c>
      <c r="S2907">
        <v>4</v>
      </c>
      <c r="T2907" t="s">
        <v>48</v>
      </c>
      <c r="U2907">
        <v>7644</v>
      </c>
      <c r="V2907">
        <v>12695</v>
      </c>
      <c r="W2907">
        <v>0</v>
      </c>
      <c r="X2907" t="s">
        <v>42</v>
      </c>
      <c r="Y2907" t="s">
        <v>43</v>
      </c>
      <c r="Z2907">
        <v>19</v>
      </c>
      <c r="AA2907">
        <v>3</v>
      </c>
      <c r="AB2907">
        <v>3</v>
      </c>
      <c r="AC2907">
        <v>80</v>
      </c>
      <c r="AD2907">
        <v>2</v>
      </c>
      <c r="AE2907">
        <v>10</v>
      </c>
      <c r="AF2907">
        <v>2</v>
      </c>
      <c r="AG2907">
        <v>3</v>
      </c>
      <c r="AH2907">
        <v>9</v>
      </c>
      <c r="AI2907">
        <v>7</v>
      </c>
      <c r="AJ2907">
        <v>3</v>
      </c>
      <c r="AK2907">
        <v>4</v>
      </c>
    </row>
    <row r="2908" spans="9:37" x14ac:dyDescent="0.25">
      <c r="I2908" t="s">
        <v>38</v>
      </c>
      <c r="J2908">
        <v>1</v>
      </c>
      <c r="K2908">
        <v>2025</v>
      </c>
      <c r="L2908">
        <v>4</v>
      </c>
      <c r="M2908" t="s">
        <v>39</v>
      </c>
      <c r="N2908">
        <v>97</v>
      </c>
      <c r="O2908">
        <v>3</v>
      </c>
      <c r="P2908">
        <v>2</v>
      </c>
      <c r="R2908" t="s">
        <v>53</v>
      </c>
      <c r="S2908">
        <v>2</v>
      </c>
      <c r="T2908" t="s">
        <v>52</v>
      </c>
      <c r="U2908">
        <v>5131</v>
      </c>
      <c r="V2908">
        <v>9192</v>
      </c>
      <c r="W2908">
        <v>7</v>
      </c>
      <c r="X2908" t="s">
        <v>42</v>
      </c>
      <c r="Y2908" t="s">
        <v>43</v>
      </c>
      <c r="Z2908">
        <v>13</v>
      </c>
      <c r="AA2908">
        <v>3</v>
      </c>
      <c r="AB2908">
        <v>2</v>
      </c>
      <c r="AC2908">
        <v>80</v>
      </c>
      <c r="AD2908">
        <v>3</v>
      </c>
      <c r="AE2908">
        <v>18</v>
      </c>
      <c r="AF2908">
        <v>3</v>
      </c>
      <c r="AG2908">
        <v>3</v>
      </c>
      <c r="AH2908">
        <v>4</v>
      </c>
      <c r="AI2908">
        <v>2</v>
      </c>
      <c r="AJ2908">
        <v>0</v>
      </c>
      <c r="AK2908">
        <v>2</v>
      </c>
    </row>
    <row r="2909" spans="9:37" x14ac:dyDescent="0.25">
      <c r="I2909" t="s">
        <v>38</v>
      </c>
      <c r="J2909">
        <v>1</v>
      </c>
      <c r="K2909">
        <v>2026</v>
      </c>
      <c r="L2909">
        <v>3</v>
      </c>
      <c r="M2909" t="s">
        <v>46</v>
      </c>
      <c r="N2909">
        <v>57</v>
      </c>
      <c r="O2909">
        <v>3</v>
      </c>
      <c r="P2909">
        <v>2</v>
      </c>
      <c r="R2909" t="s">
        <v>54</v>
      </c>
      <c r="S2909">
        <v>3</v>
      </c>
      <c r="T2909" t="s">
        <v>52</v>
      </c>
      <c r="U2909">
        <v>6306</v>
      </c>
      <c r="V2909">
        <v>26236</v>
      </c>
      <c r="W2909">
        <v>1</v>
      </c>
      <c r="X2909" t="s">
        <v>42</v>
      </c>
      <c r="Y2909" t="s">
        <v>43</v>
      </c>
      <c r="Z2909">
        <v>21</v>
      </c>
      <c r="AA2909">
        <v>4</v>
      </c>
      <c r="AB2909">
        <v>1</v>
      </c>
      <c r="AC2909">
        <v>80</v>
      </c>
      <c r="AD2909">
        <v>1</v>
      </c>
      <c r="AE2909">
        <v>13</v>
      </c>
      <c r="AF2909">
        <v>2</v>
      </c>
      <c r="AG2909">
        <v>2</v>
      </c>
      <c r="AH2909">
        <v>13</v>
      </c>
      <c r="AI2909">
        <v>12</v>
      </c>
      <c r="AJ2909">
        <v>1</v>
      </c>
      <c r="AK2909">
        <v>9</v>
      </c>
    </row>
    <row r="2910" spans="9:37" x14ac:dyDescent="0.25">
      <c r="I2910" t="s">
        <v>51</v>
      </c>
      <c r="J2910">
        <v>1</v>
      </c>
      <c r="K2910">
        <v>2027</v>
      </c>
      <c r="L2910">
        <v>1</v>
      </c>
      <c r="M2910" t="s">
        <v>46</v>
      </c>
      <c r="N2910">
        <v>36</v>
      </c>
      <c r="O2910">
        <v>3</v>
      </c>
      <c r="P2910">
        <v>1</v>
      </c>
      <c r="R2910" t="s">
        <v>47</v>
      </c>
      <c r="S2910">
        <v>4</v>
      </c>
      <c r="T2910" t="s">
        <v>48</v>
      </c>
      <c r="U2910">
        <v>4787</v>
      </c>
      <c r="V2910">
        <v>26124</v>
      </c>
      <c r="W2910">
        <v>9</v>
      </c>
      <c r="X2910" t="s">
        <v>42</v>
      </c>
      <c r="Y2910" t="s">
        <v>35</v>
      </c>
      <c r="Z2910">
        <v>14</v>
      </c>
      <c r="AA2910">
        <v>3</v>
      </c>
      <c r="AB2910">
        <v>2</v>
      </c>
      <c r="AC2910">
        <v>80</v>
      </c>
      <c r="AD2910">
        <v>3</v>
      </c>
      <c r="AE2910">
        <v>4</v>
      </c>
      <c r="AF2910">
        <v>3</v>
      </c>
      <c r="AG2910">
        <v>4</v>
      </c>
      <c r="AH2910">
        <v>2</v>
      </c>
      <c r="AI2910">
        <v>2</v>
      </c>
      <c r="AJ2910">
        <v>2</v>
      </c>
      <c r="AK2910">
        <v>2</v>
      </c>
    </row>
    <row r="2911" spans="9:37" x14ac:dyDescent="0.25">
      <c r="I2911" t="s">
        <v>38</v>
      </c>
      <c r="J2911">
        <v>1</v>
      </c>
      <c r="K2911">
        <v>2031</v>
      </c>
      <c r="L2911">
        <v>1</v>
      </c>
      <c r="M2911" t="s">
        <v>46</v>
      </c>
      <c r="N2911">
        <v>56</v>
      </c>
      <c r="O2911">
        <v>3</v>
      </c>
      <c r="P2911">
        <v>5</v>
      </c>
      <c r="R2911" t="s">
        <v>56</v>
      </c>
      <c r="S2911">
        <v>3</v>
      </c>
      <c r="T2911" t="s">
        <v>48</v>
      </c>
      <c r="U2911">
        <v>18880</v>
      </c>
      <c r="V2911">
        <v>17312</v>
      </c>
      <c r="W2911">
        <v>5</v>
      </c>
      <c r="X2911" t="s">
        <v>42</v>
      </c>
      <c r="Y2911" t="s">
        <v>43</v>
      </c>
      <c r="Z2911">
        <v>11</v>
      </c>
      <c r="AA2911">
        <v>3</v>
      </c>
      <c r="AB2911">
        <v>1</v>
      </c>
      <c r="AC2911">
        <v>80</v>
      </c>
      <c r="AD2911">
        <v>0</v>
      </c>
      <c r="AE2911">
        <v>24</v>
      </c>
      <c r="AF2911">
        <v>2</v>
      </c>
      <c r="AG2911">
        <v>2</v>
      </c>
      <c r="AH2911">
        <v>22</v>
      </c>
      <c r="AI2911">
        <v>6</v>
      </c>
      <c r="AJ2911">
        <v>4</v>
      </c>
      <c r="AK2911">
        <v>14</v>
      </c>
    </row>
    <row r="2912" spans="9:37" x14ac:dyDescent="0.25">
      <c r="I2912" t="s">
        <v>60</v>
      </c>
      <c r="J2912">
        <v>1</v>
      </c>
      <c r="K2912">
        <v>2032</v>
      </c>
      <c r="L2912">
        <v>4</v>
      </c>
      <c r="M2912" t="s">
        <v>46</v>
      </c>
      <c r="N2912">
        <v>72</v>
      </c>
      <c r="O2912">
        <v>3</v>
      </c>
      <c r="P2912">
        <v>1</v>
      </c>
      <c r="R2912" t="s">
        <v>50</v>
      </c>
      <c r="S2912">
        <v>3</v>
      </c>
      <c r="T2912" t="s">
        <v>48</v>
      </c>
      <c r="U2912">
        <v>2339</v>
      </c>
      <c r="V2912">
        <v>3666</v>
      </c>
      <c r="W2912">
        <v>8</v>
      </c>
      <c r="X2912" t="s">
        <v>42</v>
      </c>
      <c r="Y2912" t="s">
        <v>43</v>
      </c>
      <c r="Z2912">
        <v>11</v>
      </c>
      <c r="AA2912">
        <v>3</v>
      </c>
      <c r="AB2912">
        <v>4</v>
      </c>
      <c r="AC2912">
        <v>80</v>
      </c>
      <c r="AD2912">
        <v>1</v>
      </c>
      <c r="AE2912">
        <v>14</v>
      </c>
      <c r="AF2912">
        <v>4</v>
      </c>
      <c r="AG2912">
        <v>1</v>
      </c>
      <c r="AH2912">
        <v>10</v>
      </c>
      <c r="AI2912">
        <v>9</v>
      </c>
      <c r="AJ2912">
        <v>9</v>
      </c>
      <c r="AK2912">
        <v>8</v>
      </c>
    </row>
    <row r="2913" spans="9:37" x14ac:dyDescent="0.25">
      <c r="I2913" t="s">
        <v>38</v>
      </c>
      <c r="J2913">
        <v>1</v>
      </c>
      <c r="K2913">
        <v>2034</v>
      </c>
      <c r="L2913">
        <v>1</v>
      </c>
      <c r="M2913" t="s">
        <v>39</v>
      </c>
      <c r="N2913">
        <v>60</v>
      </c>
      <c r="O2913">
        <v>2</v>
      </c>
      <c r="P2913">
        <v>4</v>
      </c>
      <c r="R2913" t="s">
        <v>53</v>
      </c>
      <c r="S2913">
        <v>2</v>
      </c>
      <c r="T2913" t="s">
        <v>48</v>
      </c>
      <c r="U2913">
        <v>13570</v>
      </c>
      <c r="V2913">
        <v>5640</v>
      </c>
      <c r="W2913">
        <v>0</v>
      </c>
      <c r="X2913" t="s">
        <v>42</v>
      </c>
      <c r="Y2913" t="s">
        <v>43</v>
      </c>
      <c r="Z2913">
        <v>23</v>
      </c>
      <c r="AA2913">
        <v>4</v>
      </c>
      <c r="AB2913">
        <v>3</v>
      </c>
      <c r="AC2913">
        <v>80</v>
      </c>
      <c r="AD2913">
        <v>1</v>
      </c>
      <c r="AE2913">
        <v>21</v>
      </c>
      <c r="AF2913">
        <v>3</v>
      </c>
      <c r="AG2913">
        <v>3</v>
      </c>
      <c r="AH2913">
        <v>20</v>
      </c>
      <c r="AI2913">
        <v>7</v>
      </c>
      <c r="AJ2913">
        <v>0</v>
      </c>
      <c r="AK2913">
        <v>10</v>
      </c>
    </row>
    <row r="2914" spans="9:37" x14ac:dyDescent="0.25">
      <c r="I2914" t="s">
        <v>59</v>
      </c>
      <c r="J2914">
        <v>1</v>
      </c>
      <c r="K2914">
        <v>2035</v>
      </c>
      <c r="L2914">
        <v>4</v>
      </c>
      <c r="M2914" t="s">
        <v>39</v>
      </c>
      <c r="N2914">
        <v>95</v>
      </c>
      <c r="O2914">
        <v>2</v>
      </c>
      <c r="P2914">
        <v>2</v>
      </c>
      <c r="R2914" t="s">
        <v>40</v>
      </c>
      <c r="S2914">
        <v>3</v>
      </c>
      <c r="T2914" t="s">
        <v>48</v>
      </c>
      <c r="U2914">
        <v>6712</v>
      </c>
      <c r="V2914">
        <v>8978</v>
      </c>
      <c r="W2914">
        <v>1</v>
      </c>
      <c r="X2914" t="s">
        <v>42</v>
      </c>
      <c r="Y2914" t="s">
        <v>43</v>
      </c>
      <c r="Z2914">
        <v>21</v>
      </c>
      <c r="AA2914">
        <v>4</v>
      </c>
      <c r="AB2914">
        <v>4</v>
      </c>
      <c r="AC2914">
        <v>80</v>
      </c>
      <c r="AD2914">
        <v>2</v>
      </c>
      <c r="AE2914">
        <v>8</v>
      </c>
      <c r="AF2914">
        <v>2</v>
      </c>
      <c r="AG2914">
        <v>3</v>
      </c>
      <c r="AH2914">
        <v>8</v>
      </c>
      <c r="AI2914">
        <v>7</v>
      </c>
      <c r="AJ2914">
        <v>1</v>
      </c>
      <c r="AK2914">
        <v>7</v>
      </c>
    </row>
    <row r="2915" spans="9:37" x14ac:dyDescent="0.25">
      <c r="I2915" t="s">
        <v>59</v>
      </c>
      <c r="J2915">
        <v>1</v>
      </c>
      <c r="K2915">
        <v>2036</v>
      </c>
      <c r="L2915">
        <v>4</v>
      </c>
      <c r="M2915" t="s">
        <v>46</v>
      </c>
      <c r="N2915">
        <v>88</v>
      </c>
      <c r="O2915">
        <v>1</v>
      </c>
      <c r="P2915">
        <v>2</v>
      </c>
      <c r="R2915" t="s">
        <v>40</v>
      </c>
      <c r="S2915">
        <v>4</v>
      </c>
      <c r="T2915" t="s">
        <v>52</v>
      </c>
      <c r="U2915">
        <v>5406</v>
      </c>
      <c r="V2915">
        <v>10436</v>
      </c>
      <c r="W2915">
        <v>1</v>
      </c>
      <c r="X2915" t="s">
        <v>42</v>
      </c>
      <c r="Y2915" t="s">
        <v>43</v>
      </c>
      <c r="Z2915">
        <v>24</v>
      </c>
      <c r="AA2915">
        <v>4</v>
      </c>
      <c r="AB2915">
        <v>1</v>
      </c>
      <c r="AC2915">
        <v>80</v>
      </c>
      <c r="AD2915">
        <v>1</v>
      </c>
      <c r="AE2915">
        <v>15</v>
      </c>
      <c r="AF2915">
        <v>4</v>
      </c>
      <c r="AG2915">
        <v>2</v>
      </c>
      <c r="AH2915">
        <v>15</v>
      </c>
      <c r="AI2915">
        <v>12</v>
      </c>
      <c r="AJ2915">
        <v>11</v>
      </c>
      <c r="AK2915">
        <v>11</v>
      </c>
    </row>
    <row r="2916" spans="9:37" x14ac:dyDescent="0.25">
      <c r="I2916" t="s">
        <v>38</v>
      </c>
      <c r="J2916">
        <v>1</v>
      </c>
      <c r="K2916">
        <v>2037</v>
      </c>
      <c r="L2916">
        <v>3</v>
      </c>
      <c r="M2916" t="s">
        <v>46</v>
      </c>
      <c r="N2916">
        <v>57</v>
      </c>
      <c r="O2916">
        <v>2</v>
      </c>
      <c r="P2916">
        <v>2</v>
      </c>
      <c r="R2916" t="s">
        <v>40</v>
      </c>
      <c r="S2916">
        <v>2</v>
      </c>
      <c r="T2916" t="s">
        <v>52</v>
      </c>
      <c r="U2916">
        <v>8938</v>
      </c>
      <c r="V2916">
        <v>12227</v>
      </c>
      <c r="W2916">
        <v>2</v>
      </c>
      <c r="X2916" t="s">
        <v>42</v>
      </c>
      <c r="Y2916" t="s">
        <v>43</v>
      </c>
      <c r="Z2916">
        <v>11</v>
      </c>
      <c r="AA2916">
        <v>3</v>
      </c>
      <c r="AB2916">
        <v>3</v>
      </c>
      <c r="AC2916">
        <v>80</v>
      </c>
      <c r="AD2916">
        <v>1</v>
      </c>
      <c r="AE2916">
        <v>14</v>
      </c>
      <c r="AF2916">
        <v>5</v>
      </c>
      <c r="AG2916">
        <v>3</v>
      </c>
      <c r="AH2916">
        <v>5</v>
      </c>
      <c r="AI2916">
        <v>4</v>
      </c>
      <c r="AJ2916">
        <v>0</v>
      </c>
      <c r="AK2916">
        <v>4</v>
      </c>
    </row>
    <row r="2917" spans="9:37" x14ac:dyDescent="0.25">
      <c r="I2917" t="s">
        <v>60</v>
      </c>
      <c r="J2917">
        <v>1</v>
      </c>
      <c r="K2917">
        <v>2038</v>
      </c>
      <c r="L2917">
        <v>4</v>
      </c>
      <c r="M2917" t="s">
        <v>46</v>
      </c>
      <c r="N2917">
        <v>78</v>
      </c>
      <c r="O2917">
        <v>3</v>
      </c>
      <c r="P2917">
        <v>1</v>
      </c>
      <c r="R2917" t="s">
        <v>47</v>
      </c>
      <c r="S2917">
        <v>1</v>
      </c>
      <c r="T2917" t="s">
        <v>41</v>
      </c>
      <c r="U2917">
        <v>2439</v>
      </c>
      <c r="V2917">
        <v>11288</v>
      </c>
      <c r="W2917">
        <v>1</v>
      </c>
      <c r="X2917" t="s">
        <v>42</v>
      </c>
      <c r="Y2917" t="s">
        <v>43</v>
      </c>
      <c r="Z2917">
        <v>14</v>
      </c>
      <c r="AA2917">
        <v>3</v>
      </c>
      <c r="AB2917">
        <v>4</v>
      </c>
      <c r="AC2917">
        <v>80</v>
      </c>
      <c r="AD2917">
        <v>0</v>
      </c>
      <c r="AE2917">
        <v>4</v>
      </c>
      <c r="AF2917">
        <v>4</v>
      </c>
      <c r="AG2917">
        <v>3</v>
      </c>
      <c r="AH2917">
        <v>4</v>
      </c>
      <c r="AI2917">
        <v>2</v>
      </c>
      <c r="AJ2917">
        <v>1</v>
      </c>
      <c r="AK2917">
        <v>2</v>
      </c>
    </row>
    <row r="2918" spans="9:37" x14ac:dyDescent="0.25">
      <c r="I2918" t="s">
        <v>38</v>
      </c>
      <c r="J2918">
        <v>1</v>
      </c>
      <c r="K2918">
        <v>2040</v>
      </c>
      <c r="L2918">
        <v>3</v>
      </c>
      <c r="M2918" t="s">
        <v>39</v>
      </c>
      <c r="N2918">
        <v>31</v>
      </c>
      <c r="O2918">
        <v>3</v>
      </c>
      <c r="P2918">
        <v>3</v>
      </c>
      <c r="R2918" t="s">
        <v>61</v>
      </c>
      <c r="S2918">
        <v>4</v>
      </c>
      <c r="T2918" t="s">
        <v>41</v>
      </c>
      <c r="U2918">
        <v>8837</v>
      </c>
      <c r="V2918">
        <v>16642</v>
      </c>
      <c r="W2918">
        <v>1</v>
      </c>
      <c r="X2918" t="s">
        <v>42</v>
      </c>
      <c r="Y2918" t="s">
        <v>35</v>
      </c>
      <c r="Z2918">
        <v>16</v>
      </c>
      <c r="AA2918">
        <v>3</v>
      </c>
      <c r="AB2918">
        <v>3</v>
      </c>
      <c r="AC2918">
        <v>80</v>
      </c>
      <c r="AD2918">
        <v>0</v>
      </c>
      <c r="AE2918">
        <v>9</v>
      </c>
      <c r="AF2918">
        <v>2</v>
      </c>
      <c r="AG2918">
        <v>3</v>
      </c>
      <c r="AH2918">
        <v>9</v>
      </c>
      <c r="AI2918">
        <v>0</v>
      </c>
      <c r="AJ2918">
        <v>1</v>
      </c>
      <c r="AK2918">
        <v>7</v>
      </c>
    </row>
    <row r="2919" spans="9:37" x14ac:dyDescent="0.25">
      <c r="I2919" t="s">
        <v>38</v>
      </c>
      <c r="J2919">
        <v>1</v>
      </c>
      <c r="K2919">
        <v>2041</v>
      </c>
      <c r="L2919">
        <v>1</v>
      </c>
      <c r="M2919" t="s">
        <v>39</v>
      </c>
      <c r="N2919">
        <v>100</v>
      </c>
      <c r="O2919">
        <v>3</v>
      </c>
      <c r="P2919">
        <v>2</v>
      </c>
      <c r="R2919" t="s">
        <v>40</v>
      </c>
      <c r="S2919">
        <v>4</v>
      </c>
      <c r="T2919" t="s">
        <v>48</v>
      </c>
      <c r="U2919">
        <v>5343</v>
      </c>
      <c r="V2919">
        <v>5982</v>
      </c>
      <c r="W2919">
        <v>1</v>
      </c>
      <c r="X2919" t="s">
        <v>42</v>
      </c>
      <c r="Y2919" t="s">
        <v>43</v>
      </c>
      <c r="Z2919">
        <v>11</v>
      </c>
      <c r="AA2919">
        <v>3</v>
      </c>
      <c r="AB2919">
        <v>3</v>
      </c>
      <c r="AC2919">
        <v>80</v>
      </c>
      <c r="AD2919">
        <v>1</v>
      </c>
      <c r="AE2919">
        <v>10</v>
      </c>
      <c r="AF2919">
        <v>1</v>
      </c>
      <c r="AG2919">
        <v>3</v>
      </c>
      <c r="AH2919">
        <v>10</v>
      </c>
      <c r="AI2919">
        <v>7</v>
      </c>
      <c r="AJ2919">
        <v>1</v>
      </c>
      <c r="AK2919">
        <v>9</v>
      </c>
    </row>
    <row r="2920" spans="9:37" x14ac:dyDescent="0.25">
      <c r="I2920" t="s">
        <v>38</v>
      </c>
      <c r="J2920">
        <v>1</v>
      </c>
      <c r="K2920">
        <v>2044</v>
      </c>
      <c r="L2920">
        <v>2</v>
      </c>
      <c r="M2920" t="s">
        <v>46</v>
      </c>
      <c r="N2920">
        <v>94</v>
      </c>
      <c r="O2920">
        <v>3</v>
      </c>
      <c r="P2920">
        <v>2</v>
      </c>
      <c r="R2920" t="s">
        <v>40</v>
      </c>
      <c r="S2920">
        <v>3</v>
      </c>
      <c r="T2920" t="s">
        <v>52</v>
      </c>
      <c r="U2920">
        <v>6728</v>
      </c>
      <c r="V2920">
        <v>14255</v>
      </c>
      <c r="W2920">
        <v>7</v>
      </c>
      <c r="X2920" t="s">
        <v>42</v>
      </c>
      <c r="Y2920" t="s">
        <v>43</v>
      </c>
      <c r="Z2920">
        <v>12</v>
      </c>
      <c r="AA2920">
        <v>3</v>
      </c>
      <c r="AB2920">
        <v>4</v>
      </c>
      <c r="AC2920">
        <v>80</v>
      </c>
      <c r="AD2920">
        <v>2</v>
      </c>
      <c r="AE2920">
        <v>12</v>
      </c>
      <c r="AF2920">
        <v>3</v>
      </c>
      <c r="AG2920">
        <v>3</v>
      </c>
      <c r="AH2920">
        <v>6</v>
      </c>
      <c r="AI2920">
        <v>3</v>
      </c>
      <c r="AJ2920">
        <v>0</v>
      </c>
      <c r="AK2920">
        <v>1</v>
      </c>
    </row>
    <row r="2921" spans="9:37" x14ac:dyDescent="0.25">
      <c r="I2921" t="s">
        <v>59</v>
      </c>
      <c r="J2921">
        <v>1</v>
      </c>
      <c r="K2921">
        <v>2045</v>
      </c>
      <c r="L2921">
        <v>2</v>
      </c>
      <c r="M2921" t="s">
        <v>39</v>
      </c>
      <c r="N2921">
        <v>100</v>
      </c>
      <c r="O2921">
        <v>2</v>
      </c>
      <c r="P2921">
        <v>2</v>
      </c>
      <c r="R2921" t="s">
        <v>40</v>
      </c>
      <c r="S2921">
        <v>4</v>
      </c>
      <c r="T2921" t="s">
        <v>48</v>
      </c>
      <c r="U2921">
        <v>6652</v>
      </c>
      <c r="V2921">
        <v>14369</v>
      </c>
      <c r="W2921">
        <v>4</v>
      </c>
      <c r="X2921" t="s">
        <v>42</v>
      </c>
      <c r="Y2921" t="s">
        <v>43</v>
      </c>
      <c r="Z2921">
        <v>13</v>
      </c>
      <c r="AA2921">
        <v>3</v>
      </c>
      <c r="AB2921">
        <v>1</v>
      </c>
      <c r="AC2921">
        <v>80</v>
      </c>
      <c r="AD2921">
        <v>1</v>
      </c>
      <c r="AE2921">
        <v>8</v>
      </c>
      <c r="AF2921">
        <v>2</v>
      </c>
      <c r="AG2921">
        <v>2</v>
      </c>
      <c r="AH2921">
        <v>6</v>
      </c>
      <c r="AI2921">
        <v>3</v>
      </c>
      <c r="AJ2921">
        <v>0</v>
      </c>
      <c r="AK2921">
        <v>0</v>
      </c>
    </row>
    <row r="2922" spans="9:37" x14ac:dyDescent="0.25">
      <c r="I2922" t="s">
        <v>38</v>
      </c>
      <c r="J2922">
        <v>1</v>
      </c>
      <c r="K2922">
        <v>2046</v>
      </c>
      <c r="L2922">
        <v>4</v>
      </c>
      <c r="M2922" t="s">
        <v>39</v>
      </c>
      <c r="N2922">
        <v>50</v>
      </c>
      <c r="O2922">
        <v>3</v>
      </c>
      <c r="P2922">
        <v>2</v>
      </c>
      <c r="R2922" t="s">
        <v>40</v>
      </c>
      <c r="S2922">
        <v>3</v>
      </c>
      <c r="T2922" t="s">
        <v>41</v>
      </c>
      <c r="U2922">
        <v>4850</v>
      </c>
      <c r="V2922">
        <v>23333</v>
      </c>
      <c r="W2922">
        <v>8</v>
      </c>
      <c r="X2922" t="s">
        <v>42</v>
      </c>
      <c r="Y2922" t="s">
        <v>43</v>
      </c>
      <c r="Z2922">
        <v>15</v>
      </c>
      <c r="AA2922">
        <v>3</v>
      </c>
      <c r="AB2922">
        <v>3</v>
      </c>
      <c r="AC2922">
        <v>80</v>
      </c>
      <c r="AD2922">
        <v>0</v>
      </c>
      <c r="AE2922">
        <v>8</v>
      </c>
      <c r="AF2922">
        <v>3</v>
      </c>
      <c r="AG2922">
        <v>3</v>
      </c>
      <c r="AH2922">
        <v>5</v>
      </c>
      <c r="AI2922">
        <v>3</v>
      </c>
      <c r="AJ2922">
        <v>0</v>
      </c>
      <c r="AK2922">
        <v>1</v>
      </c>
    </row>
    <row r="2923" spans="9:37" x14ac:dyDescent="0.25">
      <c r="I2923" t="s">
        <v>38</v>
      </c>
      <c r="J2923">
        <v>1</v>
      </c>
      <c r="K2923">
        <v>2048</v>
      </c>
      <c r="L2923">
        <v>3</v>
      </c>
      <c r="M2923" t="s">
        <v>46</v>
      </c>
      <c r="N2923">
        <v>52</v>
      </c>
      <c r="O2923">
        <v>2</v>
      </c>
      <c r="P2923">
        <v>1</v>
      </c>
      <c r="R2923" t="s">
        <v>47</v>
      </c>
      <c r="S2923">
        <v>3</v>
      </c>
      <c r="T2923" t="s">
        <v>41</v>
      </c>
      <c r="U2923">
        <v>2809</v>
      </c>
      <c r="V2923">
        <v>2725</v>
      </c>
      <c r="W2923">
        <v>2</v>
      </c>
      <c r="X2923" t="s">
        <v>42</v>
      </c>
      <c r="Y2923" t="s">
        <v>43</v>
      </c>
      <c r="Z2923">
        <v>14</v>
      </c>
      <c r="AA2923">
        <v>3</v>
      </c>
      <c r="AB2923">
        <v>4</v>
      </c>
      <c r="AC2923">
        <v>80</v>
      </c>
      <c r="AD2923">
        <v>0</v>
      </c>
      <c r="AE2923">
        <v>8</v>
      </c>
      <c r="AF2923">
        <v>2</v>
      </c>
      <c r="AG2923">
        <v>3</v>
      </c>
      <c r="AH2923">
        <v>2</v>
      </c>
      <c r="AI2923">
        <v>2</v>
      </c>
      <c r="AJ2923">
        <v>2</v>
      </c>
      <c r="AK2923">
        <v>2</v>
      </c>
    </row>
    <row r="2924" spans="9:37" x14ac:dyDescent="0.25">
      <c r="I2924" t="s">
        <v>38</v>
      </c>
      <c r="J2924">
        <v>1</v>
      </c>
      <c r="K2924">
        <v>2049</v>
      </c>
      <c r="L2924">
        <v>3</v>
      </c>
      <c r="M2924" t="s">
        <v>46</v>
      </c>
      <c r="N2924">
        <v>80</v>
      </c>
      <c r="O2924">
        <v>3</v>
      </c>
      <c r="P2924">
        <v>2</v>
      </c>
      <c r="R2924" t="s">
        <v>54</v>
      </c>
      <c r="S2924">
        <v>3</v>
      </c>
      <c r="T2924" t="s">
        <v>48</v>
      </c>
      <c r="U2924">
        <v>5689</v>
      </c>
      <c r="V2924">
        <v>24594</v>
      </c>
      <c r="W2924">
        <v>1</v>
      </c>
      <c r="X2924" t="s">
        <v>42</v>
      </c>
      <c r="Y2924" t="s">
        <v>35</v>
      </c>
      <c r="Z2924">
        <v>14</v>
      </c>
      <c r="AA2924">
        <v>3</v>
      </c>
      <c r="AB2924">
        <v>4</v>
      </c>
      <c r="AC2924">
        <v>80</v>
      </c>
      <c r="AD2924">
        <v>2</v>
      </c>
      <c r="AE2924">
        <v>10</v>
      </c>
      <c r="AF2924">
        <v>2</v>
      </c>
      <c r="AG2924">
        <v>4</v>
      </c>
      <c r="AH2924">
        <v>10</v>
      </c>
      <c r="AI2924">
        <v>2</v>
      </c>
      <c r="AJ2924">
        <v>0</v>
      </c>
      <c r="AK2924">
        <v>2</v>
      </c>
    </row>
    <row r="2925" spans="9:37" x14ac:dyDescent="0.25">
      <c r="I2925" t="s">
        <v>51</v>
      </c>
      <c r="J2925">
        <v>1</v>
      </c>
      <c r="K2925">
        <v>2051</v>
      </c>
      <c r="L2925">
        <v>3</v>
      </c>
      <c r="M2925" t="s">
        <v>39</v>
      </c>
      <c r="N2925">
        <v>98</v>
      </c>
      <c r="O2925">
        <v>3</v>
      </c>
      <c r="P2925">
        <v>1</v>
      </c>
      <c r="R2925" t="s">
        <v>47</v>
      </c>
      <c r="S2925">
        <v>3</v>
      </c>
      <c r="T2925" t="s">
        <v>48</v>
      </c>
      <c r="U2925">
        <v>2001</v>
      </c>
      <c r="V2925">
        <v>12549</v>
      </c>
      <c r="W2925">
        <v>2</v>
      </c>
      <c r="X2925" t="s">
        <v>42</v>
      </c>
      <c r="Y2925" t="s">
        <v>43</v>
      </c>
      <c r="Z2925">
        <v>14</v>
      </c>
      <c r="AA2925">
        <v>3</v>
      </c>
      <c r="AB2925">
        <v>2</v>
      </c>
      <c r="AC2925">
        <v>80</v>
      </c>
      <c r="AD2925">
        <v>3</v>
      </c>
      <c r="AE2925">
        <v>20</v>
      </c>
      <c r="AF2925">
        <v>2</v>
      </c>
      <c r="AG2925">
        <v>3</v>
      </c>
      <c r="AH2925">
        <v>5</v>
      </c>
      <c r="AI2925">
        <v>3</v>
      </c>
      <c r="AJ2925">
        <v>0</v>
      </c>
      <c r="AK2925">
        <v>2</v>
      </c>
    </row>
    <row r="2926" spans="9:37" x14ac:dyDescent="0.25">
      <c r="I2926" t="s">
        <v>38</v>
      </c>
      <c r="J2926">
        <v>1</v>
      </c>
      <c r="K2926">
        <v>2052</v>
      </c>
      <c r="L2926">
        <v>3</v>
      </c>
      <c r="M2926" t="s">
        <v>39</v>
      </c>
      <c r="N2926">
        <v>62</v>
      </c>
      <c r="O2926">
        <v>1</v>
      </c>
      <c r="P2926">
        <v>1</v>
      </c>
      <c r="R2926" t="s">
        <v>47</v>
      </c>
      <c r="S2926">
        <v>4</v>
      </c>
      <c r="T2926" t="s">
        <v>48</v>
      </c>
      <c r="U2926">
        <v>2977</v>
      </c>
      <c r="V2926">
        <v>8952</v>
      </c>
      <c r="W2926">
        <v>1</v>
      </c>
      <c r="X2926" t="s">
        <v>42</v>
      </c>
      <c r="Y2926" t="s">
        <v>43</v>
      </c>
      <c r="Z2926">
        <v>12</v>
      </c>
      <c r="AA2926">
        <v>3</v>
      </c>
      <c r="AB2926">
        <v>4</v>
      </c>
      <c r="AC2926">
        <v>80</v>
      </c>
      <c r="AD2926">
        <v>1</v>
      </c>
      <c r="AE2926">
        <v>4</v>
      </c>
      <c r="AF2926">
        <v>5</v>
      </c>
      <c r="AG2926">
        <v>3</v>
      </c>
      <c r="AH2926">
        <v>4</v>
      </c>
      <c r="AI2926">
        <v>3</v>
      </c>
      <c r="AJ2926">
        <v>1</v>
      </c>
      <c r="AK2926">
        <v>1</v>
      </c>
    </row>
    <row r="2927" spans="9:37" x14ac:dyDescent="0.25">
      <c r="I2927" t="s">
        <v>49</v>
      </c>
      <c r="J2927">
        <v>1</v>
      </c>
      <c r="K2927">
        <v>2053</v>
      </c>
      <c r="L2927">
        <v>4</v>
      </c>
      <c r="M2927" t="s">
        <v>46</v>
      </c>
      <c r="N2927">
        <v>46</v>
      </c>
      <c r="O2927">
        <v>2</v>
      </c>
      <c r="P2927">
        <v>2</v>
      </c>
      <c r="R2927" t="s">
        <v>50</v>
      </c>
      <c r="S2927">
        <v>2</v>
      </c>
      <c r="T2927" t="s">
        <v>48</v>
      </c>
      <c r="U2927">
        <v>4025</v>
      </c>
      <c r="V2927">
        <v>23679</v>
      </c>
      <c r="W2927">
        <v>4</v>
      </c>
      <c r="X2927" t="s">
        <v>42</v>
      </c>
      <c r="Y2927" t="s">
        <v>35</v>
      </c>
      <c r="Z2927">
        <v>13</v>
      </c>
      <c r="AA2927">
        <v>3</v>
      </c>
      <c r="AB2927">
        <v>1</v>
      </c>
      <c r="AC2927">
        <v>80</v>
      </c>
      <c r="AD2927">
        <v>1</v>
      </c>
      <c r="AE2927">
        <v>10</v>
      </c>
      <c r="AF2927">
        <v>2</v>
      </c>
      <c r="AG2927">
        <v>3</v>
      </c>
      <c r="AH2927">
        <v>4</v>
      </c>
      <c r="AI2927">
        <v>3</v>
      </c>
      <c r="AJ2927">
        <v>0</v>
      </c>
      <c r="AK2927">
        <v>3</v>
      </c>
    </row>
    <row r="2928" spans="9:37" x14ac:dyDescent="0.25">
      <c r="I2928" t="s">
        <v>51</v>
      </c>
      <c r="J2928">
        <v>1</v>
      </c>
      <c r="K2928">
        <v>2054</v>
      </c>
      <c r="L2928">
        <v>4</v>
      </c>
      <c r="M2928" t="s">
        <v>39</v>
      </c>
      <c r="N2928">
        <v>73</v>
      </c>
      <c r="O2928">
        <v>2</v>
      </c>
      <c r="P2928">
        <v>1</v>
      </c>
      <c r="R2928" t="s">
        <v>47</v>
      </c>
      <c r="S2928">
        <v>1</v>
      </c>
      <c r="T2928" t="s">
        <v>41</v>
      </c>
      <c r="U2928">
        <v>3785</v>
      </c>
      <c r="V2928">
        <v>8489</v>
      </c>
      <c r="W2928">
        <v>1</v>
      </c>
      <c r="X2928" t="s">
        <v>42</v>
      </c>
      <c r="Y2928" t="s">
        <v>43</v>
      </c>
      <c r="Z2928">
        <v>14</v>
      </c>
      <c r="AA2928">
        <v>3</v>
      </c>
      <c r="AB2928">
        <v>2</v>
      </c>
      <c r="AC2928">
        <v>80</v>
      </c>
      <c r="AD2928">
        <v>0</v>
      </c>
      <c r="AE2928">
        <v>5</v>
      </c>
      <c r="AF2928">
        <v>3</v>
      </c>
      <c r="AG2928">
        <v>1</v>
      </c>
      <c r="AH2928">
        <v>5</v>
      </c>
      <c r="AI2928">
        <v>4</v>
      </c>
      <c r="AJ2928">
        <v>0</v>
      </c>
      <c r="AK2928">
        <v>4</v>
      </c>
    </row>
    <row r="2929" spans="9:37" x14ac:dyDescent="0.25">
      <c r="I2929" t="s">
        <v>59</v>
      </c>
      <c r="J2929">
        <v>1</v>
      </c>
      <c r="K2929">
        <v>2055</v>
      </c>
      <c r="L2929">
        <v>4</v>
      </c>
      <c r="M2929" t="s">
        <v>46</v>
      </c>
      <c r="N2929">
        <v>39</v>
      </c>
      <c r="O2929">
        <v>2</v>
      </c>
      <c r="P2929">
        <v>3</v>
      </c>
      <c r="R2929" t="s">
        <v>40</v>
      </c>
      <c r="S2929">
        <v>1</v>
      </c>
      <c r="T2929" t="s">
        <v>52</v>
      </c>
      <c r="U2929">
        <v>10854</v>
      </c>
      <c r="V2929">
        <v>16586</v>
      </c>
      <c r="W2929">
        <v>4</v>
      </c>
      <c r="X2929" t="s">
        <v>42</v>
      </c>
      <c r="Y2929" t="s">
        <v>35</v>
      </c>
      <c r="Z2929">
        <v>13</v>
      </c>
      <c r="AA2929">
        <v>3</v>
      </c>
      <c r="AB2929">
        <v>2</v>
      </c>
      <c r="AC2929">
        <v>80</v>
      </c>
      <c r="AD2929">
        <v>1</v>
      </c>
      <c r="AE2929">
        <v>20</v>
      </c>
      <c r="AF2929">
        <v>3</v>
      </c>
      <c r="AG2929">
        <v>3</v>
      </c>
      <c r="AH2929">
        <v>3</v>
      </c>
      <c r="AI2929">
        <v>2</v>
      </c>
      <c r="AJ2929">
        <v>2</v>
      </c>
      <c r="AK2929">
        <v>0</v>
      </c>
    </row>
    <row r="2930" spans="9:37" x14ac:dyDescent="0.25">
      <c r="I2930" t="s">
        <v>59</v>
      </c>
      <c r="J2930">
        <v>1</v>
      </c>
      <c r="K2930">
        <v>2056</v>
      </c>
      <c r="L2930">
        <v>2</v>
      </c>
      <c r="M2930" t="s">
        <v>39</v>
      </c>
      <c r="N2930">
        <v>60</v>
      </c>
      <c r="O2930">
        <v>2</v>
      </c>
      <c r="P2930">
        <v>4</v>
      </c>
      <c r="R2930" t="s">
        <v>40</v>
      </c>
      <c r="S2930">
        <v>4</v>
      </c>
      <c r="T2930" t="s">
        <v>48</v>
      </c>
      <c r="U2930">
        <v>12031</v>
      </c>
      <c r="V2930">
        <v>8828</v>
      </c>
      <c r="W2930">
        <v>0</v>
      </c>
      <c r="X2930" t="s">
        <v>42</v>
      </c>
      <c r="Y2930" t="s">
        <v>43</v>
      </c>
      <c r="Z2930">
        <v>11</v>
      </c>
      <c r="AA2930">
        <v>3</v>
      </c>
      <c r="AB2930">
        <v>1</v>
      </c>
      <c r="AC2930">
        <v>80</v>
      </c>
      <c r="AD2930">
        <v>1</v>
      </c>
      <c r="AE2930">
        <v>21</v>
      </c>
      <c r="AF2930">
        <v>2</v>
      </c>
      <c r="AG2930">
        <v>2</v>
      </c>
      <c r="AH2930">
        <v>20</v>
      </c>
      <c r="AI2930">
        <v>9</v>
      </c>
      <c r="AJ2930">
        <v>9</v>
      </c>
      <c r="AK2930">
        <v>6</v>
      </c>
    </row>
    <row r="2931" spans="9:37" x14ac:dyDescent="0.25">
      <c r="I2931" t="s">
        <v>51</v>
      </c>
      <c r="J2931">
        <v>1</v>
      </c>
      <c r="K2931">
        <v>2057</v>
      </c>
      <c r="L2931">
        <v>2</v>
      </c>
      <c r="M2931" t="s">
        <v>46</v>
      </c>
      <c r="N2931">
        <v>74</v>
      </c>
      <c r="O2931">
        <v>3</v>
      </c>
      <c r="P2931">
        <v>2</v>
      </c>
      <c r="R2931" t="s">
        <v>53</v>
      </c>
      <c r="S2931">
        <v>1</v>
      </c>
      <c r="T2931" t="s">
        <v>41</v>
      </c>
      <c r="U2931">
        <v>9936</v>
      </c>
      <c r="V2931">
        <v>3787</v>
      </c>
      <c r="W2931">
        <v>0</v>
      </c>
      <c r="X2931" t="s">
        <v>42</v>
      </c>
      <c r="Y2931" t="s">
        <v>43</v>
      </c>
      <c r="Z2931">
        <v>19</v>
      </c>
      <c r="AA2931">
        <v>3</v>
      </c>
      <c r="AB2931">
        <v>2</v>
      </c>
      <c r="AC2931">
        <v>80</v>
      </c>
      <c r="AD2931">
        <v>0</v>
      </c>
      <c r="AE2931">
        <v>10</v>
      </c>
      <c r="AF2931">
        <v>2</v>
      </c>
      <c r="AG2931">
        <v>3</v>
      </c>
      <c r="AH2931">
        <v>9</v>
      </c>
      <c r="AI2931">
        <v>4</v>
      </c>
      <c r="AJ2931">
        <v>1</v>
      </c>
      <c r="AK2931">
        <v>7</v>
      </c>
    </row>
    <row r="2932" spans="9:37" x14ac:dyDescent="0.25">
      <c r="I2932" t="s">
        <v>49</v>
      </c>
      <c r="J2932">
        <v>1</v>
      </c>
      <c r="K2932">
        <v>2060</v>
      </c>
      <c r="L2932">
        <v>4</v>
      </c>
      <c r="M2932" t="s">
        <v>39</v>
      </c>
      <c r="N2932">
        <v>30</v>
      </c>
      <c r="O2932">
        <v>2</v>
      </c>
      <c r="P2932">
        <v>1</v>
      </c>
      <c r="R2932" t="s">
        <v>57</v>
      </c>
      <c r="S2932">
        <v>3</v>
      </c>
      <c r="T2932" t="s">
        <v>41</v>
      </c>
      <c r="U2932">
        <v>2966</v>
      </c>
      <c r="V2932">
        <v>21378</v>
      </c>
      <c r="W2932">
        <v>0</v>
      </c>
      <c r="X2932" t="s">
        <v>42</v>
      </c>
      <c r="Y2932" t="s">
        <v>43</v>
      </c>
      <c r="Z2932">
        <v>18</v>
      </c>
      <c r="AA2932">
        <v>3</v>
      </c>
      <c r="AB2932">
        <v>4</v>
      </c>
      <c r="AC2932">
        <v>80</v>
      </c>
      <c r="AD2932">
        <v>0</v>
      </c>
      <c r="AE2932">
        <v>5</v>
      </c>
      <c r="AF2932">
        <v>2</v>
      </c>
      <c r="AG2932">
        <v>3</v>
      </c>
      <c r="AH2932">
        <v>4</v>
      </c>
      <c r="AI2932">
        <v>2</v>
      </c>
      <c r="AJ2932">
        <v>0</v>
      </c>
      <c r="AK2932">
        <v>0</v>
      </c>
    </row>
    <row r="2933" spans="9:37" x14ac:dyDescent="0.25">
      <c r="I2933" t="s">
        <v>51</v>
      </c>
      <c r="J2933">
        <v>1</v>
      </c>
      <c r="K2933">
        <v>2061</v>
      </c>
      <c r="L2933">
        <v>3</v>
      </c>
      <c r="M2933" t="s">
        <v>46</v>
      </c>
      <c r="N2933">
        <v>41</v>
      </c>
      <c r="O2933">
        <v>4</v>
      </c>
      <c r="P2933">
        <v>2</v>
      </c>
      <c r="R2933" t="s">
        <v>50</v>
      </c>
      <c r="S2933">
        <v>4</v>
      </c>
      <c r="T2933" t="s">
        <v>48</v>
      </c>
      <c r="U2933">
        <v>2571</v>
      </c>
      <c r="V2933">
        <v>12290</v>
      </c>
      <c r="W2933">
        <v>4</v>
      </c>
      <c r="X2933" t="s">
        <v>42</v>
      </c>
      <c r="Y2933" t="s">
        <v>43</v>
      </c>
      <c r="Z2933">
        <v>17</v>
      </c>
      <c r="AA2933">
        <v>3</v>
      </c>
      <c r="AB2933">
        <v>3</v>
      </c>
      <c r="AC2933">
        <v>80</v>
      </c>
      <c r="AD2933">
        <v>1</v>
      </c>
      <c r="AE2933">
        <v>17</v>
      </c>
      <c r="AF2933">
        <v>3</v>
      </c>
      <c r="AG2933">
        <v>3</v>
      </c>
      <c r="AH2933">
        <v>5</v>
      </c>
      <c r="AI2933">
        <v>2</v>
      </c>
      <c r="AJ2933">
        <v>0</v>
      </c>
      <c r="AK2933">
        <v>3</v>
      </c>
    </row>
    <row r="2934" spans="9:37" x14ac:dyDescent="0.25">
      <c r="I2934" t="s">
        <v>51</v>
      </c>
      <c r="J2934">
        <v>1</v>
      </c>
      <c r="K2934">
        <v>2062</v>
      </c>
      <c r="L2934">
        <v>4</v>
      </c>
      <c r="M2934" t="s">
        <v>46</v>
      </c>
      <c r="N2934">
        <v>42</v>
      </c>
      <c r="O2934">
        <v>2</v>
      </c>
      <c r="P2934">
        <v>3</v>
      </c>
      <c r="R2934" t="s">
        <v>54</v>
      </c>
      <c r="S2934">
        <v>1</v>
      </c>
      <c r="T2934" t="s">
        <v>48</v>
      </c>
      <c r="U2934">
        <v>9991</v>
      </c>
      <c r="V2934">
        <v>21457</v>
      </c>
      <c r="W2934">
        <v>4</v>
      </c>
      <c r="X2934" t="s">
        <v>42</v>
      </c>
      <c r="Y2934" t="s">
        <v>43</v>
      </c>
      <c r="Z2934">
        <v>15</v>
      </c>
      <c r="AA2934">
        <v>3</v>
      </c>
      <c r="AB2934">
        <v>1</v>
      </c>
      <c r="AC2934">
        <v>80</v>
      </c>
      <c r="AD2934">
        <v>1</v>
      </c>
      <c r="AE2934">
        <v>9</v>
      </c>
      <c r="AF2934">
        <v>5</v>
      </c>
      <c r="AG2934">
        <v>3</v>
      </c>
      <c r="AH2934">
        <v>7</v>
      </c>
      <c r="AI2934">
        <v>7</v>
      </c>
      <c r="AJ2934">
        <v>1</v>
      </c>
      <c r="AK2934">
        <v>7</v>
      </c>
    </row>
    <row r="2935" spans="9:37" x14ac:dyDescent="0.25">
      <c r="I2935" t="s">
        <v>38</v>
      </c>
      <c r="J2935">
        <v>1</v>
      </c>
      <c r="K2935">
        <v>2064</v>
      </c>
      <c r="L2935">
        <v>2</v>
      </c>
      <c r="M2935" t="s">
        <v>46</v>
      </c>
      <c r="N2935">
        <v>87</v>
      </c>
      <c r="O2935">
        <v>4</v>
      </c>
      <c r="P2935">
        <v>2</v>
      </c>
      <c r="R2935" t="s">
        <v>53</v>
      </c>
      <c r="S2935">
        <v>2</v>
      </c>
      <c r="T2935" t="s">
        <v>48</v>
      </c>
      <c r="U2935">
        <v>6142</v>
      </c>
      <c r="V2935">
        <v>5174</v>
      </c>
      <c r="W2935">
        <v>1</v>
      </c>
      <c r="X2935" t="s">
        <v>42</v>
      </c>
      <c r="Y2935" t="s">
        <v>35</v>
      </c>
      <c r="Z2935">
        <v>20</v>
      </c>
      <c r="AA2935">
        <v>4</v>
      </c>
      <c r="AB2935">
        <v>2</v>
      </c>
      <c r="AC2935">
        <v>80</v>
      </c>
      <c r="AD2935">
        <v>1</v>
      </c>
      <c r="AE2935">
        <v>6</v>
      </c>
      <c r="AF2935">
        <v>0</v>
      </c>
      <c r="AG2935">
        <v>3</v>
      </c>
      <c r="AH2935">
        <v>6</v>
      </c>
      <c r="AI2935">
        <v>2</v>
      </c>
      <c r="AJ2935">
        <v>0</v>
      </c>
      <c r="AK2935">
        <v>3</v>
      </c>
    </row>
    <row r="2936" spans="9:37" x14ac:dyDescent="0.25">
      <c r="I2936" t="s">
        <v>51</v>
      </c>
      <c r="J2936">
        <v>1</v>
      </c>
      <c r="K2936">
        <v>2065</v>
      </c>
      <c r="L2936">
        <v>4</v>
      </c>
      <c r="M2936" t="s">
        <v>46</v>
      </c>
      <c r="N2936">
        <v>63</v>
      </c>
      <c r="O2936">
        <v>2</v>
      </c>
      <c r="P2936">
        <v>2</v>
      </c>
      <c r="R2936" t="s">
        <v>40</v>
      </c>
      <c r="S2936">
        <v>2</v>
      </c>
      <c r="T2936" t="s">
        <v>48</v>
      </c>
      <c r="U2936">
        <v>5390</v>
      </c>
      <c r="V2936">
        <v>13243</v>
      </c>
      <c r="W2936">
        <v>2</v>
      </c>
      <c r="X2936" t="s">
        <v>42</v>
      </c>
      <c r="Y2936" t="s">
        <v>43</v>
      </c>
      <c r="Z2936">
        <v>14</v>
      </c>
      <c r="AA2936">
        <v>3</v>
      </c>
      <c r="AB2936">
        <v>4</v>
      </c>
      <c r="AC2936">
        <v>80</v>
      </c>
      <c r="AD2936">
        <v>0</v>
      </c>
      <c r="AE2936">
        <v>17</v>
      </c>
      <c r="AF2936">
        <v>3</v>
      </c>
      <c r="AG2936">
        <v>2</v>
      </c>
      <c r="AH2936">
        <v>9</v>
      </c>
      <c r="AI2936">
        <v>6</v>
      </c>
      <c r="AJ2936">
        <v>0</v>
      </c>
      <c r="AK2936">
        <v>8</v>
      </c>
    </row>
    <row r="2937" spans="9:37" x14ac:dyDescent="0.25">
      <c r="I2937" t="s">
        <v>51</v>
      </c>
      <c r="J2937">
        <v>1</v>
      </c>
      <c r="K2937">
        <v>2068</v>
      </c>
      <c r="L2937">
        <v>2</v>
      </c>
      <c r="M2937" t="s">
        <v>46</v>
      </c>
      <c r="N2937">
        <v>82</v>
      </c>
      <c r="O2937">
        <v>4</v>
      </c>
      <c r="P2937">
        <v>2</v>
      </c>
      <c r="R2937" t="s">
        <v>50</v>
      </c>
      <c r="S2937">
        <v>3</v>
      </c>
      <c r="T2937" t="s">
        <v>48</v>
      </c>
      <c r="U2937">
        <v>4404</v>
      </c>
      <c r="V2937">
        <v>10228</v>
      </c>
      <c r="W2937">
        <v>2</v>
      </c>
      <c r="X2937" t="s">
        <v>42</v>
      </c>
      <c r="Y2937" t="s">
        <v>43</v>
      </c>
      <c r="Z2937">
        <v>12</v>
      </c>
      <c r="AA2937">
        <v>3</v>
      </c>
      <c r="AB2937">
        <v>1</v>
      </c>
      <c r="AC2937">
        <v>80</v>
      </c>
      <c r="AD2937">
        <v>0</v>
      </c>
      <c r="AE2937">
        <v>6</v>
      </c>
      <c r="AF2937">
        <v>3</v>
      </c>
      <c r="AG2937">
        <v>4</v>
      </c>
      <c r="AH2937">
        <v>4</v>
      </c>
      <c r="AI2937">
        <v>3</v>
      </c>
      <c r="AJ2937">
        <v>1</v>
      </c>
      <c r="AK2937">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S28"/>
  <sheetViews>
    <sheetView showGridLines="0" tabSelected="1" zoomScale="115" zoomScaleNormal="115" workbookViewId="0">
      <selection activeCell="T18" sqref="T18"/>
    </sheetView>
  </sheetViews>
  <sheetFormatPr defaultRowHeight="15" x14ac:dyDescent="0.25"/>
  <cols>
    <col min="2" max="2" width="11" customWidth="1"/>
    <col min="10" max="10" width="11.28515625" customWidth="1"/>
    <col min="11" max="11" width="9.85546875" customWidth="1"/>
    <col min="13" max="13" width="20.7109375" customWidth="1"/>
    <col min="14" max="14" width="5.5703125" customWidth="1"/>
    <col min="15" max="15" width="6" customWidth="1"/>
    <col min="16" max="16" width="4.85546875" customWidth="1"/>
    <col min="17" max="17" width="5.28515625" customWidth="1"/>
    <col min="18" max="18" width="8.42578125" customWidth="1"/>
    <col min="19" max="19" width="7.5703125" customWidth="1"/>
    <col min="20" max="24" width="10.5703125" customWidth="1"/>
  </cols>
  <sheetData>
    <row r="1" spans="2:19" ht="8.25" customHeight="1" x14ac:dyDescent="0.25">
      <c r="B1" s="18"/>
      <c r="C1" s="18"/>
      <c r="D1" s="18"/>
      <c r="E1" s="18"/>
      <c r="F1" s="18"/>
      <c r="G1" s="18"/>
      <c r="H1" s="18"/>
      <c r="I1" s="18"/>
      <c r="J1" s="18"/>
      <c r="K1" s="18"/>
      <c r="L1" s="18"/>
      <c r="M1" s="18"/>
      <c r="N1" s="18"/>
      <c r="O1" s="18"/>
      <c r="P1" s="18"/>
      <c r="Q1" s="18"/>
      <c r="R1" s="18"/>
    </row>
    <row r="2" spans="2:19" x14ac:dyDescent="0.25">
      <c r="B2" s="18"/>
      <c r="C2" s="18"/>
      <c r="D2" s="18"/>
      <c r="E2" s="18"/>
      <c r="F2" s="18"/>
      <c r="G2" s="18"/>
      <c r="H2" s="18"/>
      <c r="I2" s="18"/>
      <c r="J2" s="18"/>
      <c r="K2" s="18"/>
      <c r="L2" s="18"/>
      <c r="M2" s="18"/>
      <c r="N2" s="18"/>
      <c r="O2" s="18"/>
      <c r="P2" s="18"/>
      <c r="Q2" s="18"/>
      <c r="R2" s="18"/>
    </row>
    <row r="3" spans="2:19" x14ac:dyDescent="0.25">
      <c r="B3" s="18"/>
      <c r="C3" s="18"/>
      <c r="D3" s="18"/>
      <c r="E3" s="18"/>
      <c r="F3" s="18"/>
      <c r="G3" s="18"/>
      <c r="H3" s="18"/>
      <c r="I3" s="18"/>
      <c r="J3" s="18"/>
      <c r="K3" s="18"/>
      <c r="L3" s="18"/>
      <c r="M3" s="18"/>
      <c r="N3" s="18"/>
      <c r="O3" s="18"/>
      <c r="P3" s="18"/>
      <c r="Q3" s="18"/>
      <c r="R3" s="18"/>
      <c r="S3" s="18"/>
    </row>
    <row r="4" spans="2:19" x14ac:dyDescent="0.25">
      <c r="B4" s="18"/>
      <c r="C4" s="18"/>
      <c r="D4" s="18"/>
      <c r="E4" s="18"/>
      <c r="F4" s="18"/>
      <c r="G4" s="18"/>
      <c r="H4" s="18"/>
      <c r="I4" s="18"/>
      <c r="J4" s="18"/>
      <c r="K4" s="18"/>
      <c r="L4" s="18"/>
      <c r="M4" s="18"/>
      <c r="N4" s="18"/>
      <c r="O4" s="18"/>
      <c r="P4" s="18"/>
      <c r="Q4" s="18"/>
      <c r="R4" s="18"/>
      <c r="S4" s="18"/>
    </row>
    <row r="5" spans="2:19" x14ac:dyDescent="0.25">
      <c r="B5" s="18"/>
      <c r="C5" s="18"/>
      <c r="D5" s="18"/>
      <c r="E5" s="18"/>
      <c r="F5" s="18"/>
      <c r="G5" s="18"/>
      <c r="H5" s="18"/>
      <c r="I5" s="18"/>
      <c r="J5" s="18"/>
      <c r="K5" s="18"/>
      <c r="L5" s="18"/>
      <c r="M5" s="18"/>
      <c r="N5" s="18"/>
      <c r="O5" s="18"/>
      <c r="P5" s="18"/>
      <c r="Q5" s="18"/>
      <c r="R5" s="18"/>
      <c r="S5" s="18"/>
    </row>
    <row r="6" spans="2:19" x14ac:dyDescent="0.25">
      <c r="B6" s="18"/>
      <c r="C6" s="18"/>
      <c r="D6" s="18"/>
      <c r="E6" s="18"/>
      <c r="F6" s="18"/>
      <c r="G6" s="18"/>
      <c r="H6" s="18"/>
      <c r="I6" s="18"/>
      <c r="J6" s="18"/>
      <c r="K6" s="18"/>
      <c r="L6" s="18"/>
      <c r="M6" s="18"/>
      <c r="N6" s="18"/>
      <c r="O6" s="18"/>
      <c r="P6" s="18"/>
      <c r="Q6" s="18"/>
      <c r="R6" s="18"/>
      <c r="S6" s="18"/>
    </row>
    <row r="7" spans="2:19" x14ac:dyDescent="0.25">
      <c r="B7" s="18"/>
      <c r="C7" s="18"/>
      <c r="D7" s="18"/>
      <c r="E7" s="18"/>
      <c r="F7" s="18"/>
      <c r="G7" s="18"/>
      <c r="H7" s="18"/>
      <c r="I7" s="18"/>
      <c r="J7" s="18"/>
      <c r="K7" s="18"/>
      <c r="L7" s="18"/>
      <c r="M7" s="18"/>
      <c r="N7" s="18"/>
      <c r="O7" s="18"/>
      <c r="P7" s="18"/>
      <c r="Q7" s="18"/>
      <c r="R7" s="18"/>
      <c r="S7" s="18"/>
    </row>
    <row r="8" spans="2:19" x14ac:dyDescent="0.25">
      <c r="B8" s="18"/>
      <c r="C8" s="18"/>
      <c r="D8" s="18"/>
      <c r="E8" s="18"/>
      <c r="F8" s="18"/>
      <c r="G8" s="18"/>
      <c r="H8" s="18"/>
      <c r="I8" s="18"/>
      <c r="J8" s="18"/>
      <c r="K8" s="18"/>
      <c r="L8" s="18"/>
      <c r="M8" s="18"/>
      <c r="N8" s="18"/>
      <c r="O8" s="18"/>
      <c r="P8" s="18"/>
      <c r="Q8" s="18"/>
      <c r="R8" s="18"/>
      <c r="S8" s="18"/>
    </row>
    <row r="9" spans="2:19" x14ac:dyDescent="0.25">
      <c r="B9" s="18"/>
      <c r="C9" s="18"/>
      <c r="D9" s="18"/>
      <c r="E9" s="18"/>
      <c r="F9" s="18"/>
      <c r="G9" s="18"/>
      <c r="H9" s="18"/>
      <c r="I9" s="18"/>
      <c r="J9" s="18"/>
      <c r="K9" s="18"/>
      <c r="L9" s="18"/>
      <c r="M9" s="18"/>
      <c r="N9" s="18"/>
      <c r="O9" s="18"/>
      <c r="P9" s="18"/>
      <c r="Q9" s="18"/>
      <c r="R9" s="18"/>
      <c r="S9" s="18"/>
    </row>
    <row r="10" spans="2:19" x14ac:dyDescent="0.25">
      <c r="B10" s="18"/>
      <c r="C10" s="18"/>
      <c r="D10" s="18"/>
      <c r="E10" s="18"/>
      <c r="F10" s="18"/>
      <c r="G10" s="18"/>
      <c r="H10" s="18"/>
      <c r="I10" s="18"/>
      <c r="J10" s="18"/>
      <c r="K10" s="18"/>
      <c r="L10" s="18"/>
      <c r="M10" s="18"/>
      <c r="N10" s="18"/>
      <c r="O10" s="18"/>
      <c r="P10" s="18"/>
      <c r="Q10" s="18"/>
      <c r="R10" s="18"/>
      <c r="S10" s="18"/>
    </row>
    <row r="11" spans="2:19" x14ac:dyDescent="0.25">
      <c r="B11" s="18"/>
      <c r="C11" s="18"/>
      <c r="D11" s="18"/>
      <c r="E11" s="18"/>
      <c r="F11" s="18"/>
      <c r="G11" s="18"/>
      <c r="H11" s="18"/>
      <c r="I11" s="18"/>
      <c r="J11" s="18"/>
      <c r="K11" s="18"/>
      <c r="L11" s="18"/>
      <c r="M11" s="18"/>
      <c r="N11" s="18"/>
      <c r="O11" s="18"/>
      <c r="P11" s="18"/>
      <c r="Q11" s="18"/>
      <c r="R11" s="18"/>
      <c r="S11" s="18"/>
    </row>
    <row r="12" spans="2:19" x14ac:dyDescent="0.25">
      <c r="B12" s="18"/>
      <c r="C12" s="18"/>
      <c r="D12" s="18"/>
      <c r="E12" s="18"/>
      <c r="F12" s="18"/>
      <c r="G12" s="18"/>
      <c r="H12" s="18"/>
      <c r="I12" s="18"/>
      <c r="J12" s="18"/>
      <c r="K12" s="18"/>
      <c r="L12" s="18"/>
      <c r="M12" s="18"/>
      <c r="N12" s="18"/>
      <c r="O12" s="18"/>
      <c r="P12" s="18"/>
      <c r="Q12" s="18"/>
      <c r="R12" s="18"/>
      <c r="S12" s="18"/>
    </row>
    <row r="13" spans="2:19" x14ac:dyDescent="0.25">
      <c r="B13" s="18"/>
      <c r="C13" s="18"/>
      <c r="D13" s="18"/>
      <c r="E13" s="18"/>
      <c r="F13" s="18"/>
      <c r="G13" s="18"/>
      <c r="H13" s="18"/>
      <c r="I13" s="18"/>
      <c r="J13" s="18"/>
      <c r="K13" s="18"/>
      <c r="L13" s="18"/>
      <c r="M13" s="18"/>
      <c r="N13" s="18"/>
      <c r="O13" s="18"/>
      <c r="P13" s="18"/>
      <c r="Q13" s="18"/>
      <c r="R13" s="18"/>
      <c r="S13" s="18"/>
    </row>
    <row r="14" spans="2:19" x14ac:dyDescent="0.25">
      <c r="B14" s="18"/>
      <c r="C14" s="18"/>
      <c r="D14" s="18"/>
      <c r="E14" s="18"/>
      <c r="F14" s="18"/>
      <c r="G14" s="18"/>
      <c r="H14" s="18"/>
      <c r="I14" s="18"/>
      <c r="J14" s="18"/>
      <c r="K14" s="18"/>
      <c r="L14" s="18"/>
      <c r="M14" s="18"/>
      <c r="N14" s="18"/>
      <c r="O14" s="18"/>
      <c r="P14" s="18"/>
      <c r="Q14" s="18"/>
      <c r="R14" s="18"/>
      <c r="S14" s="18"/>
    </row>
    <row r="15" spans="2:19" x14ac:dyDescent="0.25">
      <c r="B15" s="18"/>
      <c r="C15" s="18"/>
      <c r="D15" s="18"/>
      <c r="E15" s="18"/>
      <c r="F15" s="18"/>
      <c r="G15" s="18"/>
      <c r="H15" s="18"/>
      <c r="I15" s="18"/>
      <c r="J15" s="18"/>
      <c r="K15" s="18"/>
      <c r="L15" s="18"/>
      <c r="M15" s="18"/>
      <c r="N15" s="18"/>
      <c r="O15" s="18"/>
      <c r="P15" s="18"/>
      <c r="Q15" s="18"/>
      <c r="R15" s="18"/>
      <c r="S15" s="18"/>
    </row>
    <row r="16" spans="2:19" x14ac:dyDescent="0.25">
      <c r="B16" s="18"/>
      <c r="C16" s="18"/>
      <c r="D16" s="18"/>
      <c r="E16" s="18"/>
      <c r="F16" s="18"/>
      <c r="G16" s="18"/>
      <c r="H16" s="18"/>
      <c r="I16" s="18"/>
      <c r="J16" s="18"/>
      <c r="K16" s="18"/>
      <c r="L16" s="18"/>
      <c r="M16" s="18"/>
      <c r="N16" s="18"/>
      <c r="O16" s="18"/>
      <c r="P16" s="18"/>
      <c r="Q16" s="18"/>
      <c r="R16" s="18"/>
      <c r="S16" s="18"/>
    </row>
    <row r="17" spans="2:19" x14ac:dyDescent="0.25">
      <c r="B17" s="18"/>
      <c r="C17" s="18"/>
      <c r="D17" s="18"/>
      <c r="E17" s="18"/>
      <c r="F17" s="18"/>
      <c r="G17" s="18"/>
      <c r="H17" s="18"/>
      <c r="I17" s="18"/>
      <c r="J17" s="18"/>
      <c r="K17" s="18"/>
      <c r="L17" s="18"/>
      <c r="M17" s="18"/>
      <c r="N17" s="18"/>
      <c r="O17" s="18"/>
      <c r="P17" s="18"/>
      <c r="Q17" s="18"/>
      <c r="R17" s="18"/>
      <c r="S17" s="18"/>
    </row>
    <row r="18" spans="2:19" x14ac:dyDescent="0.25">
      <c r="B18" s="18"/>
      <c r="C18" s="18"/>
      <c r="D18" s="18"/>
      <c r="E18" s="18"/>
      <c r="F18" s="18"/>
      <c r="G18" s="18"/>
      <c r="H18" s="18"/>
      <c r="I18" s="18"/>
      <c r="J18" s="18"/>
      <c r="K18" s="18"/>
      <c r="L18" s="18"/>
      <c r="M18" s="18"/>
      <c r="N18" s="18"/>
      <c r="O18" s="18"/>
      <c r="P18" s="18"/>
      <c r="Q18" s="18"/>
      <c r="R18" s="18"/>
      <c r="S18" s="18"/>
    </row>
    <row r="19" spans="2:19" ht="15.75" customHeight="1" x14ac:dyDescent="0.25">
      <c r="B19" s="18"/>
      <c r="C19" s="18"/>
      <c r="D19" s="18"/>
      <c r="E19" s="18"/>
      <c r="F19" s="18"/>
      <c r="G19" s="18"/>
      <c r="H19" s="18"/>
      <c r="I19" s="18"/>
      <c r="J19" s="18"/>
      <c r="K19" s="18"/>
      <c r="L19" s="18"/>
      <c r="M19" s="23"/>
      <c r="N19" s="19" t="s">
        <v>104</v>
      </c>
      <c r="O19" s="19"/>
      <c r="P19" s="19"/>
      <c r="Q19" s="19"/>
      <c r="R19" s="19"/>
      <c r="S19" s="19"/>
    </row>
    <row r="20" spans="2:19" ht="15.75" customHeight="1" x14ac:dyDescent="0.25">
      <c r="B20" s="18"/>
      <c r="C20" s="18"/>
      <c r="D20" s="18"/>
      <c r="E20" s="18"/>
      <c r="F20" s="18"/>
      <c r="G20" s="18"/>
      <c r="H20" s="18"/>
      <c r="I20" s="18"/>
      <c r="J20" s="18"/>
      <c r="K20" s="18"/>
      <c r="L20" s="18"/>
      <c r="M20" s="24" t="s">
        <v>86</v>
      </c>
      <c r="N20" s="22" t="s">
        <v>99</v>
      </c>
      <c r="O20" s="22" t="s">
        <v>100</v>
      </c>
      <c r="P20" s="22" t="s">
        <v>101</v>
      </c>
      <c r="Q20" s="22" t="s">
        <v>102</v>
      </c>
      <c r="R20" s="22" t="s">
        <v>103</v>
      </c>
      <c r="S20" s="22" t="s">
        <v>87</v>
      </c>
    </row>
    <row r="21" spans="2:19" x14ac:dyDescent="0.25">
      <c r="B21" s="18"/>
      <c r="C21" s="18"/>
      <c r="D21" s="18"/>
      <c r="E21" s="18"/>
      <c r="F21" s="18"/>
      <c r="G21" s="18"/>
      <c r="H21" s="18"/>
      <c r="I21" s="18"/>
      <c r="J21" s="18"/>
      <c r="K21" s="18"/>
      <c r="L21" s="18"/>
      <c r="M21" s="20" t="str">
        <f>PIVOT!A112</f>
        <v>Healthcare Representative</v>
      </c>
      <c r="N21" s="22">
        <f>PIVOT!B112</f>
        <v>0</v>
      </c>
      <c r="O21" s="22">
        <f>PIVOT!C112</f>
        <v>218</v>
      </c>
      <c r="P21" s="22">
        <f>PIVOT!D112</f>
        <v>120</v>
      </c>
      <c r="Q21" s="22">
        <f>PIVOT!E112</f>
        <v>27</v>
      </c>
      <c r="R21" s="22">
        <f>PIVOT!F112</f>
        <v>0</v>
      </c>
      <c r="S21" s="22">
        <f>PIVOT!G112</f>
        <v>365</v>
      </c>
    </row>
    <row r="22" spans="2:19" x14ac:dyDescent="0.25">
      <c r="B22" s="18"/>
      <c r="C22" s="18"/>
      <c r="D22" s="18"/>
      <c r="E22" s="18"/>
      <c r="F22" s="18"/>
      <c r="G22" s="18"/>
      <c r="H22" s="18"/>
      <c r="I22" s="18"/>
      <c r="J22" s="18"/>
      <c r="K22" s="18"/>
      <c r="L22" s="18"/>
      <c r="M22" s="21" t="str">
        <f>PIVOT!A113</f>
        <v>Human Resources</v>
      </c>
      <c r="N22" s="22">
        <f>PIVOT!B113</f>
        <v>87</v>
      </c>
      <c r="O22" s="22">
        <f>PIVOT!C113</f>
        <v>34</v>
      </c>
      <c r="P22" s="22">
        <f>PIVOT!D113</f>
        <v>12</v>
      </c>
      <c r="Q22" s="22">
        <f>PIVOT!E113</f>
        <v>0</v>
      </c>
      <c r="R22" s="22">
        <f>PIVOT!F113</f>
        <v>0</v>
      </c>
      <c r="S22" s="22">
        <f>PIVOT!G113</f>
        <v>133</v>
      </c>
    </row>
    <row r="23" spans="2:19" x14ac:dyDescent="0.25">
      <c r="B23" s="18"/>
      <c r="C23" s="18"/>
      <c r="D23" s="18"/>
      <c r="E23" s="18"/>
      <c r="F23" s="18"/>
      <c r="G23" s="18"/>
      <c r="H23" s="18"/>
      <c r="I23" s="18"/>
      <c r="J23" s="18"/>
      <c r="K23" s="18"/>
      <c r="L23" s="18"/>
      <c r="M23" s="21" t="str">
        <f>PIVOT!A114</f>
        <v>Laboratory Technician</v>
      </c>
      <c r="N23" s="22">
        <f>PIVOT!B114</f>
        <v>532</v>
      </c>
      <c r="O23" s="22">
        <f>PIVOT!C114</f>
        <v>159</v>
      </c>
      <c r="P23" s="22">
        <f>PIVOT!D114</f>
        <v>6</v>
      </c>
      <c r="Q23" s="22">
        <f>PIVOT!E114</f>
        <v>0</v>
      </c>
      <c r="R23" s="22">
        <f>PIVOT!F114</f>
        <v>0</v>
      </c>
      <c r="S23" s="22">
        <f>PIVOT!G114</f>
        <v>697</v>
      </c>
    </row>
    <row r="24" spans="2:19" x14ac:dyDescent="0.25">
      <c r="B24" s="18"/>
      <c r="C24" s="18"/>
      <c r="D24" s="18"/>
      <c r="E24" s="18"/>
      <c r="F24" s="18"/>
      <c r="G24" s="18"/>
      <c r="H24" s="18"/>
      <c r="I24" s="18"/>
      <c r="J24" s="18"/>
      <c r="K24" s="18"/>
      <c r="L24" s="18"/>
      <c r="M24" s="21" t="str">
        <f>PIVOT!A115</f>
        <v>Manager</v>
      </c>
      <c r="N24" s="22">
        <f>PIVOT!B115</f>
        <v>0</v>
      </c>
      <c r="O24" s="22">
        <f>PIVOT!C115</f>
        <v>0</v>
      </c>
      <c r="P24" s="22">
        <f>PIVOT!D115</f>
        <v>33</v>
      </c>
      <c r="Q24" s="22">
        <f>PIVOT!E115</f>
        <v>124</v>
      </c>
      <c r="R24" s="22">
        <f>PIVOT!F115</f>
        <v>119</v>
      </c>
      <c r="S24" s="22">
        <f>PIVOT!G115</f>
        <v>276</v>
      </c>
    </row>
    <row r="25" spans="2:19" x14ac:dyDescent="0.25">
      <c r="B25" s="18"/>
      <c r="C25" s="18"/>
      <c r="D25" s="18"/>
      <c r="E25" s="18"/>
      <c r="F25" s="18"/>
      <c r="G25" s="18"/>
      <c r="H25" s="18"/>
      <c r="I25" s="18"/>
      <c r="J25" s="18"/>
      <c r="K25" s="18"/>
      <c r="L25" s="18"/>
      <c r="M25" s="21" t="str">
        <f>PIVOT!A116</f>
        <v>Manufacturing Director</v>
      </c>
      <c r="N25" s="22">
        <f>PIVOT!B116</f>
        <v>0</v>
      </c>
      <c r="O25" s="22">
        <f>PIVOT!C116</f>
        <v>237</v>
      </c>
      <c r="P25" s="22">
        <f>PIVOT!D116</f>
        <v>122</v>
      </c>
      <c r="Q25" s="22">
        <f>PIVOT!E116</f>
        <v>30</v>
      </c>
      <c r="R25" s="22">
        <f>PIVOT!F116</f>
        <v>0</v>
      </c>
      <c r="S25" s="22">
        <f>PIVOT!G116</f>
        <v>389</v>
      </c>
    </row>
    <row r="26" spans="2:19" x14ac:dyDescent="0.25">
      <c r="B26" s="18"/>
      <c r="C26" s="18"/>
      <c r="D26" s="18"/>
      <c r="E26" s="18"/>
      <c r="F26" s="18"/>
      <c r="G26" s="18"/>
      <c r="H26" s="18"/>
      <c r="I26" s="18"/>
      <c r="J26" s="18"/>
      <c r="K26" s="18"/>
      <c r="L26" s="18"/>
      <c r="M26" s="21" t="str">
        <f>PIVOT!A117</f>
        <v>Research Director</v>
      </c>
      <c r="N26" s="22">
        <f>PIVOT!B117</f>
        <v>0</v>
      </c>
      <c r="O26" s="22">
        <f>PIVOT!C117</f>
        <v>0</v>
      </c>
      <c r="P26" s="22">
        <f>PIVOT!D117</f>
        <v>72</v>
      </c>
      <c r="Q26" s="22">
        <f>PIVOT!E117</f>
        <v>74</v>
      </c>
      <c r="R26" s="22">
        <f>PIVOT!F117</f>
        <v>70</v>
      </c>
      <c r="S26" s="22">
        <f>PIVOT!G117</f>
        <v>216</v>
      </c>
    </row>
    <row r="27" spans="2:19" x14ac:dyDescent="0.25">
      <c r="B27" s="18"/>
      <c r="C27" s="18"/>
      <c r="D27" s="18"/>
      <c r="E27" s="18"/>
      <c r="F27" s="18"/>
      <c r="G27" s="18"/>
      <c r="H27" s="18"/>
      <c r="I27" s="18"/>
      <c r="J27" s="18"/>
      <c r="K27" s="18"/>
      <c r="L27" s="18"/>
      <c r="M27" s="21" t="str">
        <f>PIVOT!A118</f>
        <v>Research Scientist</v>
      </c>
      <c r="N27" s="22">
        <f>PIVOT!B118</f>
        <v>654</v>
      </c>
      <c r="O27" s="22">
        <f>PIVOT!C118</f>
        <v>155</v>
      </c>
      <c r="P27" s="22">
        <f>PIVOT!D118</f>
        <v>1</v>
      </c>
      <c r="Q27" s="22">
        <f>PIVOT!E118</f>
        <v>0</v>
      </c>
      <c r="R27" s="22">
        <f>PIVOT!F118</f>
        <v>0</v>
      </c>
      <c r="S27" s="22">
        <f>PIVOT!G118</f>
        <v>810</v>
      </c>
    </row>
    <row r="28" spans="2:19" x14ac:dyDescent="0.25">
      <c r="B28" s="18"/>
      <c r="C28" s="18"/>
      <c r="D28" s="18"/>
      <c r="E28" s="18"/>
      <c r="F28" s="18"/>
      <c r="G28" s="18"/>
      <c r="H28" s="18"/>
      <c r="I28" s="18"/>
      <c r="J28" s="18"/>
      <c r="K28" s="18"/>
      <c r="L28" s="18"/>
      <c r="M28" s="21" t="str">
        <f>PIVOT!A119</f>
        <v>Sales Executive</v>
      </c>
      <c r="N28" s="22">
        <f>PIVOT!B119</f>
        <v>0</v>
      </c>
      <c r="O28" s="22">
        <f>PIVOT!C119</f>
        <v>646</v>
      </c>
      <c r="P28" s="22">
        <f>PIVOT!D119</f>
        <v>218</v>
      </c>
      <c r="Q28" s="22">
        <f>PIVOT!E119</f>
        <v>34</v>
      </c>
      <c r="R28" s="22">
        <f>PIVOT!F119</f>
        <v>0</v>
      </c>
      <c r="S28" s="22">
        <f>PIVOT!G119</f>
        <v>898</v>
      </c>
    </row>
  </sheetData>
  <mergeCells count="1">
    <mergeCell ref="N19:S19"/>
  </mergeCells>
  <conditionalFormatting sqref="S21:S28">
    <cfRule type="dataBar" priority="1">
      <dataBar>
        <cfvo type="min"/>
        <cfvo type="max"/>
        <color rgb="FF63C384"/>
      </dataBar>
      <extLst>
        <ext xmlns:x14="http://schemas.microsoft.com/office/spreadsheetml/2009/9/main" uri="{B025F937-C7B1-47D3-B67F-A62EFF666E3E}">
          <x14:id>{1BCD3746-B99F-4F4F-A115-2512ED23261E}</x14:id>
        </ext>
      </extLst>
    </cfRule>
  </conditionalFormatting>
  <pageMargins left="0.7" right="0.7" top="0.75" bottom="0.75" header="0.3" footer="0.3"/>
  <pageSetup orientation="portrait" r:id="rId1"/>
  <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1BCD3746-B99F-4F4F-A115-2512ED23261E}">
            <x14:dataBar minLength="0" maxLength="100" gradient="0">
              <x14:cfvo type="autoMin"/>
              <x14:cfvo type="autoMax"/>
              <x14:negativeFillColor rgb="FFFF0000"/>
              <x14:axisColor rgb="FF000000"/>
            </x14:dataBar>
          </x14:cfRule>
          <xm:sqref>S21:S28</xm:sqref>
        </x14:conditionalFormatting>
      </x14:conditionalFormattings>
    </ex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F7F6E-FA19-4DF5-AF59-E8A649611E5E}">
  <dimension ref="A3:H8"/>
  <sheetViews>
    <sheetView workbookViewId="0">
      <selection activeCell="F5" sqref="F5:H7"/>
    </sheetView>
  </sheetViews>
  <sheetFormatPr defaultRowHeight="15" x14ac:dyDescent="0.25"/>
  <cols>
    <col min="1" max="1" width="13.140625" bestFit="1" customWidth="1"/>
    <col min="2" max="2" width="16.28515625" bestFit="1" customWidth="1"/>
    <col min="3" max="3" width="5.5703125" bestFit="1" customWidth="1"/>
    <col min="4" max="4" width="11.28515625" bestFit="1" customWidth="1"/>
  </cols>
  <sheetData>
    <row r="3" spans="1:8" x14ac:dyDescent="0.25">
      <c r="A3" s="2" t="s">
        <v>1</v>
      </c>
      <c r="B3" s="2" t="s">
        <v>78</v>
      </c>
    </row>
    <row r="4" spans="1:8" x14ac:dyDescent="0.25">
      <c r="A4" s="2" t="s">
        <v>70</v>
      </c>
      <c r="B4" t="s">
        <v>39</v>
      </c>
      <c r="C4" t="s">
        <v>46</v>
      </c>
      <c r="D4" t="s">
        <v>71</v>
      </c>
      <c r="F4" t="str">
        <f>B4</f>
        <v>Female</v>
      </c>
      <c r="G4" t="str">
        <f t="shared" ref="G4:H4" si="0">C4</f>
        <v>Male</v>
      </c>
      <c r="H4" t="str">
        <f t="shared" si="0"/>
        <v>Grand Total</v>
      </c>
    </row>
    <row r="5" spans="1:8" x14ac:dyDescent="0.25">
      <c r="A5" s="3" t="s">
        <v>69</v>
      </c>
      <c r="B5" s="1">
        <v>6</v>
      </c>
      <c r="C5" s="1">
        <v>6</v>
      </c>
      <c r="D5" s="1">
        <v>12</v>
      </c>
      <c r="E5" t="str">
        <f>A5</f>
        <v>HR</v>
      </c>
      <c r="F5" s="6">
        <f>B5/D5</f>
        <v>0.5</v>
      </c>
      <c r="G5" s="6">
        <f>(C5/D5)</f>
        <v>0.5</v>
      </c>
      <c r="H5" s="6">
        <f>SUM(F5:G5)</f>
        <v>1</v>
      </c>
    </row>
    <row r="6" spans="1:8" x14ac:dyDescent="0.25">
      <c r="A6" s="3" t="s">
        <v>65</v>
      </c>
      <c r="B6" s="1">
        <v>43</v>
      </c>
      <c r="C6" s="1">
        <v>90</v>
      </c>
      <c r="D6" s="1">
        <v>133</v>
      </c>
      <c r="E6" t="str">
        <f t="shared" ref="E6:E7" si="1">A6</f>
        <v>R&amp;D</v>
      </c>
      <c r="F6" s="6">
        <f t="shared" ref="F6:G7" si="2">B6/D6</f>
        <v>0.32330827067669171</v>
      </c>
      <c r="G6" s="6">
        <f t="shared" ref="G6:G8" si="3">(C6/D6)</f>
        <v>0.67669172932330823</v>
      </c>
      <c r="H6" s="6">
        <f t="shared" ref="H6:H8" si="4">SUM(F6:G6)</f>
        <v>1</v>
      </c>
    </row>
    <row r="7" spans="1:8" x14ac:dyDescent="0.25">
      <c r="A7" s="3" t="s">
        <v>37</v>
      </c>
      <c r="B7" s="1">
        <v>38</v>
      </c>
      <c r="C7" s="1">
        <v>54</v>
      </c>
      <c r="D7" s="1">
        <v>92</v>
      </c>
      <c r="E7" t="str">
        <f t="shared" si="1"/>
        <v>Sales</v>
      </c>
      <c r="F7" s="6">
        <f t="shared" si="2"/>
        <v>0.41304347826086957</v>
      </c>
      <c r="G7" s="6">
        <f t="shared" si="3"/>
        <v>0.58695652173913049</v>
      </c>
      <c r="H7" s="6">
        <f t="shared" si="4"/>
        <v>1</v>
      </c>
    </row>
    <row r="8" spans="1:8" x14ac:dyDescent="0.25">
      <c r="A8" s="3" t="s">
        <v>71</v>
      </c>
      <c r="B8" s="1">
        <v>87</v>
      </c>
      <c r="C8" s="1">
        <v>150</v>
      </c>
      <c r="D8" s="1">
        <v>237</v>
      </c>
      <c r="E8" t="s">
        <v>71</v>
      </c>
      <c r="F8" s="25">
        <f>SUM(F5:F7)</f>
        <v>1.2363517489375613</v>
      </c>
      <c r="G8" s="25">
        <f t="shared" ref="G8:H8" si="5">SUM(G5:G7)</f>
        <v>1.7636482510624387</v>
      </c>
      <c r="H8" s="25">
        <f t="shared" si="4"/>
        <v>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N163"/>
  <sheetViews>
    <sheetView topLeftCell="A53" workbookViewId="0">
      <selection activeCell="E81" sqref="E81"/>
    </sheetView>
  </sheetViews>
  <sheetFormatPr defaultRowHeight="15" x14ac:dyDescent="0.25"/>
  <cols>
    <col min="1" max="1" width="13.140625" bestFit="1" customWidth="1"/>
    <col min="2" max="2" width="16.7109375" bestFit="1" customWidth="1"/>
    <col min="3" max="3" width="5.5703125" bestFit="1" customWidth="1"/>
    <col min="4" max="4" width="11.28515625" bestFit="1" customWidth="1"/>
    <col min="5" max="5" width="16.28515625" bestFit="1" customWidth="1"/>
    <col min="6" max="7" width="11.28515625" bestFit="1" customWidth="1"/>
    <col min="8" max="10" width="21.140625" bestFit="1" customWidth="1"/>
    <col min="11" max="11" width="13.42578125" customWidth="1"/>
    <col min="12" max="12" width="17.140625" customWidth="1"/>
    <col min="13" max="13" width="15" customWidth="1"/>
    <col min="14" max="14" width="16.28515625" bestFit="1" customWidth="1"/>
    <col min="15" max="15" width="6.85546875" bestFit="1" customWidth="1"/>
    <col min="16" max="16" width="16.85546875" bestFit="1" customWidth="1"/>
    <col min="17" max="17" width="12.28515625" bestFit="1" customWidth="1"/>
    <col min="18" max="18" width="10.140625" bestFit="1" customWidth="1"/>
    <col min="19" max="19" width="8.140625" bestFit="1" customWidth="1"/>
    <col min="20" max="20" width="6.140625" bestFit="1" customWidth="1"/>
    <col min="21" max="21" width="16.28515625" bestFit="1" customWidth="1"/>
    <col min="22" max="22" width="6.85546875" bestFit="1" customWidth="1"/>
    <col min="23" max="23" width="16.85546875" bestFit="1" customWidth="1"/>
    <col min="24" max="24" width="12.28515625" bestFit="1" customWidth="1"/>
    <col min="25" max="25" width="10.140625" bestFit="1" customWidth="1"/>
    <col min="26" max="26" width="8.140625" bestFit="1" customWidth="1"/>
    <col min="27" max="27" width="6.140625" bestFit="1" customWidth="1"/>
    <col min="28" max="28" width="16.28515625" bestFit="1" customWidth="1"/>
    <col min="29" max="29" width="6.85546875" bestFit="1" customWidth="1"/>
    <col min="30" max="30" width="16.85546875" bestFit="1" customWidth="1"/>
    <col min="31" max="31" width="12.28515625" bestFit="1" customWidth="1"/>
    <col min="32" max="32" width="10.140625" bestFit="1" customWidth="1"/>
    <col min="33" max="33" width="8.140625" bestFit="1" customWidth="1"/>
    <col min="34" max="34" width="6.140625" bestFit="1" customWidth="1"/>
    <col min="35" max="35" width="16.28515625" bestFit="1" customWidth="1"/>
    <col min="36" max="36" width="6.85546875" bestFit="1" customWidth="1"/>
    <col min="37" max="37" width="11.28515625" bestFit="1" customWidth="1"/>
  </cols>
  <sheetData>
    <row r="2" spans="1:3" x14ac:dyDescent="0.25">
      <c r="B2" t="s">
        <v>72</v>
      </c>
      <c r="C2" t="s">
        <v>73</v>
      </c>
    </row>
    <row r="3" spans="1:3" x14ac:dyDescent="0.25">
      <c r="A3" s="3" t="s">
        <v>69</v>
      </c>
      <c r="B3" s="1">
        <v>63</v>
      </c>
      <c r="C3" s="1">
        <v>419234</v>
      </c>
    </row>
    <row r="4" spans="1:3" x14ac:dyDescent="0.25">
      <c r="A4" s="3" t="s">
        <v>65</v>
      </c>
      <c r="B4" s="1">
        <v>961</v>
      </c>
      <c r="C4" s="1">
        <v>6036284</v>
      </c>
    </row>
    <row r="5" spans="1:3" x14ac:dyDescent="0.25">
      <c r="A5" s="3" t="s">
        <v>37</v>
      </c>
      <c r="B5" s="1">
        <v>446</v>
      </c>
      <c r="C5" s="1">
        <v>3103791</v>
      </c>
    </row>
    <row r="6" spans="1:3" x14ac:dyDescent="0.25">
      <c r="A6" s="3" t="s">
        <v>71</v>
      </c>
      <c r="B6" s="1">
        <v>1470</v>
      </c>
      <c r="C6" s="1">
        <v>9559309</v>
      </c>
    </row>
    <row r="9" spans="1:3" x14ac:dyDescent="0.25">
      <c r="A9" t="s">
        <v>73</v>
      </c>
    </row>
    <row r="10" spans="1:3" x14ac:dyDescent="0.25">
      <c r="A10" s="4">
        <v>9559309</v>
      </c>
      <c r="B10" s="4">
        <f>A10</f>
        <v>9559309</v>
      </c>
    </row>
    <row r="14" spans="1:3" x14ac:dyDescent="0.25">
      <c r="A14" s="2" t="s">
        <v>70</v>
      </c>
      <c r="B14" t="s">
        <v>74</v>
      </c>
    </row>
    <row r="15" spans="1:3" x14ac:dyDescent="0.25">
      <c r="A15" s="3" t="s">
        <v>69</v>
      </c>
      <c r="B15" s="1">
        <v>12</v>
      </c>
    </row>
    <row r="16" spans="1:3" x14ac:dyDescent="0.25">
      <c r="A16" s="3" t="s">
        <v>65</v>
      </c>
      <c r="B16" s="1">
        <v>133</v>
      </c>
    </row>
    <row r="17" spans="1:5" x14ac:dyDescent="0.25">
      <c r="A17" s="3" t="s">
        <v>37</v>
      </c>
      <c r="B17" s="1">
        <v>92</v>
      </c>
    </row>
    <row r="18" spans="1:5" x14ac:dyDescent="0.25">
      <c r="A18" s="3" t="s">
        <v>71</v>
      </c>
      <c r="B18" s="1">
        <v>237</v>
      </c>
    </row>
    <row r="21" spans="1:5" x14ac:dyDescent="0.25">
      <c r="A21" s="2" t="s">
        <v>70</v>
      </c>
      <c r="B21" t="s">
        <v>72</v>
      </c>
    </row>
    <row r="22" spans="1:5" x14ac:dyDescent="0.25">
      <c r="A22" s="3" t="s">
        <v>69</v>
      </c>
      <c r="B22" s="1">
        <v>63</v>
      </c>
    </row>
    <row r="23" spans="1:5" x14ac:dyDescent="0.25">
      <c r="A23" s="3" t="s">
        <v>65</v>
      </c>
      <c r="B23" s="1">
        <v>961</v>
      </c>
    </row>
    <row r="24" spans="1:5" x14ac:dyDescent="0.25">
      <c r="A24" s="3" t="s">
        <v>37</v>
      </c>
      <c r="B24" s="1">
        <v>446</v>
      </c>
    </row>
    <row r="25" spans="1:5" x14ac:dyDescent="0.25">
      <c r="A25" s="3" t="s">
        <v>71</v>
      </c>
      <c r="B25" s="1">
        <v>1470</v>
      </c>
      <c r="D25" s="5">
        <f>B25</f>
        <v>1470</v>
      </c>
    </row>
    <row r="27" spans="1:5" x14ac:dyDescent="0.25">
      <c r="A27" s="2" t="s">
        <v>70</v>
      </c>
      <c r="B27" t="s">
        <v>74</v>
      </c>
      <c r="C27" t="s">
        <v>75</v>
      </c>
    </row>
    <row r="28" spans="1:5" x14ac:dyDescent="0.25">
      <c r="A28" s="3" t="s">
        <v>39</v>
      </c>
      <c r="B28" s="1">
        <v>87</v>
      </c>
      <c r="C28" s="1">
        <v>588</v>
      </c>
      <c r="D28" t="s">
        <v>76</v>
      </c>
      <c r="E28">
        <f>C28</f>
        <v>588</v>
      </c>
    </row>
    <row r="29" spans="1:5" x14ac:dyDescent="0.25">
      <c r="A29" s="3" t="s">
        <v>46</v>
      </c>
      <c r="B29" s="1">
        <v>150</v>
      </c>
      <c r="C29" s="1">
        <v>882</v>
      </c>
      <c r="D29" t="s">
        <v>77</v>
      </c>
      <c r="E29">
        <f>C29</f>
        <v>882</v>
      </c>
    </row>
    <row r="30" spans="1:5" x14ac:dyDescent="0.25">
      <c r="A30" s="3" t="s">
        <v>71</v>
      </c>
      <c r="B30" s="1">
        <v>237</v>
      </c>
      <c r="C30" s="1">
        <v>1470</v>
      </c>
    </row>
    <row r="34" spans="1:7" x14ac:dyDescent="0.25">
      <c r="A34" s="2" t="s">
        <v>70</v>
      </c>
      <c r="B34" t="s">
        <v>75</v>
      </c>
    </row>
    <row r="35" spans="1:7" x14ac:dyDescent="0.25">
      <c r="A35" s="3">
        <v>0</v>
      </c>
      <c r="B35" s="1">
        <v>1233</v>
      </c>
      <c r="E35" s="5">
        <f>B35</f>
        <v>1233</v>
      </c>
      <c r="F35" s="6">
        <f>(E35/$B$37)</f>
        <v>0.83877551020408159</v>
      </c>
      <c r="G35" s="6">
        <f>100/100</f>
        <v>1</v>
      </c>
    </row>
    <row r="36" spans="1:7" x14ac:dyDescent="0.25">
      <c r="A36" s="3">
        <v>1</v>
      </c>
      <c r="B36" s="1">
        <v>237</v>
      </c>
      <c r="E36" s="5">
        <f>B36</f>
        <v>237</v>
      </c>
      <c r="F36" s="6">
        <f>(E36/$B$37)</f>
        <v>0.16122448979591836</v>
      </c>
      <c r="G36" s="6"/>
    </row>
    <row r="37" spans="1:7" x14ac:dyDescent="0.25">
      <c r="A37" s="3" t="s">
        <v>71</v>
      </c>
      <c r="B37" s="1">
        <v>1470</v>
      </c>
    </row>
    <row r="42" spans="1:7" x14ac:dyDescent="0.25">
      <c r="A42" s="2" t="s">
        <v>75</v>
      </c>
      <c r="B42" s="2" t="s">
        <v>78</v>
      </c>
      <c r="E42" s="2"/>
      <c r="F42" s="2"/>
      <c r="G42" s="2"/>
    </row>
    <row r="43" spans="1:7" x14ac:dyDescent="0.25">
      <c r="A43" s="2" t="s">
        <v>70</v>
      </c>
      <c r="B43" t="s">
        <v>39</v>
      </c>
      <c r="C43" t="s">
        <v>46</v>
      </c>
      <c r="D43" t="s">
        <v>71</v>
      </c>
    </row>
    <row r="44" spans="1:7" x14ac:dyDescent="0.25">
      <c r="A44" s="3">
        <v>0</v>
      </c>
      <c r="B44" s="1">
        <v>501</v>
      </c>
      <c r="C44" s="1">
        <v>732</v>
      </c>
      <c r="D44" s="1">
        <v>1233</v>
      </c>
      <c r="F44" t="s">
        <v>1</v>
      </c>
    </row>
    <row r="45" spans="1:7" x14ac:dyDescent="0.25">
      <c r="A45" s="3">
        <v>1</v>
      </c>
      <c r="B45" s="1">
        <v>87</v>
      </c>
      <c r="C45" s="1">
        <v>150</v>
      </c>
      <c r="D45" s="1">
        <v>237</v>
      </c>
      <c r="F45">
        <f>D45</f>
        <v>237</v>
      </c>
    </row>
    <row r="46" spans="1:7" x14ac:dyDescent="0.25">
      <c r="A46" s="3" t="s">
        <v>71</v>
      </c>
      <c r="B46" s="1">
        <v>588</v>
      </c>
      <c r="C46" s="1">
        <v>882</v>
      </c>
      <c r="D46" s="1">
        <v>1470</v>
      </c>
    </row>
    <row r="48" spans="1:7" x14ac:dyDescent="0.25">
      <c r="B48" t="s">
        <v>79</v>
      </c>
      <c r="D48" t="s">
        <v>80</v>
      </c>
      <c r="E48" t="s">
        <v>81</v>
      </c>
    </row>
    <row r="49" spans="1:8" x14ac:dyDescent="0.25">
      <c r="A49" t="s">
        <v>76</v>
      </c>
      <c r="B49">
        <f>B44</f>
        <v>501</v>
      </c>
      <c r="D49">
        <f>B45</f>
        <v>87</v>
      </c>
      <c r="E49" s="7">
        <f>(F45/D25)*100</f>
        <v>16.122448979591837</v>
      </c>
    </row>
    <row r="50" spans="1:8" x14ac:dyDescent="0.25">
      <c r="A50" t="s">
        <v>77</v>
      </c>
      <c r="B50">
        <f>C44</f>
        <v>732</v>
      </c>
      <c r="D50">
        <f>C45</f>
        <v>150</v>
      </c>
    </row>
    <row r="53" spans="1:8" x14ac:dyDescent="0.25">
      <c r="A53" t="s">
        <v>82</v>
      </c>
      <c r="C53" t="s">
        <v>83</v>
      </c>
    </row>
    <row r="54" spans="1:8" x14ac:dyDescent="0.25">
      <c r="A54" s="1">
        <v>36.923809523809524</v>
      </c>
      <c r="C54" s="17">
        <f>A54</f>
        <v>36.923809523809524</v>
      </c>
      <c r="E54" s="2"/>
    </row>
    <row r="58" spans="1:8" x14ac:dyDescent="0.25">
      <c r="A58" s="2" t="s">
        <v>74</v>
      </c>
      <c r="B58" s="2" t="s">
        <v>78</v>
      </c>
    </row>
    <row r="59" spans="1:8" x14ac:dyDescent="0.25">
      <c r="A59" s="2" t="s">
        <v>70</v>
      </c>
      <c r="B59" t="s">
        <v>39</v>
      </c>
      <c r="C59" t="s">
        <v>46</v>
      </c>
      <c r="D59" t="s">
        <v>71</v>
      </c>
      <c r="F59" t="s">
        <v>84</v>
      </c>
      <c r="G59" t="s">
        <v>39</v>
      </c>
      <c r="H59" t="s">
        <v>46</v>
      </c>
    </row>
    <row r="60" spans="1:8" x14ac:dyDescent="0.25">
      <c r="A60" s="3" t="s">
        <v>66</v>
      </c>
      <c r="B60" s="1">
        <v>33</v>
      </c>
      <c r="C60" s="1">
        <v>61</v>
      </c>
      <c r="D60" s="1">
        <v>94</v>
      </c>
      <c r="F60" t="str">
        <f>A60</f>
        <v>30 - 40</v>
      </c>
      <c r="G60">
        <f>B60</f>
        <v>33</v>
      </c>
      <c r="H60">
        <f>C60</f>
        <v>61</v>
      </c>
    </row>
    <row r="61" spans="1:8" x14ac:dyDescent="0.25">
      <c r="A61" s="3" t="s">
        <v>64</v>
      </c>
      <c r="B61" s="1">
        <v>13</v>
      </c>
      <c r="C61" s="1">
        <v>21</v>
      </c>
      <c r="D61" s="1">
        <v>34</v>
      </c>
      <c r="F61" t="str">
        <f t="shared" ref="F61:F63" si="0">A61</f>
        <v>41 - 50</v>
      </c>
      <c r="G61">
        <f>B61</f>
        <v>13</v>
      </c>
      <c r="H61">
        <f>C61</f>
        <v>21</v>
      </c>
    </row>
    <row r="62" spans="1:8" x14ac:dyDescent="0.25">
      <c r="A62" s="3" t="s">
        <v>68</v>
      </c>
      <c r="B62" s="1">
        <v>5</v>
      </c>
      <c r="C62" s="1">
        <v>13</v>
      </c>
      <c r="D62" s="1">
        <v>18</v>
      </c>
      <c r="F62" t="str">
        <f t="shared" si="0"/>
        <v>51 - 60</v>
      </c>
      <c r="G62">
        <f>B62</f>
        <v>5</v>
      </c>
      <c r="H62">
        <f>C62</f>
        <v>13</v>
      </c>
    </row>
    <row r="63" spans="1:8" x14ac:dyDescent="0.25">
      <c r="A63" s="3" t="s">
        <v>67</v>
      </c>
      <c r="B63" s="1">
        <v>36</v>
      </c>
      <c r="C63" s="1">
        <v>55</v>
      </c>
      <c r="D63" s="1">
        <v>91</v>
      </c>
      <c r="F63" t="str">
        <f t="shared" si="0"/>
        <v>Below 30</v>
      </c>
      <c r="G63">
        <f>B63</f>
        <v>36</v>
      </c>
      <c r="H63">
        <f>C63</f>
        <v>55</v>
      </c>
    </row>
    <row r="64" spans="1:8" x14ac:dyDescent="0.25">
      <c r="A64" s="3" t="s">
        <v>71</v>
      </c>
      <c r="B64" s="1">
        <v>87</v>
      </c>
      <c r="C64" s="1">
        <v>150</v>
      </c>
      <c r="D64" s="1">
        <v>237</v>
      </c>
    </row>
    <row r="68" spans="1:2" x14ac:dyDescent="0.25">
      <c r="A68" s="2" t="s">
        <v>70</v>
      </c>
      <c r="B68" t="s">
        <v>74</v>
      </c>
    </row>
    <row r="69" spans="1:2" x14ac:dyDescent="0.25">
      <c r="A69" s="3" t="s">
        <v>66</v>
      </c>
      <c r="B69" s="1">
        <v>94</v>
      </c>
    </row>
    <row r="70" spans="1:2" x14ac:dyDescent="0.25">
      <c r="A70" s="3" t="s">
        <v>64</v>
      </c>
      <c r="B70" s="1">
        <v>34</v>
      </c>
    </row>
    <row r="71" spans="1:2" x14ac:dyDescent="0.25">
      <c r="A71" s="3" t="s">
        <v>68</v>
      </c>
      <c r="B71" s="1">
        <v>18</v>
      </c>
    </row>
    <row r="72" spans="1:2" x14ac:dyDescent="0.25">
      <c r="A72" s="3" t="s">
        <v>67</v>
      </c>
      <c r="B72" s="1">
        <v>91</v>
      </c>
    </row>
    <row r="73" spans="1:2" x14ac:dyDescent="0.25">
      <c r="A73" s="3" t="s">
        <v>71</v>
      </c>
      <c r="B73" s="1">
        <v>237</v>
      </c>
    </row>
    <row r="84" spans="1:2" x14ac:dyDescent="0.25">
      <c r="A84" t="s">
        <v>74</v>
      </c>
    </row>
    <row r="85" spans="1:2" x14ac:dyDescent="0.25">
      <c r="A85" s="1">
        <v>237</v>
      </c>
    </row>
    <row r="96" spans="1:2" x14ac:dyDescent="0.25">
      <c r="A96" s="2" t="s">
        <v>85</v>
      </c>
      <c r="B96" s="2" t="s">
        <v>78</v>
      </c>
    </row>
    <row r="97" spans="1:14" x14ac:dyDescent="0.25">
      <c r="A97" s="2" t="s">
        <v>70</v>
      </c>
      <c r="B97">
        <v>1</v>
      </c>
      <c r="C97">
        <v>2</v>
      </c>
      <c r="D97">
        <v>3</v>
      </c>
      <c r="E97">
        <v>4</v>
      </c>
      <c r="F97">
        <v>5</v>
      </c>
      <c r="G97" t="s">
        <v>71</v>
      </c>
    </row>
    <row r="98" spans="1:14" x14ac:dyDescent="0.25">
      <c r="A98" s="3" t="s">
        <v>54</v>
      </c>
      <c r="B98" s="1"/>
      <c r="C98" s="1">
        <v>218</v>
      </c>
      <c r="D98" s="1">
        <v>120</v>
      </c>
      <c r="E98" s="1">
        <v>27</v>
      </c>
      <c r="F98" s="1"/>
      <c r="G98" s="1">
        <v>365</v>
      </c>
    </row>
    <row r="99" spans="1:14" x14ac:dyDescent="0.25">
      <c r="A99" s="3" t="s">
        <v>61</v>
      </c>
      <c r="B99" s="1">
        <v>87</v>
      </c>
      <c r="C99" s="1">
        <v>34</v>
      </c>
      <c r="D99" s="1">
        <v>12</v>
      </c>
      <c r="E99" s="1"/>
      <c r="F99" s="1"/>
      <c r="G99" s="1">
        <v>133</v>
      </c>
    </row>
    <row r="100" spans="1:14" x14ac:dyDescent="0.25">
      <c r="A100" s="3" t="s">
        <v>50</v>
      </c>
      <c r="B100" s="1">
        <v>532</v>
      </c>
      <c r="C100" s="1">
        <v>159</v>
      </c>
      <c r="D100" s="1">
        <v>6</v>
      </c>
      <c r="E100" s="1"/>
      <c r="F100" s="1"/>
      <c r="G100" s="1">
        <v>697</v>
      </c>
    </row>
    <row r="101" spans="1:14" x14ac:dyDescent="0.25">
      <c r="A101" s="3" t="s">
        <v>56</v>
      </c>
      <c r="B101" s="1"/>
      <c r="C101" s="1"/>
      <c r="D101" s="1">
        <v>33</v>
      </c>
      <c r="E101" s="1">
        <v>124</v>
      </c>
      <c r="F101" s="1">
        <v>119</v>
      </c>
      <c r="G101" s="1">
        <v>276</v>
      </c>
    </row>
    <row r="102" spans="1:14" x14ac:dyDescent="0.25">
      <c r="A102" s="3" t="s">
        <v>53</v>
      </c>
      <c r="B102" s="1"/>
      <c r="C102" s="1">
        <v>237</v>
      </c>
      <c r="D102" s="1">
        <v>122</v>
      </c>
      <c r="E102" s="1">
        <v>30</v>
      </c>
      <c r="F102" s="1"/>
      <c r="G102" s="1">
        <v>389</v>
      </c>
    </row>
    <row r="103" spans="1:14" x14ac:dyDescent="0.25">
      <c r="A103" s="3" t="s">
        <v>58</v>
      </c>
      <c r="B103" s="1"/>
      <c r="C103" s="1"/>
      <c r="D103" s="1">
        <v>72</v>
      </c>
      <c r="E103" s="1">
        <v>74</v>
      </c>
      <c r="F103" s="1">
        <v>70</v>
      </c>
      <c r="G103" s="1">
        <v>216</v>
      </c>
    </row>
    <row r="104" spans="1:14" x14ac:dyDescent="0.25">
      <c r="A104" s="3" t="s">
        <v>47</v>
      </c>
      <c r="B104" s="1">
        <v>654</v>
      </c>
      <c r="C104" s="1">
        <v>155</v>
      </c>
      <c r="D104" s="1">
        <v>1</v>
      </c>
      <c r="E104" s="1"/>
      <c r="F104" s="1"/>
      <c r="G104" s="1">
        <v>810</v>
      </c>
    </row>
    <row r="105" spans="1:14" x14ac:dyDescent="0.25">
      <c r="A105" s="3" t="s">
        <v>40</v>
      </c>
      <c r="B105" s="1"/>
      <c r="C105" s="1">
        <v>646</v>
      </c>
      <c r="D105" s="1">
        <v>218</v>
      </c>
      <c r="E105" s="1">
        <v>34</v>
      </c>
      <c r="F105" s="1"/>
      <c r="G105" s="1">
        <v>898</v>
      </c>
    </row>
    <row r="106" spans="1:14" x14ac:dyDescent="0.25">
      <c r="A106" s="3" t="s">
        <v>57</v>
      </c>
      <c r="B106" s="1">
        <v>203</v>
      </c>
      <c r="C106" s="1">
        <v>24</v>
      </c>
      <c r="D106" s="1"/>
      <c r="E106" s="1"/>
      <c r="F106" s="1"/>
      <c r="G106" s="1">
        <v>227</v>
      </c>
    </row>
    <row r="107" spans="1:14" x14ac:dyDescent="0.25">
      <c r="A107" s="3" t="s">
        <v>71</v>
      </c>
      <c r="B107" s="1">
        <v>1476</v>
      </c>
      <c r="C107" s="1">
        <v>1473</v>
      </c>
      <c r="D107" s="1">
        <v>584</v>
      </c>
      <c r="E107" s="1">
        <v>289</v>
      </c>
      <c r="F107" s="1">
        <v>189</v>
      </c>
      <c r="G107" s="1">
        <v>4011</v>
      </c>
    </row>
    <row r="111" spans="1:14" x14ac:dyDescent="0.25">
      <c r="A111" s="3" t="s">
        <v>86</v>
      </c>
    </row>
    <row r="112" spans="1:14" x14ac:dyDescent="0.25">
      <c r="A112" t="str">
        <f>A98</f>
        <v>Healthcare Representative</v>
      </c>
      <c r="B112">
        <f>IF(B98="0"," ", B98)</f>
        <v>0</v>
      </c>
      <c r="C112">
        <f>IF(C98="0"," ", C98)</f>
        <v>218</v>
      </c>
      <c r="D112">
        <f>IF(D98="0"," ", D98)</f>
        <v>120</v>
      </c>
      <c r="E112">
        <f>IF(E98="0"," ", E98)</f>
        <v>27</v>
      </c>
      <c r="F112">
        <f>IF(F98="0"," ", F98)</f>
        <v>0</v>
      </c>
      <c r="G112">
        <f>IF(G98="0"," ", G98)</f>
        <v>365</v>
      </c>
      <c r="I112" t="s">
        <v>98</v>
      </c>
      <c r="J112">
        <f t="shared" ref="J112:K112" si="1">B97</f>
        <v>1</v>
      </c>
      <c r="K112">
        <f t="shared" si="1"/>
        <v>2</v>
      </c>
      <c r="L112">
        <f>D97</f>
        <v>3</v>
      </c>
      <c r="M112">
        <f t="shared" ref="M112" si="2">E97</f>
        <v>4</v>
      </c>
      <c r="N112">
        <f>F97</f>
        <v>5</v>
      </c>
    </row>
    <row r="113" spans="1:14" x14ac:dyDescent="0.25">
      <c r="A113" t="str">
        <f>A99</f>
        <v>Human Resources</v>
      </c>
      <c r="B113">
        <f>IF(B99="0"," ", B99)</f>
        <v>87</v>
      </c>
      <c r="C113">
        <f>IF(C99="0"," ", C99)</f>
        <v>34</v>
      </c>
      <c r="D113">
        <f>IF(D99="0"," ", D99)</f>
        <v>12</v>
      </c>
      <c r="E113">
        <f>IF(E99="0"," ", E99)</f>
        <v>0</v>
      </c>
      <c r="F113">
        <f>IF(F99="0"," ", F99)</f>
        <v>0</v>
      </c>
      <c r="G113">
        <f>IF(G99="0"," ", G99)</f>
        <v>133</v>
      </c>
      <c r="I113" t="str">
        <f t="shared" ref="I113:I120" si="3">A98</f>
        <v>Healthcare Representative</v>
      </c>
      <c r="J113">
        <f t="shared" ref="J113:J120" si="4">B98</f>
        <v>0</v>
      </c>
      <c r="K113">
        <f t="shared" ref="K113:L120" si="5">C98</f>
        <v>218</v>
      </c>
      <c r="L113">
        <f t="shared" si="5"/>
        <v>120</v>
      </c>
      <c r="M113">
        <f t="shared" ref="M113:N120" si="6">E98</f>
        <v>27</v>
      </c>
      <c r="N113">
        <f t="shared" si="6"/>
        <v>0</v>
      </c>
    </row>
    <row r="114" spans="1:14" x14ac:dyDescent="0.25">
      <c r="A114" t="str">
        <f>A100</f>
        <v>Laboratory Technician</v>
      </c>
      <c r="B114">
        <f>IF(B100="0"," ", B100)</f>
        <v>532</v>
      </c>
      <c r="C114">
        <f>IF(C100="0"," ", C100)</f>
        <v>159</v>
      </c>
      <c r="D114">
        <f>IF(D100="0"," ", D100)</f>
        <v>6</v>
      </c>
      <c r="E114">
        <f>IF(E100="0"," ", E100)</f>
        <v>0</v>
      </c>
      <c r="F114">
        <f>IF(F100="0"," ", F100)</f>
        <v>0</v>
      </c>
      <c r="G114">
        <f>IF(G100="0"," ", G100)</f>
        <v>697</v>
      </c>
      <c r="I114" t="str">
        <f t="shared" si="3"/>
        <v>Human Resources</v>
      </c>
      <c r="J114">
        <f t="shared" si="4"/>
        <v>87</v>
      </c>
      <c r="K114">
        <f t="shared" si="5"/>
        <v>34</v>
      </c>
      <c r="L114">
        <f t="shared" ref="L114:L120" si="7">D99</f>
        <v>12</v>
      </c>
      <c r="M114">
        <f t="shared" si="6"/>
        <v>0</v>
      </c>
      <c r="N114">
        <f t="shared" si="6"/>
        <v>0</v>
      </c>
    </row>
    <row r="115" spans="1:14" x14ac:dyDescent="0.25">
      <c r="A115" t="str">
        <f>A101</f>
        <v>Manager</v>
      </c>
      <c r="B115">
        <f>IF(B101="0"," ", B101)</f>
        <v>0</v>
      </c>
      <c r="C115">
        <f>IF(C101="0"," ", C101)</f>
        <v>0</v>
      </c>
      <c r="D115">
        <f>IF(D101="0"," ", D101)</f>
        <v>33</v>
      </c>
      <c r="E115">
        <f>IF(E101="0"," ", E101)</f>
        <v>124</v>
      </c>
      <c r="F115">
        <f>IF(F101="0"," ", F101)</f>
        <v>119</v>
      </c>
      <c r="G115">
        <f>IF(G101="0"," ", G101)</f>
        <v>276</v>
      </c>
      <c r="I115" t="str">
        <f t="shared" si="3"/>
        <v>Laboratory Technician</v>
      </c>
      <c r="J115">
        <f t="shared" si="4"/>
        <v>532</v>
      </c>
      <c r="K115">
        <f t="shared" si="5"/>
        <v>159</v>
      </c>
      <c r="L115">
        <f t="shared" si="7"/>
        <v>6</v>
      </c>
      <c r="M115">
        <f t="shared" si="6"/>
        <v>0</v>
      </c>
      <c r="N115">
        <f t="shared" si="6"/>
        <v>0</v>
      </c>
    </row>
    <row r="116" spans="1:14" x14ac:dyDescent="0.25">
      <c r="A116" t="str">
        <f>A102</f>
        <v>Manufacturing Director</v>
      </c>
      <c r="B116">
        <f>IF(B102="0"," ", B102)</f>
        <v>0</v>
      </c>
      <c r="C116">
        <f>IF(C102="0"," ", C102)</f>
        <v>237</v>
      </c>
      <c r="D116">
        <f>IF(D102="0"," ", D102)</f>
        <v>122</v>
      </c>
      <c r="E116">
        <f>IF(E102="0"," ", E102)</f>
        <v>30</v>
      </c>
      <c r="F116">
        <f>IF(F102="0"," ", F102)</f>
        <v>0</v>
      </c>
      <c r="G116">
        <f>IF(G102="0"," ", G102)</f>
        <v>389</v>
      </c>
      <c r="I116" t="str">
        <f t="shared" si="3"/>
        <v>Manager</v>
      </c>
      <c r="J116">
        <f t="shared" si="4"/>
        <v>0</v>
      </c>
      <c r="K116">
        <f t="shared" si="5"/>
        <v>0</v>
      </c>
      <c r="L116">
        <f t="shared" si="7"/>
        <v>33</v>
      </c>
      <c r="M116">
        <f t="shared" si="6"/>
        <v>124</v>
      </c>
      <c r="N116">
        <f t="shared" si="6"/>
        <v>119</v>
      </c>
    </row>
    <row r="117" spans="1:14" x14ac:dyDescent="0.25">
      <c r="A117" t="str">
        <f>A103</f>
        <v>Research Director</v>
      </c>
      <c r="B117">
        <f>IF(B103="0"," ", B103)</f>
        <v>0</v>
      </c>
      <c r="C117">
        <f>IF(C103="0"," ", C103)</f>
        <v>0</v>
      </c>
      <c r="D117">
        <f>IF(D103="0"," ", D103)</f>
        <v>72</v>
      </c>
      <c r="E117">
        <f>IF(E103="0"," ", E103)</f>
        <v>74</v>
      </c>
      <c r="F117">
        <f>IF(F103="0"," ", F103)</f>
        <v>70</v>
      </c>
      <c r="G117">
        <f>IF(G103="0"," ", G103)</f>
        <v>216</v>
      </c>
      <c r="I117" t="str">
        <f t="shared" si="3"/>
        <v>Manufacturing Director</v>
      </c>
      <c r="J117">
        <f t="shared" si="4"/>
        <v>0</v>
      </c>
      <c r="K117">
        <f t="shared" si="5"/>
        <v>237</v>
      </c>
      <c r="L117">
        <f t="shared" si="7"/>
        <v>122</v>
      </c>
      <c r="M117">
        <f t="shared" si="6"/>
        <v>30</v>
      </c>
      <c r="N117">
        <f t="shared" si="6"/>
        <v>0</v>
      </c>
    </row>
    <row r="118" spans="1:14" x14ac:dyDescent="0.25">
      <c r="A118" t="str">
        <f>A104</f>
        <v>Research Scientist</v>
      </c>
      <c r="B118">
        <f>IF(B104="0"," ", B104)</f>
        <v>654</v>
      </c>
      <c r="C118">
        <f>IF(C104="0"," ", C104)</f>
        <v>155</v>
      </c>
      <c r="D118">
        <f>IF(D104="0"," ", D104)</f>
        <v>1</v>
      </c>
      <c r="E118">
        <f>IF(E104="0"," ", E104)</f>
        <v>0</v>
      </c>
      <c r="F118">
        <f>IF(F104="0"," ", F104)</f>
        <v>0</v>
      </c>
      <c r="G118">
        <f>IF(G104="0"," ", G104)</f>
        <v>810</v>
      </c>
      <c r="I118" t="str">
        <f t="shared" si="3"/>
        <v>Research Director</v>
      </c>
      <c r="J118">
        <f t="shared" si="4"/>
        <v>0</v>
      </c>
      <c r="K118">
        <f t="shared" si="5"/>
        <v>0</v>
      </c>
      <c r="L118">
        <f t="shared" si="7"/>
        <v>72</v>
      </c>
      <c r="M118">
        <f t="shared" si="6"/>
        <v>74</v>
      </c>
      <c r="N118">
        <f t="shared" si="6"/>
        <v>70</v>
      </c>
    </row>
    <row r="119" spans="1:14" x14ac:dyDescent="0.25">
      <c r="A119" t="str">
        <f>A105</f>
        <v>Sales Executive</v>
      </c>
      <c r="B119">
        <f>IF(B105="0"," ", B105)</f>
        <v>0</v>
      </c>
      <c r="C119">
        <f>IF(C105="0"," ", C105)</f>
        <v>646</v>
      </c>
      <c r="D119">
        <f>IF(D105="0"," ", D105)</f>
        <v>218</v>
      </c>
      <c r="E119">
        <f>IF(E105="0"," ", E105)</f>
        <v>34</v>
      </c>
      <c r="F119">
        <f>IF(F105="0"," ", F105)</f>
        <v>0</v>
      </c>
      <c r="G119">
        <f>IF(G105="0"," ", G105)</f>
        <v>898</v>
      </c>
      <c r="I119" t="str">
        <f t="shared" si="3"/>
        <v>Research Scientist</v>
      </c>
      <c r="J119">
        <f t="shared" si="4"/>
        <v>654</v>
      </c>
      <c r="K119">
        <f t="shared" si="5"/>
        <v>155</v>
      </c>
      <c r="L119">
        <f t="shared" si="7"/>
        <v>1</v>
      </c>
      <c r="M119">
        <f t="shared" si="6"/>
        <v>0</v>
      </c>
      <c r="N119">
        <f t="shared" si="6"/>
        <v>0</v>
      </c>
    </row>
    <row r="120" spans="1:14" x14ac:dyDescent="0.25">
      <c r="A120" t="str">
        <f>A106</f>
        <v>Sales Representative</v>
      </c>
      <c r="B120">
        <f>IF(B106="0"," ", B106)</f>
        <v>203</v>
      </c>
      <c r="C120">
        <f>IF(C106="0"," ", C106)</f>
        <v>24</v>
      </c>
      <c r="D120">
        <f>IF(D106="0"," ", D106)</f>
        <v>0</v>
      </c>
      <c r="E120">
        <f>IF(E106="0"," ", E106)</f>
        <v>0</v>
      </c>
      <c r="F120">
        <f>IF(F106="0"," ", F106)</f>
        <v>0</v>
      </c>
      <c r="G120">
        <f>IF(G106="0"," ", G106)</f>
        <v>227</v>
      </c>
      <c r="I120" t="str">
        <f t="shared" si="3"/>
        <v>Sales Executive</v>
      </c>
      <c r="J120">
        <f t="shared" si="4"/>
        <v>0</v>
      </c>
      <c r="K120">
        <f t="shared" si="5"/>
        <v>646</v>
      </c>
      <c r="L120">
        <f t="shared" si="7"/>
        <v>218</v>
      </c>
      <c r="M120">
        <f t="shared" si="6"/>
        <v>34</v>
      </c>
      <c r="N120">
        <f t="shared" si="6"/>
        <v>0</v>
      </c>
    </row>
    <row r="123" spans="1:14" x14ac:dyDescent="0.25">
      <c r="A123">
        <f>COUNTA(A112:A120)</f>
        <v>9</v>
      </c>
    </row>
    <row r="124" spans="1:14" x14ac:dyDescent="0.25">
      <c r="A124" s="8"/>
      <c r="B124" s="9"/>
      <c r="C124" s="10"/>
    </row>
    <row r="125" spans="1:14" x14ac:dyDescent="0.25">
      <c r="A125" s="11"/>
      <c r="B125" s="12"/>
      <c r="C125" s="13"/>
    </row>
    <row r="126" spans="1:14" x14ac:dyDescent="0.25">
      <c r="A126" s="11"/>
      <c r="B126" s="12"/>
      <c r="C126" s="13"/>
    </row>
    <row r="127" spans="1:14" x14ac:dyDescent="0.25">
      <c r="A127" s="11"/>
      <c r="B127" s="12"/>
      <c r="C127" s="13"/>
    </row>
    <row r="128" spans="1:14" x14ac:dyDescent="0.25">
      <c r="A128" s="11"/>
      <c r="B128" s="12"/>
      <c r="C128" s="13"/>
    </row>
    <row r="129" spans="1:3" x14ac:dyDescent="0.25">
      <c r="A129" s="11"/>
      <c r="B129" s="12"/>
      <c r="C129" s="13"/>
    </row>
    <row r="130" spans="1:3" x14ac:dyDescent="0.25">
      <c r="A130" s="11"/>
      <c r="B130" s="12"/>
      <c r="C130" s="13"/>
    </row>
    <row r="131" spans="1:3" x14ac:dyDescent="0.25">
      <c r="A131" s="11"/>
      <c r="B131" s="12"/>
      <c r="C131" s="13"/>
    </row>
    <row r="132" spans="1:3" x14ac:dyDescent="0.25">
      <c r="A132" s="11"/>
      <c r="B132" s="12"/>
      <c r="C132" s="13"/>
    </row>
    <row r="133" spans="1:3" x14ac:dyDescent="0.25">
      <c r="A133" s="11"/>
      <c r="B133" s="12"/>
      <c r="C133" s="13"/>
    </row>
    <row r="134" spans="1:3" x14ac:dyDescent="0.25">
      <c r="A134" s="11"/>
      <c r="B134" s="12"/>
      <c r="C134" s="13"/>
    </row>
    <row r="135" spans="1:3" x14ac:dyDescent="0.25">
      <c r="A135" s="11"/>
      <c r="B135" s="12"/>
      <c r="C135" s="13"/>
    </row>
    <row r="136" spans="1:3" x14ac:dyDescent="0.25">
      <c r="A136" s="11"/>
      <c r="B136" s="12"/>
      <c r="C136" s="13"/>
    </row>
    <row r="137" spans="1:3" x14ac:dyDescent="0.25">
      <c r="A137" s="11"/>
      <c r="B137" s="12"/>
      <c r="C137" s="13"/>
    </row>
    <row r="138" spans="1:3" x14ac:dyDescent="0.25">
      <c r="A138" s="11"/>
      <c r="B138" s="12"/>
      <c r="C138" s="13"/>
    </row>
    <row r="139" spans="1:3" x14ac:dyDescent="0.25">
      <c r="A139" s="11"/>
      <c r="B139" s="12"/>
      <c r="C139" s="13"/>
    </row>
    <row r="140" spans="1:3" x14ac:dyDescent="0.25">
      <c r="A140" s="11"/>
      <c r="B140" s="12"/>
      <c r="C140" s="13"/>
    </row>
    <row r="141" spans="1:3" x14ac:dyDescent="0.25">
      <c r="A141" s="14"/>
      <c r="B141" s="15"/>
      <c r="C141" s="16"/>
    </row>
    <row r="146" spans="1:3" x14ac:dyDescent="0.25">
      <c r="A146" s="8"/>
      <c r="B146" s="9"/>
      <c r="C146" s="10"/>
    </row>
    <row r="147" spans="1:3" x14ac:dyDescent="0.25">
      <c r="A147" s="11"/>
      <c r="B147" s="12"/>
      <c r="C147" s="13"/>
    </row>
    <row r="148" spans="1:3" x14ac:dyDescent="0.25">
      <c r="A148" s="11"/>
      <c r="B148" s="12"/>
      <c r="C148" s="13"/>
    </row>
    <row r="149" spans="1:3" x14ac:dyDescent="0.25">
      <c r="A149" s="11"/>
      <c r="B149" s="12"/>
      <c r="C149" s="13"/>
    </row>
    <row r="150" spans="1:3" x14ac:dyDescent="0.25">
      <c r="A150" s="11"/>
      <c r="B150" s="12"/>
      <c r="C150" s="13"/>
    </row>
    <row r="151" spans="1:3" x14ac:dyDescent="0.25">
      <c r="A151" s="11"/>
      <c r="B151" s="12"/>
      <c r="C151" s="13"/>
    </row>
    <row r="152" spans="1:3" x14ac:dyDescent="0.25">
      <c r="A152" s="11"/>
      <c r="B152" s="12"/>
      <c r="C152" s="13"/>
    </row>
    <row r="153" spans="1:3" x14ac:dyDescent="0.25">
      <c r="A153" s="11"/>
      <c r="B153" s="12"/>
      <c r="C153" s="13"/>
    </row>
    <row r="154" spans="1:3" x14ac:dyDescent="0.25">
      <c r="A154" s="11"/>
      <c r="B154" s="12"/>
      <c r="C154" s="13"/>
    </row>
    <row r="155" spans="1:3" x14ac:dyDescent="0.25">
      <c r="A155" s="11"/>
      <c r="B155" s="12"/>
      <c r="C155" s="13"/>
    </row>
    <row r="156" spans="1:3" x14ac:dyDescent="0.25">
      <c r="A156" s="11"/>
      <c r="B156" s="12"/>
      <c r="C156" s="13"/>
    </row>
    <row r="157" spans="1:3" x14ac:dyDescent="0.25">
      <c r="A157" s="11"/>
      <c r="B157" s="12"/>
      <c r="C157" s="13"/>
    </row>
    <row r="158" spans="1:3" x14ac:dyDescent="0.25">
      <c r="A158" s="11"/>
      <c r="B158" s="12"/>
      <c r="C158" s="13"/>
    </row>
    <row r="159" spans="1:3" x14ac:dyDescent="0.25">
      <c r="A159" s="11"/>
      <c r="B159" s="12"/>
      <c r="C159" s="13"/>
    </row>
    <row r="160" spans="1:3" x14ac:dyDescent="0.25">
      <c r="A160" s="11"/>
      <c r="B160" s="12"/>
      <c r="C160" s="13"/>
    </row>
    <row r="161" spans="1:3" x14ac:dyDescent="0.25">
      <c r="A161" s="11"/>
      <c r="B161" s="12"/>
      <c r="C161" s="13"/>
    </row>
    <row r="162" spans="1:3" x14ac:dyDescent="0.25">
      <c r="A162" s="11"/>
      <c r="B162" s="12"/>
      <c r="C162" s="13"/>
    </row>
    <row r="163" spans="1:3" x14ac:dyDescent="0.25">
      <c r="A163" s="14"/>
      <c r="B163" s="15"/>
      <c r="C163" s="16"/>
    </row>
  </sheetData>
  <conditionalFormatting sqref="G111:G120">
    <cfRule type="dataBar" priority="1">
      <dataBar>
        <cfvo type="min"/>
        <cfvo type="max"/>
        <color rgb="FF63C384"/>
      </dataBar>
      <extLst>
        <ext xmlns:x14="http://schemas.microsoft.com/office/spreadsheetml/2009/9/main" uri="{B025F937-C7B1-47D3-B67F-A62EFF666E3E}">
          <x14:id>{A4F71836-9E3C-47DB-83B0-DCC305B1BA9A}</x14:id>
        </ext>
      </extLst>
    </cfRule>
  </conditionalFormatting>
  <pageMargins left="0.7" right="0.7" top="0.75" bottom="0.75" header="0.3" footer="0.3"/>
  <drawing r:id="rId15"/>
  <tableParts count="1">
    <tablePart r:id="rId16"/>
  </tableParts>
  <extLst>
    <ext xmlns:x14="http://schemas.microsoft.com/office/spreadsheetml/2009/9/main" uri="{78C0D931-6437-407d-A8EE-F0AAD7539E65}">
      <x14:conditionalFormattings>
        <x14:conditionalFormatting xmlns:xm="http://schemas.microsoft.com/office/excel/2006/main">
          <x14:cfRule type="dataBar" id="{A4F71836-9E3C-47DB-83B0-DCC305B1BA9A}">
            <x14:dataBar minLength="0" maxLength="100" border="1" negativeBarBorderColorSameAsPositive="0">
              <x14:cfvo type="autoMin"/>
              <x14:cfvo type="autoMax"/>
              <x14:borderColor rgb="FF63C384"/>
              <x14:negativeFillColor rgb="FFFF0000"/>
              <x14:negativeBorderColor rgb="FFFF0000"/>
              <x14:axisColor rgb="FF000000"/>
            </x14:dataBar>
          </x14:cfRule>
          <xm:sqref>G111:G120</xm:sqref>
        </x14:conditionalFormatting>
      </x14:conditionalFormattings>
    </ext>
    <ext xmlns:x14="http://schemas.microsoft.com/office/spreadsheetml/2009/9/main" uri="{A8765BA9-456A-4dab-B4F3-ACF838C121DE}">
      <x14:slicerList>
        <x14:slicer r:id="rId17"/>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471"/>
  <sheetViews>
    <sheetView topLeftCell="A41" workbookViewId="0">
      <selection activeCell="J41" sqref="J41"/>
    </sheetView>
  </sheetViews>
  <sheetFormatPr defaultRowHeight="15" x14ac:dyDescent="0.25"/>
  <cols>
    <col min="1" max="1" width="6.7109375" bestFit="1" customWidth="1"/>
    <col min="2" max="2" width="12.140625" bestFit="1" customWidth="1"/>
    <col min="3" max="3" width="10.85546875" bestFit="1" customWidth="1"/>
    <col min="4" max="4" width="16" bestFit="1" customWidth="1"/>
    <col min="5" max="5" width="17.42578125" bestFit="1" customWidth="1"/>
    <col min="6" max="6" width="11.7109375" bestFit="1" customWidth="1"/>
    <col min="7" max="7" width="15.42578125" customWidth="1"/>
    <col min="8" max="8" width="21" bestFit="1" customWidth="1"/>
    <col min="9" max="9" width="12" bestFit="1" customWidth="1"/>
    <col min="10" max="10" width="16.85546875" bestFit="1" customWidth="1"/>
    <col min="11" max="11" width="17.5703125" bestFit="1" customWidth="1"/>
    <col min="12" max="12" width="19.7109375" bestFit="1" customWidth="1"/>
    <col min="13" max="13" width="25.42578125" bestFit="1" customWidth="1"/>
    <col min="14" max="14" width="10" bestFit="1" customWidth="1"/>
    <col min="15" max="15" width="13.140625" bestFit="1" customWidth="1"/>
    <col min="16" max="16" width="17.7109375" bestFit="1" customWidth="1"/>
    <col min="17" max="17" width="11" bestFit="1" customWidth="1"/>
    <col min="18" max="18" width="25" bestFit="1" customWidth="1"/>
    <col min="19" max="19" width="16.7109375" bestFit="1" customWidth="1"/>
    <col min="20" max="20" width="15.140625" bestFit="1" customWidth="1"/>
    <col min="21" max="21" width="17.5703125" bestFit="1" customWidth="1"/>
    <col min="22" max="22" width="14.85546875" bestFit="1" customWidth="1"/>
    <col min="23" max="23" width="25" bestFit="1" customWidth="1"/>
    <col min="24" max="24" width="9.5703125" bestFit="1" customWidth="1"/>
    <col min="25" max="25" width="12" bestFit="1" customWidth="1"/>
    <col min="26" max="26" width="19.7109375" bestFit="1" customWidth="1"/>
    <col min="27" max="27" width="20.5703125" bestFit="1" customWidth="1"/>
    <col min="28" max="28" width="25.140625" bestFit="1" customWidth="1"/>
    <col min="29" max="29" width="16.42578125" bestFit="1" customWidth="1"/>
    <col min="30" max="30" width="19" bestFit="1" customWidth="1"/>
    <col min="31" max="31" width="20.42578125" bestFit="1" customWidth="1"/>
    <col min="32" max="32" width="23.42578125" bestFit="1" customWidth="1"/>
    <col min="33" max="33" width="18.42578125" bestFit="1" customWidth="1"/>
    <col min="34" max="34" width="18.5703125" bestFit="1" customWidth="1"/>
    <col min="35" max="35" width="20.85546875" bestFit="1" customWidth="1"/>
    <col min="36" max="36" width="26.140625" bestFit="1" customWidth="1"/>
    <col min="37" max="37" width="24.5703125" bestFit="1" customWidth="1"/>
  </cols>
  <sheetData>
    <row r="1" spans="1:37" x14ac:dyDescent="0.25">
      <c r="A1" s="1" t="s">
        <v>0</v>
      </c>
      <c r="B1" s="1" t="s">
        <v>62</v>
      </c>
      <c r="C1" s="1" t="s">
        <v>1</v>
      </c>
      <c r="D1" s="1" t="s">
        <v>63</v>
      </c>
      <c r="E1" s="1" t="s">
        <v>2</v>
      </c>
      <c r="F1" s="1" t="s">
        <v>3</v>
      </c>
      <c r="G1" s="1" t="s">
        <v>4</v>
      </c>
      <c r="H1" s="1" t="s">
        <v>5</v>
      </c>
      <c r="I1" s="1" t="s">
        <v>6</v>
      </c>
      <c r="J1" s="1" t="s">
        <v>7</v>
      </c>
      <c r="K1" s="1" t="s">
        <v>8</v>
      </c>
      <c r="L1" s="1" t="s">
        <v>9</v>
      </c>
      <c r="M1" s="1" t="s">
        <v>10</v>
      </c>
      <c r="N1" s="1" t="s">
        <v>11</v>
      </c>
      <c r="O1" s="1" t="s">
        <v>12</v>
      </c>
      <c r="P1" s="1" t="s">
        <v>13</v>
      </c>
      <c r="Q1" s="1" t="s">
        <v>14</v>
      </c>
      <c r="R1" s="1" t="s">
        <v>15</v>
      </c>
      <c r="S1" s="1" t="s">
        <v>16</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row>
    <row r="2" spans="1:37" x14ac:dyDescent="0.25">
      <c r="A2" s="1">
        <v>41</v>
      </c>
      <c r="B2" s="1" t="s">
        <v>64</v>
      </c>
      <c r="C2" s="1" t="s">
        <v>35</v>
      </c>
      <c r="D2" s="1">
        <v>1</v>
      </c>
      <c r="E2" s="1" t="s">
        <v>36</v>
      </c>
      <c r="F2" s="1">
        <v>1102</v>
      </c>
      <c r="G2" s="1" t="s">
        <v>37</v>
      </c>
      <c r="H2" s="1">
        <v>1</v>
      </c>
      <c r="I2" s="1">
        <v>2</v>
      </c>
      <c r="J2" s="1" t="s">
        <v>38</v>
      </c>
      <c r="K2" s="1">
        <v>1</v>
      </c>
      <c r="L2" s="1">
        <v>1</v>
      </c>
      <c r="M2" s="1">
        <v>2</v>
      </c>
      <c r="N2" s="1" t="s">
        <v>39</v>
      </c>
      <c r="O2" s="1">
        <v>94</v>
      </c>
      <c r="P2" s="1">
        <v>3</v>
      </c>
      <c r="Q2" s="1">
        <v>2</v>
      </c>
      <c r="R2" s="1" t="s">
        <v>40</v>
      </c>
      <c r="S2" s="1">
        <v>4</v>
      </c>
      <c r="T2" s="1" t="s">
        <v>41</v>
      </c>
      <c r="U2" s="1">
        <v>5993</v>
      </c>
      <c r="V2" s="1">
        <v>19479</v>
      </c>
      <c r="W2" s="1">
        <v>8</v>
      </c>
      <c r="X2" s="1" t="s">
        <v>42</v>
      </c>
      <c r="Y2" s="1" t="s">
        <v>35</v>
      </c>
      <c r="Z2" s="1">
        <v>11</v>
      </c>
      <c r="AA2" s="1">
        <v>3</v>
      </c>
      <c r="AB2" s="1">
        <v>1</v>
      </c>
      <c r="AC2" s="1">
        <v>80</v>
      </c>
      <c r="AD2" s="1">
        <v>0</v>
      </c>
      <c r="AE2" s="1">
        <v>8</v>
      </c>
      <c r="AF2" s="1">
        <v>0</v>
      </c>
      <c r="AG2" s="1">
        <v>1</v>
      </c>
      <c r="AH2" s="1">
        <v>6</v>
      </c>
      <c r="AI2" s="1">
        <v>4</v>
      </c>
      <c r="AJ2" s="1">
        <v>0</v>
      </c>
      <c r="AK2" s="1">
        <v>5</v>
      </c>
    </row>
    <row r="3" spans="1:37" x14ac:dyDescent="0.25">
      <c r="A3" s="1">
        <v>49</v>
      </c>
      <c r="B3" s="1" t="s">
        <v>64</v>
      </c>
      <c r="C3" s="1" t="s">
        <v>43</v>
      </c>
      <c r="D3" s="1">
        <v>0</v>
      </c>
      <c r="E3" s="1" t="s">
        <v>44</v>
      </c>
      <c r="F3" s="1">
        <v>279</v>
      </c>
      <c r="G3" s="1" t="s">
        <v>65</v>
      </c>
      <c r="H3" s="1">
        <v>8</v>
      </c>
      <c r="I3" s="1">
        <v>1</v>
      </c>
      <c r="J3" s="1" t="s">
        <v>38</v>
      </c>
      <c r="K3" s="1">
        <v>1</v>
      </c>
      <c r="L3" s="1">
        <v>2</v>
      </c>
      <c r="M3" s="1">
        <v>3</v>
      </c>
      <c r="N3" s="1" t="s">
        <v>46</v>
      </c>
      <c r="O3" s="1">
        <v>61</v>
      </c>
      <c r="P3" s="1">
        <v>2</v>
      </c>
      <c r="Q3" s="1">
        <v>2</v>
      </c>
      <c r="R3" s="1" t="s">
        <v>47</v>
      </c>
      <c r="S3" s="1">
        <v>2</v>
      </c>
      <c r="T3" s="1" t="s">
        <v>48</v>
      </c>
      <c r="U3" s="1">
        <v>5130</v>
      </c>
      <c r="V3" s="1">
        <v>24907</v>
      </c>
      <c r="W3" s="1">
        <v>1</v>
      </c>
      <c r="X3" s="1" t="s">
        <v>42</v>
      </c>
      <c r="Y3" s="1" t="s">
        <v>43</v>
      </c>
      <c r="Z3" s="1">
        <v>23</v>
      </c>
      <c r="AA3" s="1">
        <v>4</v>
      </c>
      <c r="AB3" s="1">
        <v>4</v>
      </c>
      <c r="AC3" s="1">
        <v>80</v>
      </c>
      <c r="AD3" s="1">
        <v>1</v>
      </c>
      <c r="AE3" s="1">
        <v>10</v>
      </c>
      <c r="AF3" s="1">
        <v>3</v>
      </c>
      <c r="AG3" s="1">
        <v>3</v>
      </c>
      <c r="AH3" s="1">
        <v>10</v>
      </c>
      <c r="AI3" s="1">
        <v>7</v>
      </c>
      <c r="AJ3" s="1">
        <v>1</v>
      </c>
      <c r="AK3" s="1">
        <v>7</v>
      </c>
    </row>
    <row r="4" spans="1:37" x14ac:dyDescent="0.25">
      <c r="A4" s="1">
        <v>37</v>
      </c>
      <c r="B4" s="1" t="s">
        <v>66</v>
      </c>
      <c r="C4" s="1" t="s">
        <v>35</v>
      </c>
      <c r="D4" s="1">
        <v>1</v>
      </c>
      <c r="E4" s="1" t="s">
        <v>36</v>
      </c>
      <c r="F4" s="1">
        <v>1373</v>
      </c>
      <c r="G4" s="1" t="s">
        <v>65</v>
      </c>
      <c r="H4" s="1">
        <v>2</v>
      </c>
      <c r="I4" s="1">
        <v>2</v>
      </c>
      <c r="J4" s="1" t="s">
        <v>49</v>
      </c>
      <c r="K4" s="1">
        <v>1</v>
      </c>
      <c r="L4" s="1">
        <v>4</v>
      </c>
      <c r="M4" s="1">
        <v>4</v>
      </c>
      <c r="N4" s="1" t="s">
        <v>46</v>
      </c>
      <c r="O4" s="1">
        <v>92</v>
      </c>
      <c r="P4" s="1">
        <v>2</v>
      </c>
      <c r="Q4" s="1">
        <v>1</v>
      </c>
      <c r="R4" s="1" t="s">
        <v>50</v>
      </c>
      <c r="S4" s="1">
        <v>3</v>
      </c>
      <c r="T4" s="1" t="s">
        <v>41</v>
      </c>
      <c r="U4" s="1">
        <v>2090</v>
      </c>
      <c r="V4" s="1">
        <v>2396</v>
      </c>
      <c r="W4" s="1">
        <v>6</v>
      </c>
      <c r="X4" s="1" t="s">
        <v>42</v>
      </c>
      <c r="Y4" s="1" t="s">
        <v>35</v>
      </c>
      <c r="Z4" s="1">
        <v>15</v>
      </c>
      <c r="AA4" s="1">
        <v>3</v>
      </c>
      <c r="AB4" s="1">
        <v>2</v>
      </c>
      <c r="AC4" s="1">
        <v>80</v>
      </c>
      <c r="AD4" s="1">
        <v>0</v>
      </c>
      <c r="AE4" s="1">
        <v>7</v>
      </c>
      <c r="AF4" s="1">
        <v>3</v>
      </c>
      <c r="AG4" s="1">
        <v>3</v>
      </c>
      <c r="AH4" s="1">
        <v>0</v>
      </c>
      <c r="AI4" s="1">
        <v>0</v>
      </c>
      <c r="AJ4" s="1">
        <v>0</v>
      </c>
      <c r="AK4" s="1">
        <v>0</v>
      </c>
    </row>
    <row r="5" spans="1:37" x14ac:dyDescent="0.25">
      <c r="A5" s="1">
        <v>33</v>
      </c>
      <c r="B5" s="1" t="s">
        <v>66</v>
      </c>
      <c r="C5" s="1" t="s">
        <v>43</v>
      </c>
      <c r="D5" s="1">
        <v>0</v>
      </c>
      <c r="E5" s="1" t="s">
        <v>44</v>
      </c>
      <c r="F5" s="1">
        <v>1392</v>
      </c>
      <c r="G5" s="1" t="s">
        <v>65</v>
      </c>
      <c r="H5" s="1">
        <v>3</v>
      </c>
      <c r="I5" s="1">
        <v>4</v>
      </c>
      <c r="J5" s="1" t="s">
        <v>38</v>
      </c>
      <c r="K5" s="1">
        <v>1</v>
      </c>
      <c r="L5" s="1">
        <v>5</v>
      </c>
      <c r="M5" s="1">
        <v>4</v>
      </c>
      <c r="N5" s="1" t="s">
        <v>39</v>
      </c>
      <c r="O5" s="1">
        <v>56</v>
      </c>
      <c r="P5" s="1">
        <v>3</v>
      </c>
      <c r="Q5" s="1">
        <v>1</v>
      </c>
      <c r="R5" s="1" t="s">
        <v>47</v>
      </c>
      <c r="S5" s="1">
        <v>3</v>
      </c>
      <c r="T5" s="1" t="s">
        <v>48</v>
      </c>
      <c r="U5" s="1">
        <v>2909</v>
      </c>
      <c r="V5" s="1">
        <v>23159</v>
      </c>
      <c r="W5" s="1">
        <v>1</v>
      </c>
      <c r="X5" s="1" t="s">
        <v>42</v>
      </c>
      <c r="Y5" s="1" t="s">
        <v>35</v>
      </c>
      <c r="Z5" s="1">
        <v>11</v>
      </c>
      <c r="AA5" s="1">
        <v>3</v>
      </c>
      <c r="AB5" s="1">
        <v>3</v>
      </c>
      <c r="AC5" s="1">
        <v>80</v>
      </c>
      <c r="AD5" s="1">
        <v>0</v>
      </c>
      <c r="AE5" s="1">
        <v>8</v>
      </c>
      <c r="AF5" s="1">
        <v>3</v>
      </c>
      <c r="AG5" s="1">
        <v>3</v>
      </c>
      <c r="AH5" s="1">
        <v>8</v>
      </c>
      <c r="AI5" s="1">
        <v>7</v>
      </c>
      <c r="AJ5" s="1">
        <v>3</v>
      </c>
      <c r="AK5" s="1">
        <v>0</v>
      </c>
    </row>
    <row r="6" spans="1:37" x14ac:dyDescent="0.25">
      <c r="A6">
        <v>27</v>
      </c>
      <c r="B6" t="s">
        <v>67</v>
      </c>
      <c r="C6" s="1" t="s">
        <v>43</v>
      </c>
      <c r="D6">
        <v>0</v>
      </c>
      <c r="E6" s="1" t="s">
        <v>36</v>
      </c>
      <c r="F6">
        <v>591</v>
      </c>
      <c r="G6" t="s">
        <v>65</v>
      </c>
      <c r="H6">
        <v>2</v>
      </c>
      <c r="I6">
        <v>1</v>
      </c>
      <c r="J6" s="1" t="s">
        <v>51</v>
      </c>
      <c r="K6">
        <v>1</v>
      </c>
      <c r="L6">
        <v>7</v>
      </c>
      <c r="M6">
        <v>1</v>
      </c>
      <c r="N6" s="1" t="s">
        <v>46</v>
      </c>
      <c r="O6">
        <v>40</v>
      </c>
      <c r="P6">
        <v>3</v>
      </c>
      <c r="Q6">
        <v>1</v>
      </c>
      <c r="R6" s="1" t="s">
        <v>50</v>
      </c>
      <c r="S6">
        <v>2</v>
      </c>
      <c r="T6" s="1" t="s">
        <v>48</v>
      </c>
      <c r="U6">
        <v>3468</v>
      </c>
      <c r="V6">
        <v>16632</v>
      </c>
      <c r="W6">
        <v>9</v>
      </c>
      <c r="X6" s="1" t="s">
        <v>42</v>
      </c>
      <c r="Y6" s="1" t="s">
        <v>43</v>
      </c>
      <c r="Z6">
        <v>12</v>
      </c>
      <c r="AA6">
        <v>3</v>
      </c>
      <c r="AB6">
        <v>4</v>
      </c>
      <c r="AC6">
        <v>80</v>
      </c>
      <c r="AD6">
        <v>1</v>
      </c>
      <c r="AE6">
        <v>6</v>
      </c>
      <c r="AF6">
        <v>3</v>
      </c>
      <c r="AG6">
        <v>3</v>
      </c>
      <c r="AH6">
        <v>2</v>
      </c>
      <c r="AI6">
        <v>2</v>
      </c>
      <c r="AJ6">
        <v>2</v>
      </c>
      <c r="AK6">
        <v>2</v>
      </c>
    </row>
    <row r="7" spans="1:37" x14ac:dyDescent="0.25">
      <c r="A7">
        <v>32</v>
      </c>
      <c r="B7" t="s">
        <v>66</v>
      </c>
      <c r="C7" s="1" t="s">
        <v>43</v>
      </c>
      <c r="D7">
        <v>0</v>
      </c>
      <c r="E7" s="1" t="s">
        <v>44</v>
      </c>
      <c r="F7">
        <v>1005</v>
      </c>
      <c r="G7" t="s">
        <v>65</v>
      </c>
      <c r="H7">
        <v>2</v>
      </c>
      <c r="I7">
        <v>2</v>
      </c>
      <c r="J7" s="1" t="s">
        <v>38</v>
      </c>
      <c r="K7">
        <v>1</v>
      </c>
      <c r="L7">
        <v>8</v>
      </c>
      <c r="M7">
        <v>4</v>
      </c>
      <c r="N7" s="1" t="s">
        <v>46</v>
      </c>
      <c r="O7">
        <v>79</v>
      </c>
      <c r="P7">
        <v>3</v>
      </c>
      <c r="Q7">
        <v>1</v>
      </c>
      <c r="R7" s="1" t="s">
        <v>50</v>
      </c>
      <c r="S7">
        <v>4</v>
      </c>
      <c r="T7" s="1" t="s">
        <v>41</v>
      </c>
      <c r="U7">
        <v>3068</v>
      </c>
      <c r="V7">
        <v>11864</v>
      </c>
      <c r="W7">
        <v>0</v>
      </c>
      <c r="X7" s="1" t="s">
        <v>42</v>
      </c>
      <c r="Y7" s="1" t="s">
        <v>43</v>
      </c>
      <c r="Z7">
        <v>13</v>
      </c>
      <c r="AA7">
        <v>3</v>
      </c>
      <c r="AB7">
        <v>3</v>
      </c>
      <c r="AC7">
        <v>80</v>
      </c>
      <c r="AD7">
        <v>0</v>
      </c>
      <c r="AE7">
        <v>8</v>
      </c>
      <c r="AF7">
        <v>2</v>
      </c>
      <c r="AG7">
        <v>2</v>
      </c>
      <c r="AH7">
        <v>7</v>
      </c>
      <c r="AI7">
        <v>7</v>
      </c>
      <c r="AJ7">
        <v>3</v>
      </c>
      <c r="AK7">
        <v>6</v>
      </c>
    </row>
    <row r="8" spans="1:37" x14ac:dyDescent="0.25">
      <c r="A8">
        <v>59</v>
      </c>
      <c r="B8" t="s">
        <v>68</v>
      </c>
      <c r="C8" s="1" t="s">
        <v>43</v>
      </c>
      <c r="D8">
        <v>0</v>
      </c>
      <c r="E8" s="1" t="s">
        <v>36</v>
      </c>
      <c r="F8">
        <v>1324</v>
      </c>
      <c r="G8" t="s">
        <v>65</v>
      </c>
      <c r="H8">
        <v>3</v>
      </c>
      <c r="I8">
        <v>3</v>
      </c>
      <c r="J8" s="1" t="s">
        <v>51</v>
      </c>
      <c r="K8">
        <v>1</v>
      </c>
      <c r="L8">
        <v>10</v>
      </c>
      <c r="M8">
        <v>3</v>
      </c>
      <c r="N8" s="1" t="s">
        <v>39</v>
      </c>
      <c r="O8">
        <v>81</v>
      </c>
      <c r="P8">
        <v>4</v>
      </c>
      <c r="Q8">
        <v>1</v>
      </c>
      <c r="R8" s="1" t="s">
        <v>50</v>
      </c>
      <c r="S8">
        <v>1</v>
      </c>
      <c r="T8" s="1" t="s">
        <v>48</v>
      </c>
      <c r="U8">
        <v>2670</v>
      </c>
      <c r="V8">
        <v>9964</v>
      </c>
      <c r="W8">
        <v>4</v>
      </c>
      <c r="X8" s="1" t="s">
        <v>42</v>
      </c>
      <c r="Y8" s="1" t="s">
        <v>35</v>
      </c>
      <c r="Z8">
        <v>20</v>
      </c>
      <c r="AA8">
        <v>4</v>
      </c>
      <c r="AB8">
        <v>1</v>
      </c>
      <c r="AC8">
        <v>80</v>
      </c>
      <c r="AD8">
        <v>3</v>
      </c>
      <c r="AE8">
        <v>12</v>
      </c>
      <c r="AF8">
        <v>3</v>
      </c>
      <c r="AG8">
        <v>2</v>
      </c>
      <c r="AH8">
        <v>1</v>
      </c>
      <c r="AI8">
        <v>0</v>
      </c>
      <c r="AJ8">
        <v>0</v>
      </c>
      <c r="AK8">
        <v>0</v>
      </c>
    </row>
    <row r="9" spans="1:37" x14ac:dyDescent="0.25">
      <c r="A9">
        <v>30</v>
      </c>
      <c r="B9" t="s">
        <v>66</v>
      </c>
      <c r="C9" s="1" t="s">
        <v>43</v>
      </c>
      <c r="D9">
        <v>0</v>
      </c>
      <c r="E9" s="1" t="s">
        <v>36</v>
      </c>
      <c r="F9">
        <v>1358</v>
      </c>
      <c r="G9" t="s">
        <v>65</v>
      </c>
      <c r="H9">
        <v>24</v>
      </c>
      <c r="I9">
        <v>1</v>
      </c>
      <c r="J9" s="1" t="s">
        <v>38</v>
      </c>
      <c r="K9">
        <v>1</v>
      </c>
      <c r="L9">
        <v>11</v>
      </c>
      <c r="M9">
        <v>4</v>
      </c>
      <c r="N9" s="1" t="s">
        <v>46</v>
      </c>
      <c r="O9">
        <v>67</v>
      </c>
      <c r="P9">
        <v>3</v>
      </c>
      <c r="Q9">
        <v>1</v>
      </c>
      <c r="R9" s="1" t="s">
        <v>50</v>
      </c>
      <c r="S9">
        <v>3</v>
      </c>
      <c r="T9" s="1" t="s">
        <v>52</v>
      </c>
      <c r="U9">
        <v>2693</v>
      </c>
      <c r="V9">
        <v>13335</v>
      </c>
      <c r="W9">
        <v>1</v>
      </c>
      <c r="X9" s="1" t="s">
        <v>42</v>
      </c>
      <c r="Y9" s="1" t="s">
        <v>43</v>
      </c>
      <c r="Z9">
        <v>22</v>
      </c>
      <c r="AA9">
        <v>4</v>
      </c>
      <c r="AB9">
        <v>2</v>
      </c>
      <c r="AC9">
        <v>80</v>
      </c>
      <c r="AD9">
        <v>1</v>
      </c>
      <c r="AE9">
        <v>1</v>
      </c>
      <c r="AF9">
        <v>2</v>
      </c>
      <c r="AG9">
        <v>3</v>
      </c>
      <c r="AH9">
        <v>1</v>
      </c>
      <c r="AI9">
        <v>0</v>
      </c>
      <c r="AJ9">
        <v>0</v>
      </c>
      <c r="AK9">
        <v>0</v>
      </c>
    </row>
    <row r="10" spans="1:37" x14ac:dyDescent="0.25">
      <c r="A10">
        <v>38</v>
      </c>
      <c r="B10" t="s">
        <v>66</v>
      </c>
      <c r="C10" s="1" t="s">
        <v>43</v>
      </c>
      <c r="D10">
        <v>0</v>
      </c>
      <c r="E10" s="1" t="s">
        <v>44</v>
      </c>
      <c r="F10">
        <v>216</v>
      </c>
      <c r="G10" t="s">
        <v>65</v>
      </c>
      <c r="H10">
        <v>23</v>
      </c>
      <c r="I10">
        <v>3</v>
      </c>
      <c r="J10" s="1" t="s">
        <v>38</v>
      </c>
      <c r="K10">
        <v>1</v>
      </c>
      <c r="L10">
        <v>12</v>
      </c>
      <c r="M10">
        <v>4</v>
      </c>
      <c r="N10" s="1" t="s">
        <v>46</v>
      </c>
      <c r="O10">
        <v>44</v>
      </c>
      <c r="P10">
        <v>2</v>
      </c>
      <c r="Q10">
        <v>3</v>
      </c>
      <c r="R10" s="1" t="s">
        <v>53</v>
      </c>
      <c r="S10">
        <v>3</v>
      </c>
      <c r="T10" s="1" t="s">
        <v>41</v>
      </c>
      <c r="U10">
        <v>9526</v>
      </c>
      <c r="V10">
        <v>8787</v>
      </c>
      <c r="W10">
        <v>0</v>
      </c>
      <c r="X10" s="1" t="s">
        <v>42</v>
      </c>
      <c r="Y10" s="1" t="s">
        <v>43</v>
      </c>
      <c r="Z10">
        <v>21</v>
      </c>
      <c r="AA10">
        <v>4</v>
      </c>
      <c r="AB10">
        <v>2</v>
      </c>
      <c r="AC10">
        <v>80</v>
      </c>
      <c r="AD10">
        <v>0</v>
      </c>
      <c r="AE10">
        <v>10</v>
      </c>
      <c r="AF10">
        <v>2</v>
      </c>
      <c r="AG10">
        <v>3</v>
      </c>
      <c r="AH10">
        <v>9</v>
      </c>
      <c r="AI10">
        <v>7</v>
      </c>
      <c r="AJ10">
        <v>1</v>
      </c>
      <c r="AK10">
        <v>8</v>
      </c>
    </row>
    <row r="11" spans="1:37" x14ac:dyDescent="0.25">
      <c r="A11">
        <v>36</v>
      </c>
      <c r="B11" t="s">
        <v>66</v>
      </c>
      <c r="C11" s="1" t="s">
        <v>43</v>
      </c>
      <c r="D11">
        <v>0</v>
      </c>
      <c r="E11" s="1" t="s">
        <v>36</v>
      </c>
      <c r="F11">
        <v>1299</v>
      </c>
      <c r="G11" t="s">
        <v>65</v>
      </c>
      <c r="H11">
        <v>27</v>
      </c>
      <c r="I11">
        <v>3</v>
      </c>
      <c r="J11" s="1" t="s">
        <v>51</v>
      </c>
      <c r="K11">
        <v>1</v>
      </c>
      <c r="L11">
        <v>13</v>
      </c>
      <c r="M11">
        <v>3</v>
      </c>
      <c r="N11" s="1" t="s">
        <v>46</v>
      </c>
      <c r="O11">
        <v>94</v>
      </c>
      <c r="P11">
        <v>3</v>
      </c>
      <c r="Q11">
        <v>2</v>
      </c>
      <c r="R11" s="1" t="s">
        <v>54</v>
      </c>
      <c r="S11">
        <v>3</v>
      </c>
      <c r="T11" s="1" t="s">
        <v>48</v>
      </c>
      <c r="U11">
        <v>5237</v>
      </c>
      <c r="V11">
        <v>16577</v>
      </c>
      <c r="W11">
        <v>6</v>
      </c>
      <c r="X11" s="1" t="s">
        <v>42</v>
      </c>
      <c r="Y11" s="1" t="s">
        <v>43</v>
      </c>
      <c r="Z11">
        <v>13</v>
      </c>
      <c r="AA11">
        <v>3</v>
      </c>
      <c r="AB11">
        <v>2</v>
      </c>
      <c r="AC11">
        <v>80</v>
      </c>
      <c r="AD11">
        <v>2</v>
      </c>
      <c r="AE11">
        <v>17</v>
      </c>
      <c r="AF11">
        <v>3</v>
      </c>
      <c r="AG11">
        <v>2</v>
      </c>
      <c r="AH11">
        <v>7</v>
      </c>
      <c r="AI11">
        <v>7</v>
      </c>
      <c r="AJ11">
        <v>7</v>
      </c>
      <c r="AK11">
        <v>7</v>
      </c>
    </row>
    <row r="12" spans="1:37" x14ac:dyDescent="0.25">
      <c r="A12">
        <v>35</v>
      </c>
      <c r="B12" t="s">
        <v>66</v>
      </c>
      <c r="C12" s="1" t="s">
        <v>43</v>
      </c>
      <c r="D12">
        <v>0</v>
      </c>
      <c r="E12" s="1" t="s">
        <v>36</v>
      </c>
      <c r="F12">
        <v>809</v>
      </c>
      <c r="G12" t="s">
        <v>65</v>
      </c>
      <c r="H12">
        <v>16</v>
      </c>
      <c r="I12">
        <v>3</v>
      </c>
      <c r="J12" s="1" t="s">
        <v>51</v>
      </c>
      <c r="K12">
        <v>1</v>
      </c>
      <c r="L12">
        <v>14</v>
      </c>
      <c r="M12">
        <v>1</v>
      </c>
      <c r="N12" s="1" t="s">
        <v>46</v>
      </c>
      <c r="O12">
        <v>84</v>
      </c>
      <c r="P12">
        <v>4</v>
      </c>
      <c r="Q12">
        <v>1</v>
      </c>
      <c r="R12" s="1" t="s">
        <v>50</v>
      </c>
      <c r="S12">
        <v>2</v>
      </c>
      <c r="T12" s="1" t="s">
        <v>48</v>
      </c>
      <c r="U12">
        <v>2426</v>
      </c>
      <c r="V12">
        <v>16479</v>
      </c>
      <c r="W12">
        <v>0</v>
      </c>
      <c r="X12" s="1" t="s">
        <v>42</v>
      </c>
      <c r="Y12" s="1" t="s">
        <v>43</v>
      </c>
      <c r="Z12">
        <v>13</v>
      </c>
      <c r="AA12">
        <v>3</v>
      </c>
      <c r="AB12">
        <v>3</v>
      </c>
      <c r="AC12">
        <v>80</v>
      </c>
      <c r="AD12">
        <v>1</v>
      </c>
      <c r="AE12">
        <v>6</v>
      </c>
      <c r="AF12">
        <v>5</v>
      </c>
      <c r="AG12">
        <v>3</v>
      </c>
      <c r="AH12">
        <v>5</v>
      </c>
      <c r="AI12">
        <v>4</v>
      </c>
      <c r="AJ12">
        <v>0</v>
      </c>
      <c r="AK12">
        <v>3</v>
      </c>
    </row>
    <row r="13" spans="1:37" x14ac:dyDescent="0.25">
      <c r="A13">
        <v>29</v>
      </c>
      <c r="B13" t="s">
        <v>67</v>
      </c>
      <c r="C13" s="1" t="s">
        <v>43</v>
      </c>
      <c r="D13">
        <v>0</v>
      </c>
      <c r="E13" s="1" t="s">
        <v>36</v>
      </c>
      <c r="F13">
        <v>153</v>
      </c>
      <c r="G13" t="s">
        <v>65</v>
      </c>
      <c r="H13">
        <v>15</v>
      </c>
      <c r="I13">
        <v>2</v>
      </c>
      <c r="J13" s="1" t="s">
        <v>38</v>
      </c>
      <c r="K13">
        <v>1</v>
      </c>
      <c r="L13">
        <v>15</v>
      </c>
      <c r="M13">
        <v>4</v>
      </c>
      <c r="N13" s="1" t="s">
        <v>39</v>
      </c>
      <c r="O13">
        <v>49</v>
      </c>
      <c r="P13">
        <v>2</v>
      </c>
      <c r="Q13">
        <v>2</v>
      </c>
      <c r="R13" s="1" t="s">
        <v>50</v>
      </c>
      <c r="S13">
        <v>3</v>
      </c>
      <c r="T13" s="1" t="s">
        <v>41</v>
      </c>
      <c r="U13">
        <v>4193</v>
      </c>
      <c r="V13">
        <v>12682</v>
      </c>
      <c r="W13">
        <v>0</v>
      </c>
      <c r="X13" s="1" t="s">
        <v>42</v>
      </c>
      <c r="Y13" s="1" t="s">
        <v>35</v>
      </c>
      <c r="Z13">
        <v>12</v>
      </c>
      <c r="AA13">
        <v>3</v>
      </c>
      <c r="AB13">
        <v>4</v>
      </c>
      <c r="AC13">
        <v>80</v>
      </c>
      <c r="AD13">
        <v>0</v>
      </c>
      <c r="AE13">
        <v>10</v>
      </c>
      <c r="AF13">
        <v>3</v>
      </c>
      <c r="AG13">
        <v>3</v>
      </c>
      <c r="AH13">
        <v>9</v>
      </c>
      <c r="AI13">
        <v>5</v>
      </c>
      <c r="AJ13">
        <v>0</v>
      </c>
      <c r="AK13">
        <v>8</v>
      </c>
    </row>
    <row r="14" spans="1:37" x14ac:dyDescent="0.25">
      <c r="A14">
        <v>31</v>
      </c>
      <c r="B14" t="s">
        <v>66</v>
      </c>
      <c r="C14" s="1" t="s">
        <v>43</v>
      </c>
      <c r="D14">
        <v>0</v>
      </c>
      <c r="E14" s="1" t="s">
        <v>36</v>
      </c>
      <c r="F14">
        <v>670</v>
      </c>
      <c r="G14" t="s">
        <v>65</v>
      </c>
      <c r="H14">
        <v>26</v>
      </c>
      <c r="I14">
        <v>1</v>
      </c>
      <c r="J14" s="1" t="s">
        <v>38</v>
      </c>
      <c r="K14">
        <v>1</v>
      </c>
      <c r="L14">
        <v>16</v>
      </c>
      <c r="M14">
        <v>1</v>
      </c>
      <c r="N14" s="1" t="s">
        <v>46</v>
      </c>
      <c r="O14">
        <v>31</v>
      </c>
      <c r="P14">
        <v>3</v>
      </c>
      <c r="Q14">
        <v>1</v>
      </c>
      <c r="R14" s="1" t="s">
        <v>47</v>
      </c>
      <c r="S14">
        <v>3</v>
      </c>
      <c r="T14" s="1" t="s">
        <v>52</v>
      </c>
      <c r="U14">
        <v>2911</v>
      </c>
      <c r="V14">
        <v>15170</v>
      </c>
      <c r="W14">
        <v>1</v>
      </c>
      <c r="X14" s="1" t="s">
        <v>42</v>
      </c>
      <c r="Y14" s="1" t="s">
        <v>43</v>
      </c>
      <c r="Z14">
        <v>17</v>
      </c>
      <c r="AA14">
        <v>3</v>
      </c>
      <c r="AB14">
        <v>4</v>
      </c>
      <c r="AC14">
        <v>80</v>
      </c>
      <c r="AD14">
        <v>1</v>
      </c>
      <c r="AE14">
        <v>5</v>
      </c>
      <c r="AF14">
        <v>1</v>
      </c>
      <c r="AG14">
        <v>2</v>
      </c>
      <c r="AH14">
        <v>5</v>
      </c>
      <c r="AI14">
        <v>2</v>
      </c>
      <c r="AJ14">
        <v>4</v>
      </c>
      <c r="AK14">
        <v>3</v>
      </c>
    </row>
    <row r="15" spans="1:37" x14ac:dyDescent="0.25">
      <c r="A15">
        <v>34</v>
      </c>
      <c r="B15" t="s">
        <v>66</v>
      </c>
      <c r="C15" s="1" t="s">
        <v>43</v>
      </c>
      <c r="D15">
        <v>0</v>
      </c>
      <c r="E15" s="1" t="s">
        <v>36</v>
      </c>
      <c r="F15">
        <v>1346</v>
      </c>
      <c r="G15" t="s">
        <v>65</v>
      </c>
      <c r="H15">
        <v>19</v>
      </c>
      <c r="I15">
        <v>2</v>
      </c>
      <c r="J15" s="1" t="s">
        <v>51</v>
      </c>
      <c r="K15">
        <v>1</v>
      </c>
      <c r="L15">
        <v>18</v>
      </c>
      <c r="M15">
        <v>2</v>
      </c>
      <c r="N15" s="1" t="s">
        <v>46</v>
      </c>
      <c r="O15">
        <v>93</v>
      </c>
      <c r="P15">
        <v>3</v>
      </c>
      <c r="Q15">
        <v>1</v>
      </c>
      <c r="R15" s="1" t="s">
        <v>50</v>
      </c>
      <c r="S15">
        <v>4</v>
      </c>
      <c r="T15" s="1" t="s">
        <v>52</v>
      </c>
      <c r="U15">
        <v>2661</v>
      </c>
      <c r="V15">
        <v>8758</v>
      </c>
      <c r="W15">
        <v>0</v>
      </c>
      <c r="X15" s="1" t="s">
        <v>42</v>
      </c>
      <c r="Y15" s="1" t="s">
        <v>43</v>
      </c>
      <c r="Z15">
        <v>11</v>
      </c>
      <c r="AA15">
        <v>3</v>
      </c>
      <c r="AB15">
        <v>3</v>
      </c>
      <c r="AC15">
        <v>80</v>
      </c>
      <c r="AD15">
        <v>1</v>
      </c>
      <c r="AE15">
        <v>3</v>
      </c>
      <c r="AF15">
        <v>2</v>
      </c>
      <c r="AG15">
        <v>3</v>
      </c>
      <c r="AH15">
        <v>2</v>
      </c>
      <c r="AI15">
        <v>2</v>
      </c>
      <c r="AJ15">
        <v>1</v>
      </c>
      <c r="AK15">
        <v>2</v>
      </c>
    </row>
    <row r="16" spans="1:37" x14ac:dyDescent="0.25">
      <c r="A16">
        <v>28</v>
      </c>
      <c r="B16" t="s">
        <v>67</v>
      </c>
      <c r="C16" s="1" t="s">
        <v>35</v>
      </c>
      <c r="D16">
        <v>1</v>
      </c>
      <c r="E16" s="1" t="s">
        <v>36</v>
      </c>
      <c r="F16">
        <v>103</v>
      </c>
      <c r="G16" t="s">
        <v>65</v>
      </c>
      <c r="H16">
        <v>24</v>
      </c>
      <c r="I16">
        <v>3</v>
      </c>
      <c r="J16" s="1" t="s">
        <v>38</v>
      </c>
      <c r="K16">
        <v>1</v>
      </c>
      <c r="L16">
        <v>19</v>
      </c>
      <c r="M16">
        <v>3</v>
      </c>
      <c r="N16" s="1" t="s">
        <v>46</v>
      </c>
      <c r="O16">
        <v>50</v>
      </c>
      <c r="P16">
        <v>2</v>
      </c>
      <c r="Q16">
        <v>1</v>
      </c>
      <c r="R16" s="1" t="s">
        <v>50</v>
      </c>
      <c r="S16">
        <v>3</v>
      </c>
      <c r="T16" s="1" t="s">
        <v>41</v>
      </c>
      <c r="U16">
        <v>2028</v>
      </c>
      <c r="V16">
        <v>12947</v>
      </c>
      <c r="W16">
        <v>5</v>
      </c>
      <c r="X16" s="1" t="s">
        <v>42</v>
      </c>
      <c r="Y16" s="1" t="s">
        <v>35</v>
      </c>
      <c r="Z16">
        <v>14</v>
      </c>
      <c r="AA16">
        <v>3</v>
      </c>
      <c r="AB16">
        <v>2</v>
      </c>
      <c r="AC16">
        <v>80</v>
      </c>
      <c r="AD16">
        <v>0</v>
      </c>
      <c r="AE16">
        <v>6</v>
      </c>
      <c r="AF16">
        <v>4</v>
      </c>
      <c r="AG16">
        <v>3</v>
      </c>
      <c r="AH16">
        <v>4</v>
      </c>
      <c r="AI16">
        <v>2</v>
      </c>
      <c r="AJ16">
        <v>0</v>
      </c>
      <c r="AK16">
        <v>3</v>
      </c>
    </row>
    <row r="17" spans="1:37" x14ac:dyDescent="0.25">
      <c r="A17">
        <v>29</v>
      </c>
      <c r="B17" t="s">
        <v>67</v>
      </c>
      <c r="C17" s="1" t="s">
        <v>43</v>
      </c>
      <c r="D17">
        <v>0</v>
      </c>
      <c r="E17" s="1" t="s">
        <v>36</v>
      </c>
      <c r="F17">
        <v>1389</v>
      </c>
      <c r="G17" t="s">
        <v>65</v>
      </c>
      <c r="H17">
        <v>21</v>
      </c>
      <c r="I17">
        <v>4</v>
      </c>
      <c r="J17" s="1" t="s">
        <v>38</v>
      </c>
      <c r="K17">
        <v>1</v>
      </c>
      <c r="L17">
        <v>20</v>
      </c>
      <c r="M17">
        <v>2</v>
      </c>
      <c r="N17" s="1" t="s">
        <v>39</v>
      </c>
      <c r="O17">
        <v>51</v>
      </c>
      <c r="P17">
        <v>4</v>
      </c>
      <c r="Q17">
        <v>3</v>
      </c>
      <c r="R17" s="1" t="s">
        <v>53</v>
      </c>
      <c r="S17">
        <v>1</v>
      </c>
      <c r="T17" s="1" t="s">
        <v>52</v>
      </c>
      <c r="U17">
        <v>9980</v>
      </c>
      <c r="V17">
        <v>10195</v>
      </c>
      <c r="W17">
        <v>1</v>
      </c>
      <c r="X17" s="1" t="s">
        <v>42</v>
      </c>
      <c r="Y17" s="1" t="s">
        <v>43</v>
      </c>
      <c r="Z17">
        <v>11</v>
      </c>
      <c r="AA17">
        <v>3</v>
      </c>
      <c r="AB17">
        <v>3</v>
      </c>
      <c r="AC17">
        <v>80</v>
      </c>
      <c r="AD17">
        <v>1</v>
      </c>
      <c r="AE17">
        <v>10</v>
      </c>
      <c r="AF17">
        <v>1</v>
      </c>
      <c r="AG17">
        <v>3</v>
      </c>
      <c r="AH17">
        <v>10</v>
      </c>
      <c r="AI17">
        <v>9</v>
      </c>
      <c r="AJ17">
        <v>8</v>
      </c>
      <c r="AK17">
        <v>8</v>
      </c>
    </row>
    <row r="18" spans="1:37" x14ac:dyDescent="0.25">
      <c r="A18">
        <v>32</v>
      </c>
      <c r="B18" t="s">
        <v>66</v>
      </c>
      <c r="C18" s="1" t="s">
        <v>43</v>
      </c>
      <c r="D18">
        <v>0</v>
      </c>
      <c r="E18" s="1" t="s">
        <v>36</v>
      </c>
      <c r="F18">
        <v>334</v>
      </c>
      <c r="G18" t="s">
        <v>65</v>
      </c>
      <c r="H18">
        <v>5</v>
      </c>
      <c r="I18">
        <v>2</v>
      </c>
      <c r="J18" s="1" t="s">
        <v>38</v>
      </c>
      <c r="K18">
        <v>1</v>
      </c>
      <c r="L18">
        <v>21</v>
      </c>
      <c r="M18">
        <v>1</v>
      </c>
      <c r="N18" s="1" t="s">
        <v>46</v>
      </c>
      <c r="O18">
        <v>80</v>
      </c>
      <c r="P18">
        <v>4</v>
      </c>
      <c r="Q18">
        <v>1</v>
      </c>
      <c r="R18" s="1" t="s">
        <v>47</v>
      </c>
      <c r="S18">
        <v>2</v>
      </c>
      <c r="T18" s="1" t="s">
        <v>52</v>
      </c>
      <c r="U18">
        <v>3298</v>
      </c>
      <c r="V18">
        <v>15053</v>
      </c>
      <c r="W18">
        <v>0</v>
      </c>
      <c r="X18" s="1" t="s">
        <v>42</v>
      </c>
      <c r="Y18" s="1" t="s">
        <v>35</v>
      </c>
      <c r="Z18">
        <v>12</v>
      </c>
      <c r="AA18">
        <v>3</v>
      </c>
      <c r="AB18">
        <v>4</v>
      </c>
      <c r="AC18">
        <v>80</v>
      </c>
      <c r="AD18">
        <v>2</v>
      </c>
      <c r="AE18">
        <v>7</v>
      </c>
      <c r="AF18">
        <v>5</v>
      </c>
      <c r="AG18">
        <v>2</v>
      </c>
      <c r="AH18">
        <v>6</v>
      </c>
      <c r="AI18">
        <v>2</v>
      </c>
      <c r="AJ18">
        <v>0</v>
      </c>
      <c r="AK18">
        <v>5</v>
      </c>
    </row>
    <row r="19" spans="1:37" x14ac:dyDescent="0.25">
      <c r="A19">
        <v>22</v>
      </c>
      <c r="B19" t="s">
        <v>67</v>
      </c>
      <c r="C19" s="1" t="s">
        <v>43</v>
      </c>
      <c r="D19">
        <v>0</v>
      </c>
      <c r="E19" s="1" t="s">
        <v>55</v>
      </c>
      <c r="F19">
        <v>1123</v>
      </c>
      <c r="G19" t="s">
        <v>65</v>
      </c>
      <c r="H19">
        <v>16</v>
      </c>
      <c r="I19">
        <v>2</v>
      </c>
      <c r="J19" s="1" t="s">
        <v>51</v>
      </c>
      <c r="K19">
        <v>1</v>
      </c>
      <c r="L19">
        <v>22</v>
      </c>
      <c r="M19">
        <v>4</v>
      </c>
      <c r="N19" s="1" t="s">
        <v>46</v>
      </c>
      <c r="O19">
        <v>96</v>
      </c>
      <c r="P19">
        <v>4</v>
      </c>
      <c r="Q19">
        <v>1</v>
      </c>
      <c r="R19" s="1" t="s">
        <v>50</v>
      </c>
      <c r="S19">
        <v>4</v>
      </c>
      <c r="T19" s="1" t="s">
        <v>52</v>
      </c>
      <c r="U19">
        <v>2935</v>
      </c>
      <c r="V19">
        <v>7324</v>
      </c>
      <c r="W19">
        <v>1</v>
      </c>
      <c r="X19" s="1" t="s">
        <v>42</v>
      </c>
      <c r="Y19" s="1" t="s">
        <v>35</v>
      </c>
      <c r="Z19">
        <v>13</v>
      </c>
      <c r="AA19">
        <v>3</v>
      </c>
      <c r="AB19">
        <v>2</v>
      </c>
      <c r="AC19">
        <v>80</v>
      </c>
      <c r="AD19">
        <v>2</v>
      </c>
      <c r="AE19">
        <v>1</v>
      </c>
      <c r="AF19">
        <v>2</v>
      </c>
      <c r="AG19">
        <v>2</v>
      </c>
      <c r="AH19">
        <v>1</v>
      </c>
      <c r="AI19">
        <v>0</v>
      </c>
      <c r="AJ19">
        <v>0</v>
      </c>
      <c r="AK19">
        <v>0</v>
      </c>
    </row>
    <row r="20" spans="1:37" x14ac:dyDescent="0.25">
      <c r="A20">
        <v>53</v>
      </c>
      <c r="B20" t="s">
        <v>68</v>
      </c>
      <c r="C20" s="1" t="s">
        <v>43</v>
      </c>
      <c r="D20">
        <v>0</v>
      </c>
      <c r="E20" s="1" t="s">
        <v>36</v>
      </c>
      <c r="F20">
        <v>1219</v>
      </c>
      <c r="G20" t="s">
        <v>37</v>
      </c>
      <c r="H20">
        <v>2</v>
      </c>
      <c r="I20">
        <v>4</v>
      </c>
      <c r="J20" s="1" t="s">
        <v>38</v>
      </c>
      <c r="K20">
        <v>1</v>
      </c>
      <c r="L20">
        <v>23</v>
      </c>
      <c r="M20">
        <v>1</v>
      </c>
      <c r="N20" s="1" t="s">
        <v>39</v>
      </c>
      <c r="O20">
        <v>78</v>
      </c>
      <c r="P20">
        <v>2</v>
      </c>
      <c r="Q20">
        <v>4</v>
      </c>
      <c r="R20" s="1" t="s">
        <v>56</v>
      </c>
      <c r="S20">
        <v>4</v>
      </c>
      <c r="T20" s="1" t="s">
        <v>48</v>
      </c>
      <c r="U20">
        <v>15427</v>
      </c>
      <c r="V20">
        <v>22021</v>
      </c>
      <c r="W20">
        <v>2</v>
      </c>
      <c r="X20" s="1" t="s">
        <v>42</v>
      </c>
      <c r="Y20" s="1" t="s">
        <v>43</v>
      </c>
      <c r="Z20">
        <v>16</v>
      </c>
      <c r="AA20">
        <v>3</v>
      </c>
      <c r="AB20">
        <v>3</v>
      </c>
      <c r="AC20">
        <v>80</v>
      </c>
      <c r="AD20">
        <v>0</v>
      </c>
      <c r="AE20">
        <v>31</v>
      </c>
      <c r="AF20">
        <v>3</v>
      </c>
      <c r="AG20">
        <v>3</v>
      </c>
      <c r="AH20">
        <v>25</v>
      </c>
      <c r="AI20">
        <v>8</v>
      </c>
      <c r="AJ20">
        <v>3</v>
      </c>
      <c r="AK20">
        <v>7</v>
      </c>
    </row>
    <row r="21" spans="1:37" x14ac:dyDescent="0.25">
      <c r="A21">
        <v>38</v>
      </c>
      <c r="B21" t="s">
        <v>66</v>
      </c>
      <c r="C21" s="1" t="s">
        <v>43</v>
      </c>
      <c r="D21">
        <v>0</v>
      </c>
      <c r="E21" s="1" t="s">
        <v>36</v>
      </c>
      <c r="F21">
        <v>371</v>
      </c>
      <c r="G21" t="s">
        <v>65</v>
      </c>
      <c r="H21">
        <v>2</v>
      </c>
      <c r="I21">
        <v>3</v>
      </c>
      <c r="J21" s="1" t="s">
        <v>38</v>
      </c>
      <c r="K21">
        <v>1</v>
      </c>
      <c r="L21">
        <v>24</v>
      </c>
      <c r="M21">
        <v>4</v>
      </c>
      <c r="N21" s="1" t="s">
        <v>46</v>
      </c>
      <c r="O21">
        <v>45</v>
      </c>
      <c r="P21">
        <v>3</v>
      </c>
      <c r="Q21">
        <v>1</v>
      </c>
      <c r="R21" s="1" t="s">
        <v>47</v>
      </c>
      <c r="S21">
        <v>4</v>
      </c>
      <c r="T21" s="1" t="s">
        <v>41</v>
      </c>
      <c r="U21">
        <v>3944</v>
      </c>
      <c r="V21">
        <v>4306</v>
      </c>
      <c r="W21">
        <v>5</v>
      </c>
      <c r="X21" s="1" t="s">
        <v>42</v>
      </c>
      <c r="Y21" s="1" t="s">
        <v>35</v>
      </c>
      <c r="Z21">
        <v>11</v>
      </c>
      <c r="AA21">
        <v>3</v>
      </c>
      <c r="AB21">
        <v>3</v>
      </c>
      <c r="AC21">
        <v>80</v>
      </c>
      <c r="AD21">
        <v>0</v>
      </c>
      <c r="AE21">
        <v>6</v>
      </c>
      <c r="AF21">
        <v>3</v>
      </c>
      <c r="AG21">
        <v>3</v>
      </c>
      <c r="AH21">
        <v>3</v>
      </c>
      <c r="AI21">
        <v>2</v>
      </c>
      <c r="AJ21">
        <v>1</v>
      </c>
      <c r="AK21">
        <v>2</v>
      </c>
    </row>
    <row r="22" spans="1:37" x14ac:dyDescent="0.25">
      <c r="A22">
        <v>24</v>
      </c>
      <c r="B22" t="s">
        <v>67</v>
      </c>
      <c r="C22" s="1" t="s">
        <v>43</v>
      </c>
      <c r="D22">
        <v>0</v>
      </c>
      <c r="E22" s="1" t="s">
        <v>55</v>
      </c>
      <c r="F22">
        <v>673</v>
      </c>
      <c r="G22" t="s">
        <v>65</v>
      </c>
      <c r="H22">
        <v>11</v>
      </c>
      <c r="I22">
        <v>2</v>
      </c>
      <c r="J22" s="1" t="s">
        <v>49</v>
      </c>
      <c r="K22">
        <v>1</v>
      </c>
      <c r="L22">
        <v>26</v>
      </c>
      <c r="M22">
        <v>1</v>
      </c>
      <c r="N22" s="1" t="s">
        <v>39</v>
      </c>
      <c r="O22">
        <v>96</v>
      </c>
      <c r="P22">
        <v>4</v>
      </c>
      <c r="Q22">
        <v>2</v>
      </c>
      <c r="R22" s="1" t="s">
        <v>53</v>
      </c>
      <c r="S22">
        <v>3</v>
      </c>
      <c r="T22" s="1" t="s">
        <v>52</v>
      </c>
      <c r="U22">
        <v>4011</v>
      </c>
      <c r="V22">
        <v>8232</v>
      </c>
      <c r="W22">
        <v>0</v>
      </c>
      <c r="X22" s="1" t="s">
        <v>42</v>
      </c>
      <c r="Y22" s="1" t="s">
        <v>43</v>
      </c>
      <c r="Z22">
        <v>18</v>
      </c>
      <c r="AA22">
        <v>3</v>
      </c>
      <c r="AB22">
        <v>4</v>
      </c>
      <c r="AC22">
        <v>80</v>
      </c>
      <c r="AD22">
        <v>1</v>
      </c>
      <c r="AE22">
        <v>5</v>
      </c>
      <c r="AF22">
        <v>5</v>
      </c>
      <c r="AG22">
        <v>2</v>
      </c>
      <c r="AH22">
        <v>4</v>
      </c>
      <c r="AI22">
        <v>2</v>
      </c>
      <c r="AJ22">
        <v>1</v>
      </c>
      <c r="AK22">
        <v>3</v>
      </c>
    </row>
    <row r="23" spans="1:37" x14ac:dyDescent="0.25">
      <c r="A23">
        <v>36</v>
      </c>
      <c r="B23" t="s">
        <v>66</v>
      </c>
      <c r="C23" s="1" t="s">
        <v>35</v>
      </c>
      <c r="D23">
        <v>1</v>
      </c>
      <c r="E23" s="1" t="s">
        <v>36</v>
      </c>
      <c r="F23">
        <v>1218</v>
      </c>
      <c r="G23" t="s">
        <v>37</v>
      </c>
      <c r="H23">
        <v>9</v>
      </c>
      <c r="I23">
        <v>4</v>
      </c>
      <c r="J23" s="1" t="s">
        <v>38</v>
      </c>
      <c r="K23">
        <v>1</v>
      </c>
      <c r="L23">
        <v>27</v>
      </c>
      <c r="M23">
        <v>3</v>
      </c>
      <c r="N23" s="1" t="s">
        <v>46</v>
      </c>
      <c r="O23">
        <v>82</v>
      </c>
      <c r="P23">
        <v>2</v>
      </c>
      <c r="Q23">
        <v>1</v>
      </c>
      <c r="R23" s="1" t="s">
        <v>57</v>
      </c>
      <c r="S23">
        <v>1</v>
      </c>
      <c r="T23" s="1" t="s">
        <v>41</v>
      </c>
      <c r="U23">
        <v>3407</v>
      </c>
      <c r="V23">
        <v>6986</v>
      </c>
      <c r="W23">
        <v>7</v>
      </c>
      <c r="X23" s="1" t="s">
        <v>42</v>
      </c>
      <c r="Y23" s="1" t="s">
        <v>43</v>
      </c>
      <c r="Z23">
        <v>23</v>
      </c>
      <c r="AA23">
        <v>4</v>
      </c>
      <c r="AB23">
        <v>2</v>
      </c>
      <c r="AC23">
        <v>80</v>
      </c>
      <c r="AD23">
        <v>0</v>
      </c>
      <c r="AE23">
        <v>10</v>
      </c>
      <c r="AF23">
        <v>4</v>
      </c>
      <c r="AG23">
        <v>3</v>
      </c>
      <c r="AH23">
        <v>5</v>
      </c>
      <c r="AI23">
        <v>3</v>
      </c>
      <c r="AJ23">
        <v>0</v>
      </c>
      <c r="AK23">
        <v>3</v>
      </c>
    </row>
    <row r="24" spans="1:37" x14ac:dyDescent="0.25">
      <c r="A24">
        <v>34</v>
      </c>
      <c r="B24" t="s">
        <v>66</v>
      </c>
      <c r="C24" s="1" t="s">
        <v>43</v>
      </c>
      <c r="D24">
        <v>0</v>
      </c>
      <c r="E24" s="1" t="s">
        <v>36</v>
      </c>
      <c r="F24">
        <v>419</v>
      </c>
      <c r="G24" t="s">
        <v>65</v>
      </c>
      <c r="H24">
        <v>7</v>
      </c>
      <c r="I24">
        <v>4</v>
      </c>
      <c r="J24" s="1" t="s">
        <v>38</v>
      </c>
      <c r="K24">
        <v>1</v>
      </c>
      <c r="L24">
        <v>28</v>
      </c>
      <c r="M24">
        <v>1</v>
      </c>
      <c r="N24" s="1" t="s">
        <v>39</v>
      </c>
      <c r="O24">
        <v>53</v>
      </c>
      <c r="P24">
        <v>3</v>
      </c>
      <c r="Q24">
        <v>3</v>
      </c>
      <c r="R24" s="1" t="s">
        <v>58</v>
      </c>
      <c r="S24">
        <v>2</v>
      </c>
      <c r="T24" s="1" t="s">
        <v>41</v>
      </c>
      <c r="U24">
        <v>11994</v>
      </c>
      <c r="V24">
        <v>21293</v>
      </c>
      <c r="W24">
        <v>0</v>
      </c>
      <c r="X24" s="1" t="s">
        <v>42</v>
      </c>
      <c r="Y24" s="1" t="s">
        <v>43</v>
      </c>
      <c r="Z24">
        <v>11</v>
      </c>
      <c r="AA24">
        <v>3</v>
      </c>
      <c r="AB24">
        <v>3</v>
      </c>
      <c r="AC24">
        <v>80</v>
      </c>
      <c r="AD24">
        <v>0</v>
      </c>
      <c r="AE24">
        <v>13</v>
      </c>
      <c r="AF24">
        <v>4</v>
      </c>
      <c r="AG24">
        <v>3</v>
      </c>
      <c r="AH24">
        <v>12</v>
      </c>
      <c r="AI24">
        <v>6</v>
      </c>
      <c r="AJ24">
        <v>2</v>
      </c>
      <c r="AK24">
        <v>11</v>
      </c>
    </row>
    <row r="25" spans="1:37" x14ac:dyDescent="0.25">
      <c r="A25">
        <v>21</v>
      </c>
      <c r="B25" t="s">
        <v>67</v>
      </c>
      <c r="C25" s="1" t="s">
        <v>43</v>
      </c>
      <c r="D25">
        <v>0</v>
      </c>
      <c r="E25" s="1" t="s">
        <v>36</v>
      </c>
      <c r="F25">
        <v>391</v>
      </c>
      <c r="G25" t="s">
        <v>65</v>
      </c>
      <c r="H25">
        <v>15</v>
      </c>
      <c r="I25">
        <v>2</v>
      </c>
      <c r="J25" s="1" t="s">
        <v>38</v>
      </c>
      <c r="K25">
        <v>1</v>
      </c>
      <c r="L25">
        <v>30</v>
      </c>
      <c r="M25">
        <v>3</v>
      </c>
      <c r="N25" s="1" t="s">
        <v>46</v>
      </c>
      <c r="O25">
        <v>96</v>
      </c>
      <c r="P25">
        <v>3</v>
      </c>
      <c r="Q25">
        <v>1</v>
      </c>
      <c r="R25" s="1" t="s">
        <v>47</v>
      </c>
      <c r="S25">
        <v>4</v>
      </c>
      <c r="T25" s="1" t="s">
        <v>41</v>
      </c>
      <c r="U25">
        <v>1232</v>
      </c>
      <c r="V25">
        <v>19281</v>
      </c>
      <c r="W25">
        <v>1</v>
      </c>
      <c r="X25" s="1" t="s">
        <v>42</v>
      </c>
      <c r="Y25" s="1" t="s">
        <v>43</v>
      </c>
      <c r="Z25">
        <v>14</v>
      </c>
      <c r="AA25">
        <v>3</v>
      </c>
      <c r="AB25">
        <v>4</v>
      </c>
      <c r="AC25">
        <v>80</v>
      </c>
      <c r="AD25">
        <v>0</v>
      </c>
      <c r="AE25">
        <v>0</v>
      </c>
      <c r="AF25">
        <v>6</v>
      </c>
      <c r="AG25">
        <v>3</v>
      </c>
      <c r="AH25">
        <v>0</v>
      </c>
      <c r="AI25">
        <v>0</v>
      </c>
      <c r="AJ25">
        <v>0</v>
      </c>
      <c r="AK25">
        <v>0</v>
      </c>
    </row>
    <row r="26" spans="1:37" x14ac:dyDescent="0.25">
      <c r="A26">
        <v>34</v>
      </c>
      <c r="B26" t="s">
        <v>66</v>
      </c>
      <c r="C26" s="1" t="s">
        <v>35</v>
      </c>
      <c r="D26">
        <v>1</v>
      </c>
      <c r="E26" s="1" t="s">
        <v>36</v>
      </c>
      <c r="F26">
        <v>699</v>
      </c>
      <c r="G26" t="s">
        <v>65</v>
      </c>
      <c r="H26">
        <v>6</v>
      </c>
      <c r="I26">
        <v>1</v>
      </c>
      <c r="J26" s="1" t="s">
        <v>51</v>
      </c>
      <c r="K26">
        <v>1</v>
      </c>
      <c r="L26">
        <v>31</v>
      </c>
      <c r="M26">
        <v>2</v>
      </c>
      <c r="N26" s="1" t="s">
        <v>46</v>
      </c>
      <c r="O26">
        <v>83</v>
      </c>
      <c r="P26">
        <v>3</v>
      </c>
      <c r="Q26">
        <v>1</v>
      </c>
      <c r="R26" s="1" t="s">
        <v>47</v>
      </c>
      <c r="S26">
        <v>1</v>
      </c>
      <c r="T26" s="1" t="s">
        <v>41</v>
      </c>
      <c r="U26">
        <v>2960</v>
      </c>
      <c r="V26">
        <v>17102</v>
      </c>
      <c r="W26">
        <v>2</v>
      </c>
      <c r="X26" s="1" t="s">
        <v>42</v>
      </c>
      <c r="Y26" s="1" t="s">
        <v>43</v>
      </c>
      <c r="Z26">
        <v>11</v>
      </c>
      <c r="AA26">
        <v>3</v>
      </c>
      <c r="AB26">
        <v>3</v>
      </c>
      <c r="AC26">
        <v>80</v>
      </c>
      <c r="AD26">
        <v>0</v>
      </c>
      <c r="AE26">
        <v>8</v>
      </c>
      <c r="AF26">
        <v>2</v>
      </c>
      <c r="AG26">
        <v>3</v>
      </c>
      <c r="AH26">
        <v>4</v>
      </c>
      <c r="AI26">
        <v>2</v>
      </c>
      <c r="AJ26">
        <v>1</v>
      </c>
      <c r="AK26">
        <v>3</v>
      </c>
    </row>
    <row r="27" spans="1:37" x14ac:dyDescent="0.25">
      <c r="A27">
        <v>53</v>
      </c>
      <c r="B27" t="s">
        <v>68</v>
      </c>
      <c r="C27" s="1" t="s">
        <v>43</v>
      </c>
      <c r="D27">
        <v>0</v>
      </c>
      <c r="E27" s="1" t="s">
        <v>36</v>
      </c>
      <c r="F27">
        <v>1282</v>
      </c>
      <c r="G27" t="s">
        <v>65</v>
      </c>
      <c r="H27">
        <v>5</v>
      </c>
      <c r="I27">
        <v>3</v>
      </c>
      <c r="J27" s="1" t="s">
        <v>49</v>
      </c>
      <c r="K27">
        <v>1</v>
      </c>
      <c r="L27">
        <v>32</v>
      </c>
      <c r="M27">
        <v>3</v>
      </c>
      <c r="N27" s="1" t="s">
        <v>39</v>
      </c>
      <c r="O27">
        <v>58</v>
      </c>
      <c r="P27">
        <v>3</v>
      </c>
      <c r="Q27">
        <v>5</v>
      </c>
      <c r="R27" s="1" t="s">
        <v>56</v>
      </c>
      <c r="S27">
        <v>3</v>
      </c>
      <c r="T27" s="1" t="s">
        <v>52</v>
      </c>
      <c r="U27">
        <v>19094</v>
      </c>
      <c r="V27">
        <v>10735</v>
      </c>
      <c r="W27">
        <v>4</v>
      </c>
      <c r="X27" s="1" t="s">
        <v>42</v>
      </c>
      <c r="Y27" s="1" t="s">
        <v>43</v>
      </c>
      <c r="Z27">
        <v>11</v>
      </c>
      <c r="AA27">
        <v>3</v>
      </c>
      <c r="AB27">
        <v>4</v>
      </c>
      <c r="AC27">
        <v>80</v>
      </c>
      <c r="AD27">
        <v>1</v>
      </c>
      <c r="AE27">
        <v>26</v>
      </c>
      <c r="AF27">
        <v>3</v>
      </c>
      <c r="AG27">
        <v>2</v>
      </c>
      <c r="AH27">
        <v>14</v>
      </c>
      <c r="AI27">
        <v>13</v>
      </c>
      <c r="AJ27">
        <v>4</v>
      </c>
      <c r="AK27">
        <v>8</v>
      </c>
    </row>
    <row r="28" spans="1:37" x14ac:dyDescent="0.25">
      <c r="A28">
        <v>32</v>
      </c>
      <c r="B28" t="s">
        <v>66</v>
      </c>
      <c r="C28" s="1" t="s">
        <v>35</v>
      </c>
      <c r="D28">
        <v>1</v>
      </c>
      <c r="E28" s="1" t="s">
        <v>44</v>
      </c>
      <c r="F28">
        <v>1125</v>
      </c>
      <c r="G28" t="s">
        <v>65</v>
      </c>
      <c r="H28">
        <v>16</v>
      </c>
      <c r="I28">
        <v>1</v>
      </c>
      <c r="J28" s="1" t="s">
        <v>38</v>
      </c>
      <c r="K28">
        <v>1</v>
      </c>
      <c r="L28">
        <v>33</v>
      </c>
      <c r="M28">
        <v>2</v>
      </c>
      <c r="N28" s="1" t="s">
        <v>39</v>
      </c>
      <c r="O28">
        <v>72</v>
      </c>
      <c r="P28">
        <v>1</v>
      </c>
      <c r="Q28">
        <v>1</v>
      </c>
      <c r="R28" s="1" t="s">
        <v>47</v>
      </c>
      <c r="S28">
        <v>1</v>
      </c>
      <c r="T28" s="1" t="s">
        <v>41</v>
      </c>
      <c r="U28">
        <v>3919</v>
      </c>
      <c r="V28">
        <v>4681</v>
      </c>
      <c r="W28">
        <v>1</v>
      </c>
      <c r="X28" s="1" t="s">
        <v>42</v>
      </c>
      <c r="Y28" s="1" t="s">
        <v>35</v>
      </c>
      <c r="Z28">
        <v>22</v>
      </c>
      <c r="AA28">
        <v>4</v>
      </c>
      <c r="AB28">
        <v>2</v>
      </c>
      <c r="AC28">
        <v>80</v>
      </c>
      <c r="AD28">
        <v>0</v>
      </c>
      <c r="AE28">
        <v>10</v>
      </c>
      <c r="AF28">
        <v>5</v>
      </c>
      <c r="AG28">
        <v>3</v>
      </c>
      <c r="AH28">
        <v>10</v>
      </c>
      <c r="AI28">
        <v>2</v>
      </c>
      <c r="AJ28">
        <v>6</v>
      </c>
      <c r="AK28">
        <v>7</v>
      </c>
    </row>
    <row r="29" spans="1:37" x14ac:dyDescent="0.25">
      <c r="A29">
        <v>42</v>
      </c>
      <c r="B29" t="s">
        <v>64</v>
      </c>
      <c r="C29" s="1" t="s">
        <v>43</v>
      </c>
      <c r="D29">
        <v>0</v>
      </c>
      <c r="E29" s="1" t="s">
        <v>36</v>
      </c>
      <c r="F29">
        <v>691</v>
      </c>
      <c r="G29" t="s">
        <v>37</v>
      </c>
      <c r="H29">
        <v>8</v>
      </c>
      <c r="I29">
        <v>4</v>
      </c>
      <c r="J29" s="1" t="s">
        <v>59</v>
      </c>
      <c r="K29">
        <v>1</v>
      </c>
      <c r="L29">
        <v>35</v>
      </c>
      <c r="M29">
        <v>3</v>
      </c>
      <c r="N29" s="1" t="s">
        <v>46</v>
      </c>
      <c r="O29">
        <v>48</v>
      </c>
      <c r="P29">
        <v>3</v>
      </c>
      <c r="Q29">
        <v>2</v>
      </c>
      <c r="R29" s="1" t="s">
        <v>40</v>
      </c>
      <c r="S29">
        <v>2</v>
      </c>
      <c r="T29" s="1" t="s">
        <v>48</v>
      </c>
      <c r="U29">
        <v>6825</v>
      </c>
      <c r="V29">
        <v>21173</v>
      </c>
      <c r="W29">
        <v>0</v>
      </c>
      <c r="X29" s="1" t="s">
        <v>42</v>
      </c>
      <c r="Y29" s="1" t="s">
        <v>43</v>
      </c>
      <c r="Z29">
        <v>11</v>
      </c>
      <c r="AA29">
        <v>3</v>
      </c>
      <c r="AB29">
        <v>4</v>
      </c>
      <c r="AC29">
        <v>80</v>
      </c>
      <c r="AD29">
        <v>1</v>
      </c>
      <c r="AE29">
        <v>10</v>
      </c>
      <c r="AF29">
        <v>2</v>
      </c>
      <c r="AG29">
        <v>3</v>
      </c>
      <c r="AH29">
        <v>9</v>
      </c>
      <c r="AI29">
        <v>7</v>
      </c>
      <c r="AJ29">
        <v>4</v>
      </c>
      <c r="AK29">
        <v>2</v>
      </c>
    </row>
    <row r="30" spans="1:37" x14ac:dyDescent="0.25">
      <c r="A30">
        <v>44</v>
      </c>
      <c r="B30" t="s">
        <v>64</v>
      </c>
      <c r="C30" s="1" t="s">
        <v>43</v>
      </c>
      <c r="D30">
        <v>0</v>
      </c>
      <c r="E30" s="1" t="s">
        <v>36</v>
      </c>
      <c r="F30">
        <v>477</v>
      </c>
      <c r="G30" t="s">
        <v>65</v>
      </c>
      <c r="H30">
        <v>7</v>
      </c>
      <c r="I30">
        <v>4</v>
      </c>
      <c r="J30" s="1" t="s">
        <v>51</v>
      </c>
      <c r="K30">
        <v>1</v>
      </c>
      <c r="L30">
        <v>36</v>
      </c>
      <c r="M30">
        <v>1</v>
      </c>
      <c r="N30" s="1" t="s">
        <v>39</v>
      </c>
      <c r="O30">
        <v>42</v>
      </c>
      <c r="P30">
        <v>2</v>
      </c>
      <c r="Q30">
        <v>3</v>
      </c>
      <c r="R30" s="1" t="s">
        <v>54</v>
      </c>
      <c r="S30">
        <v>4</v>
      </c>
      <c r="T30" s="1" t="s">
        <v>48</v>
      </c>
      <c r="U30">
        <v>10248</v>
      </c>
      <c r="V30">
        <v>2094</v>
      </c>
      <c r="W30">
        <v>3</v>
      </c>
      <c r="X30" s="1" t="s">
        <v>42</v>
      </c>
      <c r="Y30" s="1" t="s">
        <v>43</v>
      </c>
      <c r="Z30">
        <v>14</v>
      </c>
      <c r="AA30">
        <v>3</v>
      </c>
      <c r="AB30">
        <v>4</v>
      </c>
      <c r="AC30">
        <v>80</v>
      </c>
      <c r="AD30">
        <v>1</v>
      </c>
      <c r="AE30">
        <v>24</v>
      </c>
      <c r="AF30">
        <v>4</v>
      </c>
      <c r="AG30">
        <v>3</v>
      </c>
      <c r="AH30">
        <v>22</v>
      </c>
      <c r="AI30">
        <v>6</v>
      </c>
      <c r="AJ30">
        <v>5</v>
      </c>
      <c r="AK30">
        <v>17</v>
      </c>
    </row>
    <row r="31" spans="1:37" x14ac:dyDescent="0.25">
      <c r="A31">
        <v>46</v>
      </c>
      <c r="B31" t="s">
        <v>64</v>
      </c>
      <c r="C31" s="1" t="s">
        <v>43</v>
      </c>
      <c r="D31">
        <v>0</v>
      </c>
      <c r="E31" s="1" t="s">
        <v>36</v>
      </c>
      <c r="F31">
        <v>705</v>
      </c>
      <c r="G31" t="s">
        <v>37</v>
      </c>
      <c r="H31">
        <v>2</v>
      </c>
      <c r="I31">
        <v>4</v>
      </c>
      <c r="J31" s="1" t="s">
        <v>59</v>
      </c>
      <c r="K31">
        <v>1</v>
      </c>
      <c r="L31">
        <v>38</v>
      </c>
      <c r="M31">
        <v>2</v>
      </c>
      <c r="N31" s="1" t="s">
        <v>39</v>
      </c>
      <c r="O31">
        <v>83</v>
      </c>
      <c r="P31">
        <v>3</v>
      </c>
      <c r="Q31">
        <v>5</v>
      </c>
      <c r="R31" s="1" t="s">
        <v>56</v>
      </c>
      <c r="S31">
        <v>1</v>
      </c>
      <c r="T31" s="1" t="s">
        <v>41</v>
      </c>
      <c r="U31">
        <v>18947</v>
      </c>
      <c r="V31">
        <v>22822</v>
      </c>
      <c r="W31">
        <v>3</v>
      </c>
      <c r="X31" s="1" t="s">
        <v>42</v>
      </c>
      <c r="Y31" s="1" t="s">
        <v>43</v>
      </c>
      <c r="Z31">
        <v>12</v>
      </c>
      <c r="AA31">
        <v>3</v>
      </c>
      <c r="AB31">
        <v>4</v>
      </c>
      <c r="AC31">
        <v>80</v>
      </c>
      <c r="AD31">
        <v>0</v>
      </c>
      <c r="AE31">
        <v>22</v>
      </c>
      <c r="AF31">
        <v>2</v>
      </c>
      <c r="AG31">
        <v>2</v>
      </c>
      <c r="AH31">
        <v>2</v>
      </c>
      <c r="AI31">
        <v>2</v>
      </c>
      <c r="AJ31">
        <v>2</v>
      </c>
      <c r="AK31">
        <v>1</v>
      </c>
    </row>
    <row r="32" spans="1:37" x14ac:dyDescent="0.25">
      <c r="A32">
        <v>33</v>
      </c>
      <c r="B32" t="s">
        <v>66</v>
      </c>
      <c r="C32" s="1" t="s">
        <v>43</v>
      </c>
      <c r="D32">
        <v>0</v>
      </c>
      <c r="E32" s="1" t="s">
        <v>36</v>
      </c>
      <c r="F32">
        <v>924</v>
      </c>
      <c r="G32" t="s">
        <v>65</v>
      </c>
      <c r="H32">
        <v>2</v>
      </c>
      <c r="I32">
        <v>3</v>
      </c>
      <c r="J32" s="1" t="s">
        <v>51</v>
      </c>
      <c r="K32">
        <v>1</v>
      </c>
      <c r="L32">
        <v>39</v>
      </c>
      <c r="M32">
        <v>3</v>
      </c>
      <c r="N32" s="1" t="s">
        <v>46</v>
      </c>
      <c r="O32">
        <v>78</v>
      </c>
      <c r="P32">
        <v>3</v>
      </c>
      <c r="Q32">
        <v>1</v>
      </c>
      <c r="R32" s="1" t="s">
        <v>50</v>
      </c>
      <c r="S32">
        <v>4</v>
      </c>
      <c r="T32" s="1" t="s">
        <v>41</v>
      </c>
      <c r="U32">
        <v>2496</v>
      </c>
      <c r="V32">
        <v>6670</v>
      </c>
      <c r="W32">
        <v>4</v>
      </c>
      <c r="X32" s="1" t="s">
        <v>42</v>
      </c>
      <c r="Y32" s="1" t="s">
        <v>43</v>
      </c>
      <c r="Z32">
        <v>11</v>
      </c>
      <c r="AA32">
        <v>3</v>
      </c>
      <c r="AB32">
        <v>4</v>
      </c>
      <c r="AC32">
        <v>80</v>
      </c>
      <c r="AD32">
        <v>0</v>
      </c>
      <c r="AE32">
        <v>7</v>
      </c>
      <c r="AF32">
        <v>3</v>
      </c>
      <c r="AG32">
        <v>3</v>
      </c>
      <c r="AH32">
        <v>1</v>
      </c>
      <c r="AI32">
        <v>1</v>
      </c>
      <c r="AJ32">
        <v>0</v>
      </c>
      <c r="AK32">
        <v>0</v>
      </c>
    </row>
    <row r="33" spans="1:37" x14ac:dyDescent="0.25">
      <c r="A33">
        <v>44</v>
      </c>
      <c r="B33" t="s">
        <v>64</v>
      </c>
      <c r="C33" s="1" t="s">
        <v>43</v>
      </c>
      <c r="D33">
        <v>0</v>
      </c>
      <c r="E33" s="1" t="s">
        <v>36</v>
      </c>
      <c r="F33">
        <v>1459</v>
      </c>
      <c r="G33" t="s">
        <v>65</v>
      </c>
      <c r="H33">
        <v>10</v>
      </c>
      <c r="I33">
        <v>4</v>
      </c>
      <c r="J33" s="1" t="s">
        <v>49</v>
      </c>
      <c r="K33">
        <v>1</v>
      </c>
      <c r="L33">
        <v>40</v>
      </c>
      <c r="M33">
        <v>4</v>
      </c>
      <c r="N33" s="1" t="s">
        <v>46</v>
      </c>
      <c r="O33">
        <v>41</v>
      </c>
      <c r="P33">
        <v>3</v>
      </c>
      <c r="Q33">
        <v>2</v>
      </c>
      <c r="R33" s="1" t="s">
        <v>54</v>
      </c>
      <c r="S33">
        <v>4</v>
      </c>
      <c r="T33" s="1" t="s">
        <v>48</v>
      </c>
      <c r="U33">
        <v>6465</v>
      </c>
      <c r="V33">
        <v>19121</v>
      </c>
      <c r="W33">
        <v>2</v>
      </c>
      <c r="X33" s="1" t="s">
        <v>42</v>
      </c>
      <c r="Y33" s="1" t="s">
        <v>35</v>
      </c>
      <c r="Z33">
        <v>13</v>
      </c>
      <c r="AA33">
        <v>3</v>
      </c>
      <c r="AB33">
        <v>4</v>
      </c>
      <c r="AC33">
        <v>80</v>
      </c>
      <c r="AD33">
        <v>0</v>
      </c>
      <c r="AE33">
        <v>9</v>
      </c>
      <c r="AF33">
        <v>5</v>
      </c>
      <c r="AG33">
        <v>4</v>
      </c>
      <c r="AH33">
        <v>4</v>
      </c>
      <c r="AI33">
        <v>2</v>
      </c>
      <c r="AJ33">
        <v>1</v>
      </c>
      <c r="AK33">
        <v>3</v>
      </c>
    </row>
    <row r="34" spans="1:37" x14ac:dyDescent="0.25">
      <c r="A34">
        <v>30</v>
      </c>
      <c r="B34" t="s">
        <v>66</v>
      </c>
      <c r="C34" s="1" t="s">
        <v>43</v>
      </c>
      <c r="D34">
        <v>0</v>
      </c>
      <c r="E34" s="1" t="s">
        <v>36</v>
      </c>
      <c r="F34">
        <v>125</v>
      </c>
      <c r="G34" t="s">
        <v>65</v>
      </c>
      <c r="H34">
        <v>9</v>
      </c>
      <c r="I34">
        <v>2</v>
      </c>
      <c r="J34" s="1" t="s">
        <v>51</v>
      </c>
      <c r="K34">
        <v>1</v>
      </c>
      <c r="L34">
        <v>41</v>
      </c>
      <c r="M34">
        <v>4</v>
      </c>
      <c r="N34" s="1" t="s">
        <v>46</v>
      </c>
      <c r="O34">
        <v>83</v>
      </c>
      <c r="P34">
        <v>2</v>
      </c>
      <c r="Q34">
        <v>1</v>
      </c>
      <c r="R34" s="1" t="s">
        <v>50</v>
      </c>
      <c r="S34">
        <v>3</v>
      </c>
      <c r="T34" s="1" t="s">
        <v>41</v>
      </c>
      <c r="U34">
        <v>2206</v>
      </c>
      <c r="V34">
        <v>16117</v>
      </c>
      <c r="W34">
        <v>1</v>
      </c>
      <c r="X34" s="1" t="s">
        <v>42</v>
      </c>
      <c r="Y34" s="1" t="s">
        <v>43</v>
      </c>
      <c r="Z34">
        <v>13</v>
      </c>
      <c r="AA34">
        <v>3</v>
      </c>
      <c r="AB34">
        <v>1</v>
      </c>
      <c r="AC34">
        <v>80</v>
      </c>
      <c r="AD34">
        <v>0</v>
      </c>
      <c r="AE34">
        <v>10</v>
      </c>
      <c r="AF34">
        <v>5</v>
      </c>
      <c r="AG34">
        <v>3</v>
      </c>
      <c r="AH34">
        <v>10</v>
      </c>
      <c r="AI34">
        <v>0</v>
      </c>
      <c r="AJ34">
        <v>1</v>
      </c>
      <c r="AK34">
        <v>8</v>
      </c>
    </row>
    <row r="35" spans="1:37" x14ac:dyDescent="0.25">
      <c r="A35">
        <v>39</v>
      </c>
      <c r="B35" t="s">
        <v>66</v>
      </c>
      <c r="C35" s="1" t="s">
        <v>35</v>
      </c>
      <c r="D35">
        <v>1</v>
      </c>
      <c r="E35" s="1" t="s">
        <v>36</v>
      </c>
      <c r="F35">
        <v>895</v>
      </c>
      <c r="G35" t="s">
        <v>37</v>
      </c>
      <c r="H35">
        <v>5</v>
      </c>
      <c r="I35">
        <v>3</v>
      </c>
      <c r="J35" s="1" t="s">
        <v>60</v>
      </c>
      <c r="K35">
        <v>1</v>
      </c>
      <c r="L35">
        <v>42</v>
      </c>
      <c r="M35">
        <v>4</v>
      </c>
      <c r="N35" s="1" t="s">
        <v>46</v>
      </c>
      <c r="O35">
        <v>56</v>
      </c>
      <c r="P35">
        <v>3</v>
      </c>
      <c r="Q35">
        <v>2</v>
      </c>
      <c r="R35" s="1" t="s">
        <v>57</v>
      </c>
      <c r="S35">
        <v>4</v>
      </c>
      <c r="T35" s="1" t="s">
        <v>48</v>
      </c>
      <c r="U35">
        <v>2086</v>
      </c>
      <c r="V35">
        <v>3335</v>
      </c>
      <c r="W35">
        <v>3</v>
      </c>
      <c r="X35" s="1" t="s">
        <v>42</v>
      </c>
      <c r="Y35" s="1" t="s">
        <v>43</v>
      </c>
      <c r="Z35">
        <v>14</v>
      </c>
      <c r="AA35">
        <v>3</v>
      </c>
      <c r="AB35">
        <v>3</v>
      </c>
      <c r="AC35">
        <v>80</v>
      </c>
      <c r="AD35">
        <v>1</v>
      </c>
      <c r="AE35">
        <v>19</v>
      </c>
      <c r="AF35">
        <v>6</v>
      </c>
      <c r="AG35">
        <v>4</v>
      </c>
      <c r="AH35">
        <v>1</v>
      </c>
      <c r="AI35">
        <v>0</v>
      </c>
      <c r="AJ35">
        <v>0</v>
      </c>
      <c r="AK35">
        <v>0</v>
      </c>
    </row>
    <row r="36" spans="1:37" x14ac:dyDescent="0.25">
      <c r="A36">
        <v>24</v>
      </c>
      <c r="B36" t="s">
        <v>67</v>
      </c>
      <c r="C36" s="1" t="s">
        <v>35</v>
      </c>
      <c r="D36">
        <v>1</v>
      </c>
      <c r="E36" s="1" t="s">
        <v>36</v>
      </c>
      <c r="F36">
        <v>813</v>
      </c>
      <c r="G36" t="s">
        <v>65</v>
      </c>
      <c r="H36">
        <v>1</v>
      </c>
      <c r="I36">
        <v>3</v>
      </c>
      <c r="J36" s="1" t="s">
        <v>51</v>
      </c>
      <c r="K36">
        <v>1</v>
      </c>
      <c r="L36">
        <v>45</v>
      </c>
      <c r="M36">
        <v>2</v>
      </c>
      <c r="N36" s="1" t="s">
        <v>46</v>
      </c>
      <c r="O36">
        <v>61</v>
      </c>
      <c r="P36">
        <v>3</v>
      </c>
      <c r="Q36">
        <v>1</v>
      </c>
      <c r="R36" s="1" t="s">
        <v>47</v>
      </c>
      <c r="S36">
        <v>4</v>
      </c>
      <c r="T36" s="1" t="s">
        <v>48</v>
      </c>
      <c r="U36">
        <v>2293</v>
      </c>
      <c r="V36">
        <v>3020</v>
      </c>
      <c r="W36">
        <v>2</v>
      </c>
      <c r="X36" s="1" t="s">
        <v>42</v>
      </c>
      <c r="Y36" s="1" t="s">
        <v>35</v>
      </c>
      <c r="Z36">
        <v>16</v>
      </c>
      <c r="AA36">
        <v>3</v>
      </c>
      <c r="AB36">
        <v>1</v>
      </c>
      <c r="AC36">
        <v>80</v>
      </c>
      <c r="AD36">
        <v>1</v>
      </c>
      <c r="AE36">
        <v>6</v>
      </c>
      <c r="AF36">
        <v>2</v>
      </c>
      <c r="AG36">
        <v>2</v>
      </c>
      <c r="AH36">
        <v>2</v>
      </c>
      <c r="AI36">
        <v>0</v>
      </c>
      <c r="AJ36">
        <v>2</v>
      </c>
      <c r="AK36">
        <v>0</v>
      </c>
    </row>
    <row r="37" spans="1:37" x14ac:dyDescent="0.25">
      <c r="A37">
        <v>43</v>
      </c>
      <c r="B37" t="s">
        <v>64</v>
      </c>
      <c r="C37" s="1" t="s">
        <v>43</v>
      </c>
      <c r="D37">
        <v>0</v>
      </c>
      <c r="E37" s="1" t="s">
        <v>36</v>
      </c>
      <c r="F37">
        <v>1273</v>
      </c>
      <c r="G37" t="s">
        <v>65</v>
      </c>
      <c r="H37">
        <v>2</v>
      </c>
      <c r="I37">
        <v>2</v>
      </c>
      <c r="J37" s="1" t="s">
        <v>51</v>
      </c>
      <c r="K37">
        <v>1</v>
      </c>
      <c r="L37">
        <v>46</v>
      </c>
      <c r="M37">
        <v>4</v>
      </c>
      <c r="N37" s="1" t="s">
        <v>39</v>
      </c>
      <c r="O37">
        <v>72</v>
      </c>
      <c r="P37">
        <v>4</v>
      </c>
      <c r="Q37">
        <v>1</v>
      </c>
      <c r="R37" s="1" t="s">
        <v>47</v>
      </c>
      <c r="S37">
        <v>3</v>
      </c>
      <c r="T37" s="1" t="s">
        <v>52</v>
      </c>
      <c r="U37">
        <v>2645</v>
      </c>
      <c r="V37">
        <v>21923</v>
      </c>
      <c r="W37">
        <v>1</v>
      </c>
      <c r="X37" s="1" t="s">
        <v>42</v>
      </c>
      <c r="Y37" s="1" t="s">
        <v>43</v>
      </c>
      <c r="Z37">
        <v>12</v>
      </c>
      <c r="AA37">
        <v>3</v>
      </c>
      <c r="AB37">
        <v>4</v>
      </c>
      <c r="AC37">
        <v>80</v>
      </c>
      <c r="AD37">
        <v>2</v>
      </c>
      <c r="AE37">
        <v>6</v>
      </c>
      <c r="AF37">
        <v>3</v>
      </c>
      <c r="AG37">
        <v>2</v>
      </c>
      <c r="AH37">
        <v>5</v>
      </c>
      <c r="AI37">
        <v>3</v>
      </c>
      <c r="AJ37">
        <v>1</v>
      </c>
      <c r="AK37">
        <v>4</v>
      </c>
    </row>
    <row r="38" spans="1:37" x14ac:dyDescent="0.25">
      <c r="A38">
        <v>50</v>
      </c>
      <c r="B38" t="s">
        <v>64</v>
      </c>
      <c r="C38" s="1" t="s">
        <v>35</v>
      </c>
      <c r="D38">
        <v>1</v>
      </c>
      <c r="E38" s="1" t="s">
        <v>36</v>
      </c>
      <c r="F38">
        <v>869</v>
      </c>
      <c r="G38" t="s">
        <v>37</v>
      </c>
      <c r="H38">
        <v>3</v>
      </c>
      <c r="I38">
        <v>2</v>
      </c>
      <c r="J38" s="1" t="s">
        <v>59</v>
      </c>
      <c r="K38">
        <v>1</v>
      </c>
      <c r="L38">
        <v>47</v>
      </c>
      <c r="M38">
        <v>1</v>
      </c>
      <c r="N38" s="1" t="s">
        <v>46</v>
      </c>
      <c r="O38">
        <v>86</v>
      </c>
      <c r="P38">
        <v>2</v>
      </c>
      <c r="Q38">
        <v>1</v>
      </c>
      <c r="R38" s="1" t="s">
        <v>57</v>
      </c>
      <c r="S38">
        <v>3</v>
      </c>
      <c r="T38" s="1" t="s">
        <v>48</v>
      </c>
      <c r="U38">
        <v>2683</v>
      </c>
      <c r="V38">
        <v>3810</v>
      </c>
      <c r="W38">
        <v>1</v>
      </c>
      <c r="X38" s="1" t="s">
        <v>42</v>
      </c>
      <c r="Y38" s="1" t="s">
        <v>35</v>
      </c>
      <c r="Z38">
        <v>14</v>
      </c>
      <c r="AA38">
        <v>3</v>
      </c>
      <c r="AB38">
        <v>3</v>
      </c>
      <c r="AC38">
        <v>80</v>
      </c>
      <c r="AD38">
        <v>0</v>
      </c>
      <c r="AE38">
        <v>3</v>
      </c>
      <c r="AF38">
        <v>2</v>
      </c>
      <c r="AG38">
        <v>3</v>
      </c>
      <c r="AH38">
        <v>3</v>
      </c>
      <c r="AI38">
        <v>2</v>
      </c>
      <c r="AJ38">
        <v>0</v>
      </c>
      <c r="AK38">
        <v>2</v>
      </c>
    </row>
    <row r="39" spans="1:37" x14ac:dyDescent="0.25">
      <c r="A39">
        <v>35</v>
      </c>
      <c r="B39" t="s">
        <v>66</v>
      </c>
      <c r="C39" s="1" t="s">
        <v>43</v>
      </c>
      <c r="D39">
        <v>0</v>
      </c>
      <c r="E39" s="1" t="s">
        <v>36</v>
      </c>
      <c r="F39">
        <v>890</v>
      </c>
      <c r="G39" t="s">
        <v>37</v>
      </c>
      <c r="H39">
        <v>2</v>
      </c>
      <c r="I39">
        <v>3</v>
      </c>
      <c r="J39" s="1" t="s">
        <v>59</v>
      </c>
      <c r="K39">
        <v>1</v>
      </c>
      <c r="L39">
        <v>49</v>
      </c>
      <c r="M39">
        <v>4</v>
      </c>
      <c r="N39" s="1" t="s">
        <v>39</v>
      </c>
      <c r="O39">
        <v>97</v>
      </c>
      <c r="P39">
        <v>3</v>
      </c>
      <c r="Q39">
        <v>1</v>
      </c>
      <c r="R39" s="1" t="s">
        <v>57</v>
      </c>
      <c r="S39">
        <v>4</v>
      </c>
      <c r="T39" s="1" t="s">
        <v>48</v>
      </c>
      <c r="U39">
        <v>2014</v>
      </c>
      <c r="V39">
        <v>9687</v>
      </c>
      <c r="W39">
        <v>1</v>
      </c>
      <c r="X39" s="1" t="s">
        <v>42</v>
      </c>
      <c r="Y39" s="1" t="s">
        <v>43</v>
      </c>
      <c r="Z39">
        <v>13</v>
      </c>
      <c r="AA39">
        <v>3</v>
      </c>
      <c r="AB39">
        <v>1</v>
      </c>
      <c r="AC39">
        <v>80</v>
      </c>
      <c r="AD39">
        <v>0</v>
      </c>
      <c r="AE39">
        <v>2</v>
      </c>
      <c r="AF39">
        <v>3</v>
      </c>
      <c r="AG39">
        <v>3</v>
      </c>
      <c r="AH39">
        <v>2</v>
      </c>
      <c r="AI39">
        <v>2</v>
      </c>
      <c r="AJ39">
        <v>2</v>
      </c>
      <c r="AK39">
        <v>2</v>
      </c>
    </row>
    <row r="40" spans="1:37" x14ac:dyDescent="0.25">
      <c r="A40">
        <v>36</v>
      </c>
      <c r="B40" t="s">
        <v>66</v>
      </c>
      <c r="C40" s="1" t="s">
        <v>43</v>
      </c>
      <c r="D40">
        <v>0</v>
      </c>
      <c r="E40" s="1" t="s">
        <v>36</v>
      </c>
      <c r="F40">
        <v>852</v>
      </c>
      <c r="G40" t="s">
        <v>65</v>
      </c>
      <c r="H40">
        <v>5</v>
      </c>
      <c r="I40">
        <v>4</v>
      </c>
      <c r="J40" s="1" t="s">
        <v>38</v>
      </c>
      <c r="K40">
        <v>1</v>
      </c>
      <c r="L40">
        <v>51</v>
      </c>
      <c r="M40">
        <v>2</v>
      </c>
      <c r="N40" s="1" t="s">
        <v>39</v>
      </c>
      <c r="O40">
        <v>82</v>
      </c>
      <c r="P40">
        <v>2</v>
      </c>
      <c r="Q40">
        <v>1</v>
      </c>
      <c r="R40" s="1" t="s">
        <v>47</v>
      </c>
      <c r="S40">
        <v>1</v>
      </c>
      <c r="T40" s="1" t="s">
        <v>48</v>
      </c>
      <c r="U40">
        <v>3419</v>
      </c>
      <c r="V40">
        <v>13072</v>
      </c>
      <c r="W40">
        <v>9</v>
      </c>
      <c r="X40" s="1" t="s">
        <v>42</v>
      </c>
      <c r="Y40" s="1" t="s">
        <v>35</v>
      </c>
      <c r="Z40">
        <v>14</v>
      </c>
      <c r="AA40">
        <v>3</v>
      </c>
      <c r="AB40">
        <v>4</v>
      </c>
      <c r="AC40">
        <v>80</v>
      </c>
      <c r="AD40">
        <v>1</v>
      </c>
      <c r="AE40">
        <v>6</v>
      </c>
      <c r="AF40">
        <v>3</v>
      </c>
      <c r="AG40">
        <v>4</v>
      </c>
      <c r="AH40">
        <v>1</v>
      </c>
      <c r="AI40">
        <v>1</v>
      </c>
      <c r="AJ40">
        <v>0</v>
      </c>
      <c r="AK40">
        <v>0</v>
      </c>
    </row>
    <row r="41" spans="1:37" x14ac:dyDescent="0.25">
      <c r="A41">
        <v>33</v>
      </c>
      <c r="B41" t="s">
        <v>66</v>
      </c>
      <c r="C41" s="1" t="s">
        <v>43</v>
      </c>
      <c r="D41">
        <v>0</v>
      </c>
      <c r="E41" s="1" t="s">
        <v>44</v>
      </c>
      <c r="F41">
        <v>1141</v>
      </c>
      <c r="G41" t="s">
        <v>37</v>
      </c>
      <c r="H41">
        <v>1</v>
      </c>
      <c r="I41">
        <v>3</v>
      </c>
      <c r="J41" s="1" t="s">
        <v>38</v>
      </c>
      <c r="K41">
        <v>1</v>
      </c>
      <c r="L41">
        <v>52</v>
      </c>
      <c r="M41">
        <v>3</v>
      </c>
      <c r="N41" s="1" t="s">
        <v>39</v>
      </c>
      <c r="O41">
        <v>42</v>
      </c>
      <c r="P41">
        <v>4</v>
      </c>
      <c r="Q41">
        <v>2</v>
      </c>
      <c r="R41" s="1" t="s">
        <v>40</v>
      </c>
      <c r="S41">
        <v>1</v>
      </c>
      <c r="T41" s="1" t="s">
        <v>48</v>
      </c>
      <c r="U41">
        <v>5376</v>
      </c>
      <c r="V41">
        <v>3193</v>
      </c>
      <c r="W41">
        <v>2</v>
      </c>
      <c r="X41" s="1" t="s">
        <v>42</v>
      </c>
      <c r="Y41" s="1" t="s">
        <v>43</v>
      </c>
      <c r="Z41">
        <v>19</v>
      </c>
      <c r="AA41">
        <v>3</v>
      </c>
      <c r="AB41">
        <v>1</v>
      </c>
      <c r="AC41">
        <v>80</v>
      </c>
      <c r="AD41">
        <v>2</v>
      </c>
      <c r="AE41">
        <v>10</v>
      </c>
      <c r="AF41">
        <v>3</v>
      </c>
      <c r="AG41">
        <v>3</v>
      </c>
      <c r="AH41">
        <v>5</v>
      </c>
      <c r="AI41">
        <v>3</v>
      </c>
      <c r="AJ41">
        <v>1</v>
      </c>
      <c r="AK41">
        <v>3</v>
      </c>
    </row>
    <row r="42" spans="1:37" x14ac:dyDescent="0.25">
      <c r="A42">
        <v>35</v>
      </c>
      <c r="B42" t="s">
        <v>66</v>
      </c>
      <c r="C42" s="1" t="s">
        <v>43</v>
      </c>
      <c r="D42">
        <v>0</v>
      </c>
      <c r="E42" s="1" t="s">
        <v>36</v>
      </c>
      <c r="F42">
        <v>464</v>
      </c>
      <c r="G42" t="s">
        <v>65</v>
      </c>
      <c r="H42">
        <v>4</v>
      </c>
      <c r="I42">
        <v>2</v>
      </c>
      <c r="J42" s="1" t="s">
        <v>49</v>
      </c>
      <c r="K42">
        <v>1</v>
      </c>
      <c r="L42">
        <v>53</v>
      </c>
      <c r="M42">
        <v>3</v>
      </c>
      <c r="N42" s="1" t="s">
        <v>46</v>
      </c>
      <c r="O42">
        <v>75</v>
      </c>
      <c r="P42">
        <v>3</v>
      </c>
      <c r="Q42">
        <v>1</v>
      </c>
      <c r="R42" s="1" t="s">
        <v>50</v>
      </c>
      <c r="S42">
        <v>4</v>
      </c>
      <c r="T42" s="1" t="s">
        <v>52</v>
      </c>
      <c r="U42">
        <v>1951</v>
      </c>
      <c r="V42">
        <v>10910</v>
      </c>
      <c r="W42">
        <v>1</v>
      </c>
      <c r="X42" s="1" t="s">
        <v>42</v>
      </c>
      <c r="Y42" s="1" t="s">
        <v>43</v>
      </c>
      <c r="Z42">
        <v>12</v>
      </c>
      <c r="AA42">
        <v>3</v>
      </c>
      <c r="AB42">
        <v>3</v>
      </c>
      <c r="AC42">
        <v>80</v>
      </c>
      <c r="AD42">
        <v>1</v>
      </c>
      <c r="AE42">
        <v>1</v>
      </c>
      <c r="AF42">
        <v>3</v>
      </c>
      <c r="AG42">
        <v>3</v>
      </c>
      <c r="AH42">
        <v>1</v>
      </c>
      <c r="AI42">
        <v>0</v>
      </c>
      <c r="AJ42">
        <v>0</v>
      </c>
      <c r="AK42">
        <v>0</v>
      </c>
    </row>
    <row r="43" spans="1:37" x14ac:dyDescent="0.25">
      <c r="A43">
        <v>27</v>
      </c>
      <c r="B43" t="s">
        <v>67</v>
      </c>
      <c r="C43" s="1" t="s">
        <v>43</v>
      </c>
      <c r="D43">
        <v>0</v>
      </c>
      <c r="E43" s="1" t="s">
        <v>36</v>
      </c>
      <c r="F43">
        <v>1240</v>
      </c>
      <c r="G43" t="s">
        <v>65</v>
      </c>
      <c r="H43">
        <v>2</v>
      </c>
      <c r="I43">
        <v>4</v>
      </c>
      <c r="J43" s="1" t="s">
        <v>38</v>
      </c>
      <c r="K43">
        <v>1</v>
      </c>
      <c r="L43">
        <v>54</v>
      </c>
      <c r="M43">
        <v>4</v>
      </c>
      <c r="N43" s="1" t="s">
        <v>39</v>
      </c>
      <c r="O43">
        <v>33</v>
      </c>
      <c r="P43">
        <v>3</v>
      </c>
      <c r="Q43">
        <v>1</v>
      </c>
      <c r="R43" s="1" t="s">
        <v>50</v>
      </c>
      <c r="S43">
        <v>1</v>
      </c>
      <c r="T43" s="1" t="s">
        <v>52</v>
      </c>
      <c r="U43">
        <v>2341</v>
      </c>
      <c r="V43">
        <v>19715</v>
      </c>
      <c r="W43">
        <v>1</v>
      </c>
      <c r="X43" s="1" t="s">
        <v>42</v>
      </c>
      <c r="Y43" s="1" t="s">
        <v>43</v>
      </c>
      <c r="Z43">
        <v>13</v>
      </c>
      <c r="AA43">
        <v>3</v>
      </c>
      <c r="AB43">
        <v>4</v>
      </c>
      <c r="AC43">
        <v>80</v>
      </c>
      <c r="AD43">
        <v>1</v>
      </c>
      <c r="AE43">
        <v>1</v>
      </c>
      <c r="AF43">
        <v>6</v>
      </c>
      <c r="AG43">
        <v>3</v>
      </c>
      <c r="AH43">
        <v>1</v>
      </c>
      <c r="AI43">
        <v>0</v>
      </c>
      <c r="AJ43">
        <v>0</v>
      </c>
      <c r="AK43">
        <v>0</v>
      </c>
    </row>
    <row r="44" spans="1:37" x14ac:dyDescent="0.25">
      <c r="A44">
        <v>26</v>
      </c>
      <c r="B44" t="s">
        <v>67</v>
      </c>
      <c r="C44" s="1" t="s">
        <v>35</v>
      </c>
      <c r="D44">
        <v>1</v>
      </c>
      <c r="E44" s="1" t="s">
        <v>36</v>
      </c>
      <c r="F44">
        <v>1357</v>
      </c>
      <c r="G44" t="s">
        <v>65</v>
      </c>
      <c r="H44">
        <v>25</v>
      </c>
      <c r="I44">
        <v>3</v>
      </c>
      <c r="J44" s="1" t="s">
        <v>38</v>
      </c>
      <c r="K44">
        <v>1</v>
      </c>
      <c r="L44">
        <v>55</v>
      </c>
      <c r="M44">
        <v>1</v>
      </c>
      <c r="N44" s="1" t="s">
        <v>46</v>
      </c>
      <c r="O44">
        <v>48</v>
      </c>
      <c r="P44">
        <v>1</v>
      </c>
      <c r="Q44">
        <v>1</v>
      </c>
      <c r="R44" s="1" t="s">
        <v>50</v>
      </c>
      <c r="S44">
        <v>3</v>
      </c>
      <c r="T44" s="1" t="s">
        <v>41</v>
      </c>
      <c r="U44">
        <v>2293</v>
      </c>
      <c r="V44">
        <v>10558</v>
      </c>
      <c r="W44">
        <v>1</v>
      </c>
      <c r="X44" s="1" t="s">
        <v>42</v>
      </c>
      <c r="Y44" s="1" t="s">
        <v>43</v>
      </c>
      <c r="Z44">
        <v>12</v>
      </c>
      <c r="AA44">
        <v>3</v>
      </c>
      <c r="AB44">
        <v>3</v>
      </c>
      <c r="AC44">
        <v>80</v>
      </c>
      <c r="AD44">
        <v>0</v>
      </c>
      <c r="AE44">
        <v>1</v>
      </c>
      <c r="AF44">
        <v>2</v>
      </c>
      <c r="AG44">
        <v>2</v>
      </c>
      <c r="AH44">
        <v>1</v>
      </c>
      <c r="AI44">
        <v>0</v>
      </c>
      <c r="AJ44">
        <v>0</v>
      </c>
      <c r="AK44">
        <v>1</v>
      </c>
    </row>
    <row r="45" spans="1:37" x14ac:dyDescent="0.25">
      <c r="A45">
        <v>27</v>
      </c>
      <c r="B45" t="s">
        <v>67</v>
      </c>
      <c r="C45" s="1" t="s">
        <v>43</v>
      </c>
      <c r="D45">
        <v>0</v>
      </c>
      <c r="E45" s="1" t="s">
        <v>44</v>
      </c>
      <c r="F45">
        <v>994</v>
      </c>
      <c r="G45" t="s">
        <v>37</v>
      </c>
      <c r="H45">
        <v>8</v>
      </c>
      <c r="I45">
        <v>3</v>
      </c>
      <c r="J45" s="1" t="s">
        <v>38</v>
      </c>
      <c r="K45">
        <v>1</v>
      </c>
      <c r="L45">
        <v>56</v>
      </c>
      <c r="M45">
        <v>4</v>
      </c>
      <c r="N45" s="1" t="s">
        <v>46</v>
      </c>
      <c r="O45">
        <v>37</v>
      </c>
      <c r="P45">
        <v>3</v>
      </c>
      <c r="Q45">
        <v>3</v>
      </c>
      <c r="R45" s="1" t="s">
        <v>40</v>
      </c>
      <c r="S45">
        <v>3</v>
      </c>
      <c r="T45" s="1" t="s">
        <v>41</v>
      </c>
      <c r="U45">
        <v>8726</v>
      </c>
      <c r="V45">
        <v>2975</v>
      </c>
      <c r="W45">
        <v>1</v>
      </c>
      <c r="X45" s="1" t="s">
        <v>42</v>
      </c>
      <c r="Y45" s="1" t="s">
        <v>43</v>
      </c>
      <c r="Z45">
        <v>15</v>
      </c>
      <c r="AA45">
        <v>3</v>
      </c>
      <c r="AB45">
        <v>4</v>
      </c>
      <c r="AC45">
        <v>80</v>
      </c>
      <c r="AD45">
        <v>0</v>
      </c>
      <c r="AE45">
        <v>9</v>
      </c>
      <c r="AF45">
        <v>0</v>
      </c>
      <c r="AG45">
        <v>3</v>
      </c>
      <c r="AH45">
        <v>9</v>
      </c>
      <c r="AI45">
        <v>8</v>
      </c>
      <c r="AJ45">
        <v>1</v>
      </c>
      <c r="AK45">
        <v>7</v>
      </c>
    </row>
    <row r="46" spans="1:37" x14ac:dyDescent="0.25">
      <c r="A46">
        <v>30</v>
      </c>
      <c r="B46" t="s">
        <v>66</v>
      </c>
      <c r="C46" s="1" t="s">
        <v>43</v>
      </c>
      <c r="D46">
        <v>0</v>
      </c>
      <c r="E46" s="1" t="s">
        <v>44</v>
      </c>
      <c r="F46">
        <v>721</v>
      </c>
      <c r="G46" t="s">
        <v>65</v>
      </c>
      <c r="H46">
        <v>1</v>
      </c>
      <c r="I46">
        <v>2</v>
      </c>
      <c r="J46" s="1" t="s">
        <v>51</v>
      </c>
      <c r="K46">
        <v>1</v>
      </c>
      <c r="L46">
        <v>57</v>
      </c>
      <c r="M46">
        <v>3</v>
      </c>
      <c r="N46" s="1" t="s">
        <v>39</v>
      </c>
      <c r="O46">
        <v>58</v>
      </c>
      <c r="P46">
        <v>3</v>
      </c>
      <c r="Q46">
        <v>2</v>
      </c>
      <c r="R46" s="1" t="s">
        <v>50</v>
      </c>
      <c r="S46">
        <v>4</v>
      </c>
      <c r="T46" s="1" t="s">
        <v>41</v>
      </c>
      <c r="U46">
        <v>4011</v>
      </c>
      <c r="V46">
        <v>10781</v>
      </c>
      <c r="W46">
        <v>1</v>
      </c>
      <c r="X46" s="1" t="s">
        <v>42</v>
      </c>
      <c r="Y46" s="1" t="s">
        <v>43</v>
      </c>
      <c r="Z46">
        <v>23</v>
      </c>
      <c r="AA46">
        <v>4</v>
      </c>
      <c r="AB46">
        <v>4</v>
      </c>
      <c r="AC46">
        <v>80</v>
      </c>
      <c r="AD46">
        <v>0</v>
      </c>
      <c r="AE46">
        <v>12</v>
      </c>
      <c r="AF46">
        <v>2</v>
      </c>
      <c r="AG46">
        <v>3</v>
      </c>
      <c r="AH46">
        <v>12</v>
      </c>
      <c r="AI46">
        <v>8</v>
      </c>
      <c r="AJ46">
        <v>3</v>
      </c>
      <c r="AK46">
        <v>7</v>
      </c>
    </row>
    <row r="47" spans="1:37" x14ac:dyDescent="0.25">
      <c r="A47">
        <v>41</v>
      </c>
      <c r="B47" t="s">
        <v>64</v>
      </c>
      <c r="C47" s="1" t="s">
        <v>35</v>
      </c>
      <c r="D47">
        <v>1</v>
      </c>
      <c r="E47" s="1" t="s">
        <v>36</v>
      </c>
      <c r="F47">
        <v>1360</v>
      </c>
      <c r="G47" t="s">
        <v>65</v>
      </c>
      <c r="H47">
        <v>12</v>
      </c>
      <c r="I47">
        <v>3</v>
      </c>
      <c r="J47" s="1" t="s">
        <v>60</v>
      </c>
      <c r="K47">
        <v>1</v>
      </c>
      <c r="L47">
        <v>58</v>
      </c>
      <c r="M47">
        <v>2</v>
      </c>
      <c r="N47" s="1" t="s">
        <v>39</v>
      </c>
      <c r="O47">
        <v>49</v>
      </c>
      <c r="P47">
        <v>3</v>
      </c>
      <c r="Q47">
        <v>5</v>
      </c>
      <c r="R47" s="1" t="s">
        <v>58</v>
      </c>
      <c r="S47">
        <v>3</v>
      </c>
      <c r="T47" s="1" t="s">
        <v>48</v>
      </c>
      <c r="U47">
        <v>19545</v>
      </c>
      <c r="V47">
        <v>16280</v>
      </c>
      <c r="W47">
        <v>1</v>
      </c>
      <c r="X47" s="1" t="s">
        <v>42</v>
      </c>
      <c r="Y47" s="1" t="s">
        <v>43</v>
      </c>
      <c r="Z47">
        <v>12</v>
      </c>
      <c r="AA47">
        <v>3</v>
      </c>
      <c r="AB47">
        <v>4</v>
      </c>
      <c r="AC47">
        <v>80</v>
      </c>
      <c r="AD47">
        <v>0</v>
      </c>
      <c r="AE47">
        <v>23</v>
      </c>
      <c r="AF47">
        <v>0</v>
      </c>
      <c r="AG47">
        <v>3</v>
      </c>
      <c r="AH47">
        <v>22</v>
      </c>
      <c r="AI47">
        <v>15</v>
      </c>
      <c r="AJ47">
        <v>15</v>
      </c>
      <c r="AK47">
        <v>8</v>
      </c>
    </row>
    <row r="48" spans="1:37" x14ac:dyDescent="0.25">
      <c r="A48">
        <v>34</v>
      </c>
      <c r="B48" t="s">
        <v>66</v>
      </c>
      <c r="C48" s="1" t="s">
        <v>43</v>
      </c>
      <c r="D48">
        <v>0</v>
      </c>
      <c r="E48" s="1" t="s">
        <v>55</v>
      </c>
      <c r="F48">
        <v>1065</v>
      </c>
      <c r="G48" t="s">
        <v>37</v>
      </c>
      <c r="H48">
        <v>23</v>
      </c>
      <c r="I48">
        <v>4</v>
      </c>
      <c r="J48" s="1" t="s">
        <v>59</v>
      </c>
      <c r="K48">
        <v>1</v>
      </c>
      <c r="L48">
        <v>60</v>
      </c>
      <c r="M48">
        <v>2</v>
      </c>
      <c r="N48" s="1" t="s">
        <v>46</v>
      </c>
      <c r="O48">
        <v>72</v>
      </c>
      <c r="P48">
        <v>3</v>
      </c>
      <c r="Q48">
        <v>2</v>
      </c>
      <c r="R48" s="1" t="s">
        <v>40</v>
      </c>
      <c r="S48">
        <v>3</v>
      </c>
      <c r="T48" s="1" t="s">
        <v>41</v>
      </c>
      <c r="U48">
        <v>4568</v>
      </c>
      <c r="V48">
        <v>10034</v>
      </c>
      <c r="W48">
        <v>0</v>
      </c>
      <c r="X48" s="1" t="s">
        <v>42</v>
      </c>
      <c r="Y48" s="1" t="s">
        <v>43</v>
      </c>
      <c r="Z48">
        <v>20</v>
      </c>
      <c r="AA48">
        <v>4</v>
      </c>
      <c r="AB48">
        <v>3</v>
      </c>
      <c r="AC48">
        <v>80</v>
      </c>
      <c r="AD48">
        <v>0</v>
      </c>
      <c r="AE48">
        <v>10</v>
      </c>
      <c r="AF48">
        <v>2</v>
      </c>
      <c r="AG48">
        <v>3</v>
      </c>
      <c r="AH48">
        <v>9</v>
      </c>
      <c r="AI48">
        <v>5</v>
      </c>
      <c r="AJ48">
        <v>8</v>
      </c>
      <c r="AK48">
        <v>7</v>
      </c>
    </row>
    <row r="49" spans="1:37" x14ac:dyDescent="0.25">
      <c r="A49">
        <v>37</v>
      </c>
      <c r="B49" t="s">
        <v>66</v>
      </c>
      <c r="C49" s="1" t="s">
        <v>43</v>
      </c>
      <c r="D49">
        <v>0</v>
      </c>
      <c r="E49" s="1" t="s">
        <v>36</v>
      </c>
      <c r="F49">
        <v>408</v>
      </c>
      <c r="G49" t="s">
        <v>65</v>
      </c>
      <c r="H49">
        <v>19</v>
      </c>
      <c r="I49">
        <v>2</v>
      </c>
      <c r="J49" s="1" t="s">
        <v>38</v>
      </c>
      <c r="K49">
        <v>1</v>
      </c>
      <c r="L49">
        <v>61</v>
      </c>
      <c r="M49">
        <v>2</v>
      </c>
      <c r="N49" s="1" t="s">
        <v>46</v>
      </c>
      <c r="O49">
        <v>73</v>
      </c>
      <c r="P49">
        <v>3</v>
      </c>
      <c r="Q49">
        <v>1</v>
      </c>
      <c r="R49" s="1" t="s">
        <v>47</v>
      </c>
      <c r="S49">
        <v>2</v>
      </c>
      <c r="T49" s="1" t="s">
        <v>48</v>
      </c>
      <c r="U49">
        <v>3022</v>
      </c>
      <c r="V49">
        <v>10227</v>
      </c>
      <c r="W49">
        <v>4</v>
      </c>
      <c r="X49" s="1" t="s">
        <v>42</v>
      </c>
      <c r="Y49" s="1" t="s">
        <v>43</v>
      </c>
      <c r="Z49">
        <v>21</v>
      </c>
      <c r="AA49">
        <v>4</v>
      </c>
      <c r="AB49">
        <v>1</v>
      </c>
      <c r="AC49">
        <v>80</v>
      </c>
      <c r="AD49">
        <v>0</v>
      </c>
      <c r="AE49">
        <v>8</v>
      </c>
      <c r="AF49">
        <v>1</v>
      </c>
      <c r="AG49">
        <v>3</v>
      </c>
      <c r="AH49">
        <v>1</v>
      </c>
      <c r="AI49">
        <v>0</v>
      </c>
      <c r="AJ49">
        <v>0</v>
      </c>
      <c r="AK49">
        <v>0</v>
      </c>
    </row>
    <row r="50" spans="1:37" x14ac:dyDescent="0.25">
      <c r="A50">
        <v>46</v>
      </c>
      <c r="B50" t="s">
        <v>64</v>
      </c>
      <c r="C50" s="1" t="s">
        <v>43</v>
      </c>
      <c r="D50">
        <v>0</v>
      </c>
      <c r="E50" s="1" t="s">
        <v>44</v>
      </c>
      <c r="F50">
        <v>1211</v>
      </c>
      <c r="G50" t="s">
        <v>37</v>
      </c>
      <c r="H50">
        <v>5</v>
      </c>
      <c r="I50">
        <v>4</v>
      </c>
      <c r="J50" s="1" t="s">
        <v>59</v>
      </c>
      <c r="K50">
        <v>1</v>
      </c>
      <c r="L50">
        <v>62</v>
      </c>
      <c r="M50">
        <v>1</v>
      </c>
      <c r="N50" s="1" t="s">
        <v>46</v>
      </c>
      <c r="O50">
        <v>98</v>
      </c>
      <c r="P50">
        <v>3</v>
      </c>
      <c r="Q50">
        <v>2</v>
      </c>
      <c r="R50" s="1" t="s">
        <v>40</v>
      </c>
      <c r="S50">
        <v>4</v>
      </c>
      <c r="T50" s="1" t="s">
        <v>41</v>
      </c>
      <c r="U50">
        <v>5772</v>
      </c>
      <c r="V50">
        <v>20445</v>
      </c>
      <c r="W50">
        <v>4</v>
      </c>
      <c r="X50" s="1" t="s">
        <v>42</v>
      </c>
      <c r="Y50" s="1" t="s">
        <v>35</v>
      </c>
      <c r="Z50">
        <v>21</v>
      </c>
      <c r="AA50">
        <v>4</v>
      </c>
      <c r="AB50">
        <v>3</v>
      </c>
      <c r="AC50">
        <v>80</v>
      </c>
      <c r="AD50">
        <v>0</v>
      </c>
      <c r="AE50">
        <v>14</v>
      </c>
      <c r="AF50">
        <v>4</v>
      </c>
      <c r="AG50">
        <v>3</v>
      </c>
      <c r="AH50">
        <v>9</v>
      </c>
      <c r="AI50">
        <v>6</v>
      </c>
      <c r="AJ50">
        <v>0</v>
      </c>
      <c r="AK50">
        <v>8</v>
      </c>
    </row>
    <row r="51" spans="1:37" x14ac:dyDescent="0.25">
      <c r="A51">
        <v>35</v>
      </c>
      <c r="B51" t="s">
        <v>66</v>
      </c>
      <c r="C51" s="1" t="s">
        <v>43</v>
      </c>
      <c r="D51">
        <v>0</v>
      </c>
      <c r="E51" s="1" t="s">
        <v>36</v>
      </c>
      <c r="F51">
        <v>1229</v>
      </c>
      <c r="G51" t="s">
        <v>65</v>
      </c>
      <c r="H51">
        <v>8</v>
      </c>
      <c r="I51">
        <v>1</v>
      </c>
      <c r="J51" s="1" t="s">
        <v>38</v>
      </c>
      <c r="K51">
        <v>1</v>
      </c>
      <c r="L51">
        <v>63</v>
      </c>
      <c r="M51">
        <v>4</v>
      </c>
      <c r="N51" s="1" t="s">
        <v>46</v>
      </c>
      <c r="O51">
        <v>36</v>
      </c>
      <c r="P51">
        <v>4</v>
      </c>
      <c r="Q51">
        <v>1</v>
      </c>
      <c r="R51" s="1" t="s">
        <v>50</v>
      </c>
      <c r="S51">
        <v>4</v>
      </c>
      <c r="T51" s="1" t="s">
        <v>48</v>
      </c>
      <c r="U51">
        <v>2269</v>
      </c>
      <c r="V51">
        <v>4892</v>
      </c>
      <c r="W51">
        <v>1</v>
      </c>
      <c r="X51" s="1" t="s">
        <v>42</v>
      </c>
      <c r="Y51" s="1" t="s">
        <v>43</v>
      </c>
      <c r="Z51">
        <v>19</v>
      </c>
      <c r="AA51">
        <v>3</v>
      </c>
      <c r="AB51">
        <v>4</v>
      </c>
      <c r="AC51">
        <v>80</v>
      </c>
      <c r="AD51">
        <v>0</v>
      </c>
      <c r="AE51">
        <v>1</v>
      </c>
      <c r="AF51">
        <v>2</v>
      </c>
      <c r="AG51">
        <v>3</v>
      </c>
      <c r="AH51">
        <v>1</v>
      </c>
      <c r="AI51">
        <v>0</v>
      </c>
      <c r="AJ51">
        <v>0</v>
      </c>
      <c r="AK51">
        <v>1</v>
      </c>
    </row>
    <row r="52" spans="1:37" x14ac:dyDescent="0.25">
      <c r="A52">
        <v>48</v>
      </c>
      <c r="B52" t="s">
        <v>64</v>
      </c>
      <c r="C52" s="1" t="s">
        <v>35</v>
      </c>
      <c r="D52">
        <v>1</v>
      </c>
      <c r="E52" s="1" t="s">
        <v>36</v>
      </c>
      <c r="F52">
        <v>626</v>
      </c>
      <c r="G52" t="s">
        <v>65</v>
      </c>
      <c r="H52">
        <v>1</v>
      </c>
      <c r="I52">
        <v>2</v>
      </c>
      <c r="J52" s="1" t="s">
        <v>38</v>
      </c>
      <c r="K52">
        <v>1</v>
      </c>
      <c r="L52">
        <v>64</v>
      </c>
      <c r="M52">
        <v>1</v>
      </c>
      <c r="N52" s="1" t="s">
        <v>46</v>
      </c>
      <c r="O52">
        <v>98</v>
      </c>
      <c r="P52">
        <v>2</v>
      </c>
      <c r="Q52">
        <v>3</v>
      </c>
      <c r="R52" s="1" t="s">
        <v>50</v>
      </c>
      <c r="S52">
        <v>3</v>
      </c>
      <c r="T52" s="1" t="s">
        <v>41</v>
      </c>
      <c r="U52">
        <v>5381</v>
      </c>
      <c r="V52">
        <v>19294</v>
      </c>
      <c r="W52">
        <v>9</v>
      </c>
      <c r="X52" s="1" t="s">
        <v>42</v>
      </c>
      <c r="Y52" s="1" t="s">
        <v>35</v>
      </c>
      <c r="Z52">
        <v>13</v>
      </c>
      <c r="AA52">
        <v>3</v>
      </c>
      <c r="AB52">
        <v>4</v>
      </c>
      <c r="AC52">
        <v>80</v>
      </c>
      <c r="AD52">
        <v>0</v>
      </c>
      <c r="AE52">
        <v>23</v>
      </c>
      <c r="AF52">
        <v>2</v>
      </c>
      <c r="AG52">
        <v>3</v>
      </c>
      <c r="AH52">
        <v>1</v>
      </c>
      <c r="AI52">
        <v>0</v>
      </c>
      <c r="AJ52">
        <v>0</v>
      </c>
      <c r="AK52">
        <v>0</v>
      </c>
    </row>
    <row r="53" spans="1:37" x14ac:dyDescent="0.25">
      <c r="A53">
        <v>28</v>
      </c>
      <c r="B53" t="s">
        <v>67</v>
      </c>
      <c r="C53" s="1" t="s">
        <v>35</v>
      </c>
      <c r="D53">
        <v>1</v>
      </c>
      <c r="E53" s="1" t="s">
        <v>36</v>
      </c>
      <c r="F53">
        <v>1434</v>
      </c>
      <c r="G53" t="s">
        <v>65</v>
      </c>
      <c r="H53">
        <v>5</v>
      </c>
      <c r="I53">
        <v>4</v>
      </c>
      <c r="J53" s="1" t="s">
        <v>60</v>
      </c>
      <c r="K53">
        <v>1</v>
      </c>
      <c r="L53">
        <v>65</v>
      </c>
      <c r="M53">
        <v>3</v>
      </c>
      <c r="N53" s="1" t="s">
        <v>46</v>
      </c>
      <c r="O53">
        <v>50</v>
      </c>
      <c r="P53">
        <v>3</v>
      </c>
      <c r="Q53">
        <v>1</v>
      </c>
      <c r="R53" s="1" t="s">
        <v>50</v>
      </c>
      <c r="S53">
        <v>3</v>
      </c>
      <c r="T53" s="1" t="s">
        <v>41</v>
      </c>
      <c r="U53">
        <v>3441</v>
      </c>
      <c r="V53">
        <v>11179</v>
      </c>
      <c r="W53">
        <v>1</v>
      </c>
      <c r="X53" s="1" t="s">
        <v>42</v>
      </c>
      <c r="Y53" s="1" t="s">
        <v>35</v>
      </c>
      <c r="Z53">
        <v>13</v>
      </c>
      <c r="AA53">
        <v>3</v>
      </c>
      <c r="AB53">
        <v>3</v>
      </c>
      <c r="AC53">
        <v>80</v>
      </c>
      <c r="AD53">
        <v>0</v>
      </c>
      <c r="AE53">
        <v>2</v>
      </c>
      <c r="AF53">
        <v>3</v>
      </c>
      <c r="AG53">
        <v>2</v>
      </c>
      <c r="AH53">
        <v>2</v>
      </c>
      <c r="AI53">
        <v>2</v>
      </c>
      <c r="AJ53">
        <v>2</v>
      </c>
      <c r="AK53">
        <v>2</v>
      </c>
    </row>
    <row r="54" spans="1:37" x14ac:dyDescent="0.25">
      <c r="A54">
        <v>44</v>
      </c>
      <c r="B54" t="s">
        <v>64</v>
      </c>
      <c r="C54" s="1" t="s">
        <v>43</v>
      </c>
      <c r="D54">
        <v>0</v>
      </c>
      <c r="E54" s="1" t="s">
        <v>36</v>
      </c>
      <c r="F54">
        <v>1488</v>
      </c>
      <c r="G54" t="s">
        <v>37</v>
      </c>
      <c r="H54">
        <v>1</v>
      </c>
      <c r="I54">
        <v>5</v>
      </c>
      <c r="J54" s="1" t="s">
        <v>59</v>
      </c>
      <c r="K54">
        <v>1</v>
      </c>
      <c r="L54">
        <v>68</v>
      </c>
      <c r="M54">
        <v>2</v>
      </c>
      <c r="N54" s="1" t="s">
        <v>39</v>
      </c>
      <c r="O54">
        <v>75</v>
      </c>
      <c r="P54">
        <v>3</v>
      </c>
      <c r="Q54">
        <v>2</v>
      </c>
      <c r="R54" s="1" t="s">
        <v>40</v>
      </c>
      <c r="S54">
        <v>1</v>
      </c>
      <c r="T54" s="1" t="s">
        <v>52</v>
      </c>
      <c r="U54">
        <v>5454</v>
      </c>
      <c r="V54">
        <v>4009</v>
      </c>
      <c r="W54">
        <v>5</v>
      </c>
      <c r="X54" s="1" t="s">
        <v>42</v>
      </c>
      <c r="Y54" s="1" t="s">
        <v>35</v>
      </c>
      <c r="Z54">
        <v>21</v>
      </c>
      <c r="AA54">
        <v>4</v>
      </c>
      <c r="AB54">
        <v>3</v>
      </c>
      <c r="AC54">
        <v>80</v>
      </c>
      <c r="AD54">
        <v>1</v>
      </c>
      <c r="AE54">
        <v>9</v>
      </c>
      <c r="AF54">
        <v>2</v>
      </c>
      <c r="AG54">
        <v>2</v>
      </c>
      <c r="AH54">
        <v>4</v>
      </c>
      <c r="AI54">
        <v>3</v>
      </c>
      <c r="AJ54">
        <v>1</v>
      </c>
      <c r="AK54">
        <v>3</v>
      </c>
    </row>
    <row r="55" spans="1:37" x14ac:dyDescent="0.25">
      <c r="A55">
        <v>35</v>
      </c>
      <c r="B55" t="s">
        <v>66</v>
      </c>
      <c r="C55" s="1" t="s">
        <v>43</v>
      </c>
      <c r="D55">
        <v>0</v>
      </c>
      <c r="E55" s="1" t="s">
        <v>55</v>
      </c>
      <c r="F55">
        <v>1097</v>
      </c>
      <c r="G55" t="s">
        <v>65</v>
      </c>
      <c r="H55">
        <v>11</v>
      </c>
      <c r="I55">
        <v>2</v>
      </c>
      <c r="J55" s="1" t="s">
        <v>51</v>
      </c>
      <c r="K55">
        <v>1</v>
      </c>
      <c r="L55">
        <v>70</v>
      </c>
      <c r="M55">
        <v>3</v>
      </c>
      <c r="N55" s="1" t="s">
        <v>46</v>
      </c>
      <c r="O55">
        <v>79</v>
      </c>
      <c r="P55">
        <v>2</v>
      </c>
      <c r="Q55">
        <v>3</v>
      </c>
      <c r="R55" s="1" t="s">
        <v>54</v>
      </c>
      <c r="S55">
        <v>1</v>
      </c>
      <c r="T55" s="1" t="s">
        <v>48</v>
      </c>
      <c r="U55">
        <v>9884</v>
      </c>
      <c r="V55">
        <v>8302</v>
      </c>
      <c r="W55">
        <v>2</v>
      </c>
      <c r="X55" s="1" t="s">
        <v>42</v>
      </c>
      <c r="Y55" s="1" t="s">
        <v>35</v>
      </c>
      <c r="Z55">
        <v>13</v>
      </c>
      <c r="AA55">
        <v>3</v>
      </c>
      <c r="AB55">
        <v>3</v>
      </c>
      <c r="AC55">
        <v>80</v>
      </c>
      <c r="AD55">
        <v>1</v>
      </c>
      <c r="AE55">
        <v>10</v>
      </c>
      <c r="AF55">
        <v>3</v>
      </c>
      <c r="AG55">
        <v>3</v>
      </c>
      <c r="AH55">
        <v>4</v>
      </c>
      <c r="AI55">
        <v>0</v>
      </c>
      <c r="AJ55">
        <v>2</v>
      </c>
      <c r="AK55">
        <v>3</v>
      </c>
    </row>
    <row r="56" spans="1:37" x14ac:dyDescent="0.25">
      <c r="A56">
        <v>26</v>
      </c>
      <c r="B56" t="s">
        <v>67</v>
      </c>
      <c r="C56" s="1" t="s">
        <v>43</v>
      </c>
      <c r="D56">
        <v>0</v>
      </c>
      <c r="E56" s="1" t="s">
        <v>36</v>
      </c>
      <c r="F56">
        <v>1443</v>
      </c>
      <c r="G56" t="s">
        <v>37</v>
      </c>
      <c r="H56">
        <v>23</v>
      </c>
      <c r="I56">
        <v>3</v>
      </c>
      <c r="J56" s="1" t="s">
        <v>59</v>
      </c>
      <c r="K56">
        <v>1</v>
      </c>
      <c r="L56">
        <v>72</v>
      </c>
      <c r="M56">
        <v>3</v>
      </c>
      <c r="N56" s="1" t="s">
        <v>39</v>
      </c>
      <c r="O56">
        <v>47</v>
      </c>
      <c r="P56">
        <v>2</v>
      </c>
      <c r="Q56">
        <v>2</v>
      </c>
      <c r="R56" s="1" t="s">
        <v>40</v>
      </c>
      <c r="S56">
        <v>4</v>
      </c>
      <c r="T56" s="1" t="s">
        <v>48</v>
      </c>
      <c r="U56">
        <v>4157</v>
      </c>
      <c r="V56">
        <v>21436</v>
      </c>
      <c r="W56">
        <v>7</v>
      </c>
      <c r="X56" s="1" t="s">
        <v>42</v>
      </c>
      <c r="Y56" s="1" t="s">
        <v>35</v>
      </c>
      <c r="Z56">
        <v>19</v>
      </c>
      <c r="AA56">
        <v>3</v>
      </c>
      <c r="AB56">
        <v>3</v>
      </c>
      <c r="AC56">
        <v>80</v>
      </c>
      <c r="AD56">
        <v>1</v>
      </c>
      <c r="AE56">
        <v>5</v>
      </c>
      <c r="AF56">
        <v>2</v>
      </c>
      <c r="AG56">
        <v>2</v>
      </c>
      <c r="AH56">
        <v>2</v>
      </c>
      <c r="AI56">
        <v>2</v>
      </c>
      <c r="AJ56">
        <v>0</v>
      </c>
      <c r="AK56">
        <v>0</v>
      </c>
    </row>
    <row r="57" spans="1:37" x14ac:dyDescent="0.25">
      <c r="A57">
        <v>33</v>
      </c>
      <c r="B57" t="s">
        <v>66</v>
      </c>
      <c r="C57" s="1" t="s">
        <v>43</v>
      </c>
      <c r="D57">
        <v>0</v>
      </c>
      <c r="E57" s="1" t="s">
        <v>44</v>
      </c>
      <c r="F57">
        <v>515</v>
      </c>
      <c r="G57" t="s">
        <v>65</v>
      </c>
      <c r="H57">
        <v>1</v>
      </c>
      <c r="I57">
        <v>2</v>
      </c>
      <c r="J57" s="1" t="s">
        <v>38</v>
      </c>
      <c r="K57">
        <v>1</v>
      </c>
      <c r="L57">
        <v>73</v>
      </c>
      <c r="M57">
        <v>1</v>
      </c>
      <c r="N57" s="1" t="s">
        <v>39</v>
      </c>
      <c r="O57">
        <v>98</v>
      </c>
      <c r="P57">
        <v>3</v>
      </c>
      <c r="Q57">
        <v>3</v>
      </c>
      <c r="R57" s="1" t="s">
        <v>58</v>
      </c>
      <c r="S57">
        <v>4</v>
      </c>
      <c r="T57" s="1" t="s">
        <v>41</v>
      </c>
      <c r="U57">
        <v>13458</v>
      </c>
      <c r="V57">
        <v>15146</v>
      </c>
      <c r="W57">
        <v>1</v>
      </c>
      <c r="X57" s="1" t="s">
        <v>42</v>
      </c>
      <c r="Y57" s="1" t="s">
        <v>35</v>
      </c>
      <c r="Z57">
        <v>12</v>
      </c>
      <c r="AA57">
        <v>3</v>
      </c>
      <c r="AB57">
        <v>3</v>
      </c>
      <c r="AC57">
        <v>80</v>
      </c>
      <c r="AD57">
        <v>0</v>
      </c>
      <c r="AE57">
        <v>15</v>
      </c>
      <c r="AF57">
        <v>1</v>
      </c>
      <c r="AG57">
        <v>3</v>
      </c>
      <c r="AH57">
        <v>15</v>
      </c>
      <c r="AI57">
        <v>14</v>
      </c>
      <c r="AJ57">
        <v>8</v>
      </c>
      <c r="AK57">
        <v>12</v>
      </c>
    </row>
    <row r="58" spans="1:37" x14ac:dyDescent="0.25">
      <c r="A58">
        <v>35</v>
      </c>
      <c r="B58" t="s">
        <v>66</v>
      </c>
      <c r="C58" s="1" t="s">
        <v>43</v>
      </c>
      <c r="D58">
        <v>0</v>
      </c>
      <c r="E58" s="1" t="s">
        <v>44</v>
      </c>
      <c r="F58">
        <v>853</v>
      </c>
      <c r="G58" t="s">
        <v>37</v>
      </c>
      <c r="H58">
        <v>18</v>
      </c>
      <c r="I58">
        <v>5</v>
      </c>
      <c r="J58" s="1" t="s">
        <v>38</v>
      </c>
      <c r="K58">
        <v>1</v>
      </c>
      <c r="L58">
        <v>74</v>
      </c>
      <c r="M58">
        <v>2</v>
      </c>
      <c r="N58" s="1" t="s">
        <v>46</v>
      </c>
      <c r="O58">
        <v>71</v>
      </c>
      <c r="P58">
        <v>3</v>
      </c>
      <c r="Q58">
        <v>3</v>
      </c>
      <c r="R58" s="1" t="s">
        <v>40</v>
      </c>
      <c r="S58">
        <v>1</v>
      </c>
      <c r="T58" s="1" t="s">
        <v>48</v>
      </c>
      <c r="U58">
        <v>9069</v>
      </c>
      <c r="V58">
        <v>11031</v>
      </c>
      <c r="W58">
        <v>1</v>
      </c>
      <c r="X58" s="1" t="s">
        <v>42</v>
      </c>
      <c r="Y58" s="1" t="s">
        <v>43</v>
      </c>
      <c r="Z58">
        <v>22</v>
      </c>
      <c r="AA58">
        <v>4</v>
      </c>
      <c r="AB58">
        <v>4</v>
      </c>
      <c r="AC58">
        <v>80</v>
      </c>
      <c r="AD58">
        <v>1</v>
      </c>
      <c r="AE58">
        <v>9</v>
      </c>
      <c r="AF58">
        <v>3</v>
      </c>
      <c r="AG58">
        <v>2</v>
      </c>
      <c r="AH58">
        <v>9</v>
      </c>
      <c r="AI58">
        <v>8</v>
      </c>
      <c r="AJ58">
        <v>1</v>
      </c>
      <c r="AK58">
        <v>8</v>
      </c>
    </row>
    <row r="59" spans="1:37" x14ac:dyDescent="0.25">
      <c r="A59">
        <v>35</v>
      </c>
      <c r="B59" t="s">
        <v>66</v>
      </c>
      <c r="C59" s="1" t="s">
        <v>43</v>
      </c>
      <c r="D59">
        <v>0</v>
      </c>
      <c r="E59" s="1" t="s">
        <v>36</v>
      </c>
      <c r="F59">
        <v>1142</v>
      </c>
      <c r="G59" t="s">
        <v>65</v>
      </c>
      <c r="H59">
        <v>23</v>
      </c>
      <c r="I59">
        <v>4</v>
      </c>
      <c r="J59" s="1" t="s">
        <v>51</v>
      </c>
      <c r="K59">
        <v>1</v>
      </c>
      <c r="L59">
        <v>75</v>
      </c>
      <c r="M59">
        <v>3</v>
      </c>
      <c r="N59" s="1" t="s">
        <v>39</v>
      </c>
      <c r="O59">
        <v>30</v>
      </c>
      <c r="P59">
        <v>3</v>
      </c>
      <c r="Q59">
        <v>1</v>
      </c>
      <c r="R59" s="1" t="s">
        <v>50</v>
      </c>
      <c r="S59">
        <v>1</v>
      </c>
      <c r="T59" s="1" t="s">
        <v>48</v>
      </c>
      <c r="U59">
        <v>4014</v>
      </c>
      <c r="V59">
        <v>16002</v>
      </c>
      <c r="W59">
        <v>3</v>
      </c>
      <c r="X59" s="1" t="s">
        <v>42</v>
      </c>
      <c r="Y59" s="1" t="s">
        <v>35</v>
      </c>
      <c r="Z59">
        <v>15</v>
      </c>
      <c r="AA59">
        <v>3</v>
      </c>
      <c r="AB59">
        <v>3</v>
      </c>
      <c r="AC59">
        <v>80</v>
      </c>
      <c r="AD59">
        <v>1</v>
      </c>
      <c r="AE59">
        <v>4</v>
      </c>
      <c r="AF59">
        <v>3</v>
      </c>
      <c r="AG59">
        <v>3</v>
      </c>
      <c r="AH59">
        <v>2</v>
      </c>
      <c r="AI59">
        <v>2</v>
      </c>
      <c r="AJ59">
        <v>2</v>
      </c>
      <c r="AK59">
        <v>2</v>
      </c>
    </row>
    <row r="60" spans="1:37" x14ac:dyDescent="0.25">
      <c r="A60">
        <v>31</v>
      </c>
      <c r="B60" t="s">
        <v>66</v>
      </c>
      <c r="C60" s="1" t="s">
        <v>43</v>
      </c>
      <c r="D60">
        <v>0</v>
      </c>
      <c r="E60" s="1" t="s">
        <v>36</v>
      </c>
      <c r="F60">
        <v>655</v>
      </c>
      <c r="G60" t="s">
        <v>65</v>
      </c>
      <c r="H60">
        <v>7</v>
      </c>
      <c r="I60">
        <v>4</v>
      </c>
      <c r="J60" s="1" t="s">
        <v>38</v>
      </c>
      <c r="K60">
        <v>1</v>
      </c>
      <c r="L60">
        <v>76</v>
      </c>
      <c r="M60">
        <v>4</v>
      </c>
      <c r="N60" s="1" t="s">
        <v>46</v>
      </c>
      <c r="O60">
        <v>48</v>
      </c>
      <c r="P60">
        <v>3</v>
      </c>
      <c r="Q60">
        <v>2</v>
      </c>
      <c r="R60" s="1" t="s">
        <v>50</v>
      </c>
      <c r="S60">
        <v>4</v>
      </c>
      <c r="T60" s="1" t="s">
        <v>52</v>
      </c>
      <c r="U60">
        <v>5915</v>
      </c>
      <c r="V60">
        <v>9528</v>
      </c>
      <c r="W60">
        <v>3</v>
      </c>
      <c r="X60" s="1" t="s">
        <v>42</v>
      </c>
      <c r="Y60" s="1" t="s">
        <v>43</v>
      </c>
      <c r="Z60">
        <v>22</v>
      </c>
      <c r="AA60">
        <v>4</v>
      </c>
      <c r="AB60">
        <v>4</v>
      </c>
      <c r="AC60">
        <v>80</v>
      </c>
      <c r="AD60">
        <v>1</v>
      </c>
      <c r="AE60">
        <v>10</v>
      </c>
      <c r="AF60">
        <v>3</v>
      </c>
      <c r="AG60">
        <v>2</v>
      </c>
      <c r="AH60">
        <v>7</v>
      </c>
      <c r="AI60">
        <v>7</v>
      </c>
      <c r="AJ60">
        <v>1</v>
      </c>
      <c r="AK60">
        <v>7</v>
      </c>
    </row>
    <row r="61" spans="1:37" x14ac:dyDescent="0.25">
      <c r="A61">
        <v>37</v>
      </c>
      <c r="B61" t="s">
        <v>66</v>
      </c>
      <c r="C61" s="1" t="s">
        <v>43</v>
      </c>
      <c r="D61">
        <v>0</v>
      </c>
      <c r="E61" s="1" t="s">
        <v>36</v>
      </c>
      <c r="F61">
        <v>1115</v>
      </c>
      <c r="G61" t="s">
        <v>65</v>
      </c>
      <c r="H61">
        <v>1</v>
      </c>
      <c r="I61">
        <v>4</v>
      </c>
      <c r="J61" s="1" t="s">
        <v>38</v>
      </c>
      <c r="K61">
        <v>1</v>
      </c>
      <c r="L61">
        <v>77</v>
      </c>
      <c r="M61">
        <v>1</v>
      </c>
      <c r="N61" s="1" t="s">
        <v>46</v>
      </c>
      <c r="O61">
        <v>51</v>
      </c>
      <c r="P61">
        <v>2</v>
      </c>
      <c r="Q61">
        <v>2</v>
      </c>
      <c r="R61" s="1" t="s">
        <v>53</v>
      </c>
      <c r="S61">
        <v>3</v>
      </c>
      <c r="T61" s="1" t="s">
        <v>52</v>
      </c>
      <c r="U61">
        <v>5993</v>
      </c>
      <c r="V61">
        <v>2689</v>
      </c>
      <c r="W61">
        <v>1</v>
      </c>
      <c r="X61" s="1" t="s">
        <v>42</v>
      </c>
      <c r="Y61" s="1" t="s">
        <v>43</v>
      </c>
      <c r="Z61">
        <v>18</v>
      </c>
      <c r="AA61">
        <v>3</v>
      </c>
      <c r="AB61">
        <v>3</v>
      </c>
      <c r="AC61">
        <v>80</v>
      </c>
      <c r="AD61">
        <v>1</v>
      </c>
      <c r="AE61">
        <v>7</v>
      </c>
      <c r="AF61">
        <v>2</v>
      </c>
      <c r="AG61">
        <v>4</v>
      </c>
      <c r="AH61">
        <v>7</v>
      </c>
      <c r="AI61">
        <v>5</v>
      </c>
      <c r="AJ61">
        <v>0</v>
      </c>
      <c r="AK61">
        <v>7</v>
      </c>
    </row>
    <row r="62" spans="1:37" x14ac:dyDescent="0.25">
      <c r="A62">
        <v>32</v>
      </c>
      <c r="B62" t="s">
        <v>66</v>
      </c>
      <c r="C62" s="1" t="s">
        <v>43</v>
      </c>
      <c r="D62">
        <v>0</v>
      </c>
      <c r="E62" s="1" t="s">
        <v>36</v>
      </c>
      <c r="F62">
        <v>427</v>
      </c>
      <c r="G62" t="s">
        <v>65</v>
      </c>
      <c r="H62">
        <v>1</v>
      </c>
      <c r="I62">
        <v>3</v>
      </c>
      <c r="J62" s="1" t="s">
        <v>51</v>
      </c>
      <c r="K62">
        <v>1</v>
      </c>
      <c r="L62">
        <v>78</v>
      </c>
      <c r="M62">
        <v>1</v>
      </c>
      <c r="N62" s="1" t="s">
        <v>46</v>
      </c>
      <c r="O62">
        <v>33</v>
      </c>
      <c r="P62">
        <v>3</v>
      </c>
      <c r="Q62">
        <v>2</v>
      </c>
      <c r="R62" s="1" t="s">
        <v>53</v>
      </c>
      <c r="S62">
        <v>4</v>
      </c>
      <c r="T62" s="1" t="s">
        <v>48</v>
      </c>
      <c r="U62">
        <v>6162</v>
      </c>
      <c r="V62">
        <v>10877</v>
      </c>
      <c r="W62">
        <v>1</v>
      </c>
      <c r="X62" s="1" t="s">
        <v>42</v>
      </c>
      <c r="Y62" s="1" t="s">
        <v>35</v>
      </c>
      <c r="Z62">
        <v>22</v>
      </c>
      <c r="AA62">
        <v>4</v>
      </c>
      <c r="AB62">
        <v>2</v>
      </c>
      <c r="AC62">
        <v>80</v>
      </c>
      <c r="AD62">
        <v>1</v>
      </c>
      <c r="AE62">
        <v>9</v>
      </c>
      <c r="AF62">
        <v>3</v>
      </c>
      <c r="AG62">
        <v>3</v>
      </c>
      <c r="AH62">
        <v>9</v>
      </c>
      <c r="AI62">
        <v>8</v>
      </c>
      <c r="AJ62">
        <v>7</v>
      </c>
      <c r="AK62">
        <v>8</v>
      </c>
    </row>
    <row r="63" spans="1:37" x14ac:dyDescent="0.25">
      <c r="A63">
        <v>38</v>
      </c>
      <c r="B63" t="s">
        <v>66</v>
      </c>
      <c r="C63" s="1" t="s">
        <v>43</v>
      </c>
      <c r="D63">
        <v>0</v>
      </c>
      <c r="E63" s="1" t="s">
        <v>44</v>
      </c>
      <c r="F63">
        <v>653</v>
      </c>
      <c r="G63" t="s">
        <v>65</v>
      </c>
      <c r="H63">
        <v>29</v>
      </c>
      <c r="I63">
        <v>5</v>
      </c>
      <c r="J63" s="1" t="s">
        <v>38</v>
      </c>
      <c r="K63">
        <v>1</v>
      </c>
      <c r="L63">
        <v>79</v>
      </c>
      <c r="M63">
        <v>4</v>
      </c>
      <c r="N63" s="1" t="s">
        <v>39</v>
      </c>
      <c r="O63">
        <v>50</v>
      </c>
      <c r="P63">
        <v>3</v>
      </c>
      <c r="Q63">
        <v>2</v>
      </c>
      <c r="R63" s="1" t="s">
        <v>50</v>
      </c>
      <c r="S63">
        <v>4</v>
      </c>
      <c r="T63" s="1" t="s">
        <v>41</v>
      </c>
      <c r="U63">
        <v>2406</v>
      </c>
      <c r="V63">
        <v>5456</v>
      </c>
      <c r="W63">
        <v>1</v>
      </c>
      <c r="X63" s="1" t="s">
        <v>42</v>
      </c>
      <c r="Y63" s="1" t="s">
        <v>43</v>
      </c>
      <c r="Z63">
        <v>11</v>
      </c>
      <c r="AA63">
        <v>3</v>
      </c>
      <c r="AB63">
        <v>4</v>
      </c>
      <c r="AC63">
        <v>80</v>
      </c>
      <c r="AD63">
        <v>0</v>
      </c>
      <c r="AE63">
        <v>10</v>
      </c>
      <c r="AF63">
        <v>2</v>
      </c>
      <c r="AG63">
        <v>3</v>
      </c>
      <c r="AH63">
        <v>10</v>
      </c>
      <c r="AI63">
        <v>3</v>
      </c>
      <c r="AJ63">
        <v>9</v>
      </c>
      <c r="AK63">
        <v>9</v>
      </c>
    </row>
    <row r="64" spans="1:37" x14ac:dyDescent="0.25">
      <c r="A64">
        <v>50</v>
      </c>
      <c r="B64" t="s">
        <v>64</v>
      </c>
      <c r="C64" s="1" t="s">
        <v>43</v>
      </c>
      <c r="D64">
        <v>0</v>
      </c>
      <c r="E64" s="1" t="s">
        <v>36</v>
      </c>
      <c r="F64">
        <v>989</v>
      </c>
      <c r="G64" t="s">
        <v>65</v>
      </c>
      <c r="H64">
        <v>7</v>
      </c>
      <c r="I64">
        <v>2</v>
      </c>
      <c r="J64" s="1" t="s">
        <v>51</v>
      </c>
      <c r="K64">
        <v>1</v>
      </c>
      <c r="L64">
        <v>80</v>
      </c>
      <c r="M64">
        <v>2</v>
      </c>
      <c r="N64" s="1" t="s">
        <v>39</v>
      </c>
      <c r="O64">
        <v>43</v>
      </c>
      <c r="P64">
        <v>2</v>
      </c>
      <c r="Q64">
        <v>5</v>
      </c>
      <c r="R64" s="1" t="s">
        <v>58</v>
      </c>
      <c r="S64">
        <v>3</v>
      </c>
      <c r="T64" s="1" t="s">
        <v>52</v>
      </c>
      <c r="U64">
        <v>18740</v>
      </c>
      <c r="V64">
        <v>16701</v>
      </c>
      <c r="W64">
        <v>5</v>
      </c>
      <c r="X64" s="1" t="s">
        <v>42</v>
      </c>
      <c r="Y64" s="1" t="s">
        <v>35</v>
      </c>
      <c r="Z64">
        <v>12</v>
      </c>
      <c r="AA64">
        <v>3</v>
      </c>
      <c r="AB64">
        <v>4</v>
      </c>
      <c r="AC64">
        <v>80</v>
      </c>
      <c r="AD64">
        <v>1</v>
      </c>
      <c r="AE64">
        <v>29</v>
      </c>
      <c r="AF64">
        <v>2</v>
      </c>
      <c r="AG64">
        <v>2</v>
      </c>
      <c r="AH64">
        <v>27</v>
      </c>
      <c r="AI64">
        <v>3</v>
      </c>
      <c r="AJ64">
        <v>13</v>
      </c>
      <c r="AK64">
        <v>8</v>
      </c>
    </row>
    <row r="65" spans="1:37" x14ac:dyDescent="0.25">
      <c r="A65">
        <v>59</v>
      </c>
      <c r="B65" t="s">
        <v>68</v>
      </c>
      <c r="C65" s="1" t="s">
        <v>43</v>
      </c>
      <c r="D65">
        <v>0</v>
      </c>
      <c r="E65" s="1" t="s">
        <v>36</v>
      </c>
      <c r="F65">
        <v>1435</v>
      </c>
      <c r="G65" t="s">
        <v>37</v>
      </c>
      <c r="H65">
        <v>25</v>
      </c>
      <c r="I65">
        <v>3</v>
      </c>
      <c r="J65" s="1" t="s">
        <v>38</v>
      </c>
      <c r="K65">
        <v>1</v>
      </c>
      <c r="L65">
        <v>81</v>
      </c>
      <c r="M65">
        <v>1</v>
      </c>
      <c r="N65" s="1" t="s">
        <v>39</v>
      </c>
      <c r="O65">
        <v>99</v>
      </c>
      <c r="P65">
        <v>3</v>
      </c>
      <c r="Q65">
        <v>3</v>
      </c>
      <c r="R65" s="1" t="s">
        <v>40</v>
      </c>
      <c r="S65">
        <v>1</v>
      </c>
      <c r="T65" s="1" t="s">
        <v>41</v>
      </c>
      <c r="U65">
        <v>7637</v>
      </c>
      <c r="V65">
        <v>2354</v>
      </c>
      <c r="W65">
        <v>7</v>
      </c>
      <c r="X65" s="1" t="s">
        <v>42</v>
      </c>
      <c r="Y65" s="1" t="s">
        <v>43</v>
      </c>
      <c r="Z65">
        <v>11</v>
      </c>
      <c r="AA65">
        <v>3</v>
      </c>
      <c r="AB65">
        <v>4</v>
      </c>
      <c r="AC65">
        <v>80</v>
      </c>
      <c r="AD65">
        <v>0</v>
      </c>
      <c r="AE65">
        <v>28</v>
      </c>
      <c r="AF65">
        <v>3</v>
      </c>
      <c r="AG65">
        <v>2</v>
      </c>
      <c r="AH65">
        <v>21</v>
      </c>
      <c r="AI65">
        <v>16</v>
      </c>
      <c r="AJ65">
        <v>7</v>
      </c>
      <c r="AK65">
        <v>9</v>
      </c>
    </row>
    <row r="66" spans="1:37" x14ac:dyDescent="0.25">
      <c r="A66">
        <v>36</v>
      </c>
      <c r="B66" t="s">
        <v>66</v>
      </c>
      <c r="C66" s="1" t="s">
        <v>43</v>
      </c>
      <c r="D66">
        <v>0</v>
      </c>
      <c r="E66" s="1" t="s">
        <v>36</v>
      </c>
      <c r="F66">
        <v>1223</v>
      </c>
      <c r="G66" t="s">
        <v>65</v>
      </c>
      <c r="H66">
        <v>8</v>
      </c>
      <c r="I66">
        <v>3</v>
      </c>
      <c r="J66" s="1" t="s">
        <v>60</v>
      </c>
      <c r="K66">
        <v>1</v>
      </c>
      <c r="L66">
        <v>83</v>
      </c>
      <c r="M66">
        <v>3</v>
      </c>
      <c r="N66" s="1" t="s">
        <v>39</v>
      </c>
      <c r="O66">
        <v>59</v>
      </c>
      <c r="P66">
        <v>3</v>
      </c>
      <c r="Q66">
        <v>3</v>
      </c>
      <c r="R66" s="1" t="s">
        <v>54</v>
      </c>
      <c r="S66">
        <v>3</v>
      </c>
      <c r="T66" s="1" t="s">
        <v>52</v>
      </c>
      <c r="U66">
        <v>10096</v>
      </c>
      <c r="V66">
        <v>8202</v>
      </c>
      <c r="W66">
        <v>1</v>
      </c>
      <c r="X66" s="1" t="s">
        <v>42</v>
      </c>
      <c r="Y66" s="1" t="s">
        <v>43</v>
      </c>
      <c r="Z66">
        <v>13</v>
      </c>
      <c r="AA66">
        <v>3</v>
      </c>
      <c r="AB66">
        <v>2</v>
      </c>
      <c r="AC66">
        <v>80</v>
      </c>
      <c r="AD66">
        <v>3</v>
      </c>
      <c r="AE66">
        <v>17</v>
      </c>
      <c r="AF66">
        <v>2</v>
      </c>
      <c r="AG66">
        <v>3</v>
      </c>
      <c r="AH66">
        <v>17</v>
      </c>
      <c r="AI66">
        <v>14</v>
      </c>
      <c r="AJ66">
        <v>12</v>
      </c>
      <c r="AK66">
        <v>8</v>
      </c>
    </row>
    <row r="67" spans="1:37" x14ac:dyDescent="0.25">
      <c r="A67">
        <v>55</v>
      </c>
      <c r="B67" t="s">
        <v>68</v>
      </c>
      <c r="C67" s="1" t="s">
        <v>43</v>
      </c>
      <c r="D67">
        <v>0</v>
      </c>
      <c r="E67" s="1" t="s">
        <v>36</v>
      </c>
      <c r="F67">
        <v>836</v>
      </c>
      <c r="G67" t="s">
        <v>65</v>
      </c>
      <c r="H67">
        <v>8</v>
      </c>
      <c r="I67">
        <v>3</v>
      </c>
      <c r="J67" s="1" t="s">
        <v>51</v>
      </c>
      <c r="K67">
        <v>1</v>
      </c>
      <c r="L67">
        <v>84</v>
      </c>
      <c r="M67">
        <v>4</v>
      </c>
      <c r="N67" s="1" t="s">
        <v>39</v>
      </c>
      <c r="O67">
        <v>33</v>
      </c>
      <c r="P67">
        <v>3</v>
      </c>
      <c r="Q67">
        <v>4</v>
      </c>
      <c r="R67" s="1" t="s">
        <v>56</v>
      </c>
      <c r="S67">
        <v>3</v>
      </c>
      <c r="T67" s="1" t="s">
        <v>52</v>
      </c>
      <c r="U67">
        <v>14756</v>
      </c>
      <c r="V67">
        <v>19730</v>
      </c>
      <c r="W67">
        <v>2</v>
      </c>
      <c r="X67" s="1" t="s">
        <v>42</v>
      </c>
      <c r="Y67" s="1" t="s">
        <v>35</v>
      </c>
      <c r="Z67">
        <v>14</v>
      </c>
      <c r="AA67">
        <v>3</v>
      </c>
      <c r="AB67">
        <v>3</v>
      </c>
      <c r="AC67">
        <v>80</v>
      </c>
      <c r="AD67">
        <v>3</v>
      </c>
      <c r="AE67">
        <v>21</v>
      </c>
      <c r="AF67">
        <v>2</v>
      </c>
      <c r="AG67">
        <v>3</v>
      </c>
      <c r="AH67">
        <v>5</v>
      </c>
      <c r="AI67">
        <v>0</v>
      </c>
      <c r="AJ67">
        <v>0</v>
      </c>
      <c r="AK67">
        <v>2</v>
      </c>
    </row>
    <row r="68" spans="1:37" x14ac:dyDescent="0.25">
      <c r="A68">
        <v>36</v>
      </c>
      <c r="B68" t="s">
        <v>66</v>
      </c>
      <c r="C68" s="1" t="s">
        <v>43</v>
      </c>
      <c r="D68">
        <v>0</v>
      </c>
      <c r="E68" s="1" t="s">
        <v>44</v>
      </c>
      <c r="F68">
        <v>1195</v>
      </c>
      <c r="G68" t="s">
        <v>65</v>
      </c>
      <c r="H68">
        <v>11</v>
      </c>
      <c r="I68">
        <v>3</v>
      </c>
      <c r="J68" s="1" t="s">
        <v>38</v>
      </c>
      <c r="K68">
        <v>1</v>
      </c>
      <c r="L68">
        <v>85</v>
      </c>
      <c r="M68">
        <v>2</v>
      </c>
      <c r="N68" s="1" t="s">
        <v>46</v>
      </c>
      <c r="O68">
        <v>95</v>
      </c>
      <c r="P68">
        <v>2</v>
      </c>
      <c r="Q68">
        <v>2</v>
      </c>
      <c r="R68" s="1" t="s">
        <v>53</v>
      </c>
      <c r="S68">
        <v>2</v>
      </c>
      <c r="T68" s="1" t="s">
        <v>41</v>
      </c>
      <c r="U68">
        <v>6499</v>
      </c>
      <c r="V68">
        <v>22656</v>
      </c>
      <c r="W68">
        <v>1</v>
      </c>
      <c r="X68" s="1" t="s">
        <v>42</v>
      </c>
      <c r="Y68" s="1" t="s">
        <v>43</v>
      </c>
      <c r="Z68">
        <v>13</v>
      </c>
      <c r="AA68">
        <v>3</v>
      </c>
      <c r="AB68">
        <v>3</v>
      </c>
      <c r="AC68">
        <v>80</v>
      </c>
      <c r="AD68">
        <v>0</v>
      </c>
      <c r="AE68">
        <v>6</v>
      </c>
      <c r="AF68">
        <v>3</v>
      </c>
      <c r="AG68">
        <v>3</v>
      </c>
      <c r="AH68">
        <v>6</v>
      </c>
      <c r="AI68">
        <v>5</v>
      </c>
      <c r="AJ68">
        <v>0</v>
      </c>
      <c r="AK68">
        <v>3</v>
      </c>
    </row>
    <row r="69" spans="1:37" x14ac:dyDescent="0.25">
      <c r="A69">
        <v>45</v>
      </c>
      <c r="B69" t="s">
        <v>64</v>
      </c>
      <c r="C69" s="1" t="s">
        <v>43</v>
      </c>
      <c r="D69">
        <v>0</v>
      </c>
      <c r="E69" s="1" t="s">
        <v>36</v>
      </c>
      <c r="F69">
        <v>1339</v>
      </c>
      <c r="G69" t="s">
        <v>65</v>
      </c>
      <c r="H69">
        <v>7</v>
      </c>
      <c r="I69">
        <v>3</v>
      </c>
      <c r="J69" s="1" t="s">
        <v>38</v>
      </c>
      <c r="K69">
        <v>1</v>
      </c>
      <c r="L69">
        <v>86</v>
      </c>
      <c r="M69">
        <v>2</v>
      </c>
      <c r="N69" s="1" t="s">
        <v>46</v>
      </c>
      <c r="O69">
        <v>59</v>
      </c>
      <c r="P69">
        <v>3</v>
      </c>
      <c r="Q69">
        <v>3</v>
      </c>
      <c r="R69" s="1" t="s">
        <v>47</v>
      </c>
      <c r="S69">
        <v>1</v>
      </c>
      <c r="T69" s="1" t="s">
        <v>52</v>
      </c>
      <c r="U69">
        <v>9724</v>
      </c>
      <c r="V69">
        <v>18787</v>
      </c>
      <c r="W69">
        <v>2</v>
      </c>
      <c r="X69" s="1" t="s">
        <v>42</v>
      </c>
      <c r="Y69" s="1" t="s">
        <v>43</v>
      </c>
      <c r="Z69">
        <v>17</v>
      </c>
      <c r="AA69">
        <v>3</v>
      </c>
      <c r="AB69">
        <v>3</v>
      </c>
      <c r="AC69">
        <v>80</v>
      </c>
      <c r="AD69">
        <v>1</v>
      </c>
      <c r="AE69">
        <v>25</v>
      </c>
      <c r="AF69">
        <v>2</v>
      </c>
      <c r="AG69">
        <v>3</v>
      </c>
      <c r="AH69">
        <v>1</v>
      </c>
      <c r="AI69">
        <v>0</v>
      </c>
      <c r="AJ69">
        <v>0</v>
      </c>
      <c r="AK69">
        <v>0</v>
      </c>
    </row>
    <row r="70" spans="1:37" x14ac:dyDescent="0.25">
      <c r="A70">
        <v>35</v>
      </c>
      <c r="B70" t="s">
        <v>66</v>
      </c>
      <c r="C70" s="1" t="s">
        <v>43</v>
      </c>
      <c r="D70">
        <v>0</v>
      </c>
      <c r="E70" s="1" t="s">
        <v>44</v>
      </c>
      <c r="F70">
        <v>664</v>
      </c>
      <c r="G70" t="s">
        <v>65</v>
      </c>
      <c r="H70">
        <v>1</v>
      </c>
      <c r="I70">
        <v>3</v>
      </c>
      <c r="J70" s="1" t="s">
        <v>51</v>
      </c>
      <c r="K70">
        <v>1</v>
      </c>
      <c r="L70">
        <v>88</v>
      </c>
      <c r="M70">
        <v>2</v>
      </c>
      <c r="N70" s="1" t="s">
        <v>46</v>
      </c>
      <c r="O70">
        <v>79</v>
      </c>
      <c r="P70">
        <v>3</v>
      </c>
      <c r="Q70">
        <v>1</v>
      </c>
      <c r="R70" s="1" t="s">
        <v>47</v>
      </c>
      <c r="S70">
        <v>1</v>
      </c>
      <c r="T70" s="1" t="s">
        <v>48</v>
      </c>
      <c r="U70">
        <v>2194</v>
      </c>
      <c r="V70">
        <v>5868</v>
      </c>
      <c r="W70">
        <v>4</v>
      </c>
      <c r="X70" s="1" t="s">
        <v>42</v>
      </c>
      <c r="Y70" s="1" t="s">
        <v>43</v>
      </c>
      <c r="Z70">
        <v>13</v>
      </c>
      <c r="AA70">
        <v>3</v>
      </c>
      <c r="AB70">
        <v>4</v>
      </c>
      <c r="AC70">
        <v>80</v>
      </c>
      <c r="AD70">
        <v>1</v>
      </c>
      <c r="AE70">
        <v>5</v>
      </c>
      <c r="AF70">
        <v>2</v>
      </c>
      <c r="AG70">
        <v>2</v>
      </c>
      <c r="AH70">
        <v>3</v>
      </c>
      <c r="AI70">
        <v>2</v>
      </c>
      <c r="AJ70">
        <v>1</v>
      </c>
      <c r="AK70">
        <v>2</v>
      </c>
    </row>
    <row r="71" spans="1:37" x14ac:dyDescent="0.25">
      <c r="A71">
        <v>36</v>
      </c>
      <c r="B71" t="s">
        <v>66</v>
      </c>
      <c r="C71" s="1" t="s">
        <v>35</v>
      </c>
      <c r="D71">
        <v>1</v>
      </c>
      <c r="E71" s="1" t="s">
        <v>36</v>
      </c>
      <c r="F71">
        <v>318</v>
      </c>
      <c r="G71" t="s">
        <v>65</v>
      </c>
      <c r="H71">
        <v>9</v>
      </c>
      <c r="I71">
        <v>3</v>
      </c>
      <c r="J71" s="1" t="s">
        <v>51</v>
      </c>
      <c r="K71">
        <v>1</v>
      </c>
      <c r="L71">
        <v>90</v>
      </c>
      <c r="M71">
        <v>4</v>
      </c>
      <c r="N71" s="1" t="s">
        <v>46</v>
      </c>
      <c r="O71">
        <v>79</v>
      </c>
      <c r="P71">
        <v>2</v>
      </c>
      <c r="Q71">
        <v>1</v>
      </c>
      <c r="R71" s="1" t="s">
        <v>47</v>
      </c>
      <c r="S71">
        <v>3</v>
      </c>
      <c r="T71" s="1" t="s">
        <v>48</v>
      </c>
      <c r="U71">
        <v>3388</v>
      </c>
      <c r="V71">
        <v>21777</v>
      </c>
      <c r="W71">
        <v>0</v>
      </c>
      <c r="X71" s="1" t="s">
        <v>42</v>
      </c>
      <c r="Y71" s="1" t="s">
        <v>35</v>
      </c>
      <c r="Z71">
        <v>17</v>
      </c>
      <c r="AA71">
        <v>3</v>
      </c>
      <c r="AB71">
        <v>1</v>
      </c>
      <c r="AC71">
        <v>80</v>
      </c>
      <c r="AD71">
        <v>1</v>
      </c>
      <c r="AE71">
        <v>2</v>
      </c>
      <c r="AF71">
        <v>0</v>
      </c>
      <c r="AG71">
        <v>2</v>
      </c>
      <c r="AH71">
        <v>1</v>
      </c>
      <c r="AI71">
        <v>0</v>
      </c>
      <c r="AJ71">
        <v>0</v>
      </c>
      <c r="AK71">
        <v>0</v>
      </c>
    </row>
    <row r="72" spans="1:37" x14ac:dyDescent="0.25">
      <c r="A72">
        <v>59</v>
      </c>
      <c r="B72" t="s">
        <v>68</v>
      </c>
      <c r="C72" s="1" t="s">
        <v>43</v>
      </c>
      <c r="D72">
        <v>0</v>
      </c>
      <c r="E72" s="1" t="s">
        <v>44</v>
      </c>
      <c r="F72">
        <v>1225</v>
      </c>
      <c r="G72" t="s">
        <v>37</v>
      </c>
      <c r="H72">
        <v>1</v>
      </c>
      <c r="I72">
        <v>1</v>
      </c>
      <c r="J72" s="1" t="s">
        <v>38</v>
      </c>
      <c r="K72">
        <v>1</v>
      </c>
      <c r="L72">
        <v>91</v>
      </c>
      <c r="M72">
        <v>1</v>
      </c>
      <c r="N72" s="1" t="s">
        <v>39</v>
      </c>
      <c r="O72">
        <v>57</v>
      </c>
      <c r="P72">
        <v>2</v>
      </c>
      <c r="Q72">
        <v>2</v>
      </c>
      <c r="R72" s="1" t="s">
        <v>40</v>
      </c>
      <c r="S72">
        <v>3</v>
      </c>
      <c r="T72" s="1" t="s">
        <v>41</v>
      </c>
      <c r="U72">
        <v>5473</v>
      </c>
      <c r="V72">
        <v>24668</v>
      </c>
      <c r="W72">
        <v>7</v>
      </c>
      <c r="X72" s="1" t="s">
        <v>42</v>
      </c>
      <c r="Y72" s="1" t="s">
        <v>43</v>
      </c>
      <c r="Z72">
        <v>11</v>
      </c>
      <c r="AA72">
        <v>3</v>
      </c>
      <c r="AB72">
        <v>4</v>
      </c>
      <c r="AC72">
        <v>80</v>
      </c>
      <c r="AD72">
        <v>0</v>
      </c>
      <c r="AE72">
        <v>20</v>
      </c>
      <c r="AF72">
        <v>2</v>
      </c>
      <c r="AG72">
        <v>2</v>
      </c>
      <c r="AH72">
        <v>4</v>
      </c>
      <c r="AI72">
        <v>3</v>
      </c>
      <c r="AJ72">
        <v>1</v>
      </c>
      <c r="AK72">
        <v>3</v>
      </c>
    </row>
    <row r="73" spans="1:37" x14ac:dyDescent="0.25">
      <c r="A73">
        <v>29</v>
      </c>
      <c r="B73" t="s">
        <v>67</v>
      </c>
      <c r="C73" s="1" t="s">
        <v>43</v>
      </c>
      <c r="D73">
        <v>0</v>
      </c>
      <c r="E73" s="1" t="s">
        <v>36</v>
      </c>
      <c r="F73">
        <v>1328</v>
      </c>
      <c r="G73" t="s">
        <v>65</v>
      </c>
      <c r="H73">
        <v>2</v>
      </c>
      <c r="I73">
        <v>3</v>
      </c>
      <c r="J73" s="1" t="s">
        <v>38</v>
      </c>
      <c r="K73">
        <v>1</v>
      </c>
      <c r="L73">
        <v>94</v>
      </c>
      <c r="M73">
        <v>3</v>
      </c>
      <c r="N73" s="1" t="s">
        <v>46</v>
      </c>
      <c r="O73">
        <v>76</v>
      </c>
      <c r="P73">
        <v>3</v>
      </c>
      <c r="Q73">
        <v>1</v>
      </c>
      <c r="R73" s="1" t="s">
        <v>47</v>
      </c>
      <c r="S73">
        <v>2</v>
      </c>
      <c r="T73" s="1" t="s">
        <v>48</v>
      </c>
      <c r="U73">
        <v>2703</v>
      </c>
      <c r="V73">
        <v>4956</v>
      </c>
      <c r="W73">
        <v>0</v>
      </c>
      <c r="X73" s="1" t="s">
        <v>42</v>
      </c>
      <c r="Y73" s="1" t="s">
        <v>43</v>
      </c>
      <c r="Z73">
        <v>23</v>
      </c>
      <c r="AA73">
        <v>4</v>
      </c>
      <c r="AB73">
        <v>4</v>
      </c>
      <c r="AC73">
        <v>80</v>
      </c>
      <c r="AD73">
        <v>1</v>
      </c>
      <c r="AE73">
        <v>6</v>
      </c>
      <c r="AF73">
        <v>3</v>
      </c>
      <c r="AG73">
        <v>3</v>
      </c>
      <c r="AH73">
        <v>5</v>
      </c>
      <c r="AI73">
        <v>4</v>
      </c>
      <c r="AJ73">
        <v>0</v>
      </c>
      <c r="AK73">
        <v>4</v>
      </c>
    </row>
    <row r="74" spans="1:37" x14ac:dyDescent="0.25">
      <c r="A74">
        <v>31</v>
      </c>
      <c r="B74" t="s">
        <v>66</v>
      </c>
      <c r="C74" s="1" t="s">
        <v>43</v>
      </c>
      <c r="D74">
        <v>0</v>
      </c>
      <c r="E74" s="1" t="s">
        <v>36</v>
      </c>
      <c r="F74">
        <v>1082</v>
      </c>
      <c r="G74" t="s">
        <v>65</v>
      </c>
      <c r="H74">
        <v>1</v>
      </c>
      <c r="I74">
        <v>4</v>
      </c>
      <c r="J74" s="1" t="s">
        <v>51</v>
      </c>
      <c r="K74">
        <v>1</v>
      </c>
      <c r="L74">
        <v>95</v>
      </c>
      <c r="M74">
        <v>3</v>
      </c>
      <c r="N74" s="1" t="s">
        <v>46</v>
      </c>
      <c r="O74">
        <v>87</v>
      </c>
      <c r="P74">
        <v>3</v>
      </c>
      <c r="Q74">
        <v>1</v>
      </c>
      <c r="R74" s="1" t="s">
        <v>47</v>
      </c>
      <c r="S74">
        <v>2</v>
      </c>
      <c r="T74" s="1" t="s">
        <v>41</v>
      </c>
      <c r="U74">
        <v>2501</v>
      </c>
      <c r="V74">
        <v>18775</v>
      </c>
      <c r="W74">
        <v>1</v>
      </c>
      <c r="X74" s="1" t="s">
        <v>42</v>
      </c>
      <c r="Y74" s="1" t="s">
        <v>43</v>
      </c>
      <c r="Z74">
        <v>17</v>
      </c>
      <c r="AA74">
        <v>3</v>
      </c>
      <c r="AB74">
        <v>2</v>
      </c>
      <c r="AC74">
        <v>80</v>
      </c>
      <c r="AD74">
        <v>0</v>
      </c>
      <c r="AE74">
        <v>1</v>
      </c>
      <c r="AF74">
        <v>4</v>
      </c>
      <c r="AG74">
        <v>3</v>
      </c>
      <c r="AH74">
        <v>1</v>
      </c>
      <c r="AI74">
        <v>1</v>
      </c>
      <c r="AJ74">
        <v>1</v>
      </c>
      <c r="AK74">
        <v>0</v>
      </c>
    </row>
    <row r="75" spans="1:37" x14ac:dyDescent="0.25">
      <c r="A75">
        <v>32</v>
      </c>
      <c r="B75" t="s">
        <v>66</v>
      </c>
      <c r="C75" s="1" t="s">
        <v>43</v>
      </c>
      <c r="D75">
        <v>0</v>
      </c>
      <c r="E75" s="1" t="s">
        <v>36</v>
      </c>
      <c r="F75">
        <v>548</v>
      </c>
      <c r="G75" t="s">
        <v>65</v>
      </c>
      <c r="H75">
        <v>1</v>
      </c>
      <c r="I75">
        <v>3</v>
      </c>
      <c r="J75" s="1" t="s">
        <v>38</v>
      </c>
      <c r="K75">
        <v>1</v>
      </c>
      <c r="L75">
        <v>96</v>
      </c>
      <c r="M75">
        <v>2</v>
      </c>
      <c r="N75" s="1" t="s">
        <v>46</v>
      </c>
      <c r="O75">
        <v>66</v>
      </c>
      <c r="P75">
        <v>3</v>
      </c>
      <c r="Q75">
        <v>2</v>
      </c>
      <c r="R75" s="1" t="s">
        <v>47</v>
      </c>
      <c r="S75">
        <v>2</v>
      </c>
      <c r="T75" s="1" t="s">
        <v>48</v>
      </c>
      <c r="U75">
        <v>6220</v>
      </c>
      <c r="V75">
        <v>7346</v>
      </c>
      <c r="W75">
        <v>1</v>
      </c>
      <c r="X75" s="1" t="s">
        <v>42</v>
      </c>
      <c r="Y75" s="1" t="s">
        <v>43</v>
      </c>
      <c r="Z75">
        <v>17</v>
      </c>
      <c r="AA75">
        <v>3</v>
      </c>
      <c r="AB75">
        <v>2</v>
      </c>
      <c r="AC75">
        <v>80</v>
      </c>
      <c r="AD75">
        <v>2</v>
      </c>
      <c r="AE75">
        <v>10</v>
      </c>
      <c r="AF75">
        <v>3</v>
      </c>
      <c r="AG75">
        <v>3</v>
      </c>
      <c r="AH75">
        <v>10</v>
      </c>
      <c r="AI75">
        <v>4</v>
      </c>
      <c r="AJ75">
        <v>0</v>
      </c>
      <c r="AK75">
        <v>9</v>
      </c>
    </row>
    <row r="76" spans="1:37" x14ac:dyDescent="0.25">
      <c r="A76">
        <v>36</v>
      </c>
      <c r="B76" t="s">
        <v>66</v>
      </c>
      <c r="C76" s="1" t="s">
        <v>43</v>
      </c>
      <c r="D76">
        <v>0</v>
      </c>
      <c r="E76" s="1" t="s">
        <v>36</v>
      </c>
      <c r="F76">
        <v>132</v>
      </c>
      <c r="G76" t="s">
        <v>65</v>
      </c>
      <c r="H76">
        <v>6</v>
      </c>
      <c r="I76">
        <v>3</v>
      </c>
      <c r="J76" s="1" t="s">
        <v>38</v>
      </c>
      <c r="K76">
        <v>1</v>
      </c>
      <c r="L76">
        <v>97</v>
      </c>
      <c r="M76">
        <v>2</v>
      </c>
      <c r="N76" s="1" t="s">
        <v>39</v>
      </c>
      <c r="O76">
        <v>55</v>
      </c>
      <c r="P76">
        <v>4</v>
      </c>
      <c r="Q76">
        <v>1</v>
      </c>
      <c r="R76" s="1" t="s">
        <v>50</v>
      </c>
      <c r="S76">
        <v>4</v>
      </c>
      <c r="T76" s="1" t="s">
        <v>48</v>
      </c>
      <c r="U76">
        <v>3038</v>
      </c>
      <c r="V76">
        <v>22002</v>
      </c>
      <c r="W76">
        <v>3</v>
      </c>
      <c r="X76" s="1" t="s">
        <v>42</v>
      </c>
      <c r="Y76" s="1" t="s">
        <v>43</v>
      </c>
      <c r="Z76">
        <v>12</v>
      </c>
      <c r="AA76">
        <v>3</v>
      </c>
      <c r="AB76">
        <v>2</v>
      </c>
      <c r="AC76">
        <v>80</v>
      </c>
      <c r="AD76">
        <v>0</v>
      </c>
      <c r="AE76">
        <v>5</v>
      </c>
      <c r="AF76">
        <v>3</v>
      </c>
      <c r="AG76">
        <v>3</v>
      </c>
      <c r="AH76">
        <v>1</v>
      </c>
      <c r="AI76">
        <v>0</v>
      </c>
      <c r="AJ76">
        <v>0</v>
      </c>
      <c r="AK76">
        <v>0</v>
      </c>
    </row>
    <row r="77" spans="1:37" x14ac:dyDescent="0.25">
      <c r="A77">
        <v>31</v>
      </c>
      <c r="B77" t="s">
        <v>66</v>
      </c>
      <c r="C77" s="1" t="s">
        <v>43</v>
      </c>
      <c r="D77">
        <v>0</v>
      </c>
      <c r="E77" s="1" t="s">
        <v>36</v>
      </c>
      <c r="F77">
        <v>746</v>
      </c>
      <c r="G77" t="s">
        <v>65</v>
      </c>
      <c r="H77">
        <v>8</v>
      </c>
      <c r="I77">
        <v>4</v>
      </c>
      <c r="J77" s="1" t="s">
        <v>38</v>
      </c>
      <c r="K77">
        <v>1</v>
      </c>
      <c r="L77">
        <v>98</v>
      </c>
      <c r="M77">
        <v>3</v>
      </c>
      <c r="N77" s="1" t="s">
        <v>39</v>
      </c>
      <c r="O77">
        <v>61</v>
      </c>
      <c r="P77">
        <v>3</v>
      </c>
      <c r="Q77">
        <v>2</v>
      </c>
      <c r="R77" s="1" t="s">
        <v>53</v>
      </c>
      <c r="S77">
        <v>4</v>
      </c>
      <c r="T77" s="1" t="s">
        <v>41</v>
      </c>
      <c r="U77">
        <v>4424</v>
      </c>
      <c r="V77">
        <v>20682</v>
      </c>
      <c r="W77">
        <v>1</v>
      </c>
      <c r="X77" s="1" t="s">
        <v>42</v>
      </c>
      <c r="Y77" s="1" t="s">
        <v>43</v>
      </c>
      <c r="Z77">
        <v>23</v>
      </c>
      <c r="AA77">
        <v>4</v>
      </c>
      <c r="AB77">
        <v>4</v>
      </c>
      <c r="AC77">
        <v>80</v>
      </c>
      <c r="AD77">
        <v>0</v>
      </c>
      <c r="AE77">
        <v>11</v>
      </c>
      <c r="AF77">
        <v>2</v>
      </c>
      <c r="AG77">
        <v>3</v>
      </c>
      <c r="AH77">
        <v>11</v>
      </c>
      <c r="AI77">
        <v>7</v>
      </c>
      <c r="AJ77">
        <v>1</v>
      </c>
      <c r="AK77">
        <v>8</v>
      </c>
    </row>
    <row r="78" spans="1:37" x14ac:dyDescent="0.25">
      <c r="A78">
        <v>35</v>
      </c>
      <c r="B78" t="s">
        <v>66</v>
      </c>
      <c r="C78" s="1" t="s">
        <v>43</v>
      </c>
      <c r="D78">
        <v>0</v>
      </c>
      <c r="E78" s="1" t="s">
        <v>36</v>
      </c>
      <c r="F78">
        <v>776</v>
      </c>
      <c r="G78" t="s">
        <v>37</v>
      </c>
      <c r="H78">
        <v>1</v>
      </c>
      <c r="I78">
        <v>4</v>
      </c>
      <c r="J78" s="1" t="s">
        <v>59</v>
      </c>
      <c r="K78">
        <v>1</v>
      </c>
      <c r="L78">
        <v>100</v>
      </c>
      <c r="M78">
        <v>3</v>
      </c>
      <c r="N78" s="1" t="s">
        <v>46</v>
      </c>
      <c r="O78">
        <v>32</v>
      </c>
      <c r="P78">
        <v>2</v>
      </c>
      <c r="Q78">
        <v>2</v>
      </c>
      <c r="R78" s="1" t="s">
        <v>40</v>
      </c>
      <c r="S78">
        <v>1</v>
      </c>
      <c r="T78" s="1" t="s">
        <v>41</v>
      </c>
      <c r="U78">
        <v>4312</v>
      </c>
      <c r="V78">
        <v>23016</v>
      </c>
      <c r="W78">
        <v>0</v>
      </c>
      <c r="X78" s="1" t="s">
        <v>42</v>
      </c>
      <c r="Y78" s="1" t="s">
        <v>43</v>
      </c>
      <c r="Z78">
        <v>14</v>
      </c>
      <c r="AA78">
        <v>3</v>
      </c>
      <c r="AB78">
        <v>2</v>
      </c>
      <c r="AC78">
        <v>80</v>
      </c>
      <c r="AD78">
        <v>0</v>
      </c>
      <c r="AE78">
        <v>16</v>
      </c>
      <c r="AF78">
        <v>2</v>
      </c>
      <c r="AG78">
        <v>3</v>
      </c>
      <c r="AH78">
        <v>15</v>
      </c>
      <c r="AI78">
        <v>13</v>
      </c>
      <c r="AJ78">
        <v>2</v>
      </c>
      <c r="AK78">
        <v>8</v>
      </c>
    </row>
    <row r="79" spans="1:37" x14ac:dyDescent="0.25">
      <c r="A79">
        <v>45</v>
      </c>
      <c r="B79" t="s">
        <v>64</v>
      </c>
      <c r="C79" s="1" t="s">
        <v>43</v>
      </c>
      <c r="D79">
        <v>0</v>
      </c>
      <c r="E79" s="1" t="s">
        <v>36</v>
      </c>
      <c r="F79">
        <v>193</v>
      </c>
      <c r="G79" t="s">
        <v>65</v>
      </c>
      <c r="H79">
        <v>6</v>
      </c>
      <c r="I79">
        <v>4</v>
      </c>
      <c r="J79" s="1" t="s">
        <v>49</v>
      </c>
      <c r="K79">
        <v>1</v>
      </c>
      <c r="L79">
        <v>101</v>
      </c>
      <c r="M79">
        <v>4</v>
      </c>
      <c r="N79" s="1" t="s">
        <v>46</v>
      </c>
      <c r="O79">
        <v>52</v>
      </c>
      <c r="P79">
        <v>3</v>
      </c>
      <c r="Q79">
        <v>3</v>
      </c>
      <c r="R79" s="1" t="s">
        <v>58</v>
      </c>
      <c r="S79">
        <v>1</v>
      </c>
      <c r="T79" s="1" t="s">
        <v>48</v>
      </c>
      <c r="U79">
        <v>13245</v>
      </c>
      <c r="V79">
        <v>15067</v>
      </c>
      <c r="W79">
        <v>4</v>
      </c>
      <c r="X79" s="1" t="s">
        <v>42</v>
      </c>
      <c r="Y79" s="1" t="s">
        <v>35</v>
      </c>
      <c r="Z79">
        <v>14</v>
      </c>
      <c r="AA79">
        <v>3</v>
      </c>
      <c r="AB79">
        <v>2</v>
      </c>
      <c r="AC79">
        <v>80</v>
      </c>
      <c r="AD79">
        <v>0</v>
      </c>
      <c r="AE79">
        <v>17</v>
      </c>
      <c r="AF79">
        <v>3</v>
      </c>
      <c r="AG79">
        <v>4</v>
      </c>
      <c r="AH79">
        <v>0</v>
      </c>
      <c r="AI79">
        <v>0</v>
      </c>
      <c r="AJ79">
        <v>0</v>
      </c>
      <c r="AK79">
        <v>0</v>
      </c>
    </row>
    <row r="80" spans="1:37" x14ac:dyDescent="0.25">
      <c r="A80">
        <v>37</v>
      </c>
      <c r="B80" t="s">
        <v>66</v>
      </c>
      <c r="C80" s="1" t="s">
        <v>43</v>
      </c>
      <c r="D80">
        <v>0</v>
      </c>
      <c r="E80" s="1" t="s">
        <v>36</v>
      </c>
      <c r="F80">
        <v>397</v>
      </c>
      <c r="G80" t="s">
        <v>65</v>
      </c>
      <c r="H80">
        <v>7</v>
      </c>
      <c r="I80">
        <v>4</v>
      </c>
      <c r="J80" s="1" t="s">
        <v>51</v>
      </c>
      <c r="K80">
        <v>1</v>
      </c>
      <c r="L80">
        <v>102</v>
      </c>
      <c r="M80">
        <v>1</v>
      </c>
      <c r="N80" s="1" t="s">
        <v>46</v>
      </c>
      <c r="O80">
        <v>30</v>
      </c>
      <c r="P80">
        <v>3</v>
      </c>
      <c r="Q80">
        <v>3</v>
      </c>
      <c r="R80" s="1" t="s">
        <v>58</v>
      </c>
      <c r="S80">
        <v>3</v>
      </c>
      <c r="T80" s="1" t="s">
        <v>41</v>
      </c>
      <c r="U80">
        <v>13664</v>
      </c>
      <c r="V80">
        <v>25258</v>
      </c>
      <c r="W80">
        <v>4</v>
      </c>
      <c r="X80" s="1" t="s">
        <v>42</v>
      </c>
      <c r="Y80" s="1" t="s">
        <v>43</v>
      </c>
      <c r="Z80">
        <v>13</v>
      </c>
      <c r="AA80">
        <v>3</v>
      </c>
      <c r="AB80">
        <v>1</v>
      </c>
      <c r="AC80">
        <v>80</v>
      </c>
      <c r="AD80">
        <v>0</v>
      </c>
      <c r="AE80">
        <v>16</v>
      </c>
      <c r="AF80">
        <v>3</v>
      </c>
      <c r="AG80">
        <v>4</v>
      </c>
      <c r="AH80">
        <v>5</v>
      </c>
      <c r="AI80">
        <v>2</v>
      </c>
      <c r="AJ80">
        <v>0</v>
      </c>
      <c r="AK80">
        <v>2</v>
      </c>
    </row>
    <row r="81" spans="1:37" x14ac:dyDescent="0.25">
      <c r="A81">
        <v>46</v>
      </c>
      <c r="B81" t="s">
        <v>64</v>
      </c>
      <c r="C81" s="1" t="s">
        <v>43</v>
      </c>
      <c r="D81">
        <v>0</v>
      </c>
      <c r="E81" s="1" t="s">
        <v>36</v>
      </c>
      <c r="F81">
        <v>945</v>
      </c>
      <c r="G81" t="s">
        <v>69</v>
      </c>
      <c r="H81">
        <v>5</v>
      </c>
      <c r="I81">
        <v>2</v>
      </c>
      <c r="J81" s="1" t="s">
        <v>51</v>
      </c>
      <c r="K81">
        <v>1</v>
      </c>
      <c r="L81">
        <v>103</v>
      </c>
      <c r="M81">
        <v>2</v>
      </c>
      <c r="N81" s="1" t="s">
        <v>46</v>
      </c>
      <c r="O81">
        <v>80</v>
      </c>
      <c r="P81">
        <v>3</v>
      </c>
      <c r="Q81">
        <v>2</v>
      </c>
      <c r="R81" s="1" t="s">
        <v>61</v>
      </c>
      <c r="S81">
        <v>2</v>
      </c>
      <c r="T81" s="1" t="s">
        <v>52</v>
      </c>
      <c r="U81">
        <v>5021</v>
      </c>
      <c r="V81">
        <v>10425</v>
      </c>
      <c r="W81">
        <v>8</v>
      </c>
      <c r="X81" s="1" t="s">
        <v>42</v>
      </c>
      <c r="Y81" s="1" t="s">
        <v>35</v>
      </c>
      <c r="Z81">
        <v>22</v>
      </c>
      <c r="AA81">
        <v>4</v>
      </c>
      <c r="AB81">
        <v>4</v>
      </c>
      <c r="AC81">
        <v>80</v>
      </c>
      <c r="AD81">
        <v>1</v>
      </c>
      <c r="AE81">
        <v>16</v>
      </c>
      <c r="AF81">
        <v>2</v>
      </c>
      <c r="AG81">
        <v>3</v>
      </c>
      <c r="AH81">
        <v>4</v>
      </c>
      <c r="AI81">
        <v>2</v>
      </c>
      <c r="AJ81">
        <v>0</v>
      </c>
      <c r="AK81">
        <v>2</v>
      </c>
    </row>
    <row r="82" spans="1:37" x14ac:dyDescent="0.25">
      <c r="A82">
        <v>30</v>
      </c>
      <c r="B82" t="s">
        <v>66</v>
      </c>
      <c r="C82" s="1" t="s">
        <v>43</v>
      </c>
      <c r="D82">
        <v>0</v>
      </c>
      <c r="E82" s="1" t="s">
        <v>36</v>
      </c>
      <c r="F82">
        <v>852</v>
      </c>
      <c r="G82" t="s">
        <v>65</v>
      </c>
      <c r="H82">
        <v>1</v>
      </c>
      <c r="I82">
        <v>1</v>
      </c>
      <c r="J82" s="1" t="s">
        <v>38</v>
      </c>
      <c r="K82">
        <v>1</v>
      </c>
      <c r="L82">
        <v>104</v>
      </c>
      <c r="M82">
        <v>4</v>
      </c>
      <c r="N82" s="1" t="s">
        <v>46</v>
      </c>
      <c r="O82">
        <v>55</v>
      </c>
      <c r="P82">
        <v>2</v>
      </c>
      <c r="Q82">
        <v>2</v>
      </c>
      <c r="R82" s="1" t="s">
        <v>50</v>
      </c>
      <c r="S82">
        <v>4</v>
      </c>
      <c r="T82" s="1" t="s">
        <v>48</v>
      </c>
      <c r="U82">
        <v>5126</v>
      </c>
      <c r="V82">
        <v>15998</v>
      </c>
      <c r="W82">
        <v>1</v>
      </c>
      <c r="X82" s="1" t="s">
        <v>42</v>
      </c>
      <c r="Y82" s="1" t="s">
        <v>35</v>
      </c>
      <c r="Z82">
        <v>12</v>
      </c>
      <c r="AA82">
        <v>3</v>
      </c>
      <c r="AB82">
        <v>3</v>
      </c>
      <c r="AC82">
        <v>80</v>
      </c>
      <c r="AD82">
        <v>2</v>
      </c>
      <c r="AE82">
        <v>10</v>
      </c>
      <c r="AF82">
        <v>1</v>
      </c>
      <c r="AG82">
        <v>2</v>
      </c>
      <c r="AH82">
        <v>10</v>
      </c>
      <c r="AI82">
        <v>8</v>
      </c>
      <c r="AJ82">
        <v>3</v>
      </c>
      <c r="AK82">
        <v>0</v>
      </c>
    </row>
    <row r="83" spans="1:37" x14ac:dyDescent="0.25">
      <c r="A83">
        <v>35</v>
      </c>
      <c r="B83" t="s">
        <v>66</v>
      </c>
      <c r="C83" s="1" t="s">
        <v>43</v>
      </c>
      <c r="D83">
        <v>0</v>
      </c>
      <c r="E83" s="1" t="s">
        <v>36</v>
      </c>
      <c r="F83">
        <v>1214</v>
      </c>
      <c r="G83" t="s">
        <v>65</v>
      </c>
      <c r="H83">
        <v>1</v>
      </c>
      <c r="I83">
        <v>3</v>
      </c>
      <c r="J83" s="1" t="s">
        <v>51</v>
      </c>
      <c r="K83">
        <v>1</v>
      </c>
      <c r="L83">
        <v>105</v>
      </c>
      <c r="M83">
        <v>2</v>
      </c>
      <c r="N83" s="1" t="s">
        <v>46</v>
      </c>
      <c r="O83">
        <v>30</v>
      </c>
      <c r="P83">
        <v>2</v>
      </c>
      <c r="Q83">
        <v>1</v>
      </c>
      <c r="R83" s="1" t="s">
        <v>47</v>
      </c>
      <c r="S83">
        <v>3</v>
      </c>
      <c r="T83" s="1" t="s">
        <v>41</v>
      </c>
      <c r="U83">
        <v>2859</v>
      </c>
      <c r="V83">
        <v>26278</v>
      </c>
      <c r="W83">
        <v>1</v>
      </c>
      <c r="X83" s="1" t="s">
        <v>42</v>
      </c>
      <c r="Y83" s="1" t="s">
        <v>43</v>
      </c>
      <c r="Z83">
        <v>18</v>
      </c>
      <c r="AA83">
        <v>3</v>
      </c>
      <c r="AB83">
        <v>1</v>
      </c>
      <c r="AC83">
        <v>80</v>
      </c>
      <c r="AD83">
        <v>0</v>
      </c>
      <c r="AE83">
        <v>6</v>
      </c>
      <c r="AF83">
        <v>3</v>
      </c>
      <c r="AG83">
        <v>3</v>
      </c>
      <c r="AH83">
        <v>6</v>
      </c>
      <c r="AI83">
        <v>4</v>
      </c>
      <c r="AJ83">
        <v>0</v>
      </c>
      <c r="AK83">
        <v>4</v>
      </c>
    </row>
    <row r="84" spans="1:37" x14ac:dyDescent="0.25">
      <c r="A84">
        <v>55</v>
      </c>
      <c r="B84" t="s">
        <v>68</v>
      </c>
      <c r="C84" s="1" t="s">
        <v>43</v>
      </c>
      <c r="D84">
        <v>0</v>
      </c>
      <c r="E84" s="1" t="s">
        <v>36</v>
      </c>
      <c r="F84">
        <v>111</v>
      </c>
      <c r="G84" t="s">
        <v>37</v>
      </c>
      <c r="H84">
        <v>1</v>
      </c>
      <c r="I84">
        <v>2</v>
      </c>
      <c r="J84" s="1" t="s">
        <v>38</v>
      </c>
      <c r="K84">
        <v>1</v>
      </c>
      <c r="L84">
        <v>106</v>
      </c>
      <c r="M84">
        <v>1</v>
      </c>
      <c r="N84" s="1" t="s">
        <v>46</v>
      </c>
      <c r="O84">
        <v>70</v>
      </c>
      <c r="P84">
        <v>3</v>
      </c>
      <c r="Q84">
        <v>3</v>
      </c>
      <c r="R84" s="1" t="s">
        <v>40</v>
      </c>
      <c r="S84">
        <v>4</v>
      </c>
      <c r="T84" s="1" t="s">
        <v>48</v>
      </c>
      <c r="U84">
        <v>10239</v>
      </c>
      <c r="V84">
        <v>18092</v>
      </c>
      <c r="W84">
        <v>3</v>
      </c>
      <c r="X84" s="1" t="s">
        <v>42</v>
      </c>
      <c r="Y84" s="1" t="s">
        <v>43</v>
      </c>
      <c r="Z84">
        <v>14</v>
      </c>
      <c r="AA84">
        <v>3</v>
      </c>
      <c r="AB84">
        <v>4</v>
      </c>
      <c r="AC84">
        <v>80</v>
      </c>
      <c r="AD84">
        <v>1</v>
      </c>
      <c r="AE84">
        <v>24</v>
      </c>
      <c r="AF84">
        <v>4</v>
      </c>
      <c r="AG84">
        <v>3</v>
      </c>
      <c r="AH84">
        <v>1</v>
      </c>
      <c r="AI84">
        <v>0</v>
      </c>
      <c r="AJ84">
        <v>1</v>
      </c>
      <c r="AK84">
        <v>0</v>
      </c>
    </row>
    <row r="85" spans="1:37" x14ac:dyDescent="0.25">
      <c r="A85">
        <v>38</v>
      </c>
      <c r="B85" t="s">
        <v>66</v>
      </c>
      <c r="C85" s="1" t="s">
        <v>43</v>
      </c>
      <c r="D85">
        <v>0</v>
      </c>
      <c r="E85" s="1" t="s">
        <v>55</v>
      </c>
      <c r="F85">
        <v>573</v>
      </c>
      <c r="G85" t="s">
        <v>65</v>
      </c>
      <c r="H85">
        <v>6</v>
      </c>
      <c r="I85">
        <v>3</v>
      </c>
      <c r="J85" s="1" t="s">
        <v>51</v>
      </c>
      <c r="K85">
        <v>1</v>
      </c>
      <c r="L85">
        <v>107</v>
      </c>
      <c r="M85">
        <v>2</v>
      </c>
      <c r="N85" s="1" t="s">
        <v>39</v>
      </c>
      <c r="O85">
        <v>79</v>
      </c>
      <c r="P85">
        <v>1</v>
      </c>
      <c r="Q85">
        <v>2</v>
      </c>
      <c r="R85" s="1" t="s">
        <v>47</v>
      </c>
      <c r="S85">
        <v>4</v>
      </c>
      <c r="T85" s="1" t="s">
        <v>52</v>
      </c>
      <c r="U85">
        <v>5329</v>
      </c>
      <c r="V85">
        <v>15717</v>
      </c>
      <c r="W85">
        <v>7</v>
      </c>
      <c r="X85" s="1" t="s">
        <v>42</v>
      </c>
      <c r="Y85" s="1" t="s">
        <v>35</v>
      </c>
      <c r="Z85">
        <v>12</v>
      </c>
      <c r="AA85">
        <v>3</v>
      </c>
      <c r="AB85">
        <v>4</v>
      </c>
      <c r="AC85">
        <v>80</v>
      </c>
      <c r="AD85">
        <v>3</v>
      </c>
      <c r="AE85">
        <v>17</v>
      </c>
      <c r="AF85">
        <v>3</v>
      </c>
      <c r="AG85">
        <v>3</v>
      </c>
      <c r="AH85">
        <v>13</v>
      </c>
      <c r="AI85">
        <v>11</v>
      </c>
      <c r="AJ85">
        <v>1</v>
      </c>
      <c r="AK85">
        <v>9</v>
      </c>
    </row>
    <row r="86" spans="1:37" x14ac:dyDescent="0.25">
      <c r="A86">
        <v>34</v>
      </c>
      <c r="B86" t="s">
        <v>66</v>
      </c>
      <c r="C86" s="1" t="s">
        <v>43</v>
      </c>
      <c r="D86">
        <v>0</v>
      </c>
      <c r="E86" s="1" t="s">
        <v>36</v>
      </c>
      <c r="F86">
        <v>1153</v>
      </c>
      <c r="G86" t="s">
        <v>65</v>
      </c>
      <c r="H86">
        <v>1</v>
      </c>
      <c r="I86">
        <v>2</v>
      </c>
      <c r="J86" s="1" t="s">
        <v>51</v>
      </c>
      <c r="K86">
        <v>1</v>
      </c>
      <c r="L86">
        <v>110</v>
      </c>
      <c r="M86">
        <v>1</v>
      </c>
      <c r="N86" s="1" t="s">
        <v>46</v>
      </c>
      <c r="O86">
        <v>94</v>
      </c>
      <c r="P86">
        <v>3</v>
      </c>
      <c r="Q86">
        <v>2</v>
      </c>
      <c r="R86" s="1" t="s">
        <v>53</v>
      </c>
      <c r="S86">
        <v>2</v>
      </c>
      <c r="T86" s="1" t="s">
        <v>48</v>
      </c>
      <c r="U86">
        <v>4325</v>
      </c>
      <c r="V86">
        <v>17736</v>
      </c>
      <c r="W86">
        <v>1</v>
      </c>
      <c r="X86" s="1" t="s">
        <v>42</v>
      </c>
      <c r="Y86" s="1" t="s">
        <v>43</v>
      </c>
      <c r="Z86">
        <v>15</v>
      </c>
      <c r="AA86">
        <v>3</v>
      </c>
      <c r="AB86">
        <v>3</v>
      </c>
      <c r="AC86">
        <v>80</v>
      </c>
      <c r="AD86">
        <v>0</v>
      </c>
      <c r="AE86">
        <v>5</v>
      </c>
      <c r="AF86">
        <v>2</v>
      </c>
      <c r="AG86">
        <v>3</v>
      </c>
      <c r="AH86">
        <v>5</v>
      </c>
      <c r="AI86">
        <v>2</v>
      </c>
      <c r="AJ86">
        <v>1</v>
      </c>
      <c r="AK86">
        <v>3</v>
      </c>
    </row>
    <row r="87" spans="1:37" x14ac:dyDescent="0.25">
      <c r="A87">
        <v>56</v>
      </c>
      <c r="B87" t="s">
        <v>68</v>
      </c>
      <c r="C87" s="1" t="s">
        <v>43</v>
      </c>
      <c r="D87">
        <v>0</v>
      </c>
      <c r="E87" s="1" t="s">
        <v>36</v>
      </c>
      <c r="F87">
        <v>1400</v>
      </c>
      <c r="G87" t="s">
        <v>65</v>
      </c>
      <c r="H87">
        <v>7</v>
      </c>
      <c r="I87">
        <v>3</v>
      </c>
      <c r="J87" s="1" t="s">
        <v>38</v>
      </c>
      <c r="K87">
        <v>1</v>
      </c>
      <c r="L87">
        <v>112</v>
      </c>
      <c r="M87">
        <v>4</v>
      </c>
      <c r="N87" s="1" t="s">
        <v>46</v>
      </c>
      <c r="O87">
        <v>49</v>
      </c>
      <c r="P87">
        <v>1</v>
      </c>
      <c r="Q87">
        <v>3</v>
      </c>
      <c r="R87" s="1" t="s">
        <v>53</v>
      </c>
      <c r="S87">
        <v>4</v>
      </c>
      <c r="T87" s="1" t="s">
        <v>41</v>
      </c>
      <c r="U87">
        <v>7260</v>
      </c>
      <c r="V87">
        <v>21698</v>
      </c>
      <c r="W87">
        <v>4</v>
      </c>
      <c r="X87" s="1" t="s">
        <v>42</v>
      </c>
      <c r="Y87" s="1" t="s">
        <v>43</v>
      </c>
      <c r="Z87">
        <v>11</v>
      </c>
      <c r="AA87">
        <v>3</v>
      </c>
      <c r="AB87">
        <v>1</v>
      </c>
      <c r="AC87">
        <v>80</v>
      </c>
      <c r="AD87">
        <v>0</v>
      </c>
      <c r="AE87">
        <v>37</v>
      </c>
      <c r="AF87">
        <v>3</v>
      </c>
      <c r="AG87">
        <v>2</v>
      </c>
      <c r="AH87">
        <v>6</v>
      </c>
      <c r="AI87">
        <v>4</v>
      </c>
      <c r="AJ87">
        <v>0</v>
      </c>
      <c r="AK87">
        <v>2</v>
      </c>
    </row>
    <row r="88" spans="1:37" x14ac:dyDescent="0.25">
      <c r="A88">
        <v>23</v>
      </c>
      <c r="B88" t="s">
        <v>67</v>
      </c>
      <c r="C88" s="1" t="s">
        <v>43</v>
      </c>
      <c r="D88">
        <v>0</v>
      </c>
      <c r="E88" s="1" t="s">
        <v>36</v>
      </c>
      <c r="F88">
        <v>541</v>
      </c>
      <c r="G88" t="s">
        <v>37</v>
      </c>
      <c r="H88">
        <v>2</v>
      </c>
      <c r="I88">
        <v>1</v>
      </c>
      <c r="J88" s="1" t="s">
        <v>60</v>
      </c>
      <c r="K88">
        <v>1</v>
      </c>
      <c r="L88">
        <v>113</v>
      </c>
      <c r="M88">
        <v>3</v>
      </c>
      <c r="N88" s="1" t="s">
        <v>46</v>
      </c>
      <c r="O88">
        <v>62</v>
      </c>
      <c r="P88">
        <v>3</v>
      </c>
      <c r="Q88">
        <v>1</v>
      </c>
      <c r="R88" s="1" t="s">
        <v>57</v>
      </c>
      <c r="S88">
        <v>1</v>
      </c>
      <c r="T88" s="1" t="s">
        <v>52</v>
      </c>
      <c r="U88">
        <v>2322</v>
      </c>
      <c r="V88">
        <v>9518</v>
      </c>
      <c r="W88">
        <v>3</v>
      </c>
      <c r="X88" s="1" t="s">
        <v>42</v>
      </c>
      <c r="Y88" s="1" t="s">
        <v>43</v>
      </c>
      <c r="Z88">
        <v>13</v>
      </c>
      <c r="AA88">
        <v>3</v>
      </c>
      <c r="AB88">
        <v>3</v>
      </c>
      <c r="AC88">
        <v>80</v>
      </c>
      <c r="AD88">
        <v>1</v>
      </c>
      <c r="AE88">
        <v>3</v>
      </c>
      <c r="AF88">
        <v>3</v>
      </c>
      <c r="AG88">
        <v>3</v>
      </c>
      <c r="AH88">
        <v>0</v>
      </c>
      <c r="AI88">
        <v>0</v>
      </c>
      <c r="AJ88">
        <v>0</v>
      </c>
      <c r="AK88">
        <v>0</v>
      </c>
    </row>
    <row r="89" spans="1:37" x14ac:dyDescent="0.25">
      <c r="A89">
        <v>51</v>
      </c>
      <c r="B89" t="s">
        <v>68</v>
      </c>
      <c r="C89" s="1" t="s">
        <v>43</v>
      </c>
      <c r="D89">
        <v>0</v>
      </c>
      <c r="E89" s="1" t="s">
        <v>36</v>
      </c>
      <c r="F89">
        <v>432</v>
      </c>
      <c r="G89" t="s">
        <v>65</v>
      </c>
      <c r="H89">
        <v>9</v>
      </c>
      <c r="I89">
        <v>4</v>
      </c>
      <c r="J89" s="1" t="s">
        <v>38</v>
      </c>
      <c r="K89">
        <v>1</v>
      </c>
      <c r="L89">
        <v>116</v>
      </c>
      <c r="M89">
        <v>4</v>
      </c>
      <c r="N89" s="1" t="s">
        <v>46</v>
      </c>
      <c r="O89">
        <v>96</v>
      </c>
      <c r="P89">
        <v>3</v>
      </c>
      <c r="Q89">
        <v>1</v>
      </c>
      <c r="R89" s="1" t="s">
        <v>50</v>
      </c>
      <c r="S89">
        <v>4</v>
      </c>
      <c r="T89" s="1" t="s">
        <v>48</v>
      </c>
      <c r="U89">
        <v>2075</v>
      </c>
      <c r="V89">
        <v>18725</v>
      </c>
      <c r="W89">
        <v>3</v>
      </c>
      <c r="X89" s="1" t="s">
        <v>42</v>
      </c>
      <c r="Y89" s="1" t="s">
        <v>43</v>
      </c>
      <c r="Z89">
        <v>23</v>
      </c>
      <c r="AA89">
        <v>4</v>
      </c>
      <c r="AB89">
        <v>2</v>
      </c>
      <c r="AC89">
        <v>80</v>
      </c>
      <c r="AD89">
        <v>2</v>
      </c>
      <c r="AE89">
        <v>10</v>
      </c>
      <c r="AF89">
        <v>4</v>
      </c>
      <c r="AG89">
        <v>3</v>
      </c>
      <c r="AH89">
        <v>4</v>
      </c>
      <c r="AI89">
        <v>2</v>
      </c>
      <c r="AJ89">
        <v>0</v>
      </c>
      <c r="AK89">
        <v>3</v>
      </c>
    </row>
    <row r="90" spans="1:37" x14ac:dyDescent="0.25">
      <c r="A90">
        <v>30</v>
      </c>
      <c r="B90" t="s">
        <v>66</v>
      </c>
      <c r="C90" s="1" t="s">
        <v>43</v>
      </c>
      <c r="D90">
        <v>0</v>
      </c>
      <c r="E90" s="1" t="s">
        <v>36</v>
      </c>
      <c r="F90">
        <v>288</v>
      </c>
      <c r="G90" t="s">
        <v>65</v>
      </c>
      <c r="H90">
        <v>2</v>
      </c>
      <c r="I90">
        <v>3</v>
      </c>
      <c r="J90" s="1" t="s">
        <v>38</v>
      </c>
      <c r="K90">
        <v>1</v>
      </c>
      <c r="L90">
        <v>117</v>
      </c>
      <c r="M90">
        <v>3</v>
      </c>
      <c r="N90" s="1" t="s">
        <v>46</v>
      </c>
      <c r="O90">
        <v>99</v>
      </c>
      <c r="P90">
        <v>2</v>
      </c>
      <c r="Q90">
        <v>2</v>
      </c>
      <c r="R90" s="1" t="s">
        <v>54</v>
      </c>
      <c r="S90">
        <v>4</v>
      </c>
      <c r="T90" s="1" t="s">
        <v>48</v>
      </c>
      <c r="U90">
        <v>4152</v>
      </c>
      <c r="V90">
        <v>15830</v>
      </c>
      <c r="W90">
        <v>1</v>
      </c>
      <c r="X90" s="1" t="s">
        <v>42</v>
      </c>
      <c r="Y90" s="1" t="s">
        <v>43</v>
      </c>
      <c r="Z90">
        <v>19</v>
      </c>
      <c r="AA90">
        <v>3</v>
      </c>
      <c r="AB90">
        <v>1</v>
      </c>
      <c r="AC90">
        <v>80</v>
      </c>
      <c r="AD90">
        <v>3</v>
      </c>
      <c r="AE90">
        <v>11</v>
      </c>
      <c r="AF90">
        <v>3</v>
      </c>
      <c r="AG90">
        <v>3</v>
      </c>
      <c r="AH90">
        <v>11</v>
      </c>
      <c r="AI90">
        <v>10</v>
      </c>
      <c r="AJ90">
        <v>10</v>
      </c>
      <c r="AK90">
        <v>8</v>
      </c>
    </row>
    <row r="91" spans="1:37" x14ac:dyDescent="0.25">
      <c r="A91">
        <v>46</v>
      </c>
      <c r="B91" t="s">
        <v>64</v>
      </c>
      <c r="C91" s="1" t="s">
        <v>35</v>
      </c>
      <c r="D91">
        <v>1</v>
      </c>
      <c r="E91" s="1" t="s">
        <v>36</v>
      </c>
      <c r="F91">
        <v>669</v>
      </c>
      <c r="G91" t="s">
        <v>37</v>
      </c>
      <c r="H91">
        <v>9</v>
      </c>
      <c r="I91">
        <v>2</v>
      </c>
      <c r="J91" s="1" t="s">
        <v>51</v>
      </c>
      <c r="K91">
        <v>1</v>
      </c>
      <c r="L91">
        <v>118</v>
      </c>
      <c r="M91">
        <v>3</v>
      </c>
      <c r="N91" s="1" t="s">
        <v>46</v>
      </c>
      <c r="O91">
        <v>64</v>
      </c>
      <c r="P91">
        <v>2</v>
      </c>
      <c r="Q91">
        <v>3</v>
      </c>
      <c r="R91" s="1" t="s">
        <v>40</v>
      </c>
      <c r="S91">
        <v>4</v>
      </c>
      <c r="T91" s="1" t="s">
        <v>41</v>
      </c>
      <c r="U91">
        <v>9619</v>
      </c>
      <c r="V91">
        <v>13596</v>
      </c>
      <c r="W91">
        <v>1</v>
      </c>
      <c r="X91" s="1" t="s">
        <v>42</v>
      </c>
      <c r="Y91" s="1" t="s">
        <v>43</v>
      </c>
      <c r="Z91">
        <v>16</v>
      </c>
      <c r="AA91">
        <v>3</v>
      </c>
      <c r="AB91">
        <v>4</v>
      </c>
      <c r="AC91">
        <v>80</v>
      </c>
      <c r="AD91">
        <v>0</v>
      </c>
      <c r="AE91">
        <v>9</v>
      </c>
      <c r="AF91">
        <v>3</v>
      </c>
      <c r="AG91">
        <v>3</v>
      </c>
      <c r="AH91">
        <v>9</v>
      </c>
      <c r="AI91">
        <v>8</v>
      </c>
      <c r="AJ91">
        <v>4</v>
      </c>
      <c r="AK91">
        <v>7</v>
      </c>
    </row>
    <row r="92" spans="1:37" x14ac:dyDescent="0.25">
      <c r="A92">
        <v>40</v>
      </c>
      <c r="B92" t="s">
        <v>66</v>
      </c>
      <c r="C92" s="1" t="s">
        <v>43</v>
      </c>
      <c r="D92">
        <v>0</v>
      </c>
      <c r="E92" s="1" t="s">
        <v>44</v>
      </c>
      <c r="F92">
        <v>530</v>
      </c>
      <c r="G92" t="s">
        <v>65</v>
      </c>
      <c r="H92">
        <v>1</v>
      </c>
      <c r="I92">
        <v>4</v>
      </c>
      <c r="J92" s="1" t="s">
        <v>38</v>
      </c>
      <c r="K92">
        <v>1</v>
      </c>
      <c r="L92">
        <v>119</v>
      </c>
      <c r="M92">
        <v>3</v>
      </c>
      <c r="N92" s="1" t="s">
        <v>46</v>
      </c>
      <c r="O92">
        <v>78</v>
      </c>
      <c r="P92">
        <v>2</v>
      </c>
      <c r="Q92">
        <v>4</v>
      </c>
      <c r="R92" s="1" t="s">
        <v>54</v>
      </c>
      <c r="S92">
        <v>2</v>
      </c>
      <c r="T92" s="1" t="s">
        <v>48</v>
      </c>
      <c r="U92">
        <v>13503</v>
      </c>
      <c r="V92">
        <v>14115</v>
      </c>
      <c r="W92">
        <v>1</v>
      </c>
      <c r="X92" s="1" t="s">
        <v>42</v>
      </c>
      <c r="Y92" s="1" t="s">
        <v>43</v>
      </c>
      <c r="Z92">
        <v>22</v>
      </c>
      <c r="AA92">
        <v>4</v>
      </c>
      <c r="AB92">
        <v>4</v>
      </c>
      <c r="AC92">
        <v>80</v>
      </c>
      <c r="AD92">
        <v>1</v>
      </c>
      <c r="AE92">
        <v>22</v>
      </c>
      <c r="AF92">
        <v>3</v>
      </c>
      <c r="AG92">
        <v>2</v>
      </c>
      <c r="AH92">
        <v>22</v>
      </c>
      <c r="AI92">
        <v>3</v>
      </c>
      <c r="AJ92">
        <v>11</v>
      </c>
      <c r="AK92">
        <v>11</v>
      </c>
    </row>
    <row r="93" spans="1:37" x14ac:dyDescent="0.25">
      <c r="A93">
        <v>51</v>
      </c>
      <c r="B93" t="s">
        <v>68</v>
      </c>
      <c r="C93" s="1" t="s">
        <v>43</v>
      </c>
      <c r="D93">
        <v>0</v>
      </c>
      <c r="E93" s="1" t="s">
        <v>36</v>
      </c>
      <c r="F93">
        <v>632</v>
      </c>
      <c r="G93" t="s">
        <v>37</v>
      </c>
      <c r="H93">
        <v>21</v>
      </c>
      <c r="I93">
        <v>4</v>
      </c>
      <c r="J93" s="1" t="s">
        <v>59</v>
      </c>
      <c r="K93">
        <v>1</v>
      </c>
      <c r="L93">
        <v>120</v>
      </c>
      <c r="M93">
        <v>3</v>
      </c>
      <c r="N93" s="1" t="s">
        <v>46</v>
      </c>
      <c r="O93">
        <v>71</v>
      </c>
      <c r="P93">
        <v>3</v>
      </c>
      <c r="Q93">
        <v>2</v>
      </c>
      <c r="R93" s="1" t="s">
        <v>40</v>
      </c>
      <c r="S93">
        <v>4</v>
      </c>
      <c r="T93" s="1" t="s">
        <v>41</v>
      </c>
      <c r="U93">
        <v>5441</v>
      </c>
      <c r="V93">
        <v>8423</v>
      </c>
      <c r="W93">
        <v>0</v>
      </c>
      <c r="X93" s="1" t="s">
        <v>42</v>
      </c>
      <c r="Y93" s="1" t="s">
        <v>35</v>
      </c>
      <c r="Z93">
        <v>22</v>
      </c>
      <c r="AA93">
        <v>4</v>
      </c>
      <c r="AB93">
        <v>4</v>
      </c>
      <c r="AC93">
        <v>80</v>
      </c>
      <c r="AD93">
        <v>0</v>
      </c>
      <c r="AE93">
        <v>11</v>
      </c>
      <c r="AF93">
        <v>2</v>
      </c>
      <c r="AG93">
        <v>1</v>
      </c>
      <c r="AH93">
        <v>10</v>
      </c>
      <c r="AI93">
        <v>7</v>
      </c>
      <c r="AJ93">
        <v>1</v>
      </c>
      <c r="AK93">
        <v>0</v>
      </c>
    </row>
    <row r="94" spans="1:37" x14ac:dyDescent="0.25">
      <c r="A94">
        <v>30</v>
      </c>
      <c r="B94" t="s">
        <v>66</v>
      </c>
      <c r="C94" s="1" t="s">
        <v>43</v>
      </c>
      <c r="D94">
        <v>0</v>
      </c>
      <c r="E94" s="1" t="s">
        <v>36</v>
      </c>
      <c r="F94">
        <v>1334</v>
      </c>
      <c r="G94" t="s">
        <v>37</v>
      </c>
      <c r="H94">
        <v>4</v>
      </c>
      <c r="I94">
        <v>2</v>
      </c>
      <c r="J94" s="1" t="s">
        <v>51</v>
      </c>
      <c r="K94">
        <v>1</v>
      </c>
      <c r="L94">
        <v>121</v>
      </c>
      <c r="M94">
        <v>3</v>
      </c>
      <c r="N94" s="1" t="s">
        <v>39</v>
      </c>
      <c r="O94">
        <v>63</v>
      </c>
      <c r="P94">
        <v>2</v>
      </c>
      <c r="Q94">
        <v>2</v>
      </c>
      <c r="R94" s="1" t="s">
        <v>40</v>
      </c>
      <c r="S94">
        <v>2</v>
      </c>
      <c r="T94" s="1" t="s">
        <v>52</v>
      </c>
      <c r="U94">
        <v>5209</v>
      </c>
      <c r="V94">
        <v>19760</v>
      </c>
      <c r="W94">
        <v>1</v>
      </c>
      <c r="X94" s="1" t="s">
        <v>42</v>
      </c>
      <c r="Y94" s="1" t="s">
        <v>35</v>
      </c>
      <c r="Z94">
        <v>12</v>
      </c>
      <c r="AA94">
        <v>3</v>
      </c>
      <c r="AB94">
        <v>2</v>
      </c>
      <c r="AC94">
        <v>80</v>
      </c>
      <c r="AD94">
        <v>3</v>
      </c>
      <c r="AE94">
        <v>11</v>
      </c>
      <c r="AF94">
        <v>4</v>
      </c>
      <c r="AG94">
        <v>2</v>
      </c>
      <c r="AH94">
        <v>11</v>
      </c>
      <c r="AI94">
        <v>8</v>
      </c>
      <c r="AJ94">
        <v>2</v>
      </c>
      <c r="AK94">
        <v>7</v>
      </c>
    </row>
    <row r="95" spans="1:37" x14ac:dyDescent="0.25">
      <c r="A95">
        <v>46</v>
      </c>
      <c r="B95" t="s">
        <v>64</v>
      </c>
      <c r="C95" s="1" t="s">
        <v>43</v>
      </c>
      <c r="D95">
        <v>0</v>
      </c>
      <c r="E95" s="1" t="s">
        <v>44</v>
      </c>
      <c r="F95">
        <v>638</v>
      </c>
      <c r="G95" t="s">
        <v>65</v>
      </c>
      <c r="H95">
        <v>1</v>
      </c>
      <c r="I95">
        <v>3</v>
      </c>
      <c r="J95" s="1" t="s">
        <v>51</v>
      </c>
      <c r="K95">
        <v>1</v>
      </c>
      <c r="L95">
        <v>124</v>
      </c>
      <c r="M95">
        <v>3</v>
      </c>
      <c r="N95" s="1" t="s">
        <v>46</v>
      </c>
      <c r="O95">
        <v>40</v>
      </c>
      <c r="P95">
        <v>2</v>
      </c>
      <c r="Q95">
        <v>3</v>
      </c>
      <c r="R95" s="1" t="s">
        <v>54</v>
      </c>
      <c r="S95">
        <v>1</v>
      </c>
      <c r="T95" s="1" t="s">
        <v>48</v>
      </c>
      <c r="U95">
        <v>10673</v>
      </c>
      <c r="V95">
        <v>3142</v>
      </c>
      <c r="W95">
        <v>2</v>
      </c>
      <c r="X95" s="1" t="s">
        <v>42</v>
      </c>
      <c r="Y95" s="1" t="s">
        <v>35</v>
      </c>
      <c r="Z95">
        <v>13</v>
      </c>
      <c r="AA95">
        <v>3</v>
      </c>
      <c r="AB95">
        <v>3</v>
      </c>
      <c r="AC95">
        <v>80</v>
      </c>
      <c r="AD95">
        <v>1</v>
      </c>
      <c r="AE95">
        <v>21</v>
      </c>
      <c r="AF95">
        <v>5</v>
      </c>
      <c r="AG95">
        <v>2</v>
      </c>
      <c r="AH95">
        <v>10</v>
      </c>
      <c r="AI95">
        <v>9</v>
      </c>
      <c r="AJ95">
        <v>9</v>
      </c>
      <c r="AK95">
        <v>5</v>
      </c>
    </row>
    <row r="96" spans="1:37" x14ac:dyDescent="0.25">
      <c r="A96">
        <v>32</v>
      </c>
      <c r="B96" t="s">
        <v>66</v>
      </c>
      <c r="C96" s="1" t="s">
        <v>43</v>
      </c>
      <c r="D96">
        <v>0</v>
      </c>
      <c r="E96" s="1" t="s">
        <v>36</v>
      </c>
      <c r="F96">
        <v>1093</v>
      </c>
      <c r="G96" t="s">
        <v>37</v>
      </c>
      <c r="H96">
        <v>6</v>
      </c>
      <c r="I96">
        <v>4</v>
      </c>
      <c r="J96" s="1" t="s">
        <v>51</v>
      </c>
      <c r="K96">
        <v>1</v>
      </c>
      <c r="L96">
        <v>125</v>
      </c>
      <c r="M96">
        <v>2</v>
      </c>
      <c r="N96" s="1" t="s">
        <v>46</v>
      </c>
      <c r="O96">
        <v>87</v>
      </c>
      <c r="P96">
        <v>3</v>
      </c>
      <c r="Q96">
        <v>2</v>
      </c>
      <c r="R96" s="1" t="s">
        <v>40</v>
      </c>
      <c r="S96">
        <v>3</v>
      </c>
      <c r="T96" s="1" t="s">
        <v>41</v>
      </c>
      <c r="U96">
        <v>5010</v>
      </c>
      <c r="V96">
        <v>24301</v>
      </c>
      <c r="W96">
        <v>1</v>
      </c>
      <c r="X96" s="1" t="s">
        <v>42</v>
      </c>
      <c r="Y96" s="1" t="s">
        <v>43</v>
      </c>
      <c r="Z96">
        <v>16</v>
      </c>
      <c r="AA96">
        <v>3</v>
      </c>
      <c r="AB96">
        <v>1</v>
      </c>
      <c r="AC96">
        <v>80</v>
      </c>
      <c r="AD96">
        <v>0</v>
      </c>
      <c r="AE96">
        <v>12</v>
      </c>
      <c r="AF96">
        <v>0</v>
      </c>
      <c r="AG96">
        <v>3</v>
      </c>
      <c r="AH96">
        <v>11</v>
      </c>
      <c r="AI96">
        <v>8</v>
      </c>
      <c r="AJ96">
        <v>5</v>
      </c>
      <c r="AK96">
        <v>7</v>
      </c>
    </row>
    <row r="97" spans="1:37" x14ac:dyDescent="0.25">
      <c r="A97">
        <v>54</v>
      </c>
      <c r="B97" t="s">
        <v>68</v>
      </c>
      <c r="C97" s="1" t="s">
        <v>43</v>
      </c>
      <c r="D97">
        <v>0</v>
      </c>
      <c r="E97" s="1" t="s">
        <v>36</v>
      </c>
      <c r="F97">
        <v>1217</v>
      </c>
      <c r="G97" t="s">
        <v>65</v>
      </c>
      <c r="H97">
        <v>2</v>
      </c>
      <c r="I97">
        <v>4</v>
      </c>
      <c r="J97" s="1" t="s">
        <v>60</v>
      </c>
      <c r="K97">
        <v>1</v>
      </c>
      <c r="L97">
        <v>126</v>
      </c>
      <c r="M97">
        <v>1</v>
      </c>
      <c r="N97" s="1" t="s">
        <v>39</v>
      </c>
      <c r="O97">
        <v>60</v>
      </c>
      <c r="P97">
        <v>3</v>
      </c>
      <c r="Q97">
        <v>3</v>
      </c>
      <c r="R97" s="1" t="s">
        <v>58</v>
      </c>
      <c r="S97">
        <v>3</v>
      </c>
      <c r="T97" s="1" t="s">
        <v>48</v>
      </c>
      <c r="U97">
        <v>13549</v>
      </c>
      <c r="V97">
        <v>24001</v>
      </c>
      <c r="W97">
        <v>9</v>
      </c>
      <c r="X97" s="1" t="s">
        <v>42</v>
      </c>
      <c r="Y97" s="1" t="s">
        <v>43</v>
      </c>
      <c r="Z97">
        <v>12</v>
      </c>
      <c r="AA97">
        <v>3</v>
      </c>
      <c r="AB97">
        <v>1</v>
      </c>
      <c r="AC97">
        <v>80</v>
      </c>
      <c r="AD97">
        <v>1</v>
      </c>
      <c r="AE97">
        <v>16</v>
      </c>
      <c r="AF97">
        <v>5</v>
      </c>
      <c r="AG97">
        <v>1</v>
      </c>
      <c r="AH97">
        <v>4</v>
      </c>
      <c r="AI97">
        <v>3</v>
      </c>
      <c r="AJ97">
        <v>0</v>
      </c>
      <c r="AK97">
        <v>3</v>
      </c>
    </row>
    <row r="98" spans="1:37" x14ac:dyDescent="0.25">
      <c r="A98">
        <v>24</v>
      </c>
      <c r="B98" t="s">
        <v>67</v>
      </c>
      <c r="C98" s="1" t="s">
        <v>43</v>
      </c>
      <c r="D98">
        <v>0</v>
      </c>
      <c r="E98" s="1" t="s">
        <v>36</v>
      </c>
      <c r="F98">
        <v>1353</v>
      </c>
      <c r="G98" t="s">
        <v>37</v>
      </c>
      <c r="H98">
        <v>3</v>
      </c>
      <c r="I98">
        <v>2</v>
      </c>
      <c r="J98" s="1" t="s">
        <v>49</v>
      </c>
      <c r="K98">
        <v>1</v>
      </c>
      <c r="L98">
        <v>128</v>
      </c>
      <c r="M98">
        <v>1</v>
      </c>
      <c r="N98" s="1" t="s">
        <v>39</v>
      </c>
      <c r="O98">
        <v>33</v>
      </c>
      <c r="P98">
        <v>3</v>
      </c>
      <c r="Q98">
        <v>2</v>
      </c>
      <c r="R98" s="1" t="s">
        <v>40</v>
      </c>
      <c r="S98">
        <v>3</v>
      </c>
      <c r="T98" s="1" t="s">
        <v>48</v>
      </c>
      <c r="U98">
        <v>4999</v>
      </c>
      <c r="V98">
        <v>17519</v>
      </c>
      <c r="W98">
        <v>0</v>
      </c>
      <c r="X98" s="1" t="s">
        <v>42</v>
      </c>
      <c r="Y98" s="1" t="s">
        <v>43</v>
      </c>
      <c r="Z98">
        <v>21</v>
      </c>
      <c r="AA98">
        <v>4</v>
      </c>
      <c r="AB98">
        <v>1</v>
      </c>
      <c r="AC98">
        <v>80</v>
      </c>
      <c r="AD98">
        <v>1</v>
      </c>
      <c r="AE98">
        <v>4</v>
      </c>
      <c r="AF98">
        <v>2</v>
      </c>
      <c r="AG98">
        <v>2</v>
      </c>
      <c r="AH98">
        <v>3</v>
      </c>
      <c r="AI98">
        <v>2</v>
      </c>
      <c r="AJ98">
        <v>0</v>
      </c>
      <c r="AK98">
        <v>2</v>
      </c>
    </row>
    <row r="99" spans="1:37" x14ac:dyDescent="0.25">
      <c r="A99">
        <v>28</v>
      </c>
      <c r="B99" t="s">
        <v>67</v>
      </c>
      <c r="C99" s="1" t="s">
        <v>43</v>
      </c>
      <c r="D99">
        <v>0</v>
      </c>
      <c r="E99" s="1" t="s">
        <v>55</v>
      </c>
      <c r="F99">
        <v>120</v>
      </c>
      <c r="G99" t="s">
        <v>37</v>
      </c>
      <c r="H99">
        <v>4</v>
      </c>
      <c r="I99">
        <v>3</v>
      </c>
      <c r="J99" s="1" t="s">
        <v>51</v>
      </c>
      <c r="K99">
        <v>1</v>
      </c>
      <c r="L99">
        <v>129</v>
      </c>
      <c r="M99">
        <v>2</v>
      </c>
      <c r="N99" s="1" t="s">
        <v>46</v>
      </c>
      <c r="O99">
        <v>43</v>
      </c>
      <c r="P99">
        <v>3</v>
      </c>
      <c r="Q99">
        <v>2</v>
      </c>
      <c r="R99" s="1" t="s">
        <v>40</v>
      </c>
      <c r="S99">
        <v>3</v>
      </c>
      <c r="T99" s="1" t="s">
        <v>48</v>
      </c>
      <c r="U99">
        <v>4221</v>
      </c>
      <c r="V99">
        <v>8863</v>
      </c>
      <c r="W99">
        <v>1</v>
      </c>
      <c r="X99" s="1" t="s">
        <v>42</v>
      </c>
      <c r="Y99" s="1" t="s">
        <v>43</v>
      </c>
      <c r="Z99">
        <v>15</v>
      </c>
      <c r="AA99">
        <v>3</v>
      </c>
      <c r="AB99">
        <v>2</v>
      </c>
      <c r="AC99">
        <v>80</v>
      </c>
      <c r="AD99">
        <v>0</v>
      </c>
      <c r="AE99">
        <v>5</v>
      </c>
      <c r="AF99">
        <v>3</v>
      </c>
      <c r="AG99">
        <v>4</v>
      </c>
      <c r="AH99">
        <v>5</v>
      </c>
      <c r="AI99">
        <v>4</v>
      </c>
      <c r="AJ99">
        <v>0</v>
      </c>
      <c r="AK99">
        <v>4</v>
      </c>
    </row>
    <row r="100" spans="1:37" x14ac:dyDescent="0.25">
      <c r="A100">
        <v>58</v>
      </c>
      <c r="B100" t="s">
        <v>68</v>
      </c>
      <c r="C100" s="1" t="s">
        <v>43</v>
      </c>
      <c r="D100">
        <v>0</v>
      </c>
      <c r="E100" s="1" t="s">
        <v>36</v>
      </c>
      <c r="F100">
        <v>682</v>
      </c>
      <c r="G100" t="s">
        <v>37</v>
      </c>
      <c r="H100">
        <v>10</v>
      </c>
      <c r="I100">
        <v>4</v>
      </c>
      <c r="J100" s="1" t="s">
        <v>51</v>
      </c>
      <c r="K100">
        <v>1</v>
      </c>
      <c r="L100">
        <v>131</v>
      </c>
      <c r="M100">
        <v>4</v>
      </c>
      <c r="N100" s="1" t="s">
        <v>46</v>
      </c>
      <c r="O100">
        <v>37</v>
      </c>
      <c r="P100">
        <v>3</v>
      </c>
      <c r="Q100">
        <v>4</v>
      </c>
      <c r="R100" s="1" t="s">
        <v>40</v>
      </c>
      <c r="S100">
        <v>3</v>
      </c>
      <c r="T100" s="1" t="s">
        <v>41</v>
      </c>
      <c r="U100">
        <v>13872</v>
      </c>
      <c r="V100">
        <v>24409</v>
      </c>
      <c r="W100">
        <v>0</v>
      </c>
      <c r="X100" s="1" t="s">
        <v>42</v>
      </c>
      <c r="Y100" s="1" t="s">
        <v>43</v>
      </c>
      <c r="Z100">
        <v>13</v>
      </c>
      <c r="AA100">
        <v>3</v>
      </c>
      <c r="AB100">
        <v>3</v>
      </c>
      <c r="AC100">
        <v>80</v>
      </c>
      <c r="AD100">
        <v>0</v>
      </c>
      <c r="AE100">
        <v>38</v>
      </c>
      <c r="AF100">
        <v>1</v>
      </c>
      <c r="AG100">
        <v>2</v>
      </c>
      <c r="AH100">
        <v>37</v>
      </c>
      <c r="AI100">
        <v>10</v>
      </c>
      <c r="AJ100">
        <v>1</v>
      </c>
      <c r="AK100">
        <v>8</v>
      </c>
    </row>
    <row r="101" spans="1:37" x14ac:dyDescent="0.25">
      <c r="A101">
        <v>44</v>
      </c>
      <c r="B101" t="s">
        <v>64</v>
      </c>
      <c r="C101" s="1" t="s">
        <v>43</v>
      </c>
      <c r="D101">
        <v>0</v>
      </c>
      <c r="E101" s="1" t="s">
        <v>55</v>
      </c>
      <c r="F101">
        <v>489</v>
      </c>
      <c r="G101" t="s">
        <v>65</v>
      </c>
      <c r="H101">
        <v>23</v>
      </c>
      <c r="I101">
        <v>3</v>
      </c>
      <c r="J101" s="1" t="s">
        <v>51</v>
      </c>
      <c r="K101">
        <v>1</v>
      </c>
      <c r="L101">
        <v>132</v>
      </c>
      <c r="M101">
        <v>2</v>
      </c>
      <c r="N101" s="1" t="s">
        <v>46</v>
      </c>
      <c r="O101">
        <v>67</v>
      </c>
      <c r="P101">
        <v>3</v>
      </c>
      <c r="Q101">
        <v>2</v>
      </c>
      <c r="R101" s="1" t="s">
        <v>50</v>
      </c>
      <c r="S101">
        <v>2</v>
      </c>
      <c r="T101" s="1" t="s">
        <v>48</v>
      </c>
      <c r="U101">
        <v>2042</v>
      </c>
      <c r="V101">
        <v>25043</v>
      </c>
      <c r="W101">
        <v>4</v>
      </c>
      <c r="X101" s="1" t="s">
        <v>42</v>
      </c>
      <c r="Y101" s="1" t="s">
        <v>43</v>
      </c>
      <c r="Z101">
        <v>12</v>
      </c>
      <c r="AA101">
        <v>3</v>
      </c>
      <c r="AB101">
        <v>3</v>
      </c>
      <c r="AC101">
        <v>80</v>
      </c>
      <c r="AD101">
        <v>1</v>
      </c>
      <c r="AE101">
        <v>17</v>
      </c>
      <c r="AF101">
        <v>3</v>
      </c>
      <c r="AG101">
        <v>4</v>
      </c>
      <c r="AH101">
        <v>3</v>
      </c>
      <c r="AI101">
        <v>2</v>
      </c>
      <c r="AJ101">
        <v>1</v>
      </c>
      <c r="AK101">
        <v>2</v>
      </c>
    </row>
    <row r="102" spans="1:37" x14ac:dyDescent="0.25">
      <c r="A102">
        <v>37</v>
      </c>
      <c r="B102" t="s">
        <v>66</v>
      </c>
      <c r="C102" s="1" t="s">
        <v>35</v>
      </c>
      <c r="D102">
        <v>1</v>
      </c>
      <c r="E102" s="1" t="s">
        <v>36</v>
      </c>
      <c r="F102">
        <v>807</v>
      </c>
      <c r="G102" t="s">
        <v>69</v>
      </c>
      <c r="H102">
        <v>6</v>
      </c>
      <c r="I102">
        <v>4</v>
      </c>
      <c r="J102" s="1" t="s">
        <v>61</v>
      </c>
      <c r="K102">
        <v>1</v>
      </c>
      <c r="L102">
        <v>133</v>
      </c>
      <c r="M102">
        <v>3</v>
      </c>
      <c r="N102" s="1" t="s">
        <v>46</v>
      </c>
      <c r="O102">
        <v>63</v>
      </c>
      <c r="P102">
        <v>3</v>
      </c>
      <c r="Q102">
        <v>1</v>
      </c>
      <c r="R102" s="1" t="s">
        <v>61</v>
      </c>
      <c r="S102">
        <v>1</v>
      </c>
      <c r="T102" s="1" t="s">
        <v>52</v>
      </c>
      <c r="U102">
        <v>2073</v>
      </c>
      <c r="V102">
        <v>23648</v>
      </c>
      <c r="W102">
        <v>4</v>
      </c>
      <c r="X102" s="1" t="s">
        <v>42</v>
      </c>
      <c r="Y102" s="1" t="s">
        <v>35</v>
      </c>
      <c r="Z102">
        <v>22</v>
      </c>
      <c r="AA102">
        <v>4</v>
      </c>
      <c r="AB102">
        <v>4</v>
      </c>
      <c r="AC102">
        <v>80</v>
      </c>
      <c r="AD102">
        <v>0</v>
      </c>
      <c r="AE102">
        <v>7</v>
      </c>
      <c r="AF102">
        <v>3</v>
      </c>
      <c r="AG102">
        <v>3</v>
      </c>
      <c r="AH102">
        <v>3</v>
      </c>
      <c r="AI102">
        <v>2</v>
      </c>
      <c r="AJ102">
        <v>0</v>
      </c>
      <c r="AK102">
        <v>2</v>
      </c>
    </row>
    <row r="103" spans="1:37" x14ac:dyDescent="0.25">
      <c r="A103">
        <v>32</v>
      </c>
      <c r="B103" t="s">
        <v>66</v>
      </c>
      <c r="C103" s="1" t="s">
        <v>43</v>
      </c>
      <c r="D103">
        <v>0</v>
      </c>
      <c r="E103" s="1" t="s">
        <v>36</v>
      </c>
      <c r="F103">
        <v>827</v>
      </c>
      <c r="G103" t="s">
        <v>65</v>
      </c>
      <c r="H103">
        <v>1</v>
      </c>
      <c r="I103">
        <v>1</v>
      </c>
      <c r="J103" s="1" t="s">
        <v>38</v>
      </c>
      <c r="K103">
        <v>1</v>
      </c>
      <c r="L103">
        <v>134</v>
      </c>
      <c r="M103">
        <v>4</v>
      </c>
      <c r="N103" s="1" t="s">
        <v>46</v>
      </c>
      <c r="O103">
        <v>71</v>
      </c>
      <c r="P103">
        <v>3</v>
      </c>
      <c r="Q103">
        <v>1</v>
      </c>
      <c r="R103" s="1" t="s">
        <v>47</v>
      </c>
      <c r="S103">
        <v>1</v>
      </c>
      <c r="T103" s="1" t="s">
        <v>41</v>
      </c>
      <c r="U103">
        <v>2956</v>
      </c>
      <c r="V103">
        <v>15178</v>
      </c>
      <c r="W103">
        <v>1</v>
      </c>
      <c r="X103" s="1" t="s">
        <v>42</v>
      </c>
      <c r="Y103" s="1" t="s">
        <v>43</v>
      </c>
      <c r="Z103">
        <v>13</v>
      </c>
      <c r="AA103">
        <v>3</v>
      </c>
      <c r="AB103">
        <v>4</v>
      </c>
      <c r="AC103">
        <v>80</v>
      </c>
      <c r="AD103">
        <v>0</v>
      </c>
      <c r="AE103">
        <v>1</v>
      </c>
      <c r="AF103">
        <v>2</v>
      </c>
      <c r="AG103">
        <v>3</v>
      </c>
      <c r="AH103">
        <v>1</v>
      </c>
      <c r="AI103">
        <v>0</v>
      </c>
      <c r="AJ103">
        <v>0</v>
      </c>
      <c r="AK103">
        <v>0</v>
      </c>
    </row>
    <row r="104" spans="1:37" x14ac:dyDescent="0.25">
      <c r="A104">
        <v>20</v>
      </c>
      <c r="B104" t="s">
        <v>67</v>
      </c>
      <c r="C104" s="1" t="s">
        <v>35</v>
      </c>
      <c r="D104">
        <v>1</v>
      </c>
      <c r="E104" s="1" t="s">
        <v>44</v>
      </c>
      <c r="F104">
        <v>871</v>
      </c>
      <c r="G104" t="s">
        <v>65</v>
      </c>
      <c r="H104">
        <v>6</v>
      </c>
      <c r="I104">
        <v>3</v>
      </c>
      <c r="J104" s="1" t="s">
        <v>38</v>
      </c>
      <c r="K104">
        <v>1</v>
      </c>
      <c r="L104">
        <v>137</v>
      </c>
      <c r="M104">
        <v>4</v>
      </c>
      <c r="N104" s="1" t="s">
        <v>39</v>
      </c>
      <c r="O104">
        <v>66</v>
      </c>
      <c r="P104">
        <v>2</v>
      </c>
      <c r="Q104">
        <v>1</v>
      </c>
      <c r="R104" s="1" t="s">
        <v>50</v>
      </c>
      <c r="S104">
        <v>4</v>
      </c>
      <c r="T104" s="1" t="s">
        <v>41</v>
      </c>
      <c r="U104">
        <v>2926</v>
      </c>
      <c r="V104">
        <v>19783</v>
      </c>
      <c r="W104">
        <v>1</v>
      </c>
      <c r="X104" s="1" t="s">
        <v>42</v>
      </c>
      <c r="Y104" s="1" t="s">
        <v>35</v>
      </c>
      <c r="Z104">
        <v>18</v>
      </c>
      <c r="AA104">
        <v>3</v>
      </c>
      <c r="AB104">
        <v>2</v>
      </c>
      <c r="AC104">
        <v>80</v>
      </c>
      <c r="AD104">
        <v>0</v>
      </c>
      <c r="AE104">
        <v>1</v>
      </c>
      <c r="AF104">
        <v>5</v>
      </c>
      <c r="AG104">
        <v>3</v>
      </c>
      <c r="AH104">
        <v>1</v>
      </c>
      <c r="AI104">
        <v>0</v>
      </c>
      <c r="AJ104">
        <v>1</v>
      </c>
      <c r="AK104">
        <v>0</v>
      </c>
    </row>
    <row r="105" spans="1:37" x14ac:dyDescent="0.25">
      <c r="A105">
        <v>34</v>
      </c>
      <c r="B105" t="s">
        <v>66</v>
      </c>
      <c r="C105" s="1" t="s">
        <v>43</v>
      </c>
      <c r="D105">
        <v>0</v>
      </c>
      <c r="E105" s="1" t="s">
        <v>36</v>
      </c>
      <c r="F105">
        <v>665</v>
      </c>
      <c r="G105" t="s">
        <v>65</v>
      </c>
      <c r="H105">
        <v>6</v>
      </c>
      <c r="I105">
        <v>4</v>
      </c>
      <c r="J105" s="1" t="s">
        <v>49</v>
      </c>
      <c r="K105">
        <v>1</v>
      </c>
      <c r="L105">
        <v>138</v>
      </c>
      <c r="M105">
        <v>1</v>
      </c>
      <c r="N105" s="1" t="s">
        <v>39</v>
      </c>
      <c r="O105">
        <v>41</v>
      </c>
      <c r="P105">
        <v>3</v>
      </c>
      <c r="Q105">
        <v>2</v>
      </c>
      <c r="R105" s="1" t="s">
        <v>47</v>
      </c>
      <c r="S105">
        <v>3</v>
      </c>
      <c r="T105" s="1" t="s">
        <v>41</v>
      </c>
      <c r="U105">
        <v>4809</v>
      </c>
      <c r="V105">
        <v>12482</v>
      </c>
      <c r="W105">
        <v>1</v>
      </c>
      <c r="X105" s="1" t="s">
        <v>42</v>
      </c>
      <c r="Y105" s="1" t="s">
        <v>43</v>
      </c>
      <c r="Z105">
        <v>14</v>
      </c>
      <c r="AA105">
        <v>3</v>
      </c>
      <c r="AB105">
        <v>3</v>
      </c>
      <c r="AC105">
        <v>80</v>
      </c>
      <c r="AD105">
        <v>0</v>
      </c>
      <c r="AE105">
        <v>16</v>
      </c>
      <c r="AF105">
        <v>3</v>
      </c>
      <c r="AG105">
        <v>3</v>
      </c>
      <c r="AH105">
        <v>16</v>
      </c>
      <c r="AI105">
        <v>13</v>
      </c>
      <c r="AJ105">
        <v>2</v>
      </c>
      <c r="AK105">
        <v>10</v>
      </c>
    </row>
    <row r="106" spans="1:37" x14ac:dyDescent="0.25">
      <c r="A106">
        <v>37</v>
      </c>
      <c r="B106" t="s">
        <v>66</v>
      </c>
      <c r="C106" s="1" t="s">
        <v>43</v>
      </c>
      <c r="D106">
        <v>0</v>
      </c>
      <c r="E106" s="1" t="s">
        <v>55</v>
      </c>
      <c r="F106">
        <v>1040</v>
      </c>
      <c r="G106" t="s">
        <v>65</v>
      </c>
      <c r="H106">
        <v>2</v>
      </c>
      <c r="I106">
        <v>2</v>
      </c>
      <c r="J106" s="1" t="s">
        <v>38</v>
      </c>
      <c r="K106">
        <v>1</v>
      </c>
      <c r="L106">
        <v>139</v>
      </c>
      <c r="M106">
        <v>3</v>
      </c>
      <c r="N106" s="1" t="s">
        <v>46</v>
      </c>
      <c r="O106">
        <v>100</v>
      </c>
      <c r="P106">
        <v>2</v>
      </c>
      <c r="Q106">
        <v>2</v>
      </c>
      <c r="R106" s="1" t="s">
        <v>54</v>
      </c>
      <c r="S106">
        <v>4</v>
      </c>
      <c r="T106" s="1" t="s">
        <v>52</v>
      </c>
      <c r="U106">
        <v>5163</v>
      </c>
      <c r="V106">
        <v>15850</v>
      </c>
      <c r="W106">
        <v>5</v>
      </c>
      <c r="X106" s="1" t="s">
        <v>42</v>
      </c>
      <c r="Y106" s="1" t="s">
        <v>43</v>
      </c>
      <c r="Z106">
        <v>14</v>
      </c>
      <c r="AA106">
        <v>3</v>
      </c>
      <c r="AB106">
        <v>4</v>
      </c>
      <c r="AC106">
        <v>80</v>
      </c>
      <c r="AD106">
        <v>1</v>
      </c>
      <c r="AE106">
        <v>17</v>
      </c>
      <c r="AF106">
        <v>2</v>
      </c>
      <c r="AG106">
        <v>4</v>
      </c>
      <c r="AH106">
        <v>1</v>
      </c>
      <c r="AI106">
        <v>0</v>
      </c>
      <c r="AJ106">
        <v>0</v>
      </c>
      <c r="AK106">
        <v>0</v>
      </c>
    </row>
    <row r="107" spans="1:37" x14ac:dyDescent="0.25">
      <c r="A107">
        <v>59</v>
      </c>
      <c r="B107" t="s">
        <v>68</v>
      </c>
      <c r="C107" s="1" t="s">
        <v>43</v>
      </c>
      <c r="D107">
        <v>0</v>
      </c>
      <c r="E107" s="1" t="s">
        <v>55</v>
      </c>
      <c r="F107">
        <v>1420</v>
      </c>
      <c r="G107" t="s">
        <v>69</v>
      </c>
      <c r="H107">
        <v>2</v>
      </c>
      <c r="I107">
        <v>4</v>
      </c>
      <c r="J107" s="1" t="s">
        <v>61</v>
      </c>
      <c r="K107">
        <v>1</v>
      </c>
      <c r="L107">
        <v>140</v>
      </c>
      <c r="M107">
        <v>3</v>
      </c>
      <c r="N107" s="1" t="s">
        <v>39</v>
      </c>
      <c r="O107">
        <v>32</v>
      </c>
      <c r="P107">
        <v>2</v>
      </c>
      <c r="Q107">
        <v>5</v>
      </c>
      <c r="R107" s="1" t="s">
        <v>56</v>
      </c>
      <c r="S107">
        <v>4</v>
      </c>
      <c r="T107" s="1" t="s">
        <v>48</v>
      </c>
      <c r="U107">
        <v>18844</v>
      </c>
      <c r="V107">
        <v>21922</v>
      </c>
      <c r="W107">
        <v>9</v>
      </c>
      <c r="X107" s="1" t="s">
        <v>42</v>
      </c>
      <c r="Y107" s="1" t="s">
        <v>43</v>
      </c>
      <c r="Z107">
        <v>21</v>
      </c>
      <c r="AA107">
        <v>4</v>
      </c>
      <c r="AB107">
        <v>4</v>
      </c>
      <c r="AC107">
        <v>80</v>
      </c>
      <c r="AD107">
        <v>1</v>
      </c>
      <c r="AE107">
        <v>30</v>
      </c>
      <c r="AF107">
        <v>3</v>
      </c>
      <c r="AG107">
        <v>3</v>
      </c>
      <c r="AH107">
        <v>3</v>
      </c>
      <c r="AI107">
        <v>2</v>
      </c>
      <c r="AJ107">
        <v>2</v>
      </c>
      <c r="AK107">
        <v>2</v>
      </c>
    </row>
    <row r="108" spans="1:37" x14ac:dyDescent="0.25">
      <c r="A108">
        <v>50</v>
      </c>
      <c r="B108" t="s">
        <v>64</v>
      </c>
      <c r="C108" s="1" t="s">
        <v>43</v>
      </c>
      <c r="D108">
        <v>0</v>
      </c>
      <c r="E108" s="1" t="s">
        <v>44</v>
      </c>
      <c r="F108">
        <v>1115</v>
      </c>
      <c r="G108" t="s">
        <v>65</v>
      </c>
      <c r="H108">
        <v>1</v>
      </c>
      <c r="I108">
        <v>3</v>
      </c>
      <c r="J108" s="1" t="s">
        <v>38</v>
      </c>
      <c r="K108">
        <v>1</v>
      </c>
      <c r="L108">
        <v>141</v>
      </c>
      <c r="M108">
        <v>1</v>
      </c>
      <c r="N108" s="1" t="s">
        <v>39</v>
      </c>
      <c r="O108">
        <v>73</v>
      </c>
      <c r="P108">
        <v>3</v>
      </c>
      <c r="Q108">
        <v>5</v>
      </c>
      <c r="R108" s="1" t="s">
        <v>58</v>
      </c>
      <c r="S108">
        <v>2</v>
      </c>
      <c r="T108" s="1" t="s">
        <v>48</v>
      </c>
      <c r="U108">
        <v>18172</v>
      </c>
      <c r="V108">
        <v>9755</v>
      </c>
      <c r="W108">
        <v>3</v>
      </c>
      <c r="X108" s="1" t="s">
        <v>42</v>
      </c>
      <c r="Y108" s="1" t="s">
        <v>35</v>
      </c>
      <c r="Z108">
        <v>19</v>
      </c>
      <c r="AA108">
        <v>3</v>
      </c>
      <c r="AB108">
        <v>1</v>
      </c>
      <c r="AC108">
        <v>80</v>
      </c>
      <c r="AD108">
        <v>0</v>
      </c>
      <c r="AE108">
        <v>28</v>
      </c>
      <c r="AF108">
        <v>1</v>
      </c>
      <c r="AG108">
        <v>2</v>
      </c>
      <c r="AH108">
        <v>8</v>
      </c>
      <c r="AI108">
        <v>3</v>
      </c>
      <c r="AJ108">
        <v>0</v>
      </c>
      <c r="AK108">
        <v>7</v>
      </c>
    </row>
    <row r="109" spans="1:37" x14ac:dyDescent="0.25">
      <c r="A109">
        <v>25</v>
      </c>
      <c r="B109" t="s">
        <v>67</v>
      </c>
      <c r="C109" s="1" t="s">
        <v>35</v>
      </c>
      <c r="D109">
        <v>1</v>
      </c>
      <c r="E109" s="1" t="s">
        <v>36</v>
      </c>
      <c r="F109">
        <v>240</v>
      </c>
      <c r="G109" t="s">
        <v>37</v>
      </c>
      <c r="H109">
        <v>5</v>
      </c>
      <c r="I109">
        <v>3</v>
      </c>
      <c r="J109" s="1" t="s">
        <v>59</v>
      </c>
      <c r="K109">
        <v>1</v>
      </c>
      <c r="L109">
        <v>142</v>
      </c>
      <c r="M109">
        <v>3</v>
      </c>
      <c r="N109" s="1" t="s">
        <v>46</v>
      </c>
      <c r="O109">
        <v>46</v>
      </c>
      <c r="P109">
        <v>2</v>
      </c>
      <c r="Q109">
        <v>2</v>
      </c>
      <c r="R109" s="1" t="s">
        <v>40</v>
      </c>
      <c r="S109">
        <v>3</v>
      </c>
      <c r="T109" s="1" t="s">
        <v>41</v>
      </c>
      <c r="U109">
        <v>5744</v>
      </c>
      <c r="V109">
        <v>26959</v>
      </c>
      <c r="W109">
        <v>1</v>
      </c>
      <c r="X109" s="1" t="s">
        <v>42</v>
      </c>
      <c r="Y109" s="1" t="s">
        <v>35</v>
      </c>
      <c r="Z109">
        <v>11</v>
      </c>
      <c r="AA109">
        <v>3</v>
      </c>
      <c r="AB109">
        <v>4</v>
      </c>
      <c r="AC109">
        <v>80</v>
      </c>
      <c r="AD109">
        <v>0</v>
      </c>
      <c r="AE109">
        <v>6</v>
      </c>
      <c r="AF109">
        <v>1</v>
      </c>
      <c r="AG109">
        <v>3</v>
      </c>
      <c r="AH109">
        <v>6</v>
      </c>
      <c r="AI109">
        <v>4</v>
      </c>
      <c r="AJ109">
        <v>0</v>
      </c>
      <c r="AK109">
        <v>3</v>
      </c>
    </row>
    <row r="110" spans="1:37" x14ac:dyDescent="0.25">
      <c r="A110">
        <v>25</v>
      </c>
      <c r="B110" t="s">
        <v>67</v>
      </c>
      <c r="C110" s="1" t="s">
        <v>43</v>
      </c>
      <c r="D110">
        <v>0</v>
      </c>
      <c r="E110" s="1" t="s">
        <v>36</v>
      </c>
      <c r="F110">
        <v>1280</v>
      </c>
      <c r="G110" t="s">
        <v>65</v>
      </c>
      <c r="H110">
        <v>7</v>
      </c>
      <c r="I110">
        <v>1</v>
      </c>
      <c r="J110" s="1" t="s">
        <v>51</v>
      </c>
      <c r="K110">
        <v>1</v>
      </c>
      <c r="L110">
        <v>143</v>
      </c>
      <c r="M110">
        <v>4</v>
      </c>
      <c r="N110" s="1" t="s">
        <v>46</v>
      </c>
      <c r="O110">
        <v>64</v>
      </c>
      <c r="P110">
        <v>2</v>
      </c>
      <c r="Q110">
        <v>1</v>
      </c>
      <c r="R110" s="1" t="s">
        <v>47</v>
      </c>
      <c r="S110">
        <v>4</v>
      </c>
      <c r="T110" s="1" t="s">
        <v>48</v>
      </c>
      <c r="U110">
        <v>2889</v>
      </c>
      <c r="V110">
        <v>26897</v>
      </c>
      <c r="W110">
        <v>1</v>
      </c>
      <c r="X110" s="1" t="s">
        <v>42</v>
      </c>
      <c r="Y110" s="1" t="s">
        <v>43</v>
      </c>
      <c r="Z110">
        <v>11</v>
      </c>
      <c r="AA110">
        <v>3</v>
      </c>
      <c r="AB110">
        <v>3</v>
      </c>
      <c r="AC110">
        <v>80</v>
      </c>
      <c r="AD110">
        <v>2</v>
      </c>
      <c r="AE110">
        <v>2</v>
      </c>
      <c r="AF110">
        <v>2</v>
      </c>
      <c r="AG110">
        <v>3</v>
      </c>
      <c r="AH110">
        <v>2</v>
      </c>
      <c r="AI110">
        <v>2</v>
      </c>
      <c r="AJ110">
        <v>2</v>
      </c>
      <c r="AK110">
        <v>1</v>
      </c>
    </row>
    <row r="111" spans="1:37" x14ac:dyDescent="0.25">
      <c r="A111">
        <v>22</v>
      </c>
      <c r="B111" t="s">
        <v>67</v>
      </c>
      <c r="C111" s="1" t="s">
        <v>43</v>
      </c>
      <c r="D111">
        <v>0</v>
      </c>
      <c r="E111" s="1" t="s">
        <v>36</v>
      </c>
      <c r="F111">
        <v>534</v>
      </c>
      <c r="G111" t="s">
        <v>65</v>
      </c>
      <c r="H111">
        <v>15</v>
      </c>
      <c r="I111">
        <v>3</v>
      </c>
      <c r="J111" s="1" t="s">
        <v>51</v>
      </c>
      <c r="K111">
        <v>1</v>
      </c>
      <c r="L111">
        <v>144</v>
      </c>
      <c r="M111">
        <v>2</v>
      </c>
      <c r="N111" s="1" t="s">
        <v>39</v>
      </c>
      <c r="O111">
        <v>59</v>
      </c>
      <c r="P111">
        <v>3</v>
      </c>
      <c r="Q111">
        <v>1</v>
      </c>
      <c r="R111" s="1" t="s">
        <v>50</v>
      </c>
      <c r="S111">
        <v>4</v>
      </c>
      <c r="T111" s="1" t="s">
        <v>41</v>
      </c>
      <c r="U111">
        <v>2871</v>
      </c>
      <c r="V111">
        <v>23785</v>
      </c>
      <c r="W111">
        <v>1</v>
      </c>
      <c r="X111" s="1" t="s">
        <v>42</v>
      </c>
      <c r="Y111" s="1" t="s">
        <v>43</v>
      </c>
      <c r="Z111">
        <v>15</v>
      </c>
      <c r="AA111">
        <v>3</v>
      </c>
      <c r="AB111">
        <v>3</v>
      </c>
      <c r="AC111">
        <v>80</v>
      </c>
      <c r="AD111">
        <v>0</v>
      </c>
      <c r="AE111">
        <v>1</v>
      </c>
      <c r="AF111">
        <v>5</v>
      </c>
      <c r="AG111">
        <v>3</v>
      </c>
      <c r="AH111">
        <v>0</v>
      </c>
      <c r="AI111">
        <v>0</v>
      </c>
      <c r="AJ111">
        <v>0</v>
      </c>
      <c r="AK111">
        <v>0</v>
      </c>
    </row>
    <row r="112" spans="1:37" x14ac:dyDescent="0.25">
      <c r="A112">
        <v>51</v>
      </c>
      <c r="B112" t="s">
        <v>68</v>
      </c>
      <c r="C112" s="1" t="s">
        <v>43</v>
      </c>
      <c r="D112">
        <v>0</v>
      </c>
      <c r="E112" s="1" t="s">
        <v>44</v>
      </c>
      <c r="F112">
        <v>1456</v>
      </c>
      <c r="G112" t="s">
        <v>65</v>
      </c>
      <c r="H112">
        <v>1</v>
      </c>
      <c r="I112">
        <v>4</v>
      </c>
      <c r="J112" s="1" t="s">
        <v>51</v>
      </c>
      <c r="K112">
        <v>1</v>
      </c>
      <c r="L112">
        <v>145</v>
      </c>
      <c r="M112">
        <v>1</v>
      </c>
      <c r="N112" s="1" t="s">
        <v>39</v>
      </c>
      <c r="O112">
        <v>30</v>
      </c>
      <c r="P112">
        <v>2</v>
      </c>
      <c r="Q112">
        <v>3</v>
      </c>
      <c r="R112" s="1" t="s">
        <v>54</v>
      </c>
      <c r="S112">
        <v>1</v>
      </c>
      <c r="T112" s="1" t="s">
        <v>41</v>
      </c>
      <c r="U112">
        <v>7484</v>
      </c>
      <c r="V112">
        <v>25796</v>
      </c>
      <c r="W112">
        <v>3</v>
      </c>
      <c r="X112" s="1" t="s">
        <v>42</v>
      </c>
      <c r="Y112" s="1" t="s">
        <v>43</v>
      </c>
      <c r="Z112">
        <v>20</v>
      </c>
      <c r="AA112">
        <v>4</v>
      </c>
      <c r="AB112">
        <v>3</v>
      </c>
      <c r="AC112">
        <v>80</v>
      </c>
      <c r="AD112">
        <v>0</v>
      </c>
      <c r="AE112">
        <v>23</v>
      </c>
      <c r="AF112">
        <v>1</v>
      </c>
      <c r="AG112">
        <v>2</v>
      </c>
      <c r="AH112">
        <v>13</v>
      </c>
      <c r="AI112">
        <v>12</v>
      </c>
      <c r="AJ112">
        <v>12</v>
      </c>
      <c r="AK112">
        <v>8</v>
      </c>
    </row>
    <row r="113" spans="1:37" x14ac:dyDescent="0.25">
      <c r="A113">
        <v>34</v>
      </c>
      <c r="B113" t="s">
        <v>66</v>
      </c>
      <c r="C113" s="1" t="s">
        <v>35</v>
      </c>
      <c r="D113">
        <v>1</v>
      </c>
      <c r="E113" s="1" t="s">
        <v>44</v>
      </c>
      <c r="F113">
        <v>658</v>
      </c>
      <c r="G113" t="s">
        <v>65</v>
      </c>
      <c r="H113">
        <v>7</v>
      </c>
      <c r="I113">
        <v>3</v>
      </c>
      <c r="J113" s="1" t="s">
        <v>38</v>
      </c>
      <c r="K113">
        <v>1</v>
      </c>
      <c r="L113">
        <v>147</v>
      </c>
      <c r="M113">
        <v>1</v>
      </c>
      <c r="N113" s="1" t="s">
        <v>46</v>
      </c>
      <c r="O113">
        <v>66</v>
      </c>
      <c r="P113">
        <v>1</v>
      </c>
      <c r="Q113">
        <v>2</v>
      </c>
      <c r="R113" s="1" t="s">
        <v>50</v>
      </c>
      <c r="S113">
        <v>3</v>
      </c>
      <c r="T113" s="1" t="s">
        <v>41</v>
      </c>
      <c r="U113">
        <v>6074</v>
      </c>
      <c r="V113">
        <v>22887</v>
      </c>
      <c r="W113">
        <v>1</v>
      </c>
      <c r="X113" s="1" t="s">
        <v>42</v>
      </c>
      <c r="Y113" s="1" t="s">
        <v>35</v>
      </c>
      <c r="Z113">
        <v>24</v>
      </c>
      <c r="AA113">
        <v>4</v>
      </c>
      <c r="AB113">
        <v>4</v>
      </c>
      <c r="AC113">
        <v>80</v>
      </c>
      <c r="AD113">
        <v>0</v>
      </c>
      <c r="AE113">
        <v>9</v>
      </c>
      <c r="AF113">
        <v>3</v>
      </c>
      <c r="AG113">
        <v>3</v>
      </c>
      <c r="AH113">
        <v>9</v>
      </c>
      <c r="AI113">
        <v>7</v>
      </c>
      <c r="AJ113">
        <v>0</v>
      </c>
      <c r="AK113">
        <v>6</v>
      </c>
    </row>
    <row r="114" spans="1:37" x14ac:dyDescent="0.25">
      <c r="A114">
        <v>54</v>
      </c>
      <c r="B114" t="s">
        <v>68</v>
      </c>
      <c r="C114" s="1" t="s">
        <v>43</v>
      </c>
      <c r="D114">
        <v>0</v>
      </c>
      <c r="E114" s="1" t="s">
        <v>55</v>
      </c>
      <c r="F114">
        <v>142</v>
      </c>
      <c r="G114" t="s">
        <v>69</v>
      </c>
      <c r="H114">
        <v>26</v>
      </c>
      <c r="I114">
        <v>3</v>
      </c>
      <c r="J114" s="1" t="s">
        <v>61</v>
      </c>
      <c r="K114">
        <v>1</v>
      </c>
      <c r="L114">
        <v>148</v>
      </c>
      <c r="M114">
        <v>4</v>
      </c>
      <c r="N114" s="1" t="s">
        <v>39</v>
      </c>
      <c r="O114">
        <v>30</v>
      </c>
      <c r="P114">
        <v>4</v>
      </c>
      <c r="Q114">
        <v>4</v>
      </c>
      <c r="R114" s="1" t="s">
        <v>56</v>
      </c>
      <c r="S114">
        <v>4</v>
      </c>
      <c r="T114" s="1" t="s">
        <v>41</v>
      </c>
      <c r="U114">
        <v>17328</v>
      </c>
      <c r="V114">
        <v>13871</v>
      </c>
      <c r="W114">
        <v>2</v>
      </c>
      <c r="X114" s="1" t="s">
        <v>42</v>
      </c>
      <c r="Y114" s="1" t="s">
        <v>35</v>
      </c>
      <c r="Z114">
        <v>12</v>
      </c>
      <c r="AA114">
        <v>3</v>
      </c>
      <c r="AB114">
        <v>3</v>
      </c>
      <c r="AC114">
        <v>80</v>
      </c>
      <c r="AD114">
        <v>0</v>
      </c>
      <c r="AE114">
        <v>23</v>
      </c>
      <c r="AF114">
        <v>3</v>
      </c>
      <c r="AG114">
        <v>3</v>
      </c>
      <c r="AH114">
        <v>5</v>
      </c>
      <c r="AI114">
        <v>3</v>
      </c>
      <c r="AJ114">
        <v>4</v>
      </c>
      <c r="AK114">
        <v>4</v>
      </c>
    </row>
    <row r="115" spans="1:37" x14ac:dyDescent="0.25">
      <c r="A115">
        <v>24</v>
      </c>
      <c r="B115" t="s">
        <v>67</v>
      </c>
      <c r="C115" s="1" t="s">
        <v>43</v>
      </c>
      <c r="D115">
        <v>0</v>
      </c>
      <c r="E115" s="1" t="s">
        <v>36</v>
      </c>
      <c r="F115">
        <v>1127</v>
      </c>
      <c r="G115" t="s">
        <v>65</v>
      </c>
      <c r="H115">
        <v>18</v>
      </c>
      <c r="I115">
        <v>1</v>
      </c>
      <c r="J115" s="1" t="s">
        <v>38</v>
      </c>
      <c r="K115">
        <v>1</v>
      </c>
      <c r="L115">
        <v>150</v>
      </c>
      <c r="M115">
        <v>2</v>
      </c>
      <c r="N115" s="1" t="s">
        <v>46</v>
      </c>
      <c r="O115">
        <v>52</v>
      </c>
      <c r="P115">
        <v>3</v>
      </c>
      <c r="Q115">
        <v>1</v>
      </c>
      <c r="R115" s="1" t="s">
        <v>50</v>
      </c>
      <c r="S115">
        <v>3</v>
      </c>
      <c r="T115" s="1" t="s">
        <v>48</v>
      </c>
      <c r="U115">
        <v>2774</v>
      </c>
      <c r="V115">
        <v>13257</v>
      </c>
      <c r="W115">
        <v>0</v>
      </c>
      <c r="X115" s="1" t="s">
        <v>42</v>
      </c>
      <c r="Y115" s="1" t="s">
        <v>43</v>
      </c>
      <c r="Z115">
        <v>12</v>
      </c>
      <c r="AA115">
        <v>3</v>
      </c>
      <c r="AB115">
        <v>3</v>
      </c>
      <c r="AC115">
        <v>80</v>
      </c>
      <c r="AD115">
        <v>1</v>
      </c>
      <c r="AE115">
        <v>6</v>
      </c>
      <c r="AF115">
        <v>2</v>
      </c>
      <c r="AG115">
        <v>3</v>
      </c>
      <c r="AH115">
        <v>5</v>
      </c>
      <c r="AI115">
        <v>3</v>
      </c>
      <c r="AJ115">
        <v>1</v>
      </c>
      <c r="AK115">
        <v>2</v>
      </c>
    </row>
    <row r="116" spans="1:37" x14ac:dyDescent="0.25">
      <c r="A116">
        <v>34</v>
      </c>
      <c r="B116" t="s">
        <v>66</v>
      </c>
      <c r="C116" s="1" t="s">
        <v>43</v>
      </c>
      <c r="D116">
        <v>0</v>
      </c>
      <c r="E116" s="1" t="s">
        <v>36</v>
      </c>
      <c r="F116">
        <v>1031</v>
      </c>
      <c r="G116" t="s">
        <v>65</v>
      </c>
      <c r="H116">
        <v>6</v>
      </c>
      <c r="I116">
        <v>4</v>
      </c>
      <c r="J116" s="1" t="s">
        <v>38</v>
      </c>
      <c r="K116">
        <v>1</v>
      </c>
      <c r="L116">
        <v>151</v>
      </c>
      <c r="M116">
        <v>3</v>
      </c>
      <c r="N116" s="1" t="s">
        <v>39</v>
      </c>
      <c r="O116">
        <v>45</v>
      </c>
      <c r="P116">
        <v>2</v>
      </c>
      <c r="Q116">
        <v>2</v>
      </c>
      <c r="R116" s="1" t="s">
        <v>47</v>
      </c>
      <c r="S116">
        <v>2</v>
      </c>
      <c r="T116" s="1" t="s">
        <v>52</v>
      </c>
      <c r="U116">
        <v>4505</v>
      </c>
      <c r="V116">
        <v>15000</v>
      </c>
      <c r="W116">
        <v>6</v>
      </c>
      <c r="X116" s="1" t="s">
        <v>42</v>
      </c>
      <c r="Y116" s="1" t="s">
        <v>43</v>
      </c>
      <c r="Z116">
        <v>15</v>
      </c>
      <c r="AA116">
        <v>3</v>
      </c>
      <c r="AB116">
        <v>3</v>
      </c>
      <c r="AC116">
        <v>80</v>
      </c>
      <c r="AD116">
        <v>1</v>
      </c>
      <c r="AE116">
        <v>12</v>
      </c>
      <c r="AF116">
        <v>3</v>
      </c>
      <c r="AG116">
        <v>3</v>
      </c>
      <c r="AH116">
        <v>1</v>
      </c>
      <c r="AI116">
        <v>0</v>
      </c>
      <c r="AJ116">
        <v>0</v>
      </c>
      <c r="AK116">
        <v>0</v>
      </c>
    </row>
    <row r="117" spans="1:37" x14ac:dyDescent="0.25">
      <c r="A117">
        <v>37</v>
      </c>
      <c r="B117" t="s">
        <v>66</v>
      </c>
      <c r="C117" s="1" t="s">
        <v>43</v>
      </c>
      <c r="D117">
        <v>0</v>
      </c>
      <c r="E117" s="1" t="s">
        <v>36</v>
      </c>
      <c r="F117">
        <v>1189</v>
      </c>
      <c r="G117" t="s">
        <v>37</v>
      </c>
      <c r="H117">
        <v>3</v>
      </c>
      <c r="I117">
        <v>3</v>
      </c>
      <c r="J117" s="1" t="s">
        <v>38</v>
      </c>
      <c r="K117">
        <v>1</v>
      </c>
      <c r="L117">
        <v>152</v>
      </c>
      <c r="M117">
        <v>3</v>
      </c>
      <c r="N117" s="1" t="s">
        <v>46</v>
      </c>
      <c r="O117">
        <v>87</v>
      </c>
      <c r="P117">
        <v>3</v>
      </c>
      <c r="Q117">
        <v>3</v>
      </c>
      <c r="R117" s="1" t="s">
        <v>40</v>
      </c>
      <c r="S117">
        <v>4</v>
      </c>
      <c r="T117" s="1" t="s">
        <v>41</v>
      </c>
      <c r="U117">
        <v>7428</v>
      </c>
      <c r="V117">
        <v>14506</v>
      </c>
      <c r="W117">
        <v>2</v>
      </c>
      <c r="X117" s="1" t="s">
        <v>42</v>
      </c>
      <c r="Y117" s="1" t="s">
        <v>43</v>
      </c>
      <c r="Z117">
        <v>12</v>
      </c>
      <c r="AA117">
        <v>3</v>
      </c>
      <c r="AB117">
        <v>1</v>
      </c>
      <c r="AC117">
        <v>80</v>
      </c>
      <c r="AD117">
        <v>0</v>
      </c>
      <c r="AE117">
        <v>12</v>
      </c>
      <c r="AF117">
        <v>3</v>
      </c>
      <c r="AG117">
        <v>3</v>
      </c>
      <c r="AH117">
        <v>5</v>
      </c>
      <c r="AI117">
        <v>3</v>
      </c>
      <c r="AJ117">
        <v>1</v>
      </c>
      <c r="AK117">
        <v>3</v>
      </c>
    </row>
    <row r="118" spans="1:37" x14ac:dyDescent="0.25">
      <c r="A118">
        <v>34</v>
      </c>
      <c r="B118" t="s">
        <v>66</v>
      </c>
      <c r="C118" s="1" t="s">
        <v>43</v>
      </c>
      <c r="D118">
        <v>0</v>
      </c>
      <c r="E118" s="1" t="s">
        <v>36</v>
      </c>
      <c r="F118">
        <v>1354</v>
      </c>
      <c r="G118" t="s">
        <v>65</v>
      </c>
      <c r="H118">
        <v>5</v>
      </c>
      <c r="I118">
        <v>3</v>
      </c>
      <c r="J118" s="1" t="s">
        <v>51</v>
      </c>
      <c r="K118">
        <v>1</v>
      </c>
      <c r="L118">
        <v>153</v>
      </c>
      <c r="M118">
        <v>3</v>
      </c>
      <c r="N118" s="1" t="s">
        <v>39</v>
      </c>
      <c r="O118">
        <v>45</v>
      </c>
      <c r="P118">
        <v>2</v>
      </c>
      <c r="Q118">
        <v>3</v>
      </c>
      <c r="R118" s="1" t="s">
        <v>56</v>
      </c>
      <c r="S118">
        <v>1</v>
      </c>
      <c r="T118" s="1" t="s">
        <v>41</v>
      </c>
      <c r="U118">
        <v>11631</v>
      </c>
      <c r="V118">
        <v>5615</v>
      </c>
      <c r="W118">
        <v>2</v>
      </c>
      <c r="X118" s="1" t="s">
        <v>42</v>
      </c>
      <c r="Y118" s="1" t="s">
        <v>43</v>
      </c>
      <c r="Z118">
        <v>12</v>
      </c>
      <c r="AA118">
        <v>3</v>
      </c>
      <c r="AB118">
        <v>4</v>
      </c>
      <c r="AC118">
        <v>80</v>
      </c>
      <c r="AD118">
        <v>0</v>
      </c>
      <c r="AE118">
        <v>14</v>
      </c>
      <c r="AF118">
        <v>6</v>
      </c>
      <c r="AG118">
        <v>3</v>
      </c>
      <c r="AH118">
        <v>11</v>
      </c>
      <c r="AI118">
        <v>10</v>
      </c>
      <c r="AJ118">
        <v>5</v>
      </c>
      <c r="AK118">
        <v>8</v>
      </c>
    </row>
    <row r="119" spans="1:37" x14ac:dyDescent="0.25">
      <c r="A119">
        <v>36</v>
      </c>
      <c r="B119" t="s">
        <v>66</v>
      </c>
      <c r="C119" s="1" t="s">
        <v>43</v>
      </c>
      <c r="D119">
        <v>0</v>
      </c>
      <c r="E119" s="1" t="s">
        <v>44</v>
      </c>
      <c r="F119">
        <v>1467</v>
      </c>
      <c r="G119" t="s">
        <v>37</v>
      </c>
      <c r="H119">
        <v>11</v>
      </c>
      <c r="I119">
        <v>2</v>
      </c>
      <c r="J119" s="1" t="s">
        <v>60</v>
      </c>
      <c r="K119">
        <v>1</v>
      </c>
      <c r="L119">
        <v>154</v>
      </c>
      <c r="M119">
        <v>2</v>
      </c>
      <c r="N119" s="1" t="s">
        <v>39</v>
      </c>
      <c r="O119">
        <v>92</v>
      </c>
      <c r="P119">
        <v>3</v>
      </c>
      <c r="Q119">
        <v>3</v>
      </c>
      <c r="R119" s="1" t="s">
        <v>40</v>
      </c>
      <c r="S119">
        <v>4</v>
      </c>
      <c r="T119" s="1" t="s">
        <v>48</v>
      </c>
      <c r="U119">
        <v>9738</v>
      </c>
      <c r="V119">
        <v>22952</v>
      </c>
      <c r="W119">
        <v>0</v>
      </c>
      <c r="X119" s="1" t="s">
        <v>42</v>
      </c>
      <c r="Y119" s="1" t="s">
        <v>43</v>
      </c>
      <c r="Z119">
        <v>14</v>
      </c>
      <c r="AA119">
        <v>3</v>
      </c>
      <c r="AB119">
        <v>3</v>
      </c>
      <c r="AC119">
        <v>80</v>
      </c>
      <c r="AD119">
        <v>1</v>
      </c>
      <c r="AE119">
        <v>10</v>
      </c>
      <c r="AF119">
        <v>6</v>
      </c>
      <c r="AG119">
        <v>3</v>
      </c>
      <c r="AH119">
        <v>9</v>
      </c>
      <c r="AI119">
        <v>7</v>
      </c>
      <c r="AJ119">
        <v>2</v>
      </c>
      <c r="AK119">
        <v>8</v>
      </c>
    </row>
    <row r="120" spans="1:37" x14ac:dyDescent="0.25">
      <c r="A120">
        <v>36</v>
      </c>
      <c r="B120" t="s">
        <v>66</v>
      </c>
      <c r="C120" s="1" t="s">
        <v>43</v>
      </c>
      <c r="D120">
        <v>0</v>
      </c>
      <c r="E120" s="1" t="s">
        <v>36</v>
      </c>
      <c r="F120">
        <v>922</v>
      </c>
      <c r="G120" t="s">
        <v>65</v>
      </c>
      <c r="H120">
        <v>3</v>
      </c>
      <c r="I120">
        <v>2</v>
      </c>
      <c r="J120" s="1" t="s">
        <v>38</v>
      </c>
      <c r="K120">
        <v>1</v>
      </c>
      <c r="L120">
        <v>155</v>
      </c>
      <c r="M120">
        <v>1</v>
      </c>
      <c r="N120" s="1" t="s">
        <v>39</v>
      </c>
      <c r="O120">
        <v>39</v>
      </c>
      <c r="P120">
        <v>3</v>
      </c>
      <c r="Q120">
        <v>1</v>
      </c>
      <c r="R120" s="1" t="s">
        <v>50</v>
      </c>
      <c r="S120">
        <v>4</v>
      </c>
      <c r="T120" s="1" t="s">
        <v>52</v>
      </c>
      <c r="U120">
        <v>2835</v>
      </c>
      <c r="V120">
        <v>2561</v>
      </c>
      <c r="W120">
        <v>5</v>
      </c>
      <c r="X120" s="1" t="s">
        <v>42</v>
      </c>
      <c r="Y120" s="1" t="s">
        <v>43</v>
      </c>
      <c r="Z120">
        <v>22</v>
      </c>
      <c r="AA120">
        <v>4</v>
      </c>
      <c r="AB120">
        <v>1</v>
      </c>
      <c r="AC120">
        <v>80</v>
      </c>
      <c r="AD120">
        <v>1</v>
      </c>
      <c r="AE120">
        <v>7</v>
      </c>
      <c r="AF120">
        <v>2</v>
      </c>
      <c r="AG120">
        <v>3</v>
      </c>
      <c r="AH120">
        <v>1</v>
      </c>
      <c r="AI120">
        <v>0</v>
      </c>
      <c r="AJ120">
        <v>0</v>
      </c>
      <c r="AK120">
        <v>0</v>
      </c>
    </row>
    <row r="121" spans="1:37" x14ac:dyDescent="0.25">
      <c r="A121">
        <v>43</v>
      </c>
      <c r="B121" t="s">
        <v>64</v>
      </c>
      <c r="C121" s="1" t="s">
        <v>43</v>
      </c>
      <c r="D121">
        <v>0</v>
      </c>
      <c r="E121" s="1" t="s">
        <v>44</v>
      </c>
      <c r="F121">
        <v>394</v>
      </c>
      <c r="G121" t="s">
        <v>37</v>
      </c>
      <c r="H121">
        <v>26</v>
      </c>
      <c r="I121">
        <v>2</v>
      </c>
      <c r="J121" s="1" t="s">
        <v>38</v>
      </c>
      <c r="K121">
        <v>1</v>
      </c>
      <c r="L121">
        <v>158</v>
      </c>
      <c r="M121">
        <v>3</v>
      </c>
      <c r="N121" s="1" t="s">
        <v>46</v>
      </c>
      <c r="O121">
        <v>92</v>
      </c>
      <c r="P121">
        <v>3</v>
      </c>
      <c r="Q121">
        <v>4</v>
      </c>
      <c r="R121" s="1" t="s">
        <v>56</v>
      </c>
      <c r="S121">
        <v>4</v>
      </c>
      <c r="T121" s="1" t="s">
        <v>48</v>
      </c>
      <c r="U121">
        <v>16959</v>
      </c>
      <c r="V121">
        <v>19494</v>
      </c>
      <c r="W121">
        <v>1</v>
      </c>
      <c r="X121" s="1" t="s">
        <v>42</v>
      </c>
      <c r="Y121" s="1" t="s">
        <v>35</v>
      </c>
      <c r="Z121">
        <v>12</v>
      </c>
      <c r="AA121">
        <v>3</v>
      </c>
      <c r="AB121">
        <v>4</v>
      </c>
      <c r="AC121">
        <v>80</v>
      </c>
      <c r="AD121">
        <v>2</v>
      </c>
      <c r="AE121">
        <v>25</v>
      </c>
      <c r="AF121">
        <v>3</v>
      </c>
      <c r="AG121">
        <v>4</v>
      </c>
      <c r="AH121">
        <v>25</v>
      </c>
      <c r="AI121">
        <v>12</v>
      </c>
      <c r="AJ121">
        <v>4</v>
      </c>
      <c r="AK121">
        <v>12</v>
      </c>
    </row>
    <row r="122" spans="1:37" x14ac:dyDescent="0.25">
      <c r="A122">
        <v>30</v>
      </c>
      <c r="B122" t="s">
        <v>66</v>
      </c>
      <c r="C122" s="1" t="s">
        <v>43</v>
      </c>
      <c r="D122">
        <v>0</v>
      </c>
      <c r="E122" s="1" t="s">
        <v>44</v>
      </c>
      <c r="F122">
        <v>1312</v>
      </c>
      <c r="G122" t="s">
        <v>65</v>
      </c>
      <c r="H122">
        <v>23</v>
      </c>
      <c r="I122">
        <v>3</v>
      </c>
      <c r="J122" s="1" t="s">
        <v>38</v>
      </c>
      <c r="K122">
        <v>1</v>
      </c>
      <c r="L122">
        <v>159</v>
      </c>
      <c r="M122">
        <v>1</v>
      </c>
      <c r="N122" s="1" t="s">
        <v>46</v>
      </c>
      <c r="O122">
        <v>96</v>
      </c>
      <c r="P122">
        <v>1</v>
      </c>
      <c r="Q122">
        <v>1</v>
      </c>
      <c r="R122" s="1" t="s">
        <v>47</v>
      </c>
      <c r="S122">
        <v>3</v>
      </c>
      <c r="T122" s="1" t="s">
        <v>52</v>
      </c>
      <c r="U122">
        <v>2613</v>
      </c>
      <c r="V122">
        <v>22310</v>
      </c>
      <c r="W122">
        <v>1</v>
      </c>
      <c r="X122" s="1" t="s">
        <v>42</v>
      </c>
      <c r="Y122" s="1" t="s">
        <v>43</v>
      </c>
      <c r="Z122">
        <v>25</v>
      </c>
      <c r="AA122">
        <v>4</v>
      </c>
      <c r="AB122">
        <v>3</v>
      </c>
      <c r="AC122">
        <v>80</v>
      </c>
      <c r="AD122">
        <v>3</v>
      </c>
      <c r="AE122">
        <v>10</v>
      </c>
      <c r="AF122">
        <v>2</v>
      </c>
      <c r="AG122">
        <v>2</v>
      </c>
      <c r="AH122">
        <v>10</v>
      </c>
      <c r="AI122">
        <v>7</v>
      </c>
      <c r="AJ122">
        <v>0</v>
      </c>
      <c r="AK122">
        <v>9</v>
      </c>
    </row>
    <row r="123" spans="1:37" x14ac:dyDescent="0.25">
      <c r="A123">
        <v>33</v>
      </c>
      <c r="B123" t="s">
        <v>66</v>
      </c>
      <c r="C123" s="1" t="s">
        <v>43</v>
      </c>
      <c r="D123">
        <v>0</v>
      </c>
      <c r="E123" s="1" t="s">
        <v>55</v>
      </c>
      <c r="F123">
        <v>750</v>
      </c>
      <c r="G123" t="s">
        <v>37</v>
      </c>
      <c r="H123">
        <v>22</v>
      </c>
      <c r="I123">
        <v>2</v>
      </c>
      <c r="J123" s="1" t="s">
        <v>59</v>
      </c>
      <c r="K123">
        <v>1</v>
      </c>
      <c r="L123">
        <v>160</v>
      </c>
      <c r="M123">
        <v>3</v>
      </c>
      <c r="N123" s="1" t="s">
        <v>46</v>
      </c>
      <c r="O123">
        <v>95</v>
      </c>
      <c r="P123">
        <v>3</v>
      </c>
      <c r="Q123">
        <v>2</v>
      </c>
      <c r="R123" s="1" t="s">
        <v>40</v>
      </c>
      <c r="S123">
        <v>2</v>
      </c>
      <c r="T123" s="1" t="s">
        <v>48</v>
      </c>
      <c r="U123">
        <v>6146</v>
      </c>
      <c r="V123">
        <v>15480</v>
      </c>
      <c r="W123">
        <v>0</v>
      </c>
      <c r="X123" s="1" t="s">
        <v>42</v>
      </c>
      <c r="Y123" s="1" t="s">
        <v>43</v>
      </c>
      <c r="Z123">
        <v>13</v>
      </c>
      <c r="AA123">
        <v>3</v>
      </c>
      <c r="AB123">
        <v>1</v>
      </c>
      <c r="AC123">
        <v>80</v>
      </c>
      <c r="AD123">
        <v>1</v>
      </c>
      <c r="AE123">
        <v>8</v>
      </c>
      <c r="AF123">
        <v>2</v>
      </c>
      <c r="AG123">
        <v>4</v>
      </c>
      <c r="AH123">
        <v>7</v>
      </c>
      <c r="AI123">
        <v>7</v>
      </c>
      <c r="AJ123">
        <v>0</v>
      </c>
      <c r="AK123">
        <v>7</v>
      </c>
    </row>
    <row r="124" spans="1:37" x14ac:dyDescent="0.25">
      <c r="A124">
        <v>56</v>
      </c>
      <c r="B124" t="s">
        <v>68</v>
      </c>
      <c r="C124" s="1" t="s">
        <v>35</v>
      </c>
      <c r="D124">
        <v>1</v>
      </c>
      <c r="E124" s="1" t="s">
        <v>36</v>
      </c>
      <c r="F124">
        <v>441</v>
      </c>
      <c r="G124" t="s">
        <v>65</v>
      </c>
      <c r="H124">
        <v>14</v>
      </c>
      <c r="I124">
        <v>4</v>
      </c>
      <c r="J124" s="1" t="s">
        <v>38</v>
      </c>
      <c r="K124">
        <v>1</v>
      </c>
      <c r="L124">
        <v>161</v>
      </c>
      <c r="M124">
        <v>2</v>
      </c>
      <c r="N124" s="1" t="s">
        <v>39</v>
      </c>
      <c r="O124">
        <v>72</v>
      </c>
      <c r="P124">
        <v>3</v>
      </c>
      <c r="Q124">
        <v>1</v>
      </c>
      <c r="R124" s="1" t="s">
        <v>47</v>
      </c>
      <c r="S124">
        <v>2</v>
      </c>
      <c r="T124" s="1" t="s">
        <v>48</v>
      </c>
      <c r="U124">
        <v>4963</v>
      </c>
      <c r="V124">
        <v>4510</v>
      </c>
      <c r="W124">
        <v>9</v>
      </c>
      <c r="X124" s="1" t="s">
        <v>42</v>
      </c>
      <c r="Y124" s="1" t="s">
        <v>35</v>
      </c>
      <c r="Z124">
        <v>18</v>
      </c>
      <c r="AA124">
        <v>3</v>
      </c>
      <c r="AB124">
        <v>1</v>
      </c>
      <c r="AC124">
        <v>80</v>
      </c>
      <c r="AD124">
        <v>3</v>
      </c>
      <c r="AE124">
        <v>7</v>
      </c>
      <c r="AF124">
        <v>2</v>
      </c>
      <c r="AG124">
        <v>3</v>
      </c>
      <c r="AH124">
        <v>5</v>
      </c>
      <c r="AI124">
        <v>4</v>
      </c>
      <c r="AJ124">
        <v>4</v>
      </c>
      <c r="AK124">
        <v>3</v>
      </c>
    </row>
    <row r="125" spans="1:37" x14ac:dyDescent="0.25">
      <c r="A125">
        <v>51</v>
      </c>
      <c r="B125" t="s">
        <v>68</v>
      </c>
      <c r="C125" s="1" t="s">
        <v>43</v>
      </c>
      <c r="D125">
        <v>0</v>
      </c>
      <c r="E125" s="1" t="s">
        <v>36</v>
      </c>
      <c r="F125">
        <v>684</v>
      </c>
      <c r="G125" t="s">
        <v>65</v>
      </c>
      <c r="H125">
        <v>6</v>
      </c>
      <c r="I125">
        <v>3</v>
      </c>
      <c r="J125" s="1" t="s">
        <v>38</v>
      </c>
      <c r="K125">
        <v>1</v>
      </c>
      <c r="L125">
        <v>162</v>
      </c>
      <c r="M125">
        <v>1</v>
      </c>
      <c r="N125" s="1" t="s">
        <v>46</v>
      </c>
      <c r="O125">
        <v>51</v>
      </c>
      <c r="P125">
        <v>3</v>
      </c>
      <c r="Q125">
        <v>5</v>
      </c>
      <c r="R125" s="1" t="s">
        <v>58</v>
      </c>
      <c r="S125">
        <v>3</v>
      </c>
      <c r="T125" s="1" t="s">
        <v>41</v>
      </c>
      <c r="U125">
        <v>19537</v>
      </c>
      <c r="V125">
        <v>6462</v>
      </c>
      <c r="W125">
        <v>7</v>
      </c>
      <c r="X125" s="1" t="s">
        <v>42</v>
      </c>
      <c r="Y125" s="1" t="s">
        <v>43</v>
      </c>
      <c r="Z125">
        <v>13</v>
      </c>
      <c r="AA125">
        <v>3</v>
      </c>
      <c r="AB125">
        <v>3</v>
      </c>
      <c r="AC125">
        <v>80</v>
      </c>
      <c r="AD125">
        <v>0</v>
      </c>
      <c r="AE125">
        <v>23</v>
      </c>
      <c r="AF125">
        <v>5</v>
      </c>
      <c r="AG125">
        <v>3</v>
      </c>
      <c r="AH125">
        <v>20</v>
      </c>
      <c r="AI125">
        <v>18</v>
      </c>
      <c r="AJ125">
        <v>15</v>
      </c>
      <c r="AK125">
        <v>15</v>
      </c>
    </row>
    <row r="126" spans="1:37" x14ac:dyDescent="0.25">
      <c r="A126">
        <v>31</v>
      </c>
      <c r="B126" t="s">
        <v>66</v>
      </c>
      <c r="C126" s="1" t="s">
        <v>35</v>
      </c>
      <c r="D126">
        <v>1</v>
      </c>
      <c r="E126" s="1" t="s">
        <v>36</v>
      </c>
      <c r="F126">
        <v>249</v>
      </c>
      <c r="G126" t="s">
        <v>37</v>
      </c>
      <c r="H126">
        <v>6</v>
      </c>
      <c r="I126">
        <v>4</v>
      </c>
      <c r="J126" s="1" t="s">
        <v>38</v>
      </c>
      <c r="K126">
        <v>1</v>
      </c>
      <c r="L126">
        <v>163</v>
      </c>
      <c r="M126">
        <v>2</v>
      </c>
      <c r="N126" s="1" t="s">
        <v>46</v>
      </c>
      <c r="O126">
        <v>76</v>
      </c>
      <c r="P126">
        <v>1</v>
      </c>
      <c r="Q126">
        <v>2</v>
      </c>
      <c r="R126" s="1" t="s">
        <v>40</v>
      </c>
      <c r="S126">
        <v>3</v>
      </c>
      <c r="T126" s="1" t="s">
        <v>48</v>
      </c>
      <c r="U126">
        <v>6172</v>
      </c>
      <c r="V126">
        <v>20739</v>
      </c>
      <c r="W126">
        <v>4</v>
      </c>
      <c r="X126" s="1" t="s">
        <v>42</v>
      </c>
      <c r="Y126" s="1" t="s">
        <v>35</v>
      </c>
      <c r="Z126">
        <v>18</v>
      </c>
      <c r="AA126">
        <v>3</v>
      </c>
      <c r="AB126">
        <v>2</v>
      </c>
      <c r="AC126">
        <v>80</v>
      </c>
      <c r="AD126">
        <v>0</v>
      </c>
      <c r="AE126">
        <v>12</v>
      </c>
      <c r="AF126">
        <v>3</v>
      </c>
      <c r="AG126">
        <v>2</v>
      </c>
      <c r="AH126">
        <v>7</v>
      </c>
      <c r="AI126">
        <v>7</v>
      </c>
      <c r="AJ126">
        <v>7</v>
      </c>
      <c r="AK126">
        <v>7</v>
      </c>
    </row>
    <row r="127" spans="1:37" x14ac:dyDescent="0.25">
      <c r="A127">
        <v>26</v>
      </c>
      <c r="B127" t="s">
        <v>67</v>
      </c>
      <c r="C127" s="1" t="s">
        <v>43</v>
      </c>
      <c r="D127">
        <v>0</v>
      </c>
      <c r="E127" s="1" t="s">
        <v>36</v>
      </c>
      <c r="F127">
        <v>841</v>
      </c>
      <c r="G127" t="s">
        <v>65</v>
      </c>
      <c r="H127">
        <v>6</v>
      </c>
      <c r="I127">
        <v>3</v>
      </c>
      <c r="J127" s="1" t="s">
        <v>49</v>
      </c>
      <c r="K127">
        <v>1</v>
      </c>
      <c r="L127">
        <v>164</v>
      </c>
      <c r="M127">
        <v>3</v>
      </c>
      <c r="N127" s="1" t="s">
        <v>39</v>
      </c>
      <c r="O127">
        <v>46</v>
      </c>
      <c r="P127">
        <v>2</v>
      </c>
      <c r="Q127">
        <v>1</v>
      </c>
      <c r="R127" s="1" t="s">
        <v>47</v>
      </c>
      <c r="S127">
        <v>2</v>
      </c>
      <c r="T127" s="1" t="s">
        <v>48</v>
      </c>
      <c r="U127">
        <v>2368</v>
      </c>
      <c r="V127">
        <v>23300</v>
      </c>
      <c r="W127">
        <v>1</v>
      </c>
      <c r="X127" s="1" t="s">
        <v>42</v>
      </c>
      <c r="Y127" s="1" t="s">
        <v>43</v>
      </c>
      <c r="Z127">
        <v>19</v>
      </c>
      <c r="AA127">
        <v>3</v>
      </c>
      <c r="AB127">
        <v>3</v>
      </c>
      <c r="AC127">
        <v>80</v>
      </c>
      <c r="AD127">
        <v>0</v>
      </c>
      <c r="AE127">
        <v>5</v>
      </c>
      <c r="AF127">
        <v>3</v>
      </c>
      <c r="AG127">
        <v>2</v>
      </c>
      <c r="AH127">
        <v>5</v>
      </c>
      <c r="AI127">
        <v>4</v>
      </c>
      <c r="AJ127">
        <v>4</v>
      </c>
      <c r="AK127">
        <v>3</v>
      </c>
    </row>
    <row r="128" spans="1:37" x14ac:dyDescent="0.25">
      <c r="A128">
        <v>58</v>
      </c>
      <c r="B128" t="s">
        <v>68</v>
      </c>
      <c r="C128" s="1" t="s">
        <v>35</v>
      </c>
      <c r="D128">
        <v>1</v>
      </c>
      <c r="E128" s="1" t="s">
        <v>36</v>
      </c>
      <c r="F128">
        <v>147</v>
      </c>
      <c r="G128" t="s">
        <v>65</v>
      </c>
      <c r="H128">
        <v>23</v>
      </c>
      <c r="I128">
        <v>4</v>
      </c>
      <c r="J128" s="1" t="s">
        <v>51</v>
      </c>
      <c r="K128">
        <v>1</v>
      </c>
      <c r="L128">
        <v>165</v>
      </c>
      <c r="M128">
        <v>4</v>
      </c>
      <c r="N128" s="1" t="s">
        <v>39</v>
      </c>
      <c r="O128">
        <v>94</v>
      </c>
      <c r="P128">
        <v>3</v>
      </c>
      <c r="Q128">
        <v>3</v>
      </c>
      <c r="R128" s="1" t="s">
        <v>54</v>
      </c>
      <c r="S128">
        <v>4</v>
      </c>
      <c r="T128" s="1" t="s">
        <v>48</v>
      </c>
      <c r="U128">
        <v>10312</v>
      </c>
      <c r="V128">
        <v>3465</v>
      </c>
      <c r="W128">
        <v>1</v>
      </c>
      <c r="X128" s="1" t="s">
        <v>42</v>
      </c>
      <c r="Y128" s="1" t="s">
        <v>43</v>
      </c>
      <c r="Z128">
        <v>12</v>
      </c>
      <c r="AA128">
        <v>3</v>
      </c>
      <c r="AB128">
        <v>4</v>
      </c>
      <c r="AC128">
        <v>80</v>
      </c>
      <c r="AD128">
        <v>1</v>
      </c>
      <c r="AE128">
        <v>40</v>
      </c>
      <c r="AF128">
        <v>3</v>
      </c>
      <c r="AG128">
        <v>2</v>
      </c>
      <c r="AH128">
        <v>40</v>
      </c>
      <c r="AI128">
        <v>10</v>
      </c>
      <c r="AJ128">
        <v>15</v>
      </c>
      <c r="AK128">
        <v>6</v>
      </c>
    </row>
    <row r="129" spans="1:37" x14ac:dyDescent="0.25">
      <c r="A129">
        <v>19</v>
      </c>
      <c r="B129" t="s">
        <v>67</v>
      </c>
      <c r="C129" s="1" t="s">
        <v>35</v>
      </c>
      <c r="D129">
        <v>1</v>
      </c>
      <c r="E129" s="1" t="s">
        <v>36</v>
      </c>
      <c r="F129">
        <v>528</v>
      </c>
      <c r="G129" t="s">
        <v>37</v>
      </c>
      <c r="H129">
        <v>22</v>
      </c>
      <c r="I129">
        <v>1</v>
      </c>
      <c r="J129" s="1" t="s">
        <v>59</v>
      </c>
      <c r="K129">
        <v>1</v>
      </c>
      <c r="L129">
        <v>167</v>
      </c>
      <c r="M129">
        <v>4</v>
      </c>
      <c r="N129" s="1" t="s">
        <v>46</v>
      </c>
      <c r="O129">
        <v>50</v>
      </c>
      <c r="P129">
        <v>3</v>
      </c>
      <c r="Q129">
        <v>1</v>
      </c>
      <c r="R129" s="1" t="s">
        <v>57</v>
      </c>
      <c r="S129">
        <v>3</v>
      </c>
      <c r="T129" s="1" t="s">
        <v>41</v>
      </c>
      <c r="U129">
        <v>1675</v>
      </c>
      <c r="V129">
        <v>26820</v>
      </c>
      <c r="W129">
        <v>1</v>
      </c>
      <c r="X129" s="1" t="s">
        <v>42</v>
      </c>
      <c r="Y129" s="1" t="s">
        <v>35</v>
      </c>
      <c r="Z129">
        <v>19</v>
      </c>
      <c r="AA129">
        <v>3</v>
      </c>
      <c r="AB129">
        <v>4</v>
      </c>
      <c r="AC129">
        <v>80</v>
      </c>
      <c r="AD129">
        <v>0</v>
      </c>
      <c r="AE129">
        <v>0</v>
      </c>
      <c r="AF129">
        <v>2</v>
      </c>
      <c r="AG129">
        <v>2</v>
      </c>
      <c r="AH129">
        <v>0</v>
      </c>
      <c r="AI129">
        <v>0</v>
      </c>
      <c r="AJ129">
        <v>0</v>
      </c>
      <c r="AK129">
        <v>0</v>
      </c>
    </row>
    <row r="130" spans="1:37" x14ac:dyDescent="0.25">
      <c r="A130">
        <v>22</v>
      </c>
      <c r="B130" t="s">
        <v>67</v>
      </c>
      <c r="C130" s="1" t="s">
        <v>43</v>
      </c>
      <c r="D130">
        <v>0</v>
      </c>
      <c r="E130" s="1" t="s">
        <v>36</v>
      </c>
      <c r="F130">
        <v>594</v>
      </c>
      <c r="G130" t="s">
        <v>65</v>
      </c>
      <c r="H130">
        <v>2</v>
      </c>
      <c r="I130">
        <v>1</v>
      </c>
      <c r="J130" s="1" t="s">
        <v>60</v>
      </c>
      <c r="K130">
        <v>1</v>
      </c>
      <c r="L130">
        <v>169</v>
      </c>
      <c r="M130">
        <v>3</v>
      </c>
      <c r="N130" s="1" t="s">
        <v>46</v>
      </c>
      <c r="O130">
        <v>100</v>
      </c>
      <c r="P130">
        <v>3</v>
      </c>
      <c r="Q130">
        <v>1</v>
      </c>
      <c r="R130" s="1" t="s">
        <v>50</v>
      </c>
      <c r="S130">
        <v>4</v>
      </c>
      <c r="T130" s="1" t="s">
        <v>48</v>
      </c>
      <c r="U130">
        <v>2523</v>
      </c>
      <c r="V130">
        <v>19299</v>
      </c>
      <c r="W130">
        <v>0</v>
      </c>
      <c r="X130" s="1" t="s">
        <v>42</v>
      </c>
      <c r="Y130" s="1" t="s">
        <v>43</v>
      </c>
      <c r="Z130">
        <v>14</v>
      </c>
      <c r="AA130">
        <v>3</v>
      </c>
      <c r="AB130">
        <v>3</v>
      </c>
      <c r="AC130">
        <v>80</v>
      </c>
      <c r="AD130">
        <v>1</v>
      </c>
      <c r="AE130">
        <v>3</v>
      </c>
      <c r="AF130">
        <v>2</v>
      </c>
      <c r="AG130">
        <v>3</v>
      </c>
      <c r="AH130">
        <v>2</v>
      </c>
      <c r="AI130">
        <v>1</v>
      </c>
      <c r="AJ130">
        <v>2</v>
      </c>
      <c r="AK130">
        <v>1</v>
      </c>
    </row>
    <row r="131" spans="1:37" x14ac:dyDescent="0.25">
      <c r="A131">
        <v>49</v>
      </c>
      <c r="B131" t="s">
        <v>64</v>
      </c>
      <c r="C131" s="1" t="s">
        <v>43</v>
      </c>
      <c r="D131">
        <v>0</v>
      </c>
      <c r="E131" s="1" t="s">
        <v>36</v>
      </c>
      <c r="F131">
        <v>470</v>
      </c>
      <c r="G131" t="s">
        <v>65</v>
      </c>
      <c r="H131">
        <v>20</v>
      </c>
      <c r="I131">
        <v>4</v>
      </c>
      <c r="J131" s="1" t="s">
        <v>51</v>
      </c>
      <c r="K131">
        <v>1</v>
      </c>
      <c r="L131">
        <v>170</v>
      </c>
      <c r="M131">
        <v>3</v>
      </c>
      <c r="N131" s="1" t="s">
        <v>39</v>
      </c>
      <c r="O131">
        <v>96</v>
      </c>
      <c r="P131">
        <v>3</v>
      </c>
      <c r="Q131">
        <v>2</v>
      </c>
      <c r="R131" s="1" t="s">
        <v>53</v>
      </c>
      <c r="S131">
        <v>1</v>
      </c>
      <c r="T131" s="1" t="s">
        <v>48</v>
      </c>
      <c r="U131">
        <v>6567</v>
      </c>
      <c r="V131">
        <v>5549</v>
      </c>
      <c r="W131">
        <v>1</v>
      </c>
      <c r="X131" s="1" t="s">
        <v>42</v>
      </c>
      <c r="Y131" s="1" t="s">
        <v>43</v>
      </c>
      <c r="Z131">
        <v>14</v>
      </c>
      <c r="AA131">
        <v>3</v>
      </c>
      <c r="AB131">
        <v>3</v>
      </c>
      <c r="AC131">
        <v>80</v>
      </c>
      <c r="AD131">
        <v>0</v>
      </c>
      <c r="AE131">
        <v>16</v>
      </c>
      <c r="AF131">
        <v>2</v>
      </c>
      <c r="AG131">
        <v>2</v>
      </c>
      <c r="AH131">
        <v>15</v>
      </c>
      <c r="AI131">
        <v>11</v>
      </c>
      <c r="AJ131">
        <v>5</v>
      </c>
      <c r="AK131">
        <v>11</v>
      </c>
    </row>
    <row r="132" spans="1:37" x14ac:dyDescent="0.25">
      <c r="A132">
        <v>43</v>
      </c>
      <c r="B132" t="s">
        <v>64</v>
      </c>
      <c r="C132" s="1" t="s">
        <v>43</v>
      </c>
      <c r="D132">
        <v>0</v>
      </c>
      <c r="E132" s="1" t="s">
        <v>44</v>
      </c>
      <c r="F132">
        <v>957</v>
      </c>
      <c r="G132" t="s">
        <v>65</v>
      </c>
      <c r="H132">
        <v>28</v>
      </c>
      <c r="I132">
        <v>3</v>
      </c>
      <c r="J132" s="1" t="s">
        <v>51</v>
      </c>
      <c r="K132">
        <v>1</v>
      </c>
      <c r="L132">
        <v>171</v>
      </c>
      <c r="M132">
        <v>2</v>
      </c>
      <c r="N132" s="1" t="s">
        <v>39</v>
      </c>
      <c r="O132">
        <v>72</v>
      </c>
      <c r="P132">
        <v>4</v>
      </c>
      <c r="Q132">
        <v>1</v>
      </c>
      <c r="R132" s="1" t="s">
        <v>47</v>
      </c>
      <c r="S132">
        <v>3</v>
      </c>
      <c r="T132" s="1" t="s">
        <v>41</v>
      </c>
      <c r="U132">
        <v>4739</v>
      </c>
      <c r="V132">
        <v>16090</v>
      </c>
      <c r="W132">
        <v>4</v>
      </c>
      <c r="X132" s="1" t="s">
        <v>42</v>
      </c>
      <c r="Y132" s="1" t="s">
        <v>43</v>
      </c>
      <c r="Z132">
        <v>12</v>
      </c>
      <c r="AA132">
        <v>3</v>
      </c>
      <c r="AB132">
        <v>4</v>
      </c>
      <c r="AC132">
        <v>80</v>
      </c>
      <c r="AD132">
        <v>0</v>
      </c>
      <c r="AE132">
        <v>18</v>
      </c>
      <c r="AF132">
        <v>2</v>
      </c>
      <c r="AG132">
        <v>3</v>
      </c>
      <c r="AH132">
        <v>3</v>
      </c>
      <c r="AI132">
        <v>2</v>
      </c>
      <c r="AJ132">
        <v>1</v>
      </c>
      <c r="AK132">
        <v>2</v>
      </c>
    </row>
    <row r="133" spans="1:37" x14ac:dyDescent="0.25">
      <c r="A133">
        <v>50</v>
      </c>
      <c r="B133" t="s">
        <v>64</v>
      </c>
      <c r="C133" s="1" t="s">
        <v>43</v>
      </c>
      <c r="D133">
        <v>0</v>
      </c>
      <c r="E133" s="1" t="s">
        <v>44</v>
      </c>
      <c r="F133">
        <v>809</v>
      </c>
      <c r="G133" t="s">
        <v>37</v>
      </c>
      <c r="H133">
        <v>12</v>
      </c>
      <c r="I133">
        <v>3</v>
      </c>
      <c r="J133" s="1" t="s">
        <v>59</v>
      </c>
      <c r="K133">
        <v>1</v>
      </c>
      <c r="L133">
        <v>174</v>
      </c>
      <c r="M133">
        <v>3</v>
      </c>
      <c r="N133" s="1" t="s">
        <v>39</v>
      </c>
      <c r="O133">
        <v>77</v>
      </c>
      <c r="P133">
        <v>3</v>
      </c>
      <c r="Q133">
        <v>3</v>
      </c>
      <c r="R133" s="1" t="s">
        <v>40</v>
      </c>
      <c r="S133">
        <v>4</v>
      </c>
      <c r="T133" s="1" t="s">
        <v>41</v>
      </c>
      <c r="U133">
        <v>9208</v>
      </c>
      <c r="V133">
        <v>6645</v>
      </c>
      <c r="W133">
        <v>4</v>
      </c>
      <c r="X133" s="1" t="s">
        <v>42</v>
      </c>
      <c r="Y133" s="1" t="s">
        <v>43</v>
      </c>
      <c r="Z133">
        <v>11</v>
      </c>
      <c r="AA133">
        <v>3</v>
      </c>
      <c r="AB133">
        <v>4</v>
      </c>
      <c r="AC133">
        <v>80</v>
      </c>
      <c r="AD133">
        <v>0</v>
      </c>
      <c r="AE133">
        <v>16</v>
      </c>
      <c r="AF133">
        <v>3</v>
      </c>
      <c r="AG133">
        <v>3</v>
      </c>
      <c r="AH133">
        <v>2</v>
      </c>
      <c r="AI133">
        <v>2</v>
      </c>
      <c r="AJ133">
        <v>2</v>
      </c>
      <c r="AK133">
        <v>1</v>
      </c>
    </row>
    <row r="134" spans="1:37" x14ac:dyDescent="0.25">
      <c r="A134">
        <v>31</v>
      </c>
      <c r="B134" t="s">
        <v>66</v>
      </c>
      <c r="C134" s="1" t="s">
        <v>35</v>
      </c>
      <c r="D134">
        <v>1</v>
      </c>
      <c r="E134" s="1" t="s">
        <v>36</v>
      </c>
      <c r="F134">
        <v>542</v>
      </c>
      <c r="G134" t="s">
        <v>37</v>
      </c>
      <c r="H134">
        <v>20</v>
      </c>
      <c r="I134">
        <v>3</v>
      </c>
      <c r="J134" s="1" t="s">
        <v>38</v>
      </c>
      <c r="K134">
        <v>1</v>
      </c>
      <c r="L134">
        <v>175</v>
      </c>
      <c r="M134">
        <v>2</v>
      </c>
      <c r="N134" s="1" t="s">
        <v>39</v>
      </c>
      <c r="O134">
        <v>71</v>
      </c>
      <c r="P134">
        <v>1</v>
      </c>
      <c r="Q134">
        <v>2</v>
      </c>
      <c r="R134" s="1" t="s">
        <v>40</v>
      </c>
      <c r="S134">
        <v>3</v>
      </c>
      <c r="T134" s="1" t="s">
        <v>48</v>
      </c>
      <c r="U134">
        <v>4559</v>
      </c>
      <c r="V134">
        <v>24788</v>
      </c>
      <c r="W134">
        <v>3</v>
      </c>
      <c r="X134" s="1" t="s">
        <v>42</v>
      </c>
      <c r="Y134" s="1" t="s">
        <v>35</v>
      </c>
      <c r="Z134">
        <v>11</v>
      </c>
      <c r="AA134">
        <v>3</v>
      </c>
      <c r="AB134">
        <v>3</v>
      </c>
      <c r="AC134">
        <v>80</v>
      </c>
      <c r="AD134">
        <v>1</v>
      </c>
      <c r="AE134">
        <v>4</v>
      </c>
      <c r="AF134">
        <v>2</v>
      </c>
      <c r="AG134">
        <v>3</v>
      </c>
      <c r="AH134">
        <v>2</v>
      </c>
      <c r="AI134">
        <v>2</v>
      </c>
      <c r="AJ134">
        <v>2</v>
      </c>
      <c r="AK134">
        <v>2</v>
      </c>
    </row>
    <row r="135" spans="1:37" x14ac:dyDescent="0.25">
      <c r="A135">
        <v>41</v>
      </c>
      <c r="B135" t="s">
        <v>64</v>
      </c>
      <c r="C135" s="1" t="s">
        <v>43</v>
      </c>
      <c r="D135">
        <v>0</v>
      </c>
      <c r="E135" s="1" t="s">
        <v>36</v>
      </c>
      <c r="F135">
        <v>802</v>
      </c>
      <c r="G135" t="s">
        <v>37</v>
      </c>
      <c r="H135">
        <v>9</v>
      </c>
      <c r="I135">
        <v>1</v>
      </c>
      <c r="J135" s="1" t="s">
        <v>38</v>
      </c>
      <c r="K135">
        <v>1</v>
      </c>
      <c r="L135">
        <v>176</v>
      </c>
      <c r="M135">
        <v>3</v>
      </c>
      <c r="N135" s="1" t="s">
        <v>46</v>
      </c>
      <c r="O135">
        <v>96</v>
      </c>
      <c r="P135">
        <v>3</v>
      </c>
      <c r="Q135">
        <v>3</v>
      </c>
      <c r="R135" s="1" t="s">
        <v>40</v>
      </c>
      <c r="S135">
        <v>3</v>
      </c>
      <c r="T135" s="1" t="s">
        <v>52</v>
      </c>
      <c r="U135">
        <v>8189</v>
      </c>
      <c r="V135">
        <v>21196</v>
      </c>
      <c r="W135">
        <v>3</v>
      </c>
      <c r="X135" s="1" t="s">
        <v>42</v>
      </c>
      <c r="Y135" s="1" t="s">
        <v>35</v>
      </c>
      <c r="Z135">
        <v>13</v>
      </c>
      <c r="AA135">
        <v>3</v>
      </c>
      <c r="AB135">
        <v>3</v>
      </c>
      <c r="AC135">
        <v>80</v>
      </c>
      <c r="AD135">
        <v>1</v>
      </c>
      <c r="AE135">
        <v>12</v>
      </c>
      <c r="AF135">
        <v>2</v>
      </c>
      <c r="AG135">
        <v>3</v>
      </c>
      <c r="AH135">
        <v>9</v>
      </c>
      <c r="AI135">
        <v>7</v>
      </c>
      <c r="AJ135">
        <v>0</v>
      </c>
      <c r="AK135">
        <v>7</v>
      </c>
    </row>
    <row r="136" spans="1:37" x14ac:dyDescent="0.25">
      <c r="A136">
        <v>26</v>
      </c>
      <c r="B136" t="s">
        <v>67</v>
      </c>
      <c r="C136" s="1" t="s">
        <v>43</v>
      </c>
      <c r="D136">
        <v>0</v>
      </c>
      <c r="E136" s="1" t="s">
        <v>36</v>
      </c>
      <c r="F136">
        <v>1355</v>
      </c>
      <c r="G136" t="s">
        <v>69</v>
      </c>
      <c r="H136">
        <v>25</v>
      </c>
      <c r="I136">
        <v>1</v>
      </c>
      <c r="J136" s="1" t="s">
        <v>38</v>
      </c>
      <c r="K136">
        <v>1</v>
      </c>
      <c r="L136">
        <v>177</v>
      </c>
      <c r="M136">
        <v>3</v>
      </c>
      <c r="N136" s="1" t="s">
        <v>39</v>
      </c>
      <c r="O136">
        <v>61</v>
      </c>
      <c r="P136">
        <v>3</v>
      </c>
      <c r="Q136">
        <v>1</v>
      </c>
      <c r="R136" s="1" t="s">
        <v>61</v>
      </c>
      <c r="S136">
        <v>3</v>
      </c>
      <c r="T136" s="1" t="s">
        <v>48</v>
      </c>
      <c r="U136">
        <v>2942</v>
      </c>
      <c r="V136">
        <v>8916</v>
      </c>
      <c r="W136">
        <v>1</v>
      </c>
      <c r="X136" s="1" t="s">
        <v>42</v>
      </c>
      <c r="Y136" s="1" t="s">
        <v>43</v>
      </c>
      <c r="Z136">
        <v>23</v>
      </c>
      <c r="AA136">
        <v>4</v>
      </c>
      <c r="AB136">
        <v>4</v>
      </c>
      <c r="AC136">
        <v>80</v>
      </c>
      <c r="AD136">
        <v>1</v>
      </c>
      <c r="AE136">
        <v>8</v>
      </c>
      <c r="AF136">
        <v>3</v>
      </c>
      <c r="AG136">
        <v>3</v>
      </c>
      <c r="AH136">
        <v>8</v>
      </c>
      <c r="AI136">
        <v>7</v>
      </c>
      <c r="AJ136">
        <v>5</v>
      </c>
      <c r="AK136">
        <v>7</v>
      </c>
    </row>
    <row r="137" spans="1:37" x14ac:dyDescent="0.25">
      <c r="A137">
        <v>36</v>
      </c>
      <c r="B137" t="s">
        <v>66</v>
      </c>
      <c r="C137" s="1" t="s">
        <v>43</v>
      </c>
      <c r="D137">
        <v>0</v>
      </c>
      <c r="E137" s="1" t="s">
        <v>36</v>
      </c>
      <c r="F137">
        <v>216</v>
      </c>
      <c r="G137" t="s">
        <v>65</v>
      </c>
      <c r="H137">
        <v>6</v>
      </c>
      <c r="I137">
        <v>2</v>
      </c>
      <c r="J137" s="1" t="s">
        <v>51</v>
      </c>
      <c r="K137">
        <v>1</v>
      </c>
      <c r="L137">
        <v>178</v>
      </c>
      <c r="M137">
        <v>2</v>
      </c>
      <c r="N137" s="1" t="s">
        <v>46</v>
      </c>
      <c r="O137">
        <v>84</v>
      </c>
      <c r="P137">
        <v>3</v>
      </c>
      <c r="Q137">
        <v>2</v>
      </c>
      <c r="R137" s="1" t="s">
        <v>53</v>
      </c>
      <c r="S137">
        <v>2</v>
      </c>
      <c r="T137" s="1" t="s">
        <v>52</v>
      </c>
      <c r="U137">
        <v>4941</v>
      </c>
      <c r="V137">
        <v>2819</v>
      </c>
      <c r="W137">
        <v>6</v>
      </c>
      <c r="X137" s="1" t="s">
        <v>42</v>
      </c>
      <c r="Y137" s="1" t="s">
        <v>43</v>
      </c>
      <c r="Z137">
        <v>20</v>
      </c>
      <c r="AA137">
        <v>4</v>
      </c>
      <c r="AB137">
        <v>4</v>
      </c>
      <c r="AC137">
        <v>80</v>
      </c>
      <c r="AD137">
        <v>2</v>
      </c>
      <c r="AE137">
        <v>7</v>
      </c>
      <c r="AF137">
        <v>0</v>
      </c>
      <c r="AG137">
        <v>3</v>
      </c>
      <c r="AH137">
        <v>3</v>
      </c>
      <c r="AI137">
        <v>2</v>
      </c>
      <c r="AJ137">
        <v>0</v>
      </c>
      <c r="AK137">
        <v>1</v>
      </c>
    </row>
    <row r="138" spans="1:37" x14ac:dyDescent="0.25">
      <c r="A138">
        <v>51</v>
      </c>
      <c r="B138" t="s">
        <v>68</v>
      </c>
      <c r="C138" s="1" t="s">
        <v>35</v>
      </c>
      <c r="D138">
        <v>1</v>
      </c>
      <c r="E138" s="1" t="s">
        <v>44</v>
      </c>
      <c r="F138">
        <v>1150</v>
      </c>
      <c r="G138" t="s">
        <v>65</v>
      </c>
      <c r="H138">
        <v>8</v>
      </c>
      <c r="I138">
        <v>4</v>
      </c>
      <c r="J138" s="1" t="s">
        <v>38</v>
      </c>
      <c r="K138">
        <v>1</v>
      </c>
      <c r="L138">
        <v>179</v>
      </c>
      <c r="M138">
        <v>1</v>
      </c>
      <c r="N138" s="1" t="s">
        <v>46</v>
      </c>
      <c r="O138">
        <v>53</v>
      </c>
      <c r="P138">
        <v>1</v>
      </c>
      <c r="Q138">
        <v>3</v>
      </c>
      <c r="R138" s="1" t="s">
        <v>53</v>
      </c>
      <c r="S138">
        <v>4</v>
      </c>
      <c r="T138" s="1" t="s">
        <v>41</v>
      </c>
      <c r="U138">
        <v>10650</v>
      </c>
      <c r="V138">
        <v>25150</v>
      </c>
      <c r="W138">
        <v>2</v>
      </c>
      <c r="X138" s="1" t="s">
        <v>42</v>
      </c>
      <c r="Y138" s="1" t="s">
        <v>43</v>
      </c>
      <c r="Z138">
        <v>15</v>
      </c>
      <c r="AA138">
        <v>3</v>
      </c>
      <c r="AB138">
        <v>4</v>
      </c>
      <c r="AC138">
        <v>80</v>
      </c>
      <c r="AD138">
        <v>0</v>
      </c>
      <c r="AE138">
        <v>18</v>
      </c>
      <c r="AF138">
        <v>2</v>
      </c>
      <c r="AG138">
        <v>3</v>
      </c>
      <c r="AH138">
        <v>4</v>
      </c>
      <c r="AI138">
        <v>2</v>
      </c>
      <c r="AJ138">
        <v>0</v>
      </c>
      <c r="AK138">
        <v>3</v>
      </c>
    </row>
    <row r="139" spans="1:37" x14ac:dyDescent="0.25">
      <c r="A139">
        <v>39</v>
      </c>
      <c r="B139" t="s">
        <v>66</v>
      </c>
      <c r="C139" s="1" t="s">
        <v>43</v>
      </c>
      <c r="D139">
        <v>0</v>
      </c>
      <c r="E139" s="1" t="s">
        <v>36</v>
      </c>
      <c r="F139">
        <v>1329</v>
      </c>
      <c r="G139" t="s">
        <v>37</v>
      </c>
      <c r="H139">
        <v>4</v>
      </c>
      <c r="I139">
        <v>4</v>
      </c>
      <c r="J139" s="1" t="s">
        <v>38</v>
      </c>
      <c r="K139">
        <v>1</v>
      </c>
      <c r="L139">
        <v>182</v>
      </c>
      <c r="M139">
        <v>4</v>
      </c>
      <c r="N139" s="1" t="s">
        <v>39</v>
      </c>
      <c r="O139">
        <v>47</v>
      </c>
      <c r="P139">
        <v>2</v>
      </c>
      <c r="Q139">
        <v>2</v>
      </c>
      <c r="R139" s="1" t="s">
        <v>40</v>
      </c>
      <c r="S139">
        <v>3</v>
      </c>
      <c r="T139" s="1" t="s">
        <v>48</v>
      </c>
      <c r="U139">
        <v>5902</v>
      </c>
      <c r="V139">
        <v>14590</v>
      </c>
      <c r="W139">
        <v>4</v>
      </c>
      <c r="X139" s="1" t="s">
        <v>42</v>
      </c>
      <c r="Y139" s="1" t="s">
        <v>43</v>
      </c>
      <c r="Z139">
        <v>14</v>
      </c>
      <c r="AA139">
        <v>3</v>
      </c>
      <c r="AB139">
        <v>3</v>
      </c>
      <c r="AC139">
        <v>80</v>
      </c>
      <c r="AD139">
        <v>1</v>
      </c>
      <c r="AE139">
        <v>17</v>
      </c>
      <c r="AF139">
        <v>1</v>
      </c>
      <c r="AG139">
        <v>4</v>
      </c>
      <c r="AH139">
        <v>15</v>
      </c>
      <c r="AI139">
        <v>11</v>
      </c>
      <c r="AJ139">
        <v>5</v>
      </c>
      <c r="AK139">
        <v>9</v>
      </c>
    </row>
    <row r="140" spans="1:37" x14ac:dyDescent="0.25">
      <c r="A140">
        <v>25</v>
      </c>
      <c r="B140" t="s">
        <v>67</v>
      </c>
      <c r="C140" s="1" t="s">
        <v>43</v>
      </c>
      <c r="D140">
        <v>0</v>
      </c>
      <c r="E140" s="1" t="s">
        <v>36</v>
      </c>
      <c r="F140">
        <v>959</v>
      </c>
      <c r="G140" t="s">
        <v>37</v>
      </c>
      <c r="H140">
        <v>28</v>
      </c>
      <c r="I140">
        <v>3</v>
      </c>
      <c r="J140" s="1" t="s">
        <v>38</v>
      </c>
      <c r="K140">
        <v>1</v>
      </c>
      <c r="L140">
        <v>183</v>
      </c>
      <c r="M140">
        <v>1</v>
      </c>
      <c r="N140" s="1" t="s">
        <v>46</v>
      </c>
      <c r="O140">
        <v>41</v>
      </c>
      <c r="P140">
        <v>2</v>
      </c>
      <c r="Q140">
        <v>2</v>
      </c>
      <c r="R140" s="1" t="s">
        <v>40</v>
      </c>
      <c r="S140">
        <v>3</v>
      </c>
      <c r="T140" s="1" t="s">
        <v>48</v>
      </c>
      <c r="U140">
        <v>8639</v>
      </c>
      <c r="V140">
        <v>24835</v>
      </c>
      <c r="W140">
        <v>2</v>
      </c>
      <c r="X140" s="1" t="s">
        <v>42</v>
      </c>
      <c r="Y140" s="1" t="s">
        <v>43</v>
      </c>
      <c r="Z140">
        <v>18</v>
      </c>
      <c r="AA140">
        <v>3</v>
      </c>
      <c r="AB140">
        <v>4</v>
      </c>
      <c r="AC140">
        <v>80</v>
      </c>
      <c r="AD140">
        <v>0</v>
      </c>
      <c r="AE140">
        <v>6</v>
      </c>
      <c r="AF140">
        <v>3</v>
      </c>
      <c r="AG140">
        <v>3</v>
      </c>
      <c r="AH140">
        <v>2</v>
      </c>
      <c r="AI140">
        <v>2</v>
      </c>
      <c r="AJ140">
        <v>2</v>
      </c>
      <c r="AK140">
        <v>2</v>
      </c>
    </row>
    <row r="141" spans="1:37" x14ac:dyDescent="0.25">
      <c r="A141">
        <v>30</v>
      </c>
      <c r="B141" t="s">
        <v>66</v>
      </c>
      <c r="C141" s="1" t="s">
        <v>43</v>
      </c>
      <c r="D141">
        <v>0</v>
      </c>
      <c r="E141" s="1" t="s">
        <v>36</v>
      </c>
      <c r="F141">
        <v>1240</v>
      </c>
      <c r="G141" t="s">
        <v>69</v>
      </c>
      <c r="H141">
        <v>9</v>
      </c>
      <c r="I141">
        <v>3</v>
      </c>
      <c r="J141" s="1" t="s">
        <v>61</v>
      </c>
      <c r="K141">
        <v>1</v>
      </c>
      <c r="L141">
        <v>184</v>
      </c>
      <c r="M141">
        <v>3</v>
      </c>
      <c r="N141" s="1" t="s">
        <v>46</v>
      </c>
      <c r="O141">
        <v>48</v>
      </c>
      <c r="P141">
        <v>3</v>
      </c>
      <c r="Q141">
        <v>2</v>
      </c>
      <c r="R141" s="1" t="s">
        <v>61</v>
      </c>
      <c r="S141">
        <v>4</v>
      </c>
      <c r="T141" s="1" t="s">
        <v>48</v>
      </c>
      <c r="U141">
        <v>6347</v>
      </c>
      <c r="V141">
        <v>13982</v>
      </c>
      <c r="W141">
        <v>0</v>
      </c>
      <c r="X141" s="1" t="s">
        <v>42</v>
      </c>
      <c r="Y141" s="1" t="s">
        <v>35</v>
      </c>
      <c r="Z141">
        <v>19</v>
      </c>
      <c r="AA141">
        <v>3</v>
      </c>
      <c r="AB141">
        <v>4</v>
      </c>
      <c r="AC141">
        <v>80</v>
      </c>
      <c r="AD141">
        <v>0</v>
      </c>
      <c r="AE141">
        <v>12</v>
      </c>
      <c r="AF141">
        <v>2</v>
      </c>
      <c r="AG141">
        <v>1</v>
      </c>
      <c r="AH141">
        <v>11</v>
      </c>
      <c r="AI141">
        <v>9</v>
      </c>
      <c r="AJ141">
        <v>4</v>
      </c>
      <c r="AK141">
        <v>7</v>
      </c>
    </row>
    <row r="142" spans="1:37" x14ac:dyDescent="0.25">
      <c r="A142">
        <v>32</v>
      </c>
      <c r="B142" t="s">
        <v>66</v>
      </c>
      <c r="C142" s="1" t="s">
        <v>35</v>
      </c>
      <c r="D142">
        <v>1</v>
      </c>
      <c r="E142" s="1" t="s">
        <v>36</v>
      </c>
      <c r="F142">
        <v>1033</v>
      </c>
      <c r="G142" t="s">
        <v>65</v>
      </c>
      <c r="H142">
        <v>9</v>
      </c>
      <c r="I142">
        <v>3</v>
      </c>
      <c r="J142" s="1" t="s">
        <v>51</v>
      </c>
      <c r="K142">
        <v>1</v>
      </c>
      <c r="L142">
        <v>190</v>
      </c>
      <c r="M142">
        <v>1</v>
      </c>
      <c r="N142" s="1" t="s">
        <v>39</v>
      </c>
      <c r="O142">
        <v>41</v>
      </c>
      <c r="P142">
        <v>3</v>
      </c>
      <c r="Q142">
        <v>1</v>
      </c>
      <c r="R142" s="1" t="s">
        <v>50</v>
      </c>
      <c r="S142">
        <v>1</v>
      </c>
      <c r="T142" s="1" t="s">
        <v>41</v>
      </c>
      <c r="U142">
        <v>4200</v>
      </c>
      <c r="V142">
        <v>10224</v>
      </c>
      <c r="W142">
        <v>7</v>
      </c>
      <c r="X142" s="1" t="s">
        <v>42</v>
      </c>
      <c r="Y142" s="1" t="s">
        <v>43</v>
      </c>
      <c r="Z142">
        <v>22</v>
      </c>
      <c r="AA142">
        <v>4</v>
      </c>
      <c r="AB142">
        <v>1</v>
      </c>
      <c r="AC142">
        <v>80</v>
      </c>
      <c r="AD142">
        <v>0</v>
      </c>
      <c r="AE142">
        <v>10</v>
      </c>
      <c r="AF142">
        <v>2</v>
      </c>
      <c r="AG142">
        <v>4</v>
      </c>
      <c r="AH142">
        <v>5</v>
      </c>
      <c r="AI142">
        <v>4</v>
      </c>
      <c r="AJ142">
        <v>0</v>
      </c>
      <c r="AK142">
        <v>4</v>
      </c>
    </row>
    <row r="143" spans="1:37" x14ac:dyDescent="0.25">
      <c r="A143">
        <v>45</v>
      </c>
      <c r="B143" t="s">
        <v>64</v>
      </c>
      <c r="C143" s="1" t="s">
        <v>43</v>
      </c>
      <c r="D143">
        <v>0</v>
      </c>
      <c r="E143" s="1" t="s">
        <v>36</v>
      </c>
      <c r="F143">
        <v>1316</v>
      </c>
      <c r="G143" t="s">
        <v>65</v>
      </c>
      <c r="H143">
        <v>29</v>
      </c>
      <c r="I143">
        <v>3</v>
      </c>
      <c r="J143" s="1" t="s">
        <v>51</v>
      </c>
      <c r="K143">
        <v>1</v>
      </c>
      <c r="L143">
        <v>192</v>
      </c>
      <c r="M143">
        <v>3</v>
      </c>
      <c r="N143" s="1" t="s">
        <v>46</v>
      </c>
      <c r="O143">
        <v>83</v>
      </c>
      <c r="P143">
        <v>3</v>
      </c>
      <c r="Q143">
        <v>1</v>
      </c>
      <c r="R143" s="1" t="s">
        <v>47</v>
      </c>
      <c r="S143">
        <v>4</v>
      </c>
      <c r="T143" s="1" t="s">
        <v>41</v>
      </c>
      <c r="U143">
        <v>3452</v>
      </c>
      <c r="V143">
        <v>9752</v>
      </c>
      <c r="W143">
        <v>5</v>
      </c>
      <c r="X143" s="1" t="s">
        <v>42</v>
      </c>
      <c r="Y143" s="1" t="s">
        <v>43</v>
      </c>
      <c r="Z143">
        <v>13</v>
      </c>
      <c r="AA143">
        <v>3</v>
      </c>
      <c r="AB143">
        <v>2</v>
      </c>
      <c r="AC143">
        <v>80</v>
      </c>
      <c r="AD143">
        <v>0</v>
      </c>
      <c r="AE143">
        <v>9</v>
      </c>
      <c r="AF143">
        <v>2</v>
      </c>
      <c r="AG143">
        <v>2</v>
      </c>
      <c r="AH143">
        <v>6</v>
      </c>
      <c r="AI143">
        <v>5</v>
      </c>
      <c r="AJ143">
        <v>0</v>
      </c>
      <c r="AK143">
        <v>3</v>
      </c>
    </row>
    <row r="144" spans="1:37" x14ac:dyDescent="0.25">
      <c r="A144">
        <v>38</v>
      </c>
      <c r="B144" t="s">
        <v>66</v>
      </c>
      <c r="C144" s="1" t="s">
        <v>43</v>
      </c>
      <c r="D144">
        <v>0</v>
      </c>
      <c r="E144" s="1" t="s">
        <v>36</v>
      </c>
      <c r="F144">
        <v>364</v>
      </c>
      <c r="G144" t="s">
        <v>65</v>
      </c>
      <c r="H144">
        <v>3</v>
      </c>
      <c r="I144">
        <v>5</v>
      </c>
      <c r="J144" s="1" t="s">
        <v>60</v>
      </c>
      <c r="K144">
        <v>1</v>
      </c>
      <c r="L144">
        <v>193</v>
      </c>
      <c r="M144">
        <v>4</v>
      </c>
      <c r="N144" s="1" t="s">
        <v>39</v>
      </c>
      <c r="O144">
        <v>32</v>
      </c>
      <c r="P144">
        <v>3</v>
      </c>
      <c r="Q144">
        <v>2</v>
      </c>
      <c r="R144" s="1" t="s">
        <v>47</v>
      </c>
      <c r="S144">
        <v>3</v>
      </c>
      <c r="T144" s="1" t="s">
        <v>41</v>
      </c>
      <c r="U144">
        <v>4317</v>
      </c>
      <c r="V144">
        <v>2302</v>
      </c>
      <c r="W144">
        <v>3</v>
      </c>
      <c r="X144" s="1" t="s">
        <v>42</v>
      </c>
      <c r="Y144" s="1" t="s">
        <v>35</v>
      </c>
      <c r="Z144">
        <v>20</v>
      </c>
      <c r="AA144">
        <v>4</v>
      </c>
      <c r="AB144">
        <v>2</v>
      </c>
      <c r="AC144">
        <v>80</v>
      </c>
      <c r="AD144">
        <v>0</v>
      </c>
      <c r="AE144">
        <v>19</v>
      </c>
      <c r="AF144">
        <v>2</v>
      </c>
      <c r="AG144">
        <v>3</v>
      </c>
      <c r="AH144">
        <v>3</v>
      </c>
      <c r="AI144">
        <v>2</v>
      </c>
      <c r="AJ144">
        <v>2</v>
      </c>
      <c r="AK144">
        <v>2</v>
      </c>
    </row>
    <row r="145" spans="1:37" x14ac:dyDescent="0.25">
      <c r="A145">
        <v>30</v>
      </c>
      <c r="B145" t="s">
        <v>66</v>
      </c>
      <c r="C145" s="1" t="s">
        <v>43</v>
      </c>
      <c r="D145">
        <v>0</v>
      </c>
      <c r="E145" s="1" t="s">
        <v>36</v>
      </c>
      <c r="F145">
        <v>438</v>
      </c>
      <c r="G145" t="s">
        <v>65</v>
      </c>
      <c r="H145">
        <v>18</v>
      </c>
      <c r="I145">
        <v>3</v>
      </c>
      <c r="J145" s="1" t="s">
        <v>38</v>
      </c>
      <c r="K145">
        <v>1</v>
      </c>
      <c r="L145">
        <v>194</v>
      </c>
      <c r="M145">
        <v>1</v>
      </c>
      <c r="N145" s="1" t="s">
        <v>39</v>
      </c>
      <c r="O145">
        <v>75</v>
      </c>
      <c r="P145">
        <v>3</v>
      </c>
      <c r="Q145">
        <v>1</v>
      </c>
      <c r="R145" s="1" t="s">
        <v>47</v>
      </c>
      <c r="S145">
        <v>3</v>
      </c>
      <c r="T145" s="1" t="s">
        <v>41</v>
      </c>
      <c r="U145">
        <v>2632</v>
      </c>
      <c r="V145">
        <v>23910</v>
      </c>
      <c r="W145">
        <v>1</v>
      </c>
      <c r="X145" s="1" t="s">
        <v>42</v>
      </c>
      <c r="Y145" s="1" t="s">
        <v>43</v>
      </c>
      <c r="Z145">
        <v>14</v>
      </c>
      <c r="AA145">
        <v>3</v>
      </c>
      <c r="AB145">
        <v>3</v>
      </c>
      <c r="AC145">
        <v>80</v>
      </c>
      <c r="AD145">
        <v>0</v>
      </c>
      <c r="AE145">
        <v>5</v>
      </c>
      <c r="AF145">
        <v>4</v>
      </c>
      <c r="AG145">
        <v>2</v>
      </c>
      <c r="AH145">
        <v>5</v>
      </c>
      <c r="AI145">
        <v>4</v>
      </c>
      <c r="AJ145">
        <v>0</v>
      </c>
      <c r="AK145">
        <v>4</v>
      </c>
    </row>
    <row r="146" spans="1:37" x14ac:dyDescent="0.25">
      <c r="A146">
        <v>32</v>
      </c>
      <c r="B146" t="s">
        <v>66</v>
      </c>
      <c r="C146" s="1" t="s">
        <v>43</v>
      </c>
      <c r="D146">
        <v>0</v>
      </c>
      <c r="E146" s="1" t="s">
        <v>44</v>
      </c>
      <c r="F146">
        <v>689</v>
      </c>
      <c r="G146" t="s">
        <v>37</v>
      </c>
      <c r="H146">
        <v>9</v>
      </c>
      <c r="I146">
        <v>2</v>
      </c>
      <c r="J146" s="1" t="s">
        <v>51</v>
      </c>
      <c r="K146">
        <v>1</v>
      </c>
      <c r="L146">
        <v>195</v>
      </c>
      <c r="M146">
        <v>4</v>
      </c>
      <c r="N146" s="1" t="s">
        <v>46</v>
      </c>
      <c r="O146">
        <v>35</v>
      </c>
      <c r="P146">
        <v>1</v>
      </c>
      <c r="Q146">
        <v>2</v>
      </c>
      <c r="R146" s="1" t="s">
        <v>40</v>
      </c>
      <c r="S146">
        <v>4</v>
      </c>
      <c r="T146" s="1" t="s">
        <v>52</v>
      </c>
      <c r="U146">
        <v>4668</v>
      </c>
      <c r="V146">
        <v>22812</v>
      </c>
      <c r="W146">
        <v>0</v>
      </c>
      <c r="X146" s="1" t="s">
        <v>42</v>
      </c>
      <c r="Y146" s="1" t="s">
        <v>43</v>
      </c>
      <c r="Z146">
        <v>17</v>
      </c>
      <c r="AA146">
        <v>3</v>
      </c>
      <c r="AB146">
        <v>4</v>
      </c>
      <c r="AC146">
        <v>80</v>
      </c>
      <c r="AD146">
        <v>3</v>
      </c>
      <c r="AE146">
        <v>9</v>
      </c>
      <c r="AF146">
        <v>2</v>
      </c>
      <c r="AG146">
        <v>4</v>
      </c>
      <c r="AH146">
        <v>8</v>
      </c>
      <c r="AI146">
        <v>7</v>
      </c>
      <c r="AJ146">
        <v>0</v>
      </c>
      <c r="AK146">
        <v>7</v>
      </c>
    </row>
    <row r="147" spans="1:37" x14ac:dyDescent="0.25">
      <c r="A147">
        <v>30</v>
      </c>
      <c r="B147" t="s">
        <v>66</v>
      </c>
      <c r="C147" s="1" t="s">
        <v>43</v>
      </c>
      <c r="D147">
        <v>0</v>
      </c>
      <c r="E147" s="1" t="s">
        <v>36</v>
      </c>
      <c r="F147">
        <v>201</v>
      </c>
      <c r="G147" t="s">
        <v>65</v>
      </c>
      <c r="H147">
        <v>5</v>
      </c>
      <c r="I147">
        <v>3</v>
      </c>
      <c r="J147" s="1" t="s">
        <v>60</v>
      </c>
      <c r="K147">
        <v>1</v>
      </c>
      <c r="L147">
        <v>197</v>
      </c>
      <c r="M147">
        <v>4</v>
      </c>
      <c r="N147" s="1" t="s">
        <v>39</v>
      </c>
      <c r="O147">
        <v>84</v>
      </c>
      <c r="P147">
        <v>3</v>
      </c>
      <c r="Q147">
        <v>1</v>
      </c>
      <c r="R147" s="1" t="s">
        <v>47</v>
      </c>
      <c r="S147">
        <v>1</v>
      </c>
      <c r="T147" s="1" t="s">
        <v>52</v>
      </c>
      <c r="U147">
        <v>3204</v>
      </c>
      <c r="V147">
        <v>10415</v>
      </c>
      <c r="W147">
        <v>5</v>
      </c>
      <c r="X147" s="1" t="s">
        <v>42</v>
      </c>
      <c r="Y147" s="1" t="s">
        <v>43</v>
      </c>
      <c r="Z147">
        <v>14</v>
      </c>
      <c r="AA147">
        <v>3</v>
      </c>
      <c r="AB147">
        <v>4</v>
      </c>
      <c r="AC147">
        <v>80</v>
      </c>
      <c r="AD147">
        <v>1</v>
      </c>
      <c r="AE147">
        <v>8</v>
      </c>
      <c r="AF147">
        <v>3</v>
      </c>
      <c r="AG147">
        <v>3</v>
      </c>
      <c r="AH147">
        <v>3</v>
      </c>
      <c r="AI147">
        <v>2</v>
      </c>
      <c r="AJ147">
        <v>2</v>
      </c>
      <c r="AK147">
        <v>2</v>
      </c>
    </row>
    <row r="148" spans="1:37" x14ac:dyDescent="0.25">
      <c r="A148">
        <v>30</v>
      </c>
      <c r="B148" t="s">
        <v>66</v>
      </c>
      <c r="C148" s="1" t="s">
        <v>43</v>
      </c>
      <c r="D148">
        <v>0</v>
      </c>
      <c r="E148" s="1" t="s">
        <v>36</v>
      </c>
      <c r="F148">
        <v>1427</v>
      </c>
      <c r="G148" t="s">
        <v>65</v>
      </c>
      <c r="H148">
        <v>2</v>
      </c>
      <c r="I148">
        <v>1</v>
      </c>
      <c r="J148" s="1" t="s">
        <v>51</v>
      </c>
      <c r="K148">
        <v>1</v>
      </c>
      <c r="L148">
        <v>198</v>
      </c>
      <c r="M148">
        <v>2</v>
      </c>
      <c r="N148" s="1" t="s">
        <v>46</v>
      </c>
      <c r="O148">
        <v>35</v>
      </c>
      <c r="P148">
        <v>2</v>
      </c>
      <c r="Q148">
        <v>1</v>
      </c>
      <c r="R148" s="1" t="s">
        <v>50</v>
      </c>
      <c r="S148">
        <v>4</v>
      </c>
      <c r="T148" s="1" t="s">
        <v>41</v>
      </c>
      <c r="U148">
        <v>2720</v>
      </c>
      <c r="V148">
        <v>11162</v>
      </c>
      <c r="W148">
        <v>0</v>
      </c>
      <c r="X148" s="1" t="s">
        <v>42</v>
      </c>
      <c r="Y148" s="1" t="s">
        <v>43</v>
      </c>
      <c r="Z148">
        <v>13</v>
      </c>
      <c r="AA148">
        <v>3</v>
      </c>
      <c r="AB148">
        <v>4</v>
      </c>
      <c r="AC148">
        <v>80</v>
      </c>
      <c r="AD148">
        <v>0</v>
      </c>
      <c r="AE148">
        <v>6</v>
      </c>
      <c r="AF148">
        <v>3</v>
      </c>
      <c r="AG148">
        <v>3</v>
      </c>
      <c r="AH148">
        <v>5</v>
      </c>
      <c r="AI148">
        <v>3</v>
      </c>
      <c r="AJ148">
        <v>1</v>
      </c>
      <c r="AK148">
        <v>2</v>
      </c>
    </row>
    <row r="149" spans="1:37" x14ac:dyDescent="0.25">
      <c r="A149">
        <v>41</v>
      </c>
      <c r="B149" t="s">
        <v>64</v>
      </c>
      <c r="C149" s="1" t="s">
        <v>43</v>
      </c>
      <c r="D149">
        <v>0</v>
      </c>
      <c r="E149" s="1" t="s">
        <v>44</v>
      </c>
      <c r="F149">
        <v>857</v>
      </c>
      <c r="G149" t="s">
        <v>65</v>
      </c>
      <c r="H149">
        <v>10</v>
      </c>
      <c r="I149">
        <v>3</v>
      </c>
      <c r="J149" s="1" t="s">
        <v>38</v>
      </c>
      <c r="K149">
        <v>1</v>
      </c>
      <c r="L149">
        <v>199</v>
      </c>
      <c r="M149">
        <v>4</v>
      </c>
      <c r="N149" s="1" t="s">
        <v>46</v>
      </c>
      <c r="O149">
        <v>91</v>
      </c>
      <c r="P149">
        <v>2</v>
      </c>
      <c r="Q149">
        <v>4</v>
      </c>
      <c r="R149" s="1" t="s">
        <v>56</v>
      </c>
      <c r="S149">
        <v>1</v>
      </c>
      <c r="T149" s="1" t="s">
        <v>52</v>
      </c>
      <c r="U149">
        <v>17181</v>
      </c>
      <c r="V149">
        <v>12888</v>
      </c>
      <c r="W149">
        <v>4</v>
      </c>
      <c r="X149" s="1" t="s">
        <v>42</v>
      </c>
      <c r="Y149" s="1" t="s">
        <v>43</v>
      </c>
      <c r="Z149">
        <v>13</v>
      </c>
      <c r="AA149">
        <v>3</v>
      </c>
      <c r="AB149">
        <v>2</v>
      </c>
      <c r="AC149">
        <v>80</v>
      </c>
      <c r="AD149">
        <v>1</v>
      </c>
      <c r="AE149">
        <v>21</v>
      </c>
      <c r="AF149">
        <v>2</v>
      </c>
      <c r="AG149">
        <v>2</v>
      </c>
      <c r="AH149">
        <v>7</v>
      </c>
      <c r="AI149">
        <v>6</v>
      </c>
      <c r="AJ149">
        <v>7</v>
      </c>
      <c r="AK149">
        <v>7</v>
      </c>
    </row>
    <row r="150" spans="1:37" x14ac:dyDescent="0.25">
      <c r="A150">
        <v>41</v>
      </c>
      <c r="B150" t="s">
        <v>64</v>
      </c>
      <c r="C150" s="1" t="s">
        <v>43</v>
      </c>
      <c r="D150">
        <v>0</v>
      </c>
      <c r="E150" s="1" t="s">
        <v>36</v>
      </c>
      <c r="F150">
        <v>933</v>
      </c>
      <c r="G150" t="s">
        <v>65</v>
      </c>
      <c r="H150">
        <v>9</v>
      </c>
      <c r="I150">
        <v>4</v>
      </c>
      <c r="J150" s="1" t="s">
        <v>38</v>
      </c>
      <c r="K150">
        <v>1</v>
      </c>
      <c r="L150">
        <v>200</v>
      </c>
      <c r="M150">
        <v>3</v>
      </c>
      <c r="N150" s="1" t="s">
        <v>46</v>
      </c>
      <c r="O150">
        <v>94</v>
      </c>
      <c r="P150">
        <v>3</v>
      </c>
      <c r="Q150">
        <v>1</v>
      </c>
      <c r="R150" s="1" t="s">
        <v>50</v>
      </c>
      <c r="S150">
        <v>1</v>
      </c>
      <c r="T150" s="1" t="s">
        <v>48</v>
      </c>
      <c r="U150">
        <v>2238</v>
      </c>
      <c r="V150">
        <v>6961</v>
      </c>
      <c r="W150">
        <v>2</v>
      </c>
      <c r="X150" s="1" t="s">
        <v>42</v>
      </c>
      <c r="Y150" s="1" t="s">
        <v>43</v>
      </c>
      <c r="Z150">
        <v>21</v>
      </c>
      <c r="AA150">
        <v>4</v>
      </c>
      <c r="AB150">
        <v>4</v>
      </c>
      <c r="AC150">
        <v>80</v>
      </c>
      <c r="AD150">
        <v>1</v>
      </c>
      <c r="AE150">
        <v>7</v>
      </c>
      <c r="AF150">
        <v>2</v>
      </c>
      <c r="AG150">
        <v>3</v>
      </c>
      <c r="AH150">
        <v>5</v>
      </c>
      <c r="AI150">
        <v>0</v>
      </c>
      <c r="AJ150">
        <v>1</v>
      </c>
      <c r="AK150">
        <v>4</v>
      </c>
    </row>
    <row r="151" spans="1:37" x14ac:dyDescent="0.25">
      <c r="A151">
        <v>19</v>
      </c>
      <c r="B151" t="s">
        <v>67</v>
      </c>
      <c r="C151" s="1" t="s">
        <v>43</v>
      </c>
      <c r="D151">
        <v>0</v>
      </c>
      <c r="E151" s="1" t="s">
        <v>36</v>
      </c>
      <c r="F151">
        <v>1181</v>
      </c>
      <c r="G151" t="s">
        <v>65</v>
      </c>
      <c r="H151">
        <v>3</v>
      </c>
      <c r="I151">
        <v>1</v>
      </c>
      <c r="J151" s="1" t="s">
        <v>51</v>
      </c>
      <c r="K151">
        <v>1</v>
      </c>
      <c r="L151">
        <v>201</v>
      </c>
      <c r="M151">
        <v>2</v>
      </c>
      <c r="N151" s="1" t="s">
        <v>39</v>
      </c>
      <c r="O151">
        <v>79</v>
      </c>
      <c r="P151">
        <v>3</v>
      </c>
      <c r="Q151">
        <v>1</v>
      </c>
      <c r="R151" s="1" t="s">
        <v>50</v>
      </c>
      <c r="S151">
        <v>2</v>
      </c>
      <c r="T151" s="1" t="s">
        <v>41</v>
      </c>
      <c r="U151">
        <v>1483</v>
      </c>
      <c r="V151">
        <v>16102</v>
      </c>
      <c r="W151">
        <v>1</v>
      </c>
      <c r="X151" s="1" t="s">
        <v>42</v>
      </c>
      <c r="Y151" s="1" t="s">
        <v>43</v>
      </c>
      <c r="Z151">
        <v>14</v>
      </c>
      <c r="AA151">
        <v>3</v>
      </c>
      <c r="AB151">
        <v>4</v>
      </c>
      <c r="AC151">
        <v>80</v>
      </c>
      <c r="AD151">
        <v>0</v>
      </c>
      <c r="AE151">
        <v>1</v>
      </c>
      <c r="AF151">
        <v>3</v>
      </c>
      <c r="AG151">
        <v>3</v>
      </c>
      <c r="AH151">
        <v>1</v>
      </c>
      <c r="AI151">
        <v>0</v>
      </c>
      <c r="AJ151">
        <v>0</v>
      </c>
      <c r="AK151">
        <v>0</v>
      </c>
    </row>
    <row r="152" spans="1:37" x14ac:dyDescent="0.25">
      <c r="A152">
        <v>40</v>
      </c>
      <c r="B152" t="s">
        <v>66</v>
      </c>
      <c r="C152" s="1" t="s">
        <v>43</v>
      </c>
      <c r="D152">
        <v>0</v>
      </c>
      <c r="E152" s="1" t="s">
        <v>44</v>
      </c>
      <c r="F152">
        <v>1395</v>
      </c>
      <c r="G152" t="s">
        <v>65</v>
      </c>
      <c r="H152">
        <v>26</v>
      </c>
      <c r="I152">
        <v>3</v>
      </c>
      <c r="J152" s="1" t="s">
        <v>51</v>
      </c>
      <c r="K152">
        <v>1</v>
      </c>
      <c r="L152">
        <v>202</v>
      </c>
      <c r="M152">
        <v>2</v>
      </c>
      <c r="N152" s="1" t="s">
        <v>39</v>
      </c>
      <c r="O152">
        <v>54</v>
      </c>
      <c r="P152">
        <v>3</v>
      </c>
      <c r="Q152">
        <v>2</v>
      </c>
      <c r="R152" s="1" t="s">
        <v>47</v>
      </c>
      <c r="S152">
        <v>2</v>
      </c>
      <c r="T152" s="1" t="s">
        <v>52</v>
      </c>
      <c r="U152">
        <v>5605</v>
      </c>
      <c r="V152">
        <v>8504</v>
      </c>
      <c r="W152">
        <v>1</v>
      </c>
      <c r="X152" s="1" t="s">
        <v>42</v>
      </c>
      <c r="Y152" s="1" t="s">
        <v>43</v>
      </c>
      <c r="Z152">
        <v>11</v>
      </c>
      <c r="AA152">
        <v>3</v>
      </c>
      <c r="AB152">
        <v>1</v>
      </c>
      <c r="AC152">
        <v>80</v>
      </c>
      <c r="AD152">
        <v>1</v>
      </c>
      <c r="AE152">
        <v>20</v>
      </c>
      <c r="AF152">
        <v>2</v>
      </c>
      <c r="AG152">
        <v>3</v>
      </c>
      <c r="AH152">
        <v>20</v>
      </c>
      <c r="AI152">
        <v>7</v>
      </c>
      <c r="AJ152">
        <v>2</v>
      </c>
      <c r="AK152">
        <v>13</v>
      </c>
    </row>
    <row r="153" spans="1:37" x14ac:dyDescent="0.25">
      <c r="A153">
        <v>35</v>
      </c>
      <c r="B153" t="s">
        <v>66</v>
      </c>
      <c r="C153" s="1" t="s">
        <v>43</v>
      </c>
      <c r="D153">
        <v>0</v>
      </c>
      <c r="E153" s="1" t="s">
        <v>36</v>
      </c>
      <c r="F153">
        <v>662</v>
      </c>
      <c r="G153" t="s">
        <v>37</v>
      </c>
      <c r="H153">
        <v>1</v>
      </c>
      <c r="I153">
        <v>5</v>
      </c>
      <c r="J153" s="1" t="s">
        <v>59</v>
      </c>
      <c r="K153">
        <v>1</v>
      </c>
      <c r="L153">
        <v>204</v>
      </c>
      <c r="M153">
        <v>3</v>
      </c>
      <c r="N153" s="1" t="s">
        <v>46</v>
      </c>
      <c r="O153">
        <v>94</v>
      </c>
      <c r="P153">
        <v>3</v>
      </c>
      <c r="Q153">
        <v>3</v>
      </c>
      <c r="R153" s="1" t="s">
        <v>40</v>
      </c>
      <c r="S153">
        <v>2</v>
      </c>
      <c r="T153" s="1" t="s">
        <v>48</v>
      </c>
      <c r="U153">
        <v>7295</v>
      </c>
      <c r="V153">
        <v>11439</v>
      </c>
      <c r="W153">
        <v>1</v>
      </c>
      <c r="X153" s="1" t="s">
        <v>42</v>
      </c>
      <c r="Y153" s="1" t="s">
        <v>43</v>
      </c>
      <c r="Z153">
        <v>13</v>
      </c>
      <c r="AA153">
        <v>3</v>
      </c>
      <c r="AB153">
        <v>1</v>
      </c>
      <c r="AC153">
        <v>80</v>
      </c>
      <c r="AD153">
        <v>2</v>
      </c>
      <c r="AE153">
        <v>10</v>
      </c>
      <c r="AF153">
        <v>3</v>
      </c>
      <c r="AG153">
        <v>3</v>
      </c>
      <c r="AH153">
        <v>10</v>
      </c>
      <c r="AI153">
        <v>8</v>
      </c>
      <c r="AJ153">
        <v>0</v>
      </c>
      <c r="AK153">
        <v>6</v>
      </c>
    </row>
    <row r="154" spans="1:37" x14ac:dyDescent="0.25">
      <c r="A154">
        <v>53</v>
      </c>
      <c r="B154" t="s">
        <v>68</v>
      </c>
      <c r="C154" s="1" t="s">
        <v>43</v>
      </c>
      <c r="D154">
        <v>0</v>
      </c>
      <c r="E154" s="1" t="s">
        <v>36</v>
      </c>
      <c r="F154">
        <v>1436</v>
      </c>
      <c r="G154" t="s">
        <v>37</v>
      </c>
      <c r="H154">
        <v>6</v>
      </c>
      <c r="I154">
        <v>2</v>
      </c>
      <c r="J154" s="1" t="s">
        <v>59</v>
      </c>
      <c r="K154">
        <v>1</v>
      </c>
      <c r="L154">
        <v>205</v>
      </c>
      <c r="M154">
        <v>2</v>
      </c>
      <c r="N154" s="1" t="s">
        <v>46</v>
      </c>
      <c r="O154">
        <v>34</v>
      </c>
      <c r="P154">
        <v>3</v>
      </c>
      <c r="Q154">
        <v>2</v>
      </c>
      <c r="R154" s="1" t="s">
        <v>57</v>
      </c>
      <c r="S154">
        <v>3</v>
      </c>
      <c r="T154" s="1" t="s">
        <v>48</v>
      </c>
      <c r="U154">
        <v>2306</v>
      </c>
      <c r="V154">
        <v>16047</v>
      </c>
      <c r="W154">
        <v>2</v>
      </c>
      <c r="X154" s="1" t="s">
        <v>42</v>
      </c>
      <c r="Y154" s="1" t="s">
        <v>35</v>
      </c>
      <c r="Z154">
        <v>20</v>
      </c>
      <c r="AA154">
        <v>4</v>
      </c>
      <c r="AB154">
        <v>4</v>
      </c>
      <c r="AC154">
        <v>80</v>
      </c>
      <c r="AD154">
        <v>1</v>
      </c>
      <c r="AE154">
        <v>13</v>
      </c>
      <c r="AF154">
        <v>3</v>
      </c>
      <c r="AG154">
        <v>1</v>
      </c>
      <c r="AH154">
        <v>7</v>
      </c>
      <c r="AI154">
        <v>7</v>
      </c>
      <c r="AJ154">
        <v>4</v>
      </c>
      <c r="AK154">
        <v>5</v>
      </c>
    </row>
    <row r="155" spans="1:37" x14ac:dyDescent="0.25">
      <c r="A155">
        <v>45</v>
      </c>
      <c r="B155" t="s">
        <v>64</v>
      </c>
      <c r="C155" s="1" t="s">
        <v>43</v>
      </c>
      <c r="D155">
        <v>0</v>
      </c>
      <c r="E155" s="1" t="s">
        <v>36</v>
      </c>
      <c r="F155">
        <v>194</v>
      </c>
      <c r="G155" t="s">
        <v>65</v>
      </c>
      <c r="H155">
        <v>9</v>
      </c>
      <c r="I155">
        <v>3</v>
      </c>
      <c r="J155" s="1" t="s">
        <v>38</v>
      </c>
      <c r="K155">
        <v>1</v>
      </c>
      <c r="L155">
        <v>206</v>
      </c>
      <c r="M155">
        <v>2</v>
      </c>
      <c r="N155" s="1" t="s">
        <v>46</v>
      </c>
      <c r="O155">
        <v>60</v>
      </c>
      <c r="P155">
        <v>3</v>
      </c>
      <c r="Q155">
        <v>2</v>
      </c>
      <c r="R155" s="1" t="s">
        <v>50</v>
      </c>
      <c r="S155">
        <v>2</v>
      </c>
      <c r="T155" s="1" t="s">
        <v>52</v>
      </c>
      <c r="U155">
        <v>2348</v>
      </c>
      <c r="V155">
        <v>10901</v>
      </c>
      <c r="W155">
        <v>8</v>
      </c>
      <c r="X155" s="1" t="s">
        <v>42</v>
      </c>
      <c r="Y155" s="1" t="s">
        <v>43</v>
      </c>
      <c r="Z155">
        <v>18</v>
      </c>
      <c r="AA155">
        <v>3</v>
      </c>
      <c r="AB155">
        <v>3</v>
      </c>
      <c r="AC155">
        <v>80</v>
      </c>
      <c r="AD155">
        <v>1</v>
      </c>
      <c r="AE155">
        <v>20</v>
      </c>
      <c r="AF155">
        <v>2</v>
      </c>
      <c r="AG155">
        <v>1</v>
      </c>
      <c r="AH155">
        <v>17</v>
      </c>
      <c r="AI155">
        <v>9</v>
      </c>
      <c r="AJ155">
        <v>0</v>
      </c>
      <c r="AK155">
        <v>15</v>
      </c>
    </row>
    <row r="156" spans="1:37" x14ac:dyDescent="0.25">
      <c r="A156">
        <v>32</v>
      </c>
      <c r="B156" t="s">
        <v>66</v>
      </c>
      <c r="C156" s="1" t="s">
        <v>43</v>
      </c>
      <c r="D156">
        <v>0</v>
      </c>
      <c r="E156" s="1" t="s">
        <v>44</v>
      </c>
      <c r="F156">
        <v>967</v>
      </c>
      <c r="G156" t="s">
        <v>37</v>
      </c>
      <c r="H156">
        <v>8</v>
      </c>
      <c r="I156">
        <v>3</v>
      </c>
      <c r="J156" s="1" t="s">
        <v>59</v>
      </c>
      <c r="K156">
        <v>1</v>
      </c>
      <c r="L156">
        <v>207</v>
      </c>
      <c r="M156">
        <v>2</v>
      </c>
      <c r="N156" s="1" t="s">
        <v>39</v>
      </c>
      <c r="O156">
        <v>43</v>
      </c>
      <c r="P156">
        <v>3</v>
      </c>
      <c r="Q156">
        <v>3</v>
      </c>
      <c r="R156" s="1" t="s">
        <v>40</v>
      </c>
      <c r="S156">
        <v>4</v>
      </c>
      <c r="T156" s="1" t="s">
        <v>41</v>
      </c>
      <c r="U156">
        <v>8998</v>
      </c>
      <c r="V156">
        <v>15589</v>
      </c>
      <c r="W156">
        <v>1</v>
      </c>
      <c r="X156" s="1" t="s">
        <v>42</v>
      </c>
      <c r="Y156" s="1" t="s">
        <v>43</v>
      </c>
      <c r="Z156">
        <v>14</v>
      </c>
      <c r="AA156">
        <v>3</v>
      </c>
      <c r="AB156">
        <v>4</v>
      </c>
      <c r="AC156">
        <v>80</v>
      </c>
      <c r="AD156">
        <v>0</v>
      </c>
      <c r="AE156">
        <v>9</v>
      </c>
      <c r="AF156">
        <v>2</v>
      </c>
      <c r="AG156">
        <v>3</v>
      </c>
      <c r="AH156">
        <v>9</v>
      </c>
      <c r="AI156">
        <v>8</v>
      </c>
      <c r="AJ156">
        <v>3</v>
      </c>
      <c r="AK156">
        <v>7</v>
      </c>
    </row>
    <row r="157" spans="1:37" x14ac:dyDescent="0.25">
      <c r="A157">
        <v>29</v>
      </c>
      <c r="B157" t="s">
        <v>67</v>
      </c>
      <c r="C157" s="1" t="s">
        <v>43</v>
      </c>
      <c r="D157">
        <v>0</v>
      </c>
      <c r="E157" s="1" t="s">
        <v>55</v>
      </c>
      <c r="F157">
        <v>1496</v>
      </c>
      <c r="G157" t="s">
        <v>65</v>
      </c>
      <c r="H157">
        <v>1</v>
      </c>
      <c r="I157">
        <v>1</v>
      </c>
      <c r="J157" s="1" t="s">
        <v>60</v>
      </c>
      <c r="K157">
        <v>1</v>
      </c>
      <c r="L157">
        <v>208</v>
      </c>
      <c r="M157">
        <v>4</v>
      </c>
      <c r="N157" s="1" t="s">
        <v>46</v>
      </c>
      <c r="O157">
        <v>41</v>
      </c>
      <c r="P157">
        <v>3</v>
      </c>
      <c r="Q157">
        <v>2</v>
      </c>
      <c r="R157" s="1" t="s">
        <v>53</v>
      </c>
      <c r="S157">
        <v>3</v>
      </c>
      <c r="T157" s="1" t="s">
        <v>48</v>
      </c>
      <c r="U157">
        <v>4319</v>
      </c>
      <c r="V157">
        <v>26283</v>
      </c>
      <c r="W157">
        <v>1</v>
      </c>
      <c r="X157" s="1" t="s">
        <v>42</v>
      </c>
      <c r="Y157" s="1" t="s">
        <v>43</v>
      </c>
      <c r="Z157">
        <v>13</v>
      </c>
      <c r="AA157">
        <v>3</v>
      </c>
      <c r="AB157">
        <v>1</v>
      </c>
      <c r="AC157">
        <v>80</v>
      </c>
      <c r="AD157">
        <v>1</v>
      </c>
      <c r="AE157">
        <v>10</v>
      </c>
      <c r="AF157">
        <v>1</v>
      </c>
      <c r="AG157">
        <v>3</v>
      </c>
      <c r="AH157">
        <v>10</v>
      </c>
      <c r="AI157">
        <v>7</v>
      </c>
      <c r="AJ157">
        <v>0</v>
      </c>
      <c r="AK157">
        <v>9</v>
      </c>
    </row>
    <row r="158" spans="1:37" x14ac:dyDescent="0.25">
      <c r="A158">
        <v>51</v>
      </c>
      <c r="B158" t="s">
        <v>68</v>
      </c>
      <c r="C158" s="1" t="s">
        <v>43</v>
      </c>
      <c r="D158">
        <v>0</v>
      </c>
      <c r="E158" s="1" t="s">
        <v>36</v>
      </c>
      <c r="F158">
        <v>1169</v>
      </c>
      <c r="G158" t="s">
        <v>65</v>
      </c>
      <c r="H158">
        <v>7</v>
      </c>
      <c r="I158">
        <v>4</v>
      </c>
      <c r="J158" s="1" t="s">
        <v>51</v>
      </c>
      <c r="K158">
        <v>1</v>
      </c>
      <c r="L158">
        <v>211</v>
      </c>
      <c r="M158">
        <v>2</v>
      </c>
      <c r="N158" s="1" t="s">
        <v>46</v>
      </c>
      <c r="O158">
        <v>34</v>
      </c>
      <c r="P158">
        <v>2</v>
      </c>
      <c r="Q158">
        <v>2</v>
      </c>
      <c r="R158" s="1" t="s">
        <v>53</v>
      </c>
      <c r="S158">
        <v>3</v>
      </c>
      <c r="T158" s="1" t="s">
        <v>48</v>
      </c>
      <c r="U158">
        <v>6132</v>
      </c>
      <c r="V158">
        <v>13983</v>
      </c>
      <c r="W158">
        <v>2</v>
      </c>
      <c r="X158" s="1" t="s">
        <v>42</v>
      </c>
      <c r="Y158" s="1" t="s">
        <v>43</v>
      </c>
      <c r="Z158">
        <v>17</v>
      </c>
      <c r="AA158">
        <v>3</v>
      </c>
      <c r="AB158">
        <v>3</v>
      </c>
      <c r="AC158">
        <v>80</v>
      </c>
      <c r="AD158">
        <v>0</v>
      </c>
      <c r="AE158">
        <v>10</v>
      </c>
      <c r="AF158">
        <v>2</v>
      </c>
      <c r="AG158">
        <v>3</v>
      </c>
      <c r="AH158">
        <v>1</v>
      </c>
      <c r="AI158">
        <v>0</v>
      </c>
      <c r="AJ158">
        <v>0</v>
      </c>
      <c r="AK158">
        <v>0</v>
      </c>
    </row>
    <row r="159" spans="1:37" x14ac:dyDescent="0.25">
      <c r="A159">
        <v>58</v>
      </c>
      <c r="B159" t="s">
        <v>68</v>
      </c>
      <c r="C159" s="1" t="s">
        <v>43</v>
      </c>
      <c r="D159">
        <v>0</v>
      </c>
      <c r="E159" s="1" t="s">
        <v>36</v>
      </c>
      <c r="F159">
        <v>1145</v>
      </c>
      <c r="G159" t="s">
        <v>65</v>
      </c>
      <c r="H159">
        <v>9</v>
      </c>
      <c r="I159">
        <v>3</v>
      </c>
      <c r="J159" s="1" t="s">
        <v>51</v>
      </c>
      <c r="K159">
        <v>1</v>
      </c>
      <c r="L159">
        <v>214</v>
      </c>
      <c r="M159">
        <v>2</v>
      </c>
      <c r="N159" s="1" t="s">
        <v>39</v>
      </c>
      <c r="O159">
        <v>75</v>
      </c>
      <c r="P159">
        <v>2</v>
      </c>
      <c r="Q159">
        <v>1</v>
      </c>
      <c r="R159" s="1" t="s">
        <v>47</v>
      </c>
      <c r="S159">
        <v>2</v>
      </c>
      <c r="T159" s="1" t="s">
        <v>48</v>
      </c>
      <c r="U159">
        <v>3346</v>
      </c>
      <c r="V159">
        <v>11873</v>
      </c>
      <c r="W159">
        <v>4</v>
      </c>
      <c r="X159" s="1" t="s">
        <v>42</v>
      </c>
      <c r="Y159" s="1" t="s">
        <v>35</v>
      </c>
      <c r="Z159">
        <v>20</v>
      </c>
      <c r="AA159">
        <v>4</v>
      </c>
      <c r="AB159">
        <v>2</v>
      </c>
      <c r="AC159">
        <v>80</v>
      </c>
      <c r="AD159">
        <v>1</v>
      </c>
      <c r="AE159">
        <v>9</v>
      </c>
      <c r="AF159">
        <v>3</v>
      </c>
      <c r="AG159">
        <v>2</v>
      </c>
      <c r="AH159">
        <v>1</v>
      </c>
      <c r="AI159">
        <v>0</v>
      </c>
      <c r="AJ159">
        <v>0</v>
      </c>
      <c r="AK159">
        <v>0</v>
      </c>
    </row>
    <row r="160" spans="1:37" x14ac:dyDescent="0.25">
      <c r="A160">
        <v>40</v>
      </c>
      <c r="B160" t="s">
        <v>66</v>
      </c>
      <c r="C160" s="1" t="s">
        <v>43</v>
      </c>
      <c r="D160">
        <v>0</v>
      </c>
      <c r="E160" s="1" t="s">
        <v>36</v>
      </c>
      <c r="F160">
        <v>630</v>
      </c>
      <c r="G160" t="s">
        <v>37</v>
      </c>
      <c r="H160">
        <v>4</v>
      </c>
      <c r="I160">
        <v>4</v>
      </c>
      <c r="J160" s="1" t="s">
        <v>59</v>
      </c>
      <c r="K160">
        <v>1</v>
      </c>
      <c r="L160">
        <v>215</v>
      </c>
      <c r="M160">
        <v>3</v>
      </c>
      <c r="N160" s="1" t="s">
        <v>46</v>
      </c>
      <c r="O160">
        <v>67</v>
      </c>
      <c r="P160">
        <v>2</v>
      </c>
      <c r="Q160">
        <v>3</v>
      </c>
      <c r="R160" s="1" t="s">
        <v>40</v>
      </c>
      <c r="S160">
        <v>4</v>
      </c>
      <c r="T160" s="1" t="s">
        <v>48</v>
      </c>
      <c r="U160">
        <v>10855</v>
      </c>
      <c r="V160">
        <v>8552</v>
      </c>
      <c r="W160">
        <v>7</v>
      </c>
      <c r="X160" s="1" t="s">
        <v>42</v>
      </c>
      <c r="Y160" s="1" t="s">
        <v>43</v>
      </c>
      <c r="Z160">
        <v>11</v>
      </c>
      <c r="AA160">
        <v>3</v>
      </c>
      <c r="AB160">
        <v>1</v>
      </c>
      <c r="AC160">
        <v>80</v>
      </c>
      <c r="AD160">
        <v>1</v>
      </c>
      <c r="AE160">
        <v>15</v>
      </c>
      <c r="AF160">
        <v>2</v>
      </c>
      <c r="AG160">
        <v>2</v>
      </c>
      <c r="AH160">
        <v>12</v>
      </c>
      <c r="AI160">
        <v>11</v>
      </c>
      <c r="AJ160">
        <v>2</v>
      </c>
      <c r="AK160">
        <v>11</v>
      </c>
    </row>
    <row r="161" spans="1:37" x14ac:dyDescent="0.25">
      <c r="A161">
        <v>34</v>
      </c>
      <c r="B161" t="s">
        <v>66</v>
      </c>
      <c r="C161" s="1" t="s">
        <v>43</v>
      </c>
      <c r="D161">
        <v>0</v>
      </c>
      <c r="E161" s="1" t="s">
        <v>44</v>
      </c>
      <c r="F161">
        <v>303</v>
      </c>
      <c r="G161" t="s">
        <v>37</v>
      </c>
      <c r="H161">
        <v>2</v>
      </c>
      <c r="I161">
        <v>4</v>
      </c>
      <c r="J161" s="1" t="s">
        <v>59</v>
      </c>
      <c r="K161">
        <v>1</v>
      </c>
      <c r="L161">
        <v>216</v>
      </c>
      <c r="M161">
        <v>3</v>
      </c>
      <c r="N161" s="1" t="s">
        <v>39</v>
      </c>
      <c r="O161">
        <v>75</v>
      </c>
      <c r="P161">
        <v>3</v>
      </c>
      <c r="Q161">
        <v>1</v>
      </c>
      <c r="R161" s="1" t="s">
        <v>57</v>
      </c>
      <c r="S161">
        <v>3</v>
      </c>
      <c r="T161" s="1" t="s">
        <v>48</v>
      </c>
      <c r="U161">
        <v>2231</v>
      </c>
      <c r="V161">
        <v>11314</v>
      </c>
      <c r="W161">
        <v>6</v>
      </c>
      <c r="X161" s="1" t="s">
        <v>42</v>
      </c>
      <c r="Y161" s="1" t="s">
        <v>43</v>
      </c>
      <c r="Z161">
        <v>18</v>
      </c>
      <c r="AA161">
        <v>3</v>
      </c>
      <c r="AB161">
        <v>4</v>
      </c>
      <c r="AC161">
        <v>80</v>
      </c>
      <c r="AD161">
        <v>1</v>
      </c>
      <c r="AE161">
        <v>6</v>
      </c>
      <c r="AF161">
        <v>3</v>
      </c>
      <c r="AG161">
        <v>3</v>
      </c>
      <c r="AH161">
        <v>4</v>
      </c>
      <c r="AI161">
        <v>3</v>
      </c>
      <c r="AJ161">
        <v>1</v>
      </c>
      <c r="AK161">
        <v>2</v>
      </c>
    </row>
    <row r="162" spans="1:37" x14ac:dyDescent="0.25">
      <c r="A162">
        <v>22</v>
      </c>
      <c r="B162" t="s">
        <v>67</v>
      </c>
      <c r="C162" s="1" t="s">
        <v>43</v>
      </c>
      <c r="D162">
        <v>0</v>
      </c>
      <c r="E162" s="1" t="s">
        <v>36</v>
      </c>
      <c r="F162">
        <v>1256</v>
      </c>
      <c r="G162" t="s">
        <v>65</v>
      </c>
      <c r="H162">
        <v>19</v>
      </c>
      <c r="I162">
        <v>1</v>
      </c>
      <c r="J162" s="1" t="s">
        <v>51</v>
      </c>
      <c r="K162">
        <v>1</v>
      </c>
      <c r="L162">
        <v>217</v>
      </c>
      <c r="M162">
        <v>3</v>
      </c>
      <c r="N162" s="1" t="s">
        <v>46</v>
      </c>
      <c r="O162">
        <v>80</v>
      </c>
      <c r="P162">
        <v>3</v>
      </c>
      <c r="Q162">
        <v>1</v>
      </c>
      <c r="R162" s="1" t="s">
        <v>47</v>
      </c>
      <c r="S162">
        <v>4</v>
      </c>
      <c r="T162" s="1" t="s">
        <v>48</v>
      </c>
      <c r="U162">
        <v>2323</v>
      </c>
      <c r="V162">
        <v>11992</v>
      </c>
      <c r="W162">
        <v>1</v>
      </c>
      <c r="X162" s="1" t="s">
        <v>42</v>
      </c>
      <c r="Y162" s="1" t="s">
        <v>43</v>
      </c>
      <c r="Z162">
        <v>24</v>
      </c>
      <c r="AA162">
        <v>4</v>
      </c>
      <c r="AB162">
        <v>1</v>
      </c>
      <c r="AC162">
        <v>80</v>
      </c>
      <c r="AD162">
        <v>2</v>
      </c>
      <c r="AE162">
        <v>2</v>
      </c>
      <c r="AF162">
        <v>6</v>
      </c>
      <c r="AG162">
        <v>3</v>
      </c>
      <c r="AH162">
        <v>2</v>
      </c>
      <c r="AI162">
        <v>2</v>
      </c>
      <c r="AJ162">
        <v>2</v>
      </c>
      <c r="AK162">
        <v>2</v>
      </c>
    </row>
    <row r="163" spans="1:37" x14ac:dyDescent="0.25">
      <c r="A163">
        <v>27</v>
      </c>
      <c r="B163" t="s">
        <v>67</v>
      </c>
      <c r="C163" s="1" t="s">
        <v>43</v>
      </c>
      <c r="D163">
        <v>0</v>
      </c>
      <c r="E163" s="1" t="s">
        <v>55</v>
      </c>
      <c r="F163">
        <v>691</v>
      </c>
      <c r="G163" t="s">
        <v>65</v>
      </c>
      <c r="H163">
        <v>9</v>
      </c>
      <c r="I163">
        <v>3</v>
      </c>
      <c r="J163" s="1" t="s">
        <v>51</v>
      </c>
      <c r="K163">
        <v>1</v>
      </c>
      <c r="L163">
        <v>218</v>
      </c>
      <c r="M163">
        <v>4</v>
      </c>
      <c r="N163" s="1" t="s">
        <v>46</v>
      </c>
      <c r="O163">
        <v>57</v>
      </c>
      <c r="P163">
        <v>3</v>
      </c>
      <c r="Q163">
        <v>1</v>
      </c>
      <c r="R163" s="1" t="s">
        <v>47</v>
      </c>
      <c r="S163">
        <v>2</v>
      </c>
      <c r="T163" s="1" t="s">
        <v>52</v>
      </c>
      <c r="U163">
        <v>2024</v>
      </c>
      <c r="V163">
        <v>5970</v>
      </c>
      <c r="W163">
        <v>6</v>
      </c>
      <c r="X163" s="1" t="s">
        <v>42</v>
      </c>
      <c r="Y163" s="1" t="s">
        <v>43</v>
      </c>
      <c r="Z163">
        <v>18</v>
      </c>
      <c r="AA163">
        <v>3</v>
      </c>
      <c r="AB163">
        <v>4</v>
      </c>
      <c r="AC163">
        <v>80</v>
      </c>
      <c r="AD163">
        <v>1</v>
      </c>
      <c r="AE163">
        <v>6</v>
      </c>
      <c r="AF163">
        <v>1</v>
      </c>
      <c r="AG163">
        <v>1</v>
      </c>
      <c r="AH163">
        <v>2</v>
      </c>
      <c r="AI163">
        <v>2</v>
      </c>
      <c r="AJ163">
        <v>2</v>
      </c>
      <c r="AK163">
        <v>2</v>
      </c>
    </row>
    <row r="164" spans="1:37" x14ac:dyDescent="0.25">
      <c r="A164">
        <v>28</v>
      </c>
      <c r="B164" t="s">
        <v>67</v>
      </c>
      <c r="C164" s="1" t="s">
        <v>43</v>
      </c>
      <c r="D164">
        <v>0</v>
      </c>
      <c r="E164" s="1" t="s">
        <v>36</v>
      </c>
      <c r="F164">
        <v>440</v>
      </c>
      <c r="G164" t="s">
        <v>65</v>
      </c>
      <c r="H164">
        <v>21</v>
      </c>
      <c r="I164">
        <v>3</v>
      </c>
      <c r="J164" s="1" t="s">
        <v>51</v>
      </c>
      <c r="K164">
        <v>1</v>
      </c>
      <c r="L164">
        <v>221</v>
      </c>
      <c r="M164">
        <v>3</v>
      </c>
      <c r="N164" s="1" t="s">
        <v>46</v>
      </c>
      <c r="O164">
        <v>42</v>
      </c>
      <c r="P164">
        <v>3</v>
      </c>
      <c r="Q164">
        <v>1</v>
      </c>
      <c r="R164" s="1" t="s">
        <v>47</v>
      </c>
      <c r="S164">
        <v>4</v>
      </c>
      <c r="T164" s="1" t="s">
        <v>48</v>
      </c>
      <c r="U164">
        <v>2713</v>
      </c>
      <c r="V164">
        <v>6672</v>
      </c>
      <c r="W164">
        <v>1</v>
      </c>
      <c r="X164" s="1" t="s">
        <v>42</v>
      </c>
      <c r="Y164" s="1" t="s">
        <v>43</v>
      </c>
      <c r="Z164">
        <v>11</v>
      </c>
      <c r="AA164">
        <v>3</v>
      </c>
      <c r="AB164">
        <v>3</v>
      </c>
      <c r="AC164">
        <v>80</v>
      </c>
      <c r="AD164">
        <v>1</v>
      </c>
      <c r="AE164">
        <v>5</v>
      </c>
      <c r="AF164">
        <v>2</v>
      </c>
      <c r="AG164">
        <v>1</v>
      </c>
      <c r="AH164">
        <v>5</v>
      </c>
      <c r="AI164">
        <v>2</v>
      </c>
      <c r="AJ164">
        <v>0</v>
      </c>
      <c r="AK164">
        <v>2</v>
      </c>
    </row>
    <row r="165" spans="1:37" x14ac:dyDescent="0.25">
      <c r="A165">
        <v>57</v>
      </c>
      <c r="B165" t="s">
        <v>68</v>
      </c>
      <c r="C165" s="1" t="s">
        <v>43</v>
      </c>
      <c r="D165">
        <v>0</v>
      </c>
      <c r="E165" s="1" t="s">
        <v>36</v>
      </c>
      <c r="F165">
        <v>334</v>
      </c>
      <c r="G165" t="s">
        <v>65</v>
      </c>
      <c r="H165">
        <v>24</v>
      </c>
      <c r="I165">
        <v>2</v>
      </c>
      <c r="J165" s="1" t="s">
        <v>38</v>
      </c>
      <c r="K165">
        <v>1</v>
      </c>
      <c r="L165">
        <v>223</v>
      </c>
      <c r="M165">
        <v>3</v>
      </c>
      <c r="N165" s="1" t="s">
        <v>46</v>
      </c>
      <c r="O165">
        <v>83</v>
      </c>
      <c r="P165">
        <v>4</v>
      </c>
      <c r="Q165">
        <v>3</v>
      </c>
      <c r="R165" s="1" t="s">
        <v>54</v>
      </c>
      <c r="S165">
        <v>4</v>
      </c>
      <c r="T165" s="1" t="s">
        <v>52</v>
      </c>
      <c r="U165">
        <v>9439</v>
      </c>
      <c r="V165">
        <v>23402</v>
      </c>
      <c r="W165">
        <v>3</v>
      </c>
      <c r="X165" s="1" t="s">
        <v>42</v>
      </c>
      <c r="Y165" s="1" t="s">
        <v>35</v>
      </c>
      <c r="Z165">
        <v>16</v>
      </c>
      <c r="AA165">
        <v>3</v>
      </c>
      <c r="AB165">
        <v>2</v>
      </c>
      <c r="AC165">
        <v>80</v>
      </c>
      <c r="AD165">
        <v>1</v>
      </c>
      <c r="AE165">
        <v>12</v>
      </c>
      <c r="AF165">
        <v>2</v>
      </c>
      <c r="AG165">
        <v>1</v>
      </c>
      <c r="AH165">
        <v>5</v>
      </c>
      <c r="AI165">
        <v>3</v>
      </c>
      <c r="AJ165">
        <v>1</v>
      </c>
      <c r="AK165">
        <v>4</v>
      </c>
    </row>
    <row r="166" spans="1:37" x14ac:dyDescent="0.25">
      <c r="A166">
        <v>27</v>
      </c>
      <c r="B166" t="s">
        <v>67</v>
      </c>
      <c r="C166" s="1" t="s">
        <v>43</v>
      </c>
      <c r="D166">
        <v>0</v>
      </c>
      <c r="E166" s="1" t="s">
        <v>55</v>
      </c>
      <c r="F166">
        <v>1450</v>
      </c>
      <c r="G166" t="s">
        <v>65</v>
      </c>
      <c r="H166">
        <v>3</v>
      </c>
      <c r="I166">
        <v>3</v>
      </c>
      <c r="J166" s="1" t="s">
        <v>51</v>
      </c>
      <c r="K166">
        <v>1</v>
      </c>
      <c r="L166">
        <v>224</v>
      </c>
      <c r="M166">
        <v>3</v>
      </c>
      <c r="N166" s="1" t="s">
        <v>46</v>
      </c>
      <c r="O166">
        <v>79</v>
      </c>
      <c r="P166">
        <v>2</v>
      </c>
      <c r="Q166">
        <v>1</v>
      </c>
      <c r="R166" s="1" t="s">
        <v>47</v>
      </c>
      <c r="S166">
        <v>3</v>
      </c>
      <c r="T166" s="1" t="s">
        <v>52</v>
      </c>
      <c r="U166">
        <v>2566</v>
      </c>
      <c r="V166">
        <v>25326</v>
      </c>
      <c r="W166">
        <v>1</v>
      </c>
      <c r="X166" s="1" t="s">
        <v>42</v>
      </c>
      <c r="Y166" s="1" t="s">
        <v>35</v>
      </c>
      <c r="Z166">
        <v>15</v>
      </c>
      <c r="AA166">
        <v>3</v>
      </c>
      <c r="AB166">
        <v>4</v>
      </c>
      <c r="AC166">
        <v>80</v>
      </c>
      <c r="AD166">
        <v>1</v>
      </c>
      <c r="AE166">
        <v>1</v>
      </c>
      <c r="AF166">
        <v>2</v>
      </c>
      <c r="AG166">
        <v>2</v>
      </c>
      <c r="AH166">
        <v>1</v>
      </c>
      <c r="AI166">
        <v>1</v>
      </c>
      <c r="AJ166">
        <v>0</v>
      </c>
      <c r="AK166">
        <v>1</v>
      </c>
    </row>
    <row r="167" spans="1:37" x14ac:dyDescent="0.25">
      <c r="A167">
        <v>50</v>
      </c>
      <c r="B167" t="s">
        <v>64</v>
      </c>
      <c r="C167" s="1" t="s">
        <v>43</v>
      </c>
      <c r="D167">
        <v>0</v>
      </c>
      <c r="E167" s="1" t="s">
        <v>36</v>
      </c>
      <c r="F167">
        <v>1452</v>
      </c>
      <c r="G167" t="s">
        <v>65</v>
      </c>
      <c r="H167">
        <v>11</v>
      </c>
      <c r="I167">
        <v>3</v>
      </c>
      <c r="J167" s="1" t="s">
        <v>38</v>
      </c>
      <c r="K167">
        <v>1</v>
      </c>
      <c r="L167">
        <v>226</v>
      </c>
      <c r="M167">
        <v>3</v>
      </c>
      <c r="N167" s="1" t="s">
        <v>39</v>
      </c>
      <c r="O167">
        <v>53</v>
      </c>
      <c r="P167">
        <v>3</v>
      </c>
      <c r="Q167">
        <v>5</v>
      </c>
      <c r="R167" s="1" t="s">
        <v>56</v>
      </c>
      <c r="S167">
        <v>2</v>
      </c>
      <c r="T167" s="1" t="s">
        <v>41</v>
      </c>
      <c r="U167">
        <v>19926</v>
      </c>
      <c r="V167">
        <v>17053</v>
      </c>
      <c r="W167">
        <v>3</v>
      </c>
      <c r="X167" s="1" t="s">
        <v>42</v>
      </c>
      <c r="Y167" s="1" t="s">
        <v>43</v>
      </c>
      <c r="Z167">
        <v>15</v>
      </c>
      <c r="AA167">
        <v>3</v>
      </c>
      <c r="AB167">
        <v>2</v>
      </c>
      <c r="AC167">
        <v>80</v>
      </c>
      <c r="AD167">
        <v>0</v>
      </c>
      <c r="AE167">
        <v>21</v>
      </c>
      <c r="AF167">
        <v>5</v>
      </c>
      <c r="AG167">
        <v>3</v>
      </c>
      <c r="AH167">
        <v>5</v>
      </c>
      <c r="AI167">
        <v>4</v>
      </c>
      <c r="AJ167">
        <v>4</v>
      </c>
      <c r="AK167">
        <v>4</v>
      </c>
    </row>
    <row r="168" spans="1:37" x14ac:dyDescent="0.25">
      <c r="A168">
        <v>41</v>
      </c>
      <c r="B168" t="s">
        <v>64</v>
      </c>
      <c r="C168" s="1" t="s">
        <v>43</v>
      </c>
      <c r="D168">
        <v>0</v>
      </c>
      <c r="E168" s="1" t="s">
        <v>36</v>
      </c>
      <c r="F168">
        <v>465</v>
      </c>
      <c r="G168" t="s">
        <v>65</v>
      </c>
      <c r="H168">
        <v>14</v>
      </c>
      <c r="I168">
        <v>3</v>
      </c>
      <c r="J168" s="1" t="s">
        <v>38</v>
      </c>
      <c r="K168">
        <v>1</v>
      </c>
      <c r="L168">
        <v>227</v>
      </c>
      <c r="M168">
        <v>1</v>
      </c>
      <c r="N168" s="1" t="s">
        <v>46</v>
      </c>
      <c r="O168">
        <v>56</v>
      </c>
      <c r="P168">
        <v>3</v>
      </c>
      <c r="Q168">
        <v>1</v>
      </c>
      <c r="R168" s="1" t="s">
        <v>47</v>
      </c>
      <c r="S168">
        <v>3</v>
      </c>
      <c r="T168" s="1" t="s">
        <v>52</v>
      </c>
      <c r="U168">
        <v>2451</v>
      </c>
      <c r="V168">
        <v>4609</v>
      </c>
      <c r="W168">
        <v>4</v>
      </c>
      <c r="X168" s="1" t="s">
        <v>42</v>
      </c>
      <c r="Y168" s="1" t="s">
        <v>43</v>
      </c>
      <c r="Z168">
        <v>12</v>
      </c>
      <c r="AA168">
        <v>3</v>
      </c>
      <c r="AB168">
        <v>1</v>
      </c>
      <c r="AC168">
        <v>80</v>
      </c>
      <c r="AD168">
        <v>1</v>
      </c>
      <c r="AE168">
        <v>13</v>
      </c>
      <c r="AF168">
        <v>2</v>
      </c>
      <c r="AG168">
        <v>3</v>
      </c>
      <c r="AH168">
        <v>9</v>
      </c>
      <c r="AI168">
        <v>8</v>
      </c>
      <c r="AJ168">
        <v>1</v>
      </c>
      <c r="AK168">
        <v>8</v>
      </c>
    </row>
    <row r="169" spans="1:37" x14ac:dyDescent="0.25">
      <c r="A169">
        <v>30</v>
      </c>
      <c r="B169" t="s">
        <v>66</v>
      </c>
      <c r="C169" s="1" t="s">
        <v>43</v>
      </c>
      <c r="D169">
        <v>0</v>
      </c>
      <c r="E169" s="1" t="s">
        <v>36</v>
      </c>
      <c r="F169">
        <v>1339</v>
      </c>
      <c r="G169" t="s">
        <v>37</v>
      </c>
      <c r="H169">
        <v>5</v>
      </c>
      <c r="I169">
        <v>3</v>
      </c>
      <c r="J169" s="1" t="s">
        <v>38</v>
      </c>
      <c r="K169">
        <v>1</v>
      </c>
      <c r="L169">
        <v>228</v>
      </c>
      <c r="M169">
        <v>2</v>
      </c>
      <c r="N169" s="1" t="s">
        <v>39</v>
      </c>
      <c r="O169">
        <v>41</v>
      </c>
      <c r="P169">
        <v>3</v>
      </c>
      <c r="Q169">
        <v>3</v>
      </c>
      <c r="R169" s="1" t="s">
        <v>40</v>
      </c>
      <c r="S169">
        <v>4</v>
      </c>
      <c r="T169" s="1" t="s">
        <v>48</v>
      </c>
      <c r="U169">
        <v>9419</v>
      </c>
      <c r="V169">
        <v>8053</v>
      </c>
      <c r="W169">
        <v>2</v>
      </c>
      <c r="X169" s="1" t="s">
        <v>42</v>
      </c>
      <c r="Y169" s="1" t="s">
        <v>43</v>
      </c>
      <c r="Z169">
        <v>12</v>
      </c>
      <c r="AA169">
        <v>3</v>
      </c>
      <c r="AB169">
        <v>3</v>
      </c>
      <c r="AC169">
        <v>80</v>
      </c>
      <c r="AD169">
        <v>1</v>
      </c>
      <c r="AE169">
        <v>12</v>
      </c>
      <c r="AF169">
        <v>2</v>
      </c>
      <c r="AG169">
        <v>3</v>
      </c>
      <c r="AH169">
        <v>10</v>
      </c>
      <c r="AI169">
        <v>9</v>
      </c>
      <c r="AJ169">
        <v>7</v>
      </c>
      <c r="AK169">
        <v>4</v>
      </c>
    </row>
    <row r="170" spans="1:37" x14ac:dyDescent="0.25">
      <c r="A170">
        <v>38</v>
      </c>
      <c r="B170" t="s">
        <v>66</v>
      </c>
      <c r="C170" s="1" t="s">
        <v>43</v>
      </c>
      <c r="D170">
        <v>0</v>
      </c>
      <c r="E170" s="1" t="s">
        <v>36</v>
      </c>
      <c r="F170">
        <v>702</v>
      </c>
      <c r="G170" t="s">
        <v>37</v>
      </c>
      <c r="H170">
        <v>1</v>
      </c>
      <c r="I170">
        <v>4</v>
      </c>
      <c r="J170" s="1" t="s">
        <v>38</v>
      </c>
      <c r="K170">
        <v>1</v>
      </c>
      <c r="L170">
        <v>230</v>
      </c>
      <c r="M170">
        <v>1</v>
      </c>
      <c r="N170" s="1" t="s">
        <v>39</v>
      </c>
      <c r="O170">
        <v>59</v>
      </c>
      <c r="P170">
        <v>2</v>
      </c>
      <c r="Q170">
        <v>2</v>
      </c>
      <c r="R170" s="1" t="s">
        <v>40</v>
      </c>
      <c r="S170">
        <v>4</v>
      </c>
      <c r="T170" s="1" t="s">
        <v>41</v>
      </c>
      <c r="U170">
        <v>8686</v>
      </c>
      <c r="V170">
        <v>12930</v>
      </c>
      <c r="W170">
        <v>4</v>
      </c>
      <c r="X170" s="1" t="s">
        <v>42</v>
      </c>
      <c r="Y170" s="1" t="s">
        <v>43</v>
      </c>
      <c r="Z170">
        <v>22</v>
      </c>
      <c r="AA170">
        <v>4</v>
      </c>
      <c r="AB170">
        <v>3</v>
      </c>
      <c r="AC170">
        <v>80</v>
      </c>
      <c r="AD170">
        <v>0</v>
      </c>
      <c r="AE170">
        <v>12</v>
      </c>
      <c r="AF170">
        <v>2</v>
      </c>
      <c r="AG170">
        <v>4</v>
      </c>
      <c r="AH170">
        <v>8</v>
      </c>
      <c r="AI170">
        <v>3</v>
      </c>
      <c r="AJ170">
        <v>0</v>
      </c>
      <c r="AK170">
        <v>7</v>
      </c>
    </row>
    <row r="171" spans="1:37" x14ac:dyDescent="0.25">
      <c r="A171">
        <v>32</v>
      </c>
      <c r="B171" t="s">
        <v>66</v>
      </c>
      <c r="C171" s="1" t="s">
        <v>43</v>
      </c>
      <c r="D171">
        <v>0</v>
      </c>
      <c r="E171" s="1" t="s">
        <v>36</v>
      </c>
      <c r="F171">
        <v>120</v>
      </c>
      <c r="G171" t="s">
        <v>65</v>
      </c>
      <c r="H171">
        <v>6</v>
      </c>
      <c r="I171">
        <v>5</v>
      </c>
      <c r="J171" s="1" t="s">
        <v>38</v>
      </c>
      <c r="K171">
        <v>1</v>
      </c>
      <c r="L171">
        <v>231</v>
      </c>
      <c r="M171">
        <v>3</v>
      </c>
      <c r="N171" s="1" t="s">
        <v>46</v>
      </c>
      <c r="O171">
        <v>43</v>
      </c>
      <c r="P171">
        <v>3</v>
      </c>
      <c r="Q171">
        <v>1</v>
      </c>
      <c r="R171" s="1" t="s">
        <v>47</v>
      </c>
      <c r="S171">
        <v>3</v>
      </c>
      <c r="T171" s="1" t="s">
        <v>41</v>
      </c>
      <c r="U171">
        <v>3038</v>
      </c>
      <c r="V171">
        <v>12430</v>
      </c>
      <c r="W171">
        <v>3</v>
      </c>
      <c r="X171" s="1" t="s">
        <v>42</v>
      </c>
      <c r="Y171" s="1" t="s">
        <v>43</v>
      </c>
      <c r="Z171">
        <v>20</v>
      </c>
      <c r="AA171">
        <v>4</v>
      </c>
      <c r="AB171">
        <v>1</v>
      </c>
      <c r="AC171">
        <v>80</v>
      </c>
      <c r="AD171">
        <v>0</v>
      </c>
      <c r="AE171">
        <v>8</v>
      </c>
      <c r="AF171">
        <v>2</v>
      </c>
      <c r="AG171">
        <v>3</v>
      </c>
      <c r="AH171">
        <v>5</v>
      </c>
      <c r="AI171">
        <v>4</v>
      </c>
      <c r="AJ171">
        <v>1</v>
      </c>
      <c r="AK171">
        <v>4</v>
      </c>
    </row>
    <row r="172" spans="1:37" x14ac:dyDescent="0.25">
      <c r="A172">
        <v>27</v>
      </c>
      <c r="B172" t="s">
        <v>67</v>
      </c>
      <c r="C172" s="1" t="s">
        <v>43</v>
      </c>
      <c r="D172">
        <v>0</v>
      </c>
      <c r="E172" s="1" t="s">
        <v>36</v>
      </c>
      <c r="F172">
        <v>1157</v>
      </c>
      <c r="G172" t="s">
        <v>65</v>
      </c>
      <c r="H172">
        <v>17</v>
      </c>
      <c r="I172">
        <v>3</v>
      </c>
      <c r="J172" s="1" t="s">
        <v>60</v>
      </c>
      <c r="K172">
        <v>1</v>
      </c>
      <c r="L172">
        <v>233</v>
      </c>
      <c r="M172">
        <v>3</v>
      </c>
      <c r="N172" s="1" t="s">
        <v>46</v>
      </c>
      <c r="O172">
        <v>51</v>
      </c>
      <c r="P172">
        <v>3</v>
      </c>
      <c r="Q172">
        <v>1</v>
      </c>
      <c r="R172" s="1" t="s">
        <v>47</v>
      </c>
      <c r="S172">
        <v>2</v>
      </c>
      <c r="T172" s="1" t="s">
        <v>48</v>
      </c>
      <c r="U172">
        <v>3058</v>
      </c>
      <c r="V172">
        <v>13364</v>
      </c>
      <c r="W172">
        <v>0</v>
      </c>
      <c r="X172" s="1" t="s">
        <v>42</v>
      </c>
      <c r="Y172" s="1" t="s">
        <v>35</v>
      </c>
      <c r="Z172">
        <v>16</v>
      </c>
      <c r="AA172">
        <v>3</v>
      </c>
      <c r="AB172">
        <v>4</v>
      </c>
      <c r="AC172">
        <v>80</v>
      </c>
      <c r="AD172">
        <v>1</v>
      </c>
      <c r="AE172">
        <v>6</v>
      </c>
      <c r="AF172">
        <v>3</v>
      </c>
      <c r="AG172">
        <v>2</v>
      </c>
      <c r="AH172">
        <v>5</v>
      </c>
      <c r="AI172">
        <v>2</v>
      </c>
      <c r="AJ172">
        <v>1</v>
      </c>
      <c r="AK172">
        <v>1</v>
      </c>
    </row>
    <row r="173" spans="1:37" x14ac:dyDescent="0.25">
      <c r="A173">
        <v>19</v>
      </c>
      <c r="B173" t="s">
        <v>67</v>
      </c>
      <c r="C173" s="1" t="s">
        <v>35</v>
      </c>
      <c r="D173">
        <v>1</v>
      </c>
      <c r="E173" s="1" t="s">
        <v>44</v>
      </c>
      <c r="F173">
        <v>602</v>
      </c>
      <c r="G173" t="s">
        <v>37</v>
      </c>
      <c r="H173">
        <v>1</v>
      </c>
      <c r="I173">
        <v>1</v>
      </c>
      <c r="J173" s="1" t="s">
        <v>60</v>
      </c>
      <c r="K173">
        <v>1</v>
      </c>
      <c r="L173">
        <v>235</v>
      </c>
      <c r="M173">
        <v>3</v>
      </c>
      <c r="N173" s="1" t="s">
        <v>39</v>
      </c>
      <c r="O173">
        <v>100</v>
      </c>
      <c r="P173">
        <v>1</v>
      </c>
      <c r="Q173">
        <v>1</v>
      </c>
      <c r="R173" s="1" t="s">
        <v>57</v>
      </c>
      <c r="S173">
        <v>1</v>
      </c>
      <c r="T173" s="1" t="s">
        <v>41</v>
      </c>
      <c r="U173">
        <v>2325</v>
      </c>
      <c r="V173">
        <v>20989</v>
      </c>
      <c r="W173">
        <v>0</v>
      </c>
      <c r="X173" s="1" t="s">
        <v>42</v>
      </c>
      <c r="Y173" s="1" t="s">
        <v>43</v>
      </c>
      <c r="Z173">
        <v>21</v>
      </c>
      <c r="AA173">
        <v>4</v>
      </c>
      <c r="AB173">
        <v>1</v>
      </c>
      <c r="AC173">
        <v>80</v>
      </c>
      <c r="AD173">
        <v>0</v>
      </c>
      <c r="AE173">
        <v>1</v>
      </c>
      <c r="AF173">
        <v>5</v>
      </c>
      <c r="AG173">
        <v>4</v>
      </c>
      <c r="AH173">
        <v>0</v>
      </c>
      <c r="AI173">
        <v>0</v>
      </c>
      <c r="AJ173">
        <v>0</v>
      </c>
      <c r="AK173">
        <v>0</v>
      </c>
    </row>
    <row r="174" spans="1:37" x14ac:dyDescent="0.25">
      <c r="A174">
        <v>36</v>
      </c>
      <c r="B174" t="s">
        <v>66</v>
      </c>
      <c r="C174" s="1" t="s">
        <v>43</v>
      </c>
      <c r="D174">
        <v>0</v>
      </c>
      <c r="E174" s="1" t="s">
        <v>44</v>
      </c>
      <c r="F174">
        <v>1480</v>
      </c>
      <c r="G174" t="s">
        <v>65</v>
      </c>
      <c r="H174">
        <v>3</v>
      </c>
      <c r="I174">
        <v>2</v>
      </c>
      <c r="J174" s="1" t="s">
        <v>51</v>
      </c>
      <c r="K174">
        <v>1</v>
      </c>
      <c r="L174">
        <v>238</v>
      </c>
      <c r="M174">
        <v>4</v>
      </c>
      <c r="N174" s="1" t="s">
        <v>46</v>
      </c>
      <c r="O174">
        <v>30</v>
      </c>
      <c r="P174">
        <v>3</v>
      </c>
      <c r="Q174">
        <v>1</v>
      </c>
      <c r="R174" s="1" t="s">
        <v>50</v>
      </c>
      <c r="S174">
        <v>2</v>
      </c>
      <c r="T174" s="1" t="s">
        <v>41</v>
      </c>
      <c r="U174">
        <v>2088</v>
      </c>
      <c r="V174">
        <v>15062</v>
      </c>
      <c r="W174">
        <v>4</v>
      </c>
      <c r="X174" s="1" t="s">
        <v>42</v>
      </c>
      <c r="Y174" s="1" t="s">
        <v>43</v>
      </c>
      <c r="Z174">
        <v>12</v>
      </c>
      <c r="AA174">
        <v>3</v>
      </c>
      <c r="AB174">
        <v>3</v>
      </c>
      <c r="AC174">
        <v>80</v>
      </c>
      <c r="AD174">
        <v>0</v>
      </c>
      <c r="AE174">
        <v>13</v>
      </c>
      <c r="AF174">
        <v>3</v>
      </c>
      <c r="AG174">
        <v>2</v>
      </c>
      <c r="AH174">
        <v>8</v>
      </c>
      <c r="AI174">
        <v>7</v>
      </c>
      <c r="AJ174">
        <v>7</v>
      </c>
      <c r="AK174">
        <v>2</v>
      </c>
    </row>
    <row r="175" spans="1:37" x14ac:dyDescent="0.25">
      <c r="A175">
        <v>30</v>
      </c>
      <c r="B175" t="s">
        <v>66</v>
      </c>
      <c r="C175" s="1" t="s">
        <v>43</v>
      </c>
      <c r="D175">
        <v>0</v>
      </c>
      <c r="E175" s="1" t="s">
        <v>55</v>
      </c>
      <c r="F175">
        <v>111</v>
      </c>
      <c r="G175" t="s">
        <v>65</v>
      </c>
      <c r="H175">
        <v>9</v>
      </c>
      <c r="I175">
        <v>3</v>
      </c>
      <c r="J175" s="1" t="s">
        <v>51</v>
      </c>
      <c r="K175">
        <v>1</v>
      </c>
      <c r="L175">
        <v>239</v>
      </c>
      <c r="M175">
        <v>3</v>
      </c>
      <c r="N175" s="1" t="s">
        <v>46</v>
      </c>
      <c r="O175">
        <v>66</v>
      </c>
      <c r="P175">
        <v>3</v>
      </c>
      <c r="Q175">
        <v>2</v>
      </c>
      <c r="R175" s="1" t="s">
        <v>50</v>
      </c>
      <c r="S175">
        <v>1</v>
      </c>
      <c r="T175" s="1" t="s">
        <v>52</v>
      </c>
      <c r="U175">
        <v>3072</v>
      </c>
      <c r="V175">
        <v>11012</v>
      </c>
      <c r="W175">
        <v>1</v>
      </c>
      <c r="X175" s="1" t="s">
        <v>42</v>
      </c>
      <c r="Y175" s="1" t="s">
        <v>43</v>
      </c>
      <c r="Z175">
        <v>11</v>
      </c>
      <c r="AA175">
        <v>3</v>
      </c>
      <c r="AB175">
        <v>3</v>
      </c>
      <c r="AC175">
        <v>80</v>
      </c>
      <c r="AD175">
        <v>2</v>
      </c>
      <c r="AE175">
        <v>12</v>
      </c>
      <c r="AF175">
        <v>4</v>
      </c>
      <c r="AG175">
        <v>3</v>
      </c>
      <c r="AH175">
        <v>12</v>
      </c>
      <c r="AI175">
        <v>9</v>
      </c>
      <c r="AJ175">
        <v>6</v>
      </c>
      <c r="AK175">
        <v>10</v>
      </c>
    </row>
    <row r="176" spans="1:37" x14ac:dyDescent="0.25">
      <c r="A176">
        <v>45</v>
      </c>
      <c r="B176" t="s">
        <v>64</v>
      </c>
      <c r="C176" s="1" t="s">
        <v>43</v>
      </c>
      <c r="D176">
        <v>0</v>
      </c>
      <c r="E176" s="1" t="s">
        <v>36</v>
      </c>
      <c r="F176">
        <v>1268</v>
      </c>
      <c r="G176" t="s">
        <v>37</v>
      </c>
      <c r="H176">
        <v>4</v>
      </c>
      <c r="I176">
        <v>2</v>
      </c>
      <c r="J176" s="1" t="s">
        <v>38</v>
      </c>
      <c r="K176">
        <v>1</v>
      </c>
      <c r="L176">
        <v>240</v>
      </c>
      <c r="M176">
        <v>3</v>
      </c>
      <c r="N176" s="1" t="s">
        <v>39</v>
      </c>
      <c r="O176">
        <v>30</v>
      </c>
      <c r="P176">
        <v>3</v>
      </c>
      <c r="Q176">
        <v>2</v>
      </c>
      <c r="R176" s="1" t="s">
        <v>40</v>
      </c>
      <c r="S176">
        <v>1</v>
      </c>
      <c r="T176" s="1" t="s">
        <v>52</v>
      </c>
      <c r="U176">
        <v>5006</v>
      </c>
      <c r="V176">
        <v>6319</v>
      </c>
      <c r="W176">
        <v>4</v>
      </c>
      <c r="X176" s="1" t="s">
        <v>42</v>
      </c>
      <c r="Y176" s="1" t="s">
        <v>35</v>
      </c>
      <c r="Z176">
        <v>11</v>
      </c>
      <c r="AA176">
        <v>3</v>
      </c>
      <c r="AB176">
        <v>1</v>
      </c>
      <c r="AC176">
        <v>80</v>
      </c>
      <c r="AD176">
        <v>1</v>
      </c>
      <c r="AE176">
        <v>9</v>
      </c>
      <c r="AF176">
        <v>3</v>
      </c>
      <c r="AG176">
        <v>4</v>
      </c>
      <c r="AH176">
        <v>5</v>
      </c>
      <c r="AI176">
        <v>4</v>
      </c>
      <c r="AJ176">
        <v>0</v>
      </c>
      <c r="AK176">
        <v>3</v>
      </c>
    </row>
    <row r="177" spans="1:37" x14ac:dyDescent="0.25">
      <c r="A177">
        <v>56</v>
      </c>
      <c r="B177" t="s">
        <v>68</v>
      </c>
      <c r="C177" s="1" t="s">
        <v>43</v>
      </c>
      <c r="D177">
        <v>0</v>
      </c>
      <c r="E177" s="1" t="s">
        <v>36</v>
      </c>
      <c r="F177">
        <v>713</v>
      </c>
      <c r="G177" t="s">
        <v>65</v>
      </c>
      <c r="H177">
        <v>8</v>
      </c>
      <c r="I177">
        <v>3</v>
      </c>
      <c r="J177" s="1" t="s">
        <v>38</v>
      </c>
      <c r="K177">
        <v>1</v>
      </c>
      <c r="L177">
        <v>241</v>
      </c>
      <c r="M177">
        <v>3</v>
      </c>
      <c r="N177" s="1" t="s">
        <v>39</v>
      </c>
      <c r="O177">
        <v>67</v>
      </c>
      <c r="P177">
        <v>3</v>
      </c>
      <c r="Q177">
        <v>1</v>
      </c>
      <c r="R177" s="1" t="s">
        <v>47</v>
      </c>
      <c r="S177">
        <v>1</v>
      </c>
      <c r="T177" s="1" t="s">
        <v>52</v>
      </c>
      <c r="U177">
        <v>4257</v>
      </c>
      <c r="V177">
        <v>13939</v>
      </c>
      <c r="W177">
        <v>4</v>
      </c>
      <c r="X177" s="1" t="s">
        <v>42</v>
      </c>
      <c r="Y177" s="1" t="s">
        <v>35</v>
      </c>
      <c r="Z177">
        <v>18</v>
      </c>
      <c r="AA177">
        <v>3</v>
      </c>
      <c r="AB177">
        <v>3</v>
      </c>
      <c r="AC177">
        <v>80</v>
      </c>
      <c r="AD177">
        <v>1</v>
      </c>
      <c r="AE177">
        <v>19</v>
      </c>
      <c r="AF177">
        <v>3</v>
      </c>
      <c r="AG177">
        <v>3</v>
      </c>
      <c r="AH177">
        <v>2</v>
      </c>
      <c r="AI177">
        <v>2</v>
      </c>
      <c r="AJ177">
        <v>2</v>
      </c>
      <c r="AK177">
        <v>2</v>
      </c>
    </row>
    <row r="178" spans="1:37" x14ac:dyDescent="0.25">
      <c r="A178">
        <v>33</v>
      </c>
      <c r="B178" t="s">
        <v>66</v>
      </c>
      <c r="C178" s="1" t="s">
        <v>43</v>
      </c>
      <c r="D178">
        <v>0</v>
      </c>
      <c r="E178" s="1" t="s">
        <v>36</v>
      </c>
      <c r="F178">
        <v>134</v>
      </c>
      <c r="G178" t="s">
        <v>65</v>
      </c>
      <c r="H178">
        <v>2</v>
      </c>
      <c r="I178">
        <v>3</v>
      </c>
      <c r="J178" s="1" t="s">
        <v>38</v>
      </c>
      <c r="K178">
        <v>1</v>
      </c>
      <c r="L178">
        <v>242</v>
      </c>
      <c r="M178">
        <v>3</v>
      </c>
      <c r="N178" s="1" t="s">
        <v>46</v>
      </c>
      <c r="O178">
        <v>90</v>
      </c>
      <c r="P178">
        <v>3</v>
      </c>
      <c r="Q178">
        <v>1</v>
      </c>
      <c r="R178" s="1" t="s">
        <v>47</v>
      </c>
      <c r="S178">
        <v>4</v>
      </c>
      <c r="T178" s="1" t="s">
        <v>41</v>
      </c>
      <c r="U178">
        <v>2500</v>
      </c>
      <c r="V178">
        <v>10515</v>
      </c>
      <c r="W178">
        <v>0</v>
      </c>
      <c r="X178" s="1" t="s">
        <v>42</v>
      </c>
      <c r="Y178" s="1" t="s">
        <v>43</v>
      </c>
      <c r="Z178">
        <v>14</v>
      </c>
      <c r="AA178">
        <v>3</v>
      </c>
      <c r="AB178">
        <v>1</v>
      </c>
      <c r="AC178">
        <v>80</v>
      </c>
      <c r="AD178">
        <v>0</v>
      </c>
      <c r="AE178">
        <v>4</v>
      </c>
      <c r="AF178">
        <v>2</v>
      </c>
      <c r="AG178">
        <v>4</v>
      </c>
      <c r="AH178">
        <v>3</v>
      </c>
      <c r="AI178">
        <v>1</v>
      </c>
      <c r="AJ178">
        <v>0</v>
      </c>
      <c r="AK178">
        <v>2</v>
      </c>
    </row>
    <row r="179" spans="1:37" x14ac:dyDescent="0.25">
      <c r="A179">
        <v>19</v>
      </c>
      <c r="B179" t="s">
        <v>67</v>
      </c>
      <c r="C179" s="1" t="s">
        <v>35</v>
      </c>
      <c r="D179">
        <v>1</v>
      </c>
      <c r="E179" s="1" t="s">
        <v>36</v>
      </c>
      <c r="F179">
        <v>303</v>
      </c>
      <c r="G179" t="s">
        <v>65</v>
      </c>
      <c r="H179">
        <v>2</v>
      </c>
      <c r="I179">
        <v>3</v>
      </c>
      <c r="J179" s="1" t="s">
        <v>38</v>
      </c>
      <c r="K179">
        <v>1</v>
      </c>
      <c r="L179">
        <v>243</v>
      </c>
      <c r="M179">
        <v>2</v>
      </c>
      <c r="N179" s="1" t="s">
        <v>46</v>
      </c>
      <c r="O179">
        <v>47</v>
      </c>
      <c r="P179">
        <v>2</v>
      </c>
      <c r="Q179">
        <v>1</v>
      </c>
      <c r="R179" s="1" t="s">
        <v>50</v>
      </c>
      <c r="S179">
        <v>4</v>
      </c>
      <c r="T179" s="1" t="s">
        <v>41</v>
      </c>
      <c r="U179">
        <v>1102</v>
      </c>
      <c r="V179">
        <v>9241</v>
      </c>
      <c r="W179">
        <v>1</v>
      </c>
      <c r="X179" s="1" t="s">
        <v>42</v>
      </c>
      <c r="Y179" s="1" t="s">
        <v>43</v>
      </c>
      <c r="Z179">
        <v>22</v>
      </c>
      <c r="AA179">
        <v>4</v>
      </c>
      <c r="AB179">
        <v>3</v>
      </c>
      <c r="AC179">
        <v>80</v>
      </c>
      <c r="AD179">
        <v>0</v>
      </c>
      <c r="AE179">
        <v>1</v>
      </c>
      <c r="AF179">
        <v>3</v>
      </c>
      <c r="AG179">
        <v>2</v>
      </c>
      <c r="AH179">
        <v>1</v>
      </c>
      <c r="AI179">
        <v>0</v>
      </c>
      <c r="AJ179">
        <v>1</v>
      </c>
      <c r="AK179">
        <v>0</v>
      </c>
    </row>
    <row r="180" spans="1:37" x14ac:dyDescent="0.25">
      <c r="A180">
        <v>46</v>
      </c>
      <c r="B180" t="s">
        <v>64</v>
      </c>
      <c r="C180" s="1" t="s">
        <v>43</v>
      </c>
      <c r="D180">
        <v>0</v>
      </c>
      <c r="E180" s="1" t="s">
        <v>36</v>
      </c>
      <c r="F180">
        <v>526</v>
      </c>
      <c r="G180" t="s">
        <v>37</v>
      </c>
      <c r="H180">
        <v>1</v>
      </c>
      <c r="I180">
        <v>2</v>
      </c>
      <c r="J180" s="1" t="s">
        <v>59</v>
      </c>
      <c r="K180">
        <v>1</v>
      </c>
      <c r="L180">
        <v>244</v>
      </c>
      <c r="M180">
        <v>2</v>
      </c>
      <c r="N180" s="1" t="s">
        <v>39</v>
      </c>
      <c r="O180">
        <v>92</v>
      </c>
      <c r="P180">
        <v>3</v>
      </c>
      <c r="Q180">
        <v>3</v>
      </c>
      <c r="R180" s="1" t="s">
        <v>40</v>
      </c>
      <c r="S180">
        <v>1</v>
      </c>
      <c r="T180" s="1" t="s">
        <v>52</v>
      </c>
      <c r="U180">
        <v>10453</v>
      </c>
      <c r="V180">
        <v>2137</v>
      </c>
      <c r="W180">
        <v>1</v>
      </c>
      <c r="X180" s="1" t="s">
        <v>42</v>
      </c>
      <c r="Y180" s="1" t="s">
        <v>43</v>
      </c>
      <c r="Z180">
        <v>25</v>
      </c>
      <c r="AA180">
        <v>4</v>
      </c>
      <c r="AB180">
        <v>3</v>
      </c>
      <c r="AC180">
        <v>80</v>
      </c>
      <c r="AD180">
        <v>3</v>
      </c>
      <c r="AE180">
        <v>24</v>
      </c>
      <c r="AF180">
        <v>2</v>
      </c>
      <c r="AG180">
        <v>3</v>
      </c>
      <c r="AH180">
        <v>24</v>
      </c>
      <c r="AI180">
        <v>13</v>
      </c>
      <c r="AJ180">
        <v>15</v>
      </c>
      <c r="AK180">
        <v>7</v>
      </c>
    </row>
    <row r="181" spans="1:37" x14ac:dyDescent="0.25">
      <c r="A181">
        <v>38</v>
      </c>
      <c r="B181" t="s">
        <v>66</v>
      </c>
      <c r="C181" s="1" t="s">
        <v>43</v>
      </c>
      <c r="D181">
        <v>0</v>
      </c>
      <c r="E181" s="1" t="s">
        <v>36</v>
      </c>
      <c r="F181">
        <v>1380</v>
      </c>
      <c r="G181" t="s">
        <v>65</v>
      </c>
      <c r="H181">
        <v>9</v>
      </c>
      <c r="I181">
        <v>2</v>
      </c>
      <c r="J181" s="1" t="s">
        <v>38</v>
      </c>
      <c r="K181">
        <v>1</v>
      </c>
      <c r="L181">
        <v>245</v>
      </c>
      <c r="M181">
        <v>3</v>
      </c>
      <c r="N181" s="1" t="s">
        <v>39</v>
      </c>
      <c r="O181">
        <v>75</v>
      </c>
      <c r="P181">
        <v>3</v>
      </c>
      <c r="Q181">
        <v>1</v>
      </c>
      <c r="R181" s="1" t="s">
        <v>50</v>
      </c>
      <c r="S181">
        <v>4</v>
      </c>
      <c r="T181" s="1" t="s">
        <v>41</v>
      </c>
      <c r="U181">
        <v>2288</v>
      </c>
      <c r="V181">
        <v>6319</v>
      </c>
      <c r="W181">
        <v>1</v>
      </c>
      <c r="X181" s="1" t="s">
        <v>42</v>
      </c>
      <c r="Y181" s="1" t="s">
        <v>43</v>
      </c>
      <c r="Z181">
        <v>12</v>
      </c>
      <c r="AA181">
        <v>3</v>
      </c>
      <c r="AB181">
        <v>3</v>
      </c>
      <c r="AC181">
        <v>80</v>
      </c>
      <c r="AD181">
        <v>0</v>
      </c>
      <c r="AE181">
        <v>2</v>
      </c>
      <c r="AF181">
        <v>3</v>
      </c>
      <c r="AG181">
        <v>3</v>
      </c>
      <c r="AH181">
        <v>2</v>
      </c>
      <c r="AI181">
        <v>2</v>
      </c>
      <c r="AJ181">
        <v>2</v>
      </c>
      <c r="AK181">
        <v>1</v>
      </c>
    </row>
    <row r="182" spans="1:37" x14ac:dyDescent="0.25">
      <c r="A182">
        <v>31</v>
      </c>
      <c r="B182" t="s">
        <v>66</v>
      </c>
      <c r="C182" s="1" t="s">
        <v>43</v>
      </c>
      <c r="D182">
        <v>0</v>
      </c>
      <c r="E182" s="1" t="s">
        <v>36</v>
      </c>
      <c r="F182">
        <v>140</v>
      </c>
      <c r="G182" t="s">
        <v>65</v>
      </c>
      <c r="H182">
        <v>12</v>
      </c>
      <c r="I182">
        <v>1</v>
      </c>
      <c r="J182" s="1" t="s">
        <v>51</v>
      </c>
      <c r="K182">
        <v>1</v>
      </c>
      <c r="L182">
        <v>246</v>
      </c>
      <c r="M182">
        <v>3</v>
      </c>
      <c r="N182" s="1" t="s">
        <v>39</v>
      </c>
      <c r="O182">
        <v>95</v>
      </c>
      <c r="P182">
        <v>3</v>
      </c>
      <c r="Q182">
        <v>1</v>
      </c>
      <c r="R182" s="1" t="s">
        <v>47</v>
      </c>
      <c r="S182">
        <v>4</v>
      </c>
      <c r="T182" s="1" t="s">
        <v>48</v>
      </c>
      <c r="U182">
        <v>3929</v>
      </c>
      <c r="V182">
        <v>6984</v>
      </c>
      <c r="W182">
        <v>8</v>
      </c>
      <c r="X182" s="1" t="s">
        <v>42</v>
      </c>
      <c r="Y182" s="1" t="s">
        <v>35</v>
      </c>
      <c r="Z182">
        <v>23</v>
      </c>
      <c r="AA182">
        <v>4</v>
      </c>
      <c r="AB182">
        <v>3</v>
      </c>
      <c r="AC182">
        <v>80</v>
      </c>
      <c r="AD182">
        <v>1</v>
      </c>
      <c r="AE182">
        <v>7</v>
      </c>
      <c r="AF182">
        <v>0</v>
      </c>
      <c r="AG182">
        <v>3</v>
      </c>
      <c r="AH182">
        <v>4</v>
      </c>
      <c r="AI182">
        <v>2</v>
      </c>
      <c r="AJ182">
        <v>0</v>
      </c>
      <c r="AK182">
        <v>2</v>
      </c>
    </row>
    <row r="183" spans="1:37" x14ac:dyDescent="0.25">
      <c r="A183">
        <v>34</v>
      </c>
      <c r="B183" t="s">
        <v>66</v>
      </c>
      <c r="C183" s="1" t="s">
        <v>43</v>
      </c>
      <c r="D183">
        <v>0</v>
      </c>
      <c r="E183" s="1" t="s">
        <v>36</v>
      </c>
      <c r="F183">
        <v>629</v>
      </c>
      <c r="G183" t="s">
        <v>65</v>
      </c>
      <c r="H183">
        <v>27</v>
      </c>
      <c r="I183">
        <v>2</v>
      </c>
      <c r="J183" s="1" t="s">
        <v>51</v>
      </c>
      <c r="K183">
        <v>1</v>
      </c>
      <c r="L183">
        <v>247</v>
      </c>
      <c r="M183">
        <v>4</v>
      </c>
      <c r="N183" s="1" t="s">
        <v>39</v>
      </c>
      <c r="O183">
        <v>95</v>
      </c>
      <c r="P183">
        <v>3</v>
      </c>
      <c r="Q183">
        <v>1</v>
      </c>
      <c r="R183" s="1" t="s">
        <v>47</v>
      </c>
      <c r="S183">
        <v>2</v>
      </c>
      <c r="T183" s="1" t="s">
        <v>41</v>
      </c>
      <c r="U183">
        <v>2311</v>
      </c>
      <c r="V183">
        <v>5711</v>
      </c>
      <c r="W183">
        <v>2</v>
      </c>
      <c r="X183" s="1" t="s">
        <v>42</v>
      </c>
      <c r="Y183" s="1" t="s">
        <v>43</v>
      </c>
      <c r="Z183">
        <v>15</v>
      </c>
      <c r="AA183">
        <v>3</v>
      </c>
      <c r="AB183">
        <v>4</v>
      </c>
      <c r="AC183">
        <v>80</v>
      </c>
      <c r="AD183">
        <v>0</v>
      </c>
      <c r="AE183">
        <v>9</v>
      </c>
      <c r="AF183">
        <v>3</v>
      </c>
      <c r="AG183">
        <v>3</v>
      </c>
      <c r="AH183">
        <v>3</v>
      </c>
      <c r="AI183">
        <v>2</v>
      </c>
      <c r="AJ183">
        <v>1</v>
      </c>
      <c r="AK183">
        <v>2</v>
      </c>
    </row>
    <row r="184" spans="1:37" x14ac:dyDescent="0.25">
      <c r="A184">
        <v>41</v>
      </c>
      <c r="B184" t="s">
        <v>64</v>
      </c>
      <c r="C184" s="1" t="s">
        <v>35</v>
      </c>
      <c r="D184">
        <v>1</v>
      </c>
      <c r="E184" s="1" t="s">
        <v>36</v>
      </c>
      <c r="F184">
        <v>1356</v>
      </c>
      <c r="G184" t="s">
        <v>37</v>
      </c>
      <c r="H184">
        <v>20</v>
      </c>
      <c r="I184">
        <v>2</v>
      </c>
      <c r="J184" s="1" t="s">
        <v>59</v>
      </c>
      <c r="K184">
        <v>1</v>
      </c>
      <c r="L184">
        <v>248</v>
      </c>
      <c r="M184">
        <v>2</v>
      </c>
      <c r="N184" s="1" t="s">
        <v>39</v>
      </c>
      <c r="O184">
        <v>70</v>
      </c>
      <c r="P184">
        <v>3</v>
      </c>
      <c r="Q184">
        <v>1</v>
      </c>
      <c r="R184" s="1" t="s">
        <v>57</v>
      </c>
      <c r="S184">
        <v>2</v>
      </c>
      <c r="T184" s="1" t="s">
        <v>41</v>
      </c>
      <c r="U184">
        <v>3140</v>
      </c>
      <c r="V184">
        <v>21728</v>
      </c>
      <c r="W184">
        <v>1</v>
      </c>
      <c r="X184" s="1" t="s">
        <v>42</v>
      </c>
      <c r="Y184" s="1" t="s">
        <v>35</v>
      </c>
      <c r="Z184">
        <v>22</v>
      </c>
      <c r="AA184">
        <v>4</v>
      </c>
      <c r="AB184">
        <v>4</v>
      </c>
      <c r="AC184">
        <v>80</v>
      </c>
      <c r="AD184">
        <v>0</v>
      </c>
      <c r="AE184">
        <v>4</v>
      </c>
      <c r="AF184">
        <v>5</v>
      </c>
      <c r="AG184">
        <v>2</v>
      </c>
      <c r="AH184">
        <v>4</v>
      </c>
      <c r="AI184">
        <v>3</v>
      </c>
      <c r="AJ184">
        <v>0</v>
      </c>
      <c r="AK184">
        <v>2</v>
      </c>
    </row>
    <row r="185" spans="1:37" x14ac:dyDescent="0.25">
      <c r="A185">
        <v>50</v>
      </c>
      <c r="B185" t="s">
        <v>64</v>
      </c>
      <c r="C185" s="1" t="s">
        <v>43</v>
      </c>
      <c r="D185">
        <v>0</v>
      </c>
      <c r="E185" s="1" t="s">
        <v>36</v>
      </c>
      <c r="F185">
        <v>328</v>
      </c>
      <c r="G185" t="s">
        <v>65</v>
      </c>
      <c r="H185">
        <v>1</v>
      </c>
      <c r="I185">
        <v>3</v>
      </c>
      <c r="J185" s="1" t="s">
        <v>51</v>
      </c>
      <c r="K185">
        <v>1</v>
      </c>
      <c r="L185">
        <v>249</v>
      </c>
      <c r="M185">
        <v>3</v>
      </c>
      <c r="N185" s="1" t="s">
        <v>46</v>
      </c>
      <c r="O185">
        <v>86</v>
      </c>
      <c r="P185">
        <v>2</v>
      </c>
      <c r="Q185">
        <v>1</v>
      </c>
      <c r="R185" s="1" t="s">
        <v>50</v>
      </c>
      <c r="S185">
        <v>3</v>
      </c>
      <c r="T185" s="1" t="s">
        <v>48</v>
      </c>
      <c r="U185">
        <v>3690</v>
      </c>
      <c r="V185">
        <v>3425</v>
      </c>
      <c r="W185">
        <v>2</v>
      </c>
      <c r="X185" s="1" t="s">
        <v>42</v>
      </c>
      <c r="Y185" s="1" t="s">
        <v>43</v>
      </c>
      <c r="Z185">
        <v>15</v>
      </c>
      <c r="AA185">
        <v>3</v>
      </c>
      <c r="AB185">
        <v>4</v>
      </c>
      <c r="AC185">
        <v>80</v>
      </c>
      <c r="AD185">
        <v>1</v>
      </c>
      <c r="AE185">
        <v>5</v>
      </c>
      <c r="AF185">
        <v>2</v>
      </c>
      <c r="AG185">
        <v>2</v>
      </c>
      <c r="AH185">
        <v>3</v>
      </c>
      <c r="AI185">
        <v>2</v>
      </c>
      <c r="AJ185">
        <v>0</v>
      </c>
      <c r="AK185">
        <v>2</v>
      </c>
    </row>
    <row r="186" spans="1:37" x14ac:dyDescent="0.25">
      <c r="A186">
        <v>53</v>
      </c>
      <c r="B186" t="s">
        <v>68</v>
      </c>
      <c r="C186" s="1" t="s">
        <v>43</v>
      </c>
      <c r="D186">
        <v>0</v>
      </c>
      <c r="E186" s="1" t="s">
        <v>36</v>
      </c>
      <c r="F186">
        <v>1084</v>
      </c>
      <c r="G186" t="s">
        <v>65</v>
      </c>
      <c r="H186">
        <v>13</v>
      </c>
      <c r="I186">
        <v>2</v>
      </c>
      <c r="J186" s="1" t="s">
        <v>51</v>
      </c>
      <c r="K186">
        <v>1</v>
      </c>
      <c r="L186">
        <v>250</v>
      </c>
      <c r="M186">
        <v>4</v>
      </c>
      <c r="N186" s="1" t="s">
        <v>39</v>
      </c>
      <c r="O186">
        <v>57</v>
      </c>
      <c r="P186">
        <v>4</v>
      </c>
      <c r="Q186">
        <v>2</v>
      </c>
      <c r="R186" s="1" t="s">
        <v>53</v>
      </c>
      <c r="S186">
        <v>1</v>
      </c>
      <c r="T186" s="1" t="s">
        <v>52</v>
      </c>
      <c r="U186">
        <v>4450</v>
      </c>
      <c r="V186">
        <v>26250</v>
      </c>
      <c r="W186">
        <v>1</v>
      </c>
      <c r="X186" s="1" t="s">
        <v>42</v>
      </c>
      <c r="Y186" s="1" t="s">
        <v>43</v>
      </c>
      <c r="Z186">
        <v>11</v>
      </c>
      <c r="AA186">
        <v>3</v>
      </c>
      <c r="AB186">
        <v>3</v>
      </c>
      <c r="AC186">
        <v>80</v>
      </c>
      <c r="AD186">
        <v>2</v>
      </c>
      <c r="AE186">
        <v>5</v>
      </c>
      <c r="AF186">
        <v>3</v>
      </c>
      <c r="AG186">
        <v>3</v>
      </c>
      <c r="AH186">
        <v>4</v>
      </c>
      <c r="AI186">
        <v>2</v>
      </c>
      <c r="AJ186">
        <v>1</v>
      </c>
      <c r="AK186">
        <v>3</v>
      </c>
    </row>
    <row r="187" spans="1:37" x14ac:dyDescent="0.25">
      <c r="A187">
        <v>33</v>
      </c>
      <c r="B187" t="s">
        <v>66</v>
      </c>
      <c r="C187" s="1" t="s">
        <v>43</v>
      </c>
      <c r="D187">
        <v>0</v>
      </c>
      <c r="E187" s="1" t="s">
        <v>36</v>
      </c>
      <c r="F187">
        <v>931</v>
      </c>
      <c r="G187" t="s">
        <v>65</v>
      </c>
      <c r="H187">
        <v>14</v>
      </c>
      <c r="I187">
        <v>3</v>
      </c>
      <c r="J187" s="1" t="s">
        <v>51</v>
      </c>
      <c r="K187">
        <v>1</v>
      </c>
      <c r="L187">
        <v>252</v>
      </c>
      <c r="M187">
        <v>4</v>
      </c>
      <c r="N187" s="1" t="s">
        <v>39</v>
      </c>
      <c r="O187">
        <v>72</v>
      </c>
      <c r="P187">
        <v>3</v>
      </c>
      <c r="Q187">
        <v>1</v>
      </c>
      <c r="R187" s="1" t="s">
        <v>47</v>
      </c>
      <c r="S187">
        <v>2</v>
      </c>
      <c r="T187" s="1" t="s">
        <v>48</v>
      </c>
      <c r="U187">
        <v>2756</v>
      </c>
      <c r="V187">
        <v>4673</v>
      </c>
      <c r="W187">
        <v>1</v>
      </c>
      <c r="X187" s="1" t="s">
        <v>42</v>
      </c>
      <c r="Y187" s="1" t="s">
        <v>43</v>
      </c>
      <c r="Z187">
        <v>13</v>
      </c>
      <c r="AA187">
        <v>3</v>
      </c>
      <c r="AB187">
        <v>4</v>
      </c>
      <c r="AC187">
        <v>80</v>
      </c>
      <c r="AD187">
        <v>1</v>
      </c>
      <c r="AE187">
        <v>8</v>
      </c>
      <c r="AF187">
        <v>5</v>
      </c>
      <c r="AG187">
        <v>3</v>
      </c>
      <c r="AH187">
        <v>8</v>
      </c>
      <c r="AI187">
        <v>7</v>
      </c>
      <c r="AJ187">
        <v>1</v>
      </c>
      <c r="AK187">
        <v>6</v>
      </c>
    </row>
    <row r="188" spans="1:37" x14ac:dyDescent="0.25">
      <c r="A188">
        <v>40</v>
      </c>
      <c r="B188" t="s">
        <v>66</v>
      </c>
      <c r="C188" s="1" t="s">
        <v>43</v>
      </c>
      <c r="D188">
        <v>0</v>
      </c>
      <c r="E188" s="1" t="s">
        <v>36</v>
      </c>
      <c r="F188">
        <v>989</v>
      </c>
      <c r="G188" t="s">
        <v>65</v>
      </c>
      <c r="H188">
        <v>4</v>
      </c>
      <c r="I188">
        <v>1</v>
      </c>
      <c r="J188" s="1" t="s">
        <v>51</v>
      </c>
      <c r="K188">
        <v>1</v>
      </c>
      <c r="L188">
        <v>253</v>
      </c>
      <c r="M188">
        <v>4</v>
      </c>
      <c r="N188" s="1" t="s">
        <v>39</v>
      </c>
      <c r="O188">
        <v>46</v>
      </c>
      <c r="P188">
        <v>3</v>
      </c>
      <c r="Q188">
        <v>5</v>
      </c>
      <c r="R188" s="1" t="s">
        <v>56</v>
      </c>
      <c r="S188">
        <v>3</v>
      </c>
      <c r="T188" s="1" t="s">
        <v>48</v>
      </c>
      <c r="U188">
        <v>19033</v>
      </c>
      <c r="V188">
        <v>6499</v>
      </c>
      <c r="W188">
        <v>1</v>
      </c>
      <c r="X188" s="1" t="s">
        <v>42</v>
      </c>
      <c r="Y188" s="1" t="s">
        <v>43</v>
      </c>
      <c r="Z188">
        <v>14</v>
      </c>
      <c r="AA188">
        <v>3</v>
      </c>
      <c r="AB188">
        <v>2</v>
      </c>
      <c r="AC188">
        <v>80</v>
      </c>
      <c r="AD188">
        <v>1</v>
      </c>
      <c r="AE188">
        <v>21</v>
      </c>
      <c r="AF188">
        <v>2</v>
      </c>
      <c r="AG188">
        <v>3</v>
      </c>
      <c r="AH188">
        <v>20</v>
      </c>
      <c r="AI188">
        <v>8</v>
      </c>
      <c r="AJ188">
        <v>9</v>
      </c>
      <c r="AK188">
        <v>9</v>
      </c>
    </row>
    <row r="189" spans="1:37" x14ac:dyDescent="0.25">
      <c r="A189">
        <v>55</v>
      </c>
      <c r="B189" t="s">
        <v>68</v>
      </c>
      <c r="C189" s="1" t="s">
        <v>43</v>
      </c>
      <c r="D189">
        <v>0</v>
      </c>
      <c r="E189" s="1" t="s">
        <v>36</v>
      </c>
      <c r="F189">
        <v>692</v>
      </c>
      <c r="G189" t="s">
        <v>65</v>
      </c>
      <c r="H189">
        <v>14</v>
      </c>
      <c r="I189">
        <v>4</v>
      </c>
      <c r="J189" s="1" t="s">
        <v>51</v>
      </c>
      <c r="K189">
        <v>1</v>
      </c>
      <c r="L189">
        <v>254</v>
      </c>
      <c r="M189">
        <v>3</v>
      </c>
      <c r="N189" s="1" t="s">
        <v>46</v>
      </c>
      <c r="O189">
        <v>61</v>
      </c>
      <c r="P189">
        <v>4</v>
      </c>
      <c r="Q189">
        <v>5</v>
      </c>
      <c r="R189" s="1" t="s">
        <v>58</v>
      </c>
      <c r="S189">
        <v>2</v>
      </c>
      <c r="T189" s="1" t="s">
        <v>41</v>
      </c>
      <c r="U189">
        <v>18722</v>
      </c>
      <c r="V189">
        <v>13339</v>
      </c>
      <c r="W189">
        <v>8</v>
      </c>
      <c r="X189" s="1" t="s">
        <v>42</v>
      </c>
      <c r="Y189" s="1" t="s">
        <v>43</v>
      </c>
      <c r="Z189">
        <v>11</v>
      </c>
      <c r="AA189">
        <v>3</v>
      </c>
      <c r="AB189">
        <v>4</v>
      </c>
      <c r="AC189">
        <v>80</v>
      </c>
      <c r="AD189">
        <v>0</v>
      </c>
      <c r="AE189">
        <v>36</v>
      </c>
      <c r="AF189">
        <v>3</v>
      </c>
      <c r="AG189">
        <v>3</v>
      </c>
      <c r="AH189">
        <v>24</v>
      </c>
      <c r="AI189">
        <v>15</v>
      </c>
      <c r="AJ189">
        <v>2</v>
      </c>
      <c r="AK189">
        <v>15</v>
      </c>
    </row>
    <row r="190" spans="1:37" x14ac:dyDescent="0.25">
      <c r="A190">
        <v>34</v>
      </c>
      <c r="B190" t="s">
        <v>66</v>
      </c>
      <c r="C190" s="1" t="s">
        <v>43</v>
      </c>
      <c r="D190">
        <v>0</v>
      </c>
      <c r="E190" s="1" t="s">
        <v>44</v>
      </c>
      <c r="F190">
        <v>1069</v>
      </c>
      <c r="G190" t="s">
        <v>65</v>
      </c>
      <c r="H190">
        <v>2</v>
      </c>
      <c r="I190">
        <v>1</v>
      </c>
      <c r="J190" s="1" t="s">
        <v>38</v>
      </c>
      <c r="K190">
        <v>1</v>
      </c>
      <c r="L190">
        <v>256</v>
      </c>
      <c r="M190">
        <v>4</v>
      </c>
      <c r="N190" s="1" t="s">
        <v>46</v>
      </c>
      <c r="O190">
        <v>45</v>
      </c>
      <c r="P190">
        <v>2</v>
      </c>
      <c r="Q190">
        <v>2</v>
      </c>
      <c r="R190" s="1" t="s">
        <v>53</v>
      </c>
      <c r="S190">
        <v>3</v>
      </c>
      <c r="T190" s="1" t="s">
        <v>48</v>
      </c>
      <c r="U190">
        <v>9547</v>
      </c>
      <c r="V190">
        <v>14074</v>
      </c>
      <c r="W190">
        <v>1</v>
      </c>
      <c r="X190" s="1" t="s">
        <v>42</v>
      </c>
      <c r="Y190" s="1" t="s">
        <v>43</v>
      </c>
      <c r="Z190">
        <v>17</v>
      </c>
      <c r="AA190">
        <v>3</v>
      </c>
      <c r="AB190">
        <v>3</v>
      </c>
      <c r="AC190">
        <v>80</v>
      </c>
      <c r="AD190">
        <v>0</v>
      </c>
      <c r="AE190">
        <v>10</v>
      </c>
      <c r="AF190">
        <v>2</v>
      </c>
      <c r="AG190">
        <v>2</v>
      </c>
      <c r="AH190">
        <v>10</v>
      </c>
      <c r="AI190">
        <v>9</v>
      </c>
      <c r="AJ190">
        <v>1</v>
      </c>
      <c r="AK190">
        <v>9</v>
      </c>
    </row>
    <row r="191" spans="1:37" x14ac:dyDescent="0.25">
      <c r="A191">
        <v>51</v>
      </c>
      <c r="B191" t="s">
        <v>68</v>
      </c>
      <c r="C191" s="1" t="s">
        <v>43</v>
      </c>
      <c r="D191">
        <v>0</v>
      </c>
      <c r="E191" s="1" t="s">
        <v>36</v>
      </c>
      <c r="F191">
        <v>313</v>
      </c>
      <c r="G191" t="s">
        <v>65</v>
      </c>
      <c r="H191">
        <v>3</v>
      </c>
      <c r="I191">
        <v>3</v>
      </c>
      <c r="J191" s="1" t="s">
        <v>51</v>
      </c>
      <c r="K191">
        <v>1</v>
      </c>
      <c r="L191">
        <v>258</v>
      </c>
      <c r="M191">
        <v>4</v>
      </c>
      <c r="N191" s="1" t="s">
        <v>39</v>
      </c>
      <c r="O191">
        <v>98</v>
      </c>
      <c r="P191">
        <v>3</v>
      </c>
      <c r="Q191">
        <v>4</v>
      </c>
      <c r="R191" s="1" t="s">
        <v>54</v>
      </c>
      <c r="S191">
        <v>2</v>
      </c>
      <c r="T191" s="1" t="s">
        <v>41</v>
      </c>
      <c r="U191">
        <v>13734</v>
      </c>
      <c r="V191">
        <v>7192</v>
      </c>
      <c r="W191">
        <v>3</v>
      </c>
      <c r="X191" s="1" t="s">
        <v>42</v>
      </c>
      <c r="Y191" s="1" t="s">
        <v>43</v>
      </c>
      <c r="Z191">
        <v>18</v>
      </c>
      <c r="AA191">
        <v>3</v>
      </c>
      <c r="AB191">
        <v>3</v>
      </c>
      <c r="AC191">
        <v>80</v>
      </c>
      <c r="AD191">
        <v>0</v>
      </c>
      <c r="AE191">
        <v>21</v>
      </c>
      <c r="AF191">
        <v>6</v>
      </c>
      <c r="AG191">
        <v>3</v>
      </c>
      <c r="AH191">
        <v>7</v>
      </c>
      <c r="AI191">
        <v>7</v>
      </c>
      <c r="AJ191">
        <v>1</v>
      </c>
      <c r="AK191">
        <v>0</v>
      </c>
    </row>
    <row r="192" spans="1:37" x14ac:dyDescent="0.25">
      <c r="A192">
        <v>52</v>
      </c>
      <c r="B192" t="s">
        <v>68</v>
      </c>
      <c r="C192" s="1" t="s">
        <v>43</v>
      </c>
      <c r="D192">
        <v>0</v>
      </c>
      <c r="E192" s="1" t="s">
        <v>36</v>
      </c>
      <c r="F192">
        <v>699</v>
      </c>
      <c r="G192" t="s">
        <v>65</v>
      </c>
      <c r="H192">
        <v>1</v>
      </c>
      <c r="I192">
        <v>4</v>
      </c>
      <c r="J192" s="1" t="s">
        <v>38</v>
      </c>
      <c r="K192">
        <v>1</v>
      </c>
      <c r="L192">
        <v>259</v>
      </c>
      <c r="M192">
        <v>3</v>
      </c>
      <c r="N192" s="1" t="s">
        <v>46</v>
      </c>
      <c r="O192">
        <v>65</v>
      </c>
      <c r="P192">
        <v>2</v>
      </c>
      <c r="Q192">
        <v>5</v>
      </c>
      <c r="R192" s="1" t="s">
        <v>56</v>
      </c>
      <c r="S192">
        <v>3</v>
      </c>
      <c r="T192" s="1" t="s">
        <v>48</v>
      </c>
      <c r="U192">
        <v>19999</v>
      </c>
      <c r="V192">
        <v>5678</v>
      </c>
      <c r="W192">
        <v>0</v>
      </c>
      <c r="X192" s="1" t="s">
        <v>42</v>
      </c>
      <c r="Y192" s="1" t="s">
        <v>43</v>
      </c>
      <c r="Z192">
        <v>14</v>
      </c>
      <c r="AA192">
        <v>3</v>
      </c>
      <c r="AB192">
        <v>1</v>
      </c>
      <c r="AC192">
        <v>80</v>
      </c>
      <c r="AD192">
        <v>1</v>
      </c>
      <c r="AE192">
        <v>34</v>
      </c>
      <c r="AF192">
        <v>5</v>
      </c>
      <c r="AG192">
        <v>3</v>
      </c>
      <c r="AH192">
        <v>33</v>
      </c>
      <c r="AI192">
        <v>18</v>
      </c>
      <c r="AJ192">
        <v>11</v>
      </c>
      <c r="AK192">
        <v>9</v>
      </c>
    </row>
    <row r="193" spans="1:37" x14ac:dyDescent="0.25">
      <c r="A193">
        <v>27</v>
      </c>
      <c r="B193" t="s">
        <v>67</v>
      </c>
      <c r="C193" s="1" t="s">
        <v>43</v>
      </c>
      <c r="D193">
        <v>0</v>
      </c>
      <c r="E193" s="1" t="s">
        <v>36</v>
      </c>
      <c r="F193">
        <v>894</v>
      </c>
      <c r="G193" t="s">
        <v>65</v>
      </c>
      <c r="H193">
        <v>9</v>
      </c>
      <c r="I193">
        <v>3</v>
      </c>
      <c r="J193" s="1" t="s">
        <v>51</v>
      </c>
      <c r="K193">
        <v>1</v>
      </c>
      <c r="L193">
        <v>260</v>
      </c>
      <c r="M193">
        <v>4</v>
      </c>
      <c r="N193" s="1" t="s">
        <v>39</v>
      </c>
      <c r="O193">
        <v>99</v>
      </c>
      <c r="P193">
        <v>3</v>
      </c>
      <c r="Q193">
        <v>1</v>
      </c>
      <c r="R193" s="1" t="s">
        <v>47</v>
      </c>
      <c r="S193">
        <v>2</v>
      </c>
      <c r="T193" s="1" t="s">
        <v>41</v>
      </c>
      <c r="U193">
        <v>2279</v>
      </c>
      <c r="V193">
        <v>11781</v>
      </c>
      <c r="W193">
        <v>1</v>
      </c>
      <c r="X193" s="1" t="s">
        <v>42</v>
      </c>
      <c r="Y193" s="1" t="s">
        <v>43</v>
      </c>
      <c r="Z193">
        <v>16</v>
      </c>
      <c r="AA193">
        <v>3</v>
      </c>
      <c r="AB193">
        <v>4</v>
      </c>
      <c r="AC193">
        <v>80</v>
      </c>
      <c r="AD193">
        <v>0</v>
      </c>
      <c r="AE193">
        <v>7</v>
      </c>
      <c r="AF193">
        <v>2</v>
      </c>
      <c r="AG193">
        <v>2</v>
      </c>
      <c r="AH193">
        <v>7</v>
      </c>
      <c r="AI193">
        <v>7</v>
      </c>
      <c r="AJ193">
        <v>0</v>
      </c>
      <c r="AK193">
        <v>3</v>
      </c>
    </row>
    <row r="194" spans="1:37" x14ac:dyDescent="0.25">
      <c r="A194">
        <v>35</v>
      </c>
      <c r="B194" t="s">
        <v>66</v>
      </c>
      <c r="C194" s="1" t="s">
        <v>35</v>
      </c>
      <c r="D194">
        <v>1</v>
      </c>
      <c r="E194" s="1" t="s">
        <v>36</v>
      </c>
      <c r="F194">
        <v>556</v>
      </c>
      <c r="G194" t="s">
        <v>65</v>
      </c>
      <c r="H194">
        <v>23</v>
      </c>
      <c r="I194">
        <v>2</v>
      </c>
      <c r="J194" s="1" t="s">
        <v>38</v>
      </c>
      <c r="K194">
        <v>1</v>
      </c>
      <c r="L194">
        <v>261</v>
      </c>
      <c r="M194">
        <v>2</v>
      </c>
      <c r="N194" s="1" t="s">
        <v>46</v>
      </c>
      <c r="O194">
        <v>50</v>
      </c>
      <c r="P194">
        <v>2</v>
      </c>
      <c r="Q194">
        <v>2</v>
      </c>
      <c r="R194" s="1" t="s">
        <v>53</v>
      </c>
      <c r="S194">
        <v>3</v>
      </c>
      <c r="T194" s="1" t="s">
        <v>48</v>
      </c>
      <c r="U194">
        <v>5916</v>
      </c>
      <c r="V194">
        <v>15497</v>
      </c>
      <c r="W194">
        <v>3</v>
      </c>
      <c r="X194" s="1" t="s">
        <v>42</v>
      </c>
      <c r="Y194" s="1" t="s">
        <v>35</v>
      </c>
      <c r="Z194">
        <v>13</v>
      </c>
      <c r="AA194">
        <v>3</v>
      </c>
      <c r="AB194">
        <v>1</v>
      </c>
      <c r="AC194">
        <v>80</v>
      </c>
      <c r="AD194">
        <v>0</v>
      </c>
      <c r="AE194">
        <v>8</v>
      </c>
      <c r="AF194">
        <v>1</v>
      </c>
      <c r="AG194">
        <v>3</v>
      </c>
      <c r="AH194">
        <v>1</v>
      </c>
      <c r="AI194">
        <v>0</v>
      </c>
      <c r="AJ194">
        <v>0</v>
      </c>
      <c r="AK194">
        <v>1</v>
      </c>
    </row>
    <row r="195" spans="1:37" x14ac:dyDescent="0.25">
      <c r="A195">
        <v>43</v>
      </c>
      <c r="B195" t="s">
        <v>64</v>
      </c>
      <c r="C195" s="1" t="s">
        <v>43</v>
      </c>
      <c r="D195">
        <v>0</v>
      </c>
      <c r="E195" s="1" t="s">
        <v>55</v>
      </c>
      <c r="F195">
        <v>1344</v>
      </c>
      <c r="G195" t="s">
        <v>65</v>
      </c>
      <c r="H195">
        <v>7</v>
      </c>
      <c r="I195">
        <v>3</v>
      </c>
      <c r="J195" s="1" t="s">
        <v>51</v>
      </c>
      <c r="K195">
        <v>1</v>
      </c>
      <c r="L195">
        <v>262</v>
      </c>
      <c r="M195">
        <v>4</v>
      </c>
      <c r="N195" s="1" t="s">
        <v>46</v>
      </c>
      <c r="O195">
        <v>37</v>
      </c>
      <c r="P195">
        <v>4</v>
      </c>
      <c r="Q195">
        <v>1</v>
      </c>
      <c r="R195" s="1" t="s">
        <v>47</v>
      </c>
      <c r="S195">
        <v>4</v>
      </c>
      <c r="T195" s="1" t="s">
        <v>52</v>
      </c>
      <c r="U195">
        <v>2089</v>
      </c>
      <c r="V195">
        <v>5228</v>
      </c>
      <c r="W195">
        <v>4</v>
      </c>
      <c r="X195" s="1" t="s">
        <v>42</v>
      </c>
      <c r="Y195" s="1" t="s">
        <v>43</v>
      </c>
      <c r="Z195">
        <v>14</v>
      </c>
      <c r="AA195">
        <v>3</v>
      </c>
      <c r="AB195">
        <v>4</v>
      </c>
      <c r="AC195">
        <v>80</v>
      </c>
      <c r="AD195">
        <v>3</v>
      </c>
      <c r="AE195">
        <v>7</v>
      </c>
      <c r="AF195">
        <v>3</v>
      </c>
      <c r="AG195">
        <v>4</v>
      </c>
      <c r="AH195">
        <v>5</v>
      </c>
      <c r="AI195">
        <v>4</v>
      </c>
      <c r="AJ195">
        <v>2</v>
      </c>
      <c r="AK195">
        <v>2</v>
      </c>
    </row>
    <row r="196" spans="1:37" x14ac:dyDescent="0.25">
      <c r="A196">
        <v>45</v>
      </c>
      <c r="B196" t="s">
        <v>64</v>
      </c>
      <c r="C196" s="1" t="s">
        <v>43</v>
      </c>
      <c r="D196">
        <v>0</v>
      </c>
      <c r="E196" s="1" t="s">
        <v>55</v>
      </c>
      <c r="F196">
        <v>1195</v>
      </c>
      <c r="G196" t="s">
        <v>65</v>
      </c>
      <c r="H196">
        <v>2</v>
      </c>
      <c r="I196">
        <v>2</v>
      </c>
      <c r="J196" s="1" t="s">
        <v>51</v>
      </c>
      <c r="K196">
        <v>1</v>
      </c>
      <c r="L196">
        <v>264</v>
      </c>
      <c r="M196">
        <v>1</v>
      </c>
      <c r="N196" s="1" t="s">
        <v>46</v>
      </c>
      <c r="O196">
        <v>65</v>
      </c>
      <c r="P196">
        <v>2</v>
      </c>
      <c r="Q196">
        <v>4</v>
      </c>
      <c r="R196" s="1" t="s">
        <v>56</v>
      </c>
      <c r="S196">
        <v>4</v>
      </c>
      <c r="T196" s="1" t="s">
        <v>48</v>
      </c>
      <c r="U196">
        <v>16792</v>
      </c>
      <c r="V196">
        <v>20462</v>
      </c>
      <c r="W196">
        <v>9</v>
      </c>
      <c r="X196" s="1" t="s">
        <v>42</v>
      </c>
      <c r="Y196" s="1" t="s">
        <v>43</v>
      </c>
      <c r="Z196">
        <v>23</v>
      </c>
      <c r="AA196">
        <v>4</v>
      </c>
      <c r="AB196">
        <v>4</v>
      </c>
      <c r="AC196">
        <v>80</v>
      </c>
      <c r="AD196">
        <v>1</v>
      </c>
      <c r="AE196">
        <v>22</v>
      </c>
      <c r="AF196">
        <v>1</v>
      </c>
      <c r="AG196">
        <v>3</v>
      </c>
      <c r="AH196">
        <v>20</v>
      </c>
      <c r="AI196">
        <v>8</v>
      </c>
      <c r="AJ196">
        <v>11</v>
      </c>
      <c r="AK196">
        <v>8</v>
      </c>
    </row>
    <row r="197" spans="1:37" x14ac:dyDescent="0.25">
      <c r="A197">
        <v>37</v>
      </c>
      <c r="B197" t="s">
        <v>66</v>
      </c>
      <c r="C197" s="1" t="s">
        <v>43</v>
      </c>
      <c r="D197">
        <v>0</v>
      </c>
      <c r="E197" s="1" t="s">
        <v>36</v>
      </c>
      <c r="F197">
        <v>290</v>
      </c>
      <c r="G197" t="s">
        <v>65</v>
      </c>
      <c r="H197">
        <v>21</v>
      </c>
      <c r="I197">
        <v>3</v>
      </c>
      <c r="J197" s="1" t="s">
        <v>38</v>
      </c>
      <c r="K197">
        <v>1</v>
      </c>
      <c r="L197">
        <v>267</v>
      </c>
      <c r="M197">
        <v>2</v>
      </c>
      <c r="N197" s="1" t="s">
        <v>46</v>
      </c>
      <c r="O197">
        <v>65</v>
      </c>
      <c r="P197">
        <v>4</v>
      </c>
      <c r="Q197">
        <v>1</v>
      </c>
      <c r="R197" s="1" t="s">
        <v>47</v>
      </c>
      <c r="S197">
        <v>1</v>
      </c>
      <c r="T197" s="1" t="s">
        <v>48</v>
      </c>
      <c r="U197">
        <v>3564</v>
      </c>
      <c r="V197">
        <v>22977</v>
      </c>
      <c r="W197">
        <v>1</v>
      </c>
      <c r="X197" s="1" t="s">
        <v>42</v>
      </c>
      <c r="Y197" s="1" t="s">
        <v>35</v>
      </c>
      <c r="Z197">
        <v>12</v>
      </c>
      <c r="AA197">
        <v>3</v>
      </c>
      <c r="AB197">
        <v>1</v>
      </c>
      <c r="AC197">
        <v>80</v>
      </c>
      <c r="AD197">
        <v>1</v>
      </c>
      <c r="AE197">
        <v>8</v>
      </c>
      <c r="AF197">
        <v>3</v>
      </c>
      <c r="AG197">
        <v>2</v>
      </c>
      <c r="AH197">
        <v>8</v>
      </c>
      <c r="AI197">
        <v>7</v>
      </c>
      <c r="AJ197">
        <v>1</v>
      </c>
      <c r="AK197">
        <v>7</v>
      </c>
    </row>
    <row r="198" spans="1:37" x14ac:dyDescent="0.25">
      <c r="A198">
        <v>35</v>
      </c>
      <c r="B198" t="s">
        <v>66</v>
      </c>
      <c r="C198" s="1" t="s">
        <v>43</v>
      </c>
      <c r="D198">
        <v>0</v>
      </c>
      <c r="E198" s="1" t="s">
        <v>44</v>
      </c>
      <c r="F198">
        <v>138</v>
      </c>
      <c r="G198" t="s">
        <v>65</v>
      </c>
      <c r="H198">
        <v>2</v>
      </c>
      <c r="I198">
        <v>3</v>
      </c>
      <c r="J198" s="1" t="s">
        <v>51</v>
      </c>
      <c r="K198">
        <v>1</v>
      </c>
      <c r="L198">
        <v>269</v>
      </c>
      <c r="M198">
        <v>2</v>
      </c>
      <c r="N198" s="1" t="s">
        <v>39</v>
      </c>
      <c r="O198">
        <v>37</v>
      </c>
      <c r="P198">
        <v>3</v>
      </c>
      <c r="Q198">
        <v>2</v>
      </c>
      <c r="R198" s="1" t="s">
        <v>50</v>
      </c>
      <c r="S198">
        <v>2</v>
      </c>
      <c r="T198" s="1" t="s">
        <v>41</v>
      </c>
      <c r="U198">
        <v>4425</v>
      </c>
      <c r="V198">
        <v>15986</v>
      </c>
      <c r="W198">
        <v>5</v>
      </c>
      <c r="X198" s="1" t="s">
        <v>42</v>
      </c>
      <c r="Y198" s="1" t="s">
        <v>43</v>
      </c>
      <c r="Z198">
        <v>11</v>
      </c>
      <c r="AA198">
        <v>3</v>
      </c>
      <c r="AB198">
        <v>4</v>
      </c>
      <c r="AC198">
        <v>80</v>
      </c>
      <c r="AD198">
        <v>0</v>
      </c>
      <c r="AE198">
        <v>10</v>
      </c>
      <c r="AF198">
        <v>5</v>
      </c>
      <c r="AG198">
        <v>3</v>
      </c>
      <c r="AH198">
        <v>6</v>
      </c>
      <c r="AI198">
        <v>2</v>
      </c>
      <c r="AJ198">
        <v>1</v>
      </c>
      <c r="AK198">
        <v>2</v>
      </c>
    </row>
    <row r="199" spans="1:37" x14ac:dyDescent="0.25">
      <c r="A199">
        <v>42</v>
      </c>
      <c r="B199" t="s">
        <v>64</v>
      </c>
      <c r="C199" s="1" t="s">
        <v>43</v>
      </c>
      <c r="D199">
        <v>0</v>
      </c>
      <c r="E199" s="1" t="s">
        <v>55</v>
      </c>
      <c r="F199">
        <v>926</v>
      </c>
      <c r="G199" t="s">
        <v>65</v>
      </c>
      <c r="H199">
        <v>21</v>
      </c>
      <c r="I199">
        <v>2</v>
      </c>
      <c r="J199" s="1" t="s">
        <v>51</v>
      </c>
      <c r="K199">
        <v>1</v>
      </c>
      <c r="L199">
        <v>270</v>
      </c>
      <c r="M199">
        <v>3</v>
      </c>
      <c r="N199" s="1" t="s">
        <v>39</v>
      </c>
      <c r="O199">
        <v>36</v>
      </c>
      <c r="P199">
        <v>3</v>
      </c>
      <c r="Q199">
        <v>2</v>
      </c>
      <c r="R199" s="1" t="s">
        <v>53</v>
      </c>
      <c r="S199">
        <v>3</v>
      </c>
      <c r="T199" s="1" t="s">
        <v>52</v>
      </c>
      <c r="U199">
        <v>5265</v>
      </c>
      <c r="V199">
        <v>16439</v>
      </c>
      <c r="W199">
        <v>2</v>
      </c>
      <c r="X199" s="1" t="s">
        <v>42</v>
      </c>
      <c r="Y199" s="1" t="s">
        <v>43</v>
      </c>
      <c r="Z199">
        <v>16</v>
      </c>
      <c r="AA199">
        <v>3</v>
      </c>
      <c r="AB199">
        <v>2</v>
      </c>
      <c r="AC199">
        <v>80</v>
      </c>
      <c r="AD199">
        <v>1</v>
      </c>
      <c r="AE199">
        <v>11</v>
      </c>
      <c r="AF199">
        <v>5</v>
      </c>
      <c r="AG199">
        <v>3</v>
      </c>
      <c r="AH199">
        <v>5</v>
      </c>
      <c r="AI199">
        <v>3</v>
      </c>
      <c r="AJ199">
        <v>0</v>
      </c>
      <c r="AK199">
        <v>2</v>
      </c>
    </row>
    <row r="200" spans="1:37" x14ac:dyDescent="0.25">
      <c r="A200">
        <v>38</v>
      </c>
      <c r="B200" t="s">
        <v>66</v>
      </c>
      <c r="C200" s="1" t="s">
        <v>43</v>
      </c>
      <c r="D200">
        <v>0</v>
      </c>
      <c r="E200" s="1" t="s">
        <v>36</v>
      </c>
      <c r="F200">
        <v>1261</v>
      </c>
      <c r="G200" t="s">
        <v>65</v>
      </c>
      <c r="H200">
        <v>2</v>
      </c>
      <c r="I200">
        <v>4</v>
      </c>
      <c r="J200" s="1" t="s">
        <v>38</v>
      </c>
      <c r="K200">
        <v>1</v>
      </c>
      <c r="L200">
        <v>271</v>
      </c>
      <c r="M200">
        <v>4</v>
      </c>
      <c r="N200" s="1" t="s">
        <v>46</v>
      </c>
      <c r="O200">
        <v>88</v>
      </c>
      <c r="P200">
        <v>3</v>
      </c>
      <c r="Q200">
        <v>2</v>
      </c>
      <c r="R200" s="1" t="s">
        <v>53</v>
      </c>
      <c r="S200">
        <v>3</v>
      </c>
      <c r="T200" s="1" t="s">
        <v>48</v>
      </c>
      <c r="U200">
        <v>6553</v>
      </c>
      <c r="V200">
        <v>7259</v>
      </c>
      <c r="W200">
        <v>9</v>
      </c>
      <c r="X200" s="1" t="s">
        <v>42</v>
      </c>
      <c r="Y200" s="1" t="s">
        <v>43</v>
      </c>
      <c r="Z200">
        <v>14</v>
      </c>
      <c r="AA200">
        <v>3</v>
      </c>
      <c r="AB200">
        <v>2</v>
      </c>
      <c r="AC200">
        <v>80</v>
      </c>
      <c r="AD200">
        <v>0</v>
      </c>
      <c r="AE200">
        <v>14</v>
      </c>
      <c r="AF200">
        <v>3</v>
      </c>
      <c r="AG200">
        <v>3</v>
      </c>
      <c r="AH200">
        <v>1</v>
      </c>
      <c r="AI200">
        <v>0</v>
      </c>
      <c r="AJ200">
        <v>0</v>
      </c>
      <c r="AK200">
        <v>0</v>
      </c>
    </row>
    <row r="201" spans="1:37" x14ac:dyDescent="0.25">
      <c r="A201">
        <v>38</v>
      </c>
      <c r="B201" t="s">
        <v>66</v>
      </c>
      <c r="C201" s="1" t="s">
        <v>43</v>
      </c>
      <c r="D201">
        <v>0</v>
      </c>
      <c r="E201" s="1" t="s">
        <v>36</v>
      </c>
      <c r="F201">
        <v>1084</v>
      </c>
      <c r="G201" t="s">
        <v>65</v>
      </c>
      <c r="H201">
        <v>29</v>
      </c>
      <c r="I201">
        <v>3</v>
      </c>
      <c r="J201" s="1" t="s">
        <v>60</v>
      </c>
      <c r="K201">
        <v>1</v>
      </c>
      <c r="L201">
        <v>273</v>
      </c>
      <c r="M201">
        <v>4</v>
      </c>
      <c r="N201" s="1" t="s">
        <v>46</v>
      </c>
      <c r="O201">
        <v>54</v>
      </c>
      <c r="P201">
        <v>3</v>
      </c>
      <c r="Q201">
        <v>2</v>
      </c>
      <c r="R201" s="1" t="s">
        <v>53</v>
      </c>
      <c r="S201">
        <v>4</v>
      </c>
      <c r="T201" s="1" t="s">
        <v>48</v>
      </c>
      <c r="U201">
        <v>6261</v>
      </c>
      <c r="V201">
        <v>4185</v>
      </c>
      <c r="W201">
        <v>3</v>
      </c>
      <c r="X201" s="1" t="s">
        <v>42</v>
      </c>
      <c r="Y201" s="1" t="s">
        <v>43</v>
      </c>
      <c r="Z201">
        <v>18</v>
      </c>
      <c r="AA201">
        <v>3</v>
      </c>
      <c r="AB201">
        <v>1</v>
      </c>
      <c r="AC201">
        <v>80</v>
      </c>
      <c r="AD201">
        <v>1</v>
      </c>
      <c r="AE201">
        <v>9</v>
      </c>
      <c r="AF201">
        <v>3</v>
      </c>
      <c r="AG201">
        <v>1</v>
      </c>
      <c r="AH201">
        <v>7</v>
      </c>
      <c r="AI201">
        <v>7</v>
      </c>
      <c r="AJ201">
        <v>1</v>
      </c>
      <c r="AK201">
        <v>7</v>
      </c>
    </row>
    <row r="202" spans="1:37" x14ac:dyDescent="0.25">
      <c r="A202">
        <v>27</v>
      </c>
      <c r="B202" t="s">
        <v>67</v>
      </c>
      <c r="C202" s="1" t="s">
        <v>43</v>
      </c>
      <c r="D202">
        <v>0</v>
      </c>
      <c r="E202" s="1" t="s">
        <v>44</v>
      </c>
      <c r="F202">
        <v>472</v>
      </c>
      <c r="G202" t="s">
        <v>65</v>
      </c>
      <c r="H202">
        <v>1</v>
      </c>
      <c r="I202">
        <v>1</v>
      </c>
      <c r="J202" s="1" t="s">
        <v>60</v>
      </c>
      <c r="K202">
        <v>1</v>
      </c>
      <c r="L202">
        <v>274</v>
      </c>
      <c r="M202">
        <v>3</v>
      </c>
      <c r="N202" s="1" t="s">
        <v>46</v>
      </c>
      <c r="O202">
        <v>60</v>
      </c>
      <c r="P202">
        <v>2</v>
      </c>
      <c r="Q202">
        <v>2</v>
      </c>
      <c r="R202" s="1" t="s">
        <v>53</v>
      </c>
      <c r="S202">
        <v>1</v>
      </c>
      <c r="T202" s="1" t="s">
        <v>48</v>
      </c>
      <c r="U202">
        <v>4298</v>
      </c>
      <c r="V202">
        <v>9679</v>
      </c>
      <c r="W202">
        <v>5</v>
      </c>
      <c r="X202" s="1" t="s">
        <v>42</v>
      </c>
      <c r="Y202" s="1" t="s">
        <v>43</v>
      </c>
      <c r="Z202">
        <v>19</v>
      </c>
      <c r="AA202">
        <v>3</v>
      </c>
      <c r="AB202">
        <v>3</v>
      </c>
      <c r="AC202">
        <v>80</v>
      </c>
      <c r="AD202">
        <v>1</v>
      </c>
      <c r="AE202">
        <v>6</v>
      </c>
      <c r="AF202">
        <v>1</v>
      </c>
      <c r="AG202">
        <v>3</v>
      </c>
      <c r="AH202">
        <v>2</v>
      </c>
      <c r="AI202">
        <v>2</v>
      </c>
      <c r="AJ202">
        <v>2</v>
      </c>
      <c r="AK202">
        <v>0</v>
      </c>
    </row>
    <row r="203" spans="1:37" x14ac:dyDescent="0.25">
      <c r="A203">
        <v>49</v>
      </c>
      <c r="B203" t="s">
        <v>64</v>
      </c>
      <c r="C203" s="1" t="s">
        <v>43</v>
      </c>
      <c r="D203">
        <v>0</v>
      </c>
      <c r="E203" s="1" t="s">
        <v>55</v>
      </c>
      <c r="F203">
        <v>1002</v>
      </c>
      <c r="G203" t="s">
        <v>65</v>
      </c>
      <c r="H203">
        <v>18</v>
      </c>
      <c r="I203">
        <v>4</v>
      </c>
      <c r="J203" s="1" t="s">
        <v>38</v>
      </c>
      <c r="K203">
        <v>1</v>
      </c>
      <c r="L203">
        <v>275</v>
      </c>
      <c r="M203">
        <v>4</v>
      </c>
      <c r="N203" s="1" t="s">
        <v>46</v>
      </c>
      <c r="O203">
        <v>92</v>
      </c>
      <c r="P203">
        <v>3</v>
      </c>
      <c r="Q203">
        <v>2</v>
      </c>
      <c r="R203" s="1" t="s">
        <v>53</v>
      </c>
      <c r="S203">
        <v>4</v>
      </c>
      <c r="T203" s="1" t="s">
        <v>52</v>
      </c>
      <c r="U203">
        <v>6804</v>
      </c>
      <c r="V203">
        <v>23793</v>
      </c>
      <c r="W203">
        <v>1</v>
      </c>
      <c r="X203" s="1" t="s">
        <v>42</v>
      </c>
      <c r="Y203" s="1" t="s">
        <v>35</v>
      </c>
      <c r="Z203">
        <v>15</v>
      </c>
      <c r="AA203">
        <v>3</v>
      </c>
      <c r="AB203">
        <v>1</v>
      </c>
      <c r="AC203">
        <v>80</v>
      </c>
      <c r="AD203">
        <v>2</v>
      </c>
      <c r="AE203">
        <v>7</v>
      </c>
      <c r="AF203">
        <v>0</v>
      </c>
      <c r="AG203">
        <v>3</v>
      </c>
      <c r="AH203">
        <v>7</v>
      </c>
      <c r="AI203">
        <v>7</v>
      </c>
      <c r="AJ203">
        <v>1</v>
      </c>
      <c r="AK203">
        <v>7</v>
      </c>
    </row>
    <row r="204" spans="1:37" x14ac:dyDescent="0.25">
      <c r="A204">
        <v>34</v>
      </c>
      <c r="B204" t="s">
        <v>66</v>
      </c>
      <c r="C204" s="1" t="s">
        <v>43</v>
      </c>
      <c r="D204">
        <v>0</v>
      </c>
      <c r="E204" s="1" t="s">
        <v>44</v>
      </c>
      <c r="F204">
        <v>878</v>
      </c>
      <c r="G204" t="s">
        <v>65</v>
      </c>
      <c r="H204">
        <v>10</v>
      </c>
      <c r="I204">
        <v>4</v>
      </c>
      <c r="J204" s="1" t="s">
        <v>51</v>
      </c>
      <c r="K204">
        <v>1</v>
      </c>
      <c r="L204">
        <v>277</v>
      </c>
      <c r="M204">
        <v>4</v>
      </c>
      <c r="N204" s="1" t="s">
        <v>46</v>
      </c>
      <c r="O204">
        <v>43</v>
      </c>
      <c r="P204">
        <v>3</v>
      </c>
      <c r="Q204">
        <v>1</v>
      </c>
      <c r="R204" s="1" t="s">
        <v>47</v>
      </c>
      <c r="S204">
        <v>3</v>
      </c>
      <c r="T204" s="1" t="s">
        <v>52</v>
      </c>
      <c r="U204">
        <v>3815</v>
      </c>
      <c r="V204">
        <v>5972</v>
      </c>
      <c r="W204">
        <v>1</v>
      </c>
      <c r="X204" s="1" t="s">
        <v>42</v>
      </c>
      <c r="Y204" s="1" t="s">
        <v>35</v>
      </c>
      <c r="Z204">
        <v>17</v>
      </c>
      <c r="AA204">
        <v>3</v>
      </c>
      <c r="AB204">
        <v>4</v>
      </c>
      <c r="AC204">
        <v>80</v>
      </c>
      <c r="AD204">
        <v>1</v>
      </c>
      <c r="AE204">
        <v>5</v>
      </c>
      <c r="AF204">
        <v>4</v>
      </c>
      <c r="AG204">
        <v>4</v>
      </c>
      <c r="AH204">
        <v>5</v>
      </c>
      <c r="AI204">
        <v>3</v>
      </c>
      <c r="AJ204">
        <v>2</v>
      </c>
      <c r="AK204">
        <v>0</v>
      </c>
    </row>
    <row r="205" spans="1:37" x14ac:dyDescent="0.25">
      <c r="A205">
        <v>40</v>
      </c>
      <c r="B205" t="s">
        <v>66</v>
      </c>
      <c r="C205" s="1" t="s">
        <v>43</v>
      </c>
      <c r="D205">
        <v>0</v>
      </c>
      <c r="E205" s="1" t="s">
        <v>36</v>
      </c>
      <c r="F205">
        <v>905</v>
      </c>
      <c r="G205" t="s">
        <v>65</v>
      </c>
      <c r="H205">
        <v>19</v>
      </c>
      <c r="I205">
        <v>2</v>
      </c>
      <c r="J205" s="1" t="s">
        <v>51</v>
      </c>
      <c r="K205">
        <v>1</v>
      </c>
      <c r="L205">
        <v>281</v>
      </c>
      <c r="M205">
        <v>3</v>
      </c>
      <c r="N205" s="1" t="s">
        <v>46</v>
      </c>
      <c r="O205">
        <v>99</v>
      </c>
      <c r="P205">
        <v>3</v>
      </c>
      <c r="Q205">
        <v>2</v>
      </c>
      <c r="R205" s="1" t="s">
        <v>50</v>
      </c>
      <c r="S205">
        <v>4</v>
      </c>
      <c r="T205" s="1" t="s">
        <v>48</v>
      </c>
      <c r="U205">
        <v>2741</v>
      </c>
      <c r="V205">
        <v>16523</v>
      </c>
      <c r="W205">
        <v>8</v>
      </c>
      <c r="X205" s="1" t="s">
        <v>42</v>
      </c>
      <c r="Y205" s="1" t="s">
        <v>35</v>
      </c>
      <c r="Z205">
        <v>15</v>
      </c>
      <c r="AA205">
        <v>3</v>
      </c>
      <c r="AB205">
        <v>3</v>
      </c>
      <c r="AC205">
        <v>80</v>
      </c>
      <c r="AD205">
        <v>1</v>
      </c>
      <c r="AE205">
        <v>15</v>
      </c>
      <c r="AF205">
        <v>2</v>
      </c>
      <c r="AG205">
        <v>4</v>
      </c>
      <c r="AH205">
        <v>7</v>
      </c>
      <c r="AI205">
        <v>2</v>
      </c>
      <c r="AJ205">
        <v>3</v>
      </c>
      <c r="AK205">
        <v>7</v>
      </c>
    </row>
    <row r="206" spans="1:37" x14ac:dyDescent="0.25">
      <c r="A206">
        <v>38</v>
      </c>
      <c r="B206" t="s">
        <v>66</v>
      </c>
      <c r="C206" s="1" t="s">
        <v>35</v>
      </c>
      <c r="D206">
        <v>1</v>
      </c>
      <c r="E206" s="1" t="s">
        <v>36</v>
      </c>
      <c r="F206">
        <v>1180</v>
      </c>
      <c r="G206" t="s">
        <v>65</v>
      </c>
      <c r="H206">
        <v>29</v>
      </c>
      <c r="I206">
        <v>1</v>
      </c>
      <c r="J206" s="1" t="s">
        <v>51</v>
      </c>
      <c r="K206">
        <v>1</v>
      </c>
      <c r="L206">
        <v>282</v>
      </c>
      <c r="M206">
        <v>2</v>
      </c>
      <c r="N206" s="1" t="s">
        <v>46</v>
      </c>
      <c r="O206">
        <v>70</v>
      </c>
      <c r="P206">
        <v>3</v>
      </c>
      <c r="Q206">
        <v>2</v>
      </c>
      <c r="R206" s="1" t="s">
        <v>54</v>
      </c>
      <c r="S206">
        <v>1</v>
      </c>
      <c r="T206" s="1" t="s">
        <v>48</v>
      </c>
      <c r="U206">
        <v>6673</v>
      </c>
      <c r="V206">
        <v>11354</v>
      </c>
      <c r="W206">
        <v>7</v>
      </c>
      <c r="X206" s="1" t="s">
        <v>42</v>
      </c>
      <c r="Y206" s="1" t="s">
        <v>35</v>
      </c>
      <c r="Z206">
        <v>19</v>
      </c>
      <c r="AA206">
        <v>3</v>
      </c>
      <c r="AB206">
        <v>2</v>
      </c>
      <c r="AC206">
        <v>80</v>
      </c>
      <c r="AD206">
        <v>0</v>
      </c>
      <c r="AE206">
        <v>17</v>
      </c>
      <c r="AF206">
        <v>2</v>
      </c>
      <c r="AG206">
        <v>3</v>
      </c>
      <c r="AH206">
        <v>1</v>
      </c>
      <c r="AI206">
        <v>0</v>
      </c>
      <c r="AJ206">
        <v>0</v>
      </c>
      <c r="AK206">
        <v>0</v>
      </c>
    </row>
    <row r="207" spans="1:37" x14ac:dyDescent="0.25">
      <c r="A207">
        <v>29</v>
      </c>
      <c r="B207" t="s">
        <v>67</v>
      </c>
      <c r="C207" s="1" t="s">
        <v>35</v>
      </c>
      <c r="D207">
        <v>1</v>
      </c>
      <c r="E207" s="1" t="s">
        <v>36</v>
      </c>
      <c r="F207">
        <v>121</v>
      </c>
      <c r="G207" t="s">
        <v>37</v>
      </c>
      <c r="H207">
        <v>27</v>
      </c>
      <c r="I207">
        <v>3</v>
      </c>
      <c r="J207" s="1" t="s">
        <v>59</v>
      </c>
      <c r="K207">
        <v>1</v>
      </c>
      <c r="L207">
        <v>283</v>
      </c>
      <c r="M207">
        <v>2</v>
      </c>
      <c r="N207" s="1" t="s">
        <v>39</v>
      </c>
      <c r="O207">
        <v>35</v>
      </c>
      <c r="P207">
        <v>3</v>
      </c>
      <c r="Q207">
        <v>3</v>
      </c>
      <c r="R207" s="1" t="s">
        <v>40</v>
      </c>
      <c r="S207">
        <v>4</v>
      </c>
      <c r="T207" s="1" t="s">
        <v>48</v>
      </c>
      <c r="U207">
        <v>7639</v>
      </c>
      <c r="V207">
        <v>24525</v>
      </c>
      <c r="W207">
        <v>1</v>
      </c>
      <c r="X207" s="1" t="s">
        <v>42</v>
      </c>
      <c r="Y207" s="1" t="s">
        <v>43</v>
      </c>
      <c r="Z207">
        <v>22</v>
      </c>
      <c r="AA207">
        <v>4</v>
      </c>
      <c r="AB207">
        <v>4</v>
      </c>
      <c r="AC207">
        <v>80</v>
      </c>
      <c r="AD207">
        <v>3</v>
      </c>
      <c r="AE207">
        <v>10</v>
      </c>
      <c r="AF207">
        <v>3</v>
      </c>
      <c r="AG207">
        <v>2</v>
      </c>
      <c r="AH207">
        <v>10</v>
      </c>
      <c r="AI207">
        <v>4</v>
      </c>
      <c r="AJ207">
        <v>1</v>
      </c>
      <c r="AK207">
        <v>9</v>
      </c>
    </row>
    <row r="208" spans="1:37" x14ac:dyDescent="0.25">
      <c r="A208">
        <v>22</v>
      </c>
      <c r="B208" t="s">
        <v>67</v>
      </c>
      <c r="C208" s="1" t="s">
        <v>43</v>
      </c>
      <c r="D208">
        <v>0</v>
      </c>
      <c r="E208" s="1" t="s">
        <v>36</v>
      </c>
      <c r="F208">
        <v>1136</v>
      </c>
      <c r="G208" t="s">
        <v>65</v>
      </c>
      <c r="H208">
        <v>5</v>
      </c>
      <c r="I208">
        <v>3</v>
      </c>
      <c r="J208" s="1" t="s">
        <v>38</v>
      </c>
      <c r="K208">
        <v>1</v>
      </c>
      <c r="L208">
        <v>284</v>
      </c>
      <c r="M208">
        <v>4</v>
      </c>
      <c r="N208" s="1" t="s">
        <v>46</v>
      </c>
      <c r="O208">
        <v>60</v>
      </c>
      <c r="P208">
        <v>4</v>
      </c>
      <c r="Q208">
        <v>1</v>
      </c>
      <c r="R208" s="1" t="s">
        <v>47</v>
      </c>
      <c r="S208">
        <v>2</v>
      </c>
      <c r="T208" s="1" t="s">
        <v>52</v>
      </c>
      <c r="U208">
        <v>2328</v>
      </c>
      <c r="V208">
        <v>12392</v>
      </c>
      <c r="W208">
        <v>1</v>
      </c>
      <c r="X208" s="1" t="s">
        <v>42</v>
      </c>
      <c r="Y208" s="1" t="s">
        <v>35</v>
      </c>
      <c r="Z208">
        <v>16</v>
      </c>
      <c r="AA208">
        <v>3</v>
      </c>
      <c r="AB208">
        <v>1</v>
      </c>
      <c r="AC208">
        <v>80</v>
      </c>
      <c r="AD208">
        <v>1</v>
      </c>
      <c r="AE208">
        <v>4</v>
      </c>
      <c r="AF208">
        <v>2</v>
      </c>
      <c r="AG208">
        <v>2</v>
      </c>
      <c r="AH208">
        <v>4</v>
      </c>
      <c r="AI208">
        <v>2</v>
      </c>
      <c r="AJ208">
        <v>2</v>
      </c>
      <c r="AK208">
        <v>2</v>
      </c>
    </row>
    <row r="209" spans="1:37" x14ac:dyDescent="0.25">
      <c r="A209">
        <v>36</v>
      </c>
      <c r="B209" t="s">
        <v>66</v>
      </c>
      <c r="C209" s="1" t="s">
        <v>43</v>
      </c>
      <c r="D209">
        <v>0</v>
      </c>
      <c r="E209" s="1" t="s">
        <v>44</v>
      </c>
      <c r="F209">
        <v>635</v>
      </c>
      <c r="G209" t="s">
        <v>65</v>
      </c>
      <c r="H209">
        <v>18</v>
      </c>
      <c r="I209">
        <v>1</v>
      </c>
      <c r="J209" s="1" t="s">
        <v>51</v>
      </c>
      <c r="K209">
        <v>1</v>
      </c>
      <c r="L209">
        <v>286</v>
      </c>
      <c r="M209">
        <v>2</v>
      </c>
      <c r="N209" s="1" t="s">
        <v>39</v>
      </c>
      <c r="O209">
        <v>73</v>
      </c>
      <c r="P209">
        <v>3</v>
      </c>
      <c r="Q209">
        <v>1</v>
      </c>
      <c r="R209" s="1" t="s">
        <v>50</v>
      </c>
      <c r="S209">
        <v>4</v>
      </c>
      <c r="T209" s="1" t="s">
        <v>41</v>
      </c>
      <c r="U209">
        <v>2153</v>
      </c>
      <c r="V209">
        <v>7703</v>
      </c>
      <c r="W209">
        <v>1</v>
      </c>
      <c r="X209" s="1" t="s">
        <v>42</v>
      </c>
      <c r="Y209" s="1" t="s">
        <v>43</v>
      </c>
      <c r="Z209">
        <v>13</v>
      </c>
      <c r="AA209">
        <v>3</v>
      </c>
      <c r="AB209">
        <v>1</v>
      </c>
      <c r="AC209">
        <v>80</v>
      </c>
      <c r="AD209">
        <v>0</v>
      </c>
      <c r="AE209">
        <v>8</v>
      </c>
      <c r="AF209">
        <v>2</v>
      </c>
      <c r="AG209">
        <v>3</v>
      </c>
      <c r="AH209">
        <v>8</v>
      </c>
      <c r="AI209">
        <v>1</v>
      </c>
      <c r="AJ209">
        <v>1</v>
      </c>
      <c r="AK209">
        <v>7</v>
      </c>
    </row>
    <row r="210" spans="1:37" x14ac:dyDescent="0.25">
      <c r="A210">
        <v>40</v>
      </c>
      <c r="B210" t="s">
        <v>66</v>
      </c>
      <c r="C210" s="1" t="s">
        <v>43</v>
      </c>
      <c r="D210">
        <v>0</v>
      </c>
      <c r="E210" s="1" t="s">
        <v>55</v>
      </c>
      <c r="F210">
        <v>1151</v>
      </c>
      <c r="G210" t="s">
        <v>65</v>
      </c>
      <c r="H210">
        <v>9</v>
      </c>
      <c r="I210">
        <v>5</v>
      </c>
      <c r="J210" s="1" t="s">
        <v>38</v>
      </c>
      <c r="K210">
        <v>1</v>
      </c>
      <c r="L210">
        <v>287</v>
      </c>
      <c r="M210">
        <v>4</v>
      </c>
      <c r="N210" s="1" t="s">
        <v>46</v>
      </c>
      <c r="O210">
        <v>63</v>
      </c>
      <c r="P210">
        <v>2</v>
      </c>
      <c r="Q210">
        <v>2</v>
      </c>
      <c r="R210" s="1" t="s">
        <v>54</v>
      </c>
      <c r="S210">
        <v>4</v>
      </c>
      <c r="T210" s="1" t="s">
        <v>48</v>
      </c>
      <c r="U210">
        <v>4876</v>
      </c>
      <c r="V210">
        <v>14242</v>
      </c>
      <c r="W210">
        <v>9</v>
      </c>
      <c r="X210" s="1" t="s">
        <v>42</v>
      </c>
      <c r="Y210" s="1" t="s">
        <v>43</v>
      </c>
      <c r="Z210">
        <v>14</v>
      </c>
      <c r="AA210">
        <v>3</v>
      </c>
      <c r="AB210">
        <v>4</v>
      </c>
      <c r="AC210">
        <v>80</v>
      </c>
      <c r="AD210">
        <v>1</v>
      </c>
      <c r="AE210">
        <v>5</v>
      </c>
      <c r="AF210">
        <v>5</v>
      </c>
      <c r="AG210">
        <v>1</v>
      </c>
      <c r="AH210">
        <v>3</v>
      </c>
      <c r="AI210">
        <v>2</v>
      </c>
      <c r="AJ210">
        <v>0</v>
      </c>
      <c r="AK210">
        <v>2</v>
      </c>
    </row>
    <row r="211" spans="1:37" x14ac:dyDescent="0.25">
      <c r="A211">
        <v>46</v>
      </c>
      <c r="B211" t="s">
        <v>64</v>
      </c>
      <c r="C211" s="1" t="s">
        <v>43</v>
      </c>
      <c r="D211">
        <v>0</v>
      </c>
      <c r="E211" s="1" t="s">
        <v>36</v>
      </c>
      <c r="F211">
        <v>644</v>
      </c>
      <c r="G211" t="s">
        <v>65</v>
      </c>
      <c r="H211">
        <v>1</v>
      </c>
      <c r="I211">
        <v>4</v>
      </c>
      <c r="J211" s="1" t="s">
        <v>51</v>
      </c>
      <c r="K211">
        <v>1</v>
      </c>
      <c r="L211">
        <v>288</v>
      </c>
      <c r="M211">
        <v>4</v>
      </c>
      <c r="N211" s="1" t="s">
        <v>46</v>
      </c>
      <c r="O211">
        <v>97</v>
      </c>
      <c r="P211">
        <v>3</v>
      </c>
      <c r="Q211">
        <v>3</v>
      </c>
      <c r="R211" s="1" t="s">
        <v>54</v>
      </c>
      <c r="S211">
        <v>1</v>
      </c>
      <c r="T211" s="1" t="s">
        <v>52</v>
      </c>
      <c r="U211">
        <v>9396</v>
      </c>
      <c r="V211">
        <v>12368</v>
      </c>
      <c r="W211">
        <v>7</v>
      </c>
      <c r="X211" s="1" t="s">
        <v>42</v>
      </c>
      <c r="Y211" s="1" t="s">
        <v>43</v>
      </c>
      <c r="Z211">
        <v>16</v>
      </c>
      <c r="AA211">
        <v>3</v>
      </c>
      <c r="AB211">
        <v>3</v>
      </c>
      <c r="AC211">
        <v>80</v>
      </c>
      <c r="AD211">
        <v>1</v>
      </c>
      <c r="AE211">
        <v>17</v>
      </c>
      <c r="AF211">
        <v>3</v>
      </c>
      <c r="AG211">
        <v>3</v>
      </c>
      <c r="AH211">
        <v>4</v>
      </c>
      <c r="AI211">
        <v>2</v>
      </c>
      <c r="AJ211">
        <v>0</v>
      </c>
      <c r="AK211">
        <v>3</v>
      </c>
    </row>
    <row r="212" spans="1:37" x14ac:dyDescent="0.25">
      <c r="A212">
        <v>32</v>
      </c>
      <c r="B212" t="s">
        <v>66</v>
      </c>
      <c r="C212" s="1" t="s">
        <v>35</v>
      </c>
      <c r="D212">
        <v>1</v>
      </c>
      <c r="E212" s="1" t="s">
        <v>36</v>
      </c>
      <c r="F212">
        <v>1045</v>
      </c>
      <c r="G212" t="s">
        <v>37</v>
      </c>
      <c r="H212">
        <v>4</v>
      </c>
      <c r="I212">
        <v>4</v>
      </c>
      <c r="J212" s="1" t="s">
        <v>51</v>
      </c>
      <c r="K212">
        <v>1</v>
      </c>
      <c r="L212">
        <v>291</v>
      </c>
      <c r="M212">
        <v>4</v>
      </c>
      <c r="N212" s="1" t="s">
        <v>46</v>
      </c>
      <c r="O212">
        <v>32</v>
      </c>
      <c r="P212">
        <v>1</v>
      </c>
      <c r="Q212">
        <v>3</v>
      </c>
      <c r="R212" s="1" t="s">
        <v>40</v>
      </c>
      <c r="S212">
        <v>4</v>
      </c>
      <c r="T212" s="1" t="s">
        <v>48</v>
      </c>
      <c r="U212">
        <v>10400</v>
      </c>
      <c r="V212">
        <v>25812</v>
      </c>
      <c r="W212">
        <v>1</v>
      </c>
      <c r="X212" s="1" t="s">
        <v>42</v>
      </c>
      <c r="Y212" s="1" t="s">
        <v>43</v>
      </c>
      <c r="Z212">
        <v>11</v>
      </c>
      <c r="AA212">
        <v>3</v>
      </c>
      <c r="AB212">
        <v>3</v>
      </c>
      <c r="AC212">
        <v>80</v>
      </c>
      <c r="AD212">
        <v>0</v>
      </c>
      <c r="AE212">
        <v>14</v>
      </c>
      <c r="AF212">
        <v>2</v>
      </c>
      <c r="AG212">
        <v>2</v>
      </c>
      <c r="AH212">
        <v>14</v>
      </c>
      <c r="AI212">
        <v>8</v>
      </c>
      <c r="AJ212">
        <v>9</v>
      </c>
      <c r="AK212">
        <v>8</v>
      </c>
    </row>
    <row r="213" spans="1:37" x14ac:dyDescent="0.25">
      <c r="A213">
        <v>30</v>
      </c>
      <c r="B213" t="s">
        <v>66</v>
      </c>
      <c r="C213" s="1" t="s">
        <v>43</v>
      </c>
      <c r="D213">
        <v>0</v>
      </c>
      <c r="E213" s="1" t="s">
        <v>55</v>
      </c>
      <c r="F213">
        <v>829</v>
      </c>
      <c r="G213" t="s">
        <v>65</v>
      </c>
      <c r="H213">
        <v>1</v>
      </c>
      <c r="I213">
        <v>1</v>
      </c>
      <c r="J213" s="1" t="s">
        <v>38</v>
      </c>
      <c r="K213">
        <v>1</v>
      </c>
      <c r="L213">
        <v>292</v>
      </c>
      <c r="M213">
        <v>3</v>
      </c>
      <c r="N213" s="1" t="s">
        <v>46</v>
      </c>
      <c r="O213">
        <v>88</v>
      </c>
      <c r="P213">
        <v>2</v>
      </c>
      <c r="Q213">
        <v>3</v>
      </c>
      <c r="R213" s="1" t="s">
        <v>53</v>
      </c>
      <c r="S213">
        <v>3</v>
      </c>
      <c r="T213" s="1" t="s">
        <v>41</v>
      </c>
      <c r="U213">
        <v>8474</v>
      </c>
      <c r="V213">
        <v>20925</v>
      </c>
      <c r="W213">
        <v>1</v>
      </c>
      <c r="X213" s="1" t="s">
        <v>42</v>
      </c>
      <c r="Y213" s="1" t="s">
        <v>43</v>
      </c>
      <c r="Z213">
        <v>22</v>
      </c>
      <c r="AA213">
        <v>4</v>
      </c>
      <c r="AB213">
        <v>3</v>
      </c>
      <c r="AC213">
        <v>80</v>
      </c>
      <c r="AD213">
        <v>0</v>
      </c>
      <c r="AE213">
        <v>12</v>
      </c>
      <c r="AF213">
        <v>2</v>
      </c>
      <c r="AG213">
        <v>3</v>
      </c>
      <c r="AH213">
        <v>11</v>
      </c>
      <c r="AI213">
        <v>8</v>
      </c>
      <c r="AJ213">
        <v>5</v>
      </c>
      <c r="AK213">
        <v>8</v>
      </c>
    </row>
    <row r="214" spans="1:37" x14ac:dyDescent="0.25">
      <c r="A214">
        <v>27</v>
      </c>
      <c r="B214" t="s">
        <v>67</v>
      </c>
      <c r="C214" s="1" t="s">
        <v>43</v>
      </c>
      <c r="D214">
        <v>0</v>
      </c>
      <c r="E214" s="1" t="s">
        <v>44</v>
      </c>
      <c r="F214">
        <v>1242</v>
      </c>
      <c r="G214" t="s">
        <v>37</v>
      </c>
      <c r="H214">
        <v>20</v>
      </c>
      <c r="I214">
        <v>3</v>
      </c>
      <c r="J214" s="1" t="s">
        <v>38</v>
      </c>
      <c r="K214">
        <v>1</v>
      </c>
      <c r="L214">
        <v>293</v>
      </c>
      <c r="M214">
        <v>4</v>
      </c>
      <c r="N214" s="1" t="s">
        <v>39</v>
      </c>
      <c r="O214">
        <v>90</v>
      </c>
      <c r="P214">
        <v>3</v>
      </c>
      <c r="Q214">
        <v>2</v>
      </c>
      <c r="R214" s="1" t="s">
        <v>40</v>
      </c>
      <c r="S214">
        <v>3</v>
      </c>
      <c r="T214" s="1" t="s">
        <v>41</v>
      </c>
      <c r="U214">
        <v>9981</v>
      </c>
      <c r="V214">
        <v>12916</v>
      </c>
      <c r="W214">
        <v>1</v>
      </c>
      <c r="X214" s="1" t="s">
        <v>42</v>
      </c>
      <c r="Y214" s="1" t="s">
        <v>43</v>
      </c>
      <c r="Z214">
        <v>14</v>
      </c>
      <c r="AA214">
        <v>3</v>
      </c>
      <c r="AB214">
        <v>4</v>
      </c>
      <c r="AC214">
        <v>80</v>
      </c>
      <c r="AD214">
        <v>0</v>
      </c>
      <c r="AE214">
        <v>7</v>
      </c>
      <c r="AF214">
        <v>2</v>
      </c>
      <c r="AG214">
        <v>3</v>
      </c>
      <c r="AH214">
        <v>7</v>
      </c>
      <c r="AI214">
        <v>7</v>
      </c>
      <c r="AJ214">
        <v>0</v>
      </c>
      <c r="AK214">
        <v>7</v>
      </c>
    </row>
    <row r="215" spans="1:37" x14ac:dyDescent="0.25">
      <c r="A215">
        <v>51</v>
      </c>
      <c r="B215" t="s">
        <v>68</v>
      </c>
      <c r="C215" s="1" t="s">
        <v>43</v>
      </c>
      <c r="D215">
        <v>0</v>
      </c>
      <c r="E215" s="1" t="s">
        <v>36</v>
      </c>
      <c r="F215">
        <v>1469</v>
      </c>
      <c r="G215" t="s">
        <v>65</v>
      </c>
      <c r="H215">
        <v>8</v>
      </c>
      <c r="I215">
        <v>4</v>
      </c>
      <c r="J215" s="1" t="s">
        <v>38</v>
      </c>
      <c r="K215">
        <v>1</v>
      </c>
      <c r="L215">
        <v>296</v>
      </c>
      <c r="M215">
        <v>2</v>
      </c>
      <c r="N215" s="1" t="s">
        <v>46</v>
      </c>
      <c r="O215">
        <v>81</v>
      </c>
      <c r="P215">
        <v>2</v>
      </c>
      <c r="Q215">
        <v>3</v>
      </c>
      <c r="R215" s="1" t="s">
        <v>58</v>
      </c>
      <c r="S215">
        <v>2</v>
      </c>
      <c r="T215" s="1" t="s">
        <v>48</v>
      </c>
      <c r="U215">
        <v>12490</v>
      </c>
      <c r="V215">
        <v>15736</v>
      </c>
      <c r="W215">
        <v>5</v>
      </c>
      <c r="X215" s="1" t="s">
        <v>42</v>
      </c>
      <c r="Y215" s="1" t="s">
        <v>43</v>
      </c>
      <c r="Z215">
        <v>16</v>
      </c>
      <c r="AA215">
        <v>3</v>
      </c>
      <c r="AB215">
        <v>4</v>
      </c>
      <c r="AC215">
        <v>80</v>
      </c>
      <c r="AD215">
        <v>2</v>
      </c>
      <c r="AE215">
        <v>16</v>
      </c>
      <c r="AF215">
        <v>5</v>
      </c>
      <c r="AG215">
        <v>1</v>
      </c>
      <c r="AH215">
        <v>10</v>
      </c>
      <c r="AI215">
        <v>9</v>
      </c>
      <c r="AJ215">
        <v>4</v>
      </c>
      <c r="AK215">
        <v>7</v>
      </c>
    </row>
    <row r="216" spans="1:37" x14ac:dyDescent="0.25">
      <c r="A216">
        <v>30</v>
      </c>
      <c r="B216" t="s">
        <v>66</v>
      </c>
      <c r="C216" s="1" t="s">
        <v>35</v>
      </c>
      <c r="D216">
        <v>1</v>
      </c>
      <c r="E216" s="1" t="s">
        <v>36</v>
      </c>
      <c r="F216">
        <v>1005</v>
      </c>
      <c r="G216" t="s">
        <v>65</v>
      </c>
      <c r="H216">
        <v>3</v>
      </c>
      <c r="I216">
        <v>3</v>
      </c>
      <c r="J216" s="1" t="s">
        <v>60</v>
      </c>
      <c r="K216">
        <v>1</v>
      </c>
      <c r="L216">
        <v>297</v>
      </c>
      <c r="M216">
        <v>4</v>
      </c>
      <c r="N216" s="1" t="s">
        <v>39</v>
      </c>
      <c r="O216">
        <v>88</v>
      </c>
      <c r="P216">
        <v>3</v>
      </c>
      <c r="Q216">
        <v>1</v>
      </c>
      <c r="R216" s="1" t="s">
        <v>47</v>
      </c>
      <c r="S216">
        <v>1</v>
      </c>
      <c r="T216" s="1" t="s">
        <v>41</v>
      </c>
      <c r="U216">
        <v>2657</v>
      </c>
      <c r="V216">
        <v>8556</v>
      </c>
      <c r="W216">
        <v>5</v>
      </c>
      <c r="X216" s="1" t="s">
        <v>42</v>
      </c>
      <c r="Y216" s="1" t="s">
        <v>35</v>
      </c>
      <c r="Z216">
        <v>11</v>
      </c>
      <c r="AA216">
        <v>3</v>
      </c>
      <c r="AB216">
        <v>3</v>
      </c>
      <c r="AC216">
        <v>80</v>
      </c>
      <c r="AD216">
        <v>0</v>
      </c>
      <c r="AE216">
        <v>8</v>
      </c>
      <c r="AF216">
        <v>5</v>
      </c>
      <c r="AG216">
        <v>3</v>
      </c>
      <c r="AH216">
        <v>5</v>
      </c>
      <c r="AI216">
        <v>2</v>
      </c>
      <c r="AJ216">
        <v>0</v>
      </c>
      <c r="AK216">
        <v>4</v>
      </c>
    </row>
    <row r="217" spans="1:37" x14ac:dyDescent="0.25">
      <c r="A217">
        <v>41</v>
      </c>
      <c r="B217" t="s">
        <v>64</v>
      </c>
      <c r="C217" s="1" t="s">
        <v>43</v>
      </c>
      <c r="D217">
        <v>0</v>
      </c>
      <c r="E217" s="1" t="s">
        <v>36</v>
      </c>
      <c r="F217">
        <v>896</v>
      </c>
      <c r="G217" t="s">
        <v>37</v>
      </c>
      <c r="H217">
        <v>6</v>
      </c>
      <c r="I217">
        <v>3</v>
      </c>
      <c r="J217" s="1" t="s">
        <v>38</v>
      </c>
      <c r="K217">
        <v>1</v>
      </c>
      <c r="L217">
        <v>298</v>
      </c>
      <c r="M217">
        <v>4</v>
      </c>
      <c r="N217" s="1" t="s">
        <v>39</v>
      </c>
      <c r="O217">
        <v>75</v>
      </c>
      <c r="P217">
        <v>3</v>
      </c>
      <c r="Q217">
        <v>3</v>
      </c>
      <c r="R217" s="1" t="s">
        <v>56</v>
      </c>
      <c r="S217">
        <v>4</v>
      </c>
      <c r="T217" s="1" t="s">
        <v>41</v>
      </c>
      <c r="U217">
        <v>13591</v>
      </c>
      <c r="V217">
        <v>14674</v>
      </c>
      <c r="W217">
        <v>3</v>
      </c>
      <c r="X217" s="1" t="s">
        <v>42</v>
      </c>
      <c r="Y217" s="1" t="s">
        <v>35</v>
      </c>
      <c r="Z217">
        <v>18</v>
      </c>
      <c r="AA217">
        <v>3</v>
      </c>
      <c r="AB217">
        <v>3</v>
      </c>
      <c r="AC217">
        <v>80</v>
      </c>
      <c r="AD217">
        <v>0</v>
      </c>
      <c r="AE217">
        <v>16</v>
      </c>
      <c r="AF217">
        <v>3</v>
      </c>
      <c r="AG217">
        <v>3</v>
      </c>
      <c r="AH217">
        <v>1</v>
      </c>
      <c r="AI217">
        <v>0</v>
      </c>
      <c r="AJ217">
        <v>0</v>
      </c>
      <c r="AK217">
        <v>0</v>
      </c>
    </row>
    <row r="218" spans="1:37" x14ac:dyDescent="0.25">
      <c r="A218">
        <v>30</v>
      </c>
      <c r="B218" t="s">
        <v>66</v>
      </c>
      <c r="C218" s="1" t="s">
        <v>35</v>
      </c>
      <c r="D218">
        <v>1</v>
      </c>
      <c r="E218" s="1" t="s">
        <v>44</v>
      </c>
      <c r="F218">
        <v>334</v>
      </c>
      <c r="G218" t="s">
        <v>37</v>
      </c>
      <c r="H218">
        <v>26</v>
      </c>
      <c r="I218">
        <v>4</v>
      </c>
      <c r="J218" s="1" t="s">
        <v>59</v>
      </c>
      <c r="K218">
        <v>1</v>
      </c>
      <c r="L218">
        <v>299</v>
      </c>
      <c r="M218">
        <v>3</v>
      </c>
      <c r="N218" s="1" t="s">
        <v>39</v>
      </c>
      <c r="O218">
        <v>52</v>
      </c>
      <c r="P218">
        <v>2</v>
      </c>
      <c r="Q218">
        <v>2</v>
      </c>
      <c r="R218" s="1" t="s">
        <v>40</v>
      </c>
      <c r="S218">
        <v>1</v>
      </c>
      <c r="T218" s="1" t="s">
        <v>41</v>
      </c>
      <c r="U218">
        <v>6696</v>
      </c>
      <c r="V218">
        <v>22967</v>
      </c>
      <c r="W218">
        <v>5</v>
      </c>
      <c r="X218" s="1" t="s">
        <v>42</v>
      </c>
      <c r="Y218" s="1" t="s">
        <v>43</v>
      </c>
      <c r="Z218">
        <v>15</v>
      </c>
      <c r="AA218">
        <v>3</v>
      </c>
      <c r="AB218">
        <v>3</v>
      </c>
      <c r="AC218">
        <v>80</v>
      </c>
      <c r="AD218">
        <v>0</v>
      </c>
      <c r="AE218">
        <v>9</v>
      </c>
      <c r="AF218">
        <v>5</v>
      </c>
      <c r="AG218">
        <v>2</v>
      </c>
      <c r="AH218">
        <v>6</v>
      </c>
      <c r="AI218">
        <v>3</v>
      </c>
      <c r="AJ218">
        <v>0</v>
      </c>
      <c r="AK218">
        <v>1</v>
      </c>
    </row>
    <row r="219" spans="1:37" x14ac:dyDescent="0.25">
      <c r="A219">
        <v>29</v>
      </c>
      <c r="B219" t="s">
        <v>67</v>
      </c>
      <c r="C219" s="1" t="s">
        <v>35</v>
      </c>
      <c r="D219">
        <v>1</v>
      </c>
      <c r="E219" s="1" t="s">
        <v>36</v>
      </c>
      <c r="F219">
        <v>992</v>
      </c>
      <c r="G219" t="s">
        <v>65</v>
      </c>
      <c r="H219">
        <v>1</v>
      </c>
      <c r="I219">
        <v>3</v>
      </c>
      <c r="J219" s="1" t="s">
        <v>60</v>
      </c>
      <c r="K219">
        <v>1</v>
      </c>
      <c r="L219">
        <v>300</v>
      </c>
      <c r="M219">
        <v>3</v>
      </c>
      <c r="N219" s="1" t="s">
        <v>46</v>
      </c>
      <c r="O219">
        <v>85</v>
      </c>
      <c r="P219">
        <v>3</v>
      </c>
      <c r="Q219">
        <v>1</v>
      </c>
      <c r="R219" s="1" t="s">
        <v>47</v>
      </c>
      <c r="S219">
        <v>3</v>
      </c>
      <c r="T219" s="1" t="s">
        <v>41</v>
      </c>
      <c r="U219">
        <v>2058</v>
      </c>
      <c r="V219">
        <v>19757</v>
      </c>
      <c r="W219">
        <v>0</v>
      </c>
      <c r="X219" s="1" t="s">
        <v>42</v>
      </c>
      <c r="Y219" s="1" t="s">
        <v>43</v>
      </c>
      <c r="Z219">
        <v>14</v>
      </c>
      <c r="AA219">
        <v>3</v>
      </c>
      <c r="AB219">
        <v>4</v>
      </c>
      <c r="AC219">
        <v>80</v>
      </c>
      <c r="AD219">
        <v>0</v>
      </c>
      <c r="AE219">
        <v>7</v>
      </c>
      <c r="AF219">
        <v>1</v>
      </c>
      <c r="AG219">
        <v>2</v>
      </c>
      <c r="AH219">
        <v>6</v>
      </c>
      <c r="AI219">
        <v>2</v>
      </c>
      <c r="AJ219">
        <v>1</v>
      </c>
      <c r="AK219">
        <v>5</v>
      </c>
    </row>
    <row r="220" spans="1:37" x14ac:dyDescent="0.25">
      <c r="A220">
        <v>45</v>
      </c>
      <c r="B220" t="s">
        <v>64</v>
      </c>
      <c r="C220" s="1" t="s">
        <v>43</v>
      </c>
      <c r="D220">
        <v>0</v>
      </c>
      <c r="E220" s="1" t="s">
        <v>55</v>
      </c>
      <c r="F220">
        <v>1052</v>
      </c>
      <c r="G220" t="s">
        <v>37</v>
      </c>
      <c r="H220">
        <v>6</v>
      </c>
      <c r="I220">
        <v>3</v>
      </c>
      <c r="J220" s="1" t="s">
        <v>51</v>
      </c>
      <c r="K220">
        <v>1</v>
      </c>
      <c r="L220">
        <v>302</v>
      </c>
      <c r="M220">
        <v>4</v>
      </c>
      <c r="N220" s="1" t="s">
        <v>39</v>
      </c>
      <c r="O220">
        <v>57</v>
      </c>
      <c r="P220">
        <v>2</v>
      </c>
      <c r="Q220">
        <v>3</v>
      </c>
      <c r="R220" s="1" t="s">
        <v>40</v>
      </c>
      <c r="S220">
        <v>4</v>
      </c>
      <c r="T220" s="1" t="s">
        <v>41</v>
      </c>
      <c r="U220">
        <v>8865</v>
      </c>
      <c r="V220">
        <v>16840</v>
      </c>
      <c r="W220">
        <v>6</v>
      </c>
      <c r="X220" s="1" t="s">
        <v>42</v>
      </c>
      <c r="Y220" s="1" t="s">
        <v>43</v>
      </c>
      <c r="Z220">
        <v>12</v>
      </c>
      <c r="AA220">
        <v>3</v>
      </c>
      <c r="AB220">
        <v>4</v>
      </c>
      <c r="AC220">
        <v>80</v>
      </c>
      <c r="AD220">
        <v>0</v>
      </c>
      <c r="AE220">
        <v>23</v>
      </c>
      <c r="AF220">
        <v>2</v>
      </c>
      <c r="AG220">
        <v>3</v>
      </c>
      <c r="AH220">
        <v>19</v>
      </c>
      <c r="AI220">
        <v>7</v>
      </c>
      <c r="AJ220">
        <v>12</v>
      </c>
      <c r="AK220">
        <v>8</v>
      </c>
    </row>
    <row r="221" spans="1:37" x14ac:dyDescent="0.25">
      <c r="A221">
        <v>54</v>
      </c>
      <c r="B221" t="s">
        <v>68</v>
      </c>
      <c r="C221" s="1" t="s">
        <v>43</v>
      </c>
      <c r="D221">
        <v>0</v>
      </c>
      <c r="E221" s="1" t="s">
        <v>36</v>
      </c>
      <c r="F221">
        <v>1147</v>
      </c>
      <c r="G221" t="s">
        <v>37</v>
      </c>
      <c r="H221">
        <v>3</v>
      </c>
      <c r="I221">
        <v>3</v>
      </c>
      <c r="J221" s="1" t="s">
        <v>59</v>
      </c>
      <c r="K221">
        <v>1</v>
      </c>
      <c r="L221">
        <v>303</v>
      </c>
      <c r="M221">
        <v>4</v>
      </c>
      <c r="N221" s="1" t="s">
        <v>39</v>
      </c>
      <c r="O221">
        <v>52</v>
      </c>
      <c r="P221">
        <v>3</v>
      </c>
      <c r="Q221">
        <v>2</v>
      </c>
      <c r="R221" s="1" t="s">
        <v>40</v>
      </c>
      <c r="S221">
        <v>1</v>
      </c>
      <c r="T221" s="1" t="s">
        <v>48</v>
      </c>
      <c r="U221">
        <v>5940</v>
      </c>
      <c r="V221">
        <v>17011</v>
      </c>
      <c r="W221">
        <v>2</v>
      </c>
      <c r="X221" s="1" t="s">
        <v>42</v>
      </c>
      <c r="Y221" s="1" t="s">
        <v>43</v>
      </c>
      <c r="Z221">
        <v>14</v>
      </c>
      <c r="AA221">
        <v>3</v>
      </c>
      <c r="AB221">
        <v>4</v>
      </c>
      <c r="AC221">
        <v>80</v>
      </c>
      <c r="AD221">
        <v>1</v>
      </c>
      <c r="AE221">
        <v>16</v>
      </c>
      <c r="AF221">
        <v>4</v>
      </c>
      <c r="AG221">
        <v>3</v>
      </c>
      <c r="AH221">
        <v>6</v>
      </c>
      <c r="AI221">
        <v>2</v>
      </c>
      <c r="AJ221">
        <v>0</v>
      </c>
      <c r="AK221">
        <v>5</v>
      </c>
    </row>
    <row r="222" spans="1:37" x14ac:dyDescent="0.25">
      <c r="A222">
        <v>36</v>
      </c>
      <c r="B222" t="s">
        <v>66</v>
      </c>
      <c r="C222" s="1" t="s">
        <v>43</v>
      </c>
      <c r="D222">
        <v>0</v>
      </c>
      <c r="E222" s="1" t="s">
        <v>36</v>
      </c>
      <c r="F222">
        <v>1396</v>
      </c>
      <c r="G222" t="s">
        <v>65</v>
      </c>
      <c r="H222">
        <v>5</v>
      </c>
      <c r="I222">
        <v>2</v>
      </c>
      <c r="J222" s="1" t="s">
        <v>38</v>
      </c>
      <c r="K222">
        <v>1</v>
      </c>
      <c r="L222">
        <v>304</v>
      </c>
      <c r="M222">
        <v>4</v>
      </c>
      <c r="N222" s="1" t="s">
        <v>46</v>
      </c>
      <c r="O222">
        <v>62</v>
      </c>
      <c r="P222">
        <v>3</v>
      </c>
      <c r="Q222">
        <v>2</v>
      </c>
      <c r="R222" s="1" t="s">
        <v>50</v>
      </c>
      <c r="S222">
        <v>2</v>
      </c>
      <c r="T222" s="1" t="s">
        <v>41</v>
      </c>
      <c r="U222">
        <v>5914</v>
      </c>
      <c r="V222">
        <v>9945</v>
      </c>
      <c r="W222">
        <v>8</v>
      </c>
      <c r="X222" s="1" t="s">
        <v>42</v>
      </c>
      <c r="Y222" s="1" t="s">
        <v>43</v>
      </c>
      <c r="Z222">
        <v>16</v>
      </c>
      <c r="AA222">
        <v>3</v>
      </c>
      <c r="AB222">
        <v>4</v>
      </c>
      <c r="AC222">
        <v>80</v>
      </c>
      <c r="AD222">
        <v>0</v>
      </c>
      <c r="AE222">
        <v>16</v>
      </c>
      <c r="AF222">
        <v>3</v>
      </c>
      <c r="AG222">
        <v>4</v>
      </c>
      <c r="AH222">
        <v>13</v>
      </c>
      <c r="AI222">
        <v>11</v>
      </c>
      <c r="AJ222">
        <v>3</v>
      </c>
      <c r="AK222">
        <v>7</v>
      </c>
    </row>
    <row r="223" spans="1:37" x14ac:dyDescent="0.25">
      <c r="A223">
        <v>33</v>
      </c>
      <c r="B223" t="s">
        <v>66</v>
      </c>
      <c r="C223" s="1" t="s">
        <v>43</v>
      </c>
      <c r="D223">
        <v>0</v>
      </c>
      <c r="E223" s="1" t="s">
        <v>36</v>
      </c>
      <c r="F223">
        <v>147</v>
      </c>
      <c r="G223" t="s">
        <v>65</v>
      </c>
      <c r="H223">
        <v>4</v>
      </c>
      <c r="I223">
        <v>4</v>
      </c>
      <c r="J223" s="1" t="s">
        <v>51</v>
      </c>
      <c r="K223">
        <v>1</v>
      </c>
      <c r="L223">
        <v>305</v>
      </c>
      <c r="M223">
        <v>3</v>
      </c>
      <c r="N223" s="1" t="s">
        <v>39</v>
      </c>
      <c r="O223">
        <v>47</v>
      </c>
      <c r="P223">
        <v>2</v>
      </c>
      <c r="Q223">
        <v>1</v>
      </c>
      <c r="R223" s="1" t="s">
        <v>47</v>
      </c>
      <c r="S223">
        <v>2</v>
      </c>
      <c r="T223" s="1" t="s">
        <v>48</v>
      </c>
      <c r="U223">
        <v>2622</v>
      </c>
      <c r="V223">
        <v>13248</v>
      </c>
      <c r="W223">
        <v>6</v>
      </c>
      <c r="X223" s="1" t="s">
        <v>42</v>
      </c>
      <c r="Y223" s="1" t="s">
        <v>43</v>
      </c>
      <c r="Z223">
        <v>21</v>
      </c>
      <c r="AA223">
        <v>4</v>
      </c>
      <c r="AB223">
        <v>4</v>
      </c>
      <c r="AC223">
        <v>80</v>
      </c>
      <c r="AD223">
        <v>0</v>
      </c>
      <c r="AE223">
        <v>7</v>
      </c>
      <c r="AF223">
        <v>3</v>
      </c>
      <c r="AG223">
        <v>3</v>
      </c>
      <c r="AH223">
        <v>3</v>
      </c>
      <c r="AI223">
        <v>2</v>
      </c>
      <c r="AJ223">
        <v>1</v>
      </c>
      <c r="AK223">
        <v>1</v>
      </c>
    </row>
    <row r="224" spans="1:37" x14ac:dyDescent="0.25">
      <c r="A224">
        <v>37</v>
      </c>
      <c r="B224" t="s">
        <v>66</v>
      </c>
      <c r="C224" s="1" t="s">
        <v>43</v>
      </c>
      <c r="D224">
        <v>0</v>
      </c>
      <c r="E224" s="1" t="s">
        <v>44</v>
      </c>
      <c r="F224">
        <v>663</v>
      </c>
      <c r="G224" t="s">
        <v>65</v>
      </c>
      <c r="H224">
        <v>11</v>
      </c>
      <c r="I224">
        <v>3</v>
      </c>
      <c r="J224" s="1" t="s">
        <v>49</v>
      </c>
      <c r="K224">
        <v>1</v>
      </c>
      <c r="L224">
        <v>306</v>
      </c>
      <c r="M224">
        <v>2</v>
      </c>
      <c r="N224" s="1" t="s">
        <v>46</v>
      </c>
      <c r="O224">
        <v>47</v>
      </c>
      <c r="P224">
        <v>3</v>
      </c>
      <c r="Q224">
        <v>3</v>
      </c>
      <c r="R224" s="1" t="s">
        <v>58</v>
      </c>
      <c r="S224">
        <v>4</v>
      </c>
      <c r="T224" s="1" t="s">
        <v>52</v>
      </c>
      <c r="U224">
        <v>12185</v>
      </c>
      <c r="V224">
        <v>10056</v>
      </c>
      <c r="W224">
        <v>1</v>
      </c>
      <c r="X224" s="1" t="s">
        <v>42</v>
      </c>
      <c r="Y224" s="1" t="s">
        <v>35</v>
      </c>
      <c r="Z224">
        <v>14</v>
      </c>
      <c r="AA224">
        <v>3</v>
      </c>
      <c r="AB224">
        <v>3</v>
      </c>
      <c r="AC224">
        <v>80</v>
      </c>
      <c r="AD224">
        <v>3</v>
      </c>
      <c r="AE224">
        <v>10</v>
      </c>
      <c r="AF224">
        <v>1</v>
      </c>
      <c r="AG224">
        <v>3</v>
      </c>
      <c r="AH224">
        <v>10</v>
      </c>
      <c r="AI224">
        <v>8</v>
      </c>
      <c r="AJ224">
        <v>0</v>
      </c>
      <c r="AK224">
        <v>7</v>
      </c>
    </row>
    <row r="225" spans="1:37" x14ac:dyDescent="0.25">
      <c r="A225">
        <v>38</v>
      </c>
      <c r="B225" t="s">
        <v>66</v>
      </c>
      <c r="C225" s="1" t="s">
        <v>43</v>
      </c>
      <c r="D225">
        <v>0</v>
      </c>
      <c r="E225" s="1" t="s">
        <v>36</v>
      </c>
      <c r="F225">
        <v>119</v>
      </c>
      <c r="G225" t="s">
        <v>37</v>
      </c>
      <c r="H225">
        <v>3</v>
      </c>
      <c r="I225">
        <v>3</v>
      </c>
      <c r="J225" s="1" t="s">
        <v>38</v>
      </c>
      <c r="K225">
        <v>1</v>
      </c>
      <c r="L225">
        <v>307</v>
      </c>
      <c r="M225">
        <v>1</v>
      </c>
      <c r="N225" s="1" t="s">
        <v>46</v>
      </c>
      <c r="O225">
        <v>76</v>
      </c>
      <c r="P225">
        <v>3</v>
      </c>
      <c r="Q225">
        <v>3</v>
      </c>
      <c r="R225" s="1" t="s">
        <v>40</v>
      </c>
      <c r="S225">
        <v>3</v>
      </c>
      <c r="T225" s="1" t="s">
        <v>52</v>
      </c>
      <c r="U225">
        <v>10609</v>
      </c>
      <c r="V225">
        <v>9647</v>
      </c>
      <c r="W225">
        <v>0</v>
      </c>
      <c r="X225" s="1" t="s">
        <v>42</v>
      </c>
      <c r="Y225" s="1" t="s">
        <v>43</v>
      </c>
      <c r="Z225">
        <v>12</v>
      </c>
      <c r="AA225">
        <v>3</v>
      </c>
      <c r="AB225">
        <v>3</v>
      </c>
      <c r="AC225">
        <v>80</v>
      </c>
      <c r="AD225">
        <v>2</v>
      </c>
      <c r="AE225">
        <v>17</v>
      </c>
      <c r="AF225">
        <v>6</v>
      </c>
      <c r="AG225">
        <v>2</v>
      </c>
      <c r="AH225">
        <v>16</v>
      </c>
      <c r="AI225">
        <v>10</v>
      </c>
      <c r="AJ225">
        <v>5</v>
      </c>
      <c r="AK225">
        <v>13</v>
      </c>
    </row>
    <row r="226" spans="1:37" x14ac:dyDescent="0.25">
      <c r="A226">
        <v>31</v>
      </c>
      <c r="B226" t="s">
        <v>66</v>
      </c>
      <c r="C226" s="1" t="s">
        <v>43</v>
      </c>
      <c r="D226">
        <v>0</v>
      </c>
      <c r="E226" s="1" t="s">
        <v>55</v>
      </c>
      <c r="F226">
        <v>979</v>
      </c>
      <c r="G226" t="s">
        <v>65</v>
      </c>
      <c r="H226">
        <v>1</v>
      </c>
      <c r="I226">
        <v>4</v>
      </c>
      <c r="J226" s="1" t="s">
        <v>51</v>
      </c>
      <c r="K226">
        <v>1</v>
      </c>
      <c r="L226">
        <v>308</v>
      </c>
      <c r="M226">
        <v>3</v>
      </c>
      <c r="N226" s="1" t="s">
        <v>46</v>
      </c>
      <c r="O226">
        <v>90</v>
      </c>
      <c r="P226">
        <v>1</v>
      </c>
      <c r="Q226">
        <v>2</v>
      </c>
      <c r="R226" s="1" t="s">
        <v>53</v>
      </c>
      <c r="S226">
        <v>3</v>
      </c>
      <c r="T226" s="1" t="s">
        <v>48</v>
      </c>
      <c r="U226">
        <v>4345</v>
      </c>
      <c r="V226">
        <v>4381</v>
      </c>
      <c r="W226">
        <v>0</v>
      </c>
      <c r="X226" s="1" t="s">
        <v>42</v>
      </c>
      <c r="Y226" s="1" t="s">
        <v>43</v>
      </c>
      <c r="Z226">
        <v>12</v>
      </c>
      <c r="AA226">
        <v>3</v>
      </c>
      <c r="AB226">
        <v>4</v>
      </c>
      <c r="AC226">
        <v>80</v>
      </c>
      <c r="AD226">
        <v>1</v>
      </c>
      <c r="AE226">
        <v>6</v>
      </c>
      <c r="AF226">
        <v>2</v>
      </c>
      <c r="AG226">
        <v>3</v>
      </c>
      <c r="AH226">
        <v>5</v>
      </c>
      <c r="AI226">
        <v>4</v>
      </c>
      <c r="AJ226">
        <v>1</v>
      </c>
      <c r="AK226">
        <v>4</v>
      </c>
    </row>
    <row r="227" spans="1:37" x14ac:dyDescent="0.25">
      <c r="A227">
        <v>59</v>
      </c>
      <c r="B227" t="s">
        <v>68</v>
      </c>
      <c r="C227" s="1" t="s">
        <v>43</v>
      </c>
      <c r="D227">
        <v>0</v>
      </c>
      <c r="E227" s="1" t="s">
        <v>36</v>
      </c>
      <c r="F227">
        <v>142</v>
      </c>
      <c r="G227" t="s">
        <v>65</v>
      </c>
      <c r="H227">
        <v>3</v>
      </c>
      <c r="I227">
        <v>3</v>
      </c>
      <c r="J227" s="1" t="s">
        <v>38</v>
      </c>
      <c r="K227">
        <v>1</v>
      </c>
      <c r="L227">
        <v>309</v>
      </c>
      <c r="M227">
        <v>3</v>
      </c>
      <c r="N227" s="1" t="s">
        <v>46</v>
      </c>
      <c r="O227">
        <v>70</v>
      </c>
      <c r="P227">
        <v>2</v>
      </c>
      <c r="Q227">
        <v>1</v>
      </c>
      <c r="R227" s="1" t="s">
        <v>47</v>
      </c>
      <c r="S227">
        <v>4</v>
      </c>
      <c r="T227" s="1" t="s">
        <v>48</v>
      </c>
      <c r="U227">
        <v>2177</v>
      </c>
      <c r="V227">
        <v>8456</v>
      </c>
      <c r="W227">
        <v>3</v>
      </c>
      <c r="X227" s="1" t="s">
        <v>42</v>
      </c>
      <c r="Y227" s="1" t="s">
        <v>43</v>
      </c>
      <c r="Z227">
        <v>17</v>
      </c>
      <c r="AA227">
        <v>3</v>
      </c>
      <c r="AB227">
        <v>1</v>
      </c>
      <c r="AC227">
        <v>80</v>
      </c>
      <c r="AD227">
        <v>1</v>
      </c>
      <c r="AE227">
        <v>7</v>
      </c>
      <c r="AF227">
        <v>6</v>
      </c>
      <c r="AG227">
        <v>3</v>
      </c>
      <c r="AH227">
        <v>1</v>
      </c>
      <c r="AI227">
        <v>0</v>
      </c>
      <c r="AJ227">
        <v>0</v>
      </c>
      <c r="AK227">
        <v>0</v>
      </c>
    </row>
    <row r="228" spans="1:37" x14ac:dyDescent="0.25">
      <c r="A228">
        <v>37</v>
      </c>
      <c r="B228" t="s">
        <v>66</v>
      </c>
      <c r="C228" s="1" t="s">
        <v>43</v>
      </c>
      <c r="D228">
        <v>0</v>
      </c>
      <c r="E228" s="1" t="s">
        <v>44</v>
      </c>
      <c r="F228">
        <v>319</v>
      </c>
      <c r="G228" t="s">
        <v>37</v>
      </c>
      <c r="H228">
        <v>4</v>
      </c>
      <c r="I228">
        <v>4</v>
      </c>
      <c r="J228" s="1" t="s">
        <v>59</v>
      </c>
      <c r="K228">
        <v>1</v>
      </c>
      <c r="L228">
        <v>311</v>
      </c>
      <c r="M228">
        <v>1</v>
      </c>
      <c r="N228" s="1" t="s">
        <v>46</v>
      </c>
      <c r="O228">
        <v>41</v>
      </c>
      <c r="P228">
        <v>3</v>
      </c>
      <c r="Q228">
        <v>1</v>
      </c>
      <c r="R228" s="1" t="s">
        <v>57</v>
      </c>
      <c r="S228">
        <v>4</v>
      </c>
      <c r="T228" s="1" t="s">
        <v>52</v>
      </c>
      <c r="U228">
        <v>2793</v>
      </c>
      <c r="V228">
        <v>2539</v>
      </c>
      <c r="W228">
        <v>4</v>
      </c>
      <c r="X228" s="1" t="s">
        <v>42</v>
      </c>
      <c r="Y228" s="1" t="s">
        <v>43</v>
      </c>
      <c r="Z228">
        <v>17</v>
      </c>
      <c r="AA228">
        <v>3</v>
      </c>
      <c r="AB228">
        <v>3</v>
      </c>
      <c r="AC228">
        <v>80</v>
      </c>
      <c r="AD228">
        <v>1</v>
      </c>
      <c r="AE228">
        <v>13</v>
      </c>
      <c r="AF228">
        <v>2</v>
      </c>
      <c r="AG228">
        <v>3</v>
      </c>
      <c r="AH228">
        <v>9</v>
      </c>
      <c r="AI228">
        <v>8</v>
      </c>
      <c r="AJ228">
        <v>5</v>
      </c>
      <c r="AK228">
        <v>8</v>
      </c>
    </row>
    <row r="229" spans="1:37" x14ac:dyDescent="0.25">
      <c r="A229">
        <v>29</v>
      </c>
      <c r="B229" t="s">
        <v>67</v>
      </c>
      <c r="C229" s="1" t="s">
        <v>43</v>
      </c>
      <c r="D229">
        <v>0</v>
      </c>
      <c r="E229" s="1" t="s">
        <v>44</v>
      </c>
      <c r="F229">
        <v>1413</v>
      </c>
      <c r="G229" t="s">
        <v>37</v>
      </c>
      <c r="H229">
        <v>1</v>
      </c>
      <c r="I229">
        <v>1</v>
      </c>
      <c r="J229" s="1" t="s">
        <v>51</v>
      </c>
      <c r="K229">
        <v>1</v>
      </c>
      <c r="L229">
        <v>312</v>
      </c>
      <c r="M229">
        <v>2</v>
      </c>
      <c r="N229" s="1" t="s">
        <v>39</v>
      </c>
      <c r="O229">
        <v>42</v>
      </c>
      <c r="P229">
        <v>3</v>
      </c>
      <c r="Q229">
        <v>3</v>
      </c>
      <c r="R229" s="1" t="s">
        <v>40</v>
      </c>
      <c r="S229">
        <v>4</v>
      </c>
      <c r="T229" s="1" t="s">
        <v>48</v>
      </c>
      <c r="U229">
        <v>7918</v>
      </c>
      <c r="V229">
        <v>6599</v>
      </c>
      <c r="W229">
        <v>1</v>
      </c>
      <c r="X229" s="1" t="s">
        <v>42</v>
      </c>
      <c r="Y229" s="1" t="s">
        <v>43</v>
      </c>
      <c r="Z229">
        <v>14</v>
      </c>
      <c r="AA229">
        <v>3</v>
      </c>
      <c r="AB229">
        <v>4</v>
      </c>
      <c r="AC229">
        <v>80</v>
      </c>
      <c r="AD229">
        <v>1</v>
      </c>
      <c r="AE229">
        <v>11</v>
      </c>
      <c r="AF229">
        <v>5</v>
      </c>
      <c r="AG229">
        <v>3</v>
      </c>
      <c r="AH229">
        <v>11</v>
      </c>
      <c r="AI229">
        <v>10</v>
      </c>
      <c r="AJ229">
        <v>4</v>
      </c>
      <c r="AK229">
        <v>1</v>
      </c>
    </row>
    <row r="230" spans="1:37" x14ac:dyDescent="0.25">
      <c r="A230">
        <v>35</v>
      </c>
      <c r="B230" t="s">
        <v>66</v>
      </c>
      <c r="C230" s="1" t="s">
        <v>43</v>
      </c>
      <c r="D230">
        <v>0</v>
      </c>
      <c r="E230" s="1" t="s">
        <v>44</v>
      </c>
      <c r="F230">
        <v>944</v>
      </c>
      <c r="G230" t="s">
        <v>37</v>
      </c>
      <c r="H230">
        <v>1</v>
      </c>
      <c r="I230">
        <v>3</v>
      </c>
      <c r="J230" s="1" t="s">
        <v>59</v>
      </c>
      <c r="K230">
        <v>1</v>
      </c>
      <c r="L230">
        <v>314</v>
      </c>
      <c r="M230">
        <v>3</v>
      </c>
      <c r="N230" s="1" t="s">
        <v>39</v>
      </c>
      <c r="O230">
        <v>92</v>
      </c>
      <c r="P230">
        <v>3</v>
      </c>
      <c r="Q230">
        <v>3</v>
      </c>
      <c r="R230" s="1" t="s">
        <v>40</v>
      </c>
      <c r="S230">
        <v>3</v>
      </c>
      <c r="T230" s="1" t="s">
        <v>41</v>
      </c>
      <c r="U230">
        <v>8789</v>
      </c>
      <c r="V230">
        <v>9096</v>
      </c>
      <c r="W230">
        <v>1</v>
      </c>
      <c r="X230" s="1" t="s">
        <v>42</v>
      </c>
      <c r="Y230" s="1" t="s">
        <v>43</v>
      </c>
      <c r="Z230">
        <v>14</v>
      </c>
      <c r="AA230">
        <v>3</v>
      </c>
      <c r="AB230">
        <v>1</v>
      </c>
      <c r="AC230">
        <v>80</v>
      </c>
      <c r="AD230">
        <v>0</v>
      </c>
      <c r="AE230">
        <v>10</v>
      </c>
      <c r="AF230">
        <v>3</v>
      </c>
      <c r="AG230">
        <v>4</v>
      </c>
      <c r="AH230">
        <v>10</v>
      </c>
      <c r="AI230">
        <v>7</v>
      </c>
      <c r="AJ230">
        <v>0</v>
      </c>
      <c r="AK230">
        <v>8</v>
      </c>
    </row>
    <row r="231" spans="1:37" x14ac:dyDescent="0.25">
      <c r="A231">
        <v>29</v>
      </c>
      <c r="B231" t="s">
        <v>67</v>
      </c>
      <c r="C231" s="1" t="s">
        <v>35</v>
      </c>
      <c r="D231">
        <v>1</v>
      </c>
      <c r="E231" s="1" t="s">
        <v>36</v>
      </c>
      <c r="F231">
        <v>896</v>
      </c>
      <c r="G231" t="s">
        <v>65</v>
      </c>
      <c r="H231">
        <v>18</v>
      </c>
      <c r="I231">
        <v>1</v>
      </c>
      <c r="J231" s="1" t="s">
        <v>51</v>
      </c>
      <c r="K231">
        <v>1</v>
      </c>
      <c r="L231">
        <v>315</v>
      </c>
      <c r="M231">
        <v>3</v>
      </c>
      <c r="N231" s="1" t="s">
        <v>46</v>
      </c>
      <c r="O231">
        <v>86</v>
      </c>
      <c r="P231">
        <v>2</v>
      </c>
      <c r="Q231">
        <v>1</v>
      </c>
      <c r="R231" s="1" t="s">
        <v>47</v>
      </c>
      <c r="S231">
        <v>4</v>
      </c>
      <c r="T231" s="1" t="s">
        <v>41</v>
      </c>
      <c r="U231">
        <v>2389</v>
      </c>
      <c r="V231">
        <v>14961</v>
      </c>
      <c r="W231">
        <v>1</v>
      </c>
      <c r="X231" s="1" t="s">
        <v>42</v>
      </c>
      <c r="Y231" s="1" t="s">
        <v>35</v>
      </c>
      <c r="Z231">
        <v>13</v>
      </c>
      <c r="AA231">
        <v>3</v>
      </c>
      <c r="AB231">
        <v>3</v>
      </c>
      <c r="AC231">
        <v>80</v>
      </c>
      <c r="AD231">
        <v>0</v>
      </c>
      <c r="AE231">
        <v>4</v>
      </c>
      <c r="AF231">
        <v>3</v>
      </c>
      <c r="AG231">
        <v>2</v>
      </c>
      <c r="AH231">
        <v>4</v>
      </c>
      <c r="AI231">
        <v>3</v>
      </c>
      <c r="AJ231">
        <v>0</v>
      </c>
      <c r="AK231">
        <v>1</v>
      </c>
    </row>
    <row r="232" spans="1:37" x14ac:dyDescent="0.25">
      <c r="A232">
        <v>52</v>
      </c>
      <c r="B232" t="s">
        <v>68</v>
      </c>
      <c r="C232" s="1" t="s">
        <v>43</v>
      </c>
      <c r="D232">
        <v>0</v>
      </c>
      <c r="E232" s="1" t="s">
        <v>36</v>
      </c>
      <c r="F232">
        <v>1323</v>
      </c>
      <c r="G232" t="s">
        <v>65</v>
      </c>
      <c r="H232">
        <v>2</v>
      </c>
      <c r="I232">
        <v>3</v>
      </c>
      <c r="J232" s="1" t="s">
        <v>38</v>
      </c>
      <c r="K232">
        <v>1</v>
      </c>
      <c r="L232">
        <v>316</v>
      </c>
      <c r="M232">
        <v>3</v>
      </c>
      <c r="N232" s="1" t="s">
        <v>39</v>
      </c>
      <c r="O232">
        <v>89</v>
      </c>
      <c r="P232">
        <v>2</v>
      </c>
      <c r="Q232">
        <v>1</v>
      </c>
      <c r="R232" s="1" t="s">
        <v>50</v>
      </c>
      <c r="S232">
        <v>4</v>
      </c>
      <c r="T232" s="1" t="s">
        <v>41</v>
      </c>
      <c r="U232">
        <v>3212</v>
      </c>
      <c r="V232">
        <v>3300</v>
      </c>
      <c r="W232">
        <v>7</v>
      </c>
      <c r="X232" s="1" t="s">
        <v>42</v>
      </c>
      <c r="Y232" s="1" t="s">
        <v>43</v>
      </c>
      <c r="Z232">
        <v>15</v>
      </c>
      <c r="AA232">
        <v>3</v>
      </c>
      <c r="AB232">
        <v>2</v>
      </c>
      <c r="AC232">
        <v>80</v>
      </c>
      <c r="AD232">
        <v>0</v>
      </c>
      <c r="AE232">
        <v>6</v>
      </c>
      <c r="AF232">
        <v>3</v>
      </c>
      <c r="AG232">
        <v>2</v>
      </c>
      <c r="AH232">
        <v>2</v>
      </c>
      <c r="AI232">
        <v>2</v>
      </c>
      <c r="AJ232">
        <v>2</v>
      </c>
      <c r="AK232">
        <v>2</v>
      </c>
    </row>
    <row r="233" spans="1:37" x14ac:dyDescent="0.25">
      <c r="A233">
        <v>42</v>
      </c>
      <c r="B233" t="s">
        <v>64</v>
      </c>
      <c r="C233" s="1" t="s">
        <v>43</v>
      </c>
      <c r="D233">
        <v>0</v>
      </c>
      <c r="E233" s="1" t="s">
        <v>36</v>
      </c>
      <c r="F233">
        <v>532</v>
      </c>
      <c r="G233" t="s">
        <v>65</v>
      </c>
      <c r="H233">
        <v>4</v>
      </c>
      <c r="I233">
        <v>2</v>
      </c>
      <c r="J233" s="1" t="s">
        <v>60</v>
      </c>
      <c r="K233">
        <v>1</v>
      </c>
      <c r="L233">
        <v>319</v>
      </c>
      <c r="M233">
        <v>3</v>
      </c>
      <c r="N233" s="1" t="s">
        <v>46</v>
      </c>
      <c r="O233">
        <v>58</v>
      </c>
      <c r="P233">
        <v>3</v>
      </c>
      <c r="Q233">
        <v>5</v>
      </c>
      <c r="R233" s="1" t="s">
        <v>56</v>
      </c>
      <c r="S233">
        <v>4</v>
      </c>
      <c r="T233" s="1" t="s">
        <v>48</v>
      </c>
      <c r="U233">
        <v>19232</v>
      </c>
      <c r="V233">
        <v>4933</v>
      </c>
      <c r="W233">
        <v>1</v>
      </c>
      <c r="X233" s="1" t="s">
        <v>42</v>
      </c>
      <c r="Y233" s="1" t="s">
        <v>43</v>
      </c>
      <c r="Z233">
        <v>11</v>
      </c>
      <c r="AA233">
        <v>3</v>
      </c>
      <c r="AB233">
        <v>4</v>
      </c>
      <c r="AC233">
        <v>80</v>
      </c>
      <c r="AD233">
        <v>0</v>
      </c>
      <c r="AE233">
        <v>22</v>
      </c>
      <c r="AF233">
        <v>3</v>
      </c>
      <c r="AG233">
        <v>3</v>
      </c>
      <c r="AH233">
        <v>22</v>
      </c>
      <c r="AI233">
        <v>17</v>
      </c>
      <c r="AJ233">
        <v>11</v>
      </c>
      <c r="AK233">
        <v>15</v>
      </c>
    </row>
    <row r="234" spans="1:37" x14ac:dyDescent="0.25">
      <c r="A234">
        <v>59</v>
      </c>
      <c r="B234" t="s">
        <v>68</v>
      </c>
      <c r="C234" s="1" t="s">
        <v>43</v>
      </c>
      <c r="D234">
        <v>0</v>
      </c>
      <c r="E234" s="1" t="s">
        <v>36</v>
      </c>
      <c r="F234">
        <v>818</v>
      </c>
      <c r="G234" t="s">
        <v>69</v>
      </c>
      <c r="H234">
        <v>6</v>
      </c>
      <c r="I234">
        <v>2</v>
      </c>
      <c r="J234" s="1" t="s">
        <v>51</v>
      </c>
      <c r="K234">
        <v>1</v>
      </c>
      <c r="L234">
        <v>321</v>
      </c>
      <c r="M234">
        <v>2</v>
      </c>
      <c r="N234" s="1" t="s">
        <v>46</v>
      </c>
      <c r="O234">
        <v>52</v>
      </c>
      <c r="P234">
        <v>3</v>
      </c>
      <c r="Q234">
        <v>1</v>
      </c>
      <c r="R234" s="1" t="s">
        <v>61</v>
      </c>
      <c r="S234">
        <v>3</v>
      </c>
      <c r="T234" s="1" t="s">
        <v>48</v>
      </c>
      <c r="U234">
        <v>2267</v>
      </c>
      <c r="V234">
        <v>25657</v>
      </c>
      <c r="W234">
        <v>8</v>
      </c>
      <c r="X234" s="1" t="s">
        <v>42</v>
      </c>
      <c r="Y234" s="1" t="s">
        <v>43</v>
      </c>
      <c r="Z234">
        <v>17</v>
      </c>
      <c r="AA234">
        <v>3</v>
      </c>
      <c r="AB234">
        <v>4</v>
      </c>
      <c r="AC234">
        <v>80</v>
      </c>
      <c r="AD234">
        <v>0</v>
      </c>
      <c r="AE234">
        <v>7</v>
      </c>
      <c r="AF234">
        <v>2</v>
      </c>
      <c r="AG234">
        <v>2</v>
      </c>
      <c r="AH234">
        <v>2</v>
      </c>
      <c r="AI234">
        <v>2</v>
      </c>
      <c r="AJ234">
        <v>2</v>
      </c>
      <c r="AK234">
        <v>2</v>
      </c>
    </row>
    <row r="235" spans="1:37" x14ac:dyDescent="0.25">
      <c r="A235">
        <v>50</v>
      </c>
      <c r="B235" t="s">
        <v>64</v>
      </c>
      <c r="C235" s="1" t="s">
        <v>43</v>
      </c>
      <c r="D235">
        <v>0</v>
      </c>
      <c r="E235" s="1" t="s">
        <v>36</v>
      </c>
      <c r="F235">
        <v>854</v>
      </c>
      <c r="G235" t="s">
        <v>37</v>
      </c>
      <c r="H235">
        <v>1</v>
      </c>
      <c r="I235">
        <v>4</v>
      </c>
      <c r="J235" s="1" t="s">
        <v>51</v>
      </c>
      <c r="K235">
        <v>1</v>
      </c>
      <c r="L235">
        <v>323</v>
      </c>
      <c r="M235">
        <v>4</v>
      </c>
      <c r="N235" s="1" t="s">
        <v>39</v>
      </c>
      <c r="O235">
        <v>68</v>
      </c>
      <c r="P235">
        <v>3</v>
      </c>
      <c r="Q235">
        <v>5</v>
      </c>
      <c r="R235" s="1" t="s">
        <v>56</v>
      </c>
      <c r="S235">
        <v>4</v>
      </c>
      <c r="T235" s="1" t="s">
        <v>52</v>
      </c>
      <c r="U235">
        <v>19517</v>
      </c>
      <c r="V235">
        <v>24118</v>
      </c>
      <c r="W235">
        <v>3</v>
      </c>
      <c r="X235" s="1" t="s">
        <v>42</v>
      </c>
      <c r="Y235" s="1" t="s">
        <v>43</v>
      </c>
      <c r="Z235">
        <v>11</v>
      </c>
      <c r="AA235">
        <v>3</v>
      </c>
      <c r="AB235">
        <v>3</v>
      </c>
      <c r="AC235">
        <v>80</v>
      </c>
      <c r="AD235">
        <v>1</v>
      </c>
      <c r="AE235">
        <v>32</v>
      </c>
      <c r="AF235">
        <v>3</v>
      </c>
      <c r="AG235">
        <v>2</v>
      </c>
      <c r="AH235">
        <v>7</v>
      </c>
      <c r="AI235">
        <v>0</v>
      </c>
      <c r="AJ235">
        <v>0</v>
      </c>
      <c r="AK235">
        <v>6</v>
      </c>
    </row>
    <row r="236" spans="1:37" x14ac:dyDescent="0.25">
      <c r="A236">
        <v>33</v>
      </c>
      <c r="B236" t="s">
        <v>66</v>
      </c>
      <c r="C236" s="1" t="s">
        <v>35</v>
      </c>
      <c r="D236">
        <v>1</v>
      </c>
      <c r="E236" s="1" t="s">
        <v>36</v>
      </c>
      <c r="F236">
        <v>813</v>
      </c>
      <c r="G236" t="s">
        <v>65</v>
      </c>
      <c r="H236">
        <v>14</v>
      </c>
      <c r="I236">
        <v>3</v>
      </c>
      <c r="J236" s="1" t="s">
        <v>51</v>
      </c>
      <c r="K236">
        <v>1</v>
      </c>
      <c r="L236">
        <v>325</v>
      </c>
      <c r="M236">
        <v>3</v>
      </c>
      <c r="N236" s="1" t="s">
        <v>46</v>
      </c>
      <c r="O236">
        <v>58</v>
      </c>
      <c r="P236">
        <v>3</v>
      </c>
      <c r="Q236">
        <v>1</v>
      </c>
      <c r="R236" s="1" t="s">
        <v>50</v>
      </c>
      <c r="S236">
        <v>4</v>
      </c>
      <c r="T236" s="1" t="s">
        <v>48</v>
      </c>
      <c r="U236">
        <v>2436</v>
      </c>
      <c r="V236">
        <v>22149</v>
      </c>
      <c r="W236">
        <v>5</v>
      </c>
      <c r="X236" s="1" t="s">
        <v>42</v>
      </c>
      <c r="Y236" s="1" t="s">
        <v>35</v>
      </c>
      <c r="Z236">
        <v>13</v>
      </c>
      <c r="AA236">
        <v>3</v>
      </c>
      <c r="AB236">
        <v>3</v>
      </c>
      <c r="AC236">
        <v>80</v>
      </c>
      <c r="AD236">
        <v>1</v>
      </c>
      <c r="AE236">
        <v>8</v>
      </c>
      <c r="AF236">
        <v>2</v>
      </c>
      <c r="AG236">
        <v>1</v>
      </c>
      <c r="AH236">
        <v>5</v>
      </c>
      <c r="AI236">
        <v>4</v>
      </c>
      <c r="AJ236">
        <v>0</v>
      </c>
      <c r="AK236">
        <v>4</v>
      </c>
    </row>
    <row r="237" spans="1:37" x14ac:dyDescent="0.25">
      <c r="A237">
        <v>43</v>
      </c>
      <c r="B237" t="s">
        <v>64</v>
      </c>
      <c r="C237" s="1" t="s">
        <v>43</v>
      </c>
      <c r="D237">
        <v>0</v>
      </c>
      <c r="E237" s="1" t="s">
        <v>36</v>
      </c>
      <c r="F237">
        <v>1034</v>
      </c>
      <c r="G237" t="s">
        <v>37</v>
      </c>
      <c r="H237">
        <v>16</v>
      </c>
      <c r="I237">
        <v>3</v>
      </c>
      <c r="J237" s="1" t="s">
        <v>59</v>
      </c>
      <c r="K237">
        <v>1</v>
      </c>
      <c r="L237">
        <v>327</v>
      </c>
      <c r="M237">
        <v>4</v>
      </c>
      <c r="N237" s="1" t="s">
        <v>39</v>
      </c>
      <c r="O237">
        <v>80</v>
      </c>
      <c r="P237">
        <v>3</v>
      </c>
      <c r="Q237">
        <v>4</v>
      </c>
      <c r="R237" s="1" t="s">
        <v>56</v>
      </c>
      <c r="S237">
        <v>4</v>
      </c>
      <c r="T237" s="1" t="s">
        <v>48</v>
      </c>
      <c r="U237">
        <v>16064</v>
      </c>
      <c r="V237">
        <v>7744</v>
      </c>
      <c r="W237">
        <v>5</v>
      </c>
      <c r="X237" s="1" t="s">
        <v>42</v>
      </c>
      <c r="Y237" s="1" t="s">
        <v>35</v>
      </c>
      <c r="Z237">
        <v>22</v>
      </c>
      <c r="AA237">
        <v>4</v>
      </c>
      <c r="AB237">
        <v>3</v>
      </c>
      <c r="AC237">
        <v>80</v>
      </c>
      <c r="AD237">
        <v>1</v>
      </c>
      <c r="AE237">
        <v>22</v>
      </c>
      <c r="AF237">
        <v>3</v>
      </c>
      <c r="AG237">
        <v>3</v>
      </c>
      <c r="AH237">
        <v>17</v>
      </c>
      <c r="AI237">
        <v>13</v>
      </c>
      <c r="AJ237">
        <v>1</v>
      </c>
      <c r="AK237">
        <v>9</v>
      </c>
    </row>
    <row r="238" spans="1:37" x14ac:dyDescent="0.25">
      <c r="A238">
        <v>33</v>
      </c>
      <c r="B238" t="s">
        <v>66</v>
      </c>
      <c r="C238" s="1" t="s">
        <v>35</v>
      </c>
      <c r="D238">
        <v>1</v>
      </c>
      <c r="E238" s="1" t="s">
        <v>36</v>
      </c>
      <c r="F238">
        <v>465</v>
      </c>
      <c r="G238" t="s">
        <v>65</v>
      </c>
      <c r="H238">
        <v>2</v>
      </c>
      <c r="I238">
        <v>2</v>
      </c>
      <c r="J238" s="1" t="s">
        <v>38</v>
      </c>
      <c r="K238">
        <v>1</v>
      </c>
      <c r="L238">
        <v>328</v>
      </c>
      <c r="M238">
        <v>1</v>
      </c>
      <c r="N238" s="1" t="s">
        <v>39</v>
      </c>
      <c r="O238">
        <v>39</v>
      </c>
      <c r="P238">
        <v>3</v>
      </c>
      <c r="Q238">
        <v>1</v>
      </c>
      <c r="R238" s="1" t="s">
        <v>50</v>
      </c>
      <c r="S238">
        <v>1</v>
      </c>
      <c r="T238" s="1" t="s">
        <v>48</v>
      </c>
      <c r="U238">
        <v>2707</v>
      </c>
      <c r="V238">
        <v>21509</v>
      </c>
      <c r="W238">
        <v>7</v>
      </c>
      <c r="X238" s="1" t="s">
        <v>42</v>
      </c>
      <c r="Y238" s="1" t="s">
        <v>43</v>
      </c>
      <c r="Z238">
        <v>20</v>
      </c>
      <c r="AA238">
        <v>4</v>
      </c>
      <c r="AB238">
        <v>1</v>
      </c>
      <c r="AC238">
        <v>80</v>
      </c>
      <c r="AD238">
        <v>0</v>
      </c>
      <c r="AE238">
        <v>13</v>
      </c>
      <c r="AF238">
        <v>3</v>
      </c>
      <c r="AG238">
        <v>4</v>
      </c>
      <c r="AH238">
        <v>9</v>
      </c>
      <c r="AI238">
        <v>7</v>
      </c>
      <c r="AJ238">
        <v>1</v>
      </c>
      <c r="AK238">
        <v>7</v>
      </c>
    </row>
    <row r="239" spans="1:37" x14ac:dyDescent="0.25">
      <c r="A239">
        <v>52</v>
      </c>
      <c r="B239" t="s">
        <v>68</v>
      </c>
      <c r="C239" s="1" t="s">
        <v>43</v>
      </c>
      <c r="D239">
        <v>0</v>
      </c>
      <c r="E239" s="1" t="s">
        <v>55</v>
      </c>
      <c r="F239">
        <v>771</v>
      </c>
      <c r="G239" t="s">
        <v>37</v>
      </c>
      <c r="H239">
        <v>2</v>
      </c>
      <c r="I239">
        <v>4</v>
      </c>
      <c r="J239" s="1" t="s">
        <v>38</v>
      </c>
      <c r="K239">
        <v>1</v>
      </c>
      <c r="L239">
        <v>329</v>
      </c>
      <c r="M239">
        <v>1</v>
      </c>
      <c r="N239" s="1" t="s">
        <v>46</v>
      </c>
      <c r="O239">
        <v>79</v>
      </c>
      <c r="P239">
        <v>2</v>
      </c>
      <c r="Q239">
        <v>5</v>
      </c>
      <c r="R239" s="1" t="s">
        <v>56</v>
      </c>
      <c r="S239">
        <v>3</v>
      </c>
      <c r="T239" s="1" t="s">
        <v>41</v>
      </c>
      <c r="U239">
        <v>19068</v>
      </c>
      <c r="V239">
        <v>21030</v>
      </c>
      <c r="W239">
        <v>1</v>
      </c>
      <c r="X239" s="1" t="s">
        <v>42</v>
      </c>
      <c r="Y239" s="1" t="s">
        <v>35</v>
      </c>
      <c r="Z239">
        <v>18</v>
      </c>
      <c r="AA239">
        <v>3</v>
      </c>
      <c r="AB239">
        <v>4</v>
      </c>
      <c r="AC239">
        <v>80</v>
      </c>
      <c r="AD239">
        <v>0</v>
      </c>
      <c r="AE239">
        <v>33</v>
      </c>
      <c r="AF239">
        <v>2</v>
      </c>
      <c r="AG239">
        <v>4</v>
      </c>
      <c r="AH239">
        <v>33</v>
      </c>
      <c r="AI239">
        <v>7</v>
      </c>
      <c r="AJ239">
        <v>15</v>
      </c>
      <c r="AK239">
        <v>12</v>
      </c>
    </row>
    <row r="240" spans="1:37" x14ac:dyDescent="0.25">
      <c r="A240">
        <v>32</v>
      </c>
      <c r="B240" t="s">
        <v>66</v>
      </c>
      <c r="C240" s="1" t="s">
        <v>43</v>
      </c>
      <c r="D240">
        <v>0</v>
      </c>
      <c r="E240" s="1" t="s">
        <v>36</v>
      </c>
      <c r="F240">
        <v>1401</v>
      </c>
      <c r="G240" t="s">
        <v>37</v>
      </c>
      <c r="H240">
        <v>4</v>
      </c>
      <c r="I240">
        <v>2</v>
      </c>
      <c r="J240" s="1" t="s">
        <v>38</v>
      </c>
      <c r="K240">
        <v>1</v>
      </c>
      <c r="L240">
        <v>330</v>
      </c>
      <c r="M240">
        <v>3</v>
      </c>
      <c r="N240" s="1" t="s">
        <v>39</v>
      </c>
      <c r="O240">
        <v>56</v>
      </c>
      <c r="P240">
        <v>3</v>
      </c>
      <c r="Q240">
        <v>1</v>
      </c>
      <c r="R240" s="1" t="s">
        <v>57</v>
      </c>
      <c r="S240">
        <v>2</v>
      </c>
      <c r="T240" s="1" t="s">
        <v>48</v>
      </c>
      <c r="U240">
        <v>3931</v>
      </c>
      <c r="V240">
        <v>20990</v>
      </c>
      <c r="W240">
        <v>2</v>
      </c>
      <c r="X240" s="1" t="s">
        <v>42</v>
      </c>
      <c r="Y240" s="1" t="s">
        <v>43</v>
      </c>
      <c r="Z240">
        <v>11</v>
      </c>
      <c r="AA240">
        <v>3</v>
      </c>
      <c r="AB240">
        <v>1</v>
      </c>
      <c r="AC240">
        <v>80</v>
      </c>
      <c r="AD240">
        <v>1</v>
      </c>
      <c r="AE240">
        <v>6</v>
      </c>
      <c r="AF240">
        <v>5</v>
      </c>
      <c r="AG240">
        <v>3</v>
      </c>
      <c r="AH240">
        <v>4</v>
      </c>
      <c r="AI240">
        <v>3</v>
      </c>
      <c r="AJ240">
        <v>1</v>
      </c>
      <c r="AK240">
        <v>2</v>
      </c>
    </row>
    <row r="241" spans="1:37" x14ac:dyDescent="0.25">
      <c r="A241">
        <v>32</v>
      </c>
      <c r="B241" t="s">
        <v>66</v>
      </c>
      <c r="C241" s="1" t="s">
        <v>35</v>
      </c>
      <c r="D241">
        <v>1</v>
      </c>
      <c r="E241" s="1" t="s">
        <v>36</v>
      </c>
      <c r="F241">
        <v>515</v>
      </c>
      <c r="G241" t="s">
        <v>65</v>
      </c>
      <c r="H241">
        <v>1</v>
      </c>
      <c r="I241">
        <v>3</v>
      </c>
      <c r="J241" s="1" t="s">
        <v>38</v>
      </c>
      <c r="K241">
        <v>1</v>
      </c>
      <c r="L241">
        <v>331</v>
      </c>
      <c r="M241">
        <v>4</v>
      </c>
      <c r="N241" s="1" t="s">
        <v>46</v>
      </c>
      <c r="O241">
        <v>62</v>
      </c>
      <c r="P241">
        <v>2</v>
      </c>
      <c r="Q241">
        <v>1</v>
      </c>
      <c r="R241" s="1" t="s">
        <v>50</v>
      </c>
      <c r="S241">
        <v>3</v>
      </c>
      <c r="T241" s="1" t="s">
        <v>41</v>
      </c>
      <c r="U241">
        <v>3730</v>
      </c>
      <c r="V241">
        <v>9571</v>
      </c>
      <c r="W241">
        <v>0</v>
      </c>
      <c r="X241" s="1" t="s">
        <v>42</v>
      </c>
      <c r="Y241" s="1" t="s">
        <v>35</v>
      </c>
      <c r="Z241">
        <v>14</v>
      </c>
      <c r="AA241">
        <v>3</v>
      </c>
      <c r="AB241">
        <v>4</v>
      </c>
      <c r="AC241">
        <v>80</v>
      </c>
      <c r="AD241">
        <v>0</v>
      </c>
      <c r="AE241">
        <v>4</v>
      </c>
      <c r="AF241">
        <v>2</v>
      </c>
      <c r="AG241">
        <v>1</v>
      </c>
      <c r="AH241">
        <v>3</v>
      </c>
      <c r="AI241">
        <v>2</v>
      </c>
      <c r="AJ241">
        <v>1</v>
      </c>
      <c r="AK241">
        <v>2</v>
      </c>
    </row>
    <row r="242" spans="1:37" x14ac:dyDescent="0.25">
      <c r="A242">
        <v>39</v>
      </c>
      <c r="B242" t="s">
        <v>66</v>
      </c>
      <c r="C242" s="1" t="s">
        <v>43</v>
      </c>
      <c r="D242">
        <v>0</v>
      </c>
      <c r="E242" s="1" t="s">
        <v>36</v>
      </c>
      <c r="F242">
        <v>1431</v>
      </c>
      <c r="G242" t="s">
        <v>65</v>
      </c>
      <c r="H242">
        <v>1</v>
      </c>
      <c r="I242">
        <v>4</v>
      </c>
      <c r="J242" s="1" t="s">
        <v>51</v>
      </c>
      <c r="K242">
        <v>1</v>
      </c>
      <c r="L242">
        <v>332</v>
      </c>
      <c r="M242">
        <v>3</v>
      </c>
      <c r="N242" s="1" t="s">
        <v>39</v>
      </c>
      <c r="O242">
        <v>96</v>
      </c>
      <c r="P242">
        <v>3</v>
      </c>
      <c r="Q242">
        <v>1</v>
      </c>
      <c r="R242" s="1" t="s">
        <v>50</v>
      </c>
      <c r="S242">
        <v>3</v>
      </c>
      <c r="T242" s="1" t="s">
        <v>52</v>
      </c>
      <c r="U242">
        <v>2232</v>
      </c>
      <c r="V242">
        <v>15417</v>
      </c>
      <c r="W242">
        <v>7</v>
      </c>
      <c r="X242" s="1" t="s">
        <v>42</v>
      </c>
      <c r="Y242" s="1" t="s">
        <v>43</v>
      </c>
      <c r="Z242">
        <v>14</v>
      </c>
      <c r="AA242">
        <v>3</v>
      </c>
      <c r="AB242">
        <v>3</v>
      </c>
      <c r="AC242">
        <v>80</v>
      </c>
      <c r="AD242">
        <v>3</v>
      </c>
      <c r="AE242">
        <v>7</v>
      </c>
      <c r="AF242">
        <v>1</v>
      </c>
      <c r="AG242">
        <v>3</v>
      </c>
      <c r="AH242">
        <v>3</v>
      </c>
      <c r="AI242">
        <v>2</v>
      </c>
      <c r="AJ242">
        <v>1</v>
      </c>
      <c r="AK242">
        <v>2</v>
      </c>
    </row>
    <row r="243" spans="1:37" x14ac:dyDescent="0.25">
      <c r="A243">
        <v>32</v>
      </c>
      <c r="B243" t="s">
        <v>66</v>
      </c>
      <c r="C243" s="1" t="s">
        <v>43</v>
      </c>
      <c r="D243">
        <v>0</v>
      </c>
      <c r="E243" s="1" t="s">
        <v>55</v>
      </c>
      <c r="F243">
        <v>976</v>
      </c>
      <c r="G243" t="s">
        <v>37</v>
      </c>
      <c r="H243">
        <v>26</v>
      </c>
      <c r="I243">
        <v>4</v>
      </c>
      <c r="J243" s="1" t="s">
        <v>59</v>
      </c>
      <c r="K243">
        <v>1</v>
      </c>
      <c r="L243">
        <v>333</v>
      </c>
      <c r="M243">
        <v>3</v>
      </c>
      <c r="N243" s="1" t="s">
        <v>46</v>
      </c>
      <c r="O243">
        <v>100</v>
      </c>
      <c r="P243">
        <v>3</v>
      </c>
      <c r="Q243">
        <v>2</v>
      </c>
      <c r="R243" s="1" t="s">
        <v>40</v>
      </c>
      <c r="S243">
        <v>4</v>
      </c>
      <c r="T243" s="1" t="s">
        <v>48</v>
      </c>
      <c r="U243">
        <v>4465</v>
      </c>
      <c r="V243">
        <v>12069</v>
      </c>
      <c r="W243">
        <v>0</v>
      </c>
      <c r="X243" s="1" t="s">
        <v>42</v>
      </c>
      <c r="Y243" s="1" t="s">
        <v>43</v>
      </c>
      <c r="Z243">
        <v>18</v>
      </c>
      <c r="AA243">
        <v>3</v>
      </c>
      <c r="AB243">
        <v>1</v>
      </c>
      <c r="AC243">
        <v>80</v>
      </c>
      <c r="AD243">
        <v>0</v>
      </c>
      <c r="AE243">
        <v>4</v>
      </c>
      <c r="AF243">
        <v>2</v>
      </c>
      <c r="AG243">
        <v>3</v>
      </c>
      <c r="AH243">
        <v>3</v>
      </c>
      <c r="AI243">
        <v>2</v>
      </c>
      <c r="AJ243">
        <v>2</v>
      </c>
      <c r="AK243">
        <v>2</v>
      </c>
    </row>
    <row r="244" spans="1:37" x14ac:dyDescent="0.25">
      <c r="A244">
        <v>41</v>
      </c>
      <c r="B244" t="s">
        <v>64</v>
      </c>
      <c r="C244" s="1" t="s">
        <v>43</v>
      </c>
      <c r="D244">
        <v>0</v>
      </c>
      <c r="E244" s="1" t="s">
        <v>36</v>
      </c>
      <c r="F244">
        <v>1411</v>
      </c>
      <c r="G244" t="s">
        <v>65</v>
      </c>
      <c r="H244">
        <v>19</v>
      </c>
      <c r="I244">
        <v>2</v>
      </c>
      <c r="J244" s="1" t="s">
        <v>38</v>
      </c>
      <c r="K244">
        <v>1</v>
      </c>
      <c r="L244">
        <v>334</v>
      </c>
      <c r="M244">
        <v>3</v>
      </c>
      <c r="N244" s="1" t="s">
        <v>46</v>
      </c>
      <c r="O244">
        <v>36</v>
      </c>
      <c r="P244">
        <v>3</v>
      </c>
      <c r="Q244">
        <v>2</v>
      </c>
      <c r="R244" s="1" t="s">
        <v>47</v>
      </c>
      <c r="S244">
        <v>1</v>
      </c>
      <c r="T244" s="1" t="s">
        <v>52</v>
      </c>
      <c r="U244">
        <v>3072</v>
      </c>
      <c r="V244">
        <v>19877</v>
      </c>
      <c r="W244">
        <v>2</v>
      </c>
      <c r="X244" s="1" t="s">
        <v>42</v>
      </c>
      <c r="Y244" s="1" t="s">
        <v>43</v>
      </c>
      <c r="Z244">
        <v>16</v>
      </c>
      <c r="AA244">
        <v>3</v>
      </c>
      <c r="AB244">
        <v>1</v>
      </c>
      <c r="AC244">
        <v>80</v>
      </c>
      <c r="AD244">
        <v>2</v>
      </c>
      <c r="AE244">
        <v>17</v>
      </c>
      <c r="AF244">
        <v>2</v>
      </c>
      <c r="AG244">
        <v>2</v>
      </c>
      <c r="AH244">
        <v>1</v>
      </c>
      <c r="AI244">
        <v>0</v>
      </c>
      <c r="AJ244">
        <v>0</v>
      </c>
      <c r="AK244">
        <v>0</v>
      </c>
    </row>
    <row r="245" spans="1:37" x14ac:dyDescent="0.25">
      <c r="A245">
        <v>40</v>
      </c>
      <c r="B245" t="s">
        <v>66</v>
      </c>
      <c r="C245" s="1" t="s">
        <v>43</v>
      </c>
      <c r="D245">
        <v>0</v>
      </c>
      <c r="E245" s="1" t="s">
        <v>36</v>
      </c>
      <c r="F245">
        <v>1300</v>
      </c>
      <c r="G245" t="s">
        <v>65</v>
      </c>
      <c r="H245">
        <v>24</v>
      </c>
      <c r="I245">
        <v>2</v>
      </c>
      <c r="J245" s="1" t="s">
        <v>60</v>
      </c>
      <c r="K245">
        <v>1</v>
      </c>
      <c r="L245">
        <v>335</v>
      </c>
      <c r="M245">
        <v>1</v>
      </c>
      <c r="N245" s="1" t="s">
        <v>46</v>
      </c>
      <c r="O245">
        <v>62</v>
      </c>
      <c r="P245">
        <v>3</v>
      </c>
      <c r="Q245">
        <v>2</v>
      </c>
      <c r="R245" s="1" t="s">
        <v>47</v>
      </c>
      <c r="S245">
        <v>4</v>
      </c>
      <c r="T245" s="1" t="s">
        <v>52</v>
      </c>
      <c r="U245">
        <v>3319</v>
      </c>
      <c r="V245">
        <v>24447</v>
      </c>
      <c r="W245">
        <v>1</v>
      </c>
      <c r="X245" s="1" t="s">
        <v>42</v>
      </c>
      <c r="Y245" s="1" t="s">
        <v>43</v>
      </c>
      <c r="Z245">
        <v>17</v>
      </c>
      <c r="AA245">
        <v>3</v>
      </c>
      <c r="AB245">
        <v>1</v>
      </c>
      <c r="AC245">
        <v>80</v>
      </c>
      <c r="AD245">
        <v>2</v>
      </c>
      <c r="AE245">
        <v>9</v>
      </c>
      <c r="AF245">
        <v>3</v>
      </c>
      <c r="AG245">
        <v>3</v>
      </c>
      <c r="AH245">
        <v>9</v>
      </c>
      <c r="AI245">
        <v>8</v>
      </c>
      <c r="AJ245">
        <v>4</v>
      </c>
      <c r="AK245">
        <v>7</v>
      </c>
    </row>
    <row r="246" spans="1:37" x14ac:dyDescent="0.25">
      <c r="A246">
        <v>45</v>
      </c>
      <c r="B246" t="s">
        <v>64</v>
      </c>
      <c r="C246" s="1" t="s">
        <v>43</v>
      </c>
      <c r="D246">
        <v>0</v>
      </c>
      <c r="E246" s="1" t="s">
        <v>36</v>
      </c>
      <c r="F246">
        <v>252</v>
      </c>
      <c r="G246" t="s">
        <v>65</v>
      </c>
      <c r="H246">
        <v>1</v>
      </c>
      <c r="I246">
        <v>3</v>
      </c>
      <c r="J246" s="1" t="s">
        <v>49</v>
      </c>
      <c r="K246">
        <v>1</v>
      </c>
      <c r="L246">
        <v>336</v>
      </c>
      <c r="M246">
        <v>3</v>
      </c>
      <c r="N246" s="1" t="s">
        <v>46</v>
      </c>
      <c r="O246">
        <v>70</v>
      </c>
      <c r="P246">
        <v>4</v>
      </c>
      <c r="Q246">
        <v>5</v>
      </c>
      <c r="R246" s="1" t="s">
        <v>56</v>
      </c>
      <c r="S246">
        <v>4</v>
      </c>
      <c r="T246" s="1" t="s">
        <v>48</v>
      </c>
      <c r="U246">
        <v>19202</v>
      </c>
      <c r="V246">
        <v>15970</v>
      </c>
      <c r="W246">
        <v>0</v>
      </c>
      <c r="X246" s="1" t="s">
        <v>42</v>
      </c>
      <c r="Y246" s="1" t="s">
        <v>43</v>
      </c>
      <c r="Z246">
        <v>11</v>
      </c>
      <c r="AA246">
        <v>3</v>
      </c>
      <c r="AB246">
        <v>3</v>
      </c>
      <c r="AC246">
        <v>80</v>
      </c>
      <c r="AD246">
        <v>1</v>
      </c>
      <c r="AE246">
        <v>25</v>
      </c>
      <c r="AF246">
        <v>2</v>
      </c>
      <c r="AG246">
        <v>3</v>
      </c>
      <c r="AH246">
        <v>24</v>
      </c>
      <c r="AI246">
        <v>0</v>
      </c>
      <c r="AJ246">
        <v>1</v>
      </c>
      <c r="AK246">
        <v>7</v>
      </c>
    </row>
    <row r="247" spans="1:37" x14ac:dyDescent="0.25">
      <c r="A247">
        <v>31</v>
      </c>
      <c r="B247" t="s">
        <v>66</v>
      </c>
      <c r="C247" s="1" t="s">
        <v>43</v>
      </c>
      <c r="D247">
        <v>0</v>
      </c>
      <c r="E247" s="1" t="s">
        <v>44</v>
      </c>
      <c r="F247">
        <v>1327</v>
      </c>
      <c r="G247" t="s">
        <v>65</v>
      </c>
      <c r="H247">
        <v>3</v>
      </c>
      <c r="I247">
        <v>4</v>
      </c>
      <c r="J247" s="1" t="s">
        <v>51</v>
      </c>
      <c r="K247">
        <v>1</v>
      </c>
      <c r="L247">
        <v>337</v>
      </c>
      <c r="M247">
        <v>2</v>
      </c>
      <c r="N247" s="1" t="s">
        <v>46</v>
      </c>
      <c r="O247">
        <v>73</v>
      </c>
      <c r="P247">
        <v>3</v>
      </c>
      <c r="Q247">
        <v>3</v>
      </c>
      <c r="R247" s="1" t="s">
        <v>58</v>
      </c>
      <c r="S247">
        <v>3</v>
      </c>
      <c r="T247" s="1" t="s">
        <v>52</v>
      </c>
      <c r="U247">
        <v>13675</v>
      </c>
      <c r="V247">
        <v>13523</v>
      </c>
      <c r="W247">
        <v>9</v>
      </c>
      <c r="X247" s="1" t="s">
        <v>42</v>
      </c>
      <c r="Y247" s="1" t="s">
        <v>43</v>
      </c>
      <c r="Z247">
        <v>12</v>
      </c>
      <c r="AA247">
        <v>3</v>
      </c>
      <c r="AB247">
        <v>1</v>
      </c>
      <c r="AC247">
        <v>80</v>
      </c>
      <c r="AD247">
        <v>1</v>
      </c>
      <c r="AE247">
        <v>9</v>
      </c>
      <c r="AF247">
        <v>3</v>
      </c>
      <c r="AG247">
        <v>3</v>
      </c>
      <c r="AH247">
        <v>2</v>
      </c>
      <c r="AI247">
        <v>2</v>
      </c>
      <c r="AJ247">
        <v>2</v>
      </c>
      <c r="AK247">
        <v>2</v>
      </c>
    </row>
    <row r="248" spans="1:37" x14ac:dyDescent="0.25">
      <c r="A248">
        <v>33</v>
      </c>
      <c r="B248" t="s">
        <v>66</v>
      </c>
      <c r="C248" s="1" t="s">
        <v>43</v>
      </c>
      <c r="D248">
        <v>0</v>
      </c>
      <c r="E248" s="1" t="s">
        <v>36</v>
      </c>
      <c r="F248">
        <v>832</v>
      </c>
      <c r="G248" t="s">
        <v>65</v>
      </c>
      <c r="H248">
        <v>5</v>
      </c>
      <c r="I248">
        <v>4</v>
      </c>
      <c r="J248" s="1" t="s">
        <v>38</v>
      </c>
      <c r="K248">
        <v>1</v>
      </c>
      <c r="L248">
        <v>338</v>
      </c>
      <c r="M248">
        <v>3</v>
      </c>
      <c r="N248" s="1" t="s">
        <v>39</v>
      </c>
      <c r="O248">
        <v>63</v>
      </c>
      <c r="P248">
        <v>2</v>
      </c>
      <c r="Q248">
        <v>1</v>
      </c>
      <c r="R248" s="1" t="s">
        <v>47</v>
      </c>
      <c r="S248">
        <v>4</v>
      </c>
      <c r="T248" s="1" t="s">
        <v>48</v>
      </c>
      <c r="U248">
        <v>2911</v>
      </c>
      <c r="V248">
        <v>14776</v>
      </c>
      <c r="W248">
        <v>1</v>
      </c>
      <c r="X248" s="1" t="s">
        <v>42</v>
      </c>
      <c r="Y248" s="1" t="s">
        <v>43</v>
      </c>
      <c r="Z248">
        <v>13</v>
      </c>
      <c r="AA248">
        <v>3</v>
      </c>
      <c r="AB248">
        <v>3</v>
      </c>
      <c r="AC248">
        <v>80</v>
      </c>
      <c r="AD248">
        <v>1</v>
      </c>
      <c r="AE248">
        <v>2</v>
      </c>
      <c r="AF248">
        <v>2</v>
      </c>
      <c r="AG248">
        <v>2</v>
      </c>
      <c r="AH248">
        <v>2</v>
      </c>
      <c r="AI248">
        <v>2</v>
      </c>
      <c r="AJ248">
        <v>0</v>
      </c>
      <c r="AK248">
        <v>2</v>
      </c>
    </row>
    <row r="249" spans="1:37" x14ac:dyDescent="0.25">
      <c r="A249">
        <v>34</v>
      </c>
      <c r="B249" t="s">
        <v>66</v>
      </c>
      <c r="C249" s="1" t="s">
        <v>43</v>
      </c>
      <c r="D249">
        <v>0</v>
      </c>
      <c r="E249" s="1" t="s">
        <v>36</v>
      </c>
      <c r="F249">
        <v>470</v>
      </c>
      <c r="G249" t="s">
        <v>65</v>
      </c>
      <c r="H249">
        <v>2</v>
      </c>
      <c r="I249">
        <v>4</v>
      </c>
      <c r="J249" s="1" t="s">
        <v>38</v>
      </c>
      <c r="K249">
        <v>1</v>
      </c>
      <c r="L249">
        <v>339</v>
      </c>
      <c r="M249">
        <v>4</v>
      </c>
      <c r="N249" s="1" t="s">
        <v>46</v>
      </c>
      <c r="O249">
        <v>84</v>
      </c>
      <c r="P249">
        <v>2</v>
      </c>
      <c r="Q249">
        <v>2</v>
      </c>
      <c r="R249" s="1" t="s">
        <v>53</v>
      </c>
      <c r="S249">
        <v>1</v>
      </c>
      <c r="T249" s="1" t="s">
        <v>48</v>
      </c>
      <c r="U249">
        <v>5957</v>
      </c>
      <c r="V249">
        <v>23687</v>
      </c>
      <c r="W249">
        <v>6</v>
      </c>
      <c r="X249" s="1" t="s">
        <v>42</v>
      </c>
      <c r="Y249" s="1" t="s">
        <v>43</v>
      </c>
      <c r="Z249">
        <v>13</v>
      </c>
      <c r="AA249">
        <v>3</v>
      </c>
      <c r="AB249">
        <v>2</v>
      </c>
      <c r="AC249">
        <v>80</v>
      </c>
      <c r="AD249">
        <v>1</v>
      </c>
      <c r="AE249">
        <v>13</v>
      </c>
      <c r="AF249">
        <v>3</v>
      </c>
      <c r="AG249">
        <v>3</v>
      </c>
      <c r="AH249">
        <v>11</v>
      </c>
      <c r="AI249">
        <v>9</v>
      </c>
      <c r="AJ249">
        <v>5</v>
      </c>
      <c r="AK249">
        <v>9</v>
      </c>
    </row>
    <row r="250" spans="1:37" x14ac:dyDescent="0.25">
      <c r="A250">
        <v>37</v>
      </c>
      <c r="B250" t="s">
        <v>66</v>
      </c>
      <c r="C250" s="1" t="s">
        <v>43</v>
      </c>
      <c r="D250">
        <v>0</v>
      </c>
      <c r="E250" s="1" t="s">
        <v>36</v>
      </c>
      <c r="F250">
        <v>1017</v>
      </c>
      <c r="G250" t="s">
        <v>65</v>
      </c>
      <c r="H250">
        <v>1</v>
      </c>
      <c r="I250">
        <v>2</v>
      </c>
      <c r="J250" s="1" t="s">
        <v>51</v>
      </c>
      <c r="K250">
        <v>1</v>
      </c>
      <c r="L250">
        <v>340</v>
      </c>
      <c r="M250">
        <v>3</v>
      </c>
      <c r="N250" s="1" t="s">
        <v>39</v>
      </c>
      <c r="O250">
        <v>83</v>
      </c>
      <c r="P250">
        <v>2</v>
      </c>
      <c r="Q250">
        <v>1</v>
      </c>
      <c r="R250" s="1" t="s">
        <v>47</v>
      </c>
      <c r="S250">
        <v>1</v>
      </c>
      <c r="T250" s="1" t="s">
        <v>48</v>
      </c>
      <c r="U250">
        <v>3920</v>
      </c>
      <c r="V250">
        <v>18697</v>
      </c>
      <c r="W250">
        <v>2</v>
      </c>
      <c r="X250" s="1" t="s">
        <v>42</v>
      </c>
      <c r="Y250" s="1" t="s">
        <v>43</v>
      </c>
      <c r="Z250">
        <v>14</v>
      </c>
      <c r="AA250">
        <v>3</v>
      </c>
      <c r="AB250">
        <v>1</v>
      </c>
      <c r="AC250">
        <v>80</v>
      </c>
      <c r="AD250">
        <v>1</v>
      </c>
      <c r="AE250">
        <v>17</v>
      </c>
      <c r="AF250">
        <v>2</v>
      </c>
      <c r="AG250">
        <v>2</v>
      </c>
      <c r="AH250">
        <v>3</v>
      </c>
      <c r="AI250">
        <v>1</v>
      </c>
      <c r="AJ250">
        <v>0</v>
      </c>
      <c r="AK250">
        <v>2</v>
      </c>
    </row>
    <row r="251" spans="1:37" x14ac:dyDescent="0.25">
      <c r="A251">
        <v>45</v>
      </c>
      <c r="B251" t="s">
        <v>64</v>
      </c>
      <c r="C251" s="1" t="s">
        <v>43</v>
      </c>
      <c r="D251">
        <v>0</v>
      </c>
      <c r="E251" s="1" t="s">
        <v>44</v>
      </c>
      <c r="F251">
        <v>1199</v>
      </c>
      <c r="G251" t="s">
        <v>65</v>
      </c>
      <c r="H251">
        <v>7</v>
      </c>
      <c r="I251">
        <v>4</v>
      </c>
      <c r="J251" s="1" t="s">
        <v>38</v>
      </c>
      <c r="K251">
        <v>1</v>
      </c>
      <c r="L251">
        <v>341</v>
      </c>
      <c r="M251">
        <v>1</v>
      </c>
      <c r="N251" s="1" t="s">
        <v>46</v>
      </c>
      <c r="O251">
        <v>77</v>
      </c>
      <c r="P251">
        <v>4</v>
      </c>
      <c r="Q251">
        <v>2</v>
      </c>
      <c r="R251" s="1" t="s">
        <v>53</v>
      </c>
      <c r="S251">
        <v>3</v>
      </c>
      <c r="T251" s="1" t="s">
        <v>48</v>
      </c>
      <c r="U251">
        <v>6434</v>
      </c>
      <c r="V251">
        <v>5118</v>
      </c>
      <c r="W251">
        <v>4</v>
      </c>
      <c r="X251" s="1" t="s">
        <v>42</v>
      </c>
      <c r="Y251" s="1" t="s">
        <v>43</v>
      </c>
      <c r="Z251">
        <v>17</v>
      </c>
      <c r="AA251">
        <v>3</v>
      </c>
      <c r="AB251">
        <v>4</v>
      </c>
      <c r="AC251">
        <v>80</v>
      </c>
      <c r="AD251">
        <v>1</v>
      </c>
      <c r="AE251">
        <v>9</v>
      </c>
      <c r="AF251">
        <v>1</v>
      </c>
      <c r="AG251">
        <v>3</v>
      </c>
      <c r="AH251">
        <v>3</v>
      </c>
      <c r="AI251">
        <v>2</v>
      </c>
      <c r="AJ251">
        <v>0</v>
      </c>
      <c r="AK251">
        <v>2</v>
      </c>
    </row>
    <row r="252" spans="1:37" x14ac:dyDescent="0.25">
      <c r="A252">
        <v>37</v>
      </c>
      <c r="B252" t="s">
        <v>66</v>
      </c>
      <c r="C252" s="1" t="s">
        <v>35</v>
      </c>
      <c r="D252">
        <v>1</v>
      </c>
      <c r="E252" s="1" t="s">
        <v>44</v>
      </c>
      <c r="F252">
        <v>504</v>
      </c>
      <c r="G252" t="s">
        <v>65</v>
      </c>
      <c r="H252">
        <v>10</v>
      </c>
      <c r="I252">
        <v>3</v>
      </c>
      <c r="J252" s="1" t="s">
        <v>51</v>
      </c>
      <c r="K252">
        <v>1</v>
      </c>
      <c r="L252">
        <v>342</v>
      </c>
      <c r="M252">
        <v>1</v>
      </c>
      <c r="N252" s="1" t="s">
        <v>46</v>
      </c>
      <c r="O252">
        <v>61</v>
      </c>
      <c r="P252">
        <v>3</v>
      </c>
      <c r="Q252">
        <v>3</v>
      </c>
      <c r="R252" s="1" t="s">
        <v>53</v>
      </c>
      <c r="S252">
        <v>3</v>
      </c>
      <c r="T252" s="1" t="s">
        <v>52</v>
      </c>
      <c r="U252">
        <v>10048</v>
      </c>
      <c r="V252">
        <v>22573</v>
      </c>
      <c r="W252">
        <v>6</v>
      </c>
      <c r="X252" s="1" t="s">
        <v>42</v>
      </c>
      <c r="Y252" s="1" t="s">
        <v>43</v>
      </c>
      <c r="Z252">
        <v>11</v>
      </c>
      <c r="AA252">
        <v>3</v>
      </c>
      <c r="AB252">
        <v>2</v>
      </c>
      <c r="AC252">
        <v>80</v>
      </c>
      <c r="AD252">
        <v>2</v>
      </c>
      <c r="AE252">
        <v>17</v>
      </c>
      <c r="AF252">
        <v>5</v>
      </c>
      <c r="AG252">
        <v>3</v>
      </c>
      <c r="AH252">
        <v>1</v>
      </c>
      <c r="AI252">
        <v>0</v>
      </c>
      <c r="AJ252">
        <v>0</v>
      </c>
      <c r="AK252">
        <v>0</v>
      </c>
    </row>
    <row r="253" spans="1:37" x14ac:dyDescent="0.25">
      <c r="A253">
        <v>39</v>
      </c>
      <c r="B253" t="s">
        <v>66</v>
      </c>
      <c r="C253" s="1" t="s">
        <v>43</v>
      </c>
      <c r="D253">
        <v>0</v>
      </c>
      <c r="E253" s="1" t="s">
        <v>44</v>
      </c>
      <c r="F253">
        <v>505</v>
      </c>
      <c r="G253" t="s">
        <v>65</v>
      </c>
      <c r="H253">
        <v>2</v>
      </c>
      <c r="I253">
        <v>4</v>
      </c>
      <c r="J253" s="1" t="s">
        <v>60</v>
      </c>
      <c r="K253">
        <v>1</v>
      </c>
      <c r="L253">
        <v>343</v>
      </c>
      <c r="M253">
        <v>3</v>
      </c>
      <c r="N253" s="1" t="s">
        <v>39</v>
      </c>
      <c r="O253">
        <v>64</v>
      </c>
      <c r="P253">
        <v>3</v>
      </c>
      <c r="Q253">
        <v>3</v>
      </c>
      <c r="R253" s="1" t="s">
        <v>54</v>
      </c>
      <c r="S253">
        <v>3</v>
      </c>
      <c r="T253" s="1" t="s">
        <v>41</v>
      </c>
      <c r="U253">
        <v>10938</v>
      </c>
      <c r="V253">
        <v>6420</v>
      </c>
      <c r="W253">
        <v>0</v>
      </c>
      <c r="X253" s="1" t="s">
        <v>42</v>
      </c>
      <c r="Y253" s="1" t="s">
        <v>43</v>
      </c>
      <c r="Z253">
        <v>25</v>
      </c>
      <c r="AA253">
        <v>4</v>
      </c>
      <c r="AB253">
        <v>4</v>
      </c>
      <c r="AC253">
        <v>80</v>
      </c>
      <c r="AD253">
        <v>0</v>
      </c>
      <c r="AE253">
        <v>20</v>
      </c>
      <c r="AF253">
        <v>1</v>
      </c>
      <c r="AG253">
        <v>3</v>
      </c>
      <c r="AH253">
        <v>19</v>
      </c>
      <c r="AI253">
        <v>6</v>
      </c>
      <c r="AJ253">
        <v>11</v>
      </c>
      <c r="AK253">
        <v>8</v>
      </c>
    </row>
    <row r="254" spans="1:37" x14ac:dyDescent="0.25">
      <c r="A254">
        <v>29</v>
      </c>
      <c r="B254" t="s">
        <v>67</v>
      </c>
      <c r="C254" s="1" t="s">
        <v>43</v>
      </c>
      <c r="D254">
        <v>0</v>
      </c>
      <c r="E254" s="1" t="s">
        <v>36</v>
      </c>
      <c r="F254">
        <v>665</v>
      </c>
      <c r="G254" t="s">
        <v>65</v>
      </c>
      <c r="H254">
        <v>15</v>
      </c>
      <c r="I254">
        <v>3</v>
      </c>
      <c r="J254" s="1" t="s">
        <v>38</v>
      </c>
      <c r="K254">
        <v>1</v>
      </c>
      <c r="L254">
        <v>346</v>
      </c>
      <c r="M254">
        <v>3</v>
      </c>
      <c r="N254" s="1" t="s">
        <v>46</v>
      </c>
      <c r="O254">
        <v>60</v>
      </c>
      <c r="P254">
        <v>3</v>
      </c>
      <c r="Q254">
        <v>1</v>
      </c>
      <c r="R254" s="1" t="s">
        <v>47</v>
      </c>
      <c r="S254">
        <v>4</v>
      </c>
      <c r="T254" s="1" t="s">
        <v>41</v>
      </c>
      <c r="U254">
        <v>2340</v>
      </c>
      <c r="V254">
        <v>22673</v>
      </c>
      <c r="W254">
        <v>1</v>
      </c>
      <c r="X254" s="1" t="s">
        <v>42</v>
      </c>
      <c r="Y254" s="1" t="s">
        <v>43</v>
      </c>
      <c r="Z254">
        <v>19</v>
      </c>
      <c r="AA254">
        <v>3</v>
      </c>
      <c r="AB254">
        <v>1</v>
      </c>
      <c r="AC254">
        <v>80</v>
      </c>
      <c r="AD254">
        <v>0</v>
      </c>
      <c r="AE254">
        <v>6</v>
      </c>
      <c r="AF254">
        <v>1</v>
      </c>
      <c r="AG254">
        <v>3</v>
      </c>
      <c r="AH254">
        <v>6</v>
      </c>
      <c r="AI254">
        <v>5</v>
      </c>
      <c r="AJ254">
        <v>1</v>
      </c>
      <c r="AK254">
        <v>5</v>
      </c>
    </row>
    <row r="255" spans="1:37" x14ac:dyDescent="0.25">
      <c r="A255">
        <v>42</v>
      </c>
      <c r="B255" t="s">
        <v>64</v>
      </c>
      <c r="C255" s="1" t="s">
        <v>43</v>
      </c>
      <c r="D255">
        <v>0</v>
      </c>
      <c r="E255" s="1" t="s">
        <v>36</v>
      </c>
      <c r="F255">
        <v>916</v>
      </c>
      <c r="G255" t="s">
        <v>65</v>
      </c>
      <c r="H255">
        <v>17</v>
      </c>
      <c r="I255">
        <v>2</v>
      </c>
      <c r="J255" s="1" t="s">
        <v>38</v>
      </c>
      <c r="K255">
        <v>1</v>
      </c>
      <c r="L255">
        <v>347</v>
      </c>
      <c r="M255">
        <v>4</v>
      </c>
      <c r="N255" s="1" t="s">
        <v>39</v>
      </c>
      <c r="O255">
        <v>82</v>
      </c>
      <c r="P255">
        <v>4</v>
      </c>
      <c r="Q255">
        <v>2</v>
      </c>
      <c r="R255" s="1" t="s">
        <v>47</v>
      </c>
      <c r="S255">
        <v>1</v>
      </c>
      <c r="T255" s="1" t="s">
        <v>41</v>
      </c>
      <c r="U255">
        <v>6545</v>
      </c>
      <c r="V255">
        <v>23016</v>
      </c>
      <c r="W255">
        <v>3</v>
      </c>
      <c r="X255" s="1" t="s">
        <v>42</v>
      </c>
      <c r="Y255" s="1" t="s">
        <v>35</v>
      </c>
      <c r="Z255">
        <v>13</v>
      </c>
      <c r="AA255">
        <v>3</v>
      </c>
      <c r="AB255">
        <v>3</v>
      </c>
      <c r="AC255">
        <v>80</v>
      </c>
      <c r="AD255">
        <v>0</v>
      </c>
      <c r="AE255">
        <v>10</v>
      </c>
      <c r="AF255">
        <v>1</v>
      </c>
      <c r="AG255">
        <v>3</v>
      </c>
      <c r="AH255">
        <v>3</v>
      </c>
      <c r="AI255">
        <v>2</v>
      </c>
      <c r="AJ255">
        <v>0</v>
      </c>
      <c r="AK255">
        <v>2</v>
      </c>
    </row>
    <row r="256" spans="1:37" x14ac:dyDescent="0.25">
      <c r="A256">
        <v>29</v>
      </c>
      <c r="B256" t="s">
        <v>67</v>
      </c>
      <c r="C256" s="1" t="s">
        <v>43</v>
      </c>
      <c r="D256">
        <v>0</v>
      </c>
      <c r="E256" s="1" t="s">
        <v>36</v>
      </c>
      <c r="F256">
        <v>1247</v>
      </c>
      <c r="G256" t="s">
        <v>37</v>
      </c>
      <c r="H256">
        <v>20</v>
      </c>
      <c r="I256">
        <v>2</v>
      </c>
      <c r="J256" s="1" t="s">
        <v>59</v>
      </c>
      <c r="K256">
        <v>1</v>
      </c>
      <c r="L256">
        <v>349</v>
      </c>
      <c r="M256">
        <v>4</v>
      </c>
      <c r="N256" s="1" t="s">
        <v>46</v>
      </c>
      <c r="O256">
        <v>45</v>
      </c>
      <c r="P256">
        <v>3</v>
      </c>
      <c r="Q256">
        <v>2</v>
      </c>
      <c r="R256" s="1" t="s">
        <v>40</v>
      </c>
      <c r="S256">
        <v>4</v>
      </c>
      <c r="T256" s="1" t="s">
        <v>52</v>
      </c>
      <c r="U256">
        <v>6931</v>
      </c>
      <c r="V256">
        <v>10732</v>
      </c>
      <c r="W256">
        <v>2</v>
      </c>
      <c r="X256" s="1" t="s">
        <v>42</v>
      </c>
      <c r="Y256" s="1" t="s">
        <v>43</v>
      </c>
      <c r="Z256">
        <v>14</v>
      </c>
      <c r="AA256">
        <v>3</v>
      </c>
      <c r="AB256">
        <v>4</v>
      </c>
      <c r="AC256">
        <v>80</v>
      </c>
      <c r="AD256">
        <v>1</v>
      </c>
      <c r="AE256">
        <v>10</v>
      </c>
      <c r="AF256">
        <v>2</v>
      </c>
      <c r="AG256">
        <v>3</v>
      </c>
      <c r="AH256">
        <v>3</v>
      </c>
      <c r="AI256">
        <v>2</v>
      </c>
      <c r="AJ256">
        <v>0</v>
      </c>
      <c r="AK256">
        <v>2</v>
      </c>
    </row>
    <row r="257" spans="1:37" x14ac:dyDescent="0.25">
      <c r="A257">
        <v>25</v>
      </c>
      <c r="B257" t="s">
        <v>67</v>
      </c>
      <c r="C257" s="1" t="s">
        <v>43</v>
      </c>
      <c r="D257">
        <v>0</v>
      </c>
      <c r="E257" s="1" t="s">
        <v>36</v>
      </c>
      <c r="F257">
        <v>685</v>
      </c>
      <c r="G257" t="s">
        <v>65</v>
      </c>
      <c r="H257">
        <v>1</v>
      </c>
      <c r="I257">
        <v>3</v>
      </c>
      <c r="J257" s="1" t="s">
        <v>38</v>
      </c>
      <c r="K257">
        <v>1</v>
      </c>
      <c r="L257">
        <v>350</v>
      </c>
      <c r="M257">
        <v>1</v>
      </c>
      <c r="N257" s="1" t="s">
        <v>39</v>
      </c>
      <c r="O257">
        <v>62</v>
      </c>
      <c r="P257">
        <v>3</v>
      </c>
      <c r="Q257">
        <v>2</v>
      </c>
      <c r="R257" s="1" t="s">
        <v>53</v>
      </c>
      <c r="S257">
        <v>3</v>
      </c>
      <c r="T257" s="1" t="s">
        <v>48</v>
      </c>
      <c r="U257">
        <v>4898</v>
      </c>
      <c r="V257">
        <v>7505</v>
      </c>
      <c r="W257">
        <v>0</v>
      </c>
      <c r="X257" s="1" t="s">
        <v>42</v>
      </c>
      <c r="Y257" s="1" t="s">
        <v>43</v>
      </c>
      <c r="Z257">
        <v>12</v>
      </c>
      <c r="AA257">
        <v>3</v>
      </c>
      <c r="AB257">
        <v>4</v>
      </c>
      <c r="AC257">
        <v>80</v>
      </c>
      <c r="AD257">
        <v>2</v>
      </c>
      <c r="AE257">
        <v>5</v>
      </c>
      <c r="AF257">
        <v>3</v>
      </c>
      <c r="AG257">
        <v>3</v>
      </c>
      <c r="AH257">
        <v>4</v>
      </c>
      <c r="AI257">
        <v>2</v>
      </c>
      <c r="AJ257">
        <v>1</v>
      </c>
      <c r="AK257">
        <v>2</v>
      </c>
    </row>
    <row r="258" spans="1:37" x14ac:dyDescent="0.25">
      <c r="A258">
        <v>42</v>
      </c>
      <c r="B258" t="s">
        <v>64</v>
      </c>
      <c r="C258" s="1" t="s">
        <v>43</v>
      </c>
      <c r="D258">
        <v>0</v>
      </c>
      <c r="E258" s="1" t="s">
        <v>36</v>
      </c>
      <c r="F258">
        <v>269</v>
      </c>
      <c r="G258" t="s">
        <v>65</v>
      </c>
      <c r="H258">
        <v>2</v>
      </c>
      <c r="I258">
        <v>3</v>
      </c>
      <c r="J258" s="1" t="s">
        <v>51</v>
      </c>
      <c r="K258">
        <v>1</v>
      </c>
      <c r="L258">
        <v>351</v>
      </c>
      <c r="M258">
        <v>4</v>
      </c>
      <c r="N258" s="1" t="s">
        <v>39</v>
      </c>
      <c r="O258">
        <v>56</v>
      </c>
      <c r="P258">
        <v>2</v>
      </c>
      <c r="Q258">
        <v>1</v>
      </c>
      <c r="R258" s="1" t="s">
        <v>50</v>
      </c>
      <c r="S258">
        <v>1</v>
      </c>
      <c r="T258" s="1" t="s">
        <v>52</v>
      </c>
      <c r="U258">
        <v>2593</v>
      </c>
      <c r="V258">
        <v>8007</v>
      </c>
      <c r="W258">
        <v>0</v>
      </c>
      <c r="X258" s="1" t="s">
        <v>42</v>
      </c>
      <c r="Y258" s="1" t="s">
        <v>35</v>
      </c>
      <c r="Z258">
        <v>11</v>
      </c>
      <c r="AA258">
        <v>3</v>
      </c>
      <c r="AB258">
        <v>3</v>
      </c>
      <c r="AC258">
        <v>80</v>
      </c>
      <c r="AD258">
        <v>1</v>
      </c>
      <c r="AE258">
        <v>10</v>
      </c>
      <c r="AF258">
        <v>4</v>
      </c>
      <c r="AG258">
        <v>3</v>
      </c>
      <c r="AH258">
        <v>9</v>
      </c>
      <c r="AI258">
        <v>6</v>
      </c>
      <c r="AJ258">
        <v>7</v>
      </c>
      <c r="AK258">
        <v>8</v>
      </c>
    </row>
    <row r="259" spans="1:37" x14ac:dyDescent="0.25">
      <c r="A259">
        <v>40</v>
      </c>
      <c r="B259" t="s">
        <v>66</v>
      </c>
      <c r="C259" s="1" t="s">
        <v>43</v>
      </c>
      <c r="D259">
        <v>0</v>
      </c>
      <c r="E259" s="1" t="s">
        <v>36</v>
      </c>
      <c r="F259">
        <v>1416</v>
      </c>
      <c r="G259" t="s">
        <v>65</v>
      </c>
      <c r="H259">
        <v>2</v>
      </c>
      <c r="I259">
        <v>2</v>
      </c>
      <c r="J259" s="1" t="s">
        <v>51</v>
      </c>
      <c r="K259">
        <v>1</v>
      </c>
      <c r="L259">
        <v>352</v>
      </c>
      <c r="M259">
        <v>1</v>
      </c>
      <c r="N259" s="1" t="s">
        <v>46</v>
      </c>
      <c r="O259">
        <v>49</v>
      </c>
      <c r="P259">
        <v>3</v>
      </c>
      <c r="Q259">
        <v>5</v>
      </c>
      <c r="R259" s="1" t="s">
        <v>58</v>
      </c>
      <c r="S259">
        <v>3</v>
      </c>
      <c r="T259" s="1" t="s">
        <v>52</v>
      </c>
      <c r="U259">
        <v>19436</v>
      </c>
      <c r="V259">
        <v>5949</v>
      </c>
      <c r="W259">
        <v>0</v>
      </c>
      <c r="X259" s="1" t="s">
        <v>42</v>
      </c>
      <c r="Y259" s="1" t="s">
        <v>43</v>
      </c>
      <c r="Z259">
        <v>19</v>
      </c>
      <c r="AA259">
        <v>3</v>
      </c>
      <c r="AB259">
        <v>4</v>
      </c>
      <c r="AC259">
        <v>80</v>
      </c>
      <c r="AD259">
        <v>1</v>
      </c>
      <c r="AE259">
        <v>22</v>
      </c>
      <c r="AF259">
        <v>5</v>
      </c>
      <c r="AG259">
        <v>3</v>
      </c>
      <c r="AH259">
        <v>21</v>
      </c>
      <c r="AI259">
        <v>7</v>
      </c>
      <c r="AJ259">
        <v>3</v>
      </c>
      <c r="AK259">
        <v>9</v>
      </c>
    </row>
    <row r="260" spans="1:37" x14ac:dyDescent="0.25">
      <c r="A260">
        <v>51</v>
      </c>
      <c r="B260" t="s">
        <v>68</v>
      </c>
      <c r="C260" s="1" t="s">
        <v>43</v>
      </c>
      <c r="D260">
        <v>0</v>
      </c>
      <c r="E260" s="1" t="s">
        <v>36</v>
      </c>
      <c r="F260">
        <v>833</v>
      </c>
      <c r="G260" t="s">
        <v>65</v>
      </c>
      <c r="H260">
        <v>1</v>
      </c>
      <c r="I260">
        <v>3</v>
      </c>
      <c r="J260" s="1" t="s">
        <v>38</v>
      </c>
      <c r="K260">
        <v>1</v>
      </c>
      <c r="L260">
        <v>353</v>
      </c>
      <c r="M260">
        <v>3</v>
      </c>
      <c r="N260" s="1" t="s">
        <v>46</v>
      </c>
      <c r="O260">
        <v>96</v>
      </c>
      <c r="P260">
        <v>3</v>
      </c>
      <c r="Q260">
        <v>1</v>
      </c>
      <c r="R260" s="1" t="s">
        <v>47</v>
      </c>
      <c r="S260">
        <v>4</v>
      </c>
      <c r="T260" s="1" t="s">
        <v>48</v>
      </c>
      <c r="U260">
        <v>2723</v>
      </c>
      <c r="V260">
        <v>23231</v>
      </c>
      <c r="W260">
        <v>1</v>
      </c>
      <c r="X260" s="1" t="s">
        <v>42</v>
      </c>
      <c r="Y260" s="1" t="s">
        <v>43</v>
      </c>
      <c r="Z260">
        <v>11</v>
      </c>
      <c r="AA260">
        <v>3</v>
      </c>
      <c r="AB260">
        <v>2</v>
      </c>
      <c r="AC260">
        <v>80</v>
      </c>
      <c r="AD260">
        <v>0</v>
      </c>
      <c r="AE260">
        <v>1</v>
      </c>
      <c r="AF260">
        <v>0</v>
      </c>
      <c r="AG260">
        <v>2</v>
      </c>
      <c r="AH260">
        <v>1</v>
      </c>
      <c r="AI260">
        <v>0</v>
      </c>
      <c r="AJ260">
        <v>0</v>
      </c>
      <c r="AK260">
        <v>0</v>
      </c>
    </row>
    <row r="261" spans="1:37" x14ac:dyDescent="0.25">
      <c r="A261">
        <v>31</v>
      </c>
      <c r="B261" t="s">
        <v>66</v>
      </c>
      <c r="C261" s="1" t="s">
        <v>35</v>
      </c>
      <c r="D261">
        <v>1</v>
      </c>
      <c r="E261" s="1" t="s">
        <v>44</v>
      </c>
      <c r="F261">
        <v>307</v>
      </c>
      <c r="G261" t="s">
        <v>65</v>
      </c>
      <c r="H261">
        <v>29</v>
      </c>
      <c r="I261">
        <v>2</v>
      </c>
      <c r="J261" s="1" t="s">
        <v>51</v>
      </c>
      <c r="K261">
        <v>1</v>
      </c>
      <c r="L261">
        <v>355</v>
      </c>
      <c r="M261">
        <v>3</v>
      </c>
      <c r="N261" s="1" t="s">
        <v>46</v>
      </c>
      <c r="O261">
        <v>71</v>
      </c>
      <c r="P261">
        <v>2</v>
      </c>
      <c r="Q261">
        <v>1</v>
      </c>
      <c r="R261" s="1" t="s">
        <v>50</v>
      </c>
      <c r="S261">
        <v>2</v>
      </c>
      <c r="T261" s="1" t="s">
        <v>41</v>
      </c>
      <c r="U261">
        <v>3479</v>
      </c>
      <c r="V261">
        <v>11652</v>
      </c>
      <c r="W261">
        <v>0</v>
      </c>
      <c r="X261" s="1" t="s">
        <v>42</v>
      </c>
      <c r="Y261" s="1" t="s">
        <v>43</v>
      </c>
      <c r="Z261">
        <v>11</v>
      </c>
      <c r="AA261">
        <v>3</v>
      </c>
      <c r="AB261">
        <v>2</v>
      </c>
      <c r="AC261">
        <v>80</v>
      </c>
      <c r="AD261">
        <v>0</v>
      </c>
      <c r="AE261">
        <v>6</v>
      </c>
      <c r="AF261">
        <v>2</v>
      </c>
      <c r="AG261">
        <v>4</v>
      </c>
      <c r="AH261">
        <v>5</v>
      </c>
      <c r="AI261">
        <v>4</v>
      </c>
      <c r="AJ261">
        <v>1</v>
      </c>
      <c r="AK261">
        <v>4</v>
      </c>
    </row>
    <row r="262" spans="1:37" x14ac:dyDescent="0.25">
      <c r="A262">
        <v>32</v>
      </c>
      <c r="B262" t="s">
        <v>66</v>
      </c>
      <c r="C262" s="1" t="s">
        <v>43</v>
      </c>
      <c r="D262">
        <v>0</v>
      </c>
      <c r="E262" s="1" t="s">
        <v>44</v>
      </c>
      <c r="F262">
        <v>1311</v>
      </c>
      <c r="G262" t="s">
        <v>65</v>
      </c>
      <c r="H262">
        <v>7</v>
      </c>
      <c r="I262">
        <v>3</v>
      </c>
      <c r="J262" s="1" t="s">
        <v>38</v>
      </c>
      <c r="K262">
        <v>1</v>
      </c>
      <c r="L262">
        <v>359</v>
      </c>
      <c r="M262">
        <v>2</v>
      </c>
      <c r="N262" s="1" t="s">
        <v>46</v>
      </c>
      <c r="O262">
        <v>100</v>
      </c>
      <c r="P262">
        <v>4</v>
      </c>
      <c r="Q262">
        <v>1</v>
      </c>
      <c r="R262" s="1" t="s">
        <v>50</v>
      </c>
      <c r="S262">
        <v>2</v>
      </c>
      <c r="T262" s="1" t="s">
        <v>48</v>
      </c>
      <c r="U262">
        <v>2794</v>
      </c>
      <c r="V262">
        <v>26062</v>
      </c>
      <c r="W262">
        <v>1</v>
      </c>
      <c r="X262" s="1" t="s">
        <v>42</v>
      </c>
      <c r="Y262" s="1" t="s">
        <v>43</v>
      </c>
      <c r="Z262">
        <v>20</v>
      </c>
      <c r="AA262">
        <v>4</v>
      </c>
      <c r="AB262">
        <v>3</v>
      </c>
      <c r="AC262">
        <v>80</v>
      </c>
      <c r="AD262">
        <v>0</v>
      </c>
      <c r="AE262">
        <v>5</v>
      </c>
      <c r="AF262">
        <v>3</v>
      </c>
      <c r="AG262">
        <v>1</v>
      </c>
      <c r="AH262">
        <v>5</v>
      </c>
      <c r="AI262">
        <v>1</v>
      </c>
      <c r="AJ262">
        <v>0</v>
      </c>
      <c r="AK262">
        <v>3</v>
      </c>
    </row>
    <row r="263" spans="1:37" x14ac:dyDescent="0.25">
      <c r="A263">
        <v>38</v>
      </c>
      <c r="B263" t="s">
        <v>66</v>
      </c>
      <c r="C263" s="1" t="s">
        <v>43</v>
      </c>
      <c r="D263">
        <v>0</v>
      </c>
      <c r="E263" s="1" t="s">
        <v>55</v>
      </c>
      <c r="F263">
        <v>1327</v>
      </c>
      <c r="G263" t="s">
        <v>37</v>
      </c>
      <c r="H263">
        <v>2</v>
      </c>
      <c r="I263">
        <v>2</v>
      </c>
      <c r="J263" s="1" t="s">
        <v>38</v>
      </c>
      <c r="K263">
        <v>1</v>
      </c>
      <c r="L263">
        <v>361</v>
      </c>
      <c r="M263">
        <v>4</v>
      </c>
      <c r="N263" s="1" t="s">
        <v>46</v>
      </c>
      <c r="O263">
        <v>39</v>
      </c>
      <c r="P263">
        <v>2</v>
      </c>
      <c r="Q263">
        <v>2</v>
      </c>
      <c r="R263" s="1" t="s">
        <v>40</v>
      </c>
      <c r="S263">
        <v>4</v>
      </c>
      <c r="T263" s="1" t="s">
        <v>48</v>
      </c>
      <c r="U263">
        <v>5249</v>
      </c>
      <c r="V263">
        <v>19682</v>
      </c>
      <c r="W263">
        <v>3</v>
      </c>
      <c r="X263" s="1" t="s">
        <v>42</v>
      </c>
      <c r="Y263" s="1" t="s">
        <v>43</v>
      </c>
      <c r="Z263">
        <v>18</v>
      </c>
      <c r="AA263">
        <v>3</v>
      </c>
      <c r="AB263">
        <v>4</v>
      </c>
      <c r="AC263">
        <v>80</v>
      </c>
      <c r="AD263">
        <v>1</v>
      </c>
      <c r="AE263">
        <v>13</v>
      </c>
      <c r="AF263">
        <v>0</v>
      </c>
      <c r="AG263">
        <v>3</v>
      </c>
      <c r="AH263">
        <v>8</v>
      </c>
      <c r="AI263">
        <v>7</v>
      </c>
      <c r="AJ263">
        <v>7</v>
      </c>
      <c r="AK263">
        <v>5</v>
      </c>
    </row>
    <row r="264" spans="1:37" x14ac:dyDescent="0.25">
      <c r="A264">
        <v>32</v>
      </c>
      <c r="B264" t="s">
        <v>66</v>
      </c>
      <c r="C264" s="1" t="s">
        <v>43</v>
      </c>
      <c r="D264">
        <v>0</v>
      </c>
      <c r="E264" s="1" t="s">
        <v>36</v>
      </c>
      <c r="F264">
        <v>128</v>
      </c>
      <c r="G264" t="s">
        <v>65</v>
      </c>
      <c r="H264">
        <v>2</v>
      </c>
      <c r="I264">
        <v>1</v>
      </c>
      <c r="J264" s="1" t="s">
        <v>60</v>
      </c>
      <c r="K264">
        <v>1</v>
      </c>
      <c r="L264">
        <v>362</v>
      </c>
      <c r="M264">
        <v>4</v>
      </c>
      <c r="N264" s="1" t="s">
        <v>46</v>
      </c>
      <c r="O264">
        <v>84</v>
      </c>
      <c r="P264">
        <v>2</v>
      </c>
      <c r="Q264">
        <v>2</v>
      </c>
      <c r="R264" s="1" t="s">
        <v>50</v>
      </c>
      <c r="S264">
        <v>1</v>
      </c>
      <c r="T264" s="1" t="s">
        <v>41</v>
      </c>
      <c r="U264">
        <v>2176</v>
      </c>
      <c r="V264">
        <v>19737</v>
      </c>
      <c r="W264">
        <v>4</v>
      </c>
      <c r="X264" s="1" t="s">
        <v>42</v>
      </c>
      <c r="Y264" s="1" t="s">
        <v>43</v>
      </c>
      <c r="Z264">
        <v>13</v>
      </c>
      <c r="AA264">
        <v>3</v>
      </c>
      <c r="AB264">
        <v>4</v>
      </c>
      <c r="AC264">
        <v>80</v>
      </c>
      <c r="AD264">
        <v>0</v>
      </c>
      <c r="AE264">
        <v>9</v>
      </c>
      <c r="AF264">
        <v>5</v>
      </c>
      <c r="AG264">
        <v>3</v>
      </c>
      <c r="AH264">
        <v>6</v>
      </c>
      <c r="AI264">
        <v>2</v>
      </c>
      <c r="AJ264">
        <v>0</v>
      </c>
      <c r="AK264">
        <v>4</v>
      </c>
    </row>
    <row r="265" spans="1:37" x14ac:dyDescent="0.25">
      <c r="A265">
        <v>46</v>
      </c>
      <c r="B265" t="s">
        <v>64</v>
      </c>
      <c r="C265" s="1" t="s">
        <v>43</v>
      </c>
      <c r="D265">
        <v>0</v>
      </c>
      <c r="E265" s="1" t="s">
        <v>36</v>
      </c>
      <c r="F265">
        <v>488</v>
      </c>
      <c r="G265" t="s">
        <v>37</v>
      </c>
      <c r="H265">
        <v>2</v>
      </c>
      <c r="I265">
        <v>3</v>
      </c>
      <c r="J265" s="1" t="s">
        <v>60</v>
      </c>
      <c r="K265">
        <v>1</v>
      </c>
      <c r="L265">
        <v>363</v>
      </c>
      <c r="M265">
        <v>3</v>
      </c>
      <c r="N265" s="1" t="s">
        <v>39</v>
      </c>
      <c r="O265">
        <v>75</v>
      </c>
      <c r="P265">
        <v>1</v>
      </c>
      <c r="Q265">
        <v>4</v>
      </c>
      <c r="R265" s="1" t="s">
        <v>56</v>
      </c>
      <c r="S265">
        <v>2</v>
      </c>
      <c r="T265" s="1" t="s">
        <v>48</v>
      </c>
      <c r="U265">
        <v>16872</v>
      </c>
      <c r="V265">
        <v>14977</v>
      </c>
      <c r="W265">
        <v>3</v>
      </c>
      <c r="X265" s="1" t="s">
        <v>42</v>
      </c>
      <c r="Y265" s="1" t="s">
        <v>35</v>
      </c>
      <c r="Z265">
        <v>12</v>
      </c>
      <c r="AA265">
        <v>3</v>
      </c>
      <c r="AB265">
        <v>2</v>
      </c>
      <c r="AC265">
        <v>80</v>
      </c>
      <c r="AD265">
        <v>1</v>
      </c>
      <c r="AE265">
        <v>28</v>
      </c>
      <c r="AF265">
        <v>2</v>
      </c>
      <c r="AG265">
        <v>2</v>
      </c>
      <c r="AH265">
        <v>7</v>
      </c>
      <c r="AI265">
        <v>7</v>
      </c>
      <c r="AJ265">
        <v>7</v>
      </c>
      <c r="AK265">
        <v>7</v>
      </c>
    </row>
    <row r="266" spans="1:37" x14ac:dyDescent="0.25">
      <c r="A266">
        <v>28</v>
      </c>
      <c r="B266" t="s">
        <v>67</v>
      </c>
      <c r="C266" s="1" t="s">
        <v>35</v>
      </c>
      <c r="D266">
        <v>1</v>
      </c>
      <c r="E266" s="1" t="s">
        <v>36</v>
      </c>
      <c r="F266">
        <v>529</v>
      </c>
      <c r="G266" t="s">
        <v>65</v>
      </c>
      <c r="H266">
        <v>2</v>
      </c>
      <c r="I266">
        <v>4</v>
      </c>
      <c r="J266" s="1" t="s">
        <v>38</v>
      </c>
      <c r="K266">
        <v>1</v>
      </c>
      <c r="L266">
        <v>364</v>
      </c>
      <c r="M266">
        <v>1</v>
      </c>
      <c r="N266" s="1" t="s">
        <v>46</v>
      </c>
      <c r="O266">
        <v>79</v>
      </c>
      <c r="P266">
        <v>3</v>
      </c>
      <c r="Q266">
        <v>1</v>
      </c>
      <c r="R266" s="1" t="s">
        <v>50</v>
      </c>
      <c r="S266">
        <v>3</v>
      </c>
      <c r="T266" s="1" t="s">
        <v>41</v>
      </c>
      <c r="U266">
        <v>3485</v>
      </c>
      <c r="V266">
        <v>14935</v>
      </c>
      <c r="W266">
        <v>2</v>
      </c>
      <c r="X266" s="1" t="s">
        <v>42</v>
      </c>
      <c r="Y266" s="1" t="s">
        <v>43</v>
      </c>
      <c r="Z266">
        <v>11</v>
      </c>
      <c r="AA266">
        <v>3</v>
      </c>
      <c r="AB266">
        <v>3</v>
      </c>
      <c r="AC266">
        <v>80</v>
      </c>
      <c r="AD266">
        <v>0</v>
      </c>
      <c r="AE266">
        <v>5</v>
      </c>
      <c r="AF266">
        <v>5</v>
      </c>
      <c r="AG266">
        <v>1</v>
      </c>
      <c r="AH266">
        <v>0</v>
      </c>
      <c r="AI266">
        <v>0</v>
      </c>
      <c r="AJ266">
        <v>0</v>
      </c>
      <c r="AK266">
        <v>0</v>
      </c>
    </row>
    <row r="267" spans="1:37" x14ac:dyDescent="0.25">
      <c r="A267">
        <v>29</v>
      </c>
      <c r="B267" t="s">
        <v>67</v>
      </c>
      <c r="C267" s="1" t="s">
        <v>43</v>
      </c>
      <c r="D267">
        <v>0</v>
      </c>
      <c r="E267" s="1" t="s">
        <v>36</v>
      </c>
      <c r="F267">
        <v>1210</v>
      </c>
      <c r="G267" t="s">
        <v>37</v>
      </c>
      <c r="H267">
        <v>2</v>
      </c>
      <c r="I267">
        <v>3</v>
      </c>
      <c r="J267" s="1" t="s">
        <v>51</v>
      </c>
      <c r="K267">
        <v>1</v>
      </c>
      <c r="L267">
        <v>366</v>
      </c>
      <c r="M267">
        <v>1</v>
      </c>
      <c r="N267" s="1" t="s">
        <v>46</v>
      </c>
      <c r="O267">
        <v>78</v>
      </c>
      <c r="P267">
        <v>2</v>
      </c>
      <c r="Q267">
        <v>2</v>
      </c>
      <c r="R267" s="1" t="s">
        <v>40</v>
      </c>
      <c r="S267">
        <v>2</v>
      </c>
      <c r="T267" s="1" t="s">
        <v>48</v>
      </c>
      <c r="U267">
        <v>6644</v>
      </c>
      <c r="V267">
        <v>3687</v>
      </c>
      <c r="W267">
        <v>2</v>
      </c>
      <c r="X267" s="1" t="s">
        <v>42</v>
      </c>
      <c r="Y267" s="1" t="s">
        <v>43</v>
      </c>
      <c r="Z267">
        <v>19</v>
      </c>
      <c r="AA267">
        <v>3</v>
      </c>
      <c r="AB267">
        <v>2</v>
      </c>
      <c r="AC267">
        <v>80</v>
      </c>
      <c r="AD267">
        <v>2</v>
      </c>
      <c r="AE267">
        <v>10</v>
      </c>
      <c r="AF267">
        <v>2</v>
      </c>
      <c r="AG267">
        <v>3</v>
      </c>
      <c r="AH267">
        <v>0</v>
      </c>
      <c r="AI267">
        <v>0</v>
      </c>
      <c r="AJ267">
        <v>0</v>
      </c>
      <c r="AK267">
        <v>0</v>
      </c>
    </row>
    <row r="268" spans="1:37" x14ac:dyDescent="0.25">
      <c r="A268">
        <v>31</v>
      </c>
      <c r="B268" t="s">
        <v>66</v>
      </c>
      <c r="C268" s="1" t="s">
        <v>43</v>
      </c>
      <c r="D268">
        <v>0</v>
      </c>
      <c r="E268" s="1" t="s">
        <v>36</v>
      </c>
      <c r="F268">
        <v>1463</v>
      </c>
      <c r="G268" t="s">
        <v>65</v>
      </c>
      <c r="H268">
        <v>23</v>
      </c>
      <c r="I268">
        <v>3</v>
      </c>
      <c r="J268" s="1" t="s">
        <v>51</v>
      </c>
      <c r="K268">
        <v>1</v>
      </c>
      <c r="L268">
        <v>367</v>
      </c>
      <c r="M268">
        <v>2</v>
      </c>
      <c r="N268" s="1" t="s">
        <v>46</v>
      </c>
      <c r="O268">
        <v>64</v>
      </c>
      <c r="P268">
        <v>2</v>
      </c>
      <c r="Q268">
        <v>2</v>
      </c>
      <c r="R268" s="1" t="s">
        <v>54</v>
      </c>
      <c r="S268">
        <v>4</v>
      </c>
      <c r="T268" s="1" t="s">
        <v>48</v>
      </c>
      <c r="U268">
        <v>5582</v>
      </c>
      <c r="V268">
        <v>14408</v>
      </c>
      <c r="W268">
        <v>0</v>
      </c>
      <c r="X268" s="1" t="s">
        <v>42</v>
      </c>
      <c r="Y268" s="1" t="s">
        <v>43</v>
      </c>
      <c r="Z268">
        <v>21</v>
      </c>
      <c r="AA268">
        <v>4</v>
      </c>
      <c r="AB268">
        <v>2</v>
      </c>
      <c r="AC268">
        <v>80</v>
      </c>
      <c r="AD268">
        <v>1</v>
      </c>
      <c r="AE268">
        <v>10</v>
      </c>
      <c r="AF268">
        <v>2</v>
      </c>
      <c r="AG268">
        <v>3</v>
      </c>
      <c r="AH268">
        <v>9</v>
      </c>
      <c r="AI268">
        <v>0</v>
      </c>
      <c r="AJ268">
        <v>7</v>
      </c>
      <c r="AK268">
        <v>8</v>
      </c>
    </row>
    <row r="269" spans="1:37" x14ac:dyDescent="0.25">
      <c r="A269">
        <v>25</v>
      </c>
      <c r="B269" t="s">
        <v>67</v>
      </c>
      <c r="C269" s="1" t="s">
        <v>43</v>
      </c>
      <c r="D269">
        <v>0</v>
      </c>
      <c r="E269" s="1" t="s">
        <v>55</v>
      </c>
      <c r="F269">
        <v>675</v>
      </c>
      <c r="G269" t="s">
        <v>65</v>
      </c>
      <c r="H269">
        <v>5</v>
      </c>
      <c r="I269">
        <v>2</v>
      </c>
      <c r="J269" s="1" t="s">
        <v>38</v>
      </c>
      <c r="K269">
        <v>1</v>
      </c>
      <c r="L269">
        <v>369</v>
      </c>
      <c r="M269">
        <v>2</v>
      </c>
      <c r="N269" s="1" t="s">
        <v>46</v>
      </c>
      <c r="O269">
        <v>85</v>
      </c>
      <c r="P269">
        <v>4</v>
      </c>
      <c r="Q269">
        <v>2</v>
      </c>
      <c r="R269" s="1" t="s">
        <v>54</v>
      </c>
      <c r="S269">
        <v>1</v>
      </c>
      <c r="T269" s="1" t="s">
        <v>52</v>
      </c>
      <c r="U269">
        <v>4000</v>
      </c>
      <c r="V269">
        <v>18384</v>
      </c>
      <c r="W269">
        <v>1</v>
      </c>
      <c r="X269" s="1" t="s">
        <v>42</v>
      </c>
      <c r="Y269" s="1" t="s">
        <v>43</v>
      </c>
      <c r="Z269">
        <v>12</v>
      </c>
      <c r="AA269">
        <v>3</v>
      </c>
      <c r="AB269">
        <v>4</v>
      </c>
      <c r="AC269">
        <v>80</v>
      </c>
      <c r="AD269">
        <v>2</v>
      </c>
      <c r="AE269">
        <v>6</v>
      </c>
      <c r="AF269">
        <v>2</v>
      </c>
      <c r="AG269">
        <v>3</v>
      </c>
      <c r="AH269">
        <v>6</v>
      </c>
      <c r="AI269">
        <v>3</v>
      </c>
      <c r="AJ269">
        <v>1</v>
      </c>
      <c r="AK269">
        <v>5</v>
      </c>
    </row>
    <row r="270" spans="1:37" x14ac:dyDescent="0.25">
      <c r="A270">
        <v>45</v>
      </c>
      <c r="B270" t="s">
        <v>64</v>
      </c>
      <c r="C270" s="1" t="s">
        <v>43</v>
      </c>
      <c r="D270">
        <v>0</v>
      </c>
      <c r="E270" s="1" t="s">
        <v>36</v>
      </c>
      <c r="F270">
        <v>1385</v>
      </c>
      <c r="G270" t="s">
        <v>65</v>
      </c>
      <c r="H270">
        <v>20</v>
      </c>
      <c r="I270">
        <v>2</v>
      </c>
      <c r="J270" s="1" t="s">
        <v>51</v>
      </c>
      <c r="K270">
        <v>1</v>
      </c>
      <c r="L270">
        <v>372</v>
      </c>
      <c r="M270">
        <v>3</v>
      </c>
      <c r="N270" s="1" t="s">
        <v>46</v>
      </c>
      <c r="O270">
        <v>79</v>
      </c>
      <c r="P270">
        <v>3</v>
      </c>
      <c r="Q270">
        <v>4</v>
      </c>
      <c r="R270" s="1" t="s">
        <v>54</v>
      </c>
      <c r="S270">
        <v>4</v>
      </c>
      <c r="T270" s="1" t="s">
        <v>48</v>
      </c>
      <c r="U270">
        <v>13496</v>
      </c>
      <c r="V270">
        <v>7501</v>
      </c>
      <c r="W270">
        <v>0</v>
      </c>
      <c r="X270" s="1" t="s">
        <v>42</v>
      </c>
      <c r="Y270" s="1" t="s">
        <v>35</v>
      </c>
      <c r="Z270">
        <v>14</v>
      </c>
      <c r="AA270">
        <v>3</v>
      </c>
      <c r="AB270">
        <v>2</v>
      </c>
      <c r="AC270">
        <v>80</v>
      </c>
      <c r="AD270">
        <v>0</v>
      </c>
      <c r="AE270">
        <v>21</v>
      </c>
      <c r="AF270">
        <v>2</v>
      </c>
      <c r="AG270">
        <v>3</v>
      </c>
      <c r="AH270">
        <v>20</v>
      </c>
      <c r="AI270">
        <v>7</v>
      </c>
      <c r="AJ270">
        <v>4</v>
      </c>
      <c r="AK270">
        <v>10</v>
      </c>
    </row>
    <row r="271" spans="1:37" x14ac:dyDescent="0.25">
      <c r="A271">
        <v>36</v>
      </c>
      <c r="B271" t="s">
        <v>66</v>
      </c>
      <c r="C271" s="1" t="s">
        <v>43</v>
      </c>
      <c r="D271">
        <v>0</v>
      </c>
      <c r="E271" s="1" t="s">
        <v>36</v>
      </c>
      <c r="F271">
        <v>1403</v>
      </c>
      <c r="G271" t="s">
        <v>65</v>
      </c>
      <c r="H271">
        <v>6</v>
      </c>
      <c r="I271">
        <v>3</v>
      </c>
      <c r="J271" s="1" t="s">
        <v>38</v>
      </c>
      <c r="K271">
        <v>1</v>
      </c>
      <c r="L271">
        <v>373</v>
      </c>
      <c r="M271">
        <v>4</v>
      </c>
      <c r="N271" s="1" t="s">
        <v>46</v>
      </c>
      <c r="O271">
        <v>47</v>
      </c>
      <c r="P271">
        <v>3</v>
      </c>
      <c r="Q271">
        <v>1</v>
      </c>
      <c r="R271" s="1" t="s">
        <v>50</v>
      </c>
      <c r="S271">
        <v>4</v>
      </c>
      <c r="T271" s="1" t="s">
        <v>48</v>
      </c>
      <c r="U271">
        <v>3210</v>
      </c>
      <c r="V271">
        <v>20251</v>
      </c>
      <c r="W271">
        <v>0</v>
      </c>
      <c r="X271" s="1" t="s">
        <v>42</v>
      </c>
      <c r="Y271" s="1" t="s">
        <v>43</v>
      </c>
      <c r="Z271">
        <v>11</v>
      </c>
      <c r="AA271">
        <v>3</v>
      </c>
      <c r="AB271">
        <v>3</v>
      </c>
      <c r="AC271">
        <v>80</v>
      </c>
      <c r="AD271">
        <v>1</v>
      </c>
      <c r="AE271">
        <v>16</v>
      </c>
      <c r="AF271">
        <v>4</v>
      </c>
      <c r="AG271">
        <v>3</v>
      </c>
      <c r="AH271">
        <v>15</v>
      </c>
      <c r="AI271">
        <v>13</v>
      </c>
      <c r="AJ271">
        <v>10</v>
      </c>
      <c r="AK271">
        <v>11</v>
      </c>
    </row>
    <row r="272" spans="1:37" x14ac:dyDescent="0.25">
      <c r="A272">
        <v>55</v>
      </c>
      <c r="B272" t="s">
        <v>68</v>
      </c>
      <c r="C272" s="1" t="s">
        <v>43</v>
      </c>
      <c r="D272">
        <v>0</v>
      </c>
      <c r="E272" s="1" t="s">
        <v>36</v>
      </c>
      <c r="F272">
        <v>452</v>
      </c>
      <c r="G272" t="s">
        <v>65</v>
      </c>
      <c r="H272">
        <v>1</v>
      </c>
      <c r="I272">
        <v>3</v>
      </c>
      <c r="J272" s="1" t="s">
        <v>51</v>
      </c>
      <c r="K272">
        <v>1</v>
      </c>
      <c r="L272">
        <v>374</v>
      </c>
      <c r="M272">
        <v>4</v>
      </c>
      <c r="N272" s="1" t="s">
        <v>46</v>
      </c>
      <c r="O272">
        <v>81</v>
      </c>
      <c r="P272">
        <v>3</v>
      </c>
      <c r="Q272">
        <v>5</v>
      </c>
      <c r="R272" s="1" t="s">
        <v>56</v>
      </c>
      <c r="S272">
        <v>1</v>
      </c>
      <c r="T272" s="1" t="s">
        <v>41</v>
      </c>
      <c r="U272">
        <v>19045</v>
      </c>
      <c r="V272">
        <v>18938</v>
      </c>
      <c r="W272">
        <v>0</v>
      </c>
      <c r="X272" s="1" t="s">
        <v>42</v>
      </c>
      <c r="Y272" s="1" t="s">
        <v>35</v>
      </c>
      <c r="Z272">
        <v>14</v>
      </c>
      <c r="AA272">
        <v>3</v>
      </c>
      <c r="AB272">
        <v>3</v>
      </c>
      <c r="AC272">
        <v>80</v>
      </c>
      <c r="AD272">
        <v>0</v>
      </c>
      <c r="AE272">
        <v>37</v>
      </c>
      <c r="AF272">
        <v>2</v>
      </c>
      <c r="AG272">
        <v>3</v>
      </c>
      <c r="AH272">
        <v>36</v>
      </c>
      <c r="AI272">
        <v>10</v>
      </c>
      <c r="AJ272">
        <v>4</v>
      </c>
      <c r="AK272">
        <v>13</v>
      </c>
    </row>
    <row r="273" spans="1:37" x14ac:dyDescent="0.25">
      <c r="A273">
        <v>47</v>
      </c>
      <c r="B273" t="s">
        <v>64</v>
      </c>
      <c r="C273" s="1" t="s">
        <v>35</v>
      </c>
      <c r="D273">
        <v>1</v>
      </c>
      <c r="E273" s="1" t="s">
        <v>55</v>
      </c>
      <c r="F273">
        <v>666</v>
      </c>
      <c r="G273" t="s">
        <v>65</v>
      </c>
      <c r="H273">
        <v>29</v>
      </c>
      <c r="I273">
        <v>4</v>
      </c>
      <c r="J273" s="1" t="s">
        <v>38</v>
      </c>
      <c r="K273">
        <v>1</v>
      </c>
      <c r="L273">
        <v>376</v>
      </c>
      <c r="M273">
        <v>1</v>
      </c>
      <c r="N273" s="1" t="s">
        <v>46</v>
      </c>
      <c r="O273">
        <v>88</v>
      </c>
      <c r="P273">
        <v>3</v>
      </c>
      <c r="Q273">
        <v>3</v>
      </c>
      <c r="R273" s="1" t="s">
        <v>56</v>
      </c>
      <c r="S273">
        <v>2</v>
      </c>
      <c r="T273" s="1" t="s">
        <v>48</v>
      </c>
      <c r="U273">
        <v>11849</v>
      </c>
      <c r="V273">
        <v>10268</v>
      </c>
      <c r="W273">
        <v>1</v>
      </c>
      <c r="X273" s="1" t="s">
        <v>42</v>
      </c>
      <c r="Y273" s="1" t="s">
        <v>35</v>
      </c>
      <c r="Z273">
        <v>12</v>
      </c>
      <c r="AA273">
        <v>3</v>
      </c>
      <c r="AB273">
        <v>4</v>
      </c>
      <c r="AC273">
        <v>80</v>
      </c>
      <c r="AD273">
        <v>1</v>
      </c>
      <c r="AE273">
        <v>10</v>
      </c>
      <c r="AF273">
        <v>2</v>
      </c>
      <c r="AG273">
        <v>2</v>
      </c>
      <c r="AH273">
        <v>10</v>
      </c>
      <c r="AI273">
        <v>7</v>
      </c>
      <c r="AJ273">
        <v>9</v>
      </c>
      <c r="AK273">
        <v>9</v>
      </c>
    </row>
    <row r="274" spans="1:37" x14ac:dyDescent="0.25">
      <c r="A274">
        <v>28</v>
      </c>
      <c r="B274" t="s">
        <v>67</v>
      </c>
      <c r="C274" s="1" t="s">
        <v>43</v>
      </c>
      <c r="D274">
        <v>0</v>
      </c>
      <c r="E274" s="1" t="s">
        <v>36</v>
      </c>
      <c r="F274">
        <v>1158</v>
      </c>
      <c r="G274" t="s">
        <v>65</v>
      </c>
      <c r="H274">
        <v>9</v>
      </c>
      <c r="I274">
        <v>3</v>
      </c>
      <c r="J274" s="1" t="s">
        <v>51</v>
      </c>
      <c r="K274">
        <v>1</v>
      </c>
      <c r="L274">
        <v>377</v>
      </c>
      <c r="M274">
        <v>4</v>
      </c>
      <c r="N274" s="1" t="s">
        <v>46</v>
      </c>
      <c r="O274">
        <v>94</v>
      </c>
      <c r="P274">
        <v>3</v>
      </c>
      <c r="Q274">
        <v>1</v>
      </c>
      <c r="R274" s="1" t="s">
        <v>47</v>
      </c>
      <c r="S274">
        <v>4</v>
      </c>
      <c r="T274" s="1" t="s">
        <v>48</v>
      </c>
      <c r="U274">
        <v>2070</v>
      </c>
      <c r="V274">
        <v>2613</v>
      </c>
      <c r="W274">
        <v>1</v>
      </c>
      <c r="X274" s="1" t="s">
        <v>42</v>
      </c>
      <c r="Y274" s="1" t="s">
        <v>43</v>
      </c>
      <c r="Z274">
        <v>23</v>
      </c>
      <c r="AA274">
        <v>4</v>
      </c>
      <c r="AB274">
        <v>4</v>
      </c>
      <c r="AC274">
        <v>80</v>
      </c>
      <c r="AD274">
        <v>1</v>
      </c>
      <c r="AE274">
        <v>5</v>
      </c>
      <c r="AF274">
        <v>3</v>
      </c>
      <c r="AG274">
        <v>2</v>
      </c>
      <c r="AH274">
        <v>5</v>
      </c>
      <c r="AI274">
        <v>2</v>
      </c>
      <c r="AJ274">
        <v>0</v>
      </c>
      <c r="AK274">
        <v>4</v>
      </c>
    </row>
    <row r="275" spans="1:37" x14ac:dyDescent="0.25">
      <c r="A275">
        <v>37</v>
      </c>
      <c r="B275" t="s">
        <v>66</v>
      </c>
      <c r="C275" s="1" t="s">
        <v>43</v>
      </c>
      <c r="D275">
        <v>0</v>
      </c>
      <c r="E275" s="1" t="s">
        <v>36</v>
      </c>
      <c r="F275">
        <v>228</v>
      </c>
      <c r="G275" t="s">
        <v>37</v>
      </c>
      <c r="H275">
        <v>6</v>
      </c>
      <c r="I275">
        <v>4</v>
      </c>
      <c r="J275" s="1" t="s">
        <v>51</v>
      </c>
      <c r="K275">
        <v>1</v>
      </c>
      <c r="L275">
        <v>378</v>
      </c>
      <c r="M275">
        <v>3</v>
      </c>
      <c r="N275" s="1" t="s">
        <v>46</v>
      </c>
      <c r="O275">
        <v>98</v>
      </c>
      <c r="P275">
        <v>3</v>
      </c>
      <c r="Q275">
        <v>2</v>
      </c>
      <c r="R275" s="1" t="s">
        <v>40</v>
      </c>
      <c r="S275">
        <v>4</v>
      </c>
      <c r="T275" s="1" t="s">
        <v>48</v>
      </c>
      <c r="U275">
        <v>6502</v>
      </c>
      <c r="V275">
        <v>22825</v>
      </c>
      <c r="W275">
        <v>4</v>
      </c>
      <c r="X275" s="1" t="s">
        <v>42</v>
      </c>
      <c r="Y275" s="1" t="s">
        <v>43</v>
      </c>
      <c r="Z275">
        <v>14</v>
      </c>
      <c r="AA275">
        <v>3</v>
      </c>
      <c r="AB275">
        <v>2</v>
      </c>
      <c r="AC275">
        <v>80</v>
      </c>
      <c r="AD275">
        <v>1</v>
      </c>
      <c r="AE275">
        <v>7</v>
      </c>
      <c r="AF275">
        <v>5</v>
      </c>
      <c r="AG275">
        <v>4</v>
      </c>
      <c r="AH275">
        <v>5</v>
      </c>
      <c r="AI275">
        <v>4</v>
      </c>
      <c r="AJ275">
        <v>0</v>
      </c>
      <c r="AK275">
        <v>1</v>
      </c>
    </row>
    <row r="276" spans="1:37" x14ac:dyDescent="0.25">
      <c r="A276">
        <v>21</v>
      </c>
      <c r="B276" t="s">
        <v>67</v>
      </c>
      <c r="C276" s="1" t="s">
        <v>43</v>
      </c>
      <c r="D276">
        <v>0</v>
      </c>
      <c r="E276" s="1" t="s">
        <v>36</v>
      </c>
      <c r="F276">
        <v>996</v>
      </c>
      <c r="G276" t="s">
        <v>65</v>
      </c>
      <c r="H276">
        <v>3</v>
      </c>
      <c r="I276">
        <v>2</v>
      </c>
      <c r="J276" s="1" t="s">
        <v>51</v>
      </c>
      <c r="K276">
        <v>1</v>
      </c>
      <c r="L276">
        <v>379</v>
      </c>
      <c r="M276">
        <v>4</v>
      </c>
      <c r="N276" s="1" t="s">
        <v>46</v>
      </c>
      <c r="O276">
        <v>100</v>
      </c>
      <c r="P276">
        <v>2</v>
      </c>
      <c r="Q276">
        <v>1</v>
      </c>
      <c r="R276" s="1" t="s">
        <v>47</v>
      </c>
      <c r="S276">
        <v>3</v>
      </c>
      <c r="T276" s="1" t="s">
        <v>41</v>
      </c>
      <c r="U276">
        <v>3230</v>
      </c>
      <c r="V276">
        <v>10531</v>
      </c>
      <c r="W276">
        <v>1</v>
      </c>
      <c r="X276" s="1" t="s">
        <v>42</v>
      </c>
      <c r="Y276" s="1" t="s">
        <v>43</v>
      </c>
      <c r="Z276">
        <v>17</v>
      </c>
      <c r="AA276">
        <v>3</v>
      </c>
      <c r="AB276">
        <v>1</v>
      </c>
      <c r="AC276">
        <v>80</v>
      </c>
      <c r="AD276">
        <v>0</v>
      </c>
      <c r="AE276">
        <v>3</v>
      </c>
      <c r="AF276">
        <v>4</v>
      </c>
      <c r="AG276">
        <v>4</v>
      </c>
      <c r="AH276">
        <v>3</v>
      </c>
      <c r="AI276">
        <v>2</v>
      </c>
      <c r="AJ276">
        <v>1</v>
      </c>
      <c r="AK276">
        <v>0</v>
      </c>
    </row>
    <row r="277" spans="1:37" x14ac:dyDescent="0.25">
      <c r="A277">
        <v>37</v>
      </c>
      <c r="B277" t="s">
        <v>66</v>
      </c>
      <c r="C277" s="1" t="s">
        <v>43</v>
      </c>
      <c r="D277">
        <v>0</v>
      </c>
      <c r="E277" s="1" t="s">
        <v>55</v>
      </c>
      <c r="F277">
        <v>728</v>
      </c>
      <c r="G277" t="s">
        <v>65</v>
      </c>
      <c r="H277">
        <v>1</v>
      </c>
      <c r="I277">
        <v>4</v>
      </c>
      <c r="J277" s="1" t="s">
        <v>51</v>
      </c>
      <c r="K277">
        <v>1</v>
      </c>
      <c r="L277">
        <v>380</v>
      </c>
      <c r="M277">
        <v>1</v>
      </c>
      <c r="N277" s="1" t="s">
        <v>39</v>
      </c>
      <c r="O277">
        <v>80</v>
      </c>
      <c r="P277">
        <v>3</v>
      </c>
      <c r="Q277">
        <v>3</v>
      </c>
      <c r="R277" s="1" t="s">
        <v>58</v>
      </c>
      <c r="S277">
        <v>4</v>
      </c>
      <c r="T277" s="1" t="s">
        <v>52</v>
      </c>
      <c r="U277">
        <v>13603</v>
      </c>
      <c r="V277">
        <v>11677</v>
      </c>
      <c r="W277">
        <v>2</v>
      </c>
      <c r="X277" s="1" t="s">
        <v>42</v>
      </c>
      <c r="Y277" s="1" t="s">
        <v>35</v>
      </c>
      <c r="Z277">
        <v>18</v>
      </c>
      <c r="AA277">
        <v>3</v>
      </c>
      <c r="AB277">
        <v>1</v>
      </c>
      <c r="AC277">
        <v>80</v>
      </c>
      <c r="AD277">
        <v>2</v>
      </c>
      <c r="AE277">
        <v>15</v>
      </c>
      <c r="AF277">
        <v>2</v>
      </c>
      <c r="AG277">
        <v>3</v>
      </c>
      <c r="AH277">
        <v>5</v>
      </c>
      <c r="AI277">
        <v>2</v>
      </c>
      <c r="AJ277">
        <v>0</v>
      </c>
      <c r="AK277">
        <v>2</v>
      </c>
    </row>
    <row r="278" spans="1:37" x14ac:dyDescent="0.25">
      <c r="A278">
        <v>35</v>
      </c>
      <c r="B278" t="s">
        <v>66</v>
      </c>
      <c r="C278" s="1" t="s">
        <v>43</v>
      </c>
      <c r="D278">
        <v>0</v>
      </c>
      <c r="E278" s="1" t="s">
        <v>36</v>
      </c>
      <c r="F278">
        <v>1315</v>
      </c>
      <c r="G278" t="s">
        <v>65</v>
      </c>
      <c r="H278">
        <v>22</v>
      </c>
      <c r="I278">
        <v>3</v>
      </c>
      <c r="J278" s="1" t="s">
        <v>38</v>
      </c>
      <c r="K278">
        <v>1</v>
      </c>
      <c r="L278">
        <v>381</v>
      </c>
      <c r="M278">
        <v>2</v>
      </c>
      <c r="N278" s="1" t="s">
        <v>39</v>
      </c>
      <c r="O278">
        <v>71</v>
      </c>
      <c r="P278">
        <v>4</v>
      </c>
      <c r="Q278">
        <v>3</v>
      </c>
      <c r="R278" s="1" t="s">
        <v>56</v>
      </c>
      <c r="S278">
        <v>2</v>
      </c>
      <c r="T278" s="1" t="s">
        <v>52</v>
      </c>
      <c r="U278">
        <v>11996</v>
      </c>
      <c r="V278">
        <v>19100</v>
      </c>
      <c r="W278">
        <v>7</v>
      </c>
      <c r="X278" s="1" t="s">
        <v>42</v>
      </c>
      <c r="Y278" s="1" t="s">
        <v>43</v>
      </c>
      <c r="Z278">
        <v>18</v>
      </c>
      <c r="AA278">
        <v>3</v>
      </c>
      <c r="AB278">
        <v>2</v>
      </c>
      <c r="AC278">
        <v>80</v>
      </c>
      <c r="AD278">
        <v>1</v>
      </c>
      <c r="AE278">
        <v>10</v>
      </c>
      <c r="AF278">
        <v>6</v>
      </c>
      <c r="AG278">
        <v>2</v>
      </c>
      <c r="AH278">
        <v>7</v>
      </c>
      <c r="AI278">
        <v>7</v>
      </c>
      <c r="AJ278">
        <v>6</v>
      </c>
      <c r="AK278">
        <v>2</v>
      </c>
    </row>
    <row r="279" spans="1:37" x14ac:dyDescent="0.25">
      <c r="A279">
        <v>38</v>
      </c>
      <c r="B279" t="s">
        <v>66</v>
      </c>
      <c r="C279" s="1" t="s">
        <v>43</v>
      </c>
      <c r="D279">
        <v>0</v>
      </c>
      <c r="E279" s="1" t="s">
        <v>36</v>
      </c>
      <c r="F279">
        <v>322</v>
      </c>
      <c r="G279" t="s">
        <v>37</v>
      </c>
      <c r="H279">
        <v>7</v>
      </c>
      <c r="I279">
        <v>2</v>
      </c>
      <c r="J279" s="1" t="s">
        <v>51</v>
      </c>
      <c r="K279">
        <v>1</v>
      </c>
      <c r="L279">
        <v>382</v>
      </c>
      <c r="M279">
        <v>1</v>
      </c>
      <c r="N279" s="1" t="s">
        <v>39</v>
      </c>
      <c r="O279">
        <v>44</v>
      </c>
      <c r="P279">
        <v>4</v>
      </c>
      <c r="Q279">
        <v>2</v>
      </c>
      <c r="R279" s="1" t="s">
        <v>40</v>
      </c>
      <c r="S279">
        <v>1</v>
      </c>
      <c r="T279" s="1" t="s">
        <v>52</v>
      </c>
      <c r="U279">
        <v>5605</v>
      </c>
      <c r="V279">
        <v>19191</v>
      </c>
      <c r="W279">
        <v>1</v>
      </c>
      <c r="X279" s="1" t="s">
        <v>42</v>
      </c>
      <c r="Y279" s="1" t="s">
        <v>35</v>
      </c>
      <c r="Z279">
        <v>24</v>
      </c>
      <c r="AA279">
        <v>4</v>
      </c>
      <c r="AB279">
        <v>3</v>
      </c>
      <c r="AC279">
        <v>80</v>
      </c>
      <c r="AD279">
        <v>1</v>
      </c>
      <c r="AE279">
        <v>8</v>
      </c>
      <c r="AF279">
        <v>3</v>
      </c>
      <c r="AG279">
        <v>3</v>
      </c>
      <c r="AH279">
        <v>8</v>
      </c>
      <c r="AI279">
        <v>0</v>
      </c>
      <c r="AJ279">
        <v>7</v>
      </c>
      <c r="AK279">
        <v>7</v>
      </c>
    </row>
    <row r="280" spans="1:37" x14ac:dyDescent="0.25">
      <c r="A280">
        <v>26</v>
      </c>
      <c r="B280" t="s">
        <v>67</v>
      </c>
      <c r="C280" s="1" t="s">
        <v>43</v>
      </c>
      <c r="D280">
        <v>0</v>
      </c>
      <c r="E280" s="1" t="s">
        <v>44</v>
      </c>
      <c r="F280">
        <v>1479</v>
      </c>
      <c r="G280" t="s">
        <v>65</v>
      </c>
      <c r="H280">
        <v>1</v>
      </c>
      <c r="I280">
        <v>3</v>
      </c>
      <c r="J280" s="1" t="s">
        <v>38</v>
      </c>
      <c r="K280">
        <v>1</v>
      </c>
      <c r="L280">
        <v>384</v>
      </c>
      <c r="M280">
        <v>3</v>
      </c>
      <c r="N280" s="1" t="s">
        <v>39</v>
      </c>
      <c r="O280">
        <v>84</v>
      </c>
      <c r="P280">
        <v>3</v>
      </c>
      <c r="Q280">
        <v>2</v>
      </c>
      <c r="R280" s="1" t="s">
        <v>53</v>
      </c>
      <c r="S280">
        <v>2</v>
      </c>
      <c r="T280" s="1" t="s">
        <v>52</v>
      </c>
      <c r="U280">
        <v>6397</v>
      </c>
      <c r="V280">
        <v>26767</v>
      </c>
      <c r="W280">
        <v>1</v>
      </c>
      <c r="X280" s="1" t="s">
        <v>42</v>
      </c>
      <c r="Y280" s="1" t="s">
        <v>43</v>
      </c>
      <c r="Z280">
        <v>20</v>
      </c>
      <c r="AA280">
        <v>4</v>
      </c>
      <c r="AB280">
        <v>1</v>
      </c>
      <c r="AC280">
        <v>80</v>
      </c>
      <c r="AD280">
        <v>1</v>
      </c>
      <c r="AE280">
        <v>6</v>
      </c>
      <c r="AF280">
        <v>6</v>
      </c>
      <c r="AG280">
        <v>1</v>
      </c>
      <c r="AH280">
        <v>6</v>
      </c>
      <c r="AI280">
        <v>5</v>
      </c>
      <c r="AJ280">
        <v>1</v>
      </c>
      <c r="AK280">
        <v>4</v>
      </c>
    </row>
    <row r="281" spans="1:37" x14ac:dyDescent="0.25">
      <c r="A281">
        <v>50</v>
      </c>
      <c r="B281" t="s">
        <v>64</v>
      </c>
      <c r="C281" s="1" t="s">
        <v>43</v>
      </c>
      <c r="D281">
        <v>0</v>
      </c>
      <c r="E281" s="1" t="s">
        <v>36</v>
      </c>
      <c r="F281">
        <v>797</v>
      </c>
      <c r="G281" t="s">
        <v>65</v>
      </c>
      <c r="H281">
        <v>4</v>
      </c>
      <c r="I281">
        <v>1</v>
      </c>
      <c r="J281" s="1" t="s">
        <v>38</v>
      </c>
      <c r="K281">
        <v>1</v>
      </c>
      <c r="L281">
        <v>385</v>
      </c>
      <c r="M281">
        <v>1</v>
      </c>
      <c r="N281" s="1" t="s">
        <v>46</v>
      </c>
      <c r="O281">
        <v>96</v>
      </c>
      <c r="P281">
        <v>3</v>
      </c>
      <c r="Q281">
        <v>5</v>
      </c>
      <c r="R281" s="1" t="s">
        <v>58</v>
      </c>
      <c r="S281">
        <v>2</v>
      </c>
      <c r="T281" s="1" t="s">
        <v>52</v>
      </c>
      <c r="U281">
        <v>19144</v>
      </c>
      <c r="V281">
        <v>15815</v>
      </c>
      <c r="W281">
        <v>3</v>
      </c>
      <c r="X281" s="1" t="s">
        <v>42</v>
      </c>
      <c r="Y281" s="1" t="s">
        <v>43</v>
      </c>
      <c r="Z281">
        <v>14</v>
      </c>
      <c r="AA281">
        <v>3</v>
      </c>
      <c r="AB281">
        <v>1</v>
      </c>
      <c r="AC281">
        <v>80</v>
      </c>
      <c r="AD281">
        <v>2</v>
      </c>
      <c r="AE281">
        <v>28</v>
      </c>
      <c r="AF281">
        <v>4</v>
      </c>
      <c r="AG281">
        <v>2</v>
      </c>
      <c r="AH281">
        <v>10</v>
      </c>
      <c r="AI281">
        <v>4</v>
      </c>
      <c r="AJ281">
        <v>1</v>
      </c>
      <c r="AK281">
        <v>6</v>
      </c>
    </row>
    <row r="282" spans="1:37" x14ac:dyDescent="0.25">
      <c r="A282">
        <v>53</v>
      </c>
      <c r="B282" t="s">
        <v>68</v>
      </c>
      <c r="C282" s="1" t="s">
        <v>43</v>
      </c>
      <c r="D282">
        <v>0</v>
      </c>
      <c r="E282" s="1" t="s">
        <v>36</v>
      </c>
      <c r="F282">
        <v>1070</v>
      </c>
      <c r="G282" t="s">
        <v>65</v>
      </c>
      <c r="H282">
        <v>3</v>
      </c>
      <c r="I282">
        <v>4</v>
      </c>
      <c r="J282" s="1" t="s">
        <v>51</v>
      </c>
      <c r="K282">
        <v>1</v>
      </c>
      <c r="L282">
        <v>386</v>
      </c>
      <c r="M282">
        <v>3</v>
      </c>
      <c r="N282" s="1" t="s">
        <v>46</v>
      </c>
      <c r="O282">
        <v>45</v>
      </c>
      <c r="P282">
        <v>3</v>
      </c>
      <c r="Q282">
        <v>4</v>
      </c>
      <c r="R282" s="1" t="s">
        <v>58</v>
      </c>
      <c r="S282">
        <v>3</v>
      </c>
      <c r="T282" s="1" t="s">
        <v>48</v>
      </c>
      <c r="U282">
        <v>17584</v>
      </c>
      <c r="V282">
        <v>21016</v>
      </c>
      <c r="W282">
        <v>3</v>
      </c>
      <c r="X282" s="1" t="s">
        <v>42</v>
      </c>
      <c r="Y282" s="1" t="s">
        <v>35</v>
      </c>
      <c r="Z282">
        <v>16</v>
      </c>
      <c r="AA282">
        <v>3</v>
      </c>
      <c r="AB282">
        <v>4</v>
      </c>
      <c r="AC282">
        <v>80</v>
      </c>
      <c r="AD282">
        <v>3</v>
      </c>
      <c r="AE282">
        <v>21</v>
      </c>
      <c r="AF282">
        <v>5</v>
      </c>
      <c r="AG282">
        <v>2</v>
      </c>
      <c r="AH282">
        <v>5</v>
      </c>
      <c r="AI282">
        <v>3</v>
      </c>
      <c r="AJ282">
        <v>1</v>
      </c>
      <c r="AK282">
        <v>3</v>
      </c>
    </row>
    <row r="283" spans="1:37" x14ac:dyDescent="0.25">
      <c r="A283">
        <v>42</v>
      </c>
      <c r="B283" t="s">
        <v>64</v>
      </c>
      <c r="C283" s="1" t="s">
        <v>43</v>
      </c>
      <c r="D283">
        <v>0</v>
      </c>
      <c r="E283" s="1" t="s">
        <v>36</v>
      </c>
      <c r="F283">
        <v>635</v>
      </c>
      <c r="G283" t="s">
        <v>37</v>
      </c>
      <c r="H283">
        <v>1</v>
      </c>
      <c r="I283">
        <v>1</v>
      </c>
      <c r="J283" s="1" t="s">
        <v>38</v>
      </c>
      <c r="K283">
        <v>1</v>
      </c>
      <c r="L283">
        <v>387</v>
      </c>
      <c r="M283">
        <v>2</v>
      </c>
      <c r="N283" s="1" t="s">
        <v>46</v>
      </c>
      <c r="O283">
        <v>99</v>
      </c>
      <c r="P283">
        <v>3</v>
      </c>
      <c r="Q283">
        <v>2</v>
      </c>
      <c r="R283" s="1" t="s">
        <v>40</v>
      </c>
      <c r="S283">
        <v>3</v>
      </c>
      <c r="T283" s="1" t="s">
        <v>48</v>
      </c>
      <c r="U283">
        <v>4907</v>
      </c>
      <c r="V283">
        <v>24532</v>
      </c>
      <c r="W283">
        <v>1</v>
      </c>
      <c r="X283" s="1" t="s">
        <v>42</v>
      </c>
      <c r="Y283" s="1" t="s">
        <v>43</v>
      </c>
      <c r="Z283">
        <v>25</v>
      </c>
      <c r="AA283">
        <v>4</v>
      </c>
      <c r="AB283">
        <v>3</v>
      </c>
      <c r="AC283">
        <v>80</v>
      </c>
      <c r="AD283">
        <v>0</v>
      </c>
      <c r="AE283">
        <v>20</v>
      </c>
      <c r="AF283">
        <v>3</v>
      </c>
      <c r="AG283">
        <v>3</v>
      </c>
      <c r="AH283">
        <v>20</v>
      </c>
      <c r="AI283">
        <v>16</v>
      </c>
      <c r="AJ283">
        <v>11</v>
      </c>
      <c r="AK283">
        <v>6</v>
      </c>
    </row>
    <row r="284" spans="1:37" x14ac:dyDescent="0.25">
      <c r="A284">
        <v>29</v>
      </c>
      <c r="B284" t="s">
        <v>67</v>
      </c>
      <c r="C284" s="1" t="s">
        <v>43</v>
      </c>
      <c r="D284">
        <v>0</v>
      </c>
      <c r="E284" s="1" t="s">
        <v>44</v>
      </c>
      <c r="F284">
        <v>442</v>
      </c>
      <c r="G284" t="s">
        <v>37</v>
      </c>
      <c r="H284">
        <v>2</v>
      </c>
      <c r="I284">
        <v>2</v>
      </c>
      <c r="J284" s="1" t="s">
        <v>38</v>
      </c>
      <c r="K284">
        <v>1</v>
      </c>
      <c r="L284">
        <v>388</v>
      </c>
      <c r="M284">
        <v>2</v>
      </c>
      <c r="N284" s="1" t="s">
        <v>46</v>
      </c>
      <c r="O284">
        <v>44</v>
      </c>
      <c r="P284">
        <v>3</v>
      </c>
      <c r="Q284">
        <v>2</v>
      </c>
      <c r="R284" s="1" t="s">
        <v>40</v>
      </c>
      <c r="S284">
        <v>4</v>
      </c>
      <c r="T284" s="1" t="s">
        <v>41</v>
      </c>
      <c r="U284">
        <v>4554</v>
      </c>
      <c r="V284">
        <v>20260</v>
      </c>
      <c r="W284">
        <v>1</v>
      </c>
      <c r="X284" s="1" t="s">
        <v>42</v>
      </c>
      <c r="Y284" s="1" t="s">
        <v>43</v>
      </c>
      <c r="Z284">
        <v>18</v>
      </c>
      <c r="AA284">
        <v>3</v>
      </c>
      <c r="AB284">
        <v>1</v>
      </c>
      <c r="AC284">
        <v>80</v>
      </c>
      <c r="AD284">
        <v>0</v>
      </c>
      <c r="AE284">
        <v>10</v>
      </c>
      <c r="AF284">
        <v>3</v>
      </c>
      <c r="AG284">
        <v>2</v>
      </c>
      <c r="AH284">
        <v>10</v>
      </c>
      <c r="AI284">
        <v>7</v>
      </c>
      <c r="AJ284">
        <v>0</v>
      </c>
      <c r="AK284">
        <v>9</v>
      </c>
    </row>
    <row r="285" spans="1:37" x14ac:dyDescent="0.25">
      <c r="A285">
        <v>55</v>
      </c>
      <c r="B285" t="s">
        <v>68</v>
      </c>
      <c r="C285" s="1" t="s">
        <v>43</v>
      </c>
      <c r="D285">
        <v>0</v>
      </c>
      <c r="E285" s="1" t="s">
        <v>36</v>
      </c>
      <c r="F285">
        <v>147</v>
      </c>
      <c r="G285" t="s">
        <v>65</v>
      </c>
      <c r="H285">
        <v>20</v>
      </c>
      <c r="I285">
        <v>2</v>
      </c>
      <c r="J285" s="1" t="s">
        <v>60</v>
      </c>
      <c r="K285">
        <v>1</v>
      </c>
      <c r="L285">
        <v>389</v>
      </c>
      <c r="M285">
        <v>2</v>
      </c>
      <c r="N285" s="1" t="s">
        <v>46</v>
      </c>
      <c r="O285">
        <v>37</v>
      </c>
      <c r="P285">
        <v>3</v>
      </c>
      <c r="Q285">
        <v>2</v>
      </c>
      <c r="R285" s="1" t="s">
        <v>50</v>
      </c>
      <c r="S285">
        <v>4</v>
      </c>
      <c r="T285" s="1" t="s">
        <v>48</v>
      </c>
      <c r="U285">
        <v>5415</v>
      </c>
      <c r="V285">
        <v>15972</v>
      </c>
      <c r="W285">
        <v>3</v>
      </c>
      <c r="X285" s="1" t="s">
        <v>42</v>
      </c>
      <c r="Y285" s="1" t="s">
        <v>35</v>
      </c>
      <c r="Z285">
        <v>19</v>
      </c>
      <c r="AA285">
        <v>3</v>
      </c>
      <c r="AB285">
        <v>4</v>
      </c>
      <c r="AC285">
        <v>80</v>
      </c>
      <c r="AD285">
        <v>1</v>
      </c>
      <c r="AE285">
        <v>12</v>
      </c>
      <c r="AF285">
        <v>4</v>
      </c>
      <c r="AG285">
        <v>3</v>
      </c>
      <c r="AH285">
        <v>10</v>
      </c>
      <c r="AI285">
        <v>7</v>
      </c>
      <c r="AJ285">
        <v>0</v>
      </c>
      <c r="AK285">
        <v>8</v>
      </c>
    </row>
    <row r="286" spans="1:37" x14ac:dyDescent="0.25">
      <c r="A286">
        <v>26</v>
      </c>
      <c r="B286" t="s">
        <v>67</v>
      </c>
      <c r="C286" s="1" t="s">
        <v>43</v>
      </c>
      <c r="D286">
        <v>0</v>
      </c>
      <c r="E286" s="1" t="s">
        <v>44</v>
      </c>
      <c r="F286">
        <v>496</v>
      </c>
      <c r="G286" t="s">
        <v>65</v>
      </c>
      <c r="H286">
        <v>11</v>
      </c>
      <c r="I286">
        <v>2</v>
      </c>
      <c r="J286" s="1" t="s">
        <v>51</v>
      </c>
      <c r="K286">
        <v>1</v>
      </c>
      <c r="L286">
        <v>390</v>
      </c>
      <c r="M286">
        <v>1</v>
      </c>
      <c r="N286" s="1" t="s">
        <v>46</v>
      </c>
      <c r="O286">
        <v>60</v>
      </c>
      <c r="P286">
        <v>3</v>
      </c>
      <c r="Q286">
        <v>2</v>
      </c>
      <c r="R286" s="1" t="s">
        <v>54</v>
      </c>
      <c r="S286">
        <v>1</v>
      </c>
      <c r="T286" s="1" t="s">
        <v>48</v>
      </c>
      <c r="U286">
        <v>4741</v>
      </c>
      <c r="V286">
        <v>22722</v>
      </c>
      <c r="W286">
        <v>1</v>
      </c>
      <c r="X286" s="1" t="s">
        <v>42</v>
      </c>
      <c r="Y286" s="1" t="s">
        <v>35</v>
      </c>
      <c r="Z286">
        <v>13</v>
      </c>
      <c r="AA286">
        <v>3</v>
      </c>
      <c r="AB286">
        <v>3</v>
      </c>
      <c r="AC286">
        <v>80</v>
      </c>
      <c r="AD286">
        <v>1</v>
      </c>
      <c r="AE286">
        <v>5</v>
      </c>
      <c r="AF286">
        <v>3</v>
      </c>
      <c r="AG286">
        <v>3</v>
      </c>
      <c r="AH286">
        <v>5</v>
      </c>
      <c r="AI286">
        <v>3</v>
      </c>
      <c r="AJ286">
        <v>3</v>
      </c>
      <c r="AK286">
        <v>3</v>
      </c>
    </row>
    <row r="287" spans="1:37" x14ac:dyDescent="0.25">
      <c r="A287">
        <v>37</v>
      </c>
      <c r="B287" t="s">
        <v>66</v>
      </c>
      <c r="C287" s="1" t="s">
        <v>43</v>
      </c>
      <c r="D287">
        <v>0</v>
      </c>
      <c r="E287" s="1" t="s">
        <v>36</v>
      </c>
      <c r="F287">
        <v>1372</v>
      </c>
      <c r="G287" t="s">
        <v>65</v>
      </c>
      <c r="H287">
        <v>1</v>
      </c>
      <c r="I287">
        <v>3</v>
      </c>
      <c r="J287" s="1" t="s">
        <v>38</v>
      </c>
      <c r="K287">
        <v>1</v>
      </c>
      <c r="L287">
        <v>391</v>
      </c>
      <c r="M287">
        <v>4</v>
      </c>
      <c r="N287" s="1" t="s">
        <v>39</v>
      </c>
      <c r="O287">
        <v>42</v>
      </c>
      <c r="P287">
        <v>3</v>
      </c>
      <c r="Q287">
        <v>1</v>
      </c>
      <c r="R287" s="1" t="s">
        <v>47</v>
      </c>
      <c r="S287">
        <v>4</v>
      </c>
      <c r="T287" s="1" t="s">
        <v>41</v>
      </c>
      <c r="U287">
        <v>2115</v>
      </c>
      <c r="V287">
        <v>15881</v>
      </c>
      <c r="W287">
        <v>1</v>
      </c>
      <c r="X287" s="1" t="s">
        <v>42</v>
      </c>
      <c r="Y287" s="1" t="s">
        <v>43</v>
      </c>
      <c r="Z287">
        <v>12</v>
      </c>
      <c r="AA287">
        <v>3</v>
      </c>
      <c r="AB287">
        <v>2</v>
      </c>
      <c r="AC287">
        <v>80</v>
      </c>
      <c r="AD287">
        <v>0</v>
      </c>
      <c r="AE287">
        <v>17</v>
      </c>
      <c r="AF287">
        <v>3</v>
      </c>
      <c r="AG287">
        <v>3</v>
      </c>
      <c r="AH287">
        <v>17</v>
      </c>
      <c r="AI287">
        <v>12</v>
      </c>
      <c r="AJ287">
        <v>5</v>
      </c>
      <c r="AK287">
        <v>7</v>
      </c>
    </row>
    <row r="288" spans="1:37" x14ac:dyDescent="0.25">
      <c r="A288">
        <v>44</v>
      </c>
      <c r="B288" t="s">
        <v>64</v>
      </c>
      <c r="C288" s="1" t="s">
        <v>35</v>
      </c>
      <c r="D288">
        <v>1</v>
      </c>
      <c r="E288" s="1" t="s">
        <v>44</v>
      </c>
      <c r="F288">
        <v>920</v>
      </c>
      <c r="G288" t="s">
        <v>65</v>
      </c>
      <c r="H288">
        <v>24</v>
      </c>
      <c r="I288">
        <v>3</v>
      </c>
      <c r="J288" s="1" t="s">
        <v>38</v>
      </c>
      <c r="K288">
        <v>1</v>
      </c>
      <c r="L288">
        <v>392</v>
      </c>
      <c r="M288">
        <v>4</v>
      </c>
      <c r="N288" s="1" t="s">
        <v>46</v>
      </c>
      <c r="O288">
        <v>43</v>
      </c>
      <c r="P288">
        <v>3</v>
      </c>
      <c r="Q288">
        <v>1</v>
      </c>
      <c r="R288" s="1" t="s">
        <v>50</v>
      </c>
      <c r="S288">
        <v>3</v>
      </c>
      <c r="T288" s="1" t="s">
        <v>52</v>
      </c>
      <c r="U288">
        <v>3161</v>
      </c>
      <c r="V288">
        <v>19920</v>
      </c>
      <c r="W288">
        <v>3</v>
      </c>
      <c r="X288" s="1" t="s">
        <v>42</v>
      </c>
      <c r="Y288" s="1" t="s">
        <v>35</v>
      </c>
      <c r="Z288">
        <v>22</v>
      </c>
      <c r="AA288">
        <v>4</v>
      </c>
      <c r="AB288">
        <v>4</v>
      </c>
      <c r="AC288">
        <v>80</v>
      </c>
      <c r="AD288">
        <v>1</v>
      </c>
      <c r="AE288">
        <v>19</v>
      </c>
      <c r="AF288">
        <v>0</v>
      </c>
      <c r="AG288">
        <v>1</v>
      </c>
      <c r="AH288">
        <v>1</v>
      </c>
      <c r="AI288">
        <v>0</v>
      </c>
      <c r="AJ288">
        <v>0</v>
      </c>
      <c r="AK288">
        <v>0</v>
      </c>
    </row>
    <row r="289" spans="1:37" x14ac:dyDescent="0.25">
      <c r="A289">
        <v>38</v>
      </c>
      <c r="B289" t="s">
        <v>66</v>
      </c>
      <c r="C289" s="1" t="s">
        <v>43</v>
      </c>
      <c r="D289">
        <v>0</v>
      </c>
      <c r="E289" s="1" t="s">
        <v>36</v>
      </c>
      <c r="F289">
        <v>688</v>
      </c>
      <c r="G289" t="s">
        <v>65</v>
      </c>
      <c r="H289">
        <v>23</v>
      </c>
      <c r="I289">
        <v>4</v>
      </c>
      <c r="J289" s="1" t="s">
        <v>38</v>
      </c>
      <c r="K289">
        <v>1</v>
      </c>
      <c r="L289">
        <v>393</v>
      </c>
      <c r="M289">
        <v>4</v>
      </c>
      <c r="N289" s="1" t="s">
        <v>46</v>
      </c>
      <c r="O289">
        <v>82</v>
      </c>
      <c r="P289">
        <v>3</v>
      </c>
      <c r="Q289">
        <v>2</v>
      </c>
      <c r="R289" s="1" t="s">
        <v>54</v>
      </c>
      <c r="S289">
        <v>4</v>
      </c>
      <c r="T289" s="1" t="s">
        <v>52</v>
      </c>
      <c r="U289">
        <v>5745</v>
      </c>
      <c r="V289">
        <v>18899</v>
      </c>
      <c r="W289">
        <v>9</v>
      </c>
      <c r="X289" s="1" t="s">
        <v>42</v>
      </c>
      <c r="Y289" s="1" t="s">
        <v>43</v>
      </c>
      <c r="Z289">
        <v>14</v>
      </c>
      <c r="AA289">
        <v>3</v>
      </c>
      <c r="AB289">
        <v>2</v>
      </c>
      <c r="AC289">
        <v>80</v>
      </c>
      <c r="AD289">
        <v>1</v>
      </c>
      <c r="AE289">
        <v>10</v>
      </c>
      <c r="AF289">
        <v>2</v>
      </c>
      <c r="AG289">
        <v>3</v>
      </c>
      <c r="AH289">
        <v>2</v>
      </c>
      <c r="AI289">
        <v>2</v>
      </c>
      <c r="AJ289">
        <v>1</v>
      </c>
      <c r="AK289">
        <v>2</v>
      </c>
    </row>
    <row r="290" spans="1:37" x14ac:dyDescent="0.25">
      <c r="A290">
        <v>26</v>
      </c>
      <c r="B290" t="s">
        <v>67</v>
      </c>
      <c r="C290" s="1" t="s">
        <v>35</v>
      </c>
      <c r="D290">
        <v>1</v>
      </c>
      <c r="E290" s="1" t="s">
        <v>36</v>
      </c>
      <c r="F290">
        <v>1449</v>
      </c>
      <c r="G290" t="s">
        <v>65</v>
      </c>
      <c r="H290">
        <v>16</v>
      </c>
      <c r="I290">
        <v>4</v>
      </c>
      <c r="J290" s="1" t="s">
        <v>51</v>
      </c>
      <c r="K290">
        <v>1</v>
      </c>
      <c r="L290">
        <v>394</v>
      </c>
      <c r="M290">
        <v>1</v>
      </c>
      <c r="N290" s="1" t="s">
        <v>46</v>
      </c>
      <c r="O290">
        <v>45</v>
      </c>
      <c r="P290">
        <v>3</v>
      </c>
      <c r="Q290">
        <v>1</v>
      </c>
      <c r="R290" s="1" t="s">
        <v>50</v>
      </c>
      <c r="S290">
        <v>2</v>
      </c>
      <c r="T290" s="1" t="s">
        <v>52</v>
      </c>
      <c r="U290">
        <v>2373</v>
      </c>
      <c r="V290">
        <v>14180</v>
      </c>
      <c r="W290">
        <v>2</v>
      </c>
      <c r="X290" s="1" t="s">
        <v>42</v>
      </c>
      <c r="Y290" s="1" t="s">
        <v>35</v>
      </c>
      <c r="Z290">
        <v>13</v>
      </c>
      <c r="AA290">
        <v>3</v>
      </c>
      <c r="AB290">
        <v>4</v>
      </c>
      <c r="AC290">
        <v>80</v>
      </c>
      <c r="AD290">
        <v>1</v>
      </c>
      <c r="AE290">
        <v>5</v>
      </c>
      <c r="AF290">
        <v>2</v>
      </c>
      <c r="AG290">
        <v>3</v>
      </c>
      <c r="AH290">
        <v>3</v>
      </c>
      <c r="AI290">
        <v>2</v>
      </c>
      <c r="AJ290">
        <v>0</v>
      </c>
      <c r="AK290">
        <v>2</v>
      </c>
    </row>
    <row r="291" spans="1:37" x14ac:dyDescent="0.25">
      <c r="A291">
        <v>28</v>
      </c>
      <c r="B291" t="s">
        <v>67</v>
      </c>
      <c r="C291" s="1" t="s">
        <v>43</v>
      </c>
      <c r="D291">
        <v>0</v>
      </c>
      <c r="E291" s="1" t="s">
        <v>36</v>
      </c>
      <c r="F291">
        <v>1117</v>
      </c>
      <c r="G291" t="s">
        <v>65</v>
      </c>
      <c r="H291">
        <v>8</v>
      </c>
      <c r="I291">
        <v>2</v>
      </c>
      <c r="J291" s="1" t="s">
        <v>38</v>
      </c>
      <c r="K291">
        <v>1</v>
      </c>
      <c r="L291">
        <v>395</v>
      </c>
      <c r="M291">
        <v>4</v>
      </c>
      <c r="N291" s="1" t="s">
        <v>39</v>
      </c>
      <c r="O291">
        <v>66</v>
      </c>
      <c r="P291">
        <v>3</v>
      </c>
      <c r="Q291">
        <v>1</v>
      </c>
      <c r="R291" s="1" t="s">
        <v>47</v>
      </c>
      <c r="S291">
        <v>4</v>
      </c>
      <c r="T291" s="1" t="s">
        <v>41</v>
      </c>
      <c r="U291">
        <v>3310</v>
      </c>
      <c r="V291">
        <v>4488</v>
      </c>
      <c r="W291">
        <v>1</v>
      </c>
      <c r="X291" s="1" t="s">
        <v>42</v>
      </c>
      <c r="Y291" s="1" t="s">
        <v>43</v>
      </c>
      <c r="Z291">
        <v>21</v>
      </c>
      <c r="AA291">
        <v>4</v>
      </c>
      <c r="AB291">
        <v>4</v>
      </c>
      <c r="AC291">
        <v>80</v>
      </c>
      <c r="AD291">
        <v>0</v>
      </c>
      <c r="AE291">
        <v>5</v>
      </c>
      <c r="AF291">
        <v>3</v>
      </c>
      <c r="AG291">
        <v>3</v>
      </c>
      <c r="AH291">
        <v>5</v>
      </c>
      <c r="AI291">
        <v>3</v>
      </c>
      <c r="AJ291">
        <v>0</v>
      </c>
      <c r="AK291">
        <v>2</v>
      </c>
    </row>
    <row r="292" spans="1:37" x14ac:dyDescent="0.25">
      <c r="A292">
        <v>49</v>
      </c>
      <c r="B292" t="s">
        <v>64</v>
      </c>
      <c r="C292" s="1" t="s">
        <v>43</v>
      </c>
      <c r="D292">
        <v>0</v>
      </c>
      <c r="E292" s="1" t="s">
        <v>44</v>
      </c>
      <c r="F292">
        <v>636</v>
      </c>
      <c r="G292" t="s">
        <v>65</v>
      </c>
      <c r="H292">
        <v>10</v>
      </c>
      <c r="I292">
        <v>4</v>
      </c>
      <c r="J292" s="1" t="s">
        <v>38</v>
      </c>
      <c r="K292">
        <v>1</v>
      </c>
      <c r="L292">
        <v>396</v>
      </c>
      <c r="M292">
        <v>3</v>
      </c>
      <c r="N292" s="1" t="s">
        <v>39</v>
      </c>
      <c r="O292">
        <v>35</v>
      </c>
      <c r="P292">
        <v>3</v>
      </c>
      <c r="Q292">
        <v>5</v>
      </c>
      <c r="R292" s="1" t="s">
        <v>58</v>
      </c>
      <c r="S292">
        <v>1</v>
      </c>
      <c r="T292" s="1" t="s">
        <v>41</v>
      </c>
      <c r="U292">
        <v>18665</v>
      </c>
      <c r="V292">
        <v>25594</v>
      </c>
      <c r="W292">
        <v>9</v>
      </c>
      <c r="X292" s="1" t="s">
        <v>42</v>
      </c>
      <c r="Y292" s="1" t="s">
        <v>35</v>
      </c>
      <c r="Z292">
        <v>11</v>
      </c>
      <c r="AA292">
        <v>3</v>
      </c>
      <c r="AB292">
        <v>4</v>
      </c>
      <c r="AC292">
        <v>80</v>
      </c>
      <c r="AD292">
        <v>0</v>
      </c>
      <c r="AE292">
        <v>22</v>
      </c>
      <c r="AF292">
        <v>4</v>
      </c>
      <c r="AG292">
        <v>3</v>
      </c>
      <c r="AH292">
        <v>3</v>
      </c>
      <c r="AI292">
        <v>2</v>
      </c>
      <c r="AJ292">
        <v>1</v>
      </c>
      <c r="AK292">
        <v>2</v>
      </c>
    </row>
    <row r="293" spans="1:37" x14ac:dyDescent="0.25">
      <c r="A293">
        <v>36</v>
      </c>
      <c r="B293" t="s">
        <v>66</v>
      </c>
      <c r="C293" s="1" t="s">
        <v>43</v>
      </c>
      <c r="D293">
        <v>0</v>
      </c>
      <c r="E293" s="1" t="s">
        <v>36</v>
      </c>
      <c r="F293">
        <v>506</v>
      </c>
      <c r="G293" t="s">
        <v>65</v>
      </c>
      <c r="H293">
        <v>3</v>
      </c>
      <c r="I293">
        <v>3</v>
      </c>
      <c r="J293" s="1" t="s">
        <v>60</v>
      </c>
      <c r="K293">
        <v>1</v>
      </c>
      <c r="L293">
        <v>397</v>
      </c>
      <c r="M293">
        <v>3</v>
      </c>
      <c r="N293" s="1" t="s">
        <v>46</v>
      </c>
      <c r="O293">
        <v>30</v>
      </c>
      <c r="P293">
        <v>3</v>
      </c>
      <c r="Q293">
        <v>2</v>
      </c>
      <c r="R293" s="1" t="s">
        <v>47</v>
      </c>
      <c r="S293">
        <v>2</v>
      </c>
      <c r="T293" s="1" t="s">
        <v>41</v>
      </c>
      <c r="U293">
        <v>4485</v>
      </c>
      <c r="V293">
        <v>26285</v>
      </c>
      <c r="W293">
        <v>4</v>
      </c>
      <c r="X293" s="1" t="s">
        <v>42</v>
      </c>
      <c r="Y293" s="1" t="s">
        <v>43</v>
      </c>
      <c r="Z293">
        <v>12</v>
      </c>
      <c r="AA293">
        <v>3</v>
      </c>
      <c r="AB293">
        <v>4</v>
      </c>
      <c r="AC293">
        <v>80</v>
      </c>
      <c r="AD293">
        <v>0</v>
      </c>
      <c r="AE293">
        <v>10</v>
      </c>
      <c r="AF293">
        <v>2</v>
      </c>
      <c r="AG293">
        <v>3</v>
      </c>
      <c r="AH293">
        <v>8</v>
      </c>
      <c r="AI293">
        <v>0</v>
      </c>
      <c r="AJ293">
        <v>7</v>
      </c>
      <c r="AK293">
        <v>7</v>
      </c>
    </row>
    <row r="294" spans="1:37" x14ac:dyDescent="0.25">
      <c r="A294">
        <v>31</v>
      </c>
      <c r="B294" t="s">
        <v>66</v>
      </c>
      <c r="C294" s="1" t="s">
        <v>43</v>
      </c>
      <c r="D294">
        <v>0</v>
      </c>
      <c r="E294" s="1" t="s">
        <v>44</v>
      </c>
      <c r="F294">
        <v>444</v>
      </c>
      <c r="G294" t="s">
        <v>37</v>
      </c>
      <c r="H294">
        <v>5</v>
      </c>
      <c r="I294">
        <v>3</v>
      </c>
      <c r="J294" s="1" t="s">
        <v>59</v>
      </c>
      <c r="K294">
        <v>1</v>
      </c>
      <c r="L294">
        <v>399</v>
      </c>
      <c r="M294">
        <v>4</v>
      </c>
      <c r="N294" s="1" t="s">
        <v>39</v>
      </c>
      <c r="O294">
        <v>84</v>
      </c>
      <c r="P294">
        <v>3</v>
      </c>
      <c r="Q294">
        <v>1</v>
      </c>
      <c r="R294" s="1" t="s">
        <v>57</v>
      </c>
      <c r="S294">
        <v>2</v>
      </c>
      <c r="T294" s="1" t="s">
        <v>52</v>
      </c>
      <c r="U294">
        <v>2789</v>
      </c>
      <c r="V294">
        <v>3909</v>
      </c>
      <c r="W294">
        <v>1</v>
      </c>
      <c r="X294" s="1" t="s">
        <v>42</v>
      </c>
      <c r="Y294" s="1" t="s">
        <v>43</v>
      </c>
      <c r="Z294">
        <v>11</v>
      </c>
      <c r="AA294">
        <v>3</v>
      </c>
      <c r="AB294">
        <v>3</v>
      </c>
      <c r="AC294">
        <v>80</v>
      </c>
      <c r="AD294">
        <v>1</v>
      </c>
      <c r="AE294">
        <v>2</v>
      </c>
      <c r="AF294">
        <v>5</v>
      </c>
      <c r="AG294">
        <v>2</v>
      </c>
      <c r="AH294">
        <v>2</v>
      </c>
      <c r="AI294">
        <v>2</v>
      </c>
      <c r="AJ294">
        <v>2</v>
      </c>
      <c r="AK294">
        <v>2</v>
      </c>
    </row>
    <row r="295" spans="1:37" x14ac:dyDescent="0.25">
      <c r="A295">
        <v>26</v>
      </c>
      <c r="B295" t="s">
        <v>67</v>
      </c>
      <c r="C295" s="1" t="s">
        <v>35</v>
      </c>
      <c r="D295">
        <v>1</v>
      </c>
      <c r="E295" s="1" t="s">
        <v>36</v>
      </c>
      <c r="F295">
        <v>950</v>
      </c>
      <c r="G295" t="s">
        <v>37</v>
      </c>
      <c r="H295">
        <v>4</v>
      </c>
      <c r="I295">
        <v>4</v>
      </c>
      <c r="J295" s="1" t="s">
        <v>59</v>
      </c>
      <c r="K295">
        <v>1</v>
      </c>
      <c r="L295">
        <v>401</v>
      </c>
      <c r="M295">
        <v>4</v>
      </c>
      <c r="N295" s="1" t="s">
        <v>46</v>
      </c>
      <c r="O295">
        <v>48</v>
      </c>
      <c r="P295">
        <v>2</v>
      </c>
      <c r="Q295">
        <v>2</v>
      </c>
      <c r="R295" s="1" t="s">
        <v>40</v>
      </c>
      <c r="S295">
        <v>4</v>
      </c>
      <c r="T295" s="1" t="s">
        <v>41</v>
      </c>
      <c r="U295">
        <v>5828</v>
      </c>
      <c r="V295">
        <v>8450</v>
      </c>
      <c r="W295">
        <v>1</v>
      </c>
      <c r="X295" s="1" t="s">
        <v>42</v>
      </c>
      <c r="Y295" s="1" t="s">
        <v>35</v>
      </c>
      <c r="Z295">
        <v>12</v>
      </c>
      <c r="AA295">
        <v>3</v>
      </c>
      <c r="AB295">
        <v>2</v>
      </c>
      <c r="AC295">
        <v>80</v>
      </c>
      <c r="AD295">
        <v>0</v>
      </c>
      <c r="AE295">
        <v>8</v>
      </c>
      <c r="AF295">
        <v>0</v>
      </c>
      <c r="AG295">
        <v>3</v>
      </c>
      <c r="AH295">
        <v>8</v>
      </c>
      <c r="AI295">
        <v>7</v>
      </c>
      <c r="AJ295">
        <v>7</v>
      </c>
      <c r="AK295">
        <v>4</v>
      </c>
    </row>
    <row r="296" spans="1:37" x14ac:dyDescent="0.25">
      <c r="A296">
        <v>37</v>
      </c>
      <c r="B296" t="s">
        <v>66</v>
      </c>
      <c r="C296" s="1" t="s">
        <v>43</v>
      </c>
      <c r="D296">
        <v>0</v>
      </c>
      <c r="E296" s="1" t="s">
        <v>44</v>
      </c>
      <c r="F296">
        <v>889</v>
      </c>
      <c r="G296" t="s">
        <v>65</v>
      </c>
      <c r="H296">
        <v>9</v>
      </c>
      <c r="I296">
        <v>3</v>
      </c>
      <c r="J296" s="1" t="s">
        <v>51</v>
      </c>
      <c r="K296">
        <v>1</v>
      </c>
      <c r="L296">
        <v>403</v>
      </c>
      <c r="M296">
        <v>2</v>
      </c>
      <c r="N296" s="1" t="s">
        <v>46</v>
      </c>
      <c r="O296">
        <v>53</v>
      </c>
      <c r="P296">
        <v>3</v>
      </c>
      <c r="Q296">
        <v>1</v>
      </c>
      <c r="R296" s="1" t="s">
        <v>47</v>
      </c>
      <c r="S296">
        <v>4</v>
      </c>
      <c r="T296" s="1" t="s">
        <v>48</v>
      </c>
      <c r="U296">
        <v>2326</v>
      </c>
      <c r="V296">
        <v>11411</v>
      </c>
      <c r="W296">
        <v>1</v>
      </c>
      <c r="X296" s="1" t="s">
        <v>42</v>
      </c>
      <c r="Y296" s="1" t="s">
        <v>35</v>
      </c>
      <c r="Z296">
        <v>12</v>
      </c>
      <c r="AA296">
        <v>3</v>
      </c>
      <c r="AB296">
        <v>3</v>
      </c>
      <c r="AC296">
        <v>80</v>
      </c>
      <c r="AD296">
        <v>3</v>
      </c>
      <c r="AE296">
        <v>4</v>
      </c>
      <c r="AF296">
        <v>3</v>
      </c>
      <c r="AG296">
        <v>2</v>
      </c>
      <c r="AH296">
        <v>4</v>
      </c>
      <c r="AI296">
        <v>2</v>
      </c>
      <c r="AJ296">
        <v>1</v>
      </c>
      <c r="AK296">
        <v>2</v>
      </c>
    </row>
    <row r="297" spans="1:37" x14ac:dyDescent="0.25">
      <c r="A297">
        <v>42</v>
      </c>
      <c r="B297" t="s">
        <v>64</v>
      </c>
      <c r="C297" s="1" t="s">
        <v>43</v>
      </c>
      <c r="D297">
        <v>0</v>
      </c>
      <c r="E297" s="1" t="s">
        <v>44</v>
      </c>
      <c r="F297">
        <v>555</v>
      </c>
      <c r="G297" t="s">
        <v>37</v>
      </c>
      <c r="H297">
        <v>26</v>
      </c>
      <c r="I297">
        <v>3</v>
      </c>
      <c r="J297" s="1" t="s">
        <v>59</v>
      </c>
      <c r="K297">
        <v>1</v>
      </c>
      <c r="L297">
        <v>404</v>
      </c>
      <c r="M297">
        <v>3</v>
      </c>
      <c r="N297" s="1" t="s">
        <v>39</v>
      </c>
      <c r="O297">
        <v>77</v>
      </c>
      <c r="P297">
        <v>3</v>
      </c>
      <c r="Q297">
        <v>4</v>
      </c>
      <c r="R297" s="1" t="s">
        <v>40</v>
      </c>
      <c r="S297">
        <v>2</v>
      </c>
      <c r="T297" s="1" t="s">
        <v>48</v>
      </c>
      <c r="U297">
        <v>13525</v>
      </c>
      <c r="V297">
        <v>14864</v>
      </c>
      <c r="W297">
        <v>5</v>
      </c>
      <c r="X297" s="1" t="s">
        <v>42</v>
      </c>
      <c r="Y297" s="1" t="s">
        <v>43</v>
      </c>
      <c r="Z297">
        <v>14</v>
      </c>
      <c r="AA297">
        <v>3</v>
      </c>
      <c r="AB297">
        <v>4</v>
      </c>
      <c r="AC297">
        <v>80</v>
      </c>
      <c r="AD297">
        <v>1</v>
      </c>
      <c r="AE297">
        <v>23</v>
      </c>
      <c r="AF297">
        <v>2</v>
      </c>
      <c r="AG297">
        <v>4</v>
      </c>
      <c r="AH297">
        <v>20</v>
      </c>
      <c r="AI297">
        <v>4</v>
      </c>
      <c r="AJ297">
        <v>4</v>
      </c>
      <c r="AK297">
        <v>8</v>
      </c>
    </row>
    <row r="298" spans="1:37" x14ac:dyDescent="0.25">
      <c r="A298">
        <v>18</v>
      </c>
      <c r="B298" t="s">
        <v>67</v>
      </c>
      <c r="C298" s="1" t="s">
        <v>35</v>
      </c>
      <c r="D298">
        <v>1</v>
      </c>
      <c r="E298" s="1" t="s">
        <v>36</v>
      </c>
      <c r="F298">
        <v>230</v>
      </c>
      <c r="G298" t="s">
        <v>65</v>
      </c>
      <c r="H298">
        <v>3</v>
      </c>
      <c r="I298">
        <v>3</v>
      </c>
      <c r="J298" s="1" t="s">
        <v>38</v>
      </c>
      <c r="K298">
        <v>1</v>
      </c>
      <c r="L298">
        <v>405</v>
      </c>
      <c r="M298">
        <v>3</v>
      </c>
      <c r="N298" s="1" t="s">
        <v>46</v>
      </c>
      <c r="O298">
        <v>54</v>
      </c>
      <c r="P298">
        <v>3</v>
      </c>
      <c r="Q298">
        <v>1</v>
      </c>
      <c r="R298" s="1" t="s">
        <v>50</v>
      </c>
      <c r="S298">
        <v>3</v>
      </c>
      <c r="T298" s="1" t="s">
        <v>41</v>
      </c>
      <c r="U298">
        <v>1420</v>
      </c>
      <c r="V298">
        <v>25233</v>
      </c>
      <c r="W298">
        <v>1</v>
      </c>
      <c r="X298" s="1" t="s">
        <v>42</v>
      </c>
      <c r="Y298" s="1" t="s">
        <v>43</v>
      </c>
      <c r="Z298">
        <v>13</v>
      </c>
      <c r="AA298">
        <v>3</v>
      </c>
      <c r="AB298">
        <v>3</v>
      </c>
      <c r="AC298">
        <v>80</v>
      </c>
      <c r="AD298">
        <v>0</v>
      </c>
      <c r="AE298">
        <v>0</v>
      </c>
      <c r="AF298">
        <v>2</v>
      </c>
      <c r="AG298">
        <v>3</v>
      </c>
      <c r="AH298">
        <v>0</v>
      </c>
      <c r="AI298">
        <v>0</v>
      </c>
      <c r="AJ298">
        <v>0</v>
      </c>
      <c r="AK298">
        <v>0</v>
      </c>
    </row>
    <row r="299" spans="1:37" x14ac:dyDescent="0.25">
      <c r="A299">
        <v>35</v>
      </c>
      <c r="B299" t="s">
        <v>66</v>
      </c>
      <c r="C299" s="1" t="s">
        <v>43</v>
      </c>
      <c r="D299">
        <v>0</v>
      </c>
      <c r="E299" s="1" t="s">
        <v>36</v>
      </c>
      <c r="F299">
        <v>1232</v>
      </c>
      <c r="G299" t="s">
        <v>37</v>
      </c>
      <c r="H299">
        <v>16</v>
      </c>
      <c r="I299">
        <v>3</v>
      </c>
      <c r="J299" s="1" t="s">
        <v>59</v>
      </c>
      <c r="K299">
        <v>1</v>
      </c>
      <c r="L299">
        <v>406</v>
      </c>
      <c r="M299">
        <v>3</v>
      </c>
      <c r="N299" s="1" t="s">
        <v>46</v>
      </c>
      <c r="O299">
        <v>96</v>
      </c>
      <c r="P299">
        <v>3</v>
      </c>
      <c r="Q299">
        <v>3</v>
      </c>
      <c r="R299" s="1" t="s">
        <v>40</v>
      </c>
      <c r="S299">
        <v>2</v>
      </c>
      <c r="T299" s="1" t="s">
        <v>48</v>
      </c>
      <c r="U299">
        <v>8020</v>
      </c>
      <c r="V299">
        <v>5100</v>
      </c>
      <c r="W299">
        <v>0</v>
      </c>
      <c r="X299" s="1" t="s">
        <v>42</v>
      </c>
      <c r="Y299" s="1" t="s">
        <v>43</v>
      </c>
      <c r="Z299">
        <v>15</v>
      </c>
      <c r="AA299">
        <v>3</v>
      </c>
      <c r="AB299">
        <v>3</v>
      </c>
      <c r="AC299">
        <v>80</v>
      </c>
      <c r="AD299">
        <v>2</v>
      </c>
      <c r="AE299">
        <v>12</v>
      </c>
      <c r="AF299">
        <v>3</v>
      </c>
      <c r="AG299">
        <v>2</v>
      </c>
      <c r="AH299">
        <v>11</v>
      </c>
      <c r="AI299">
        <v>9</v>
      </c>
      <c r="AJ299">
        <v>6</v>
      </c>
      <c r="AK299">
        <v>9</v>
      </c>
    </row>
    <row r="300" spans="1:37" x14ac:dyDescent="0.25">
      <c r="A300">
        <v>36</v>
      </c>
      <c r="B300" t="s">
        <v>66</v>
      </c>
      <c r="C300" s="1" t="s">
        <v>43</v>
      </c>
      <c r="D300">
        <v>0</v>
      </c>
      <c r="E300" s="1" t="s">
        <v>44</v>
      </c>
      <c r="F300">
        <v>566</v>
      </c>
      <c r="G300" t="s">
        <v>65</v>
      </c>
      <c r="H300">
        <v>18</v>
      </c>
      <c r="I300">
        <v>4</v>
      </c>
      <c r="J300" s="1" t="s">
        <v>38</v>
      </c>
      <c r="K300">
        <v>1</v>
      </c>
      <c r="L300">
        <v>407</v>
      </c>
      <c r="M300">
        <v>3</v>
      </c>
      <c r="N300" s="1" t="s">
        <v>46</v>
      </c>
      <c r="O300">
        <v>81</v>
      </c>
      <c r="P300">
        <v>4</v>
      </c>
      <c r="Q300">
        <v>1</v>
      </c>
      <c r="R300" s="1" t="s">
        <v>50</v>
      </c>
      <c r="S300">
        <v>4</v>
      </c>
      <c r="T300" s="1" t="s">
        <v>48</v>
      </c>
      <c r="U300">
        <v>3688</v>
      </c>
      <c r="V300">
        <v>7122</v>
      </c>
      <c r="W300">
        <v>4</v>
      </c>
      <c r="X300" s="1" t="s">
        <v>42</v>
      </c>
      <c r="Y300" s="1" t="s">
        <v>43</v>
      </c>
      <c r="Z300">
        <v>18</v>
      </c>
      <c r="AA300">
        <v>3</v>
      </c>
      <c r="AB300">
        <v>4</v>
      </c>
      <c r="AC300">
        <v>80</v>
      </c>
      <c r="AD300">
        <v>2</v>
      </c>
      <c r="AE300">
        <v>4</v>
      </c>
      <c r="AF300">
        <v>2</v>
      </c>
      <c r="AG300">
        <v>3</v>
      </c>
      <c r="AH300">
        <v>1</v>
      </c>
      <c r="AI300">
        <v>0</v>
      </c>
      <c r="AJ300">
        <v>0</v>
      </c>
      <c r="AK300">
        <v>0</v>
      </c>
    </row>
    <row r="301" spans="1:37" x14ac:dyDescent="0.25">
      <c r="A301">
        <v>51</v>
      </c>
      <c r="B301" t="s">
        <v>68</v>
      </c>
      <c r="C301" s="1" t="s">
        <v>43</v>
      </c>
      <c r="D301">
        <v>0</v>
      </c>
      <c r="E301" s="1" t="s">
        <v>36</v>
      </c>
      <c r="F301">
        <v>1302</v>
      </c>
      <c r="G301" t="s">
        <v>65</v>
      </c>
      <c r="H301">
        <v>2</v>
      </c>
      <c r="I301">
        <v>3</v>
      </c>
      <c r="J301" s="1" t="s">
        <v>51</v>
      </c>
      <c r="K301">
        <v>1</v>
      </c>
      <c r="L301">
        <v>408</v>
      </c>
      <c r="M301">
        <v>4</v>
      </c>
      <c r="N301" s="1" t="s">
        <v>46</v>
      </c>
      <c r="O301">
        <v>84</v>
      </c>
      <c r="P301">
        <v>1</v>
      </c>
      <c r="Q301">
        <v>2</v>
      </c>
      <c r="R301" s="1" t="s">
        <v>53</v>
      </c>
      <c r="S301">
        <v>2</v>
      </c>
      <c r="T301" s="1" t="s">
        <v>52</v>
      </c>
      <c r="U301">
        <v>5482</v>
      </c>
      <c r="V301">
        <v>16321</v>
      </c>
      <c r="W301">
        <v>5</v>
      </c>
      <c r="X301" s="1" t="s">
        <v>42</v>
      </c>
      <c r="Y301" s="1" t="s">
        <v>43</v>
      </c>
      <c r="Z301">
        <v>18</v>
      </c>
      <c r="AA301">
        <v>3</v>
      </c>
      <c r="AB301">
        <v>4</v>
      </c>
      <c r="AC301">
        <v>80</v>
      </c>
      <c r="AD301">
        <v>1</v>
      </c>
      <c r="AE301">
        <v>13</v>
      </c>
      <c r="AF301">
        <v>3</v>
      </c>
      <c r="AG301">
        <v>3</v>
      </c>
      <c r="AH301">
        <v>4</v>
      </c>
      <c r="AI301">
        <v>1</v>
      </c>
      <c r="AJ301">
        <v>1</v>
      </c>
      <c r="AK301">
        <v>2</v>
      </c>
    </row>
    <row r="302" spans="1:37" x14ac:dyDescent="0.25">
      <c r="A302">
        <v>41</v>
      </c>
      <c r="B302" t="s">
        <v>64</v>
      </c>
      <c r="C302" s="1" t="s">
        <v>43</v>
      </c>
      <c r="D302">
        <v>0</v>
      </c>
      <c r="E302" s="1" t="s">
        <v>36</v>
      </c>
      <c r="F302">
        <v>334</v>
      </c>
      <c r="G302" t="s">
        <v>37</v>
      </c>
      <c r="H302">
        <v>2</v>
      </c>
      <c r="I302">
        <v>4</v>
      </c>
      <c r="J302" s="1" t="s">
        <v>38</v>
      </c>
      <c r="K302">
        <v>1</v>
      </c>
      <c r="L302">
        <v>410</v>
      </c>
      <c r="M302">
        <v>4</v>
      </c>
      <c r="N302" s="1" t="s">
        <v>46</v>
      </c>
      <c r="O302">
        <v>88</v>
      </c>
      <c r="P302">
        <v>3</v>
      </c>
      <c r="Q302">
        <v>4</v>
      </c>
      <c r="R302" s="1" t="s">
        <v>56</v>
      </c>
      <c r="S302">
        <v>2</v>
      </c>
      <c r="T302" s="1" t="s">
        <v>41</v>
      </c>
      <c r="U302">
        <v>16015</v>
      </c>
      <c r="V302">
        <v>15896</v>
      </c>
      <c r="W302">
        <v>1</v>
      </c>
      <c r="X302" s="1" t="s">
        <v>42</v>
      </c>
      <c r="Y302" s="1" t="s">
        <v>43</v>
      </c>
      <c r="Z302">
        <v>19</v>
      </c>
      <c r="AA302">
        <v>3</v>
      </c>
      <c r="AB302">
        <v>2</v>
      </c>
      <c r="AC302">
        <v>80</v>
      </c>
      <c r="AD302">
        <v>0</v>
      </c>
      <c r="AE302">
        <v>22</v>
      </c>
      <c r="AF302">
        <v>2</v>
      </c>
      <c r="AG302">
        <v>3</v>
      </c>
      <c r="AH302">
        <v>22</v>
      </c>
      <c r="AI302">
        <v>10</v>
      </c>
      <c r="AJ302">
        <v>0</v>
      </c>
      <c r="AK302">
        <v>4</v>
      </c>
    </row>
    <row r="303" spans="1:37" x14ac:dyDescent="0.25">
      <c r="A303">
        <v>18</v>
      </c>
      <c r="B303" t="s">
        <v>67</v>
      </c>
      <c r="C303" s="1" t="s">
        <v>43</v>
      </c>
      <c r="D303">
        <v>0</v>
      </c>
      <c r="E303" s="1" t="s">
        <v>36</v>
      </c>
      <c r="F303">
        <v>812</v>
      </c>
      <c r="G303" t="s">
        <v>37</v>
      </c>
      <c r="H303">
        <v>10</v>
      </c>
      <c r="I303">
        <v>3</v>
      </c>
      <c r="J303" s="1" t="s">
        <v>51</v>
      </c>
      <c r="K303">
        <v>1</v>
      </c>
      <c r="L303">
        <v>411</v>
      </c>
      <c r="M303">
        <v>4</v>
      </c>
      <c r="N303" s="1" t="s">
        <v>39</v>
      </c>
      <c r="O303">
        <v>69</v>
      </c>
      <c r="P303">
        <v>2</v>
      </c>
      <c r="Q303">
        <v>1</v>
      </c>
      <c r="R303" s="1" t="s">
        <v>57</v>
      </c>
      <c r="S303">
        <v>3</v>
      </c>
      <c r="T303" s="1" t="s">
        <v>41</v>
      </c>
      <c r="U303">
        <v>1200</v>
      </c>
      <c r="V303">
        <v>9724</v>
      </c>
      <c r="W303">
        <v>1</v>
      </c>
      <c r="X303" s="1" t="s">
        <v>42</v>
      </c>
      <c r="Y303" s="1" t="s">
        <v>43</v>
      </c>
      <c r="Z303">
        <v>12</v>
      </c>
      <c r="AA303">
        <v>3</v>
      </c>
      <c r="AB303">
        <v>1</v>
      </c>
      <c r="AC303">
        <v>80</v>
      </c>
      <c r="AD303">
        <v>0</v>
      </c>
      <c r="AE303">
        <v>0</v>
      </c>
      <c r="AF303">
        <v>2</v>
      </c>
      <c r="AG303">
        <v>3</v>
      </c>
      <c r="AH303">
        <v>0</v>
      </c>
      <c r="AI303">
        <v>0</v>
      </c>
      <c r="AJ303">
        <v>0</v>
      </c>
      <c r="AK303">
        <v>0</v>
      </c>
    </row>
    <row r="304" spans="1:37" x14ac:dyDescent="0.25">
      <c r="A304">
        <v>28</v>
      </c>
      <c r="B304" t="s">
        <v>67</v>
      </c>
      <c r="C304" s="1" t="s">
        <v>43</v>
      </c>
      <c r="D304">
        <v>0</v>
      </c>
      <c r="E304" s="1" t="s">
        <v>36</v>
      </c>
      <c r="F304">
        <v>1476</v>
      </c>
      <c r="G304" t="s">
        <v>65</v>
      </c>
      <c r="H304">
        <v>16</v>
      </c>
      <c r="I304">
        <v>2</v>
      </c>
      <c r="J304" s="1" t="s">
        <v>51</v>
      </c>
      <c r="K304">
        <v>1</v>
      </c>
      <c r="L304">
        <v>412</v>
      </c>
      <c r="M304">
        <v>2</v>
      </c>
      <c r="N304" s="1" t="s">
        <v>46</v>
      </c>
      <c r="O304">
        <v>68</v>
      </c>
      <c r="P304">
        <v>4</v>
      </c>
      <c r="Q304">
        <v>2</v>
      </c>
      <c r="R304" s="1" t="s">
        <v>54</v>
      </c>
      <c r="S304">
        <v>1</v>
      </c>
      <c r="T304" s="1" t="s">
        <v>41</v>
      </c>
      <c r="U304">
        <v>5661</v>
      </c>
      <c r="V304">
        <v>4824</v>
      </c>
      <c r="W304">
        <v>0</v>
      </c>
      <c r="X304" s="1" t="s">
        <v>42</v>
      </c>
      <c r="Y304" s="1" t="s">
        <v>43</v>
      </c>
      <c r="Z304">
        <v>19</v>
      </c>
      <c r="AA304">
        <v>3</v>
      </c>
      <c r="AB304">
        <v>3</v>
      </c>
      <c r="AC304">
        <v>80</v>
      </c>
      <c r="AD304">
        <v>0</v>
      </c>
      <c r="AE304">
        <v>9</v>
      </c>
      <c r="AF304">
        <v>2</v>
      </c>
      <c r="AG304">
        <v>3</v>
      </c>
      <c r="AH304">
        <v>8</v>
      </c>
      <c r="AI304">
        <v>3</v>
      </c>
      <c r="AJ304">
        <v>0</v>
      </c>
      <c r="AK304">
        <v>7</v>
      </c>
    </row>
    <row r="305" spans="1:37" x14ac:dyDescent="0.25">
      <c r="A305">
        <v>31</v>
      </c>
      <c r="B305" t="s">
        <v>66</v>
      </c>
      <c r="C305" s="1" t="s">
        <v>43</v>
      </c>
      <c r="D305">
        <v>0</v>
      </c>
      <c r="E305" s="1" t="s">
        <v>36</v>
      </c>
      <c r="F305">
        <v>218</v>
      </c>
      <c r="G305" t="s">
        <v>37</v>
      </c>
      <c r="H305">
        <v>7</v>
      </c>
      <c r="I305">
        <v>3</v>
      </c>
      <c r="J305" s="1" t="s">
        <v>60</v>
      </c>
      <c r="K305">
        <v>1</v>
      </c>
      <c r="L305">
        <v>416</v>
      </c>
      <c r="M305">
        <v>2</v>
      </c>
      <c r="N305" s="1" t="s">
        <v>46</v>
      </c>
      <c r="O305">
        <v>100</v>
      </c>
      <c r="P305">
        <v>4</v>
      </c>
      <c r="Q305">
        <v>2</v>
      </c>
      <c r="R305" s="1" t="s">
        <v>40</v>
      </c>
      <c r="S305">
        <v>4</v>
      </c>
      <c r="T305" s="1" t="s">
        <v>48</v>
      </c>
      <c r="U305">
        <v>6929</v>
      </c>
      <c r="V305">
        <v>12241</v>
      </c>
      <c r="W305">
        <v>4</v>
      </c>
      <c r="X305" s="1" t="s">
        <v>42</v>
      </c>
      <c r="Y305" s="1" t="s">
        <v>43</v>
      </c>
      <c r="Z305">
        <v>11</v>
      </c>
      <c r="AA305">
        <v>3</v>
      </c>
      <c r="AB305">
        <v>2</v>
      </c>
      <c r="AC305">
        <v>80</v>
      </c>
      <c r="AD305">
        <v>1</v>
      </c>
      <c r="AE305">
        <v>10</v>
      </c>
      <c r="AF305">
        <v>3</v>
      </c>
      <c r="AG305">
        <v>2</v>
      </c>
      <c r="AH305">
        <v>8</v>
      </c>
      <c r="AI305">
        <v>7</v>
      </c>
      <c r="AJ305">
        <v>7</v>
      </c>
      <c r="AK305">
        <v>7</v>
      </c>
    </row>
    <row r="306" spans="1:37" x14ac:dyDescent="0.25">
      <c r="A306">
        <v>39</v>
      </c>
      <c r="B306" t="s">
        <v>66</v>
      </c>
      <c r="C306" s="1" t="s">
        <v>43</v>
      </c>
      <c r="D306">
        <v>0</v>
      </c>
      <c r="E306" s="1" t="s">
        <v>36</v>
      </c>
      <c r="F306">
        <v>1132</v>
      </c>
      <c r="G306" t="s">
        <v>65</v>
      </c>
      <c r="H306">
        <v>1</v>
      </c>
      <c r="I306">
        <v>3</v>
      </c>
      <c r="J306" s="1" t="s">
        <v>51</v>
      </c>
      <c r="K306">
        <v>1</v>
      </c>
      <c r="L306">
        <v>417</v>
      </c>
      <c r="M306">
        <v>3</v>
      </c>
      <c r="N306" s="1" t="s">
        <v>46</v>
      </c>
      <c r="O306">
        <v>48</v>
      </c>
      <c r="P306">
        <v>4</v>
      </c>
      <c r="Q306">
        <v>3</v>
      </c>
      <c r="R306" s="1" t="s">
        <v>54</v>
      </c>
      <c r="S306">
        <v>4</v>
      </c>
      <c r="T306" s="1" t="s">
        <v>52</v>
      </c>
      <c r="U306">
        <v>9613</v>
      </c>
      <c r="V306">
        <v>10942</v>
      </c>
      <c r="W306">
        <v>0</v>
      </c>
      <c r="X306" s="1" t="s">
        <v>42</v>
      </c>
      <c r="Y306" s="1" t="s">
        <v>43</v>
      </c>
      <c r="Z306">
        <v>17</v>
      </c>
      <c r="AA306">
        <v>3</v>
      </c>
      <c r="AB306">
        <v>1</v>
      </c>
      <c r="AC306">
        <v>80</v>
      </c>
      <c r="AD306">
        <v>3</v>
      </c>
      <c r="AE306">
        <v>19</v>
      </c>
      <c r="AF306">
        <v>5</v>
      </c>
      <c r="AG306">
        <v>2</v>
      </c>
      <c r="AH306">
        <v>18</v>
      </c>
      <c r="AI306">
        <v>10</v>
      </c>
      <c r="AJ306">
        <v>3</v>
      </c>
      <c r="AK306">
        <v>7</v>
      </c>
    </row>
    <row r="307" spans="1:37" x14ac:dyDescent="0.25">
      <c r="A307">
        <v>36</v>
      </c>
      <c r="B307" t="s">
        <v>66</v>
      </c>
      <c r="C307" s="1" t="s">
        <v>43</v>
      </c>
      <c r="D307">
        <v>0</v>
      </c>
      <c r="E307" s="1" t="s">
        <v>55</v>
      </c>
      <c r="F307">
        <v>1105</v>
      </c>
      <c r="G307" t="s">
        <v>65</v>
      </c>
      <c r="H307">
        <v>24</v>
      </c>
      <c r="I307">
        <v>4</v>
      </c>
      <c r="J307" s="1" t="s">
        <v>38</v>
      </c>
      <c r="K307">
        <v>1</v>
      </c>
      <c r="L307">
        <v>419</v>
      </c>
      <c r="M307">
        <v>2</v>
      </c>
      <c r="N307" s="1" t="s">
        <v>39</v>
      </c>
      <c r="O307">
        <v>47</v>
      </c>
      <c r="P307">
        <v>3</v>
      </c>
      <c r="Q307">
        <v>2</v>
      </c>
      <c r="R307" s="1" t="s">
        <v>50</v>
      </c>
      <c r="S307">
        <v>2</v>
      </c>
      <c r="T307" s="1" t="s">
        <v>48</v>
      </c>
      <c r="U307">
        <v>5674</v>
      </c>
      <c r="V307">
        <v>6927</v>
      </c>
      <c r="W307">
        <v>7</v>
      </c>
      <c r="X307" s="1" t="s">
        <v>42</v>
      </c>
      <c r="Y307" s="1" t="s">
        <v>43</v>
      </c>
      <c r="Z307">
        <v>15</v>
      </c>
      <c r="AA307">
        <v>3</v>
      </c>
      <c r="AB307">
        <v>3</v>
      </c>
      <c r="AC307">
        <v>80</v>
      </c>
      <c r="AD307">
        <v>1</v>
      </c>
      <c r="AE307">
        <v>11</v>
      </c>
      <c r="AF307">
        <v>3</v>
      </c>
      <c r="AG307">
        <v>3</v>
      </c>
      <c r="AH307">
        <v>9</v>
      </c>
      <c r="AI307">
        <v>8</v>
      </c>
      <c r="AJ307">
        <v>0</v>
      </c>
      <c r="AK307">
        <v>8</v>
      </c>
    </row>
    <row r="308" spans="1:37" x14ac:dyDescent="0.25">
      <c r="A308">
        <v>32</v>
      </c>
      <c r="B308" t="s">
        <v>66</v>
      </c>
      <c r="C308" s="1" t="s">
        <v>43</v>
      </c>
      <c r="D308">
        <v>0</v>
      </c>
      <c r="E308" s="1" t="s">
        <v>36</v>
      </c>
      <c r="F308">
        <v>906</v>
      </c>
      <c r="G308" t="s">
        <v>37</v>
      </c>
      <c r="H308">
        <v>7</v>
      </c>
      <c r="I308">
        <v>3</v>
      </c>
      <c r="J308" s="1" t="s">
        <v>38</v>
      </c>
      <c r="K308">
        <v>1</v>
      </c>
      <c r="L308">
        <v>420</v>
      </c>
      <c r="M308">
        <v>4</v>
      </c>
      <c r="N308" s="1" t="s">
        <v>46</v>
      </c>
      <c r="O308">
        <v>91</v>
      </c>
      <c r="P308">
        <v>2</v>
      </c>
      <c r="Q308">
        <v>2</v>
      </c>
      <c r="R308" s="1" t="s">
        <v>40</v>
      </c>
      <c r="S308">
        <v>3</v>
      </c>
      <c r="T308" s="1" t="s">
        <v>48</v>
      </c>
      <c r="U308">
        <v>5484</v>
      </c>
      <c r="V308">
        <v>16985</v>
      </c>
      <c r="W308">
        <v>1</v>
      </c>
      <c r="X308" s="1" t="s">
        <v>42</v>
      </c>
      <c r="Y308" s="1" t="s">
        <v>43</v>
      </c>
      <c r="Z308">
        <v>14</v>
      </c>
      <c r="AA308">
        <v>3</v>
      </c>
      <c r="AB308">
        <v>3</v>
      </c>
      <c r="AC308">
        <v>80</v>
      </c>
      <c r="AD308">
        <v>1</v>
      </c>
      <c r="AE308">
        <v>13</v>
      </c>
      <c r="AF308">
        <v>3</v>
      </c>
      <c r="AG308">
        <v>2</v>
      </c>
      <c r="AH308">
        <v>13</v>
      </c>
      <c r="AI308">
        <v>8</v>
      </c>
      <c r="AJ308">
        <v>4</v>
      </c>
      <c r="AK308">
        <v>8</v>
      </c>
    </row>
    <row r="309" spans="1:37" x14ac:dyDescent="0.25">
      <c r="A309">
        <v>38</v>
      </c>
      <c r="B309" t="s">
        <v>66</v>
      </c>
      <c r="C309" s="1" t="s">
        <v>43</v>
      </c>
      <c r="D309">
        <v>0</v>
      </c>
      <c r="E309" s="1" t="s">
        <v>36</v>
      </c>
      <c r="F309">
        <v>849</v>
      </c>
      <c r="G309" t="s">
        <v>65</v>
      </c>
      <c r="H309">
        <v>25</v>
      </c>
      <c r="I309">
        <v>2</v>
      </c>
      <c r="J309" s="1" t="s">
        <v>38</v>
      </c>
      <c r="K309">
        <v>1</v>
      </c>
      <c r="L309">
        <v>421</v>
      </c>
      <c r="M309">
        <v>1</v>
      </c>
      <c r="N309" s="1" t="s">
        <v>39</v>
      </c>
      <c r="O309">
        <v>81</v>
      </c>
      <c r="P309">
        <v>2</v>
      </c>
      <c r="Q309">
        <v>3</v>
      </c>
      <c r="R309" s="1" t="s">
        <v>58</v>
      </c>
      <c r="S309">
        <v>2</v>
      </c>
      <c r="T309" s="1" t="s">
        <v>48</v>
      </c>
      <c r="U309">
        <v>12061</v>
      </c>
      <c r="V309">
        <v>26707</v>
      </c>
      <c r="W309">
        <v>3</v>
      </c>
      <c r="X309" s="1" t="s">
        <v>42</v>
      </c>
      <c r="Y309" s="1" t="s">
        <v>43</v>
      </c>
      <c r="Z309">
        <v>17</v>
      </c>
      <c r="AA309">
        <v>3</v>
      </c>
      <c r="AB309">
        <v>3</v>
      </c>
      <c r="AC309">
        <v>80</v>
      </c>
      <c r="AD309">
        <v>1</v>
      </c>
      <c r="AE309">
        <v>19</v>
      </c>
      <c r="AF309">
        <v>2</v>
      </c>
      <c r="AG309">
        <v>3</v>
      </c>
      <c r="AH309">
        <v>10</v>
      </c>
      <c r="AI309">
        <v>8</v>
      </c>
      <c r="AJ309">
        <v>0</v>
      </c>
      <c r="AK309">
        <v>1</v>
      </c>
    </row>
    <row r="310" spans="1:37" x14ac:dyDescent="0.25">
      <c r="A310">
        <v>58</v>
      </c>
      <c r="B310" t="s">
        <v>68</v>
      </c>
      <c r="C310" s="1" t="s">
        <v>43</v>
      </c>
      <c r="D310">
        <v>0</v>
      </c>
      <c r="E310" s="1" t="s">
        <v>55</v>
      </c>
      <c r="F310">
        <v>390</v>
      </c>
      <c r="G310" t="s">
        <v>65</v>
      </c>
      <c r="H310">
        <v>1</v>
      </c>
      <c r="I310">
        <v>4</v>
      </c>
      <c r="J310" s="1" t="s">
        <v>38</v>
      </c>
      <c r="K310">
        <v>1</v>
      </c>
      <c r="L310">
        <v>422</v>
      </c>
      <c r="M310">
        <v>4</v>
      </c>
      <c r="N310" s="1" t="s">
        <v>46</v>
      </c>
      <c r="O310">
        <v>32</v>
      </c>
      <c r="P310">
        <v>1</v>
      </c>
      <c r="Q310">
        <v>2</v>
      </c>
      <c r="R310" s="1" t="s">
        <v>54</v>
      </c>
      <c r="S310">
        <v>3</v>
      </c>
      <c r="T310" s="1" t="s">
        <v>52</v>
      </c>
      <c r="U310">
        <v>5660</v>
      </c>
      <c r="V310">
        <v>17056</v>
      </c>
      <c r="W310">
        <v>2</v>
      </c>
      <c r="X310" s="1" t="s">
        <v>42</v>
      </c>
      <c r="Y310" s="1" t="s">
        <v>35</v>
      </c>
      <c r="Z310">
        <v>13</v>
      </c>
      <c r="AA310">
        <v>3</v>
      </c>
      <c r="AB310">
        <v>4</v>
      </c>
      <c r="AC310">
        <v>80</v>
      </c>
      <c r="AD310">
        <v>1</v>
      </c>
      <c r="AE310">
        <v>12</v>
      </c>
      <c r="AF310">
        <v>2</v>
      </c>
      <c r="AG310">
        <v>3</v>
      </c>
      <c r="AH310">
        <v>5</v>
      </c>
      <c r="AI310">
        <v>3</v>
      </c>
      <c r="AJ310">
        <v>1</v>
      </c>
      <c r="AK310">
        <v>2</v>
      </c>
    </row>
    <row r="311" spans="1:37" x14ac:dyDescent="0.25">
      <c r="A311">
        <v>31</v>
      </c>
      <c r="B311" t="s">
        <v>66</v>
      </c>
      <c r="C311" s="1" t="s">
        <v>43</v>
      </c>
      <c r="D311">
        <v>0</v>
      </c>
      <c r="E311" s="1" t="s">
        <v>36</v>
      </c>
      <c r="F311">
        <v>691</v>
      </c>
      <c r="G311" t="s">
        <v>65</v>
      </c>
      <c r="H311">
        <v>5</v>
      </c>
      <c r="I311">
        <v>4</v>
      </c>
      <c r="J311" s="1" t="s">
        <v>60</v>
      </c>
      <c r="K311">
        <v>1</v>
      </c>
      <c r="L311">
        <v>423</v>
      </c>
      <c r="M311">
        <v>3</v>
      </c>
      <c r="N311" s="1" t="s">
        <v>46</v>
      </c>
      <c r="O311">
        <v>86</v>
      </c>
      <c r="P311">
        <v>3</v>
      </c>
      <c r="Q311">
        <v>1</v>
      </c>
      <c r="R311" s="1" t="s">
        <v>47</v>
      </c>
      <c r="S311">
        <v>4</v>
      </c>
      <c r="T311" s="1" t="s">
        <v>48</v>
      </c>
      <c r="U311">
        <v>4821</v>
      </c>
      <c r="V311">
        <v>10077</v>
      </c>
      <c r="W311">
        <v>0</v>
      </c>
      <c r="X311" s="1" t="s">
        <v>42</v>
      </c>
      <c r="Y311" s="1" t="s">
        <v>35</v>
      </c>
      <c r="Z311">
        <v>12</v>
      </c>
      <c r="AA311">
        <v>3</v>
      </c>
      <c r="AB311">
        <v>3</v>
      </c>
      <c r="AC311">
        <v>80</v>
      </c>
      <c r="AD311">
        <v>1</v>
      </c>
      <c r="AE311">
        <v>6</v>
      </c>
      <c r="AF311">
        <v>4</v>
      </c>
      <c r="AG311">
        <v>3</v>
      </c>
      <c r="AH311">
        <v>5</v>
      </c>
      <c r="AI311">
        <v>2</v>
      </c>
      <c r="AJ311">
        <v>0</v>
      </c>
      <c r="AK311">
        <v>3</v>
      </c>
    </row>
    <row r="312" spans="1:37" x14ac:dyDescent="0.25">
      <c r="A312">
        <v>31</v>
      </c>
      <c r="B312" t="s">
        <v>66</v>
      </c>
      <c r="C312" s="1" t="s">
        <v>43</v>
      </c>
      <c r="D312">
        <v>0</v>
      </c>
      <c r="E312" s="1" t="s">
        <v>36</v>
      </c>
      <c r="F312">
        <v>106</v>
      </c>
      <c r="G312" t="s">
        <v>69</v>
      </c>
      <c r="H312">
        <v>2</v>
      </c>
      <c r="I312">
        <v>3</v>
      </c>
      <c r="J312" s="1" t="s">
        <v>61</v>
      </c>
      <c r="K312">
        <v>1</v>
      </c>
      <c r="L312">
        <v>424</v>
      </c>
      <c r="M312">
        <v>1</v>
      </c>
      <c r="N312" s="1" t="s">
        <v>46</v>
      </c>
      <c r="O312">
        <v>62</v>
      </c>
      <c r="P312">
        <v>2</v>
      </c>
      <c r="Q312">
        <v>2</v>
      </c>
      <c r="R312" s="1" t="s">
        <v>61</v>
      </c>
      <c r="S312">
        <v>1</v>
      </c>
      <c r="T312" s="1" t="s">
        <v>48</v>
      </c>
      <c r="U312">
        <v>6410</v>
      </c>
      <c r="V312">
        <v>17822</v>
      </c>
      <c r="W312">
        <v>3</v>
      </c>
      <c r="X312" s="1" t="s">
        <v>42</v>
      </c>
      <c r="Y312" s="1" t="s">
        <v>43</v>
      </c>
      <c r="Z312">
        <v>12</v>
      </c>
      <c r="AA312">
        <v>3</v>
      </c>
      <c r="AB312">
        <v>4</v>
      </c>
      <c r="AC312">
        <v>80</v>
      </c>
      <c r="AD312">
        <v>0</v>
      </c>
      <c r="AE312">
        <v>9</v>
      </c>
      <c r="AF312">
        <v>1</v>
      </c>
      <c r="AG312">
        <v>3</v>
      </c>
      <c r="AH312">
        <v>2</v>
      </c>
      <c r="AI312">
        <v>2</v>
      </c>
      <c r="AJ312">
        <v>1</v>
      </c>
      <c r="AK312">
        <v>0</v>
      </c>
    </row>
    <row r="313" spans="1:37" x14ac:dyDescent="0.25">
      <c r="A313">
        <v>45</v>
      </c>
      <c r="B313" t="s">
        <v>64</v>
      </c>
      <c r="C313" s="1" t="s">
        <v>43</v>
      </c>
      <c r="D313">
        <v>0</v>
      </c>
      <c r="E313" s="1" t="s">
        <v>44</v>
      </c>
      <c r="F313">
        <v>1249</v>
      </c>
      <c r="G313" t="s">
        <v>65</v>
      </c>
      <c r="H313">
        <v>7</v>
      </c>
      <c r="I313">
        <v>3</v>
      </c>
      <c r="J313" s="1" t="s">
        <v>38</v>
      </c>
      <c r="K313">
        <v>1</v>
      </c>
      <c r="L313">
        <v>425</v>
      </c>
      <c r="M313">
        <v>1</v>
      </c>
      <c r="N313" s="1" t="s">
        <v>46</v>
      </c>
      <c r="O313">
        <v>97</v>
      </c>
      <c r="P313">
        <v>3</v>
      </c>
      <c r="Q313">
        <v>3</v>
      </c>
      <c r="R313" s="1" t="s">
        <v>50</v>
      </c>
      <c r="S313">
        <v>1</v>
      </c>
      <c r="T313" s="1" t="s">
        <v>52</v>
      </c>
      <c r="U313">
        <v>5210</v>
      </c>
      <c r="V313">
        <v>20308</v>
      </c>
      <c r="W313">
        <v>1</v>
      </c>
      <c r="X313" s="1" t="s">
        <v>42</v>
      </c>
      <c r="Y313" s="1" t="s">
        <v>43</v>
      </c>
      <c r="Z313">
        <v>18</v>
      </c>
      <c r="AA313">
        <v>3</v>
      </c>
      <c r="AB313">
        <v>1</v>
      </c>
      <c r="AC313">
        <v>80</v>
      </c>
      <c r="AD313">
        <v>1</v>
      </c>
      <c r="AE313">
        <v>24</v>
      </c>
      <c r="AF313">
        <v>2</v>
      </c>
      <c r="AG313">
        <v>3</v>
      </c>
      <c r="AH313">
        <v>24</v>
      </c>
      <c r="AI313">
        <v>9</v>
      </c>
      <c r="AJ313">
        <v>9</v>
      </c>
      <c r="AK313">
        <v>11</v>
      </c>
    </row>
    <row r="314" spans="1:37" x14ac:dyDescent="0.25">
      <c r="A314">
        <v>31</v>
      </c>
      <c r="B314" t="s">
        <v>66</v>
      </c>
      <c r="C314" s="1" t="s">
        <v>43</v>
      </c>
      <c r="D314">
        <v>0</v>
      </c>
      <c r="E314" s="1" t="s">
        <v>36</v>
      </c>
      <c r="F314">
        <v>192</v>
      </c>
      <c r="G314" t="s">
        <v>65</v>
      </c>
      <c r="H314">
        <v>2</v>
      </c>
      <c r="I314">
        <v>4</v>
      </c>
      <c r="J314" s="1" t="s">
        <v>38</v>
      </c>
      <c r="K314">
        <v>1</v>
      </c>
      <c r="L314">
        <v>426</v>
      </c>
      <c r="M314">
        <v>3</v>
      </c>
      <c r="N314" s="1" t="s">
        <v>46</v>
      </c>
      <c r="O314">
        <v>32</v>
      </c>
      <c r="P314">
        <v>3</v>
      </c>
      <c r="Q314">
        <v>1</v>
      </c>
      <c r="R314" s="1" t="s">
        <v>47</v>
      </c>
      <c r="S314">
        <v>4</v>
      </c>
      <c r="T314" s="1" t="s">
        <v>52</v>
      </c>
      <c r="U314">
        <v>2695</v>
      </c>
      <c r="V314">
        <v>7747</v>
      </c>
      <c r="W314">
        <v>0</v>
      </c>
      <c r="X314" s="1" t="s">
        <v>42</v>
      </c>
      <c r="Y314" s="1" t="s">
        <v>35</v>
      </c>
      <c r="Z314">
        <v>18</v>
      </c>
      <c r="AA314">
        <v>3</v>
      </c>
      <c r="AB314">
        <v>2</v>
      </c>
      <c r="AC314">
        <v>80</v>
      </c>
      <c r="AD314">
        <v>1</v>
      </c>
      <c r="AE314">
        <v>3</v>
      </c>
      <c r="AF314">
        <v>2</v>
      </c>
      <c r="AG314">
        <v>1</v>
      </c>
      <c r="AH314">
        <v>2</v>
      </c>
      <c r="AI314">
        <v>2</v>
      </c>
      <c r="AJ314">
        <v>2</v>
      </c>
      <c r="AK314">
        <v>2</v>
      </c>
    </row>
    <row r="315" spans="1:37" x14ac:dyDescent="0.25">
      <c r="A315">
        <v>33</v>
      </c>
      <c r="B315" t="s">
        <v>66</v>
      </c>
      <c r="C315" s="1" t="s">
        <v>43</v>
      </c>
      <c r="D315">
        <v>0</v>
      </c>
      <c r="E315" s="1" t="s">
        <v>44</v>
      </c>
      <c r="F315">
        <v>553</v>
      </c>
      <c r="G315" t="s">
        <v>65</v>
      </c>
      <c r="H315">
        <v>5</v>
      </c>
      <c r="I315">
        <v>4</v>
      </c>
      <c r="J315" s="1" t="s">
        <v>38</v>
      </c>
      <c r="K315">
        <v>1</v>
      </c>
      <c r="L315">
        <v>428</v>
      </c>
      <c r="M315">
        <v>4</v>
      </c>
      <c r="N315" s="1" t="s">
        <v>39</v>
      </c>
      <c r="O315">
        <v>74</v>
      </c>
      <c r="P315">
        <v>3</v>
      </c>
      <c r="Q315">
        <v>3</v>
      </c>
      <c r="R315" s="1" t="s">
        <v>56</v>
      </c>
      <c r="S315">
        <v>2</v>
      </c>
      <c r="T315" s="1" t="s">
        <v>48</v>
      </c>
      <c r="U315">
        <v>11878</v>
      </c>
      <c r="V315">
        <v>23364</v>
      </c>
      <c r="W315">
        <v>6</v>
      </c>
      <c r="X315" s="1" t="s">
        <v>42</v>
      </c>
      <c r="Y315" s="1" t="s">
        <v>43</v>
      </c>
      <c r="Z315">
        <v>11</v>
      </c>
      <c r="AA315">
        <v>3</v>
      </c>
      <c r="AB315">
        <v>2</v>
      </c>
      <c r="AC315">
        <v>80</v>
      </c>
      <c r="AD315">
        <v>2</v>
      </c>
      <c r="AE315">
        <v>12</v>
      </c>
      <c r="AF315">
        <v>2</v>
      </c>
      <c r="AG315">
        <v>3</v>
      </c>
      <c r="AH315">
        <v>10</v>
      </c>
      <c r="AI315">
        <v>6</v>
      </c>
      <c r="AJ315">
        <v>8</v>
      </c>
      <c r="AK315">
        <v>8</v>
      </c>
    </row>
    <row r="316" spans="1:37" x14ac:dyDescent="0.25">
      <c r="A316">
        <v>39</v>
      </c>
      <c r="B316" t="s">
        <v>66</v>
      </c>
      <c r="C316" s="1" t="s">
        <v>43</v>
      </c>
      <c r="D316">
        <v>0</v>
      </c>
      <c r="E316" s="1" t="s">
        <v>36</v>
      </c>
      <c r="F316">
        <v>117</v>
      </c>
      <c r="G316" t="s">
        <v>65</v>
      </c>
      <c r="H316">
        <v>10</v>
      </c>
      <c r="I316">
        <v>1</v>
      </c>
      <c r="J316" s="1" t="s">
        <v>51</v>
      </c>
      <c r="K316">
        <v>1</v>
      </c>
      <c r="L316">
        <v>429</v>
      </c>
      <c r="M316">
        <v>3</v>
      </c>
      <c r="N316" s="1" t="s">
        <v>46</v>
      </c>
      <c r="O316">
        <v>99</v>
      </c>
      <c r="P316">
        <v>3</v>
      </c>
      <c r="Q316">
        <v>4</v>
      </c>
      <c r="R316" s="1" t="s">
        <v>56</v>
      </c>
      <c r="S316">
        <v>1</v>
      </c>
      <c r="T316" s="1" t="s">
        <v>48</v>
      </c>
      <c r="U316">
        <v>17068</v>
      </c>
      <c r="V316">
        <v>5355</v>
      </c>
      <c r="W316">
        <v>1</v>
      </c>
      <c r="X316" s="1" t="s">
        <v>42</v>
      </c>
      <c r="Y316" s="1" t="s">
        <v>35</v>
      </c>
      <c r="Z316">
        <v>14</v>
      </c>
      <c r="AA316">
        <v>3</v>
      </c>
      <c r="AB316">
        <v>4</v>
      </c>
      <c r="AC316">
        <v>80</v>
      </c>
      <c r="AD316">
        <v>0</v>
      </c>
      <c r="AE316">
        <v>21</v>
      </c>
      <c r="AF316">
        <v>3</v>
      </c>
      <c r="AG316">
        <v>3</v>
      </c>
      <c r="AH316">
        <v>21</v>
      </c>
      <c r="AI316">
        <v>9</v>
      </c>
      <c r="AJ316">
        <v>11</v>
      </c>
      <c r="AK316">
        <v>10</v>
      </c>
    </row>
    <row r="317" spans="1:37" x14ac:dyDescent="0.25">
      <c r="A317">
        <v>43</v>
      </c>
      <c r="B317" t="s">
        <v>64</v>
      </c>
      <c r="C317" s="1" t="s">
        <v>43</v>
      </c>
      <c r="D317">
        <v>0</v>
      </c>
      <c r="E317" s="1" t="s">
        <v>44</v>
      </c>
      <c r="F317">
        <v>185</v>
      </c>
      <c r="G317" t="s">
        <v>65</v>
      </c>
      <c r="H317">
        <v>10</v>
      </c>
      <c r="I317">
        <v>4</v>
      </c>
      <c r="J317" s="1" t="s">
        <v>38</v>
      </c>
      <c r="K317">
        <v>1</v>
      </c>
      <c r="L317">
        <v>430</v>
      </c>
      <c r="M317">
        <v>3</v>
      </c>
      <c r="N317" s="1" t="s">
        <v>39</v>
      </c>
      <c r="O317">
        <v>33</v>
      </c>
      <c r="P317">
        <v>3</v>
      </c>
      <c r="Q317">
        <v>1</v>
      </c>
      <c r="R317" s="1" t="s">
        <v>50</v>
      </c>
      <c r="S317">
        <v>4</v>
      </c>
      <c r="T317" s="1" t="s">
        <v>41</v>
      </c>
      <c r="U317">
        <v>2455</v>
      </c>
      <c r="V317">
        <v>10675</v>
      </c>
      <c r="W317">
        <v>0</v>
      </c>
      <c r="X317" s="1" t="s">
        <v>42</v>
      </c>
      <c r="Y317" s="1" t="s">
        <v>43</v>
      </c>
      <c r="Z317">
        <v>19</v>
      </c>
      <c r="AA317">
        <v>3</v>
      </c>
      <c r="AB317">
        <v>1</v>
      </c>
      <c r="AC317">
        <v>80</v>
      </c>
      <c r="AD317">
        <v>0</v>
      </c>
      <c r="AE317">
        <v>9</v>
      </c>
      <c r="AF317">
        <v>5</v>
      </c>
      <c r="AG317">
        <v>3</v>
      </c>
      <c r="AH317">
        <v>8</v>
      </c>
      <c r="AI317">
        <v>7</v>
      </c>
      <c r="AJ317">
        <v>1</v>
      </c>
      <c r="AK317">
        <v>7</v>
      </c>
    </row>
    <row r="318" spans="1:37" x14ac:dyDescent="0.25">
      <c r="A318">
        <v>49</v>
      </c>
      <c r="B318" t="s">
        <v>64</v>
      </c>
      <c r="C318" s="1" t="s">
        <v>43</v>
      </c>
      <c r="D318">
        <v>0</v>
      </c>
      <c r="E318" s="1" t="s">
        <v>36</v>
      </c>
      <c r="F318">
        <v>1091</v>
      </c>
      <c r="G318" t="s">
        <v>65</v>
      </c>
      <c r="H318">
        <v>1</v>
      </c>
      <c r="I318">
        <v>2</v>
      </c>
      <c r="J318" s="1" t="s">
        <v>60</v>
      </c>
      <c r="K318">
        <v>1</v>
      </c>
      <c r="L318">
        <v>431</v>
      </c>
      <c r="M318">
        <v>3</v>
      </c>
      <c r="N318" s="1" t="s">
        <v>39</v>
      </c>
      <c r="O318">
        <v>90</v>
      </c>
      <c r="P318">
        <v>2</v>
      </c>
      <c r="Q318">
        <v>4</v>
      </c>
      <c r="R318" s="1" t="s">
        <v>54</v>
      </c>
      <c r="S318">
        <v>3</v>
      </c>
      <c r="T318" s="1" t="s">
        <v>41</v>
      </c>
      <c r="U318">
        <v>13964</v>
      </c>
      <c r="V318">
        <v>17810</v>
      </c>
      <c r="W318">
        <v>7</v>
      </c>
      <c r="X318" s="1" t="s">
        <v>42</v>
      </c>
      <c r="Y318" s="1" t="s">
        <v>35</v>
      </c>
      <c r="Z318">
        <v>12</v>
      </c>
      <c r="AA318">
        <v>3</v>
      </c>
      <c r="AB318">
        <v>4</v>
      </c>
      <c r="AC318">
        <v>80</v>
      </c>
      <c r="AD318">
        <v>0</v>
      </c>
      <c r="AE318">
        <v>25</v>
      </c>
      <c r="AF318">
        <v>2</v>
      </c>
      <c r="AG318">
        <v>3</v>
      </c>
      <c r="AH318">
        <v>7</v>
      </c>
      <c r="AI318">
        <v>1</v>
      </c>
      <c r="AJ318">
        <v>0</v>
      </c>
      <c r="AK318">
        <v>7</v>
      </c>
    </row>
    <row r="319" spans="1:37" x14ac:dyDescent="0.25">
      <c r="A319">
        <v>52</v>
      </c>
      <c r="B319" t="s">
        <v>68</v>
      </c>
      <c r="C319" s="1" t="s">
        <v>35</v>
      </c>
      <c r="D319">
        <v>1</v>
      </c>
      <c r="E319" s="1" t="s">
        <v>36</v>
      </c>
      <c r="F319">
        <v>723</v>
      </c>
      <c r="G319" t="s">
        <v>65</v>
      </c>
      <c r="H319">
        <v>8</v>
      </c>
      <c r="I319">
        <v>4</v>
      </c>
      <c r="J319" s="1" t="s">
        <v>51</v>
      </c>
      <c r="K319">
        <v>1</v>
      </c>
      <c r="L319">
        <v>433</v>
      </c>
      <c r="M319">
        <v>3</v>
      </c>
      <c r="N319" s="1" t="s">
        <v>46</v>
      </c>
      <c r="O319">
        <v>85</v>
      </c>
      <c r="P319">
        <v>2</v>
      </c>
      <c r="Q319">
        <v>2</v>
      </c>
      <c r="R319" s="1" t="s">
        <v>47</v>
      </c>
      <c r="S319">
        <v>2</v>
      </c>
      <c r="T319" s="1" t="s">
        <v>48</v>
      </c>
      <c r="U319">
        <v>4941</v>
      </c>
      <c r="V319">
        <v>17747</v>
      </c>
      <c r="W319">
        <v>2</v>
      </c>
      <c r="X319" s="1" t="s">
        <v>42</v>
      </c>
      <c r="Y319" s="1" t="s">
        <v>43</v>
      </c>
      <c r="Z319">
        <v>15</v>
      </c>
      <c r="AA319">
        <v>3</v>
      </c>
      <c r="AB319">
        <v>1</v>
      </c>
      <c r="AC319">
        <v>80</v>
      </c>
      <c r="AD319">
        <v>0</v>
      </c>
      <c r="AE319">
        <v>11</v>
      </c>
      <c r="AF319">
        <v>3</v>
      </c>
      <c r="AG319">
        <v>2</v>
      </c>
      <c r="AH319">
        <v>8</v>
      </c>
      <c r="AI319">
        <v>2</v>
      </c>
      <c r="AJ319">
        <v>7</v>
      </c>
      <c r="AK319">
        <v>7</v>
      </c>
    </row>
    <row r="320" spans="1:37" x14ac:dyDescent="0.25">
      <c r="A320">
        <v>27</v>
      </c>
      <c r="B320" t="s">
        <v>67</v>
      </c>
      <c r="C320" s="1" t="s">
        <v>43</v>
      </c>
      <c r="D320">
        <v>0</v>
      </c>
      <c r="E320" s="1" t="s">
        <v>36</v>
      </c>
      <c r="F320">
        <v>1220</v>
      </c>
      <c r="G320" t="s">
        <v>65</v>
      </c>
      <c r="H320">
        <v>5</v>
      </c>
      <c r="I320">
        <v>3</v>
      </c>
      <c r="J320" s="1" t="s">
        <v>38</v>
      </c>
      <c r="K320">
        <v>1</v>
      </c>
      <c r="L320">
        <v>434</v>
      </c>
      <c r="M320">
        <v>3</v>
      </c>
      <c r="N320" s="1" t="s">
        <v>39</v>
      </c>
      <c r="O320">
        <v>85</v>
      </c>
      <c r="P320">
        <v>3</v>
      </c>
      <c r="Q320">
        <v>1</v>
      </c>
      <c r="R320" s="1" t="s">
        <v>47</v>
      </c>
      <c r="S320">
        <v>2</v>
      </c>
      <c r="T320" s="1" t="s">
        <v>41</v>
      </c>
      <c r="U320">
        <v>2478</v>
      </c>
      <c r="V320">
        <v>20938</v>
      </c>
      <c r="W320">
        <v>1</v>
      </c>
      <c r="X320" s="1" t="s">
        <v>42</v>
      </c>
      <c r="Y320" s="1" t="s">
        <v>35</v>
      </c>
      <c r="Z320">
        <v>12</v>
      </c>
      <c r="AA320">
        <v>3</v>
      </c>
      <c r="AB320">
        <v>2</v>
      </c>
      <c r="AC320">
        <v>80</v>
      </c>
      <c r="AD320">
        <v>0</v>
      </c>
      <c r="AE320">
        <v>4</v>
      </c>
      <c r="AF320">
        <v>2</v>
      </c>
      <c r="AG320">
        <v>2</v>
      </c>
      <c r="AH320">
        <v>4</v>
      </c>
      <c r="AI320">
        <v>3</v>
      </c>
      <c r="AJ320">
        <v>1</v>
      </c>
      <c r="AK320">
        <v>2</v>
      </c>
    </row>
    <row r="321" spans="1:37" x14ac:dyDescent="0.25">
      <c r="A321">
        <v>32</v>
      </c>
      <c r="B321" t="s">
        <v>66</v>
      </c>
      <c r="C321" s="1" t="s">
        <v>43</v>
      </c>
      <c r="D321">
        <v>0</v>
      </c>
      <c r="E321" s="1" t="s">
        <v>36</v>
      </c>
      <c r="F321">
        <v>588</v>
      </c>
      <c r="G321" t="s">
        <v>37</v>
      </c>
      <c r="H321">
        <v>8</v>
      </c>
      <c r="I321">
        <v>2</v>
      </c>
      <c r="J321" s="1" t="s">
        <v>60</v>
      </c>
      <c r="K321">
        <v>1</v>
      </c>
      <c r="L321">
        <v>436</v>
      </c>
      <c r="M321">
        <v>3</v>
      </c>
      <c r="N321" s="1" t="s">
        <v>39</v>
      </c>
      <c r="O321">
        <v>65</v>
      </c>
      <c r="P321">
        <v>2</v>
      </c>
      <c r="Q321">
        <v>2</v>
      </c>
      <c r="R321" s="1" t="s">
        <v>40</v>
      </c>
      <c r="S321">
        <v>2</v>
      </c>
      <c r="T321" s="1" t="s">
        <v>48</v>
      </c>
      <c r="U321">
        <v>5228</v>
      </c>
      <c r="V321">
        <v>24624</v>
      </c>
      <c r="W321">
        <v>1</v>
      </c>
      <c r="X321" s="1" t="s">
        <v>42</v>
      </c>
      <c r="Y321" s="1" t="s">
        <v>35</v>
      </c>
      <c r="Z321">
        <v>11</v>
      </c>
      <c r="AA321">
        <v>3</v>
      </c>
      <c r="AB321">
        <v>4</v>
      </c>
      <c r="AC321">
        <v>80</v>
      </c>
      <c r="AD321">
        <v>0</v>
      </c>
      <c r="AE321">
        <v>13</v>
      </c>
      <c r="AF321">
        <v>2</v>
      </c>
      <c r="AG321">
        <v>3</v>
      </c>
      <c r="AH321">
        <v>13</v>
      </c>
      <c r="AI321">
        <v>12</v>
      </c>
      <c r="AJ321">
        <v>11</v>
      </c>
      <c r="AK321">
        <v>9</v>
      </c>
    </row>
    <row r="322" spans="1:37" x14ac:dyDescent="0.25">
      <c r="A322">
        <v>27</v>
      </c>
      <c r="B322" t="s">
        <v>67</v>
      </c>
      <c r="C322" s="1" t="s">
        <v>43</v>
      </c>
      <c r="D322">
        <v>0</v>
      </c>
      <c r="E322" s="1" t="s">
        <v>36</v>
      </c>
      <c r="F322">
        <v>1377</v>
      </c>
      <c r="G322" t="s">
        <v>37</v>
      </c>
      <c r="H322">
        <v>2</v>
      </c>
      <c r="I322">
        <v>3</v>
      </c>
      <c r="J322" s="1" t="s">
        <v>38</v>
      </c>
      <c r="K322">
        <v>1</v>
      </c>
      <c r="L322">
        <v>437</v>
      </c>
      <c r="M322">
        <v>4</v>
      </c>
      <c r="N322" s="1" t="s">
        <v>46</v>
      </c>
      <c r="O322">
        <v>74</v>
      </c>
      <c r="P322">
        <v>3</v>
      </c>
      <c r="Q322">
        <v>2</v>
      </c>
      <c r="R322" s="1" t="s">
        <v>40</v>
      </c>
      <c r="S322">
        <v>3</v>
      </c>
      <c r="T322" s="1" t="s">
        <v>41</v>
      </c>
      <c r="U322">
        <v>4478</v>
      </c>
      <c r="V322">
        <v>5242</v>
      </c>
      <c r="W322">
        <v>1</v>
      </c>
      <c r="X322" s="1" t="s">
        <v>42</v>
      </c>
      <c r="Y322" s="1" t="s">
        <v>35</v>
      </c>
      <c r="Z322">
        <v>11</v>
      </c>
      <c r="AA322">
        <v>3</v>
      </c>
      <c r="AB322">
        <v>1</v>
      </c>
      <c r="AC322">
        <v>80</v>
      </c>
      <c r="AD322">
        <v>0</v>
      </c>
      <c r="AE322">
        <v>5</v>
      </c>
      <c r="AF322">
        <v>3</v>
      </c>
      <c r="AG322">
        <v>3</v>
      </c>
      <c r="AH322">
        <v>5</v>
      </c>
      <c r="AI322">
        <v>4</v>
      </c>
      <c r="AJ322">
        <v>0</v>
      </c>
      <c r="AK322">
        <v>4</v>
      </c>
    </row>
    <row r="323" spans="1:37" x14ac:dyDescent="0.25">
      <c r="A323">
        <v>31</v>
      </c>
      <c r="B323" t="s">
        <v>66</v>
      </c>
      <c r="C323" s="1" t="s">
        <v>43</v>
      </c>
      <c r="D323">
        <v>0</v>
      </c>
      <c r="E323" s="1" t="s">
        <v>36</v>
      </c>
      <c r="F323">
        <v>691</v>
      </c>
      <c r="G323" t="s">
        <v>37</v>
      </c>
      <c r="H323">
        <v>7</v>
      </c>
      <c r="I323">
        <v>3</v>
      </c>
      <c r="J323" s="1" t="s">
        <v>59</v>
      </c>
      <c r="K323">
        <v>1</v>
      </c>
      <c r="L323">
        <v>438</v>
      </c>
      <c r="M323">
        <v>4</v>
      </c>
      <c r="N323" s="1" t="s">
        <v>46</v>
      </c>
      <c r="O323">
        <v>73</v>
      </c>
      <c r="P323">
        <v>3</v>
      </c>
      <c r="Q323">
        <v>2</v>
      </c>
      <c r="R323" s="1" t="s">
        <v>40</v>
      </c>
      <c r="S323">
        <v>4</v>
      </c>
      <c r="T323" s="1" t="s">
        <v>52</v>
      </c>
      <c r="U323">
        <v>7547</v>
      </c>
      <c r="V323">
        <v>7143</v>
      </c>
      <c r="W323">
        <v>4</v>
      </c>
      <c r="X323" s="1" t="s">
        <v>42</v>
      </c>
      <c r="Y323" s="1" t="s">
        <v>43</v>
      </c>
      <c r="Z323">
        <v>12</v>
      </c>
      <c r="AA323">
        <v>3</v>
      </c>
      <c r="AB323">
        <v>4</v>
      </c>
      <c r="AC323">
        <v>80</v>
      </c>
      <c r="AD323">
        <v>3</v>
      </c>
      <c r="AE323">
        <v>13</v>
      </c>
      <c r="AF323">
        <v>3</v>
      </c>
      <c r="AG323">
        <v>3</v>
      </c>
      <c r="AH323">
        <v>7</v>
      </c>
      <c r="AI323">
        <v>7</v>
      </c>
      <c r="AJ323">
        <v>1</v>
      </c>
      <c r="AK323">
        <v>7</v>
      </c>
    </row>
    <row r="324" spans="1:37" x14ac:dyDescent="0.25">
      <c r="A324">
        <v>32</v>
      </c>
      <c r="B324" t="s">
        <v>66</v>
      </c>
      <c r="C324" s="1" t="s">
        <v>43</v>
      </c>
      <c r="D324">
        <v>0</v>
      </c>
      <c r="E324" s="1" t="s">
        <v>36</v>
      </c>
      <c r="F324">
        <v>1018</v>
      </c>
      <c r="G324" t="s">
        <v>65</v>
      </c>
      <c r="H324">
        <v>2</v>
      </c>
      <c r="I324">
        <v>4</v>
      </c>
      <c r="J324" s="1" t="s">
        <v>51</v>
      </c>
      <c r="K324">
        <v>1</v>
      </c>
      <c r="L324">
        <v>439</v>
      </c>
      <c r="M324">
        <v>1</v>
      </c>
      <c r="N324" s="1" t="s">
        <v>39</v>
      </c>
      <c r="O324">
        <v>74</v>
      </c>
      <c r="P324">
        <v>4</v>
      </c>
      <c r="Q324">
        <v>2</v>
      </c>
      <c r="R324" s="1" t="s">
        <v>47</v>
      </c>
      <c r="S324">
        <v>4</v>
      </c>
      <c r="T324" s="1" t="s">
        <v>41</v>
      </c>
      <c r="U324">
        <v>5055</v>
      </c>
      <c r="V324">
        <v>10557</v>
      </c>
      <c r="W324">
        <v>7</v>
      </c>
      <c r="X324" s="1" t="s">
        <v>42</v>
      </c>
      <c r="Y324" s="1" t="s">
        <v>43</v>
      </c>
      <c r="Z324">
        <v>16</v>
      </c>
      <c r="AA324">
        <v>3</v>
      </c>
      <c r="AB324">
        <v>3</v>
      </c>
      <c r="AC324">
        <v>80</v>
      </c>
      <c r="AD324">
        <v>0</v>
      </c>
      <c r="AE324">
        <v>10</v>
      </c>
      <c r="AF324">
        <v>0</v>
      </c>
      <c r="AG324">
        <v>2</v>
      </c>
      <c r="AH324">
        <v>7</v>
      </c>
      <c r="AI324">
        <v>7</v>
      </c>
      <c r="AJ324">
        <v>0</v>
      </c>
      <c r="AK324">
        <v>7</v>
      </c>
    </row>
    <row r="325" spans="1:37" x14ac:dyDescent="0.25">
      <c r="A325">
        <v>28</v>
      </c>
      <c r="B325" t="s">
        <v>67</v>
      </c>
      <c r="C325" s="1" t="s">
        <v>35</v>
      </c>
      <c r="D325">
        <v>1</v>
      </c>
      <c r="E325" s="1" t="s">
        <v>36</v>
      </c>
      <c r="F325">
        <v>1157</v>
      </c>
      <c r="G325" t="s">
        <v>65</v>
      </c>
      <c r="H325">
        <v>2</v>
      </c>
      <c r="I325">
        <v>4</v>
      </c>
      <c r="J325" s="1" t="s">
        <v>51</v>
      </c>
      <c r="K325">
        <v>1</v>
      </c>
      <c r="L325">
        <v>440</v>
      </c>
      <c r="M325">
        <v>1</v>
      </c>
      <c r="N325" s="1" t="s">
        <v>46</v>
      </c>
      <c r="O325">
        <v>84</v>
      </c>
      <c r="P325">
        <v>1</v>
      </c>
      <c r="Q325">
        <v>1</v>
      </c>
      <c r="R325" s="1" t="s">
        <v>47</v>
      </c>
      <c r="S325">
        <v>4</v>
      </c>
      <c r="T325" s="1" t="s">
        <v>48</v>
      </c>
      <c r="U325">
        <v>3464</v>
      </c>
      <c r="V325">
        <v>24737</v>
      </c>
      <c r="W325">
        <v>5</v>
      </c>
      <c r="X325" s="1" t="s">
        <v>42</v>
      </c>
      <c r="Y325" s="1" t="s">
        <v>35</v>
      </c>
      <c r="Z325">
        <v>13</v>
      </c>
      <c r="AA325">
        <v>3</v>
      </c>
      <c r="AB325">
        <v>4</v>
      </c>
      <c r="AC325">
        <v>80</v>
      </c>
      <c r="AD325">
        <v>0</v>
      </c>
      <c r="AE325">
        <v>5</v>
      </c>
      <c r="AF325">
        <v>4</v>
      </c>
      <c r="AG325">
        <v>2</v>
      </c>
      <c r="AH325">
        <v>3</v>
      </c>
      <c r="AI325">
        <v>2</v>
      </c>
      <c r="AJ325">
        <v>2</v>
      </c>
      <c r="AK325">
        <v>2</v>
      </c>
    </row>
    <row r="326" spans="1:37" x14ac:dyDescent="0.25">
      <c r="A326">
        <v>30</v>
      </c>
      <c r="B326" t="s">
        <v>66</v>
      </c>
      <c r="C326" s="1" t="s">
        <v>43</v>
      </c>
      <c r="D326">
        <v>0</v>
      </c>
      <c r="E326" s="1" t="s">
        <v>36</v>
      </c>
      <c r="F326">
        <v>1275</v>
      </c>
      <c r="G326" t="s">
        <v>65</v>
      </c>
      <c r="H326">
        <v>28</v>
      </c>
      <c r="I326">
        <v>2</v>
      </c>
      <c r="J326" s="1" t="s">
        <v>51</v>
      </c>
      <c r="K326">
        <v>1</v>
      </c>
      <c r="L326">
        <v>441</v>
      </c>
      <c r="M326">
        <v>4</v>
      </c>
      <c r="N326" s="1" t="s">
        <v>39</v>
      </c>
      <c r="O326">
        <v>64</v>
      </c>
      <c r="P326">
        <v>3</v>
      </c>
      <c r="Q326">
        <v>2</v>
      </c>
      <c r="R326" s="1" t="s">
        <v>47</v>
      </c>
      <c r="S326">
        <v>4</v>
      </c>
      <c r="T326" s="1" t="s">
        <v>48</v>
      </c>
      <c r="U326">
        <v>5775</v>
      </c>
      <c r="V326">
        <v>11934</v>
      </c>
      <c r="W326">
        <v>1</v>
      </c>
      <c r="X326" s="1" t="s">
        <v>42</v>
      </c>
      <c r="Y326" s="1" t="s">
        <v>43</v>
      </c>
      <c r="Z326">
        <v>13</v>
      </c>
      <c r="AA326">
        <v>3</v>
      </c>
      <c r="AB326">
        <v>4</v>
      </c>
      <c r="AC326">
        <v>80</v>
      </c>
      <c r="AD326">
        <v>2</v>
      </c>
      <c r="AE326">
        <v>11</v>
      </c>
      <c r="AF326">
        <v>2</v>
      </c>
      <c r="AG326">
        <v>3</v>
      </c>
      <c r="AH326">
        <v>10</v>
      </c>
      <c r="AI326">
        <v>8</v>
      </c>
      <c r="AJ326">
        <v>1</v>
      </c>
      <c r="AK326">
        <v>9</v>
      </c>
    </row>
    <row r="327" spans="1:37" x14ac:dyDescent="0.25">
      <c r="A327">
        <v>31</v>
      </c>
      <c r="B327" t="s">
        <v>66</v>
      </c>
      <c r="C327" s="1" t="s">
        <v>43</v>
      </c>
      <c r="D327">
        <v>0</v>
      </c>
      <c r="E327" s="1" t="s">
        <v>44</v>
      </c>
      <c r="F327">
        <v>798</v>
      </c>
      <c r="G327" t="s">
        <v>65</v>
      </c>
      <c r="H327">
        <v>7</v>
      </c>
      <c r="I327">
        <v>2</v>
      </c>
      <c r="J327" s="1" t="s">
        <v>38</v>
      </c>
      <c r="K327">
        <v>1</v>
      </c>
      <c r="L327">
        <v>442</v>
      </c>
      <c r="M327">
        <v>3</v>
      </c>
      <c r="N327" s="1" t="s">
        <v>39</v>
      </c>
      <c r="O327">
        <v>48</v>
      </c>
      <c r="P327">
        <v>2</v>
      </c>
      <c r="Q327">
        <v>3</v>
      </c>
      <c r="R327" s="1" t="s">
        <v>53</v>
      </c>
      <c r="S327">
        <v>3</v>
      </c>
      <c r="T327" s="1" t="s">
        <v>48</v>
      </c>
      <c r="U327">
        <v>8943</v>
      </c>
      <c r="V327">
        <v>14034</v>
      </c>
      <c r="W327">
        <v>1</v>
      </c>
      <c r="X327" s="1" t="s">
        <v>42</v>
      </c>
      <c r="Y327" s="1" t="s">
        <v>43</v>
      </c>
      <c r="Z327">
        <v>24</v>
      </c>
      <c r="AA327">
        <v>4</v>
      </c>
      <c r="AB327">
        <v>1</v>
      </c>
      <c r="AC327">
        <v>80</v>
      </c>
      <c r="AD327">
        <v>1</v>
      </c>
      <c r="AE327">
        <v>10</v>
      </c>
      <c r="AF327">
        <v>2</v>
      </c>
      <c r="AG327">
        <v>3</v>
      </c>
      <c r="AH327">
        <v>10</v>
      </c>
      <c r="AI327">
        <v>9</v>
      </c>
      <c r="AJ327">
        <v>8</v>
      </c>
      <c r="AK327">
        <v>9</v>
      </c>
    </row>
    <row r="328" spans="1:37" x14ac:dyDescent="0.25">
      <c r="A328">
        <v>39</v>
      </c>
      <c r="B328" t="s">
        <v>66</v>
      </c>
      <c r="C328" s="1" t="s">
        <v>43</v>
      </c>
      <c r="D328">
        <v>0</v>
      </c>
      <c r="E328" s="1" t="s">
        <v>44</v>
      </c>
      <c r="F328">
        <v>672</v>
      </c>
      <c r="G328" t="s">
        <v>65</v>
      </c>
      <c r="H328">
        <v>7</v>
      </c>
      <c r="I328">
        <v>2</v>
      </c>
      <c r="J328" s="1" t="s">
        <v>51</v>
      </c>
      <c r="K328">
        <v>1</v>
      </c>
      <c r="L328">
        <v>444</v>
      </c>
      <c r="M328">
        <v>3</v>
      </c>
      <c r="N328" s="1" t="s">
        <v>46</v>
      </c>
      <c r="O328">
        <v>54</v>
      </c>
      <c r="P328">
        <v>2</v>
      </c>
      <c r="Q328">
        <v>5</v>
      </c>
      <c r="R328" s="1" t="s">
        <v>56</v>
      </c>
      <c r="S328">
        <v>4</v>
      </c>
      <c r="T328" s="1" t="s">
        <v>48</v>
      </c>
      <c r="U328">
        <v>19272</v>
      </c>
      <c r="V328">
        <v>21141</v>
      </c>
      <c r="W328">
        <v>1</v>
      </c>
      <c r="X328" s="1" t="s">
        <v>42</v>
      </c>
      <c r="Y328" s="1" t="s">
        <v>43</v>
      </c>
      <c r="Z328">
        <v>15</v>
      </c>
      <c r="AA328">
        <v>3</v>
      </c>
      <c r="AB328">
        <v>1</v>
      </c>
      <c r="AC328">
        <v>80</v>
      </c>
      <c r="AD328">
        <v>1</v>
      </c>
      <c r="AE328">
        <v>21</v>
      </c>
      <c r="AF328">
        <v>2</v>
      </c>
      <c r="AG328">
        <v>3</v>
      </c>
      <c r="AH328">
        <v>21</v>
      </c>
      <c r="AI328">
        <v>9</v>
      </c>
      <c r="AJ328">
        <v>13</v>
      </c>
      <c r="AK328">
        <v>3</v>
      </c>
    </row>
    <row r="329" spans="1:37" x14ac:dyDescent="0.25">
      <c r="A329">
        <v>39</v>
      </c>
      <c r="B329" t="s">
        <v>66</v>
      </c>
      <c r="C329" s="1" t="s">
        <v>35</v>
      </c>
      <c r="D329">
        <v>1</v>
      </c>
      <c r="E329" s="1" t="s">
        <v>36</v>
      </c>
      <c r="F329">
        <v>1162</v>
      </c>
      <c r="G329" t="s">
        <v>37</v>
      </c>
      <c r="H329">
        <v>3</v>
      </c>
      <c r="I329">
        <v>2</v>
      </c>
      <c r="J329" s="1" t="s">
        <v>51</v>
      </c>
      <c r="K329">
        <v>1</v>
      </c>
      <c r="L329">
        <v>445</v>
      </c>
      <c r="M329">
        <v>4</v>
      </c>
      <c r="N329" s="1" t="s">
        <v>39</v>
      </c>
      <c r="O329">
        <v>41</v>
      </c>
      <c r="P329">
        <v>3</v>
      </c>
      <c r="Q329">
        <v>2</v>
      </c>
      <c r="R329" s="1" t="s">
        <v>40</v>
      </c>
      <c r="S329">
        <v>3</v>
      </c>
      <c r="T329" s="1" t="s">
        <v>48</v>
      </c>
      <c r="U329">
        <v>5238</v>
      </c>
      <c r="V329">
        <v>17778</v>
      </c>
      <c r="W329">
        <v>4</v>
      </c>
      <c r="X329" s="1" t="s">
        <v>42</v>
      </c>
      <c r="Y329" s="1" t="s">
        <v>35</v>
      </c>
      <c r="Z329">
        <v>18</v>
      </c>
      <c r="AA329">
        <v>3</v>
      </c>
      <c r="AB329">
        <v>1</v>
      </c>
      <c r="AC329">
        <v>80</v>
      </c>
      <c r="AD329">
        <v>0</v>
      </c>
      <c r="AE329">
        <v>12</v>
      </c>
      <c r="AF329">
        <v>3</v>
      </c>
      <c r="AG329">
        <v>2</v>
      </c>
      <c r="AH329">
        <v>1</v>
      </c>
      <c r="AI329">
        <v>0</v>
      </c>
      <c r="AJ329">
        <v>0</v>
      </c>
      <c r="AK329">
        <v>0</v>
      </c>
    </row>
    <row r="330" spans="1:37" x14ac:dyDescent="0.25">
      <c r="A330">
        <v>33</v>
      </c>
      <c r="B330" t="s">
        <v>66</v>
      </c>
      <c r="C330" s="1" t="s">
        <v>43</v>
      </c>
      <c r="D330">
        <v>0</v>
      </c>
      <c r="E330" s="1" t="s">
        <v>44</v>
      </c>
      <c r="F330">
        <v>508</v>
      </c>
      <c r="G330" t="s">
        <v>37</v>
      </c>
      <c r="H330">
        <v>10</v>
      </c>
      <c r="I330">
        <v>3</v>
      </c>
      <c r="J330" s="1" t="s">
        <v>59</v>
      </c>
      <c r="K330">
        <v>1</v>
      </c>
      <c r="L330">
        <v>446</v>
      </c>
      <c r="M330">
        <v>2</v>
      </c>
      <c r="N330" s="1" t="s">
        <v>46</v>
      </c>
      <c r="O330">
        <v>46</v>
      </c>
      <c r="P330">
        <v>2</v>
      </c>
      <c r="Q330">
        <v>2</v>
      </c>
      <c r="R330" s="1" t="s">
        <v>40</v>
      </c>
      <c r="S330">
        <v>4</v>
      </c>
      <c r="T330" s="1" t="s">
        <v>41</v>
      </c>
      <c r="U330">
        <v>4682</v>
      </c>
      <c r="V330">
        <v>4317</v>
      </c>
      <c r="W330">
        <v>3</v>
      </c>
      <c r="X330" s="1" t="s">
        <v>42</v>
      </c>
      <c r="Y330" s="1" t="s">
        <v>43</v>
      </c>
      <c r="Z330">
        <v>14</v>
      </c>
      <c r="AA330">
        <v>3</v>
      </c>
      <c r="AB330">
        <v>3</v>
      </c>
      <c r="AC330">
        <v>80</v>
      </c>
      <c r="AD330">
        <v>0</v>
      </c>
      <c r="AE330">
        <v>9</v>
      </c>
      <c r="AF330">
        <v>6</v>
      </c>
      <c r="AG330">
        <v>2</v>
      </c>
      <c r="AH330">
        <v>7</v>
      </c>
      <c r="AI330">
        <v>7</v>
      </c>
      <c r="AJ330">
        <v>0</v>
      </c>
      <c r="AK330">
        <v>1</v>
      </c>
    </row>
    <row r="331" spans="1:37" x14ac:dyDescent="0.25">
      <c r="A331">
        <v>47</v>
      </c>
      <c r="B331" t="s">
        <v>64</v>
      </c>
      <c r="C331" s="1" t="s">
        <v>43</v>
      </c>
      <c r="D331">
        <v>0</v>
      </c>
      <c r="E331" s="1" t="s">
        <v>36</v>
      </c>
      <c r="F331">
        <v>1482</v>
      </c>
      <c r="G331" t="s">
        <v>65</v>
      </c>
      <c r="H331">
        <v>5</v>
      </c>
      <c r="I331">
        <v>5</v>
      </c>
      <c r="J331" s="1" t="s">
        <v>38</v>
      </c>
      <c r="K331">
        <v>1</v>
      </c>
      <c r="L331">
        <v>447</v>
      </c>
      <c r="M331">
        <v>4</v>
      </c>
      <c r="N331" s="1" t="s">
        <v>46</v>
      </c>
      <c r="O331">
        <v>42</v>
      </c>
      <c r="P331">
        <v>3</v>
      </c>
      <c r="Q331">
        <v>5</v>
      </c>
      <c r="R331" s="1" t="s">
        <v>58</v>
      </c>
      <c r="S331">
        <v>3</v>
      </c>
      <c r="T331" s="1" t="s">
        <v>48</v>
      </c>
      <c r="U331">
        <v>18300</v>
      </c>
      <c r="V331">
        <v>16375</v>
      </c>
      <c r="W331">
        <v>4</v>
      </c>
      <c r="X331" s="1" t="s">
        <v>42</v>
      </c>
      <c r="Y331" s="1" t="s">
        <v>43</v>
      </c>
      <c r="Z331">
        <v>11</v>
      </c>
      <c r="AA331">
        <v>3</v>
      </c>
      <c r="AB331">
        <v>2</v>
      </c>
      <c r="AC331">
        <v>80</v>
      </c>
      <c r="AD331">
        <v>1</v>
      </c>
      <c r="AE331">
        <v>21</v>
      </c>
      <c r="AF331">
        <v>2</v>
      </c>
      <c r="AG331">
        <v>3</v>
      </c>
      <c r="AH331">
        <v>3</v>
      </c>
      <c r="AI331">
        <v>2</v>
      </c>
      <c r="AJ331">
        <v>1</v>
      </c>
      <c r="AK331">
        <v>1</v>
      </c>
    </row>
    <row r="332" spans="1:37" x14ac:dyDescent="0.25">
      <c r="A332">
        <v>43</v>
      </c>
      <c r="B332" t="s">
        <v>64</v>
      </c>
      <c r="C332" s="1" t="s">
        <v>43</v>
      </c>
      <c r="D332">
        <v>0</v>
      </c>
      <c r="E332" s="1" t="s">
        <v>44</v>
      </c>
      <c r="F332">
        <v>559</v>
      </c>
      <c r="G332" t="s">
        <v>65</v>
      </c>
      <c r="H332">
        <v>10</v>
      </c>
      <c r="I332">
        <v>4</v>
      </c>
      <c r="J332" s="1" t="s">
        <v>38</v>
      </c>
      <c r="K332">
        <v>1</v>
      </c>
      <c r="L332">
        <v>448</v>
      </c>
      <c r="M332">
        <v>3</v>
      </c>
      <c r="N332" s="1" t="s">
        <v>39</v>
      </c>
      <c r="O332">
        <v>82</v>
      </c>
      <c r="P332">
        <v>2</v>
      </c>
      <c r="Q332">
        <v>2</v>
      </c>
      <c r="R332" s="1" t="s">
        <v>50</v>
      </c>
      <c r="S332">
        <v>3</v>
      </c>
      <c r="T332" s="1" t="s">
        <v>52</v>
      </c>
      <c r="U332">
        <v>5257</v>
      </c>
      <c r="V332">
        <v>6227</v>
      </c>
      <c r="W332">
        <v>1</v>
      </c>
      <c r="X332" s="1" t="s">
        <v>42</v>
      </c>
      <c r="Y332" s="1" t="s">
        <v>43</v>
      </c>
      <c r="Z332">
        <v>11</v>
      </c>
      <c r="AA332">
        <v>3</v>
      </c>
      <c r="AB332">
        <v>2</v>
      </c>
      <c r="AC332">
        <v>80</v>
      </c>
      <c r="AD332">
        <v>1</v>
      </c>
      <c r="AE332">
        <v>9</v>
      </c>
      <c r="AF332">
        <v>3</v>
      </c>
      <c r="AG332">
        <v>4</v>
      </c>
      <c r="AH332">
        <v>9</v>
      </c>
      <c r="AI332">
        <v>7</v>
      </c>
      <c r="AJ332">
        <v>0</v>
      </c>
      <c r="AK332">
        <v>0</v>
      </c>
    </row>
    <row r="333" spans="1:37" x14ac:dyDescent="0.25">
      <c r="A333">
        <v>27</v>
      </c>
      <c r="B333" t="s">
        <v>67</v>
      </c>
      <c r="C333" s="1" t="s">
        <v>43</v>
      </c>
      <c r="D333">
        <v>0</v>
      </c>
      <c r="E333" s="1" t="s">
        <v>55</v>
      </c>
      <c r="F333">
        <v>210</v>
      </c>
      <c r="G333" t="s">
        <v>37</v>
      </c>
      <c r="H333">
        <v>1</v>
      </c>
      <c r="I333">
        <v>1</v>
      </c>
      <c r="J333" s="1" t="s">
        <v>59</v>
      </c>
      <c r="K333">
        <v>1</v>
      </c>
      <c r="L333">
        <v>449</v>
      </c>
      <c r="M333">
        <v>3</v>
      </c>
      <c r="N333" s="1" t="s">
        <v>46</v>
      </c>
      <c r="O333">
        <v>73</v>
      </c>
      <c r="P333">
        <v>3</v>
      </c>
      <c r="Q333">
        <v>2</v>
      </c>
      <c r="R333" s="1" t="s">
        <v>40</v>
      </c>
      <c r="S333">
        <v>2</v>
      </c>
      <c r="T333" s="1" t="s">
        <v>48</v>
      </c>
      <c r="U333">
        <v>6349</v>
      </c>
      <c r="V333">
        <v>22107</v>
      </c>
      <c r="W333">
        <v>0</v>
      </c>
      <c r="X333" s="1" t="s">
        <v>42</v>
      </c>
      <c r="Y333" s="1" t="s">
        <v>35</v>
      </c>
      <c r="Z333">
        <v>13</v>
      </c>
      <c r="AA333">
        <v>3</v>
      </c>
      <c r="AB333">
        <v>4</v>
      </c>
      <c r="AC333">
        <v>80</v>
      </c>
      <c r="AD333">
        <v>1</v>
      </c>
      <c r="AE333">
        <v>6</v>
      </c>
      <c r="AF333">
        <v>0</v>
      </c>
      <c r="AG333">
        <v>3</v>
      </c>
      <c r="AH333">
        <v>5</v>
      </c>
      <c r="AI333">
        <v>4</v>
      </c>
      <c r="AJ333">
        <v>1</v>
      </c>
      <c r="AK333">
        <v>4</v>
      </c>
    </row>
    <row r="334" spans="1:37" x14ac:dyDescent="0.25">
      <c r="A334">
        <v>54</v>
      </c>
      <c r="B334" t="s">
        <v>68</v>
      </c>
      <c r="C334" s="1" t="s">
        <v>43</v>
      </c>
      <c r="D334">
        <v>0</v>
      </c>
      <c r="E334" s="1" t="s">
        <v>44</v>
      </c>
      <c r="F334">
        <v>928</v>
      </c>
      <c r="G334" t="s">
        <v>65</v>
      </c>
      <c r="H334">
        <v>20</v>
      </c>
      <c r="I334">
        <v>4</v>
      </c>
      <c r="J334" s="1" t="s">
        <v>38</v>
      </c>
      <c r="K334">
        <v>1</v>
      </c>
      <c r="L334">
        <v>450</v>
      </c>
      <c r="M334">
        <v>4</v>
      </c>
      <c r="N334" s="1" t="s">
        <v>39</v>
      </c>
      <c r="O334">
        <v>31</v>
      </c>
      <c r="P334">
        <v>3</v>
      </c>
      <c r="Q334">
        <v>2</v>
      </c>
      <c r="R334" s="1" t="s">
        <v>47</v>
      </c>
      <c r="S334">
        <v>3</v>
      </c>
      <c r="T334" s="1" t="s">
        <v>41</v>
      </c>
      <c r="U334">
        <v>4869</v>
      </c>
      <c r="V334">
        <v>16885</v>
      </c>
      <c r="W334">
        <v>3</v>
      </c>
      <c r="X334" s="1" t="s">
        <v>42</v>
      </c>
      <c r="Y334" s="1" t="s">
        <v>43</v>
      </c>
      <c r="Z334">
        <v>12</v>
      </c>
      <c r="AA334">
        <v>3</v>
      </c>
      <c r="AB334">
        <v>4</v>
      </c>
      <c r="AC334">
        <v>80</v>
      </c>
      <c r="AD334">
        <v>0</v>
      </c>
      <c r="AE334">
        <v>20</v>
      </c>
      <c r="AF334">
        <v>4</v>
      </c>
      <c r="AG334">
        <v>2</v>
      </c>
      <c r="AH334">
        <v>4</v>
      </c>
      <c r="AI334">
        <v>3</v>
      </c>
      <c r="AJ334">
        <v>0</v>
      </c>
      <c r="AK334">
        <v>3</v>
      </c>
    </row>
    <row r="335" spans="1:37" x14ac:dyDescent="0.25">
      <c r="A335">
        <v>43</v>
      </c>
      <c r="B335" t="s">
        <v>64</v>
      </c>
      <c r="C335" s="1" t="s">
        <v>43</v>
      </c>
      <c r="D335">
        <v>0</v>
      </c>
      <c r="E335" s="1" t="s">
        <v>36</v>
      </c>
      <c r="F335">
        <v>1001</v>
      </c>
      <c r="G335" t="s">
        <v>65</v>
      </c>
      <c r="H335">
        <v>7</v>
      </c>
      <c r="I335">
        <v>3</v>
      </c>
      <c r="J335" s="1" t="s">
        <v>38</v>
      </c>
      <c r="K335">
        <v>1</v>
      </c>
      <c r="L335">
        <v>451</v>
      </c>
      <c r="M335">
        <v>3</v>
      </c>
      <c r="N335" s="1" t="s">
        <v>39</v>
      </c>
      <c r="O335">
        <v>43</v>
      </c>
      <c r="P335">
        <v>3</v>
      </c>
      <c r="Q335">
        <v>3</v>
      </c>
      <c r="R335" s="1" t="s">
        <v>54</v>
      </c>
      <c r="S335">
        <v>1</v>
      </c>
      <c r="T335" s="1" t="s">
        <v>48</v>
      </c>
      <c r="U335">
        <v>9985</v>
      </c>
      <c r="V335">
        <v>9262</v>
      </c>
      <c r="W335">
        <v>8</v>
      </c>
      <c r="X335" s="1" t="s">
        <v>42</v>
      </c>
      <c r="Y335" s="1" t="s">
        <v>43</v>
      </c>
      <c r="Z335">
        <v>16</v>
      </c>
      <c r="AA335">
        <v>3</v>
      </c>
      <c r="AB335">
        <v>1</v>
      </c>
      <c r="AC335">
        <v>80</v>
      </c>
      <c r="AD335">
        <v>1</v>
      </c>
      <c r="AE335">
        <v>10</v>
      </c>
      <c r="AF335">
        <v>1</v>
      </c>
      <c r="AG335">
        <v>2</v>
      </c>
      <c r="AH335">
        <v>1</v>
      </c>
      <c r="AI335">
        <v>0</v>
      </c>
      <c r="AJ335">
        <v>0</v>
      </c>
      <c r="AK335">
        <v>0</v>
      </c>
    </row>
    <row r="336" spans="1:37" x14ac:dyDescent="0.25">
      <c r="A336">
        <v>45</v>
      </c>
      <c r="B336" t="s">
        <v>64</v>
      </c>
      <c r="C336" s="1" t="s">
        <v>43</v>
      </c>
      <c r="D336">
        <v>0</v>
      </c>
      <c r="E336" s="1" t="s">
        <v>36</v>
      </c>
      <c r="F336">
        <v>549</v>
      </c>
      <c r="G336" t="s">
        <v>65</v>
      </c>
      <c r="H336">
        <v>8</v>
      </c>
      <c r="I336">
        <v>4</v>
      </c>
      <c r="J336" s="1" t="s">
        <v>49</v>
      </c>
      <c r="K336">
        <v>1</v>
      </c>
      <c r="L336">
        <v>452</v>
      </c>
      <c r="M336">
        <v>4</v>
      </c>
      <c r="N336" s="1" t="s">
        <v>46</v>
      </c>
      <c r="O336">
        <v>75</v>
      </c>
      <c r="P336">
        <v>3</v>
      </c>
      <c r="Q336">
        <v>2</v>
      </c>
      <c r="R336" s="1" t="s">
        <v>47</v>
      </c>
      <c r="S336">
        <v>4</v>
      </c>
      <c r="T336" s="1" t="s">
        <v>48</v>
      </c>
      <c r="U336">
        <v>3697</v>
      </c>
      <c r="V336">
        <v>9278</v>
      </c>
      <c r="W336">
        <v>9</v>
      </c>
      <c r="X336" s="1" t="s">
        <v>42</v>
      </c>
      <c r="Y336" s="1" t="s">
        <v>43</v>
      </c>
      <c r="Z336">
        <v>14</v>
      </c>
      <c r="AA336">
        <v>3</v>
      </c>
      <c r="AB336">
        <v>1</v>
      </c>
      <c r="AC336">
        <v>80</v>
      </c>
      <c r="AD336">
        <v>2</v>
      </c>
      <c r="AE336">
        <v>12</v>
      </c>
      <c r="AF336">
        <v>3</v>
      </c>
      <c r="AG336">
        <v>3</v>
      </c>
      <c r="AH336">
        <v>10</v>
      </c>
      <c r="AI336">
        <v>9</v>
      </c>
      <c r="AJ336">
        <v>9</v>
      </c>
      <c r="AK336">
        <v>8</v>
      </c>
    </row>
    <row r="337" spans="1:37" x14ac:dyDescent="0.25">
      <c r="A337">
        <v>40</v>
      </c>
      <c r="B337" t="s">
        <v>66</v>
      </c>
      <c r="C337" s="1" t="s">
        <v>43</v>
      </c>
      <c r="D337">
        <v>0</v>
      </c>
      <c r="E337" s="1" t="s">
        <v>36</v>
      </c>
      <c r="F337">
        <v>1124</v>
      </c>
      <c r="G337" t="s">
        <v>37</v>
      </c>
      <c r="H337">
        <v>1</v>
      </c>
      <c r="I337">
        <v>2</v>
      </c>
      <c r="J337" s="1" t="s">
        <v>51</v>
      </c>
      <c r="K337">
        <v>1</v>
      </c>
      <c r="L337">
        <v>453</v>
      </c>
      <c r="M337">
        <v>2</v>
      </c>
      <c r="N337" s="1" t="s">
        <v>46</v>
      </c>
      <c r="O337">
        <v>57</v>
      </c>
      <c r="P337">
        <v>1</v>
      </c>
      <c r="Q337">
        <v>2</v>
      </c>
      <c r="R337" s="1" t="s">
        <v>40</v>
      </c>
      <c r="S337">
        <v>4</v>
      </c>
      <c r="T337" s="1" t="s">
        <v>48</v>
      </c>
      <c r="U337">
        <v>7457</v>
      </c>
      <c r="V337">
        <v>13273</v>
      </c>
      <c r="W337">
        <v>2</v>
      </c>
      <c r="X337" s="1" t="s">
        <v>42</v>
      </c>
      <c r="Y337" s="1" t="s">
        <v>35</v>
      </c>
      <c r="Z337">
        <v>22</v>
      </c>
      <c r="AA337">
        <v>4</v>
      </c>
      <c r="AB337">
        <v>3</v>
      </c>
      <c r="AC337">
        <v>80</v>
      </c>
      <c r="AD337">
        <v>3</v>
      </c>
      <c r="AE337">
        <v>6</v>
      </c>
      <c r="AF337">
        <v>2</v>
      </c>
      <c r="AG337">
        <v>2</v>
      </c>
      <c r="AH337">
        <v>4</v>
      </c>
      <c r="AI337">
        <v>3</v>
      </c>
      <c r="AJ337">
        <v>0</v>
      </c>
      <c r="AK337">
        <v>2</v>
      </c>
    </row>
    <row r="338" spans="1:37" x14ac:dyDescent="0.25">
      <c r="A338">
        <v>29</v>
      </c>
      <c r="B338" t="s">
        <v>67</v>
      </c>
      <c r="C338" s="1" t="s">
        <v>35</v>
      </c>
      <c r="D338">
        <v>1</v>
      </c>
      <c r="E338" s="1" t="s">
        <v>36</v>
      </c>
      <c r="F338">
        <v>318</v>
      </c>
      <c r="G338" t="s">
        <v>65</v>
      </c>
      <c r="H338">
        <v>8</v>
      </c>
      <c r="I338">
        <v>4</v>
      </c>
      <c r="J338" s="1" t="s">
        <v>49</v>
      </c>
      <c r="K338">
        <v>1</v>
      </c>
      <c r="L338">
        <v>454</v>
      </c>
      <c r="M338">
        <v>2</v>
      </c>
      <c r="N338" s="1" t="s">
        <v>46</v>
      </c>
      <c r="O338">
        <v>77</v>
      </c>
      <c r="P338">
        <v>1</v>
      </c>
      <c r="Q338">
        <v>1</v>
      </c>
      <c r="R338" s="1" t="s">
        <v>50</v>
      </c>
      <c r="S338">
        <v>1</v>
      </c>
      <c r="T338" s="1" t="s">
        <v>48</v>
      </c>
      <c r="U338">
        <v>2119</v>
      </c>
      <c r="V338">
        <v>4759</v>
      </c>
      <c r="W338">
        <v>1</v>
      </c>
      <c r="X338" s="1" t="s">
        <v>42</v>
      </c>
      <c r="Y338" s="1" t="s">
        <v>35</v>
      </c>
      <c r="Z338">
        <v>11</v>
      </c>
      <c r="AA338">
        <v>3</v>
      </c>
      <c r="AB338">
        <v>4</v>
      </c>
      <c r="AC338">
        <v>80</v>
      </c>
      <c r="AD338">
        <v>0</v>
      </c>
      <c r="AE338">
        <v>7</v>
      </c>
      <c r="AF338">
        <v>4</v>
      </c>
      <c r="AG338">
        <v>2</v>
      </c>
      <c r="AH338">
        <v>7</v>
      </c>
      <c r="AI338">
        <v>7</v>
      </c>
      <c r="AJ338">
        <v>0</v>
      </c>
      <c r="AK338">
        <v>7</v>
      </c>
    </row>
    <row r="339" spans="1:37" x14ac:dyDescent="0.25">
      <c r="A339">
        <v>29</v>
      </c>
      <c r="B339" t="s">
        <v>67</v>
      </c>
      <c r="C339" s="1" t="s">
        <v>43</v>
      </c>
      <c r="D339">
        <v>0</v>
      </c>
      <c r="E339" s="1" t="s">
        <v>36</v>
      </c>
      <c r="F339">
        <v>738</v>
      </c>
      <c r="G339" t="s">
        <v>65</v>
      </c>
      <c r="H339">
        <v>9</v>
      </c>
      <c r="I339">
        <v>5</v>
      </c>
      <c r="J339" s="1" t="s">
        <v>49</v>
      </c>
      <c r="K339">
        <v>1</v>
      </c>
      <c r="L339">
        <v>455</v>
      </c>
      <c r="M339">
        <v>2</v>
      </c>
      <c r="N339" s="1" t="s">
        <v>46</v>
      </c>
      <c r="O339">
        <v>30</v>
      </c>
      <c r="P339">
        <v>2</v>
      </c>
      <c r="Q339">
        <v>1</v>
      </c>
      <c r="R339" s="1" t="s">
        <v>50</v>
      </c>
      <c r="S339">
        <v>4</v>
      </c>
      <c r="T339" s="1" t="s">
        <v>41</v>
      </c>
      <c r="U339">
        <v>3983</v>
      </c>
      <c r="V339">
        <v>7621</v>
      </c>
      <c r="W339">
        <v>0</v>
      </c>
      <c r="X339" s="1" t="s">
        <v>42</v>
      </c>
      <c r="Y339" s="1" t="s">
        <v>43</v>
      </c>
      <c r="Z339">
        <v>17</v>
      </c>
      <c r="AA339">
        <v>3</v>
      </c>
      <c r="AB339">
        <v>3</v>
      </c>
      <c r="AC339">
        <v>80</v>
      </c>
      <c r="AD339">
        <v>0</v>
      </c>
      <c r="AE339">
        <v>4</v>
      </c>
      <c r="AF339">
        <v>2</v>
      </c>
      <c r="AG339">
        <v>3</v>
      </c>
      <c r="AH339">
        <v>3</v>
      </c>
      <c r="AI339">
        <v>2</v>
      </c>
      <c r="AJ339">
        <v>2</v>
      </c>
      <c r="AK339">
        <v>2</v>
      </c>
    </row>
    <row r="340" spans="1:37" x14ac:dyDescent="0.25">
      <c r="A340">
        <v>30</v>
      </c>
      <c r="B340" t="s">
        <v>66</v>
      </c>
      <c r="C340" s="1" t="s">
        <v>43</v>
      </c>
      <c r="D340">
        <v>0</v>
      </c>
      <c r="E340" s="1" t="s">
        <v>36</v>
      </c>
      <c r="F340">
        <v>570</v>
      </c>
      <c r="G340" t="s">
        <v>37</v>
      </c>
      <c r="H340">
        <v>5</v>
      </c>
      <c r="I340">
        <v>3</v>
      </c>
      <c r="J340" s="1" t="s">
        <v>59</v>
      </c>
      <c r="K340">
        <v>1</v>
      </c>
      <c r="L340">
        <v>456</v>
      </c>
      <c r="M340">
        <v>4</v>
      </c>
      <c r="N340" s="1" t="s">
        <v>39</v>
      </c>
      <c r="O340">
        <v>30</v>
      </c>
      <c r="P340">
        <v>2</v>
      </c>
      <c r="Q340">
        <v>2</v>
      </c>
      <c r="R340" s="1" t="s">
        <v>40</v>
      </c>
      <c r="S340">
        <v>3</v>
      </c>
      <c r="T340" s="1" t="s">
        <v>52</v>
      </c>
      <c r="U340">
        <v>6118</v>
      </c>
      <c r="V340">
        <v>5431</v>
      </c>
      <c r="W340">
        <v>1</v>
      </c>
      <c r="X340" s="1" t="s">
        <v>42</v>
      </c>
      <c r="Y340" s="1" t="s">
        <v>43</v>
      </c>
      <c r="Z340">
        <v>13</v>
      </c>
      <c r="AA340">
        <v>3</v>
      </c>
      <c r="AB340">
        <v>3</v>
      </c>
      <c r="AC340">
        <v>80</v>
      </c>
      <c r="AD340">
        <v>3</v>
      </c>
      <c r="AE340">
        <v>10</v>
      </c>
      <c r="AF340">
        <v>2</v>
      </c>
      <c r="AG340">
        <v>3</v>
      </c>
      <c r="AH340">
        <v>10</v>
      </c>
      <c r="AI340">
        <v>9</v>
      </c>
      <c r="AJ340">
        <v>1</v>
      </c>
      <c r="AK340">
        <v>2</v>
      </c>
    </row>
    <row r="341" spans="1:37" x14ac:dyDescent="0.25">
      <c r="A341">
        <v>27</v>
      </c>
      <c r="B341" t="s">
        <v>67</v>
      </c>
      <c r="C341" s="1" t="s">
        <v>43</v>
      </c>
      <c r="D341">
        <v>0</v>
      </c>
      <c r="E341" s="1" t="s">
        <v>36</v>
      </c>
      <c r="F341">
        <v>1130</v>
      </c>
      <c r="G341" t="s">
        <v>37</v>
      </c>
      <c r="H341">
        <v>8</v>
      </c>
      <c r="I341">
        <v>4</v>
      </c>
      <c r="J341" s="1" t="s">
        <v>59</v>
      </c>
      <c r="K341">
        <v>1</v>
      </c>
      <c r="L341">
        <v>458</v>
      </c>
      <c r="M341">
        <v>2</v>
      </c>
      <c r="N341" s="1" t="s">
        <v>39</v>
      </c>
      <c r="O341">
        <v>56</v>
      </c>
      <c r="P341">
        <v>3</v>
      </c>
      <c r="Q341">
        <v>2</v>
      </c>
      <c r="R341" s="1" t="s">
        <v>40</v>
      </c>
      <c r="S341">
        <v>2</v>
      </c>
      <c r="T341" s="1" t="s">
        <v>48</v>
      </c>
      <c r="U341">
        <v>6214</v>
      </c>
      <c r="V341">
        <v>3415</v>
      </c>
      <c r="W341">
        <v>1</v>
      </c>
      <c r="X341" s="1" t="s">
        <v>42</v>
      </c>
      <c r="Y341" s="1" t="s">
        <v>43</v>
      </c>
      <c r="Z341">
        <v>18</v>
      </c>
      <c r="AA341">
        <v>3</v>
      </c>
      <c r="AB341">
        <v>1</v>
      </c>
      <c r="AC341">
        <v>80</v>
      </c>
      <c r="AD341">
        <v>1</v>
      </c>
      <c r="AE341">
        <v>8</v>
      </c>
      <c r="AF341">
        <v>3</v>
      </c>
      <c r="AG341">
        <v>3</v>
      </c>
      <c r="AH341">
        <v>8</v>
      </c>
      <c r="AI341">
        <v>7</v>
      </c>
      <c r="AJ341">
        <v>0</v>
      </c>
      <c r="AK341">
        <v>7</v>
      </c>
    </row>
    <row r="342" spans="1:37" x14ac:dyDescent="0.25">
      <c r="A342">
        <v>37</v>
      </c>
      <c r="B342" t="s">
        <v>66</v>
      </c>
      <c r="C342" s="1" t="s">
        <v>43</v>
      </c>
      <c r="D342">
        <v>0</v>
      </c>
      <c r="E342" s="1" t="s">
        <v>36</v>
      </c>
      <c r="F342">
        <v>1192</v>
      </c>
      <c r="G342" t="s">
        <v>65</v>
      </c>
      <c r="H342">
        <v>5</v>
      </c>
      <c r="I342">
        <v>2</v>
      </c>
      <c r="J342" s="1" t="s">
        <v>51</v>
      </c>
      <c r="K342">
        <v>1</v>
      </c>
      <c r="L342">
        <v>460</v>
      </c>
      <c r="M342">
        <v>4</v>
      </c>
      <c r="N342" s="1" t="s">
        <v>46</v>
      </c>
      <c r="O342">
        <v>61</v>
      </c>
      <c r="P342">
        <v>3</v>
      </c>
      <c r="Q342">
        <v>2</v>
      </c>
      <c r="R342" s="1" t="s">
        <v>53</v>
      </c>
      <c r="S342">
        <v>4</v>
      </c>
      <c r="T342" s="1" t="s">
        <v>52</v>
      </c>
      <c r="U342">
        <v>6347</v>
      </c>
      <c r="V342">
        <v>23177</v>
      </c>
      <c r="W342">
        <v>7</v>
      </c>
      <c r="X342" s="1" t="s">
        <v>42</v>
      </c>
      <c r="Y342" s="1" t="s">
        <v>43</v>
      </c>
      <c r="Z342">
        <v>16</v>
      </c>
      <c r="AA342">
        <v>3</v>
      </c>
      <c r="AB342">
        <v>3</v>
      </c>
      <c r="AC342">
        <v>80</v>
      </c>
      <c r="AD342">
        <v>2</v>
      </c>
      <c r="AE342">
        <v>8</v>
      </c>
      <c r="AF342">
        <v>2</v>
      </c>
      <c r="AG342">
        <v>2</v>
      </c>
      <c r="AH342">
        <v>6</v>
      </c>
      <c r="AI342">
        <v>2</v>
      </c>
      <c r="AJ342">
        <v>0</v>
      </c>
      <c r="AK342">
        <v>4</v>
      </c>
    </row>
    <row r="343" spans="1:37" x14ac:dyDescent="0.25">
      <c r="A343">
        <v>38</v>
      </c>
      <c r="B343" t="s">
        <v>66</v>
      </c>
      <c r="C343" s="1" t="s">
        <v>43</v>
      </c>
      <c r="D343">
        <v>0</v>
      </c>
      <c r="E343" s="1" t="s">
        <v>36</v>
      </c>
      <c r="F343">
        <v>343</v>
      </c>
      <c r="G343" t="s">
        <v>65</v>
      </c>
      <c r="H343">
        <v>15</v>
      </c>
      <c r="I343">
        <v>2</v>
      </c>
      <c r="J343" s="1" t="s">
        <v>38</v>
      </c>
      <c r="K343">
        <v>1</v>
      </c>
      <c r="L343">
        <v>461</v>
      </c>
      <c r="M343">
        <v>3</v>
      </c>
      <c r="N343" s="1" t="s">
        <v>46</v>
      </c>
      <c r="O343">
        <v>92</v>
      </c>
      <c r="P343">
        <v>2</v>
      </c>
      <c r="Q343">
        <v>3</v>
      </c>
      <c r="R343" s="1" t="s">
        <v>58</v>
      </c>
      <c r="S343">
        <v>4</v>
      </c>
      <c r="T343" s="1" t="s">
        <v>52</v>
      </c>
      <c r="U343">
        <v>11510</v>
      </c>
      <c r="V343">
        <v>15682</v>
      </c>
      <c r="W343">
        <v>0</v>
      </c>
      <c r="X343" s="1" t="s">
        <v>42</v>
      </c>
      <c r="Y343" s="1" t="s">
        <v>35</v>
      </c>
      <c r="Z343">
        <v>14</v>
      </c>
      <c r="AA343">
        <v>3</v>
      </c>
      <c r="AB343">
        <v>2</v>
      </c>
      <c r="AC343">
        <v>80</v>
      </c>
      <c r="AD343">
        <v>1</v>
      </c>
      <c r="AE343">
        <v>12</v>
      </c>
      <c r="AF343">
        <v>3</v>
      </c>
      <c r="AG343">
        <v>3</v>
      </c>
      <c r="AH343">
        <v>11</v>
      </c>
      <c r="AI343">
        <v>10</v>
      </c>
      <c r="AJ343">
        <v>2</v>
      </c>
      <c r="AK343">
        <v>9</v>
      </c>
    </row>
    <row r="344" spans="1:37" x14ac:dyDescent="0.25">
      <c r="A344">
        <v>31</v>
      </c>
      <c r="B344" t="s">
        <v>66</v>
      </c>
      <c r="C344" s="1" t="s">
        <v>43</v>
      </c>
      <c r="D344">
        <v>0</v>
      </c>
      <c r="E344" s="1" t="s">
        <v>36</v>
      </c>
      <c r="F344">
        <v>1232</v>
      </c>
      <c r="G344" t="s">
        <v>65</v>
      </c>
      <c r="H344">
        <v>7</v>
      </c>
      <c r="I344">
        <v>4</v>
      </c>
      <c r="J344" s="1" t="s">
        <v>51</v>
      </c>
      <c r="K344">
        <v>1</v>
      </c>
      <c r="L344">
        <v>462</v>
      </c>
      <c r="M344">
        <v>3</v>
      </c>
      <c r="N344" s="1" t="s">
        <v>39</v>
      </c>
      <c r="O344">
        <v>39</v>
      </c>
      <c r="P344">
        <v>3</v>
      </c>
      <c r="Q344">
        <v>3</v>
      </c>
      <c r="R344" s="1" t="s">
        <v>53</v>
      </c>
      <c r="S344">
        <v>4</v>
      </c>
      <c r="T344" s="1" t="s">
        <v>41</v>
      </c>
      <c r="U344">
        <v>7143</v>
      </c>
      <c r="V344">
        <v>25713</v>
      </c>
      <c r="W344">
        <v>1</v>
      </c>
      <c r="X344" s="1" t="s">
        <v>42</v>
      </c>
      <c r="Y344" s="1" t="s">
        <v>35</v>
      </c>
      <c r="Z344">
        <v>14</v>
      </c>
      <c r="AA344">
        <v>3</v>
      </c>
      <c r="AB344">
        <v>3</v>
      </c>
      <c r="AC344">
        <v>80</v>
      </c>
      <c r="AD344">
        <v>0</v>
      </c>
      <c r="AE344">
        <v>11</v>
      </c>
      <c r="AF344">
        <v>2</v>
      </c>
      <c r="AG344">
        <v>2</v>
      </c>
      <c r="AH344">
        <v>11</v>
      </c>
      <c r="AI344">
        <v>9</v>
      </c>
      <c r="AJ344">
        <v>4</v>
      </c>
      <c r="AK344">
        <v>10</v>
      </c>
    </row>
    <row r="345" spans="1:37" x14ac:dyDescent="0.25">
      <c r="A345">
        <v>29</v>
      </c>
      <c r="B345" t="s">
        <v>67</v>
      </c>
      <c r="C345" s="1" t="s">
        <v>43</v>
      </c>
      <c r="D345">
        <v>0</v>
      </c>
      <c r="E345" s="1" t="s">
        <v>36</v>
      </c>
      <c r="F345">
        <v>144</v>
      </c>
      <c r="G345" t="s">
        <v>37</v>
      </c>
      <c r="H345">
        <v>10</v>
      </c>
      <c r="I345">
        <v>1</v>
      </c>
      <c r="J345" s="1" t="s">
        <v>59</v>
      </c>
      <c r="K345">
        <v>1</v>
      </c>
      <c r="L345">
        <v>463</v>
      </c>
      <c r="M345">
        <v>4</v>
      </c>
      <c r="N345" s="1" t="s">
        <v>39</v>
      </c>
      <c r="O345">
        <v>39</v>
      </c>
      <c r="P345">
        <v>2</v>
      </c>
      <c r="Q345">
        <v>2</v>
      </c>
      <c r="R345" s="1" t="s">
        <v>40</v>
      </c>
      <c r="S345">
        <v>2</v>
      </c>
      <c r="T345" s="1" t="s">
        <v>52</v>
      </c>
      <c r="U345">
        <v>8268</v>
      </c>
      <c r="V345">
        <v>11866</v>
      </c>
      <c r="W345">
        <v>1</v>
      </c>
      <c r="X345" s="1" t="s">
        <v>42</v>
      </c>
      <c r="Y345" s="1" t="s">
        <v>35</v>
      </c>
      <c r="Z345">
        <v>14</v>
      </c>
      <c r="AA345">
        <v>3</v>
      </c>
      <c r="AB345">
        <v>1</v>
      </c>
      <c r="AC345">
        <v>80</v>
      </c>
      <c r="AD345">
        <v>2</v>
      </c>
      <c r="AE345">
        <v>7</v>
      </c>
      <c r="AF345">
        <v>2</v>
      </c>
      <c r="AG345">
        <v>3</v>
      </c>
      <c r="AH345">
        <v>7</v>
      </c>
      <c r="AI345">
        <v>7</v>
      </c>
      <c r="AJ345">
        <v>1</v>
      </c>
      <c r="AK345">
        <v>7</v>
      </c>
    </row>
    <row r="346" spans="1:37" x14ac:dyDescent="0.25">
      <c r="A346">
        <v>35</v>
      </c>
      <c r="B346" t="s">
        <v>66</v>
      </c>
      <c r="C346" s="1" t="s">
        <v>43</v>
      </c>
      <c r="D346">
        <v>0</v>
      </c>
      <c r="E346" s="1" t="s">
        <v>36</v>
      </c>
      <c r="F346">
        <v>1296</v>
      </c>
      <c r="G346" t="s">
        <v>65</v>
      </c>
      <c r="H346">
        <v>5</v>
      </c>
      <c r="I346">
        <v>4</v>
      </c>
      <c r="J346" s="1" t="s">
        <v>60</v>
      </c>
      <c r="K346">
        <v>1</v>
      </c>
      <c r="L346">
        <v>464</v>
      </c>
      <c r="M346">
        <v>3</v>
      </c>
      <c r="N346" s="1" t="s">
        <v>46</v>
      </c>
      <c r="O346">
        <v>62</v>
      </c>
      <c r="P346">
        <v>3</v>
      </c>
      <c r="Q346">
        <v>3</v>
      </c>
      <c r="R346" s="1" t="s">
        <v>53</v>
      </c>
      <c r="S346">
        <v>2</v>
      </c>
      <c r="T346" s="1" t="s">
        <v>41</v>
      </c>
      <c r="U346">
        <v>8095</v>
      </c>
      <c r="V346">
        <v>18264</v>
      </c>
      <c r="W346">
        <v>0</v>
      </c>
      <c r="X346" s="1" t="s">
        <v>42</v>
      </c>
      <c r="Y346" s="1" t="s">
        <v>43</v>
      </c>
      <c r="Z346">
        <v>13</v>
      </c>
      <c r="AA346">
        <v>3</v>
      </c>
      <c r="AB346">
        <v>4</v>
      </c>
      <c r="AC346">
        <v>80</v>
      </c>
      <c r="AD346">
        <v>0</v>
      </c>
      <c r="AE346">
        <v>17</v>
      </c>
      <c r="AF346">
        <v>5</v>
      </c>
      <c r="AG346">
        <v>3</v>
      </c>
      <c r="AH346">
        <v>16</v>
      </c>
      <c r="AI346">
        <v>6</v>
      </c>
      <c r="AJ346">
        <v>0</v>
      </c>
      <c r="AK346">
        <v>13</v>
      </c>
    </row>
    <row r="347" spans="1:37" x14ac:dyDescent="0.25">
      <c r="A347">
        <v>23</v>
      </c>
      <c r="B347" t="s">
        <v>67</v>
      </c>
      <c r="C347" s="1" t="s">
        <v>43</v>
      </c>
      <c r="D347">
        <v>0</v>
      </c>
      <c r="E347" s="1" t="s">
        <v>36</v>
      </c>
      <c r="F347">
        <v>1309</v>
      </c>
      <c r="G347" t="s">
        <v>65</v>
      </c>
      <c r="H347">
        <v>26</v>
      </c>
      <c r="I347">
        <v>1</v>
      </c>
      <c r="J347" s="1" t="s">
        <v>38</v>
      </c>
      <c r="K347">
        <v>1</v>
      </c>
      <c r="L347">
        <v>465</v>
      </c>
      <c r="M347">
        <v>3</v>
      </c>
      <c r="N347" s="1" t="s">
        <v>46</v>
      </c>
      <c r="O347">
        <v>83</v>
      </c>
      <c r="P347">
        <v>3</v>
      </c>
      <c r="Q347">
        <v>1</v>
      </c>
      <c r="R347" s="1" t="s">
        <v>47</v>
      </c>
      <c r="S347">
        <v>4</v>
      </c>
      <c r="T347" s="1" t="s">
        <v>52</v>
      </c>
      <c r="U347">
        <v>2904</v>
      </c>
      <c r="V347">
        <v>16092</v>
      </c>
      <c r="W347">
        <v>1</v>
      </c>
      <c r="X347" s="1" t="s">
        <v>42</v>
      </c>
      <c r="Y347" s="1" t="s">
        <v>43</v>
      </c>
      <c r="Z347">
        <v>12</v>
      </c>
      <c r="AA347">
        <v>3</v>
      </c>
      <c r="AB347">
        <v>3</v>
      </c>
      <c r="AC347">
        <v>80</v>
      </c>
      <c r="AD347">
        <v>2</v>
      </c>
      <c r="AE347">
        <v>4</v>
      </c>
      <c r="AF347">
        <v>2</v>
      </c>
      <c r="AG347">
        <v>2</v>
      </c>
      <c r="AH347">
        <v>4</v>
      </c>
      <c r="AI347">
        <v>2</v>
      </c>
      <c r="AJ347">
        <v>0</v>
      </c>
      <c r="AK347">
        <v>2</v>
      </c>
    </row>
    <row r="348" spans="1:37" x14ac:dyDescent="0.25">
      <c r="A348">
        <v>41</v>
      </c>
      <c r="B348" t="s">
        <v>64</v>
      </c>
      <c r="C348" s="1" t="s">
        <v>43</v>
      </c>
      <c r="D348">
        <v>0</v>
      </c>
      <c r="E348" s="1" t="s">
        <v>36</v>
      </c>
      <c r="F348">
        <v>483</v>
      </c>
      <c r="G348" t="s">
        <v>65</v>
      </c>
      <c r="H348">
        <v>6</v>
      </c>
      <c r="I348">
        <v>3</v>
      </c>
      <c r="J348" s="1" t="s">
        <v>51</v>
      </c>
      <c r="K348">
        <v>1</v>
      </c>
      <c r="L348">
        <v>466</v>
      </c>
      <c r="M348">
        <v>4</v>
      </c>
      <c r="N348" s="1" t="s">
        <v>46</v>
      </c>
      <c r="O348">
        <v>95</v>
      </c>
      <c r="P348">
        <v>2</v>
      </c>
      <c r="Q348">
        <v>2</v>
      </c>
      <c r="R348" s="1" t="s">
        <v>53</v>
      </c>
      <c r="S348">
        <v>2</v>
      </c>
      <c r="T348" s="1" t="s">
        <v>41</v>
      </c>
      <c r="U348">
        <v>6032</v>
      </c>
      <c r="V348">
        <v>10110</v>
      </c>
      <c r="W348">
        <v>6</v>
      </c>
      <c r="X348" s="1" t="s">
        <v>42</v>
      </c>
      <c r="Y348" s="1" t="s">
        <v>35</v>
      </c>
      <c r="Z348">
        <v>15</v>
      </c>
      <c r="AA348">
        <v>3</v>
      </c>
      <c r="AB348">
        <v>4</v>
      </c>
      <c r="AC348">
        <v>80</v>
      </c>
      <c r="AD348">
        <v>0</v>
      </c>
      <c r="AE348">
        <v>8</v>
      </c>
      <c r="AF348">
        <v>3</v>
      </c>
      <c r="AG348">
        <v>3</v>
      </c>
      <c r="AH348">
        <v>5</v>
      </c>
      <c r="AI348">
        <v>4</v>
      </c>
      <c r="AJ348">
        <v>1</v>
      </c>
      <c r="AK348">
        <v>2</v>
      </c>
    </row>
    <row r="349" spans="1:37" x14ac:dyDescent="0.25">
      <c r="A349">
        <v>47</v>
      </c>
      <c r="B349" t="s">
        <v>64</v>
      </c>
      <c r="C349" s="1" t="s">
        <v>43</v>
      </c>
      <c r="D349">
        <v>0</v>
      </c>
      <c r="E349" s="1" t="s">
        <v>44</v>
      </c>
      <c r="F349">
        <v>1309</v>
      </c>
      <c r="G349" t="s">
        <v>37</v>
      </c>
      <c r="H349">
        <v>4</v>
      </c>
      <c r="I349">
        <v>1</v>
      </c>
      <c r="J349" s="1" t="s">
        <v>51</v>
      </c>
      <c r="K349">
        <v>1</v>
      </c>
      <c r="L349">
        <v>467</v>
      </c>
      <c r="M349">
        <v>2</v>
      </c>
      <c r="N349" s="1" t="s">
        <v>46</v>
      </c>
      <c r="O349">
        <v>99</v>
      </c>
      <c r="P349">
        <v>3</v>
      </c>
      <c r="Q349">
        <v>2</v>
      </c>
      <c r="R349" s="1" t="s">
        <v>57</v>
      </c>
      <c r="S349">
        <v>3</v>
      </c>
      <c r="T349" s="1" t="s">
        <v>41</v>
      </c>
      <c r="U349">
        <v>2976</v>
      </c>
      <c r="V349">
        <v>25751</v>
      </c>
      <c r="W349">
        <v>3</v>
      </c>
      <c r="X349" s="1" t="s">
        <v>42</v>
      </c>
      <c r="Y349" s="1" t="s">
        <v>43</v>
      </c>
      <c r="Z349">
        <v>19</v>
      </c>
      <c r="AA349">
        <v>3</v>
      </c>
      <c r="AB349">
        <v>1</v>
      </c>
      <c r="AC349">
        <v>80</v>
      </c>
      <c r="AD349">
        <v>0</v>
      </c>
      <c r="AE349">
        <v>5</v>
      </c>
      <c r="AF349">
        <v>3</v>
      </c>
      <c r="AG349">
        <v>3</v>
      </c>
      <c r="AH349">
        <v>0</v>
      </c>
      <c r="AI349">
        <v>0</v>
      </c>
      <c r="AJ349">
        <v>0</v>
      </c>
      <c r="AK349">
        <v>0</v>
      </c>
    </row>
    <row r="350" spans="1:37" x14ac:dyDescent="0.25">
      <c r="A350">
        <v>42</v>
      </c>
      <c r="B350" t="s">
        <v>64</v>
      </c>
      <c r="C350" s="1" t="s">
        <v>43</v>
      </c>
      <c r="D350">
        <v>0</v>
      </c>
      <c r="E350" s="1" t="s">
        <v>36</v>
      </c>
      <c r="F350">
        <v>810</v>
      </c>
      <c r="G350" t="s">
        <v>65</v>
      </c>
      <c r="H350">
        <v>23</v>
      </c>
      <c r="I350">
        <v>5</v>
      </c>
      <c r="J350" s="1" t="s">
        <v>38</v>
      </c>
      <c r="K350">
        <v>1</v>
      </c>
      <c r="L350">
        <v>468</v>
      </c>
      <c r="M350">
        <v>1</v>
      </c>
      <c r="N350" s="1" t="s">
        <v>39</v>
      </c>
      <c r="O350">
        <v>44</v>
      </c>
      <c r="P350">
        <v>3</v>
      </c>
      <c r="Q350">
        <v>4</v>
      </c>
      <c r="R350" s="1" t="s">
        <v>58</v>
      </c>
      <c r="S350">
        <v>4</v>
      </c>
      <c r="T350" s="1" t="s">
        <v>41</v>
      </c>
      <c r="U350">
        <v>15992</v>
      </c>
      <c r="V350">
        <v>15901</v>
      </c>
      <c r="W350">
        <v>2</v>
      </c>
      <c r="X350" s="1" t="s">
        <v>42</v>
      </c>
      <c r="Y350" s="1" t="s">
        <v>43</v>
      </c>
      <c r="Z350">
        <v>14</v>
      </c>
      <c r="AA350">
        <v>3</v>
      </c>
      <c r="AB350">
        <v>2</v>
      </c>
      <c r="AC350">
        <v>80</v>
      </c>
      <c r="AD350">
        <v>0</v>
      </c>
      <c r="AE350">
        <v>16</v>
      </c>
      <c r="AF350">
        <v>2</v>
      </c>
      <c r="AG350">
        <v>3</v>
      </c>
      <c r="AH350">
        <v>1</v>
      </c>
      <c r="AI350">
        <v>0</v>
      </c>
      <c r="AJ350">
        <v>0</v>
      </c>
      <c r="AK350">
        <v>0</v>
      </c>
    </row>
    <row r="351" spans="1:37" x14ac:dyDescent="0.25">
      <c r="A351">
        <v>29</v>
      </c>
      <c r="B351" t="s">
        <v>67</v>
      </c>
      <c r="C351" s="1" t="s">
        <v>43</v>
      </c>
      <c r="D351">
        <v>0</v>
      </c>
      <c r="E351" s="1" t="s">
        <v>55</v>
      </c>
      <c r="F351">
        <v>746</v>
      </c>
      <c r="G351" t="s">
        <v>37</v>
      </c>
      <c r="H351">
        <v>2</v>
      </c>
      <c r="I351">
        <v>3</v>
      </c>
      <c r="J351" s="1" t="s">
        <v>38</v>
      </c>
      <c r="K351">
        <v>1</v>
      </c>
      <c r="L351">
        <v>469</v>
      </c>
      <c r="M351">
        <v>4</v>
      </c>
      <c r="N351" s="1" t="s">
        <v>46</v>
      </c>
      <c r="O351">
        <v>61</v>
      </c>
      <c r="P351">
        <v>3</v>
      </c>
      <c r="Q351">
        <v>2</v>
      </c>
      <c r="R351" s="1" t="s">
        <v>40</v>
      </c>
      <c r="S351">
        <v>3</v>
      </c>
      <c r="T351" s="1" t="s">
        <v>48</v>
      </c>
      <c r="U351">
        <v>4649</v>
      </c>
      <c r="V351">
        <v>16928</v>
      </c>
      <c r="W351">
        <v>1</v>
      </c>
      <c r="X351" s="1" t="s">
        <v>42</v>
      </c>
      <c r="Y351" s="1" t="s">
        <v>43</v>
      </c>
      <c r="Z351">
        <v>14</v>
      </c>
      <c r="AA351">
        <v>3</v>
      </c>
      <c r="AB351">
        <v>1</v>
      </c>
      <c r="AC351">
        <v>80</v>
      </c>
      <c r="AD351">
        <v>1</v>
      </c>
      <c r="AE351">
        <v>4</v>
      </c>
      <c r="AF351">
        <v>3</v>
      </c>
      <c r="AG351">
        <v>2</v>
      </c>
      <c r="AH351">
        <v>4</v>
      </c>
      <c r="AI351">
        <v>3</v>
      </c>
      <c r="AJ351">
        <v>0</v>
      </c>
      <c r="AK351">
        <v>2</v>
      </c>
    </row>
    <row r="352" spans="1:37" x14ac:dyDescent="0.25">
      <c r="A352">
        <v>42</v>
      </c>
      <c r="B352" t="s">
        <v>64</v>
      </c>
      <c r="C352" s="1" t="s">
        <v>43</v>
      </c>
      <c r="D352">
        <v>0</v>
      </c>
      <c r="E352" s="1" t="s">
        <v>36</v>
      </c>
      <c r="F352">
        <v>544</v>
      </c>
      <c r="G352" t="s">
        <v>69</v>
      </c>
      <c r="H352">
        <v>2</v>
      </c>
      <c r="I352">
        <v>1</v>
      </c>
      <c r="J352" s="1" t="s">
        <v>60</v>
      </c>
      <c r="K352">
        <v>1</v>
      </c>
      <c r="L352">
        <v>470</v>
      </c>
      <c r="M352">
        <v>3</v>
      </c>
      <c r="N352" s="1" t="s">
        <v>46</v>
      </c>
      <c r="O352">
        <v>52</v>
      </c>
      <c r="P352">
        <v>3</v>
      </c>
      <c r="Q352">
        <v>1</v>
      </c>
      <c r="R352" s="1" t="s">
        <v>61</v>
      </c>
      <c r="S352">
        <v>3</v>
      </c>
      <c r="T352" s="1" t="s">
        <v>52</v>
      </c>
      <c r="U352">
        <v>2696</v>
      </c>
      <c r="V352">
        <v>24017</v>
      </c>
      <c r="W352">
        <v>0</v>
      </c>
      <c r="X352" s="1" t="s">
        <v>42</v>
      </c>
      <c r="Y352" s="1" t="s">
        <v>35</v>
      </c>
      <c r="Z352">
        <v>11</v>
      </c>
      <c r="AA352">
        <v>3</v>
      </c>
      <c r="AB352">
        <v>3</v>
      </c>
      <c r="AC352">
        <v>80</v>
      </c>
      <c r="AD352">
        <v>1</v>
      </c>
      <c r="AE352">
        <v>4</v>
      </c>
      <c r="AF352">
        <v>5</v>
      </c>
      <c r="AG352">
        <v>3</v>
      </c>
      <c r="AH352">
        <v>3</v>
      </c>
      <c r="AI352">
        <v>2</v>
      </c>
      <c r="AJ352">
        <v>1</v>
      </c>
      <c r="AK352">
        <v>0</v>
      </c>
    </row>
    <row r="353" spans="1:37" x14ac:dyDescent="0.25">
      <c r="A353">
        <v>32</v>
      </c>
      <c r="B353" t="s">
        <v>66</v>
      </c>
      <c r="C353" s="1" t="s">
        <v>43</v>
      </c>
      <c r="D353">
        <v>0</v>
      </c>
      <c r="E353" s="1" t="s">
        <v>36</v>
      </c>
      <c r="F353">
        <v>1062</v>
      </c>
      <c r="G353" t="s">
        <v>65</v>
      </c>
      <c r="H353">
        <v>2</v>
      </c>
      <c r="I353">
        <v>3</v>
      </c>
      <c r="J353" s="1" t="s">
        <v>51</v>
      </c>
      <c r="K353">
        <v>1</v>
      </c>
      <c r="L353">
        <v>471</v>
      </c>
      <c r="M353">
        <v>3</v>
      </c>
      <c r="N353" s="1" t="s">
        <v>39</v>
      </c>
      <c r="O353">
        <v>75</v>
      </c>
      <c r="P353">
        <v>3</v>
      </c>
      <c r="Q353">
        <v>1</v>
      </c>
      <c r="R353" s="1" t="s">
        <v>50</v>
      </c>
      <c r="S353">
        <v>2</v>
      </c>
      <c r="T353" s="1" t="s">
        <v>48</v>
      </c>
      <c r="U353">
        <v>2370</v>
      </c>
      <c r="V353">
        <v>3956</v>
      </c>
      <c r="W353">
        <v>1</v>
      </c>
      <c r="X353" s="1" t="s">
        <v>42</v>
      </c>
      <c r="Y353" s="1" t="s">
        <v>43</v>
      </c>
      <c r="Z353">
        <v>13</v>
      </c>
      <c r="AA353">
        <v>3</v>
      </c>
      <c r="AB353">
        <v>3</v>
      </c>
      <c r="AC353">
        <v>80</v>
      </c>
      <c r="AD353">
        <v>1</v>
      </c>
      <c r="AE353">
        <v>8</v>
      </c>
      <c r="AF353">
        <v>4</v>
      </c>
      <c r="AG353">
        <v>3</v>
      </c>
      <c r="AH353">
        <v>8</v>
      </c>
      <c r="AI353">
        <v>0</v>
      </c>
      <c r="AJ353">
        <v>0</v>
      </c>
      <c r="AK353">
        <v>7</v>
      </c>
    </row>
    <row r="354" spans="1:37" x14ac:dyDescent="0.25">
      <c r="A354">
        <v>48</v>
      </c>
      <c r="B354" t="s">
        <v>64</v>
      </c>
      <c r="C354" s="1" t="s">
        <v>43</v>
      </c>
      <c r="D354">
        <v>0</v>
      </c>
      <c r="E354" s="1" t="s">
        <v>36</v>
      </c>
      <c r="F354">
        <v>530</v>
      </c>
      <c r="G354" t="s">
        <v>37</v>
      </c>
      <c r="H354">
        <v>29</v>
      </c>
      <c r="I354">
        <v>1</v>
      </c>
      <c r="J354" s="1" t="s">
        <v>51</v>
      </c>
      <c r="K354">
        <v>1</v>
      </c>
      <c r="L354">
        <v>473</v>
      </c>
      <c r="M354">
        <v>1</v>
      </c>
      <c r="N354" s="1" t="s">
        <v>39</v>
      </c>
      <c r="O354">
        <v>91</v>
      </c>
      <c r="P354">
        <v>3</v>
      </c>
      <c r="Q354">
        <v>3</v>
      </c>
      <c r="R354" s="1" t="s">
        <v>56</v>
      </c>
      <c r="S354">
        <v>3</v>
      </c>
      <c r="T354" s="1" t="s">
        <v>48</v>
      </c>
      <c r="U354">
        <v>12504</v>
      </c>
      <c r="V354">
        <v>23978</v>
      </c>
      <c r="W354">
        <v>3</v>
      </c>
      <c r="X354" s="1" t="s">
        <v>42</v>
      </c>
      <c r="Y354" s="1" t="s">
        <v>43</v>
      </c>
      <c r="Z354">
        <v>21</v>
      </c>
      <c r="AA354">
        <v>4</v>
      </c>
      <c r="AB354">
        <v>2</v>
      </c>
      <c r="AC354">
        <v>80</v>
      </c>
      <c r="AD354">
        <v>1</v>
      </c>
      <c r="AE354">
        <v>15</v>
      </c>
      <c r="AF354">
        <v>3</v>
      </c>
      <c r="AG354">
        <v>1</v>
      </c>
      <c r="AH354">
        <v>0</v>
      </c>
      <c r="AI354">
        <v>0</v>
      </c>
      <c r="AJ354">
        <v>0</v>
      </c>
      <c r="AK354">
        <v>0</v>
      </c>
    </row>
    <row r="355" spans="1:37" x14ac:dyDescent="0.25">
      <c r="A355">
        <v>37</v>
      </c>
      <c r="B355" t="s">
        <v>66</v>
      </c>
      <c r="C355" s="1" t="s">
        <v>43</v>
      </c>
      <c r="D355">
        <v>0</v>
      </c>
      <c r="E355" s="1" t="s">
        <v>36</v>
      </c>
      <c r="F355">
        <v>1319</v>
      </c>
      <c r="G355" t="s">
        <v>65</v>
      </c>
      <c r="H355">
        <v>6</v>
      </c>
      <c r="I355">
        <v>3</v>
      </c>
      <c r="J355" s="1" t="s">
        <v>51</v>
      </c>
      <c r="K355">
        <v>1</v>
      </c>
      <c r="L355">
        <v>474</v>
      </c>
      <c r="M355">
        <v>3</v>
      </c>
      <c r="N355" s="1" t="s">
        <v>46</v>
      </c>
      <c r="O355">
        <v>51</v>
      </c>
      <c r="P355">
        <v>4</v>
      </c>
      <c r="Q355">
        <v>2</v>
      </c>
      <c r="R355" s="1" t="s">
        <v>47</v>
      </c>
      <c r="S355">
        <v>1</v>
      </c>
      <c r="T355" s="1" t="s">
        <v>52</v>
      </c>
      <c r="U355">
        <v>5974</v>
      </c>
      <c r="V355">
        <v>17001</v>
      </c>
      <c r="W355">
        <v>4</v>
      </c>
      <c r="X355" s="1" t="s">
        <v>42</v>
      </c>
      <c r="Y355" s="1" t="s">
        <v>35</v>
      </c>
      <c r="Z355">
        <v>13</v>
      </c>
      <c r="AA355">
        <v>3</v>
      </c>
      <c r="AB355">
        <v>1</v>
      </c>
      <c r="AC355">
        <v>80</v>
      </c>
      <c r="AD355">
        <v>2</v>
      </c>
      <c r="AE355">
        <v>13</v>
      </c>
      <c r="AF355">
        <v>2</v>
      </c>
      <c r="AG355">
        <v>3</v>
      </c>
      <c r="AH355">
        <v>7</v>
      </c>
      <c r="AI355">
        <v>7</v>
      </c>
      <c r="AJ355">
        <v>6</v>
      </c>
      <c r="AK355">
        <v>7</v>
      </c>
    </row>
    <row r="356" spans="1:37" x14ac:dyDescent="0.25">
      <c r="A356">
        <v>30</v>
      </c>
      <c r="B356" t="s">
        <v>66</v>
      </c>
      <c r="C356" s="1" t="s">
        <v>43</v>
      </c>
      <c r="D356">
        <v>0</v>
      </c>
      <c r="E356" s="1" t="s">
        <v>55</v>
      </c>
      <c r="F356">
        <v>641</v>
      </c>
      <c r="G356" t="s">
        <v>37</v>
      </c>
      <c r="H356">
        <v>25</v>
      </c>
      <c r="I356">
        <v>2</v>
      </c>
      <c r="J356" s="1" t="s">
        <v>60</v>
      </c>
      <c r="K356">
        <v>1</v>
      </c>
      <c r="L356">
        <v>475</v>
      </c>
      <c r="M356">
        <v>4</v>
      </c>
      <c r="N356" s="1" t="s">
        <v>39</v>
      </c>
      <c r="O356">
        <v>85</v>
      </c>
      <c r="P356">
        <v>3</v>
      </c>
      <c r="Q356">
        <v>2</v>
      </c>
      <c r="R356" s="1" t="s">
        <v>40</v>
      </c>
      <c r="S356">
        <v>3</v>
      </c>
      <c r="T356" s="1" t="s">
        <v>48</v>
      </c>
      <c r="U356">
        <v>4736</v>
      </c>
      <c r="V356">
        <v>6069</v>
      </c>
      <c r="W356">
        <v>7</v>
      </c>
      <c r="X356" s="1" t="s">
        <v>42</v>
      </c>
      <c r="Y356" s="1" t="s">
        <v>35</v>
      </c>
      <c r="Z356">
        <v>12</v>
      </c>
      <c r="AA356">
        <v>3</v>
      </c>
      <c r="AB356">
        <v>2</v>
      </c>
      <c r="AC356">
        <v>80</v>
      </c>
      <c r="AD356">
        <v>1</v>
      </c>
      <c r="AE356">
        <v>4</v>
      </c>
      <c r="AF356">
        <v>2</v>
      </c>
      <c r="AG356">
        <v>4</v>
      </c>
      <c r="AH356">
        <v>2</v>
      </c>
      <c r="AI356">
        <v>2</v>
      </c>
      <c r="AJ356">
        <v>2</v>
      </c>
      <c r="AK356">
        <v>2</v>
      </c>
    </row>
    <row r="357" spans="1:37" x14ac:dyDescent="0.25">
      <c r="A357">
        <v>26</v>
      </c>
      <c r="B357" t="s">
        <v>67</v>
      </c>
      <c r="C357" s="1" t="s">
        <v>43</v>
      </c>
      <c r="D357">
        <v>0</v>
      </c>
      <c r="E357" s="1" t="s">
        <v>36</v>
      </c>
      <c r="F357">
        <v>933</v>
      </c>
      <c r="G357" t="s">
        <v>37</v>
      </c>
      <c r="H357">
        <v>1</v>
      </c>
      <c r="I357">
        <v>3</v>
      </c>
      <c r="J357" s="1" t="s">
        <v>38</v>
      </c>
      <c r="K357">
        <v>1</v>
      </c>
      <c r="L357">
        <v>476</v>
      </c>
      <c r="M357">
        <v>3</v>
      </c>
      <c r="N357" s="1" t="s">
        <v>46</v>
      </c>
      <c r="O357">
        <v>57</v>
      </c>
      <c r="P357">
        <v>3</v>
      </c>
      <c r="Q357">
        <v>2</v>
      </c>
      <c r="R357" s="1" t="s">
        <v>40</v>
      </c>
      <c r="S357">
        <v>3</v>
      </c>
      <c r="T357" s="1" t="s">
        <v>48</v>
      </c>
      <c r="U357">
        <v>5296</v>
      </c>
      <c r="V357">
        <v>20156</v>
      </c>
      <c r="W357">
        <v>1</v>
      </c>
      <c r="X357" s="1" t="s">
        <v>42</v>
      </c>
      <c r="Y357" s="1" t="s">
        <v>43</v>
      </c>
      <c r="Z357">
        <v>17</v>
      </c>
      <c r="AA357">
        <v>3</v>
      </c>
      <c r="AB357">
        <v>2</v>
      </c>
      <c r="AC357">
        <v>80</v>
      </c>
      <c r="AD357">
        <v>1</v>
      </c>
      <c r="AE357">
        <v>8</v>
      </c>
      <c r="AF357">
        <v>3</v>
      </c>
      <c r="AG357">
        <v>3</v>
      </c>
      <c r="AH357">
        <v>8</v>
      </c>
      <c r="AI357">
        <v>7</v>
      </c>
      <c r="AJ357">
        <v>7</v>
      </c>
      <c r="AK357">
        <v>7</v>
      </c>
    </row>
    <row r="358" spans="1:37" x14ac:dyDescent="0.25">
      <c r="A358">
        <v>42</v>
      </c>
      <c r="B358" t="s">
        <v>64</v>
      </c>
      <c r="C358" s="1" t="s">
        <v>43</v>
      </c>
      <c r="D358">
        <v>0</v>
      </c>
      <c r="E358" s="1" t="s">
        <v>36</v>
      </c>
      <c r="F358">
        <v>1332</v>
      </c>
      <c r="G358" t="s">
        <v>65</v>
      </c>
      <c r="H358">
        <v>2</v>
      </c>
      <c r="I358">
        <v>4</v>
      </c>
      <c r="J358" s="1" t="s">
        <v>49</v>
      </c>
      <c r="K358">
        <v>1</v>
      </c>
      <c r="L358">
        <v>477</v>
      </c>
      <c r="M358">
        <v>1</v>
      </c>
      <c r="N358" s="1" t="s">
        <v>46</v>
      </c>
      <c r="O358">
        <v>98</v>
      </c>
      <c r="P358">
        <v>2</v>
      </c>
      <c r="Q358">
        <v>2</v>
      </c>
      <c r="R358" s="1" t="s">
        <v>54</v>
      </c>
      <c r="S358">
        <v>4</v>
      </c>
      <c r="T358" s="1" t="s">
        <v>41</v>
      </c>
      <c r="U358">
        <v>6781</v>
      </c>
      <c r="V358">
        <v>17078</v>
      </c>
      <c r="W358">
        <v>3</v>
      </c>
      <c r="X358" s="1" t="s">
        <v>42</v>
      </c>
      <c r="Y358" s="1" t="s">
        <v>43</v>
      </c>
      <c r="Z358">
        <v>23</v>
      </c>
      <c r="AA358">
        <v>4</v>
      </c>
      <c r="AB358">
        <v>2</v>
      </c>
      <c r="AC358">
        <v>80</v>
      </c>
      <c r="AD358">
        <v>0</v>
      </c>
      <c r="AE358">
        <v>14</v>
      </c>
      <c r="AF358">
        <v>6</v>
      </c>
      <c r="AG358">
        <v>3</v>
      </c>
      <c r="AH358">
        <v>1</v>
      </c>
      <c r="AI358">
        <v>0</v>
      </c>
      <c r="AJ358">
        <v>0</v>
      </c>
      <c r="AK358">
        <v>0</v>
      </c>
    </row>
    <row r="359" spans="1:37" x14ac:dyDescent="0.25">
      <c r="A359">
        <v>21</v>
      </c>
      <c r="B359" t="s">
        <v>67</v>
      </c>
      <c r="C359" s="1" t="s">
        <v>35</v>
      </c>
      <c r="D359">
        <v>1</v>
      </c>
      <c r="E359" s="1" t="s">
        <v>44</v>
      </c>
      <c r="F359">
        <v>756</v>
      </c>
      <c r="G359" t="s">
        <v>37</v>
      </c>
      <c r="H359">
        <v>1</v>
      </c>
      <c r="I359">
        <v>1</v>
      </c>
      <c r="J359" s="1" t="s">
        <v>60</v>
      </c>
      <c r="K359">
        <v>1</v>
      </c>
      <c r="L359">
        <v>478</v>
      </c>
      <c r="M359">
        <v>1</v>
      </c>
      <c r="N359" s="1" t="s">
        <v>39</v>
      </c>
      <c r="O359">
        <v>99</v>
      </c>
      <c r="P359">
        <v>2</v>
      </c>
      <c r="Q359">
        <v>1</v>
      </c>
      <c r="R359" s="1" t="s">
        <v>57</v>
      </c>
      <c r="S359">
        <v>2</v>
      </c>
      <c r="T359" s="1" t="s">
        <v>41</v>
      </c>
      <c r="U359">
        <v>2174</v>
      </c>
      <c r="V359">
        <v>9150</v>
      </c>
      <c r="W359">
        <v>1</v>
      </c>
      <c r="X359" s="1" t="s">
        <v>42</v>
      </c>
      <c r="Y359" s="1" t="s">
        <v>35</v>
      </c>
      <c r="Z359">
        <v>11</v>
      </c>
      <c r="AA359">
        <v>3</v>
      </c>
      <c r="AB359">
        <v>3</v>
      </c>
      <c r="AC359">
        <v>80</v>
      </c>
      <c r="AD359">
        <v>0</v>
      </c>
      <c r="AE359">
        <v>3</v>
      </c>
      <c r="AF359">
        <v>3</v>
      </c>
      <c r="AG359">
        <v>3</v>
      </c>
      <c r="AH359">
        <v>3</v>
      </c>
      <c r="AI359">
        <v>2</v>
      </c>
      <c r="AJ359">
        <v>1</v>
      </c>
      <c r="AK359">
        <v>2</v>
      </c>
    </row>
    <row r="360" spans="1:37" x14ac:dyDescent="0.25">
      <c r="A360">
        <v>36</v>
      </c>
      <c r="B360" t="s">
        <v>66</v>
      </c>
      <c r="C360" s="1" t="s">
        <v>43</v>
      </c>
      <c r="D360">
        <v>0</v>
      </c>
      <c r="E360" s="1" t="s">
        <v>55</v>
      </c>
      <c r="F360">
        <v>845</v>
      </c>
      <c r="G360" t="s">
        <v>37</v>
      </c>
      <c r="H360">
        <v>1</v>
      </c>
      <c r="I360">
        <v>5</v>
      </c>
      <c r="J360" s="1" t="s">
        <v>51</v>
      </c>
      <c r="K360">
        <v>1</v>
      </c>
      <c r="L360">
        <v>479</v>
      </c>
      <c r="M360">
        <v>4</v>
      </c>
      <c r="N360" s="1" t="s">
        <v>39</v>
      </c>
      <c r="O360">
        <v>45</v>
      </c>
      <c r="P360">
        <v>3</v>
      </c>
      <c r="Q360">
        <v>2</v>
      </c>
      <c r="R360" s="1" t="s">
        <v>40</v>
      </c>
      <c r="S360">
        <v>4</v>
      </c>
      <c r="T360" s="1" t="s">
        <v>41</v>
      </c>
      <c r="U360">
        <v>6653</v>
      </c>
      <c r="V360">
        <v>15276</v>
      </c>
      <c r="W360">
        <v>4</v>
      </c>
      <c r="X360" s="1" t="s">
        <v>42</v>
      </c>
      <c r="Y360" s="1" t="s">
        <v>43</v>
      </c>
      <c r="Z360">
        <v>15</v>
      </c>
      <c r="AA360">
        <v>3</v>
      </c>
      <c r="AB360">
        <v>2</v>
      </c>
      <c r="AC360">
        <v>80</v>
      </c>
      <c r="AD360">
        <v>0</v>
      </c>
      <c r="AE360">
        <v>7</v>
      </c>
      <c r="AF360">
        <v>6</v>
      </c>
      <c r="AG360">
        <v>3</v>
      </c>
      <c r="AH360">
        <v>1</v>
      </c>
      <c r="AI360">
        <v>0</v>
      </c>
      <c r="AJ360">
        <v>0</v>
      </c>
      <c r="AK360">
        <v>0</v>
      </c>
    </row>
    <row r="361" spans="1:37" x14ac:dyDescent="0.25">
      <c r="A361">
        <v>36</v>
      </c>
      <c r="B361" t="s">
        <v>66</v>
      </c>
      <c r="C361" s="1" t="s">
        <v>43</v>
      </c>
      <c r="D361">
        <v>0</v>
      </c>
      <c r="E361" s="1" t="s">
        <v>44</v>
      </c>
      <c r="F361">
        <v>541</v>
      </c>
      <c r="G361" t="s">
        <v>37</v>
      </c>
      <c r="H361">
        <v>3</v>
      </c>
      <c r="I361">
        <v>4</v>
      </c>
      <c r="J361" s="1" t="s">
        <v>51</v>
      </c>
      <c r="K361">
        <v>1</v>
      </c>
      <c r="L361">
        <v>481</v>
      </c>
      <c r="M361">
        <v>1</v>
      </c>
      <c r="N361" s="1" t="s">
        <v>46</v>
      </c>
      <c r="O361">
        <v>48</v>
      </c>
      <c r="P361">
        <v>2</v>
      </c>
      <c r="Q361">
        <v>3</v>
      </c>
      <c r="R361" s="1" t="s">
        <v>40</v>
      </c>
      <c r="S361">
        <v>4</v>
      </c>
      <c r="T361" s="1" t="s">
        <v>48</v>
      </c>
      <c r="U361">
        <v>9699</v>
      </c>
      <c r="V361">
        <v>7246</v>
      </c>
      <c r="W361">
        <v>4</v>
      </c>
      <c r="X361" s="1" t="s">
        <v>42</v>
      </c>
      <c r="Y361" s="1" t="s">
        <v>43</v>
      </c>
      <c r="Z361">
        <v>11</v>
      </c>
      <c r="AA361">
        <v>3</v>
      </c>
      <c r="AB361">
        <v>1</v>
      </c>
      <c r="AC361">
        <v>80</v>
      </c>
      <c r="AD361">
        <v>1</v>
      </c>
      <c r="AE361">
        <v>16</v>
      </c>
      <c r="AF361">
        <v>2</v>
      </c>
      <c r="AG361">
        <v>3</v>
      </c>
      <c r="AH361">
        <v>13</v>
      </c>
      <c r="AI361">
        <v>9</v>
      </c>
      <c r="AJ361">
        <v>1</v>
      </c>
      <c r="AK361">
        <v>12</v>
      </c>
    </row>
    <row r="362" spans="1:37" x14ac:dyDescent="0.25">
      <c r="A362">
        <v>57</v>
      </c>
      <c r="B362" t="s">
        <v>68</v>
      </c>
      <c r="C362" s="1" t="s">
        <v>43</v>
      </c>
      <c r="D362">
        <v>0</v>
      </c>
      <c r="E362" s="1" t="s">
        <v>36</v>
      </c>
      <c r="F362">
        <v>593</v>
      </c>
      <c r="G362" t="s">
        <v>65</v>
      </c>
      <c r="H362">
        <v>1</v>
      </c>
      <c r="I362">
        <v>4</v>
      </c>
      <c r="J362" s="1" t="s">
        <v>51</v>
      </c>
      <c r="K362">
        <v>1</v>
      </c>
      <c r="L362">
        <v>482</v>
      </c>
      <c r="M362">
        <v>4</v>
      </c>
      <c r="N362" s="1" t="s">
        <v>46</v>
      </c>
      <c r="O362">
        <v>88</v>
      </c>
      <c r="P362">
        <v>3</v>
      </c>
      <c r="Q362">
        <v>2</v>
      </c>
      <c r="R362" s="1" t="s">
        <v>54</v>
      </c>
      <c r="S362">
        <v>3</v>
      </c>
      <c r="T362" s="1" t="s">
        <v>48</v>
      </c>
      <c r="U362">
        <v>6755</v>
      </c>
      <c r="V362">
        <v>2967</v>
      </c>
      <c r="W362">
        <v>2</v>
      </c>
      <c r="X362" s="1" t="s">
        <v>42</v>
      </c>
      <c r="Y362" s="1" t="s">
        <v>43</v>
      </c>
      <c r="Z362">
        <v>11</v>
      </c>
      <c r="AA362">
        <v>3</v>
      </c>
      <c r="AB362">
        <v>3</v>
      </c>
      <c r="AC362">
        <v>80</v>
      </c>
      <c r="AD362">
        <v>0</v>
      </c>
      <c r="AE362">
        <v>15</v>
      </c>
      <c r="AF362">
        <v>2</v>
      </c>
      <c r="AG362">
        <v>3</v>
      </c>
      <c r="AH362">
        <v>3</v>
      </c>
      <c r="AI362">
        <v>2</v>
      </c>
      <c r="AJ362">
        <v>1</v>
      </c>
      <c r="AK362">
        <v>2</v>
      </c>
    </row>
    <row r="363" spans="1:37" x14ac:dyDescent="0.25">
      <c r="A363">
        <v>40</v>
      </c>
      <c r="B363" t="s">
        <v>66</v>
      </c>
      <c r="C363" s="1" t="s">
        <v>43</v>
      </c>
      <c r="D363">
        <v>0</v>
      </c>
      <c r="E363" s="1" t="s">
        <v>36</v>
      </c>
      <c r="F363">
        <v>1171</v>
      </c>
      <c r="G363" t="s">
        <v>65</v>
      </c>
      <c r="H363">
        <v>10</v>
      </c>
      <c r="I363">
        <v>4</v>
      </c>
      <c r="J363" s="1" t="s">
        <v>38</v>
      </c>
      <c r="K363">
        <v>1</v>
      </c>
      <c r="L363">
        <v>483</v>
      </c>
      <c r="M363">
        <v>4</v>
      </c>
      <c r="N363" s="1" t="s">
        <v>39</v>
      </c>
      <c r="O363">
        <v>46</v>
      </c>
      <c r="P363">
        <v>4</v>
      </c>
      <c r="Q363">
        <v>1</v>
      </c>
      <c r="R363" s="1" t="s">
        <v>50</v>
      </c>
      <c r="S363">
        <v>3</v>
      </c>
      <c r="T363" s="1" t="s">
        <v>48</v>
      </c>
      <c r="U363">
        <v>2213</v>
      </c>
      <c r="V363">
        <v>22495</v>
      </c>
      <c r="W363">
        <v>3</v>
      </c>
      <c r="X363" s="1" t="s">
        <v>42</v>
      </c>
      <c r="Y363" s="1" t="s">
        <v>35</v>
      </c>
      <c r="Z363">
        <v>13</v>
      </c>
      <c r="AA363">
        <v>3</v>
      </c>
      <c r="AB363">
        <v>3</v>
      </c>
      <c r="AC363">
        <v>80</v>
      </c>
      <c r="AD363">
        <v>1</v>
      </c>
      <c r="AE363">
        <v>10</v>
      </c>
      <c r="AF363">
        <v>3</v>
      </c>
      <c r="AG363">
        <v>3</v>
      </c>
      <c r="AH363">
        <v>7</v>
      </c>
      <c r="AI363">
        <v>7</v>
      </c>
      <c r="AJ363">
        <v>1</v>
      </c>
      <c r="AK363">
        <v>7</v>
      </c>
    </row>
    <row r="364" spans="1:37" x14ac:dyDescent="0.25">
      <c r="A364">
        <v>21</v>
      </c>
      <c r="B364" t="s">
        <v>67</v>
      </c>
      <c r="C364" s="1" t="s">
        <v>43</v>
      </c>
      <c r="D364">
        <v>0</v>
      </c>
      <c r="E364" s="1" t="s">
        <v>55</v>
      </c>
      <c r="F364">
        <v>895</v>
      </c>
      <c r="G364" t="s">
        <v>37</v>
      </c>
      <c r="H364">
        <v>9</v>
      </c>
      <c r="I364">
        <v>2</v>
      </c>
      <c r="J364" s="1" t="s">
        <v>51</v>
      </c>
      <c r="K364">
        <v>1</v>
      </c>
      <c r="L364">
        <v>484</v>
      </c>
      <c r="M364">
        <v>1</v>
      </c>
      <c r="N364" s="1" t="s">
        <v>46</v>
      </c>
      <c r="O364">
        <v>39</v>
      </c>
      <c r="P364">
        <v>3</v>
      </c>
      <c r="Q364">
        <v>1</v>
      </c>
      <c r="R364" s="1" t="s">
        <v>57</v>
      </c>
      <c r="S364">
        <v>4</v>
      </c>
      <c r="T364" s="1" t="s">
        <v>41</v>
      </c>
      <c r="U364">
        <v>2610</v>
      </c>
      <c r="V364">
        <v>2851</v>
      </c>
      <c r="W364">
        <v>1</v>
      </c>
      <c r="X364" s="1" t="s">
        <v>42</v>
      </c>
      <c r="Y364" s="1" t="s">
        <v>43</v>
      </c>
      <c r="Z364">
        <v>24</v>
      </c>
      <c r="AA364">
        <v>4</v>
      </c>
      <c r="AB364">
        <v>3</v>
      </c>
      <c r="AC364">
        <v>80</v>
      </c>
      <c r="AD364">
        <v>0</v>
      </c>
      <c r="AE364">
        <v>3</v>
      </c>
      <c r="AF364">
        <v>3</v>
      </c>
      <c r="AG364">
        <v>2</v>
      </c>
      <c r="AH364">
        <v>3</v>
      </c>
      <c r="AI364">
        <v>2</v>
      </c>
      <c r="AJ364">
        <v>2</v>
      </c>
      <c r="AK364">
        <v>2</v>
      </c>
    </row>
    <row r="365" spans="1:37" x14ac:dyDescent="0.25">
      <c r="A365">
        <v>33</v>
      </c>
      <c r="B365" t="s">
        <v>66</v>
      </c>
      <c r="C365" s="1" t="s">
        <v>35</v>
      </c>
      <c r="D365">
        <v>1</v>
      </c>
      <c r="E365" s="1" t="s">
        <v>36</v>
      </c>
      <c r="F365">
        <v>350</v>
      </c>
      <c r="G365" t="s">
        <v>37</v>
      </c>
      <c r="H365">
        <v>5</v>
      </c>
      <c r="I365">
        <v>3</v>
      </c>
      <c r="J365" s="1" t="s">
        <v>59</v>
      </c>
      <c r="K365">
        <v>1</v>
      </c>
      <c r="L365">
        <v>485</v>
      </c>
      <c r="M365">
        <v>4</v>
      </c>
      <c r="N365" s="1" t="s">
        <v>39</v>
      </c>
      <c r="O365">
        <v>34</v>
      </c>
      <c r="P365">
        <v>3</v>
      </c>
      <c r="Q365">
        <v>1</v>
      </c>
      <c r="R365" s="1" t="s">
        <v>57</v>
      </c>
      <c r="S365">
        <v>3</v>
      </c>
      <c r="T365" s="1" t="s">
        <v>41</v>
      </c>
      <c r="U365">
        <v>2851</v>
      </c>
      <c r="V365">
        <v>9150</v>
      </c>
      <c r="W365">
        <v>1</v>
      </c>
      <c r="X365" s="1" t="s">
        <v>42</v>
      </c>
      <c r="Y365" s="1" t="s">
        <v>35</v>
      </c>
      <c r="Z365">
        <v>13</v>
      </c>
      <c r="AA365">
        <v>3</v>
      </c>
      <c r="AB365">
        <v>2</v>
      </c>
      <c r="AC365">
        <v>80</v>
      </c>
      <c r="AD365">
        <v>0</v>
      </c>
      <c r="AE365">
        <v>1</v>
      </c>
      <c r="AF365">
        <v>2</v>
      </c>
      <c r="AG365">
        <v>3</v>
      </c>
      <c r="AH365">
        <v>1</v>
      </c>
      <c r="AI365">
        <v>0</v>
      </c>
      <c r="AJ365">
        <v>0</v>
      </c>
      <c r="AK365">
        <v>0</v>
      </c>
    </row>
    <row r="366" spans="1:37" x14ac:dyDescent="0.25">
      <c r="A366">
        <v>37</v>
      </c>
      <c r="B366" t="s">
        <v>66</v>
      </c>
      <c r="C366" s="1" t="s">
        <v>43</v>
      </c>
      <c r="D366">
        <v>0</v>
      </c>
      <c r="E366" s="1" t="s">
        <v>36</v>
      </c>
      <c r="F366">
        <v>921</v>
      </c>
      <c r="G366" t="s">
        <v>65</v>
      </c>
      <c r="H366">
        <v>10</v>
      </c>
      <c r="I366">
        <v>3</v>
      </c>
      <c r="J366" s="1" t="s">
        <v>51</v>
      </c>
      <c r="K366">
        <v>1</v>
      </c>
      <c r="L366">
        <v>486</v>
      </c>
      <c r="M366">
        <v>3</v>
      </c>
      <c r="N366" s="1" t="s">
        <v>39</v>
      </c>
      <c r="O366">
        <v>98</v>
      </c>
      <c r="P366">
        <v>3</v>
      </c>
      <c r="Q366">
        <v>1</v>
      </c>
      <c r="R366" s="1" t="s">
        <v>50</v>
      </c>
      <c r="S366">
        <v>1</v>
      </c>
      <c r="T366" s="1" t="s">
        <v>48</v>
      </c>
      <c r="U366">
        <v>3452</v>
      </c>
      <c r="V366">
        <v>17663</v>
      </c>
      <c r="W366">
        <v>6</v>
      </c>
      <c r="X366" s="1" t="s">
        <v>42</v>
      </c>
      <c r="Y366" s="1" t="s">
        <v>43</v>
      </c>
      <c r="Z366">
        <v>20</v>
      </c>
      <c r="AA366">
        <v>4</v>
      </c>
      <c r="AB366">
        <v>2</v>
      </c>
      <c r="AC366">
        <v>80</v>
      </c>
      <c r="AD366">
        <v>1</v>
      </c>
      <c r="AE366">
        <v>17</v>
      </c>
      <c r="AF366">
        <v>3</v>
      </c>
      <c r="AG366">
        <v>3</v>
      </c>
      <c r="AH366">
        <v>5</v>
      </c>
      <c r="AI366">
        <v>4</v>
      </c>
      <c r="AJ366">
        <v>0</v>
      </c>
      <c r="AK366">
        <v>3</v>
      </c>
    </row>
    <row r="367" spans="1:37" x14ac:dyDescent="0.25">
      <c r="A367">
        <v>46</v>
      </c>
      <c r="B367" t="s">
        <v>64</v>
      </c>
      <c r="C367" s="1" t="s">
        <v>43</v>
      </c>
      <c r="D367">
        <v>0</v>
      </c>
      <c r="E367" s="1" t="s">
        <v>55</v>
      </c>
      <c r="F367">
        <v>1144</v>
      </c>
      <c r="G367" t="s">
        <v>65</v>
      </c>
      <c r="H367">
        <v>7</v>
      </c>
      <c r="I367">
        <v>4</v>
      </c>
      <c r="J367" s="1" t="s">
        <v>51</v>
      </c>
      <c r="K367">
        <v>1</v>
      </c>
      <c r="L367">
        <v>487</v>
      </c>
      <c r="M367">
        <v>3</v>
      </c>
      <c r="N367" s="1" t="s">
        <v>39</v>
      </c>
      <c r="O367">
        <v>30</v>
      </c>
      <c r="P367">
        <v>3</v>
      </c>
      <c r="Q367">
        <v>2</v>
      </c>
      <c r="R367" s="1" t="s">
        <v>53</v>
      </c>
      <c r="S367">
        <v>3</v>
      </c>
      <c r="T367" s="1" t="s">
        <v>48</v>
      </c>
      <c r="U367">
        <v>5258</v>
      </c>
      <c r="V367">
        <v>16044</v>
      </c>
      <c r="W367">
        <v>2</v>
      </c>
      <c r="X367" s="1" t="s">
        <v>42</v>
      </c>
      <c r="Y367" s="1" t="s">
        <v>43</v>
      </c>
      <c r="Z367">
        <v>14</v>
      </c>
      <c r="AA367">
        <v>3</v>
      </c>
      <c r="AB367">
        <v>3</v>
      </c>
      <c r="AC367">
        <v>80</v>
      </c>
      <c r="AD367">
        <v>0</v>
      </c>
      <c r="AE367">
        <v>7</v>
      </c>
      <c r="AF367">
        <v>2</v>
      </c>
      <c r="AG367">
        <v>4</v>
      </c>
      <c r="AH367">
        <v>1</v>
      </c>
      <c r="AI367">
        <v>0</v>
      </c>
      <c r="AJ367">
        <v>0</v>
      </c>
      <c r="AK367">
        <v>0</v>
      </c>
    </row>
    <row r="368" spans="1:37" x14ac:dyDescent="0.25">
      <c r="A368">
        <v>41</v>
      </c>
      <c r="B368" t="s">
        <v>64</v>
      </c>
      <c r="C368" s="1" t="s">
        <v>35</v>
      </c>
      <c r="D368">
        <v>1</v>
      </c>
      <c r="E368" s="1" t="s">
        <v>44</v>
      </c>
      <c r="F368">
        <v>143</v>
      </c>
      <c r="G368" t="s">
        <v>37</v>
      </c>
      <c r="H368">
        <v>4</v>
      </c>
      <c r="I368">
        <v>3</v>
      </c>
      <c r="J368" s="1" t="s">
        <v>59</v>
      </c>
      <c r="K368">
        <v>1</v>
      </c>
      <c r="L368">
        <v>488</v>
      </c>
      <c r="M368">
        <v>1</v>
      </c>
      <c r="N368" s="1" t="s">
        <v>46</v>
      </c>
      <c r="O368">
        <v>56</v>
      </c>
      <c r="P368">
        <v>3</v>
      </c>
      <c r="Q368">
        <v>2</v>
      </c>
      <c r="R368" s="1" t="s">
        <v>40</v>
      </c>
      <c r="S368">
        <v>2</v>
      </c>
      <c r="T368" s="1" t="s">
        <v>41</v>
      </c>
      <c r="U368">
        <v>9355</v>
      </c>
      <c r="V368">
        <v>9558</v>
      </c>
      <c r="W368">
        <v>1</v>
      </c>
      <c r="X368" s="1" t="s">
        <v>42</v>
      </c>
      <c r="Y368" s="1" t="s">
        <v>43</v>
      </c>
      <c r="Z368">
        <v>18</v>
      </c>
      <c r="AA368">
        <v>3</v>
      </c>
      <c r="AB368">
        <v>3</v>
      </c>
      <c r="AC368">
        <v>80</v>
      </c>
      <c r="AD368">
        <v>0</v>
      </c>
      <c r="AE368">
        <v>8</v>
      </c>
      <c r="AF368">
        <v>5</v>
      </c>
      <c r="AG368">
        <v>3</v>
      </c>
      <c r="AH368">
        <v>8</v>
      </c>
      <c r="AI368">
        <v>7</v>
      </c>
      <c r="AJ368">
        <v>7</v>
      </c>
      <c r="AK368">
        <v>7</v>
      </c>
    </row>
    <row r="369" spans="1:37" x14ac:dyDescent="0.25">
      <c r="A369">
        <v>50</v>
      </c>
      <c r="B369" t="s">
        <v>64</v>
      </c>
      <c r="C369" s="1" t="s">
        <v>43</v>
      </c>
      <c r="D369">
        <v>0</v>
      </c>
      <c r="E369" s="1" t="s">
        <v>36</v>
      </c>
      <c r="F369">
        <v>1046</v>
      </c>
      <c r="G369" t="s">
        <v>65</v>
      </c>
      <c r="H369">
        <v>10</v>
      </c>
      <c r="I369">
        <v>3</v>
      </c>
      <c r="J369" s="1" t="s">
        <v>60</v>
      </c>
      <c r="K369">
        <v>1</v>
      </c>
      <c r="L369">
        <v>491</v>
      </c>
      <c r="M369">
        <v>4</v>
      </c>
      <c r="N369" s="1" t="s">
        <v>46</v>
      </c>
      <c r="O369">
        <v>100</v>
      </c>
      <c r="P369">
        <v>2</v>
      </c>
      <c r="Q369">
        <v>3</v>
      </c>
      <c r="R369" s="1" t="s">
        <v>54</v>
      </c>
      <c r="S369">
        <v>4</v>
      </c>
      <c r="T369" s="1" t="s">
        <v>41</v>
      </c>
      <c r="U369">
        <v>10496</v>
      </c>
      <c r="V369">
        <v>2755</v>
      </c>
      <c r="W369">
        <v>6</v>
      </c>
      <c r="X369" s="1" t="s">
        <v>42</v>
      </c>
      <c r="Y369" s="1" t="s">
        <v>43</v>
      </c>
      <c r="Z369">
        <v>15</v>
      </c>
      <c r="AA369">
        <v>3</v>
      </c>
      <c r="AB369">
        <v>4</v>
      </c>
      <c r="AC369">
        <v>80</v>
      </c>
      <c r="AD369">
        <v>0</v>
      </c>
      <c r="AE369">
        <v>20</v>
      </c>
      <c r="AF369">
        <v>2</v>
      </c>
      <c r="AG369">
        <v>3</v>
      </c>
      <c r="AH369">
        <v>4</v>
      </c>
      <c r="AI369">
        <v>3</v>
      </c>
      <c r="AJ369">
        <v>1</v>
      </c>
      <c r="AK369">
        <v>3</v>
      </c>
    </row>
    <row r="370" spans="1:37" x14ac:dyDescent="0.25">
      <c r="A370">
        <v>40</v>
      </c>
      <c r="B370" t="s">
        <v>66</v>
      </c>
      <c r="C370" s="1" t="s">
        <v>35</v>
      </c>
      <c r="D370">
        <v>1</v>
      </c>
      <c r="E370" s="1" t="s">
        <v>36</v>
      </c>
      <c r="F370">
        <v>575</v>
      </c>
      <c r="G370" t="s">
        <v>37</v>
      </c>
      <c r="H370">
        <v>22</v>
      </c>
      <c r="I370">
        <v>2</v>
      </c>
      <c r="J370" s="1" t="s">
        <v>59</v>
      </c>
      <c r="K370">
        <v>1</v>
      </c>
      <c r="L370">
        <v>492</v>
      </c>
      <c r="M370">
        <v>3</v>
      </c>
      <c r="N370" s="1" t="s">
        <v>46</v>
      </c>
      <c r="O370">
        <v>68</v>
      </c>
      <c r="P370">
        <v>2</v>
      </c>
      <c r="Q370">
        <v>2</v>
      </c>
      <c r="R370" s="1" t="s">
        <v>40</v>
      </c>
      <c r="S370">
        <v>3</v>
      </c>
      <c r="T370" s="1" t="s">
        <v>48</v>
      </c>
      <c r="U370">
        <v>6380</v>
      </c>
      <c r="V370">
        <v>6110</v>
      </c>
      <c r="W370">
        <v>2</v>
      </c>
      <c r="X370" s="1" t="s">
        <v>42</v>
      </c>
      <c r="Y370" s="1" t="s">
        <v>35</v>
      </c>
      <c r="Z370">
        <v>12</v>
      </c>
      <c r="AA370">
        <v>3</v>
      </c>
      <c r="AB370">
        <v>1</v>
      </c>
      <c r="AC370">
        <v>80</v>
      </c>
      <c r="AD370">
        <v>2</v>
      </c>
      <c r="AE370">
        <v>8</v>
      </c>
      <c r="AF370">
        <v>6</v>
      </c>
      <c r="AG370">
        <v>3</v>
      </c>
      <c r="AH370">
        <v>6</v>
      </c>
      <c r="AI370">
        <v>4</v>
      </c>
      <c r="AJ370">
        <v>1</v>
      </c>
      <c r="AK370">
        <v>0</v>
      </c>
    </row>
    <row r="371" spans="1:37" x14ac:dyDescent="0.25">
      <c r="A371">
        <v>31</v>
      </c>
      <c r="B371" t="s">
        <v>66</v>
      </c>
      <c r="C371" s="1" t="s">
        <v>43</v>
      </c>
      <c r="D371">
        <v>0</v>
      </c>
      <c r="E371" s="1" t="s">
        <v>36</v>
      </c>
      <c r="F371">
        <v>408</v>
      </c>
      <c r="G371" t="s">
        <v>65</v>
      </c>
      <c r="H371">
        <v>9</v>
      </c>
      <c r="I371">
        <v>4</v>
      </c>
      <c r="J371" s="1" t="s">
        <v>38</v>
      </c>
      <c r="K371">
        <v>1</v>
      </c>
      <c r="L371">
        <v>493</v>
      </c>
      <c r="M371">
        <v>3</v>
      </c>
      <c r="N371" s="1" t="s">
        <v>46</v>
      </c>
      <c r="O371">
        <v>42</v>
      </c>
      <c r="P371">
        <v>2</v>
      </c>
      <c r="Q371">
        <v>1</v>
      </c>
      <c r="R371" s="1" t="s">
        <v>47</v>
      </c>
      <c r="S371">
        <v>2</v>
      </c>
      <c r="T371" s="1" t="s">
        <v>41</v>
      </c>
      <c r="U371">
        <v>2657</v>
      </c>
      <c r="V371">
        <v>7551</v>
      </c>
      <c r="W371">
        <v>0</v>
      </c>
      <c r="X371" s="1" t="s">
        <v>42</v>
      </c>
      <c r="Y371" s="1" t="s">
        <v>35</v>
      </c>
      <c r="Z371">
        <v>16</v>
      </c>
      <c r="AA371">
        <v>3</v>
      </c>
      <c r="AB371">
        <v>4</v>
      </c>
      <c r="AC371">
        <v>80</v>
      </c>
      <c r="AD371">
        <v>0</v>
      </c>
      <c r="AE371">
        <v>3</v>
      </c>
      <c r="AF371">
        <v>5</v>
      </c>
      <c r="AG371">
        <v>3</v>
      </c>
      <c r="AH371">
        <v>2</v>
      </c>
      <c r="AI371">
        <v>2</v>
      </c>
      <c r="AJ371">
        <v>2</v>
      </c>
      <c r="AK371">
        <v>2</v>
      </c>
    </row>
    <row r="372" spans="1:37" x14ac:dyDescent="0.25">
      <c r="A372">
        <v>21</v>
      </c>
      <c r="B372" t="s">
        <v>67</v>
      </c>
      <c r="C372" s="1" t="s">
        <v>35</v>
      </c>
      <c r="D372">
        <v>1</v>
      </c>
      <c r="E372" s="1" t="s">
        <v>36</v>
      </c>
      <c r="F372">
        <v>156</v>
      </c>
      <c r="G372" t="s">
        <v>37</v>
      </c>
      <c r="H372">
        <v>12</v>
      </c>
      <c r="I372">
        <v>3</v>
      </c>
      <c r="J372" s="1" t="s">
        <v>38</v>
      </c>
      <c r="K372">
        <v>1</v>
      </c>
      <c r="L372">
        <v>494</v>
      </c>
      <c r="M372">
        <v>3</v>
      </c>
      <c r="N372" s="1" t="s">
        <v>39</v>
      </c>
      <c r="O372">
        <v>90</v>
      </c>
      <c r="P372">
        <v>4</v>
      </c>
      <c r="Q372">
        <v>1</v>
      </c>
      <c r="R372" s="1" t="s">
        <v>57</v>
      </c>
      <c r="S372">
        <v>2</v>
      </c>
      <c r="T372" s="1" t="s">
        <v>41</v>
      </c>
      <c r="U372">
        <v>2716</v>
      </c>
      <c r="V372">
        <v>25422</v>
      </c>
      <c r="W372">
        <v>1</v>
      </c>
      <c r="X372" s="1" t="s">
        <v>42</v>
      </c>
      <c r="Y372" s="1" t="s">
        <v>43</v>
      </c>
      <c r="Z372">
        <v>15</v>
      </c>
      <c r="AA372">
        <v>3</v>
      </c>
      <c r="AB372">
        <v>4</v>
      </c>
      <c r="AC372">
        <v>80</v>
      </c>
      <c r="AD372">
        <v>0</v>
      </c>
      <c r="AE372">
        <v>1</v>
      </c>
      <c r="AF372">
        <v>0</v>
      </c>
      <c r="AG372">
        <v>3</v>
      </c>
      <c r="AH372">
        <v>1</v>
      </c>
      <c r="AI372">
        <v>0</v>
      </c>
      <c r="AJ372">
        <v>0</v>
      </c>
      <c r="AK372">
        <v>0</v>
      </c>
    </row>
    <row r="373" spans="1:37" x14ac:dyDescent="0.25">
      <c r="A373">
        <v>29</v>
      </c>
      <c r="B373" t="s">
        <v>67</v>
      </c>
      <c r="C373" s="1" t="s">
        <v>43</v>
      </c>
      <c r="D373">
        <v>0</v>
      </c>
      <c r="E373" s="1" t="s">
        <v>36</v>
      </c>
      <c r="F373">
        <v>1283</v>
      </c>
      <c r="G373" t="s">
        <v>65</v>
      </c>
      <c r="H373">
        <v>23</v>
      </c>
      <c r="I373">
        <v>3</v>
      </c>
      <c r="J373" s="1" t="s">
        <v>38</v>
      </c>
      <c r="K373">
        <v>1</v>
      </c>
      <c r="L373">
        <v>495</v>
      </c>
      <c r="M373">
        <v>4</v>
      </c>
      <c r="N373" s="1" t="s">
        <v>46</v>
      </c>
      <c r="O373">
        <v>54</v>
      </c>
      <c r="P373">
        <v>3</v>
      </c>
      <c r="Q373">
        <v>1</v>
      </c>
      <c r="R373" s="1" t="s">
        <v>47</v>
      </c>
      <c r="S373">
        <v>4</v>
      </c>
      <c r="T373" s="1" t="s">
        <v>41</v>
      </c>
      <c r="U373">
        <v>2201</v>
      </c>
      <c r="V373">
        <v>18168</v>
      </c>
      <c r="W373">
        <v>9</v>
      </c>
      <c r="X373" s="1" t="s">
        <v>42</v>
      </c>
      <c r="Y373" s="1" t="s">
        <v>43</v>
      </c>
      <c r="Z373">
        <v>16</v>
      </c>
      <c r="AA373">
        <v>3</v>
      </c>
      <c r="AB373">
        <v>4</v>
      </c>
      <c r="AC373">
        <v>80</v>
      </c>
      <c r="AD373">
        <v>0</v>
      </c>
      <c r="AE373">
        <v>6</v>
      </c>
      <c r="AF373">
        <v>4</v>
      </c>
      <c r="AG373">
        <v>3</v>
      </c>
      <c r="AH373">
        <v>3</v>
      </c>
      <c r="AI373">
        <v>2</v>
      </c>
      <c r="AJ373">
        <v>1</v>
      </c>
      <c r="AK373">
        <v>2</v>
      </c>
    </row>
    <row r="374" spans="1:37" x14ac:dyDescent="0.25">
      <c r="A374">
        <v>35</v>
      </c>
      <c r="B374" t="s">
        <v>66</v>
      </c>
      <c r="C374" s="1" t="s">
        <v>43</v>
      </c>
      <c r="D374">
        <v>0</v>
      </c>
      <c r="E374" s="1" t="s">
        <v>36</v>
      </c>
      <c r="F374">
        <v>755</v>
      </c>
      <c r="G374" t="s">
        <v>65</v>
      </c>
      <c r="H374">
        <v>9</v>
      </c>
      <c r="I374">
        <v>4</v>
      </c>
      <c r="J374" s="1" t="s">
        <v>38</v>
      </c>
      <c r="K374">
        <v>1</v>
      </c>
      <c r="L374">
        <v>496</v>
      </c>
      <c r="M374">
        <v>3</v>
      </c>
      <c r="N374" s="1" t="s">
        <v>46</v>
      </c>
      <c r="O374">
        <v>97</v>
      </c>
      <c r="P374">
        <v>2</v>
      </c>
      <c r="Q374">
        <v>2</v>
      </c>
      <c r="R374" s="1" t="s">
        <v>54</v>
      </c>
      <c r="S374">
        <v>2</v>
      </c>
      <c r="T374" s="1" t="s">
        <v>41</v>
      </c>
      <c r="U374">
        <v>6540</v>
      </c>
      <c r="V374">
        <v>19394</v>
      </c>
      <c r="W374">
        <v>9</v>
      </c>
      <c r="X374" s="1" t="s">
        <v>42</v>
      </c>
      <c r="Y374" s="1" t="s">
        <v>43</v>
      </c>
      <c r="Z374">
        <v>19</v>
      </c>
      <c r="AA374">
        <v>3</v>
      </c>
      <c r="AB374">
        <v>3</v>
      </c>
      <c r="AC374">
        <v>80</v>
      </c>
      <c r="AD374">
        <v>0</v>
      </c>
      <c r="AE374">
        <v>10</v>
      </c>
      <c r="AF374">
        <v>5</v>
      </c>
      <c r="AG374">
        <v>3</v>
      </c>
      <c r="AH374">
        <v>1</v>
      </c>
      <c r="AI374">
        <v>1</v>
      </c>
      <c r="AJ374">
        <v>0</v>
      </c>
      <c r="AK374">
        <v>0</v>
      </c>
    </row>
    <row r="375" spans="1:37" x14ac:dyDescent="0.25">
      <c r="A375">
        <v>27</v>
      </c>
      <c r="B375" t="s">
        <v>67</v>
      </c>
      <c r="C375" s="1" t="s">
        <v>43</v>
      </c>
      <c r="D375">
        <v>0</v>
      </c>
      <c r="E375" s="1" t="s">
        <v>36</v>
      </c>
      <c r="F375">
        <v>1469</v>
      </c>
      <c r="G375" t="s">
        <v>65</v>
      </c>
      <c r="H375">
        <v>1</v>
      </c>
      <c r="I375">
        <v>2</v>
      </c>
      <c r="J375" s="1" t="s">
        <v>51</v>
      </c>
      <c r="K375">
        <v>1</v>
      </c>
      <c r="L375">
        <v>497</v>
      </c>
      <c r="M375">
        <v>4</v>
      </c>
      <c r="N375" s="1" t="s">
        <v>46</v>
      </c>
      <c r="O375">
        <v>82</v>
      </c>
      <c r="P375">
        <v>3</v>
      </c>
      <c r="Q375">
        <v>1</v>
      </c>
      <c r="R375" s="1" t="s">
        <v>50</v>
      </c>
      <c r="S375">
        <v>2</v>
      </c>
      <c r="T375" s="1" t="s">
        <v>52</v>
      </c>
      <c r="U375">
        <v>3816</v>
      </c>
      <c r="V375">
        <v>17881</v>
      </c>
      <c r="W375">
        <v>1</v>
      </c>
      <c r="X375" s="1" t="s">
        <v>42</v>
      </c>
      <c r="Y375" s="1" t="s">
        <v>43</v>
      </c>
      <c r="Z375">
        <v>11</v>
      </c>
      <c r="AA375">
        <v>3</v>
      </c>
      <c r="AB375">
        <v>2</v>
      </c>
      <c r="AC375">
        <v>80</v>
      </c>
      <c r="AD375">
        <v>1</v>
      </c>
      <c r="AE375">
        <v>5</v>
      </c>
      <c r="AF375">
        <v>2</v>
      </c>
      <c r="AG375">
        <v>3</v>
      </c>
      <c r="AH375">
        <v>5</v>
      </c>
      <c r="AI375">
        <v>2</v>
      </c>
      <c r="AJ375">
        <v>0</v>
      </c>
      <c r="AK375">
        <v>4</v>
      </c>
    </row>
    <row r="376" spans="1:37" x14ac:dyDescent="0.25">
      <c r="A376">
        <v>28</v>
      </c>
      <c r="B376" t="s">
        <v>67</v>
      </c>
      <c r="C376" s="1" t="s">
        <v>43</v>
      </c>
      <c r="D376">
        <v>0</v>
      </c>
      <c r="E376" s="1" t="s">
        <v>36</v>
      </c>
      <c r="F376">
        <v>304</v>
      </c>
      <c r="G376" t="s">
        <v>37</v>
      </c>
      <c r="H376">
        <v>9</v>
      </c>
      <c r="I376">
        <v>4</v>
      </c>
      <c r="J376" s="1" t="s">
        <v>38</v>
      </c>
      <c r="K376">
        <v>1</v>
      </c>
      <c r="L376">
        <v>498</v>
      </c>
      <c r="M376">
        <v>2</v>
      </c>
      <c r="N376" s="1" t="s">
        <v>46</v>
      </c>
      <c r="O376">
        <v>92</v>
      </c>
      <c r="P376">
        <v>3</v>
      </c>
      <c r="Q376">
        <v>2</v>
      </c>
      <c r="R376" s="1" t="s">
        <v>40</v>
      </c>
      <c r="S376">
        <v>4</v>
      </c>
      <c r="T376" s="1" t="s">
        <v>41</v>
      </c>
      <c r="U376">
        <v>5253</v>
      </c>
      <c r="V376">
        <v>20750</v>
      </c>
      <c r="W376">
        <v>1</v>
      </c>
      <c r="X376" s="1" t="s">
        <v>42</v>
      </c>
      <c r="Y376" s="1" t="s">
        <v>43</v>
      </c>
      <c r="Z376">
        <v>16</v>
      </c>
      <c r="AA376">
        <v>3</v>
      </c>
      <c r="AB376">
        <v>4</v>
      </c>
      <c r="AC376">
        <v>80</v>
      </c>
      <c r="AD376">
        <v>0</v>
      </c>
      <c r="AE376">
        <v>7</v>
      </c>
      <c r="AF376">
        <v>1</v>
      </c>
      <c r="AG376">
        <v>3</v>
      </c>
      <c r="AH376">
        <v>7</v>
      </c>
      <c r="AI376">
        <v>5</v>
      </c>
      <c r="AJ376">
        <v>0</v>
      </c>
      <c r="AK376">
        <v>7</v>
      </c>
    </row>
    <row r="377" spans="1:37" x14ac:dyDescent="0.25">
      <c r="A377">
        <v>49</v>
      </c>
      <c r="B377" t="s">
        <v>64</v>
      </c>
      <c r="C377" s="1" t="s">
        <v>43</v>
      </c>
      <c r="D377">
        <v>0</v>
      </c>
      <c r="E377" s="1" t="s">
        <v>36</v>
      </c>
      <c r="F377">
        <v>1261</v>
      </c>
      <c r="G377" t="s">
        <v>65</v>
      </c>
      <c r="H377">
        <v>7</v>
      </c>
      <c r="I377">
        <v>3</v>
      </c>
      <c r="J377" s="1" t="s">
        <v>49</v>
      </c>
      <c r="K377">
        <v>1</v>
      </c>
      <c r="L377">
        <v>499</v>
      </c>
      <c r="M377">
        <v>2</v>
      </c>
      <c r="N377" s="1" t="s">
        <v>46</v>
      </c>
      <c r="O377">
        <v>31</v>
      </c>
      <c r="P377">
        <v>2</v>
      </c>
      <c r="Q377">
        <v>3</v>
      </c>
      <c r="R377" s="1" t="s">
        <v>54</v>
      </c>
      <c r="S377">
        <v>3</v>
      </c>
      <c r="T377" s="1" t="s">
        <v>41</v>
      </c>
      <c r="U377">
        <v>10965</v>
      </c>
      <c r="V377">
        <v>12066</v>
      </c>
      <c r="W377">
        <v>8</v>
      </c>
      <c r="X377" s="1" t="s">
        <v>42</v>
      </c>
      <c r="Y377" s="1" t="s">
        <v>43</v>
      </c>
      <c r="Z377">
        <v>24</v>
      </c>
      <c r="AA377">
        <v>4</v>
      </c>
      <c r="AB377">
        <v>3</v>
      </c>
      <c r="AC377">
        <v>80</v>
      </c>
      <c r="AD377">
        <v>0</v>
      </c>
      <c r="AE377">
        <v>26</v>
      </c>
      <c r="AF377">
        <v>2</v>
      </c>
      <c r="AG377">
        <v>3</v>
      </c>
      <c r="AH377">
        <v>5</v>
      </c>
      <c r="AI377">
        <v>2</v>
      </c>
      <c r="AJ377">
        <v>0</v>
      </c>
      <c r="AK377">
        <v>0</v>
      </c>
    </row>
    <row r="378" spans="1:37" x14ac:dyDescent="0.25">
      <c r="A378">
        <v>51</v>
      </c>
      <c r="B378" t="s">
        <v>68</v>
      </c>
      <c r="C378" s="1" t="s">
        <v>43</v>
      </c>
      <c r="D378">
        <v>0</v>
      </c>
      <c r="E378" s="1" t="s">
        <v>36</v>
      </c>
      <c r="F378">
        <v>1178</v>
      </c>
      <c r="G378" t="s">
        <v>37</v>
      </c>
      <c r="H378">
        <v>14</v>
      </c>
      <c r="I378">
        <v>2</v>
      </c>
      <c r="J378" s="1" t="s">
        <v>38</v>
      </c>
      <c r="K378">
        <v>1</v>
      </c>
      <c r="L378">
        <v>500</v>
      </c>
      <c r="M378">
        <v>3</v>
      </c>
      <c r="N378" s="1" t="s">
        <v>39</v>
      </c>
      <c r="O378">
        <v>87</v>
      </c>
      <c r="P378">
        <v>3</v>
      </c>
      <c r="Q378">
        <v>2</v>
      </c>
      <c r="R378" s="1" t="s">
        <v>40</v>
      </c>
      <c r="S378">
        <v>4</v>
      </c>
      <c r="T378" s="1" t="s">
        <v>48</v>
      </c>
      <c r="U378">
        <v>4936</v>
      </c>
      <c r="V378">
        <v>14862</v>
      </c>
      <c r="W378">
        <v>4</v>
      </c>
      <c r="X378" s="1" t="s">
        <v>42</v>
      </c>
      <c r="Y378" s="1" t="s">
        <v>43</v>
      </c>
      <c r="Z378">
        <v>11</v>
      </c>
      <c r="AA378">
        <v>3</v>
      </c>
      <c r="AB378">
        <v>3</v>
      </c>
      <c r="AC378">
        <v>80</v>
      </c>
      <c r="AD378">
        <v>1</v>
      </c>
      <c r="AE378">
        <v>18</v>
      </c>
      <c r="AF378">
        <v>2</v>
      </c>
      <c r="AG378">
        <v>2</v>
      </c>
      <c r="AH378">
        <v>7</v>
      </c>
      <c r="AI378">
        <v>7</v>
      </c>
      <c r="AJ378">
        <v>0</v>
      </c>
      <c r="AK378">
        <v>7</v>
      </c>
    </row>
    <row r="379" spans="1:37" x14ac:dyDescent="0.25">
      <c r="A379">
        <v>36</v>
      </c>
      <c r="B379" t="s">
        <v>66</v>
      </c>
      <c r="C379" s="1" t="s">
        <v>43</v>
      </c>
      <c r="D379">
        <v>0</v>
      </c>
      <c r="E379" s="1" t="s">
        <v>36</v>
      </c>
      <c r="F379">
        <v>329</v>
      </c>
      <c r="G379" t="s">
        <v>65</v>
      </c>
      <c r="H379">
        <v>2</v>
      </c>
      <c r="I379">
        <v>3</v>
      </c>
      <c r="J379" s="1" t="s">
        <v>38</v>
      </c>
      <c r="K379">
        <v>1</v>
      </c>
      <c r="L379">
        <v>501</v>
      </c>
      <c r="M379">
        <v>4</v>
      </c>
      <c r="N379" s="1" t="s">
        <v>39</v>
      </c>
      <c r="O379">
        <v>96</v>
      </c>
      <c r="P379">
        <v>3</v>
      </c>
      <c r="Q379">
        <v>1</v>
      </c>
      <c r="R379" s="1" t="s">
        <v>47</v>
      </c>
      <c r="S379">
        <v>3</v>
      </c>
      <c r="T379" s="1" t="s">
        <v>48</v>
      </c>
      <c r="U379">
        <v>2543</v>
      </c>
      <c r="V379">
        <v>11868</v>
      </c>
      <c r="W379">
        <v>4</v>
      </c>
      <c r="X379" s="1" t="s">
        <v>42</v>
      </c>
      <c r="Y379" s="1" t="s">
        <v>43</v>
      </c>
      <c r="Z379">
        <v>13</v>
      </c>
      <c r="AA379">
        <v>3</v>
      </c>
      <c r="AB379">
        <v>2</v>
      </c>
      <c r="AC379">
        <v>80</v>
      </c>
      <c r="AD379">
        <v>1</v>
      </c>
      <c r="AE379">
        <v>6</v>
      </c>
      <c r="AF379">
        <v>3</v>
      </c>
      <c r="AG379">
        <v>3</v>
      </c>
      <c r="AH379">
        <v>2</v>
      </c>
      <c r="AI379">
        <v>2</v>
      </c>
      <c r="AJ379">
        <v>2</v>
      </c>
      <c r="AK379">
        <v>2</v>
      </c>
    </row>
    <row r="380" spans="1:37" x14ac:dyDescent="0.25">
      <c r="A380">
        <v>34</v>
      </c>
      <c r="B380" t="s">
        <v>66</v>
      </c>
      <c r="C380" s="1" t="s">
        <v>35</v>
      </c>
      <c r="D380">
        <v>1</v>
      </c>
      <c r="E380" s="1" t="s">
        <v>55</v>
      </c>
      <c r="F380">
        <v>1362</v>
      </c>
      <c r="G380" t="s">
        <v>37</v>
      </c>
      <c r="H380">
        <v>19</v>
      </c>
      <c r="I380">
        <v>3</v>
      </c>
      <c r="J380" s="1" t="s">
        <v>59</v>
      </c>
      <c r="K380">
        <v>1</v>
      </c>
      <c r="L380">
        <v>502</v>
      </c>
      <c r="M380">
        <v>1</v>
      </c>
      <c r="N380" s="1" t="s">
        <v>46</v>
      </c>
      <c r="O380">
        <v>67</v>
      </c>
      <c r="P380">
        <v>4</v>
      </c>
      <c r="Q380">
        <v>2</v>
      </c>
      <c r="R380" s="1" t="s">
        <v>40</v>
      </c>
      <c r="S380">
        <v>4</v>
      </c>
      <c r="T380" s="1" t="s">
        <v>41</v>
      </c>
      <c r="U380">
        <v>5304</v>
      </c>
      <c r="V380">
        <v>4652</v>
      </c>
      <c r="W380">
        <v>8</v>
      </c>
      <c r="X380" s="1" t="s">
        <v>42</v>
      </c>
      <c r="Y380" s="1" t="s">
        <v>35</v>
      </c>
      <c r="Z380">
        <v>13</v>
      </c>
      <c r="AA380">
        <v>3</v>
      </c>
      <c r="AB380">
        <v>2</v>
      </c>
      <c r="AC380">
        <v>80</v>
      </c>
      <c r="AD380">
        <v>0</v>
      </c>
      <c r="AE380">
        <v>9</v>
      </c>
      <c r="AF380">
        <v>3</v>
      </c>
      <c r="AG380">
        <v>2</v>
      </c>
      <c r="AH380">
        <v>5</v>
      </c>
      <c r="AI380">
        <v>2</v>
      </c>
      <c r="AJ380">
        <v>0</v>
      </c>
      <c r="AK380">
        <v>4</v>
      </c>
    </row>
    <row r="381" spans="1:37" x14ac:dyDescent="0.25">
      <c r="A381">
        <v>55</v>
      </c>
      <c r="B381" t="s">
        <v>68</v>
      </c>
      <c r="C381" s="1" t="s">
        <v>43</v>
      </c>
      <c r="D381">
        <v>0</v>
      </c>
      <c r="E381" s="1" t="s">
        <v>36</v>
      </c>
      <c r="F381">
        <v>1311</v>
      </c>
      <c r="G381" t="s">
        <v>65</v>
      </c>
      <c r="H381">
        <v>2</v>
      </c>
      <c r="I381">
        <v>3</v>
      </c>
      <c r="J381" s="1" t="s">
        <v>38</v>
      </c>
      <c r="K381">
        <v>1</v>
      </c>
      <c r="L381">
        <v>505</v>
      </c>
      <c r="M381">
        <v>3</v>
      </c>
      <c r="N381" s="1" t="s">
        <v>39</v>
      </c>
      <c r="O381">
        <v>97</v>
      </c>
      <c r="P381">
        <v>3</v>
      </c>
      <c r="Q381">
        <v>4</v>
      </c>
      <c r="R381" s="1" t="s">
        <v>56</v>
      </c>
      <c r="S381">
        <v>4</v>
      </c>
      <c r="T381" s="1" t="s">
        <v>41</v>
      </c>
      <c r="U381">
        <v>16659</v>
      </c>
      <c r="V381">
        <v>23258</v>
      </c>
      <c r="W381">
        <v>2</v>
      </c>
      <c r="X381" s="1" t="s">
        <v>42</v>
      </c>
      <c r="Y381" s="1" t="s">
        <v>35</v>
      </c>
      <c r="Z381">
        <v>13</v>
      </c>
      <c r="AA381">
        <v>3</v>
      </c>
      <c r="AB381">
        <v>3</v>
      </c>
      <c r="AC381">
        <v>80</v>
      </c>
      <c r="AD381">
        <v>0</v>
      </c>
      <c r="AE381">
        <v>30</v>
      </c>
      <c r="AF381">
        <v>2</v>
      </c>
      <c r="AG381">
        <v>3</v>
      </c>
      <c r="AH381">
        <v>5</v>
      </c>
      <c r="AI381">
        <v>4</v>
      </c>
      <c r="AJ381">
        <v>1</v>
      </c>
      <c r="AK381">
        <v>2</v>
      </c>
    </row>
    <row r="382" spans="1:37" x14ac:dyDescent="0.25">
      <c r="A382">
        <v>24</v>
      </c>
      <c r="B382" t="s">
        <v>67</v>
      </c>
      <c r="C382" s="1" t="s">
        <v>43</v>
      </c>
      <c r="D382">
        <v>0</v>
      </c>
      <c r="E382" s="1" t="s">
        <v>36</v>
      </c>
      <c r="F382">
        <v>1371</v>
      </c>
      <c r="G382" t="s">
        <v>37</v>
      </c>
      <c r="H382">
        <v>10</v>
      </c>
      <c r="I382">
        <v>4</v>
      </c>
      <c r="J382" s="1" t="s">
        <v>59</v>
      </c>
      <c r="K382">
        <v>1</v>
      </c>
      <c r="L382">
        <v>507</v>
      </c>
      <c r="M382">
        <v>4</v>
      </c>
      <c r="N382" s="1" t="s">
        <v>39</v>
      </c>
      <c r="O382">
        <v>77</v>
      </c>
      <c r="P382">
        <v>3</v>
      </c>
      <c r="Q382">
        <v>2</v>
      </c>
      <c r="R382" s="1" t="s">
        <v>40</v>
      </c>
      <c r="S382">
        <v>3</v>
      </c>
      <c r="T382" s="1" t="s">
        <v>52</v>
      </c>
      <c r="U382">
        <v>4260</v>
      </c>
      <c r="V382">
        <v>5915</v>
      </c>
      <c r="W382">
        <v>1</v>
      </c>
      <c r="X382" s="1" t="s">
        <v>42</v>
      </c>
      <c r="Y382" s="1" t="s">
        <v>35</v>
      </c>
      <c r="Z382">
        <v>12</v>
      </c>
      <c r="AA382">
        <v>3</v>
      </c>
      <c r="AB382">
        <v>4</v>
      </c>
      <c r="AC382">
        <v>80</v>
      </c>
      <c r="AD382">
        <v>1</v>
      </c>
      <c r="AE382">
        <v>5</v>
      </c>
      <c r="AF382">
        <v>2</v>
      </c>
      <c r="AG382">
        <v>4</v>
      </c>
      <c r="AH382">
        <v>5</v>
      </c>
      <c r="AI382">
        <v>2</v>
      </c>
      <c r="AJ382">
        <v>0</v>
      </c>
      <c r="AK382">
        <v>3</v>
      </c>
    </row>
    <row r="383" spans="1:37" x14ac:dyDescent="0.25">
      <c r="A383">
        <v>30</v>
      </c>
      <c r="B383" t="s">
        <v>66</v>
      </c>
      <c r="C383" s="1" t="s">
        <v>43</v>
      </c>
      <c r="D383">
        <v>0</v>
      </c>
      <c r="E383" s="1" t="s">
        <v>36</v>
      </c>
      <c r="F383">
        <v>202</v>
      </c>
      <c r="G383" t="s">
        <v>37</v>
      </c>
      <c r="H383">
        <v>2</v>
      </c>
      <c r="I383">
        <v>1</v>
      </c>
      <c r="J383" s="1" t="s">
        <v>60</v>
      </c>
      <c r="K383">
        <v>1</v>
      </c>
      <c r="L383">
        <v>508</v>
      </c>
      <c r="M383">
        <v>3</v>
      </c>
      <c r="N383" s="1" t="s">
        <v>46</v>
      </c>
      <c r="O383">
        <v>72</v>
      </c>
      <c r="P383">
        <v>3</v>
      </c>
      <c r="Q383">
        <v>1</v>
      </c>
      <c r="R383" s="1" t="s">
        <v>57</v>
      </c>
      <c r="S383">
        <v>2</v>
      </c>
      <c r="T383" s="1" t="s">
        <v>48</v>
      </c>
      <c r="U383">
        <v>2476</v>
      </c>
      <c r="V383">
        <v>17434</v>
      </c>
      <c r="W383">
        <v>1</v>
      </c>
      <c r="X383" s="1" t="s">
        <v>42</v>
      </c>
      <c r="Y383" s="1" t="s">
        <v>43</v>
      </c>
      <c r="Z383">
        <v>18</v>
      </c>
      <c r="AA383">
        <v>3</v>
      </c>
      <c r="AB383">
        <v>1</v>
      </c>
      <c r="AC383">
        <v>80</v>
      </c>
      <c r="AD383">
        <v>1</v>
      </c>
      <c r="AE383">
        <v>1</v>
      </c>
      <c r="AF383">
        <v>3</v>
      </c>
      <c r="AG383">
        <v>3</v>
      </c>
      <c r="AH383">
        <v>1</v>
      </c>
      <c r="AI383">
        <v>0</v>
      </c>
      <c r="AJ383">
        <v>0</v>
      </c>
      <c r="AK383">
        <v>0</v>
      </c>
    </row>
    <row r="384" spans="1:37" x14ac:dyDescent="0.25">
      <c r="A384">
        <v>26</v>
      </c>
      <c r="B384" t="s">
        <v>67</v>
      </c>
      <c r="C384" s="1" t="s">
        <v>35</v>
      </c>
      <c r="D384">
        <v>1</v>
      </c>
      <c r="E384" s="1" t="s">
        <v>44</v>
      </c>
      <c r="F384">
        <v>575</v>
      </c>
      <c r="G384" t="s">
        <v>65</v>
      </c>
      <c r="H384">
        <v>3</v>
      </c>
      <c r="I384">
        <v>1</v>
      </c>
      <c r="J384" s="1" t="s">
        <v>60</v>
      </c>
      <c r="K384">
        <v>1</v>
      </c>
      <c r="L384">
        <v>510</v>
      </c>
      <c r="M384">
        <v>3</v>
      </c>
      <c r="N384" s="1" t="s">
        <v>46</v>
      </c>
      <c r="O384">
        <v>73</v>
      </c>
      <c r="P384">
        <v>3</v>
      </c>
      <c r="Q384">
        <v>1</v>
      </c>
      <c r="R384" s="1" t="s">
        <v>47</v>
      </c>
      <c r="S384">
        <v>1</v>
      </c>
      <c r="T384" s="1" t="s">
        <v>41</v>
      </c>
      <c r="U384">
        <v>3102</v>
      </c>
      <c r="V384">
        <v>6582</v>
      </c>
      <c r="W384">
        <v>0</v>
      </c>
      <c r="X384" s="1" t="s">
        <v>42</v>
      </c>
      <c r="Y384" s="1" t="s">
        <v>43</v>
      </c>
      <c r="Z384">
        <v>22</v>
      </c>
      <c r="AA384">
        <v>4</v>
      </c>
      <c r="AB384">
        <v>3</v>
      </c>
      <c r="AC384">
        <v>80</v>
      </c>
      <c r="AD384">
        <v>0</v>
      </c>
      <c r="AE384">
        <v>7</v>
      </c>
      <c r="AF384">
        <v>2</v>
      </c>
      <c r="AG384">
        <v>3</v>
      </c>
      <c r="AH384">
        <v>6</v>
      </c>
      <c r="AI384">
        <v>4</v>
      </c>
      <c r="AJ384">
        <v>0</v>
      </c>
      <c r="AK384">
        <v>4</v>
      </c>
    </row>
    <row r="385" spans="1:37" x14ac:dyDescent="0.25">
      <c r="A385">
        <v>22</v>
      </c>
      <c r="B385" t="s">
        <v>67</v>
      </c>
      <c r="C385" s="1" t="s">
        <v>43</v>
      </c>
      <c r="D385">
        <v>0</v>
      </c>
      <c r="E385" s="1" t="s">
        <v>36</v>
      </c>
      <c r="F385">
        <v>253</v>
      </c>
      <c r="G385" t="s">
        <v>65</v>
      </c>
      <c r="H385">
        <v>11</v>
      </c>
      <c r="I385">
        <v>3</v>
      </c>
      <c r="J385" s="1" t="s">
        <v>51</v>
      </c>
      <c r="K385">
        <v>1</v>
      </c>
      <c r="L385">
        <v>511</v>
      </c>
      <c r="M385">
        <v>1</v>
      </c>
      <c r="N385" s="1" t="s">
        <v>39</v>
      </c>
      <c r="O385">
        <v>43</v>
      </c>
      <c r="P385">
        <v>3</v>
      </c>
      <c r="Q385">
        <v>1</v>
      </c>
      <c r="R385" s="1" t="s">
        <v>47</v>
      </c>
      <c r="S385">
        <v>2</v>
      </c>
      <c r="T385" s="1" t="s">
        <v>48</v>
      </c>
      <c r="U385">
        <v>2244</v>
      </c>
      <c r="V385">
        <v>24440</v>
      </c>
      <c r="W385">
        <v>1</v>
      </c>
      <c r="X385" s="1" t="s">
        <v>42</v>
      </c>
      <c r="Y385" s="1" t="s">
        <v>43</v>
      </c>
      <c r="Z385">
        <v>13</v>
      </c>
      <c r="AA385">
        <v>3</v>
      </c>
      <c r="AB385">
        <v>4</v>
      </c>
      <c r="AC385">
        <v>80</v>
      </c>
      <c r="AD385">
        <v>1</v>
      </c>
      <c r="AE385">
        <v>2</v>
      </c>
      <c r="AF385">
        <v>1</v>
      </c>
      <c r="AG385">
        <v>3</v>
      </c>
      <c r="AH385">
        <v>2</v>
      </c>
      <c r="AI385">
        <v>1</v>
      </c>
      <c r="AJ385">
        <v>1</v>
      </c>
      <c r="AK385">
        <v>2</v>
      </c>
    </row>
    <row r="386" spans="1:37" x14ac:dyDescent="0.25">
      <c r="A386">
        <v>36</v>
      </c>
      <c r="B386" t="s">
        <v>66</v>
      </c>
      <c r="C386" s="1" t="s">
        <v>43</v>
      </c>
      <c r="D386">
        <v>0</v>
      </c>
      <c r="E386" s="1" t="s">
        <v>36</v>
      </c>
      <c r="F386">
        <v>164</v>
      </c>
      <c r="G386" t="s">
        <v>37</v>
      </c>
      <c r="H386">
        <v>2</v>
      </c>
      <c r="I386">
        <v>2</v>
      </c>
      <c r="J386" s="1" t="s">
        <v>51</v>
      </c>
      <c r="K386">
        <v>1</v>
      </c>
      <c r="L386">
        <v>513</v>
      </c>
      <c r="M386">
        <v>2</v>
      </c>
      <c r="N386" s="1" t="s">
        <v>46</v>
      </c>
      <c r="O386">
        <v>61</v>
      </c>
      <c r="P386">
        <v>2</v>
      </c>
      <c r="Q386">
        <v>3</v>
      </c>
      <c r="R386" s="1" t="s">
        <v>40</v>
      </c>
      <c r="S386">
        <v>3</v>
      </c>
      <c r="T386" s="1" t="s">
        <v>48</v>
      </c>
      <c r="U386">
        <v>7596</v>
      </c>
      <c r="V386">
        <v>3809</v>
      </c>
      <c r="W386">
        <v>1</v>
      </c>
      <c r="X386" s="1" t="s">
        <v>42</v>
      </c>
      <c r="Y386" s="1" t="s">
        <v>43</v>
      </c>
      <c r="Z386">
        <v>13</v>
      </c>
      <c r="AA386">
        <v>3</v>
      </c>
      <c r="AB386">
        <v>2</v>
      </c>
      <c r="AC386">
        <v>80</v>
      </c>
      <c r="AD386">
        <v>2</v>
      </c>
      <c r="AE386">
        <v>10</v>
      </c>
      <c r="AF386">
        <v>2</v>
      </c>
      <c r="AG386">
        <v>3</v>
      </c>
      <c r="AH386">
        <v>10</v>
      </c>
      <c r="AI386">
        <v>9</v>
      </c>
      <c r="AJ386">
        <v>9</v>
      </c>
      <c r="AK386">
        <v>0</v>
      </c>
    </row>
    <row r="387" spans="1:37" x14ac:dyDescent="0.25">
      <c r="A387">
        <v>30</v>
      </c>
      <c r="B387" t="s">
        <v>66</v>
      </c>
      <c r="C387" s="1" t="s">
        <v>35</v>
      </c>
      <c r="D387">
        <v>1</v>
      </c>
      <c r="E387" s="1" t="s">
        <v>44</v>
      </c>
      <c r="F387">
        <v>464</v>
      </c>
      <c r="G387" t="s">
        <v>65</v>
      </c>
      <c r="H387">
        <v>4</v>
      </c>
      <c r="I387">
        <v>3</v>
      </c>
      <c r="J387" s="1" t="s">
        <v>60</v>
      </c>
      <c r="K387">
        <v>1</v>
      </c>
      <c r="L387">
        <v>514</v>
      </c>
      <c r="M387">
        <v>3</v>
      </c>
      <c r="N387" s="1" t="s">
        <v>46</v>
      </c>
      <c r="O387">
        <v>40</v>
      </c>
      <c r="P387">
        <v>3</v>
      </c>
      <c r="Q387">
        <v>1</v>
      </c>
      <c r="R387" s="1" t="s">
        <v>47</v>
      </c>
      <c r="S387">
        <v>4</v>
      </c>
      <c r="T387" s="1" t="s">
        <v>41</v>
      </c>
      <c r="U387">
        <v>2285</v>
      </c>
      <c r="V387">
        <v>3427</v>
      </c>
      <c r="W387">
        <v>9</v>
      </c>
      <c r="X387" s="1" t="s">
        <v>42</v>
      </c>
      <c r="Y387" s="1" t="s">
        <v>35</v>
      </c>
      <c r="Z387">
        <v>23</v>
      </c>
      <c r="AA387">
        <v>4</v>
      </c>
      <c r="AB387">
        <v>3</v>
      </c>
      <c r="AC387">
        <v>80</v>
      </c>
      <c r="AD387">
        <v>0</v>
      </c>
      <c r="AE387">
        <v>3</v>
      </c>
      <c r="AF387">
        <v>4</v>
      </c>
      <c r="AG387">
        <v>3</v>
      </c>
      <c r="AH387">
        <v>1</v>
      </c>
      <c r="AI387">
        <v>0</v>
      </c>
      <c r="AJ387">
        <v>0</v>
      </c>
      <c r="AK387">
        <v>0</v>
      </c>
    </row>
    <row r="388" spans="1:37" x14ac:dyDescent="0.25">
      <c r="A388">
        <v>37</v>
      </c>
      <c r="B388" t="s">
        <v>66</v>
      </c>
      <c r="C388" s="1" t="s">
        <v>43</v>
      </c>
      <c r="D388">
        <v>0</v>
      </c>
      <c r="E388" s="1" t="s">
        <v>36</v>
      </c>
      <c r="F388">
        <v>1107</v>
      </c>
      <c r="G388" t="s">
        <v>65</v>
      </c>
      <c r="H388">
        <v>14</v>
      </c>
      <c r="I388">
        <v>3</v>
      </c>
      <c r="J388" s="1" t="s">
        <v>38</v>
      </c>
      <c r="K388">
        <v>1</v>
      </c>
      <c r="L388">
        <v>515</v>
      </c>
      <c r="M388">
        <v>4</v>
      </c>
      <c r="N388" s="1" t="s">
        <v>39</v>
      </c>
      <c r="O388">
        <v>95</v>
      </c>
      <c r="P388">
        <v>3</v>
      </c>
      <c r="Q388">
        <v>1</v>
      </c>
      <c r="R388" s="1" t="s">
        <v>50</v>
      </c>
      <c r="S388">
        <v>1</v>
      </c>
      <c r="T388" s="1" t="s">
        <v>52</v>
      </c>
      <c r="U388">
        <v>3034</v>
      </c>
      <c r="V388">
        <v>26914</v>
      </c>
      <c r="W388">
        <v>1</v>
      </c>
      <c r="X388" s="1" t="s">
        <v>42</v>
      </c>
      <c r="Y388" s="1" t="s">
        <v>43</v>
      </c>
      <c r="Z388">
        <v>12</v>
      </c>
      <c r="AA388">
        <v>3</v>
      </c>
      <c r="AB388">
        <v>3</v>
      </c>
      <c r="AC388">
        <v>80</v>
      </c>
      <c r="AD388">
        <v>1</v>
      </c>
      <c r="AE388">
        <v>18</v>
      </c>
      <c r="AF388">
        <v>2</v>
      </c>
      <c r="AG388">
        <v>2</v>
      </c>
      <c r="AH388">
        <v>18</v>
      </c>
      <c r="AI388">
        <v>7</v>
      </c>
      <c r="AJ388">
        <v>12</v>
      </c>
      <c r="AK388">
        <v>17</v>
      </c>
    </row>
    <row r="389" spans="1:37" x14ac:dyDescent="0.25">
      <c r="A389">
        <v>40</v>
      </c>
      <c r="B389" t="s">
        <v>66</v>
      </c>
      <c r="C389" s="1" t="s">
        <v>43</v>
      </c>
      <c r="D389">
        <v>0</v>
      </c>
      <c r="E389" s="1" t="s">
        <v>36</v>
      </c>
      <c r="F389">
        <v>759</v>
      </c>
      <c r="G389" t="s">
        <v>37</v>
      </c>
      <c r="H389">
        <v>2</v>
      </c>
      <c r="I389">
        <v>2</v>
      </c>
      <c r="J389" s="1" t="s">
        <v>59</v>
      </c>
      <c r="K389">
        <v>1</v>
      </c>
      <c r="L389">
        <v>516</v>
      </c>
      <c r="M389">
        <v>4</v>
      </c>
      <c r="N389" s="1" t="s">
        <v>39</v>
      </c>
      <c r="O389">
        <v>46</v>
      </c>
      <c r="P389">
        <v>3</v>
      </c>
      <c r="Q389">
        <v>2</v>
      </c>
      <c r="R389" s="1" t="s">
        <v>40</v>
      </c>
      <c r="S389">
        <v>2</v>
      </c>
      <c r="T389" s="1" t="s">
        <v>52</v>
      </c>
      <c r="U389">
        <v>5715</v>
      </c>
      <c r="V389">
        <v>22553</v>
      </c>
      <c r="W389">
        <v>7</v>
      </c>
      <c r="X389" s="1" t="s">
        <v>42</v>
      </c>
      <c r="Y389" s="1" t="s">
        <v>43</v>
      </c>
      <c r="Z389">
        <v>12</v>
      </c>
      <c r="AA389">
        <v>3</v>
      </c>
      <c r="AB389">
        <v>3</v>
      </c>
      <c r="AC389">
        <v>80</v>
      </c>
      <c r="AD389">
        <v>2</v>
      </c>
      <c r="AE389">
        <v>8</v>
      </c>
      <c r="AF389">
        <v>5</v>
      </c>
      <c r="AG389">
        <v>3</v>
      </c>
      <c r="AH389">
        <v>5</v>
      </c>
      <c r="AI389">
        <v>4</v>
      </c>
      <c r="AJ389">
        <v>1</v>
      </c>
      <c r="AK389">
        <v>3</v>
      </c>
    </row>
    <row r="390" spans="1:37" x14ac:dyDescent="0.25">
      <c r="A390">
        <v>42</v>
      </c>
      <c r="B390" t="s">
        <v>64</v>
      </c>
      <c r="C390" s="1" t="s">
        <v>43</v>
      </c>
      <c r="D390">
        <v>0</v>
      </c>
      <c r="E390" s="1" t="s">
        <v>36</v>
      </c>
      <c r="F390">
        <v>201</v>
      </c>
      <c r="G390" t="s">
        <v>65</v>
      </c>
      <c r="H390">
        <v>1</v>
      </c>
      <c r="I390">
        <v>4</v>
      </c>
      <c r="J390" s="1" t="s">
        <v>38</v>
      </c>
      <c r="K390">
        <v>1</v>
      </c>
      <c r="L390">
        <v>517</v>
      </c>
      <c r="M390">
        <v>2</v>
      </c>
      <c r="N390" s="1" t="s">
        <v>39</v>
      </c>
      <c r="O390">
        <v>95</v>
      </c>
      <c r="P390">
        <v>3</v>
      </c>
      <c r="Q390">
        <v>1</v>
      </c>
      <c r="R390" s="1" t="s">
        <v>50</v>
      </c>
      <c r="S390">
        <v>1</v>
      </c>
      <c r="T390" s="1" t="s">
        <v>52</v>
      </c>
      <c r="U390">
        <v>2576</v>
      </c>
      <c r="V390">
        <v>20490</v>
      </c>
      <c r="W390">
        <v>3</v>
      </c>
      <c r="X390" s="1" t="s">
        <v>42</v>
      </c>
      <c r="Y390" s="1" t="s">
        <v>43</v>
      </c>
      <c r="Z390">
        <v>16</v>
      </c>
      <c r="AA390">
        <v>3</v>
      </c>
      <c r="AB390">
        <v>2</v>
      </c>
      <c r="AC390">
        <v>80</v>
      </c>
      <c r="AD390">
        <v>1</v>
      </c>
      <c r="AE390">
        <v>8</v>
      </c>
      <c r="AF390">
        <v>5</v>
      </c>
      <c r="AG390">
        <v>3</v>
      </c>
      <c r="AH390">
        <v>5</v>
      </c>
      <c r="AI390">
        <v>2</v>
      </c>
      <c r="AJ390">
        <v>1</v>
      </c>
      <c r="AK390">
        <v>2</v>
      </c>
    </row>
    <row r="391" spans="1:37" x14ac:dyDescent="0.25">
      <c r="A391">
        <v>37</v>
      </c>
      <c r="B391" t="s">
        <v>66</v>
      </c>
      <c r="C391" s="1" t="s">
        <v>43</v>
      </c>
      <c r="D391">
        <v>0</v>
      </c>
      <c r="E391" s="1" t="s">
        <v>36</v>
      </c>
      <c r="F391">
        <v>1305</v>
      </c>
      <c r="G391" t="s">
        <v>65</v>
      </c>
      <c r="H391">
        <v>10</v>
      </c>
      <c r="I391">
        <v>4</v>
      </c>
      <c r="J391" s="1" t="s">
        <v>38</v>
      </c>
      <c r="K391">
        <v>1</v>
      </c>
      <c r="L391">
        <v>518</v>
      </c>
      <c r="M391">
        <v>3</v>
      </c>
      <c r="N391" s="1" t="s">
        <v>46</v>
      </c>
      <c r="O391">
        <v>49</v>
      </c>
      <c r="P391">
        <v>3</v>
      </c>
      <c r="Q391">
        <v>2</v>
      </c>
      <c r="R391" s="1" t="s">
        <v>53</v>
      </c>
      <c r="S391">
        <v>2</v>
      </c>
      <c r="T391" s="1" t="s">
        <v>41</v>
      </c>
      <c r="U391">
        <v>4197</v>
      </c>
      <c r="V391">
        <v>21123</v>
      </c>
      <c r="W391">
        <v>2</v>
      </c>
      <c r="X391" s="1" t="s">
        <v>42</v>
      </c>
      <c r="Y391" s="1" t="s">
        <v>35</v>
      </c>
      <c r="Z391">
        <v>12</v>
      </c>
      <c r="AA391">
        <v>3</v>
      </c>
      <c r="AB391">
        <v>4</v>
      </c>
      <c r="AC391">
        <v>80</v>
      </c>
      <c r="AD391">
        <v>0</v>
      </c>
      <c r="AE391">
        <v>18</v>
      </c>
      <c r="AF391">
        <v>2</v>
      </c>
      <c r="AG391">
        <v>2</v>
      </c>
      <c r="AH391">
        <v>1</v>
      </c>
      <c r="AI391">
        <v>0</v>
      </c>
      <c r="AJ391">
        <v>0</v>
      </c>
      <c r="AK391">
        <v>1</v>
      </c>
    </row>
    <row r="392" spans="1:37" x14ac:dyDescent="0.25">
      <c r="A392">
        <v>43</v>
      </c>
      <c r="B392" t="s">
        <v>64</v>
      </c>
      <c r="C392" s="1" t="s">
        <v>43</v>
      </c>
      <c r="D392">
        <v>0</v>
      </c>
      <c r="E392" s="1" t="s">
        <v>36</v>
      </c>
      <c r="F392">
        <v>982</v>
      </c>
      <c r="G392" t="s">
        <v>65</v>
      </c>
      <c r="H392">
        <v>12</v>
      </c>
      <c r="I392">
        <v>3</v>
      </c>
      <c r="J392" s="1" t="s">
        <v>38</v>
      </c>
      <c r="K392">
        <v>1</v>
      </c>
      <c r="L392">
        <v>520</v>
      </c>
      <c r="M392">
        <v>1</v>
      </c>
      <c r="N392" s="1" t="s">
        <v>46</v>
      </c>
      <c r="O392">
        <v>59</v>
      </c>
      <c r="P392">
        <v>2</v>
      </c>
      <c r="Q392">
        <v>4</v>
      </c>
      <c r="R392" s="1" t="s">
        <v>58</v>
      </c>
      <c r="S392">
        <v>2</v>
      </c>
      <c r="T392" s="1" t="s">
        <v>52</v>
      </c>
      <c r="U392">
        <v>14336</v>
      </c>
      <c r="V392">
        <v>4345</v>
      </c>
      <c r="W392">
        <v>1</v>
      </c>
      <c r="X392" s="1" t="s">
        <v>42</v>
      </c>
      <c r="Y392" s="1" t="s">
        <v>43</v>
      </c>
      <c r="Z392">
        <v>11</v>
      </c>
      <c r="AA392">
        <v>3</v>
      </c>
      <c r="AB392">
        <v>3</v>
      </c>
      <c r="AC392">
        <v>80</v>
      </c>
      <c r="AD392">
        <v>1</v>
      </c>
      <c r="AE392">
        <v>25</v>
      </c>
      <c r="AF392">
        <v>3</v>
      </c>
      <c r="AG392">
        <v>3</v>
      </c>
      <c r="AH392">
        <v>25</v>
      </c>
      <c r="AI392">
        <v>10</v>
      </c>
      <c r="AJ392">
        <v>3</v>
      </c>
      <c r="AK392">
        <v>9</v>
      </c>
    </row>
    <row r="393" spans="1:37" x14ac:dyDescent="0.25">
      <c r="A393">
        <v>40</v>
      </c>
      <c r="B393" t="s">
        <v>66</v>
      </c>
      <c r="C393" s="1" t="s">
        <v>43</v>
      </c>
      <c r="D393">
        <v>0</v>
      </c>
      <c r="E393" s="1" t="s">
        <v>36</v>
      </c>
      <c r="F393">
        <v>555</v>
      </c>
      <c r="G393" t="s">
        <v>65</v>
      </c>
      <c r="H393">
        <v>2</v>
      </c>
      <c r="I393">
        <v>3</v>
      </c>
      <c r="J393" s="1" t="s">
        <v>51</v>
      </c>
      <c r="K393">
        <v>1</v>
      </c>
      <c r="L393">
        <v>521</v>
      </c>
      <c r="M393">
        <v>2</v>
      </c>
      <c r="N393" s="1" t="s">
        <v>39</v>
      </c>
      <c r="O393">
        <v>78</v>
      </c>
      <c r="P393">
        <v>2</v>
      </c>
      <c r="Q393">
        <v>2</v>
      </c>
      <c r="R393" s="1" t="s">
        <v>50</v>
      </c>
      <c r="S393">
        <v>3</v>
      </c>
      <c r="T393" s="1" t="s">
        <v>48</v>
      </c>
      <c r="U393">
        <v>3448</v>
      </c>
      <c r="V393">
        <v>13436</v>
      </c>
      <c r="W393">
        <v>6</v>
      </c>
      <c r="X393" s="1" t="s">
        <v>42</v>
      </c>
      <c r="Y393" s="1" t="s">
        <v>43</v>
      </c>
      <c r="Z393">
        <v>22</v>
      </c>
      <c r="AA393">
        <v>4</v>
      </c>
      <c r="AB393">
        <v>2</v>
      </c>
      <c r="AC393">
        <v>80</v>
      </c>
      <c r="AD393">
        <v>1</v>
      </c>
      <c r="AE393">
        <v>20</v>
      </c>
      <c r="AF393">
        <v>3</v>
      </c>
      <c r="AG393">
        <v>3</v>
      </c>
      <c r="AH393">
        <v>1</v>
      </c>
      <c r="AI393">
        <v>0</v>
      </c>
      <c r="AJ393">
        <v>0</v>
      </c>
      <c r="AK393">
        <v>0</v>
      </c>
    </row>
    <row r="394" spans="1:37" x14ac:dyDescent="0.25">
      <c r="A394">
        <v>54</v>
      </c>
      <c r="B394" t="s">
        <v>68</v>
      </c>
      <c r="C394" s="1" t="s">
        <v>43</v>
      </c>
      <c r="D394">
        <v>0</v>
      </c>
      <c r="E394" s="1" t="s">
        <v>36</v>
      </c>
      <c r="F394">
        <v>821</v>
      </c>
      <c r="G394" t="s">
        <v>65</v>
      </c>
      <c r="H394">
        <v>5</v>
      </c>
      <c r="I394">
        <v>2</v>
      </c>
      <c r="J394" s="1" t="s">
        <v>51</v>
      </c>
      <c r="K394">
        <v>1</v>
      </c>
      <c r="L394">
        <v>522</v>
      </c>
      <c r="M394">
        <v>1</v>
      </c>
      <c r="N394" s="1" t="s">
        <v>46</v>
      </c>
      <c r="O394">
        <v>86</v>
      </c>
      <c r="P394">
        <v>3</v>
      </c>
      <c r="Q394">
        <v>5</v>
      </c>
      <c r="R394" s="1" t="s">
        <v>58</v>
      </c>
      <c r="S394">
        <v>1</v>
      </c>
      <c r="T394" s="1" t="s">
        <v>48</v>
      </c>
      <c r="U394">
        <v>19406</v>
      </c>
      <c r="V394">
        <v>8509</v>
      </c>
      <c r="W394">
        <v>4</v>
      </c>
      <c r="X394" s="1" t="s">
        <v>42</v>
      </c>
      <c r="Y394" s="1" t="s">
        <v>43</v>
      </c>
      <c r="Z394">
        <v>11</v>
      </c>
      <c r="AA394">
        <v>3</v>
      </c>
      <c r="AB394">
        <v>3</v>
      </c>
      <c r="AC394">
        <v>80</v>
      </c>
      <c r="AD394">
        <v>1</v>
      </c>
      <c r="AE394">
        <v>24</v>
      </c>
      <c r="AF394">
        <v>4</v>
      </c>
      <c r="AG394">
        <v>2</v>
      </c>
      <c r="AH394">
        <v>4</v>
      </c>
      <c r="AI394">
        <v>2</v>
      </c>
      <c r="AJ394">
        <v>1</v>
      </c>
      <c r="AK394">
        <v>2</v>
      </c>
    </row>
    <row r="395" spans="1:37" x14ac:dyDescent="0.25">
      <c r="A395">
        <v>34</v>
      </c>
      <c r="B395" t="s">
        <v>66</v>
      </c>
      <c r="C395" s="1" t="s">
        <v>43</v>
      </c>
      <c r="D395">
        <v>0</v>
      </c>
      <c r="E395" s="1" t="s">
        <v>55</v>
      </c>
      <c r="F395">
        <v>1381</v>
      </c>
      <c r="G395" t="s">
        <v>37</v>
      </c>
      <c r="H395">
        <v>4</v>
      </c>
      <c r="I395">
        <v>4</v>
      </c>
      <c r="J395" s="1" t="s">
        <v>59</v>
      </c>
      <c r="K395">
        <v>1</v>
      </c>
      <c r="L395">
        <v>523</v>
      </c>
      <c r="M395">
        <v>3</v>
      </c>
      <c r="N395" s="1" t="s">
        <v>39</v>
      </c>
      <c r="O395">
        <v>72</v>
      </c>
      <c r="P395">
        <v>3</v>
      </c>
      <c r="Q395">
        <v>2</v>
      </c>
      <c r="R395" s="1" t="s">
        <v>40</v>
      </c>
      <c r="S395">
        <v>3</v>
      </c>
      <c r="T395" s="1" t="s">
        <v>48</v>
      </c>
      <c r="U395">
        <v>6538</v>
      </c>
      <c r="V395">
        <v>12740</v>
      </c>
      <c r="W395">
        <v>9</v>
      </c>
      <c r="X395" s="1" t="s">
        <v>42</v>
      </c>
      <c r="Y395" s="1" t="s">
        <v>43</v>
      </c>
      <c r="Z395">
        <v>15</v>
      </c>
      <c r="AA395">
        <v>3</v>
      </c>
      <c r="AB395">
        <v>1</v>
      </c>
      <c r="AC395">
        <v>80</v>
      </c>
      <c r="AD395">
        <v>1</v>
      </c>
      <c r="AE395">
        <v>6</v>
      </c>
      <c r="AF395">
        <v>3</v>
      </c>
      <c r="AG395">
        <v>3</v>
      </c>
      <c r="AH395">
        <v>3</v>
      </c>
      <c r="AI395">
        <v>2</v>
      </c>
      <c r="AJ395">
        <v>1</v>
      </c>
      <c r="AK395">
        <v>2</v>
      </c>
    </row>
    <row r="396" spans="1:37" x14ac:dyDescent="0.25">
      <c r="A396">
        <v>31</v>
      </c>
      <c r="B396" t="s">
        <v>66</v>
      </c>
      <c r="C396" s="1" t="s">
        <v>43</v>
      </c>
      <c r="D396">
        <v>0</v>
      </c>
      <c r="E396" s="1" t="s">
        <v>36</v>
      </c>
      <c r="F396">
        <v>480</v>
      </c>
      <c r="G396" t="s">
        <v>65</v>
      </c>
      <c r="H396">
        <v>7</v>
      </c>
      <c r="I396">
        <v>2</v>
      </c>
      <c r="J396" s="1" t="s">
        <v>51</v>
      </c>
      <c r="K396">
        <v>1</v>
      </c>
      <c r="L396">
        <v>524</v>
      </c>
      <c r="M396">
        <v>2</v>
      </c>
      <c r="N396" s="1" t="s">
        <v>39</v>
      </c>
      <c r="O396">
        <v>31</v>
      </c>
      <c r="P396">
        <v>3</v>
      </c>
      <c r="Q396">
        <v>2</v>
      </c>
      <c r="R396" s="1" t="s">
        <v>53</v>
      </c>
      <c r="S396">
        <v>1</v>
      </c>
      <c r="T396" s="1" t="s">
        <v>48</v>
      </c>
      <c r="U396">
        <v>4306</v>
      </c>
      <c r="V396">
        <v>4156</v>
      </c>
      <c r="W396">
        <v>1</v>
      </c>
      <c r="X396" s="1" t="s">
        <v>42</v>
      </c>
      <c r="Y396" s="1" t="s">
        <v>43</v>
      </c>
      <c r="Z396">
        <v>12</v>
      </c>
      <c r="AA396">
        <v>3</v>
      </c>
      <c r="AB396">
        <v>2</v>
      </c>
      <c r="AC396">
        <v>80</v>
      </c>
      <c r="AD396">
        <v>1</v>
      </c>
      <c r="AE396">
        <v>13</v>
      </c>
      <c r="AF396">
        <v>5</v>
      </c>
      <c r="AG396">
        <v>1</v>
      </c>
      <c r="AH396">
        <v>13</v>
      </c>
      <c r="AI396">
        <v>10</v>
      </c>
      <c r="AJ396">
        <v>3</v>
      </c>
      <c r="AK396">
        <v>12</v>
      </c>
    </row>
    <row r="397" spans="1:37" x14ac:dyDescent="0.25">
      <c r="A397">
        <v>43</v>
      </c>
      <c r="B397" t="s">
        <v>64</v>
      </c>
      <c r="C397" s="1" t="s">
        <v>43</v>
      </c>
      <c r="D397">
        <v>0</v>
      </c>
      <c r="E397" s="1" t="s">
        <v>44</v>
      </c>
      <c r="F397">
        <v>313</v>
      </c>
      <c r="G397" t="s">
        <v>65</v>
      </c>
      <c r="H397">
        <v>21</v>
      </c>
      <c r="I397">
        <v>3</v>
      </c>
      <c r="J397" s="1" t="s">
        <v>51</v>
      </c>
      <c r="K397">
        <v>1</v>
      </c>
      <c r="L397">
        <v>525</v>
      </c>
      <c r="M397">
        <v>4</v>
      </c>
      <c r="N397" s="1" t="s">
        <v>46</v>
      </c>
      <c r="O397">
        <v>61</v>
      </c>
      <c r="P397">
        <v>3</v>
      </c>
      <c r="Q397">
        <v>1</v>
      </c>
      <c r="R397" s="1" t="s">
        <v>50</v>
      </c>
      <c r="S397">
        <v>4</v>
      </c>
      <c r="T397" s="1" t="s">
        <v>48</v>
      </c>
      <c r="U397">
        <v>2258</v>
      </c>
      <c r="V397">
        <v>15238</v>
      </c>
      <c r="W397">
        <v>7</v>
      </c>
      <c r="X397" s="1" t="s">
        <v>42</v>
      </c>
      <c r="Y397" s="1" t="s">
        <v>43</v>
      </c>
      <c r="Z397">
        <v>20</v>
      </c>
      <c r="AA397">
        <v>4</v>
      </c>
      <c r="AB397">
        <v>1</v>
      </c>
      <c r="AC397">
        <v>80</v>
      </c>
      <c r="AD397">
        <v>1</v>
      </c>
      <c r="AE397">
        <v>8</v>
      </c>
      <c r="AF397">
        <v>1</v>
      </c>
      <c r="AG397">
        <v>3</v>
      </c>
      <c r="AH397">
        <v>3</v>
      </c>
      <c r="AI397">
        <v>2</v>
      </c>
      <c r="AJ397">
        <v>1</v>
      </c>
      <c r="AK397">
        <v>2</v>
      </c>
    </row>
    <row r="398" spans="1:37" x14ac:dyDescent="0.25">
      <c r="A398">
        <v>43</v>
      </c>
      <c r="B398" t="s">
        <v>64</v>
      </c>
      <c r="C398" s="1" t="s">
        <v>43</v>
      </c>
      <c r="D398">
        <v>0</v>
      </c>
      <c r="E398" s="1" t="s">
        <v>36</v>
      </c>
      <c r="F398">
        <v>1473</v>
      </c>
      <c r="G398" t="s">
        <v>65</v>
      </c>
      <c r="H398">
        <v>8</v>
      </c>
      <c r="I398">
        <v>4</v>
      </c>
      <c r="J398" s="1" t="s">
        <v>49</v>
      </c>
      <c r="K398">
        <v>1</v>
      </c>
      <c r="L398">
        <v>526</v>
      </c>
      <c r="M398">
        <v>3</v>
      </c>
      <c r="N398" s="1" t="s">
        <v>39</v>
      </c>
      <c r="O398">
        <v>74</v>
      </c>
      <c r="P398">
        <v>3</v>
      </c>
      <c r="Q398">
        <v>2</v>
      </c>
      <c r="R398" s="1" t="s">
        <v>54</v>
      </c>
      <c r="S398">
        <v>3</v>
      </c>
      <c r="T398" s="1" t="s">
        <v>52</v>
      </c>
      <c r="U398">
        <v>4522</v>
      </c>
      <c r="V398">
        <v>2227</v>
      </c>
      <c r="W398">
        <v>4</v>
      </c>
      <c r="X398" s="1" t="s">
        <v>42</v>
      </c>
      <c r="Y398" s="1" t="s">
        <v>35</v>
      </c>
      <c r="Z398">
        <v>14</v>
      </c>
      <c r="AA398">
        <v>3</v>
      </c>
      <c r="AB398">
        <v>4</v>
      </c>
      <c r="AC398">
        <v>80</v>
      </c>
      <c r="AD398">
        <v>0</v>
      </c>
      <c r="AE398">
        <v>8</v>
      </c>
      <c r="AF398">
        <v>3</v>
      </c>
      <c r="AG398">
        <v>3</v>
      </c>
      <c r="AH398">
        <v>5</v>
      </c>
      <c r="AI398">
        <v>2</v>
      </c>
      <c r="AJ398">
        <v>0</v>
      </c>
      <c r="AK398">
        <v>2</v>
      </c>
    </row>
    <row r="399" spans="1:37" x14ac:dyDescent="0.25">
      <c r="A399">
        <v>25</v>
      </c>
      <c r="B399" t="s">
        <v>67</v>
      </c>
      <c r="C399" s="1" t="s">
        <v>43</v>
      </c>
      <c r="D399">
        <v>0</v>
      </c>
      <c r="E399" s="1" t="s">
        <v>36</v>
      </c>
      <c r="F399">
        <v>891</v>
      </c>
      <c r="G399" t="s">
        <v>37</v>
      </c>
      <c r="H399">
        <v>4</v>
      </c>
      <c r="I399">
        <v>2</v>
      </c>
      <c r="J399" s="1" t="s">
        <v>38</v>
      </c>
      <c r="K399">
        <v>1</v>
      </c>
      <c r="L399">
        <v>527</v>
      </c>
      <c r="M399">
        <v>2</v>
      </c>
      <c r="N399" s="1" t="s">
        <v>39</v>
      </c>
      <c r="O399">
        <v>99</v>
      </c>
      <c r="P399">
        <v>2</v>
      </c>
      <c r="Q399">
        <v>2</v>
      </c>
      <c r="R399" s="1" t="s">
        <v>40</v>
      </c>
      <c r="S399">
        <v>4</v>
      </c>
      <c r="T399" s="1" t="s">
        <v>41</v>
      </c>
      <c r="U399">
        <v>4487</v>
      </c>
      <c r="V399">
        <v>12090</v>
      </c>
      <c r="W399">
        <v>1</v>
      </c>
      <c r="X399" s="1" t="s">
        <v>42</v>
      </c>
      <c r="Y399" s="1" t="s">
        <v>35</v>
      </c>
      <c r="Z399">
        <v>11</v>
      </c>
      <c r="AA399">
        <v>3</v>
      </c>
      <c r="AB399">
        <v>2</v>
      </c>
      <c r="AC399">
        <v>80</v>
      </c>
      <c r="AD399">
        <v>0</v>
      </c>
      <c r="AE399">
        <v>5</v>
      </c>
      <c r="AF399">
        <v>3</v>
      </c>
      <c r="AG399">
        <v>3</v>
      </c>
      <c r="AH399">
        <v>5</v>
      </c>
      <c r="AI399">
        <v>4</v>
      </c>
      <c r="AJ399">
        <v>1</v>
      </c>
      <c r="AK399">
        <v>3</v>
      </c>
    </row>
    <row r="400" spans="1:37" x14ac:dyDescent="0.25">
      <c r="A400">
        <v>37</v>
      </c>
      <c r="B400" t="s">
        <v>66</v>
      </c>
      <c r="C400" s="1" t="s">
        <v>43</v>
      </c>
      <c r="D400">
        <v>0</v>
      </c>
      <c r="E400" s="1" t="s">
        <v>55</v>
      </c>
      <c r="F400">
        <v>1063</v>
      </c>
      <c r="G400" t="s">
        <v>65</v>
      </c>
      <c r="H400">
        <v>25</v>
      </c>
      <c r="I400">
        <v>5</v>
      </c>
      <c r="J400" s="1" t="s">
        <v>51</v>
      </c>
      <c r="K400">
        <v>1</v>
      </c>
      <c r="L400">
        <v>529</v>
      </c>
      <c r="M400">
        <v>2</v>
      </c>
      <c r="N400" s="1" t="s">
        <v>39</v>
      </c>
      <c r="O400">
        <v>72</v>
      </c>
      <c r="P400">
        <v>3</v>
      </c>
      <c r="Q400">
        <v>2</v>
      </c>
      <c r="R400" s="1" t="s">
        <v>47</v>
      </c>
      <c r="S400">
        <v>3</v>
      </c>
      <c r="T400" s="1" t="s">
        <v>48</v>
      </c>
      <c r="U400">
        <v>4449</v>
      </c>
      <c r="V400">
        <v>23866</v>
      </c>
      <c r="W400">
        <v>3</v>
      </c>
      <c r="X400" s="1" t="s">
        <v>42</v>
      </c>
      <c r="Y400" s="1" t="s">
        <v>35</v>
      </c>
      <c r="Z400">
        <v>15</v>
      </c>
      <c r="AA400">
        <v>3</v>
      </c>
      <c r="AB400">
        <v>1</v>
      </c>
      <c r="AC400">
        <v>80</v>
      </c>
      <c r="AD400">
        <v>2</v>
      </c>
      <c r="AE400">
        <v>15</v>
      </c>
      <c r="AF400">
        <v>2</v>
      </c>
      <c r="AG400">
        <v>3</v>
      </c>
      <c r="AH400">
        <v>13</v>
      </c>
      <c r="AI400">
        <v>11</v>
      </c>
      <c r="AJ400">
        <v>10</v>
      </c>
      <c r="AK400">
        <v>7</v>
      </c>
    </row>
    <row r="401" spans="1:37" x14ac:dyDescent="0.25">
      <c r="A401">
        <v>31</v>
      </c>
      <c r="B401" t="s">
        <v>66</v>
      </c>
      <c r="C401" s="1" t="s">
        <v>43</v>
      </c>
      <c r="D401">
        <v>0</v>
      </c>
      <c r="E401" s="1" t="s">
        <v>36</v>
      </c>
      <c r="F401">
        <v>329</v>
      </c>
      <c r="G401" t="s">
        <v>65</v>
      </c>
      <c r="H401">
        <v>1</v>
      </c>
      <c r="I401">
        <v>2</v>
      </c>
      <c r="J401" s="1" t="s">
        <v>38</v>
      </c>
      <c r="K401">
        <v>1</v>
      </c>
      <c r="L401">
        <v>530</v>
      </c>
      <c r="M401">
        <v>4</v>
      </c>
      <c r="N401" s="1" t="s">
        <v>46</v>
      </c>
      <c r="O401">
        <v>98</v>
      </c>
      <c r="P401">
        <v>2</v>
      </c>
      <c r="Q401">
        <v>1</v>
      </c>
      <c r="R401" s="1" t="s">
        <v>50</v>
      </c>
      <c r="S401">
        <v>1</v>
      </c>
      <c r="T401" s="1" t="s">
        <v>48</v>
      </c>
      <c r="U401">
        <v>2218</v>
      </c>
      <c r="V401">
        <v>16193</v>
      </c>
      <c r="W401">
        <v>1</v>
      </c>
      <c r="X401" s="1" t="s">
        <v>42</v>
      </c>
      <c r="Y401" s="1" t="s">
        <v>43</v>
      </c>
      <c r="Z401">
        <v>12</v>
      </c>
      <c r="AA401">
        <v>3</v>
      </c>
      <c r="AB401">
        <v>3</v>
      </c>
      <c r="AC401">
        <v>80</v>
      </c>
      <c r="AD401">
        <v>1</v>
      </c>
      <c r="AE401">
        <v>4</v>
      </c>
      <c r="AF401">
        <v>3</v>
      </c>
      <c r="AG401">
        <v>3</v>
      </c>
      <c r="AH401">
        <v>4</v>
      </c>
      <c r="AI401">
        <v>2</v>
      </c>
      <c r="AJ401">
        <v>3</v>
      </c>
      <c r="AK401">
        <v>2</v>
      </c>
    </row>
    <row r="402" spans="1:37" x14ac:dyDescent="0.25">
      <c r="A402">
        <v>39</v>
      </c>
      <c r="B402" t="s">
        <v>66</v>
      </c>
      <c r="C402" s="1" t="s">
        <v>43</v>
      </c>
      <c r="D402">
        <v>0</v>
      </c>
      <c r="E402" s="1" t="s">
        <v>44</v>
      </c>
      <c r="F402">
        <v>1218</v>
      </c>
      <c r="G402" t="s">
        <v>65</v>
      </c>
      <c r="H402">
        <v>1</v>
      </c>
      <c r="I402">
        <v>1</v>
      </c>
      <c r="J402" s="1" t="s">
        <v>38</v>
      </c>
      <c r="K402">
        <v>1</v>
      </c>
      <c r="L402">
        <v>531</v>
      </c>
      <c r="M402">
        <v>2</v>
      </c>
      <c r="N402" s="1" t="s">
        <v>46</v>
      </c>
      <c r="O402">
        <v>52</v>
      </c>
      <c r="P402">
        <v>3</v>
      </c>
      <c r="Q402">
        <v>5</v>
      </c>
      <c r="R402" s="1" t="s">
        <v>56</v>
      </c>
      <c r="S402">
        <v>3</v>
      </c>
      <c r="T402" s="1" t="s">
        <v>52</v>
      </c>
      <c r="U402">
        <v>19197</v>
      </c>
      <c r="V402">
        <v>8213</v>
      </c>
      <c r="W402">
        <v>1</v>
      </c>
      <c r="X402" s="1" t="s">
        <v>42</v>
      </c>
      <c r="Y402" s="1" t="s">
        <v>35</v>
      </c>
      <c r="Z402">
        <v>14</v>
      </c>
      <c r="AA402">
        <v>3</v>
      </c>
      <c r="AB402">
        <v>3</v>
      </c>
      <c r="AC402">
        <v>80</v>
      </c>
      <c r="AD402">
        <v>1</v>
      </c>
      <c r="AE402">
        <v>21</v>
      </c>
      <c r="AF402">
        <v>3</v>
      </c>
      <c r="AG402">
        <v>3</v>
      </c>
      <c r="AH402">
        <v>21</v>
      </c>
      <c r="AI402">
        <v>8</v>
      </c>
      <c r="AJ402">
        <v>1</v>
      </c>
      <c r="AK402">
        <v>6</v>
      </c>
    </row>
    <row r="403" spans="1:37" x14ac:dyDescent="0.25">
      <c r="A403">
        <v>56</v>
      </c>
      <c r="B403" t="s">
        <v>68</v>
      </c>
      <c r="C403" s="1" t="s">
        <v>43</v>
      </c>
      <c r="D403">
        <v>0</v>
      </c>
      <c r="E403" s="1" t="s">
        <v>44</v>
      </c>
      <c r="F403">
        <v>906</v>
      </c>
      <c r="G403" t="s">
        <v>37</v>
      </c>
      <c r="H403">
        <v>6</v>
      </c>
      <c r="I403">
        <v>3</v>
      </c>
      <c r="J403" s="1" t="s">
        <v>38</v>
      </c>
      <c r="K403">
        <v>1</v>
      </c>
      <c r="L403">
        <v>532</v>
      </c>
      <c r="M403">
        <v>3</v>
      </c>
      <c r="N403" s="1" t="s">
        <v>39</v>
      </c>
      <c r="O403">
        <v>86</v>
      </c>
      <c r="P403">
        <v>4</v>
      </c>
      <c r="Q403">
        <v>4</v>
      </c>
      <c r="R403" s="1" t="s">
        <v>40</v>
      </c>
      <c r="S403">
        <v>1</v>
      </c>
      <c r="T403" s="1" t="s">
        <v>48</v>
      </c>
      <c r="U403">
        <v>13212</v>
      </c>
      <c r="V403">
        <v>18256</v>
      </c>
      <c r="W403">
        <v>9</v>
      </c>
      <c r="X403" s="1" t="s">
        <v>42</v>
      </c>
      <c r="Y403" s="1" t="s">
        <v>43</v>
      </c>
      <c r="Z403">
        <v>11</v>
      </c>
      <c r="AA403">
        <v>3</v>
      </c>
      <c r="AB403">
        <v>4</v>
      </c>
      <c r="AC403">
        <v>80</v>
      </c>
      <c r="AD403">
        <v>3</v>
      </c>
      <c r="AE403">
        <v>36</v>
      </c>
      <c r="AF403">
        <v>0</v>
      </c>
      <c r="AG403">
        <v>2</v>
      </c>
      <c r="AH403">
        <v>7</v>
      </c>
      <c r="AI403">
        <v>7</v>
      </c>
      <c r="AJ403">
        <v>7</v>
      </c>
      <c r="AK403">
        <v>7</v>
      </c>
    </row>
    <row r="404" spans="1:37" x14ac:dyDescent="0.25">
      <c r="A404">
        <v>30</v>
      </c>
      <c r="B404" t="s">
        <v>66</v>
      </c>
      <c r="C404" s="1" t="s">
        <v>43</v>
      </c>
      <c r="D404">
        <v>0</v>
      </c>
      <c r="E404" s="1" t="s">
        <v>36</v>
      </c>
      <c r="F404">
        <v>1082</v>
      </c>
      <c r="G404" t="s">
        <v>37</v>
      </c>
      <c r="H404">
        <v>12</v>
      </c>
      <c r="I404">
        <v>3</v>
      </c>
      <c r="J404" s="1" t="s">
        <v>60</v>
      </c>
      <c r="K404">
        <v>1</v>
      </c>
      <c r="L404">
        <v>533</v>
      </c>
      <c r="M404">
        <v>2</v>
      </c>
      <c r="N404" s="1" t="s">
        <v>39</v>
      </c>
      <c r="O404">
        <v>83</v>
      </c>
      <c r="P404">
        <v>3</v>
      </c>
      <c r="Q404">
        <v>2</v>
      </c>
      <c r="R404" s="1" t="s">
        <v>40</v>
      </c>
      <c r="S404">
        <v>3</v>
      </c>
      <c r="T404" s="1" t="s">
        <v>41</v>
      </c>
      <c r="U404">
        <v>6577</v>
      </c>
      <c r="V404">
        <v>19558</v>
      </c>
      <c r="W404">
        <v>0</v>
      </c>
      <c r="X404" s="1" t="s">
        <v>42</v>
      </c>
      <c r="Y404" s="1" t="s">
        <v>43</v>
      </c>
      <c r="Z404">
        <v>11</v>
      </c>
      <c r="AA404">
        <v>3</v>
      </c>
      <c r="AB404">
        <v>2</v>
      </c>
      <c r="AC404">
        <v>80</v>
      </c>
      <c r="AD404">
        <v>0</v>
      </c>
      <c r="AE404">
        <v>6</v>
      </c>
      <c r="AF404">
        <v>6</v>
      </c>
      <c r="AG404">
        <v>3</v>
      </c>
      <c r="AH404">
        <v>5</v>
      </c>
      <c r="AI404">
        <v>4</v>
      </c>
      <c r="AJ404">
        <v>4</v>
      </c>
      <c r="AK404">
        <v>4</v>
      </c>
    </row>
    <row r="405" spans="1:37" x14ac:dyDescent="0.25">
      <c r="A405">
        <v>41</v>
      </c>
      <c r="B405" t="s">
        <v>64</v>
      </c>
      <c r="C405" s="1" t="s">
        <v>43</v>
      </c>
      <c r="D405">
        <v>0</v>
      </c>
      <c r="E405" s="1" t="s">
        <v>36</v>
      </c>
      <c r="F405">
        <v>645</v>
      </c>
      <c r="G405" t="s">
        <v>37</v>
      </c>
      <c r="H405">
        <v>1</v>
      </c>
      <c r="I405">
        <v>3</v>
      </c>
      <c r="J405" s="1" t="s">
        <v>59</v>
      </c>
      <c r="K405">
        <v>1</v>
      </c>
      <c r="L405">
        <v>534</v>
      </c>
      <c r="M405">
        <v>2</v>
      </c>
      <c r="N405" s="1" t="s">
        <v>46</v>
      </c>
      <c r="O405">
        <v>49</v>
      </c>
      <c r="P405">
        <v>4</v>
      </c>
      <c r="Q405">
        <v>3</v>
      </c>
      <c r="R405" s="1" t="s">
        <v>40</v>
      </c>
      <c r="S405">
        <v>1</v>
      </c>
      <c r="T405" s="1" t="s">
        <v>48</v>
      </c>
      <c r="U405">
        <v>8392</v>
      </c>
      <c r="V405">
        <v>19566</v>
      </c>
      <c r="W405">
        <v>1</v>
      </c>
      <c r="X405" s="1" t="s">
        <v>42</v>
      </c>
      <c r="Y405" s="1" t="s">
        <v>43</v>
      </c>
      <c r="Z405">
        <v>16</v>
      </c>
      <c r="AA405">
        <v>3</v>
      </c>
      <c r="AB405">
        <v>3</v>
      </c>
      <c r="AC405">
        <v>80</v>
      </c>
      <c r="AD405">
        <v>1</v>
      </c>
      <c r="AE405">
        <v>10</v>
      </c>
      <c r="AF405">
        <v>2</v>
      </c>
      <c r="AG405">
        <v>3</v>
      </c>
      <c r="AH405">
        <v>10</v>
      </c>
      <c r="AI405">
        <v>7</v>
      </c>
      <c r="AJ405">
        <v>0</v>
      </c>
      <c r="AK405">
        <v>7</v>
      </c>
    </row>
    <row r="406" spans="1:37" x14ac:dyDescent="0.25">
      <c r="A406">
        <v>28</v>
      </c>
      <c r="B406" t="s">
        <v>67</v>
      </c>
      <c r="C406" s="1" t="s">
        <v>43</v>
      </c>
      <c r="D406">
        <v>0</v>
      </c>
      <c r="E406" s="1" t="s">
        <v>36</v>
      </c>
      <c r="F406">
        <v>1300</v>
      </c>
      <c r="G406" t="s">
        <v>65</v>
      </c>
      <c r="H406">
        <v>17</v>
      </c>
      <c r="I406">
        <v>2</v>
      </c>
      <c r="J406" s="1" t="s">
        <v>51</v>
      </c>
      <c r="K406">
        <v>1</v>
      </c>
      <c r="L406">
        <v>536</v>
      </c>
      <c r="M406">
        <v>3</v>
      </c>
      <c r="N406" s="1" t="s">
        <v>46</v>
      </c>
      <c r="O406">
        <v>79</v>
      </c>
      <c r="P406">
        <v>3</v>
      </c>
      <c r="Q406">
        <v>2</v>
      </c>
      <c r="R406" s="1" t="s">
        <v>50</v>
      </c>
      <c r="S406">
        <v>1</v>
      </c>
      <c r="T406" s="1" t="s">
        <v>52</v>
      </c>
      <c r="U406">
        <v>4558</v>
      </c>
      <c r="V406">
        <v>13535</v>
      </c>
      <c r="W406">
        <v>1</v>
      </c>
      <c r="X406" s="1" t="s">
        <v>42</v>
      </c>
      <c r="Y406" s="1" t="s">
        <v>43</v>
      </c>
      <c r="Z406">
        <v>12</v>
      </c>
      <c r="AA406">
        <v>3</v>
      </c>
      <c r="AB406">
        <v>4</v>
      </c>
      <c r="AC406">
        <v>80</v>
      </c>
      <c r="AD406">
        <v>1</v>
      </c>
      <c r="AE406">
        <v>10</v>
      </c>
      <c r="AF406">
        <v>2</v>
      </c>
      <c r="AG406">
        <v>3</v>
      </c>
      <c r="AH406">
        <v>10</v>
      </c>
      <c r="AI406">
        <v>0</v>
      </c>
      <c r="AJ406">
        <v>1</v>
      </c>
      <c r="AK406">
        <v>8</v>
      </c>
    </row>
    <row r="407" spans="1:37" x14ac:dyDescent="0.25">
      <c r="A407">
        <v>25</v>
      </c>
      <c r="B407" t="s">
        <v>67</v>
      </c>
      <c r="C407" s="1" t="s">
        <v>35</v>
      </c>
      <c r="D407">
        <v>1</v>
      </c>
      <c r="E407" s="1" t="s">
        <v>36</v>
      </c>
      <c r="F407">
        <v>688</v>
      </c>
      <c r="G407" t="s">
        <v>65</v>
      </c>
      <c r="H407">
        <v>3</v>
      </c>
      <c r="I407">
        <v>3</v>
      </c>
      <c r="J407" s="1" t="s">
        <v>51</v>
      </c>
      <c r="K407">
        <v>1</v>
      </c>
      <c r="L407">
        <v>538</v>
      </c>
      <c r="M407">
        <v>1</v>
      </c>
      <c r="N407" s="1" t="s">
        <v>46</v>
      </c>
      <c r="O407">
        <v>91</v>
      </c>
      <c r="P407">
        <v>3</v>
      </c>
      <c r="Q407">
        <v>1</v>
      </c>
      <c r="R407" s="1" t="s">
        <v>50</v>
      </c>
      <c r="S407">
        <v>1</v>
      </c>
      <c r="T407" s="1" t="s">
        <v>48</v>
      </c>
      <c r="U407">
        <v>4031</v>
      </c>
      <c r="V407">
        <v>9396</v>
      </c>
      <c r="W407">
        <v>5</v>
      </c>
      <c r="X407" s="1" t="s">
        <v>42</v>
      </c>
      <c r="Y407" s="1" t="s">
        <v>43</v>
      </c>
      <c r="Z407">
        <v>13</v>
      </c>
      <c r="AA407">
        <v>3</v>
      </c>
      <c r="AB407">
        <v>3</v>
      </c>
      <c r="AC407">
        <v>80</v>
      </c>
      <c r="AD407">
        <v>1</v>
      </c>
      <c r="AE407">
        <v>6</v>
      </c>
      <c r="AF407">
        <v>5</v>
      </c>
      <c r="AG407">
        <v>3</v>
      </c>
      <c r="AH407">
        <v>2</v>
      </c>
      <c r="AI407">
        <v>2</v>
      </c>
      <c r="AJ407">
        <v>0</v>
      </c>
      <c r="AK407">
        <v>2</v>
      </c>
    </row>
    <row r="408" spans="1:37" x14ac:dyDescent="0.25">
      <c r="A408">
        <v>52</v>
      </c>
      <c r="B408" t="s">
        <v>68</v>
      </c>
      <c r="C408" s="1" t="s">
        <v>43</v>
      </c>
      <c r="D408">
        <v>0</v>
      </c>
      <c r="E408" s="1" t="s">
        <v>36</v>
      </c>
      <c r="F408">
        <v>319</v>
      </c>
      <c r="G408" t="s">
        <v>65</v>
      </c>
      <c r="H408">
        <v>3</v>
      </c>
      <c r="I408">
        <v>3</v>
      </c>
      <c r="J408" s="1" t="s">
        <v>51</v>
      </c>
      <c r="K408">
        <v>1</v>
      </c>
      <c r="L408">
        <v>543</v>
      </c>
      <c r="M408">
        <v>4</v>
      </c>
      <c r="N408" s="1" t="s">
        <v>46</v>
      </c>
      <c r="O408">
        <v>39</v>
      </c>
      <c r="P408">
        <v>2</v>
      </c>
      <c r="Q408">
        <v>3</v>
      </c>
      <c r="R408" s="1" t="s">
        <v>53</v>
      </c>
      <c r="S408">
        <v>3</v>
      </c>
      <c r="T408" s="1" t="s">
        <v>48</v>
      </c>
      <c r="U408">
        <v>7969</v>
      </c>
      <c r="V408">
        <v>19609</v>
      </c>
      <c r="W408">
        <v>2</v>
      </c>
      <c r="X408" s="1" t="s">
        <v>42</v>
      </c>
      <c r="Y408" s="1" t="s">
        <v>35</v>
      </c>
      <c r="Z408">
        <v>14</v>
      </c>
      <c r="AA408">
        <v>3</v>
      </c>
      <c r="AB408">
        <v>3</v>
      </c>
      <c r="AC408">
        <v>80</v>
      </c>
      <c r="AD408">
        <v>0</v>
      </c>
      <c r="AE408">
        <v>28</v>
      </c>
      <c r="AF408">
        <v>4</v>
      </c>
      <c r="AG408">
        <v>3</v>
      </c>
      <c r="AH408">
        <v>5</v>
      </c>
      <c r="AI408">
        <v>4</v>
      </c>
      <c r="AJ408">
        <v>0</v>
      </c>
      <c r="AK408">
        <v>4</v>
      </c>
    </row>
    <row r="409" spans="1:37" x14ac:dyDescent="0.25">
      <c r="A409">
        <v>45</v>
      </c>
      <c r="B409" t="s">
        <v>64</v>
      </c>
      <c r="C409" s="1" t="s">
        <v>43</v>
      </c>
      <c r="D409">
        <v>0</v>
      </c>
      <c r="E409" s="1" t="s">
        <v>36</v>
      </c>
      <c r="F409">
        <v>192</v>
      </c>
      <c r="G409" t="s">
        <v>65</v>
      </c>
      <c r="H409">
        <v>10</v>
      </c>
      <c r="I409">
        <v>2</v>
      </c>
      <c r="J409" s="1" t="s">
        <v>38</v>
      </c>
      <c r="K409">
        <v>1</v>
      </c>
      <c r="L409">
        <v>544</v>
      </c>
      <c r="M409">
        <v>1</v>
      </c>
      <c r="N409" s="1" t="s">
        <v>46</v>
      </c>
      <c r="O409">
        <v>69</v>
      </c>
      <c r="P409">
        <v>3</v>
      </c>
      <c r="Q409">
        <v>1</v>
      </c>
      <c r="R409" s="1" t="s">
        <v>47</v>
      </c>
      <c r="S409">
        <v>4</v>
      </c>
      <c r="T409" s="1" t="s">
        <v>48</v>
      </c>
      <c r="U409">
        <v>2654</v>
      </c>
      <c r="V409">
        <v>9655</v>
      </c>
      <c r="W409">
        <v>3</v>
      </c>
      <c r="X409" s="1" t="s">
        <v>42</v>
      </c>
      <c r="Y409" s="1" t="s">
        <v>43</v>
      </c>
      <c r="Z409">
        <v>21</v>
      </c>
      <c r="AA409">
        <v>4</v>
      </c>
      <c r="AB409">
        <v>4</v>
      </c>
      <c r="AC409">
        <v>80</v>
      </c>
      <c r="AD409">
        <v>2</v>
      </c>
      <c r="AE409">
        <v>8</v>
      </c>
      <c r="AF409">
        <v>3</v>
      </c>
      <c r="AG409">
        <v>2</v>
      </c>
      <c r="AH409">
        <v>2</v>
      </c>
      <c r="AI409">
        <v>2</v>
      </c>
      <c r="AJ409">
        <v>0</v>
      </c>
      <c r="AK409">
        <v>2</v>
      </c>
    </row>
    <row r="410" spans="1:37" x14ac:dyDescent="0.25">
      <c r="A410">
        <v>52</v>
      </c>
      <c r="B410" t="s">
        <v>68</v>
      </c>
      <c r="C410" s="1" t="s">
        <v>43</v>
      </c>
      <c r="D410">
        <v>0</v>
      </c>
      <c r="E410" s="1" t="s">
        <v>36</v>
      </c>
      <c r="F410">
        <v>1490</v>
      </c>
      <c r="G410" t="s">
        <v>65</v>
      </c>
      <c r="H410">
        <v>4</v>
      </c>
      <c r="I410">
        <v>2</v>
      </c>
      <c r="J410" s="1" t="s">
        <v>38</v>
      </c>
      <c r="K410">
        <v>1</v>
      </c>
      <c r="L410">
        <v>546</v>
      </c>
      <c r="M410">
        <v>4</v>
      </c>
      <c r="N410" s="1" t="s">
        <v>39</v>
      </c>
      <c r="O410">
        <v>30</v>
      </c>
      <c r="P410">
        <v>3</v>
      </c>
      <c r="Q410">
        <v>4</v>
      </c>
      <c r="R410" s="1" t="s">
        <v>56</v>
      </c>
      <c r="S410">
        <v>4</v>
      </c>
      <c r="T410" s="1" t="s">
        <v>48</v>
      </c>
      <c r="U410">
        <v>16555</v>
      </c>
      <c r="V410">
        <v>10310</v>
      </c>
      <c r="W410">
        <v>2</v>
      </c>
      <c r="X410" s="1" t="s">
        <v>42</v>
      </c>
      <c r="Y410" s="1" t="s">
        <v>43</v>
      </c>
      <c r="Z410">
        <v>13</v>
      </c>
      <c r="AA410">
        <v>3</v>
      </c>
      <c r="AB410">
        <v>4</v>
      </c>
      <c r="AC410">
        <v>80</v>
      </c>
      <c r="AD410">
        <v>0</v>
      </c>
      <c r="AE410">
        <v>31</v>
      </c>
      <c r="AF410">
        <v>2</v>
      </c>
      <c r="AG410">
        <v>1</v>
      </c>
      <c r="AH410">
        <v>5</v>
      </c>
      <c r="AI410">
        <v>2</v>
      </c>
      <c r="AJ410">
        <v>1</v>
      </c>
      <c r="AK410">
        <v>4</v>
      </c>
    </row>
    <row r="411" spans="1:37" x14ac:dyDescent="0.25">
      <c r="A411">
        <v>42</v>
      </c>
      <c r="B411" t="s">
        <v>64</v>
      </c>
      <c r="C411" s="1" t="s">
        <v>43</v>
      </c>
      <c r="D411">
        <v>0</v>
      </c>
      <c r="E411" s="1" t="s">
        <v>44</v>
      </c>
      <c r="F411">
        <v>532</v>
      </c>
      <c r="G411" t="s">
        <v>65</v>
      </c>
      <c r="H411">
        <v>29</v>
      </c>
      <c r="I411">
        <v>2</v>
      </c>
      <c r="J411" s="1" t="s">
        <v>38</v>
      </c>
      <c r="K411">
        <v>1</v>
      </c>
      <c r="L411">
        <v>547</v>
      </c>
      <c r="M411">
        <v>1</v>
      </c>
      <c r="N411" s="1" t="s">
        <v>39</v>
      </c>
      <c r="O411">
        <v>92</v>
      </c>
      <c r="P411">
        <v>3</v>
      </c>
      <c r="Q411">
        <v>2</v>
      </c>
      <c r="R411" s="1" t="s">
        <v>47</v>
      </c>
      <c r="S411">
        <v>3</v>
      </c>
      <c r="T411" s="1" t="s">
        <v>52</v>
      </c>
      <c r="U411">
        <v>4556</v>
      </c>
      <c r="V411">
        <v>12932</v>
      </c>
      <c r="W411">
        <v>2</v>
      </c>
      <c r="X411" s="1" t="s">
        <v>42</v>
      </c>
      <c r="Y411" s="1" t="s">
        <v>43</v>
      </c>
      <c r="Z411">
        <v>11</v>
      </c>
      <c r="AA411">
        <v>3</v>
      </c>
      <c r="AB411">
        <v>2</v>
      </c>
      <c r="AC411">
        <v>80</v>
      </c>
      <c r="AD411">
        <v>1</v>
      </c>
      <c r="AE411">
        <v>19</v>
      </c>
      <c r="AF411">
        <v>3</v>
      </c>
      <c r="AG411">
        <v>3</v>
      </c>
      <c r="AH411">
        <v>5</v>
      </c>
      <c r="AI411">
        <v>4</v>
      </c>
      <c r="AJ411">
        <v>0</v>
      </c>
      <c r="AK411">
        <v>2</v>
      </c>
    </row>
    <row r="412" spans="1:37" x14ac:dyDescent="0.25">
      <c r="A412">
        <v>30</v>
      </c>
      <c r="B412" t="s">
        <v>66</v>
      </c>
      <c r="C412" s="1" t="s">
        <v>43</v>
      </c>
      <c r="D412">
        <v>0</v>
      </c>
      <c r="E412" s="1" t="s">
        <v>36</v>
      </c>
      <c r="F412">
        <v>317</v>
      </c>
      <c r="G412" t="s">
        <v>65</v>
      </c>
      <c r="H412">
        <v>2</v>
      </c>
      <c r="I412">
        <v>3</v>
      </c>
      <c r="J412" s="1" t="s">
        <v>38</v>
      </c>
      <c r="K412">
        <v>1</v>
      </c>
      <c r="L412">
        <v>548</v>
      </c>
      <c r="M412">
        <v>3</v>
      </c>
      <c r="N412" s="1" t="s">
        <v>39</v>
      </c>
      <c r="O412">
        <v>43</v>
      </c>
      <c r="P412">
        <v>1</v>
      </c>
      <c r="Q412">
        <v>2</v>
      </c>
      <c r="R412" s="1" t="s">
        <v>53</v>
      </c>
      <c r="S412">
        <v>4</v>
      </c>
      <c r="T412" s="1" t="s">
        <v>41</v>
      </c>
      <c r="U412">
        <v>6091</v>
      </c>
      <c r="V412">
        <v>24793</v>
      </c>
      <c r="W412">
        <v>2</v>
      </c>
      <c r="X412" s="1" t="s">
        <v>42</v>
      </c>
      <c r="Y412" s="1" t="s">
        <v>43</v>
      </c>
      <c r="Z412">
        <v>20</v>
      </c>
      <c r="AA412">
        <v>4</v>
      </c>
      <c r="AB412">
        <v>3</v>
      </c>
      <c r="AC412">
        <v>80</v>
      </c>
      <c r="AD412">
        <v>0</v>
      </c>
      <c r="AE412">
        <v>11</v>
      </c>
      <c r="AF412">
        <v>2</v>
      </c>
      <c r="AG412">
        <v>3</v>
      </c>
      <c r="AH412">
        <v>5</v>
      </c>
      <c r="AI412">
        <v>4</v>
      </c>
      <c r="AJ412">
        <v>0</v>
      </c>
      <c r="AK412">
        <v>2</v>
      </c>
    </row>
    <row r="413" spans="1:37" x14ac:dyDescent="0.25">
      <c r="A413">
        <v>60</v>
      </c>
      <c r="B413" t="s">
        <v>68</v>
      </c>
      <c r="C413" s="1" t="s">
        <v>43</v>
      </c>
      <c r="D413">
        <v>0</v>
      </c>
      <c r="E413" s="1" t="s">
        <v>36</v>
      </c>
      <c r="F413">
        <v>422</v>
      </c>
      <c r="G413" t="s">
        <v>65</v>
      </c>
      <c r="H413">
        <v>7</v>
      </c>
      <c r="I413">
        <v>3</v>
      </c>
      <c r="J413" s="1" t="s">
        <v>38</v>
      </c>
      <c r="K413">
        <v>1</v>
      </c>
      <c r="L413">
        <v>549</v>
      </c>
      <c r="M413">
        <v>1</v>
      </c>
      <c r="N413" s="1" t="s">
        <v>39</v>
      </c>
      <c r="O413">
        <v>41</v>
      </c>
      <c r="P413">
        <v>3</v>
      </c>
      <c r="Q413">
        <v>5</v>
      </c>
      <c r="R413" s="1" t="s">
        <v>56</v>
      </c>
      <c r="S413">
        <v>1</v>
      </c>
      <c r="T413" s="1" t="s">
        <v>48</v>
      </c>
      <c r="U413">
        <v>19566</v>
      </c>
      <c r="V413">
        <v>3854</v>
      </c>
      <c r="W413">
        <v>5</v>
      </c>
      <c r="X413" s="1" t="s">
        <v>42</v>
      </c>
      <c r="Y413" s="1" t="s">
        <v>43</v>
      </c>
      <c r="Z413">
        <v>11</v>
      </c>
      <c r="AA413">
        <v>3</v>
      </c>
      <c r="AB413">
        <v>4</v>
      </c>
      <c r="AC413">
        <v>80</v>
      </c>
      <c r="AD413">
        <v>0</v>
      </c>
      <c r="AE413">
        <v>33</v>
      </c>
      <c r="AF413">
        <v>5</v>
      </c>
      <c r="AG413">
        <v>1</v>
      </c>
      <c r="AH413">
        <v>29</v>
      </c>
      <c r="AI413">
        <v>8</v>
      </c>
      <c r="AJ413">
        <v>11</v>
      </c>
      <c r="AK413">
        <v>10</v>
      </c>
    </row>
    <row r="414" spans="1:37" x14ac:dyDescent="0.25">
      <c r="A414">
        <v>46</v>
      </c>
      <c r="B414" t="s">
        <v>64</v>
      </c>
      <c r="C414" s="1" t="s">
        <v>43</v>
      </c>
      <c r="D414">
        <v>0</v>
      </c>
      <c r="E414" s="1" t="s">
        <v>36</v>
      </c>
      <c r="F414">
        <v>1485</v>
      </c>
      <c r="G414" t="s">
        <v>65</v>
      </c>
      <c r="H414">
        <v>18</v>
      </c>
      <c r="I414">
        <v>3</v>
      </c>
      <c r="J414" s="1" t="s">
        <v>51</v>
      </c>
      <c r="K414">
        <v>1</v>
      </c>
      <c r="L414">
        <v>550</v>
      </c>
      <c r="M414">
        <v>3</v>
      </c>
      <c r="N414" s="1" t="s">
        <v>39</v>
      </c>
      <c r="O414">
        <v>87</v>
      </c>
      <c r="P414">
        <v>3</v>
      </c>
      <c r="Q414">
        <v>2</v>
      </c>
      <c r="R414" s="1" t="s">
        <v>53</v>
      </c>
      <c r="S414">
        <v>3</v>
      </c>
      <c r="T414" s="1" t="s">
        <v>52</v>
      </c>
      <c r="U414">
        <v>4810</v>
      </c>
      <c r="V414">
        <v>26314</v>
      </c>
      <c r="W414">
        <v>2</v>
      </c>
      <c r="X414" s="1" t="s">
        <v>42</v>
      </c>
      <c r="Y414" s="1" t="s">
        <v>43</v>
      </c>
      <c r="Z414">
        <v>14</v>
      </c>
      <c r="AA414">
        <v>3</v>
      </c>
      <c r="AB414">
        <v>3</v>
      </c>
      <c r="AC414">
        <v>80</v>
      </c>
      <c r="AD414">
        <v>1</v>
      </c>
      <c r="AE414">
        <v>19</v>
      </c>
      <c r="AF414">
        <v>5</v>
      </c>
      <c r="AG414">
        <v>2</v>
      </c>
      <c r="AH414">
        <v>10</v>
      </c>
      <c r="AI414">
        <v>7</v>
      </c>
      <c r="AJ414">
        <v>0</v>
      </c>
      <c r="AK414">
        <v>8</v>
      </c>
    </row>
    <row r="415" spans="1:37" x14ac:dyDescent="0.25">
      <c r="A415">
        <v>42</v>
      </c>
      <c r="B415" t="s">
        <v>64</v>
      </c>
      <c r="C415" s="1" t="s">
        <v>43</v>
      </c>
      <c r="D415">
        <v>0</v>
      </c>
      <c r="E415" s="1" t="s">
        <v>44</v>
      </c>
      <c r="F415">
        <v>1368</v>
      </c>
      <c r="G415" t="s">
        <v>65</v>
      </c>
      <c r="H415">
        <v>28</v>
      </c>
      <c r="I415">
        <v>4</v>
      </c>
      <c r="J415" s="1" t="s">
        <v>60</v>
      </c>
      <c r="K415">
        <v>1</v>
      </c>
      <c r="L415">
        <v>551</v>
      </c>
      <c r="M415">
        <v>4</v>
      </c>
      <c r="N415" s="1" t="s">
        <v>39</v>
      </c>
      <c r="O415">
        <v>88</v>
      </c>
      <c r="P415">
        <v>2</v>
      </c>
      <c r="Q415">
        <v>2</v>
      </c>
      <c r="R415" s="1" t="s">
        <v>54</v>
      </c>
      <c r="S415">
        <v>4</v>
      </c>
      <c r="T415" s="1" t="s">
        <v>48</v>
      </c>
      <c r="U415">
        <v>4523</v>
      </c>
      <c r="V415">
        <v>4386</v>
      </c>
      <c r="W415">
        <v>0</v>
      </c>
      <c r="X415" s="1" t="s">
        <v>42</v>
      </c>
      <c r="Y415" s="1" t="s">
        <v>43</v>
      </c>
      <c r="Z415">
        <v>11</v>
      </c>
      <c r="AA415">
        <v>3</v>
      </c>
      <c r="AB415">
        <v>4</v>
      </c>
      <c r="AC415">
        <v>80</v>
      </c>
      <c r="AD415">
        <v>3</v>
      </c>
      <c r="AE415">
        <v>7</v>
      </c>
      <c r="AF415">
        <v>4</v>
      </c>
      <c r="AG415">
        <v>4</v>
      </c>
      <c r="AH415">
        <v>6</v>
      </c>
      <c r="AI415">
        <v>5</v>
      </c>
      <c r="AJ415">
        <v>0</v>
      </c>
      <c r="AK415">
        <v>4</v>
      </c>
    </row>
    <row r="416" spans="1:37" x14ac:dyDescent="0.25">
      <c r="A416">
        <v>24</v>
      </c>
      <c r="B416" t="s">
        <v>67</v>
      </c>
      <c r="C416" s="1" t="s">
        <v>35</v>
      </c>
      <c r="D416">
        <v>1</v>
      </c>
      <c r="E416" s="1" t="s">
        <v>36</v>
      </c>
      <c r="F416">
        <v>1448</v>
      </c>
      <c r="G416" t="s">
        <v>37</v>
      </c>
      <c r="H416">
        <v>1</v>
      </c>
      <c r="I416">
        <v>1</v>
      </c>
      <c r="J416" s="1" t="s">
        <v>60</v>
      </c>
      <c r="K416">
        <v>1</v>
      </c>
      <c r="L416">
        <v>554</v>
      </c>
      <c r="M416">
        <v>1</v>
      </c>
      <c r="N416" s="1" t="s">
        <v>39</v>
      </c>
      <c r="O416">
        <v>62</v>
      </c>
      <c r="P416">
        <v>3</v>
      </c>
      <c r="Q416">
        <v>1</v>
      </c>
      <c r="R416" s="1" t="s">
        <v>57</v>
      </c>
      <c r="S416">
        <v>2</v>
      </c>
      <c r="T416" s="1" t="s">
        <v>41</v>
      </c>
      <c r="U416">
        <v>3202</v>
      </c>
      <c r="V416">
        <v>21972</v>
      </c>
      <c r="W416">
        <v>1</v>
      </c>
      <c r="X416" s="1" t="s">
        <v>42</v>
      </c>
      <c r="Y416" s="1" t="s">
        <v>35</v>
      </c>
      <c r="Z416">
        <v>16</v>
      </c>
      <c r="AA416">
        <v>3</v>
      </c>
      <c r="AB416">
        <v>2</v>
      </c>
      <c r="AC416">
        <v>80</v>
      </c>
      <c r="AD416">
        <v>0</v>
      </c>
      <c r="AE416">
        <v>6</v>
      </c>
      <c r="AF416">
        <v>4</v>
      </c>
      <c r="AG416">
        <v>3</v>
      </c>
      <c r="AH416">
        <v>5</v>
      </c>
      <c r="AI416">
        <v>3</v>
      </c>
      <c r="AJ416">
        <v>1</v>
      </c>
      <c r="AK416">
        <v>4</v>
      </c>
    </row>
    <row r="417" spans="1:37" x14ac:dyDescent="0.25">
      <c r="A417">
        <v>34</v>
      </c>
      <c r="B417" t="s">
        <v>66</v>
      </c>
      <c r="C417" s="1" t="s">
        <v>35</v>
      </c>
      <c r="D417">
        <v>1</v>
      </c>
      <c r="E417" s="1" t="s">
        <v>44</v>
      </c>
      <c r="F417">
        <v>296</v>
      </c>
      <c r="G417" t="s">
        <v>37</v>
      </c>
      <c r="H417">
        <v>6</v>
      </c>
      <c r="I417">
        <v>2</v>
      </c>
      <c r="J417" s="1" t="s">
        <v>59</v>
      </c>
      <c r="K417">
        <v>1</v>
      </c>
      <c r="L417">
        <v>555</v>
      </c>
      <c r="M417">
        <v>4</v>
      </c>
      <c r="N417" s="1" t="s">
        <v>39</v>
      </c>
      <c r="O417">
        <v>33</v>
      </c>
      <c r="P417">
        <v>1</v>
      </c>
      <c r="Q417">
        <v>1</v>
      </c>
      <c r="R417" s="1" t="s">
        <v>57</v>
      </c>
      <c r="S417">
        <v>3</v>
      </c>
      <c r="T417" s="1" t="s">
        <v>52</v>
      </c>
      <c r="U417">
        <v>2351</v>
      </c>
      <c r="V417">
        <v>12253</v>
      </c>
      <c r="W417">
        <v>0</v>
      </c>
      <c r="X417" s="1" t="s">
        <v>42</v>
      </c>
      <c r="Y417" s="1" t="s">
        <v>43</v>
      </c>
      <c r="Z417">
        <v>16</v>
      </c>
      <c r="AA417">
        <v>3</v>
      </c>
      <c r="AB417">
        <v>4</v>
      </c>
      <c r="AC417">
        <v>80</v>
      </c>
      <c r="AD417">
        <v>1</v>
      </c>
      <c r="AE417">
        <v>3</v>
      </c>
      <c r="AF417">
        <v>3</v>
      </c>
      <c r="AG417">
        <v>2</v>
      </c>
      <c r="AH417">
        <v>2</v>
      </c>
      <c r="AI417">
        <v>2</v>
      </c>
      <c r="AJ417">
        <v>1</v>
      </c>
      <c r="AK417">
        <v>0</v>
      </c>
    </row>
    <row r="418" spans="1:37" x14ac:dyDescent="0.25">
      <c r="A418">
        <v>38</v>
      </c>
      <c r="B418" t="s">
        <v>66</v>
      </c>
      <c r="C418" s="1" t="s">
        <v>43</v>
      </c>
      <c r="D418">
        <v>0</v>
      </c>
      <c r="E418" s="1" t="s">
        <v>44</v>
      </c>
      <c r="F418">
        <v>1490</v>
      </c>
      <c r="G418" t="s">
        <v>65</v>
      </c>
      <c r="H418">
        <v>2</v>
      </c>
      <c r="I418">
        <v>2</v>
      </c>
      <c r="J418" s="1" t="s">
        <v>38</v>
      </c>
      <c r="K418">
        <v>1</v>
      </c>
      <c r="L418">
        <v>556</v>
      </c>
      <c r="M418">
        <v>4</v>
      </c>
      <c r="N418" s="1" t="s">
        <v>46</v>
      </c>
      <c r="O418">
        <v>42</v>
      </c>
      <c r="P418">
        <v>3</v>
      </c>
      <c r="Q418">
        <v>1</v>
      </c>
      <c r="R418" s="1" t="s">
        <v>50</v>
      </c>
      <c r="S418">
        <v>4</v>
      </c>
      <c r="T418" s="1" t="s">
        <v>48</v>
      </c>
      <c r="U418">
        <v>1702</v>
      </c>
      <c r="V418">
        <v>12106</v>
      </c>
      <c r="W418">
        <v>1</v>
      </c>
      <c r="X418" s="1" t="s">
        <v>42</v>
      </c>
      <c r="Y418" s="1" t="s">
        <v>35</v>
      </c>
      <c r="Z418">
        <v>23</v>
      </c>
      <c r="AA418">
        <v>4</v>
      </c>
      <c r="AB418">
        <v>3</v>
      </c>
      <c r="AC418">
        <v>80</v>
      </c>
      <c r="AD418">
        <v>1</v>
      </c>
      <c r="AE418">
        <v>1</v>
      </c>
      <c r="AF418">
        <v>3</v>
      </c>
      <c r="AG418">
        <v>3</v>
      </c>
      <c r="AH418">
        <v>1</v>
      </c>
      <c r="AI418">
        <v>0</v>
      </c>
      <c r="AJ418">
        <v>0</v>
      </c>
      <c r="AK418">
        <v>0</v>
      </c>
    </row>
    <row r="419" spans="1:37" x14ac:dyDescent="0.25">
      <c r="A419">
        <v>40</v>
      </c>
      <c r="B419" t="s">
        <v>66</v>
      </c>
      <c r="C419" s="1" t="s">
        <v>43</v>
      </c>
      <c r="D419">
        <v>0</v>
      </c>
      <c r="E419" s="1" t="s">
        <v>36</v>
      </c>
      <c r="F419">
        <v>1398</v>
      </c>
      <c r="G419" t="s">
        <v>37</v>
      </c>
      <c r="H419">
        <v>2</v>
      </c>
      <c r="I419">
        <v>4</v>
      </c>
      <c r="J419" s="1" t="s">
        <v>38</v>
      </c>
      <c r="K419">
        <v>1</v>
      </c>
      <c r="L419">
        <v>558</v>
      </c>
      <c r="M419">
        <v>3</v>
      </c>
      <c r="N419" s="1" t="s">
        <v>39</v>
      </c>
      <c r="O419">
        <v>79</v>
      </c>
      <c r="P419">
        <v>3</v>
      </c>
      <c r="Q419">
        <v>5</v>
      </c>
      <c r="R419" s="1" t="s">
        <v>56</v>
      </c>
      <c r="S419">
        <v>3</v>
      </c>
      <c r="T419" s="1" t="s">
        <v>48</v>
      </c>
      <c r="U419">
        <v>18041</v>
      </c>
      <c r="V419">
        <v>13022</v>
      </c>
      <c r="W419">
        <v>0</v>
      </c>
      <c r="X419" s="1" t="s">
        <v>42</v>
      </c>
      <c r="Y419" s="1" t="s">
        <v>43</v>
      </c>
      <c r="Z419">
        <v>14</v>
      </c>
      <c r="AA419">
        <v>3</v>
      </c>
      <c r="AB419">
        <v>4</v>
      </c>
      <c r="AC419">
        <v>80</v>
      </c>
      <c r="AD419">
        <v>0</v>
      </c>
      <c r="AE419">
        <v>21</v>
      </c>
      <c r="AF419">
        <v>2</v>
      </c>
      <c r="AG419">
        <v>3</v>
      </c>
      <c r="AH419">
        <v>20</v>
      </c>
      <c r="AI419">
        <v>15</v>
      </c>
      <c r="AJ419">
        <v>1</v>
      </c>
      <c r="AK419">
        <v>12</v>
      </c>
    </row>
    <row r="420" spans="1:37" x14ac:dyDescent="0.25">
      <c r="A420">
        <v>26</v>
      </c>
      <c r="B420" t="s">
        <v>67</v>
      </c>
      <c r="C420" s="1" t="s">
        <v>43</v>
      </c>
      <c r="D420">
        <v>0</v>
      </c>
      <c r="E420" s="1" t="s">
        <v>36</v>
      </c>
      <c r="F420">
        <v>1349</v>
      </c>
      <c r="G420" t="s">
        <v>65</v>
      </c>
      <c r="H420">
        <v>23</v>
      </c>
      <c r="I420">
        <v>3</v>
      </c>
      <c r="J420" s="1" t="s">
        <v>38</v>
      </c>
      <c r="K420">
        <v>1</v>
      </c>
      <c r="L420">
        <v>560</v>
      </c>
      <c r="M420">
        <v>1</v>
      </c>
      <c r="N420" s="1" t="s">
        <v>39</v>
      </c>
      <c r="O420">
        <v>90</v>
      </c>
      <c r="P420">
        <v>3</v>
      </c>
      <c r="Q420">
        <v>1</v>
      </c>
      <c r="R420" s="1" t="s">
        <v>47</v>
      </c>
      <c r="S420">
        <v>4</v>
      </c>
      <c r="T420" s="1" t="s">
        <v>52</v>
      </c>
      <c r="U420">
        <v>2886</v>
      </c>
      <c r="V420">
        <v>3032</v>
      </c>
      <c r="W420">
        <v>1</v>
      </c>
      <c r="X420" s="1" t="s">
        <v>42</v>
      </c>
      <c r="Y420" s="1" t="s">
        <v>43</v>
      </c>
      <c r="Z420">
        <v>22</v>
      </c>
      <c r="AA420">
        <v>4</v>
      </c>
      <c r="AB420">
        <v>2</v>
      </c>
      <c r="AC420">
        <v>80</v>
      </c>
      <c r="AD420">
        <v>2</v>
      </c>
      <c r="AE420">
        <v>3</v>
      </c>
      <c r="AF420">
        <v>3</v>
      </c>
      <c r="AG420">
        <v>1</v>
      </c>
      <c r="AH420">
        <v>3</v>
      </c>
      <c r="AI420">
        <v>2</v>
      </c>
      <c r="AJ420">
        <v>0</v>
      </c>
      <c r="AK420">
        <v>2</v>
      </c>
    </row>
    <row r="421" spans="1:37" x14ac:dyDescent="0.25">
      <c r="A421">
        <v>30</v>
      </c>
      <c r="B421" t="s">
        <v>66</v>
      </c>
      <c r="C421" s="1" t="s">
        <v>43</v>
      </c>
      <c r="D421">
        <v>0</v>
      </c>
      <c r="E421" s="1" t="s">
        <v>55</v>
      </c>
      <c r="F421">
        <v>1400</v>
      </c>
      <c r="G421" t="s">
        <v>65</v>
      </c>
      <c r="H421">
        <v>3</v>
      </c>
      <c r="I421">
        <v>3</v>
      </c>
      <c r="J421" s="1" t="s">
        <v>38</v>
      </c>
      <c r="K421">
        <v>1</v>
      </c>
      <c r="L421">
        <v>562</v>
      </c>
      <c r="M421">
        <v>3</v>
      </c>
      <c r="N421" s="1" t="s">
        <v>46</v>
      </c>
      <c r="O421">
        <v>53</v>
      </c>
      <c r="P421">
        <v>3</v>
      </c>
      <c r="Q421">
        <v>1</v>
      </c>
      <c r="R421" s="1" t="s">
        <v>50</v>
      </c>
      <c r="S421">
        <v>4</v>
      </c>
      <c r="T421" s="1" t="s">
        <v>48</v>
      </c>
      <c r="U421">
        <v>2097</v>
      </c>
      <c r="V421">
        <v>16734</v>
      </c>
      <c r="W421">
        <v>4</v>
      </c>
      <c r="X421" s="1" t="s">
        <v>42</v>
      </c>
      <c r="Y421" s="1" t="s">
        <v>43</v>
      </c>
      <c r="Z421">
        <v>15</v>
      </c>
      <c r="AA421">
        <v>3</v>
      </c>
      <c r="AB421">
        <v>3</v>
      </c>
      <c r="AC421">
        <v>80</v>
      </c>
      <c r="AD421">
        <v>1</v>
      </c>
      <c r="AE421">
        <v>9</v>
      </c>
      <c r="AF421">
        <v>3</v>
      </c>
      <c r="AG421">
        <v>1</v>
      </c>
      <c r="AH421">
        <v>5</v>
      </c>
      <c r="AI421">
        <v>3</v>
      </c>
      <c r="AJ421">
        <v>1</v>
      </c>
      <c r="AK421">
        <v>4</v>
      </c>
    </row>
    <row r="422" spans="1:37" x14ac:dyDescent="0.25">
      <c r="A422">
        <v>29</v>
      </c>
      <c r="B422" t="s">
        <v>67</v>
      </c>
      <c r="C422" s="1" t="s">
        <v>43</v>
      </c>
      <c r="D422">
        <v>0</v>
      </c>
      <c r="E422" s="1" t="s">
        <v>36</v>
      </c>
      <c r="F422">
        <v>986</v>
      </c>
      <c r="G422" t="s">
        <v>65</v>
      </c>
      <c r="H422">
        <v>3</v>
      </c>
      <c r="I422">
        <v>4</v>
      </c>
      <c r="J422" s="1" t="s">
        <v>51</v>
      </c>
      <c r="K422">
        <v>1</v>
      </c>
      <c r="L422">
        <v>564</v>
      </c>
      <c r="M422">
        <v>2</v>
      </c>
      <c r="N422" s="1" t="s">
        <v>46</v>
      </c>
      <c r="O422">
        <v>93</v>
      </c>
      <c r="P422">
        <v>2</v>
      </c>
      <c r="Q422">
        <v>3</v>
      </c>
      <c r="R422" s="1" t="s">
        <v>58</v>
      </c>
      <c r="S422">
        <v>3</v>
      </c>
      <c r="T422" s="1" t="s">
        <v>48</v>
      </c>
      <c r="U422">
        <v>11935</v>
      </c>
      <c r="V422">
        <v>21526</v>
      </c>
      <c r="W422">
        <v>1</v>
      </c>
      <c r="X422" s="1" t="s">
        <v>42</v>
      </c>
      <c r="Y422" s="1" t="s">
        <v>43</v>
      </c>
      <c r="Z422">
        <v>18</v>
      </c>
      <c r="AA422">
        <v>3</v>
      </c>
      <c r="AB422">
        <v>3</v>
      </c>
      <c r="AC422">
        <v>80</v>
      </c>
      <c r="AD422">
        <v>0</v>
      </c>
      <c r="AE422">
        <v>10</v>
      </c>
      <c r="AF422">
        <v>2</v>
      </c>
      <c r="AG422">
        <v>3</v>
      </c>
      <c r="AH422">
        <v>10</v>
      </c>
      <c r="AI422">
        <v>2</v>
      </c>
      <c r="AJ422">
        <v>0</v>
      </c>
      <c r="AK422">
        <v>7</v>
      </c>
    </row>
    <row r="423" spans="1:37" x14ac:dyDescent="0.25">
      <c r="A423">
        <v>29</v>
      </c>
      <c r="B423" t="s">
        <v>67</v>
      </c>
      <c r="C423" s="1" t="s">
        <v>35</v>
      </c>
      <c r="D423">
        <v>1</v>
      </c>
      <c r="E423" s="1" t="s">
        <v>36</v>
      </c>
      <c r="F423">
        <v>408</v>
      </c>
      <c r="G423" t="s">
        <v>65</v>
      </c>
      <c r="H423">
        <v>25</v>
      </c>
      <c r="I423">
        <v>5</v>
      </c>
      <c r="J423" s="1" t="s">
        <v>60</v>
      </c>
      <c r="K423">
        <v>1</v>
      </c>
      <c r="L423">
        <v>565</v>
      </c>
      <c r="M423">
        <v>3</v>
      </c>
      <c r="N423" s="1" t="s">
        <v>39</v>
      </c>
      <c r="O423">
        <v>71</v>
      </c>
      <c r="P423">
        <v>2</v>
      </c>
      <c r="Q423">
        <v>1</v>
      </c>
      <c r="R423" s="1" t="s">
        <v>47</v>
      </c>
      <c r="S423">
        <v>2</v>
      </c>
      <c r="T423" s="1" t="s">
        <v>48</v>
      </c>
      <c r="U423">
        <v>2546</v>
      </c>
      <c r="V423">
        <v>18300</v>
      </c>
      <c r="W423">
        <v>5</v>
      </c>
      <c r="X423" s="1" t="s">
        <v>42</v>
      </c>
      <c r="Y423" s="1" t="s">
        <v>43</v>
      </c>
      <c r="Z423">
        <v>16</v>
      </c>
      <c r="AA423">
        <v>3</v>
      </c>
      <c r="AB423">
        <v>2</v>
      </c>
      <c r="AC423">
        <v>80</v>
      </c>
      <c r="AD423">
        <v>0</v>
      </c>
      <c r="AE423">
        <v>6</v>
      </c>
      <c r="AF423">
        <v>2</v>
      </c>
      <c r="AG423">
        <v>4</v>
      </c>
      <c r="AH423">
        <v>2</v>
      </c>
      <c r="AI423">
        <v>2</v>
      </c>
      <c r="AJ423">
        <v>1</v>
      </c>
      <c r="AK423">
        <v>1</v>
      </c>
    </row>
    <row r="424" spans="1:37" x14ac:dyDescent="0.25">
      <c r="A424">
        <v>19</v>
      </c>
      <c r="B424" t="s">
        <v>67</v>
      </c>
      <c r="C424" s="1" t="s">
        <v>35</v>
      </c>
      <c r="D424">
        <v>1</v>
      </c>
      <c r="E424" s="1" t="s">
        <v>36</v>
      </c>
      <c r="F424">
        <v>489</v>
      </c>
      <c r="G424" t="s">
        <v>69</v>
      </c>
      <c r="H424">
        <v>2</v>
      </c>
      <c r="I424">
        <v>2</v>
      </c>
      <c r="J424" s="1" t="s">
        <v>60</v>
      </c>
      <c r="K424">
        <v>1</v>
      </c>
      <c r="L424">
        <v>566</v>
      </c>
      <c r="M424">
        <v>1</v>
      </c>
      <c r="N424" s="1" t="s">
        <v>46</v>
      </c>
      <c r="O424">
        <v>52</v>
      </c>
      <c r="P424">
        <v>2</v>
      </c>
      <c r="Q424">
        <v>1</v>
      </c>
      <c r="R424" s="1" t="s">
        <v>61</v>
      </c>
      <c r="S424">
        <v>4</v>
      </c>
      <c r="T424" s="1" t="s">
        <v>41</v>
      </c>
      <c r="U424">
        <v>2564</v>
      </c>
      <c r="V424">
        <v>18437</v>
      </c>
      <c r="W424">
        <v>1</v>
      </c>
      <c r="X424" s="1" t="s">
        <v>42</v>
      </c>
      <c r="Y424" s="1" t="s">
        <v>43</v>
      </c>
      <c r="Z424">
        <v>12</v>
      </c>
      <c r="AA424">
        <v>3</v>
      </c>
      <c r="AB424">
        <v>3</v>
      </c>
      <c r="AC424">
        <v>80</v>
      </c>
      <c r="AD424">
        <v>0</v>
      </c>
      <c r="AE424">
        <v>1</v>
      </c>
      <c r="AF424">
        <v>3</v>
      </c>
      <c r="AG424">
        <v>4</v>
      </c>
      <c r="AH424">
        <v>1</v>
      </c>
      <c r="AI424">
        <v>0</v>
      </c>
      <c r="AJ424">
        <v>0</v>
      </c>
      <c r="AK424">
        <v>0</v>
      </c>
    </row>
    <row r="425" spans="1:37" x14ac:dyDescent="0.25">
      <c r="A425">
        <v>30</v>
      </c>
      <c r="B425" t="s">
        <v>66</v>
      </c>
      <c r="C425" s="1" t="s">
        <v>43</v>
      </c>
      <c r="D425">
        <v>0</v>
      </c>
      <c r="E425" s="1" t="s">
        <v>55</v>
      </c>
      <c r="F425">
        <v>1398</v>
      </c>
      <c r="G425" t="s">
        <v>37</v>
      </c>
      <c r="H425">
        <v>22</v>
      </c>
      <c r="I425">
        <v>4</v>
      </c>
      <c r="J425" s="1" t="s">
        <v>49</v>
      </c>
      <c r="K425">
        <v>1</v>
      </c>
      <c r="L425">
        <v>567</v>
      </c>
      <c r="M425">
        <v>3</v>
      </c>
      <c r="N425" s="1" t="s">
        <v>39</v>
      </c>
      <c r="O425">
        <v>69</v>
      </c>
      <c r="P425">
        <v>3</v>
      </c>
      <c r="Q425">
        <v>3</v>
      </c>
      <c r="R425" s="1" t="s">
        <v>40</v>
      </c>
      <c r="S425">
        <v>1</v>
      </c>
      <c r="T425" s="1" t="s">
        <v>48</v>
      </c>
      <c r="U425">
        <v>8412</v>
      </c>
      <c r="V425">
        <v>2890</v>
      </c>
      <c r="W425">
        <v>0</v>
      </c>
      <c r="X425" s="1" t="s">
        <v>42</v>
      </c>
      <c r="Y425" s="1" t="s">
        <v>43</v>
      </c>
      <c r="Z425">
        <v>11</v>
      </c>
      <c r="AA425">
        <v>3</v>
      </c>
      <c r="AB425">
        <v>3</v>
      </c>
      <c r="AC425">
        <v>80</v>
      </c>
      <c r="AD425">
        <v>0</v>
      </c>
      <c r="AE425">
        <v>10</v>
      </c>
      <c r="AF425">
        <v>3</v>
      </c>
      <c r="AG425">
        <v>3</v>
      </c>
      <c r="AH425">
        <v>9</v>
      </c>
      <c r="AI425">
        <v>8</v>
      </c>
      <c r="AJ425">
        <v>7</v>
      </c>
      <c r="AK425">
        <v>8</v>
      </c>
    </row>
    <row r="426" spans="1:37" x14ac:dyDescent="0.25">
      <c r="A426">
        <v>57</v>
      </c>
      <c r="B426" t="s">
        <v>68</v>
      </c>
      <c r="C426" s="1" t="s">
        <v>43</v>
      </c>
      <c r="D426">
        <v>0</v>
      </c>
      <c r="E426" s="1" t="s">
        <v>36</v>
      </c>
      <c r="F426">
        <v>210</v>
      </c>
      <c r="G426" t="s">
        <v>37</v>
      </c>
      <c r="H426">
        <v>29</v>
      </c>
      <c r="I426">
        <v>3</v>
      </c>
      <c r="J426" s="1" t="s">
        <v>59</v>
      </c>
      <c r="K426">
        <v>1</v>
      </c>
      <c r="L426">
        <v>568</v>
      </c>
      <c r="M426">
        <v>1</v>
      </c>
      <c r="N426" s="1" t="s">
        <v>46</v>
      </c>
      <c r="O426">
        <v>56</v>
      </c>
      <c r="P426">
        <v>2</v>
      </c>
      <c r="Q426">
        <v>4</v>
      </c>
      <c r="R426" s="1" t="s">
        <v>56</v>
      </c>
      <c r="S426">
        <v>4</v>
      </c>
      <c r="T426" s="1" t="s">
        <v>52</v>
      </c>
      <c r="U426">
        <v>14118</v>
      </c>
      <c r="V426">
        <v>22102</v>
      </c>
      <c r="W426">
        <v>3</v>
      </c>
      <c r="X426" s="1" t="s">
        <v>42</v>
      </c>
      <c r="Y426" s="1" t="s">
        <v>43</v>
      </c>
      <c r="Z426">
        <v>12</v>
      </c>
      <c r="AA426">
        <v>3</v>
      </c>
      <c r="AB426">
        <v>3</v>
      </c>
      <c r="AC426">
        <v>80</v>
      </c>
      <c r="AD426">
        <v>1</v>
      </c>
      <c r="AE426">
        <v>32</v>
      </c>
      <c r="AF426">
        <v>3</v>
      </c>
      <c r="AG426">
        <v>2</v>
      </c>
      <c r="AH426">
        <v>1</v>
      </c>
      <c r="AI426">
        <v>0</v>
      </c>
      <c r="AJ426">
        <v>0</v>
      </c>
      <c r="AK426">
        <v>0</v>
      </c>
    </row>
    <row r="427" spans="1:37" x14ac:dyDescent="0.25">
      <c r="A427">
        <v>50</v>
      </c>
      <c r="B427" t="s">
        <v>64</v>
      </c>
      <c r="C427" s="1" t="s">
        <v>43</v>
      </c>
      <c r="D427">
        <v>0</v>
      </c>
      <c r="E427" s="1" t="s">
        <v>36</v>
      </c>
      <c r="F427">
        <v>1099</v>
      </c>
      <c r="G427" t="s">
        <v>65</v>
      </c>
      <c r="H427">
        <v>29</v>
      </c>
      <c r="I427">
        <v>4</v>
      </c>
      <c r="J427" s="1" t="s">
        <v>38</v>
      </c>
      <c r="K427">
        <v>1</v>
      </c>
      <c r="L427">
        <v>569</v>
      </c>
      <c r="M427">
        <v>2</v>
      </c>
      <c r="N427" s="1" t="s">
        <v>46</v>
      </c>
      <c r="O427">
        <v>88</v>
      </c>
      <c r="P427">
        <v>2</v>
      </c>
      <c r="Q427">
        <v>4</v>
      </c>
      <c r="R427" s="1" t="s">
        <v>56</v>
      </c>
      <c r="S427">
        <v>3</v>
      </c>
      <c r="T427" s="1" t="s">
        <v>48</v>
      </c>
      <c r="U427">
        <v>17046</v>
      </c>
      <c r="V427">
        <v>9314</v>
      </c>
      <c r="W427">
        <v>0</v>
      </c>
      <c r="X427" s="1" t="s">
        <v>42</v>
      </c>
      <c r="Y427" s="1" t="s">
        <v>43</v>
      </c>
      <c r="Z427">
        <v>15</v>
      </c>
      <c r="AA427">
        <v>3</v>
      </c>
      <c r="AB427">
        <v>2</v>
      </c>
      <c r="AC427">
        <v>80</v>
      </c>
      <c r="AD427">
        <v>1</v>
      </c>
      <c r="AE427">
        <v>28</v>
      </c>
      <c r="AF427">
        <v>2</v>
      </c>
      <c r="AG427">
        <v>3</v>
      </c>
      <c r="AH427">
        <v>27</v>
      </c>
      <c r="AI427">
        <v>10</v>
      </c>
      <c r="AJ427">
        <v>15</v>
      </c>
      <c r="AK427">
        <v>7</v>
      </c>
    </row>
    <row r="428" spans="1:37" x14ac:dyDescent="0.25">
      <c r="A428">
        <v>30</v>
      </c>
      <c r="B428" t="s">
        <v>66</v>
      </c>
      <c r="C428" s="1" t="s">
        <v>43</v>
      </c>
      <c r="D428">
        <v>0</v>
      </c>
      <c r="E428" s="1" t="s">
        <v>55</v>
      </c>
      <c r="F428">
        <v>1116</v>
      </c>
      <c r="G428" t="s">
        <v>65</v>
      </c>
      <c r="H428">
        <v>2</v>
      </c>
      <c r="I428">
        <v>3</v>
      </c>
      <c r="J428" s="1" t="s">
        <v>51</v>
      </c>
      <c r="K428">
        <v>1</v>
      </c>
      <c r="L428">
        <v>571</v>
      </c>
      <c r="M428">
        <v>3</v>
      </c>
      <c r="N428" s="1" t="s">
        <v>39</v>
      </c>
      <c r="O428">
        <v>49</v>
      </c>
      <c r="P428">
        <v>3</v>
      </c>
      <c r="Q428">
        <v>1</v>
      </c>
      <c r="R428" s="1" t="s">
        <v>50</v>
      </c>
      <c r="S428">
        <v>4</v>
      </c>
      <c r="T428" s="1" t="s">
        <v>41</v>
      </c>
      <c r="U428">
        <v>2564</v>
      </c>
      <c r="V428">
        <v>7181</v>
      </c>
      <c r="W428">
        <v>0</v>
      </c>
      <c r="X428" s="1" t="s">
        <v>42</v>
      </c>
      <c r="Y428" s="1" t="s">
        <v>43</v>
      </c>
      <c r="Z428">
        <v>14</v>
      </c>
      <c r="AA428">
        <v>3</v>
      </c>
      <c r="AB428">
        <v>3</v>
      </c>
      <c r="AC428">
        <v>80</v>
      </c>
      <c r="AD428">
        <v>0</v>
      </c>
      <c r="AE428">
        <v>12</v>
      </c>
      <c r="AF428">
        <v>2</v>
      </c>
      <c r="AG428">
        <v>2</v>
      </c>
      <c r="AH428">
        <v>11</v>
      </c>
      <c r="AI428">
        <v>7</v>
      </c>
      <c r="AJ428">
        <v>6</v>
      </c>
      <c r="AK428">
        <v>7</v>
      </c>
    </row>
    <row r="429" spans="1:37" x14ac:dyDescent="0.25">
      <c r="A429">
        <v>60</v>
      </c>
      <c r="B429" t="s">
        <v>68</v>
      </c>
      <c r="C429" s="1" t="s">
        <v>43</v>
      </c>
      <c r="D429">
        <v>0</v>
      </c>
      <c r="E429" s="1" t="s">
        <v>44</v>
      </c>
      <c r="F429">
        <v>1499</v>
      </c>
      <c r="G429" t="s">
        <v>37</v>
      </c>
      <c r="H429">
        <v>28</v>
      </c>
      <c r="I429">
        <v>3</v>
      </c>
      <c r="J429" s="1" t="s">
        <v>59</v>
      </c>
      <c r="K429">
        <v>1</v>
      </c>
      <c r="L429">
        <v>573</v>
      </c>
      <c r="M429">
        <v>3</v>
      </c>
      <c r="N429" s="1" t="s">
        <v>39</v>
      </c>
      <c r="O429">
        <v>80</v>
      </c>
      <c r="P429">
        <v>2</v>
      </c>
      <c r="Q429">
        <v>3</v>
      </c>
      <c r="R429" s="1" t="s">
        <v>40</v>
      </c>
      <c r="S429">
        <v>1</v>
      </c>
      <c r="T429" s="1" t="s">
        <v>48</v>
      </c>
      <c r="U429">
        <v>10266</v>
      </c>
      <c r="V429">
        <v>2845</v>
      </c>
      <c r="W429">
        <v>4</v>
      </c>
      <c r="X429" s="1" t="s">
        <v>42</v>
      </c>
      <c r="Y429" s="1" t="s">
        <v>43</v>
      </c>
      <c r="Z429">
        <v>19</v>
      </c>
      <c r="AA429">
        <v>3</v>
      </c>
      <c r="AB429">
        <v>4</v>
      </c>
      <c r="AC429">
        <v>80</v>
      </c>
      <c r="AD429">
        <v>0</v>
      </c>
      <c r="AE429">
        <v>22</v>
      </c>
      <c r="AF429">
        <v>5</v>
      </c>
      <c r="AG429">
        <v>4</v>
      </c>
      <c r="AH429">
        <v>18</v>
      </c>
      <c r="AI429">
        <v>13</v>
      </c>
      <c r="AJ429">
        <v>13</v>
      </c>
      <c r="AK429">
        <v>11</v>
      </c>
    </row>
    <row r="430" spans="1:37" x14ac:dyDescent="0.25">
      <c r="A430">
        <v>47</v>
      </c>
      <c r="B430" t="s">
        <v>64</v>
      </c>
      <c r="C430" s="1" t="s">
        <v>43</v>
      </c>
      <c r="D430">
        <v>0</v>
      </c>
      <c r="E430" s="1" t="s">
        <v>36</v>
      </c>
      <c r="F430">
        <v>983</v>
      </c>
      <c r="G430" t="s">
        <v>65</v>
      </c>
      <c r="H430">
        <v>2</v>
      </c>
      <c r="I430">
        <v>2</v>
      </c>
      <c r="J430" s="1" t="s">
        <v>51</v>
      </c>
      <c r="K430">
        <v>1</v>
      </c>
      <c r="L430">
        <v>574</v>
      </c>
      <c r="M430">
        <v>1</v>
      </c>
      <c r="N430" s="1" t="s">
        <v>39</v>
      </c>
      <c r="O430">
        <v>65</v>
      </c>
      <c r="P430">
        <v>3</v>
      </c>
      <c r="Q430">
        <v>2</v>
      </c>
      <c r="R430" s="1" t="s">
        <v>53</v>
      </c>
      <c r="S430">
        <v>4</v>
      </c>
      <c r="T430" s="1" t="s">
        <v>52</v>
      </c>
      <c r="U430">
        <v>5070</v>
      </c>
      <c r="V430">
        <v>7389</v>
      </c>
      <c r="W430">
        <v>5</v>
      </c>
      <c r="X430" s="1" t="s">
        <v>42</v>
      </c>
      <c r="Y430" s="1" t="s">
        <v>43</v>
      </c>
      <c r="Z430">
        <v>13</v>
      </c>
      <c r="AA430">
        <v>3</v>
      </c>
      <c r="AB430">
        <v>3</v>
      </c>
      <c r="AC430">
        <v>80</v>
      </c>
      <c r="AD430">
        <v>3</v>
      </c>
      <c r="AE430">
        <v>20</v>
      </c>
      <c r="AF430">
        <v>2</v>
      </c>
      <c r="AG430">
        <v>3</v>
      </c>
      <c r="AH430">
        <v>5</v>
      </c>
      <c r="AI430">
        <v>0</v>
      </c>
      <c r="AJ430">
        <v>0</v>
      </c>
      <c r="AK430">
        <v>4</v>
      </c>
    </row>
    <row r="431" spans="1:37" x14ac:dyDescent="0.25">
      <c r="A431">
        <v>46</v>
      </c>
      <c r="B431" t="s">
        <v>64</v>
      </c>
      <c r="C431" s="1" t="s">
        <v>43</v>
      </c>
      <c r="D431">
        <v>0</v>
      </c>
      <c r="E431" s="1" t="s">
        <v>36</v>
      </c>
      <c r="F431">
        <v>1009</v>
      </c>
      <c r="G431" t="s">
        <v>65</v>
      </c>
      <c r="H431">
        <v>2</v>
      </c>
      <c r="I431">
        <v>3</v>
      </c>
      <c r="J431" s="1" t="s">
        <v>38</v>
      </c>
      <c r="K431">
        <v>1</v>
      </c>
      <c r="L431">
        <v>575</v>
      </c>
      <c r="M431">
        <v>1</v>
      </c>
      <c r="N431" s="1" t="s">
        <v>46</v>
      </c>
      <c r="O431">
        <v>51</v>
      </c>
      <c r="P431">
        <v>3</v>
      </c>
      <c r="Q431">
        <v>4</v>
      </c>
      <c r="R431" s="1" t="s">
        <v>58</v>
      </c>
      <c r="S431">
        <v>3</v>
      </c>
      <c r="T431" s="1" t="s">
        <v>48</v>
      </c>
      <c r="U431">
        <v>17861</v>
      </c>
      <c r="V431">
        <v>2288</v>
      </c>
      <c r="W431">
        <v>6</v>
      </c>
      <c r="X431" s="1" t="s">
        <v>42</v>
      </c>
      <c r="Y431" s="1" t="s">
        <v>43</v>
      </c>
      <c r="Z431">
        <v>13</v>
      </c>
      <c r="AA431">
        <v>3</v>
      </c>
      <c r="AB431">
        <v>3</v>
      </c>
      <c r="AC431">
        <v>80</v>
      </c>
      <c r="AD431">
        <v>0</v>
      </c>
      <c r="AE431">
        <v>26</v>
      </c>
      <c r="AF431">
        <v>2</v>
      </c>
      <c r="AG431">
        <v>1</v>
      </c>
      <c r="AH431">
        <v>3</v>
      </c>
      <c r="AI431">
        <v>2</v>
      </c>
      <c r="AJ431">
        <v>0</v>
      </c>
      <c r="AK431">
        <v>1</v>
      </c>
    </row>
    <row r="432" spans="1:37" x14ac:dyDescent="0.25">
      <c r="A432">
        <v>35</v>
      </c>
      <c r="B432" t="s">
        <v>66</v>
      </c>
      <c r="C432" s="1" t="s">
        <v>43</v>
      </c>
      <c r="D432">
        <v>0</v>
      </c>
      <c r="E432" s="1" t="s">
        <v>36</v>
      </c>
      <c r="F432">
        <v>144</v>
      </c>
      <c r="G432" t="s">
        <v>65</v>
      </c>
      <c r="H432">
        <v>22</v>
      </c>
      <c r="I432">
        <v>3</v>
      </c>
      <c r="J432" s="1" t="s">
        <v>38</v>
      </c>
      <c r="K432">
        <v>1</v>
      </c>
      <c r="L432">
        <v>577</v>
      </c>
      <c r="M432">
        <v>4</v>
      </c>
      <c r="N432" s="1" t="s">
        <v>46</v>
      </c>
      <c r="O432">
        <v>46</v>
      </c>
      <c r="P432">
        <v>1</v>
      </c>
      <c r="Q432">
        <v>1</v>
      </c>
      <c r="R432" s="1" t="s">
        <v>50</v>
      </c>
      <c r="S432">
        <v>3</v>
      </c>
      <c r="T432" s="1" t="s">
        <v>41</v>
      </c>
      <c r="U432">
        <v>4230</v>
      </c>
      <c r="V432">
        <v>19225</v>
      </c>
      <c r="W432">
        <v>0</v>
      </c>
      <c r="X432" s="1" t="s">
        <v>42</v>
      </c>
      <c r="Y432" s="1" t="s">
        <v>43</v>
      </c>
      <c r="Z432">
        <v>15</v>
      </c>
      <c r="AA432">
        <v>3</v>
      </c>
      <c r="AB432">
        <v>3</v>
      </c>
      <c r="AC432">
        <v>80</v>
      </c>
      <c r="AD432">
        <v>0</v>
      </c>
      <c r="AE432">
        <v>6</v>
      </c>
      <c r="AF432">
        <v>2</v>
      </c>
      <c r="AG432">
        <v>3</v>
      </c>
      <c r="AH432">
        <v>5</v>
      </c>
      <c r="AI432">
        <v>4</v>
      </c>
      <c r="AJ432">
        <v>4</v>
      </c>
      <c r="AK432">
        <v>3</v>
      </c>
    </row>
    <row r="433" spans="1:37" x14ac:dyDescent="0.25">
      <c r="A433">
        <v>54</v>
      </c>
      <c r="B433" t="s">
        <v>68</v>
      </c>
      <c r="C433" s="1" t="s">
        <v>43</v>
      </c>
      <c r="D433">
        <v>0</v>
      </c>
      <c r="E433" s="1" t="s">
        <v>36</v>
      </c>
      <c r="F433">
        <v>548</v>
      </c>
      <c r="G433" t="s">
        <v>65</v>
      </c>
      <c r="H433">
        <v>8</v>
      </c>
      <c r="I433">
        <v>4</v>
      </c>
      <c r="J433" s="1" t="s">
        <v>38</v>
      </c>
      <c r="K433">
        <v>1</v>
      </c>
      <c r="L433">
        <v>578</v>
      </c>
      <c r="M433">
        <v>3</v>
      </c>
      <c r="N433" s="1" t="s">
        <v>39</v>
      </c>
      <c r="O433">
        <v>42</v>
      </c>
      <c r="P433">
        <v>3</v>
      </c>
      <c r="Q433">
        <v>2</v>
      </c>
      <c r="R433" s="1" t="s">
        <v>50</v>
      </c>
      <c r="S433">
        <v>3</v>
      </c>
      <c r="T433" s="1" t="s">
        <v>41</v>
      </c>
      <c r="U433">
        <v>3780</v>
      </c>
      <c r="V433">
        <v>23428</v>
      </c>
      <c r="W433">
        <v>7</v>
      </c>
      <c r="X433" s="1" t="s">
        <v>42</v>
      </c>
      <c r="Y433" s="1" t="s">
        <v>43</v>
      </c>
      <c r="Z433">
        <v>11</v>
      </c>
      <c r="AA433">
        <v>3</v>
      </c>
      <c r="AB433">
        <v>3</v>
      </c>
      <c r="AC433">
        <v>80</v>
      </c>
      <c r="AD433">
        <v>0</v>
      </c>
      <c r="AE433">
        <v>19</v>
      </c>
      <c r="AF433">
        <v>3</v>
      </c>
      <c r="AG433">
        <v>3</v>
      </c>
      <c r="AH433">
        <v>1</v>
      </c>
      <c r="AI433">
        <v>0</v>
      </c>
      <c r="AJ433">
        <v>0</v>
      </c>
      <c r="AK433">
        <v>0</v>
      </c>
    </row>
    <row r="434" spans="1:37" x14ac:dyDescent="0.25">
      <c r="A434">
        <v>34</v>
      </c>
      <c r="B434" t="s">
        <v>66</v>
      </c>
      <c r="C434" s="1" t="s">
        <v>43</v>
      </c>
      <c r="D434">
        <v>0</v>
      </c>
      <c r="E434" s="1" t="s">
        <v>36</v>
      </c>
      <c r="F434">
        <v>1303</v>
      </c>
      <c r="G434" t="s">
        <v>65</v>
      </c>
      <c r="H434">
        <v>2</v>
      </c>
      <c r="I434">
        <v>4</v>
      </c>
      <c r="J434" s="1" t="s">
        <v>38</v>
      </c>
      <c r="K434">
        <v>1</v>
      </c>
      <c r="L434">
        <v>579</v>
      </c>
      <c r="M434">
        <v>4</v>
      </c>
      <c r="N434" s="1" t="s">
        <v>46</v>
      </c>
      <c r="O434">
        <v>62</v>
      </c>
      <c r="P434">
        <v>2</v>
      </c>
      <c r="Q434">
        <v>1</v>
      </c>
      <c r="R434" s="1" t="s">
        <v>47</v>
      </c>
      <c r="S434">
        <v>3</v>
      </c>
      <c r="T434" s="1" t="s">
        <v>52</v>
      </c>
      <c r="U434">
        <v>2768</v>
      </c>
      <c r="V434">
        <v>8416</v>
      </c>
      <c r="W434">
        <v>3</v>
      </c>
      <c r="X434" s="1" t="s">
        <v>42</v>
      </c>
      <c r="Y434" s="1" t="s">
        <v>43</v>
      </c>
      <c r="Z434">
        <v>12</v>
      </c>
      <c r="AA434">
        <v>3</v>
      </c>
      <c r="AB434">
        <v>3</v>
      </c>
      <c r="AC434">
        <v>80</v>
      </c>
      <c r="AD434">
        <v>1</v>
      </c>
      <c r="AE434">
        <v>14</v>
      </c>
      <c r="AF434">
        <v>3</v>
      </c>
      <c r="AG434">
        <v>3</v>
      </c>
      <c r="AH434">
        <v>7</v>
      </c>
      <c r="AI434">
        <v>3</v>
      </c>
      <c r="AJ434">
        <v>5</v>
      </c>
      <c r="AK434">
        <v>7</v>
      </c>
    </row>
    <row r="435" spans="1:37" x14ac:dyDescent="0.25">
      <c r="A435">
        <v>46</v>
      </c>
      <c r="B435" t="s">
        <v>64</v>
      </c>
      <c r="C435" s="1" t="s">
        <v>43</v>
      </c>
      <c r="D435">
        <v>0</v>
      </c>
      <c r="E435" s="1" t="s">
        <v>36</v>
      </c>
      <c r="F435">
        <v>1125</v>
      </c>
      <c r="G435" t="s">
        <v>37</v>
      </c>
      <c r="H435">
        <v>10</v>
      </c>
      <c r="I435">
        <v>3</v>
      </c>
      <c r="J435" s="1" t="s">
        <v>59</v>
      </c>
      <c r="K435">
        <v>1</v>
      </c>
      <c r="L435">
        <v>580</v>
      </c>
      <c r="M435">
        <v>3</v>
      </c>
      <c r="N435" s="1" t="s">
        <v>39</v>
      </c>
      <c r="O435">
        <v>94</v>
      </c>
      <c r="P435">
        <v>2</v>
      </c>
      <c r="Q435">
        <v>3</v>
      </c>
      <c r="R435" s="1" t="s">
        <v>40</v>
      </c>
      <c r="S435">
        <v>4</v>
      </c>
      <c r="T435" s="1" t="s">
        <v>48</v>
      </c>
      <c r="U435">
        <v>9071</v>
      </c>
      <c r="V435">
        <v>11563</v>
      </c>
      <c r="W435">
        <v>2</v>
      </c>
      <c r="X435" s="1" t="s">
        <v>42</v>
      </c>
      <c r="Y435" s="1" t="s">
        <v>35</v>
      </c>
      <c r="Z435">
        <v>19</v>
      </c>
      <c r="AA435">
        <v>3</v>
      </c>
      <c r="AB435">
        <v>3</v>
      </c>
      <c r="AC435">
        <v>80</v>
      </c>
      <c r="AD435">
        <v>1</v>
      </c>
      <c r="AE435">
        <v>15</v>
      </c>
      <c r="AF435">
        <v>3</v>
      </c>
      <c r="AG435">
        <v>3</v>
      </c>
      <c r="AH435">
        <v>3</v>
      </c>
      <c r="AI435">
        <v>2</v>
      </c>
      <c r="AJ435">
        <v>1</v>
      </c>
      <c r="AK435">
        <v>2</v>
      </c>
    </row>
    <row r="436" spans="1:37" x14ac:dyDescent="0.25">
      <c r="A436">
        <v>31</v>
      </c>
      <c r="B436" t="s">
        <v>66</v>
      </c>
      <c r="C436" s="1" t="s">
        <v>43</v>
      </c>
      <c r="D436">
        <v>0</v>
      </c>
      <c r="E436" s="1" t="s">
        <v>36</v>
      </c>
      <c r="F436">
        <v>1274</v>
      </c>
      <c r="G436" t="s">
        <v>65</v>
      </c>
      <c r="H436">
        <v>9</v>
      </c>
      <c r="I436">
        <v>1</v>
      </c>
      <c r="J436" s="1" t="s">
        <v>38</v>
      </c>
      <c r="K436">
        <v>1</v>
      </c>
      <c r="L436">
        <v>581</v>
      </c>
      <c r="M436">
        <v>3</v>
      </c>
      <c r="N436" s="1" t="s">
        <v>46</v>
      </c>
      <c r="O436">
        <v>33</v>
      </c>
      <c r="P436">
        <v>3</v>
      </c>
      <c r="Q436">
        <v>3</v>
      </c>
      <c r="R436" s="1" t="s">
        <v>53</v>
      </c>
      <c r="S436">
        <v>2</v>
      </c>
      <c r="T436" s="1" t="s">
        <v>52</v>
      </c>
      <c r="U436">
        <v>10648</v>
      </c>
      <c r="V436">
        <v>14394</v>
      </c>
      <c r="W436">
        <v>1</v>
      </c>
      <c r="X436" s="1" t="s">
        <v>42</v>
      </c>
      <c r="Y436" s="1" t="s">
        <v>43</v>
      </c>
      <c r="Z436">
        <v>25</v>
      </c>
      <c r="AA436">
        <v>4</v>
      </c>
      <c r="AB436">
        <v>4</v>
      </c>
      <c r="AC436">
        <v>80</v>
      </c>
      <c r="AD436">
        <v>1</v>
      </c>
      <c r="AE436">
        <v>13</v>
      </c>
      <c r="AF436">
        <v>6</v>
      </c>
      <c r="AG436">
        <v>4</v>
      </c>
      <c r="AH436">
        <v>13</v>
      </c>
      <c r="AI436">
        <v>8</v>
      </c>
      <c r="AJ436">
        <v>0</v>
      </c>
      <c r="AK436">
        <v>8</v>
      </c>
    </row>
    <row r="437" spans="1:37" x14ac:dyDescent="0.25">
      <c r="A437">
        <v>33</v>
      </c>
      <c r="B437" t="s">
        <v>66</v>
      </c>
      <c r="C437" s="1" t="s">
        <v>35</v>
      </c>
      <c r="D437">
        <v>1</v>
      </c>
      <c r="E437" s="1" t="s">
        <v>36</v>
      </c>
      <c r="F437">
        <v>1277</v>
      </c>
      <c r="G437" t="s">
        <v>65</v>
      </c>
      <c r="H437">
        <v>15</v>
      </c>
      <c r="I437">
        <v>1</v>
      </c>
      <c r="J437" s="1" t="s">
        <v>51</v>
      </c>
      <c r="K437">
        <v>1</v>
      </c>
      <c r="L437">
        <v>582</v>
      </c>
      <c r="M437">
        <v>2</v>
      </c>
      <c r="N437" s="1" t="s">
        <v>46</v>
      </c>
      <c r="O437">
        <v>56</v>
      </c>
      <c r="P437">
        <v>3</v>
      </c>
      <c r="Q437">
        <v>3</v>
      </c>
      <c r="R437" s="1" t="s">
        <v>56</v>
      </c>
      <c r="S437">
        <v>3</v>
      </c>
      <c r="T437" s="1" t="s">
        <v>48</v>
      </c>
      <c r="U437">
        <v>13610</v>
      </c>
      <c r="V437">
        <v>24619</v>
      </c>
      <c r="W437">
        <v>7</v>
      </c>
      <c r="X437" s="1" t="s">
        <v>42</v>
      </c>
      <c r="Y437" s="1" t="s">
        <v>35</v>
      </c>
      <c r="Z437">
        <v>12</v>
      </c>
      <c r="AA437">
        <v>3</v>
      </c>
      <c r="AB437">
        <v>4</v>
      </c>
      <c r="AC437">
        <v>80</v>
      </c>
      <c r="AD437">
        <v>0</v>
      </c>
      <c r="AE437">
        <v>15</v>
      </c>
      <c r="AF437">
        <v>2</v>
      </c>
      <c r="AG437">
        <v>4</v>
      </c>
      <c r="AH437">
        <v>7</v>
      </c>
      <c r="AI437">
        <v>6</v>
      </c>
      <c r="AJ437">
        <v>7</v>
      </c>
      <c r="AK437">
        <v>7</v>
      </c>
    </row>
    <row r="438" spans="1:37" x14ac:dyDescent="0.25">
      <c r="A438">
        <v>33</v>
      </c>
      <c r="B438" t="s">
        <v>66</v>
      </c>
      <c r="C438" s="1" t="s">
        <v>35</v>
      </c>
      <c r="D438">
        <v>1</v>
      </c>
      <c r="E438" s="1" t="s">
        <v>36</v>
      </c>
      <c r="F438">
        <v>587</v>
      </c>
      <c r="G438" t="s">
        <v>65</v>
      </c>
      <c r="H438">
        <v>10</v>
      </c>
      <c r="I438">
        <v>1</v>
      </c>
      <c r="J438" s="1" t="s">
        <v>51</v>
      </c>
      <c r="K438">
        <v>1</v>
      </c>
      <c r="L438">
        <v>584</v>
      </c>
      <c r="M438">
        <v>1</v>
      </c>
      <c r="N438" s="1" t="s">
        <v>46</v>
      </c>
      <c r="O438">
        <v>38</v>
      </c>
      <c r="P438">
        <v>1</v>
      </c>
      <c r="Q438">
        <v>1</v>
      </c>
      <c r="R438" s="1" t="s">
        <v>50</v>
      </c>
      <c r="S438">
        <v>4</v>
      </c>
      <c r="T438" s="1" t="s">
        <v>52</v>
      </c>
      <c r="U438">
        <v>3408</v>
      </c>
      <c r="V438">
        <v>6705</v>
      </c>
      <c r="W438">
        <v>7</v>
      </c>
      <c r="X438" s="1" t="s">
        <v>42</v>
      </c>
      <c r="Y438" s="1" t="s">
        <v>43</v>
      </c>
      <c r="Z438">
        <v>13</v>
      </c>
      <c r="AA438">
        <v>3</v>
      </c>
      <c r="AB438">
        <v>1</v>
      </c>
      <c r="AC438">
        <v>80</v>
      </c>
      <c r="AD438">
        <v>3</v>
      </c>
      <c r="AE438">
        <v>8</v>
      </c>
      <c r="AF438">
        <v>2</v>
      </c>
      <c r="AG438">
        <v>3</v>
      </c>
      <c r="AH438">
        <v>4</v>
      </c>
      <c r="AI438">
        <v>3</v>
      </c>
      <c r="AJ438">
        <v>1</v>
      </c>
      <c r="AK438">
        <v>3</v>
      </c>
    </row>
    <row r="439" spans="1:37" x14ac:dyDescent="0.25">
      <c r="A439">
        <v>30</v>
      </c>
      <c r="B439" t="s">
        <v>66</v>
      </c>
      <c r="C439" s="1" t="s">
        <v>43</v>
      </c>
      <c r="D439">
        <v>0</v>
      </c>
      <c r="E439" s="1" t="s">
        <v>36</v>
      </c>
      <c r="F439">
        <v>413</v>
      </c>
      <c r="G439" t="s">
        <v>37</v>
      </c>
      <c r="H439">
        <v>7</v>
      </c>
      <c r="I439">
        <v>1</v>
      </c>
      <c r="J439" s="1" t="s">
        <v>59</v>
      </c>
      <c r="K439">
        <v>1</v>
      </c>
      <c r="L439">
        <v>585</v>
      </c>
      <c r="M439">
        <v>4</v>
      </c>
      <c r="N439" s="1" t="s">
        <v>46</v>
      </c>
      <c r="O439">
        <v>57</v>
      </c>
      <c r="P439">
        <v>3</v>
      </c>
      <c r="Q439">
        <v>1</v>
      </c>
      <c r="R439" s="1" t="s">
        <v>57</v>
      </c>
      <c r="S439">
        <v>2</v>
      </c>
      <c r="T439" s="1" t="s">
        <v>41</v>
      </c>
      <c r="U439">
        <v>2983</v>
      </c>
      <c r="V439">
        <v>18398</v>
      </c>
      <c r="W439">
        <v>0</v>
      </c>
      <c r="X439" s="1" t="s">
        <v>42</v>
      </c>
      <c r="Y439" s="1" t="s">
        <v>43</v>
      </c>
      <c r="Z439">
        <v>14</v>
      </c>
      <c r="AA439">
        <v>3</v>
      </c>
      <c r="AB439">
        <v>1</v>
      </c>
      <c r="AC439">
        <v>80</v>
      </c>
      <c r="AD439">
        <v>0</v>
      </c>
      <c r="AE439">
        <v>4</v>
      </c>
      <c r="AF439">
        <v>3</v>
      </c>
      <c r="AG439">
        <v>3</v>
      </c>
      <c r="AH439">
        <v>3</v>
      </c>
      <c r="AI439">
        <v>2</v>
      </c>
      <c r="AJ439">
        <v>1</v>
      </c>
      <c r="AK439">
        <v>2</v>
      </c>
    </row>
    <row r="440" spans="1:37" x14ac:dyDescent="0.25">
      <c r="A440">
        <v>35</v>
      </c>
      <c r="B440" t="s">
        <v>66</v>
      </c>
      <c r="C440" s="1" t="s">
        <v>43</v>
      </c>
      <c r="D440">
        <v>0</v>
      </c>
      <c r="E440" s="1" t="s">
        <v>36</v>
      </c>
      <c r="F440">
        <v>1276</v>
      </c>
      <c r="G440" t="s">
        <v>65</v>
      </c>
      <c r="H440">
        <v>16</v>
      </c>
      <c r="I440">
        <v>3</v>
      </c>
      <c r="J440" s="1" t="s">
        <v>38</v>
      </c>
      <c r="K440">
        <v>1</v>
      </c>
      <c r="L440">
        <v>586</v>
      </c>
      <c r="M440">
        <v>4</v>
      </c>
      <c r="N440" s="1" t="s">
        <v>46</v>
      </c>
      <c r="O440">
        <v>72</v>
      </c>
      <c r="P440">
        <v>3</v>
      </c>
      <c r="Q440">
        <v>3</v>
      </c>
      <c r="R440" s="1" t="s">
        <v>54</v>
      </c>
      <c r="S440">
        <v>3</v>
      </c>
      <c r="T440" s="1" t="s">
        <v>48</v>
      </c>
      <c r="U440">
        <v>7632</v>
      </c>
      <c r="V440">
        <v>14295</v>
      </c>
      <c r="W440">
        <v>4</v>
      </c>
      <c r="X440" s="1" t="s">
        <v>42</v>
      </c>
      <c r="Y440" s="1" t="s">
        <v>35</v>
      </c>
      <c r="Z440">
        <v>12</v>
      </c>
      <c r="AA440">
        <v>3</v>
      </c>
      <c r="AB440">
        <v>3</v>
      </c>
      <c r="AC440">
        <v>80</v>
      </c>
      <c r="AD440">
        <v>0</v>
      </c>
      <c r="AE440">
        <v>10</v>
      </c>
      <c r="AF440">
        <v>2</v>
      </c>
      <c r="AG440">
        <v>3</v>
      </c>
      <c r="AH440">
        <v>8</v>
      </c>
      <c r="AI440">
        <v>7</v>
      </c>
      <c r="AJ440">
        <v>0</v>
      </c>
      <c r="AK440">
        <v>0</v>
      </c>
    </row>
    <row r="441" spans="1:37" x14ac:dyDescent="0.25">
      <c r="A441">
        <v>31</v>
      </c>
      <c r="B441" t="s">
        <v>66</v>
      </c>
      <c r="C441" s="1" t="s">
        <v>35</v>
      </c>
      <c r="D441">
        <v>1</v>
      </c>
      <c r="E441" s="1" t="s">
        <v>44</v>
      </c>
      <c r="F441">
        <v>534</v>
      </c>
      <c r="G441" t="s">
        <v>65</v>
      </c>
      <c r="H441">
        <v>20</v>
      </c>
      <c r="I441">
        <v>3</v>
      </c>
      <c r="J441" s="1" t="s">
        <v>38</v>
      </c>
      <c r="K441">
        <v>1</v>
      </c>
      <c r="L441">
        <v>587</v>
      </c>
      <c r="M441">
        <v>1</v>
      </c>
      <c r="N441" s="1" t="s">
        <v>46</v>
      </c>
      <c r="O441">
        <v>66</v>
      </c>
      <c r="P441">
        <v>3</v>
      </c>
      <c r="Q441">
        <v>3</v>
      </c>
      <c r="R441" s="1" t="s">
        <v>54</v>
      </c>
      <c r="S441">
        <v>3</v>
      </c>
      <c r="T441" s="1" t="s">
        <v>48</v>
      </c>
      <c r="U441">
        <v>9824</v>
      </c>
      <c r="V441">
        <v>22908</v>
      </c>
      <c r="W441">
        <v>3</v>
      </c>
      <c r="X441" s="1" t="s">
        <v>42</v>
      </c>
      <c r="Y441" s="1" t="s">
        <v>43</v>
      </c>
      <c r="Z441">
        <v>12</v>
      </c>
      <c r="AA441">
        <v>3</v>
      </c>
      <c r="AB441">
        <v>1</v>
      </c>
      <c r="AC441">
        <v>80</v>
      </c>
      <c r="AD441">
        <v>0</v>
      </c>
      <c r="AE441">
        <v>12</v>
      </c>
      <c r="AF441">
        <v>2</v>
      </c>
      <c r="AG441">
        <v>3</v>
      </c>
      <c r="AH441">
        <v>1</v>
      </c>
      <c r="AI441">
        <v>0</v>
      </c>
      <c r="AJ441">
        <v>0</v>
      </c>
      <c r="AK441">
        <v>0</v>
      </c>
    </row>
    <row r="442" spans="1:37" x14ac:dyDescent="0.25">
      <c r="A442">
        <v>34</v>
      </c>
      <c r="B442" t="s">
        <v>66</v>
      </c>
      <c r="C442" s="1" t="s">
        <v>35</v>
      </c>
      <c r="D442">
        <v>1</v>
      </c>
      <c r="E442" s="1" t="s">
        <v>44</v>
      </c>
      <c r="F442">
        <v>988</v>
      </c>
      <c r="G442" t="s">
        <v>69</v>
      </c>
      <c r="H442">
        <v>23</v>
      </c>
      <c r="I442">
        <v>3</v>
      </c>
      <c r="J442" s="1" t="s">
        <v>61</v>
      </c>
      <c r="K442">
        <v>1</v>
      </c>
      <c r="L442">
        <v>590</v>
      </c>
      <c r="M442">
        <v>2</v>
      </c>
      <c r="N442" s="1" t="s">
        <v>39</v>
      </c>
      <c r="O442">
        <v>43</v>
      </c>
      <c r="P442">
        <v>3</v>
      </c>
      <c r="Q442">
        <v>3</v>
      </c>
      <c r="R442" s="1" t="s">
        <v>61</v>
      </c>
      <c r="S442">
        <v>1</v>
      </c>
      <c r="T442" s="1" t="s">
        <v>52</v>
      </c>
      <c r="U442">
        <v>9950</v>
      </c>
      <c r="V442">
        <v>11533</v>
      </c>
      <c r="W442">
        <v>9</v>
      </c>
      <c r="X442" s="1" t="s">
        <v>42</v>
      </c>
      <c r="Y442" s="1" t="s">
        <v>35</v>
      </c>
      <c r="Z442">
        <v>15</v>
      </c>
      <c r="AA442">
        <v>3</v>
      </c>
      <c r="AB442">
        <v>3</v>
      </c>
      <c r="AC442">
        <v>80</v>
      </c>
      <c r="AD442">
        <v>3</v>
      </c>
      <c r="AE442">
        <v>11</v>
      </c>
      <c r="AF442">
        <v>2</v>
      </c>
      <c r="AG442">
        <v>3</v>
      </c>
      <c r="AH442">
        <v>3</v>
      </c>
      <c r="AI442">
        <v>2</v>
      </c>
      <c r="AJ442">
        <v>0</v>
      </c>
      <c r="AK442">
        <v>2</v>
      </c>
    </row>
    <row r="443" spans="1:37" x14ac:dyDescent="0.25">
      <c r="A443">
        <v>42</v>
      </c>
      <c r="B443" t="s">
        <v>64</v>
      </c>
      <c r="C443" s="1" t="s">
        <v>43</v>
      </c>
      <c r="D443">
        <v>0</v>
      </c>
      <c r="E443" s="1" t="s">
        <v>44</v>
      </c>
      <c r="F443">
        <v>1474</v>
      </c>
      <c r="G443" t="s">
        <v>65</v>
      </c>
      <c r="H443">
        <v>5</v>
      </c>
      <c r="I443">
        <v>2</v>
      </c>
      <c r="J443" s="1" t="s">
        <v>49</v>
      </c>
      <c r="K443">
        <v>1</v>
      </c>
      <c r="L443">
        <v>591</v>
      </c>
      <c r="M443">
        <v>2</v>
      </c>
      <c r="N443" s="1" t="s">
        <v>46</v>
      </c>
      <c r="O443">
        <v>97</v>
      </c>
      <c r="P443">
        <v>3</v>
      </c>
      <c r="Q443">
        <v>1</v>
      </c>
      <c r="R443" s="1" t="s">
        <v>50</v>
      </c>
      <c r="S443">
        <v>3</v>
      </c>
      <c r="T443" s="1" t="s">
        <v>48</v>
      </c>
      <c r="U443">
        <v>2093</v>
      </c>
      <c r="V443">
        <v>9260</v>
      </c>
      <c r="W443">
        <v>4</v>
      </c>
      <c r="X443" s="1" t="s">
        <v>42</v>
      </c>
      <c r="Y443" s="1" t="s">
        <v>43</v>
      </c>
      <c r="Z443">
        <v>17</v>
      </c>
      <c r="AA443">
        <v>3</v>
      </c>
      <c r="AB443">
        <v>4</v>
      </c>
      <c r="AC443">
        <v>80</v>
      </c>
      <c r="AD443">
        <v>1</v>
      </c>
      <c r="AE443">
        <v>8</v>
      </c>
      <c r="AF443">
        <v>4</v>
      </c>
      <c r="AG443">
        <v>3</v>
      </c>
      <c r="AH443">
        <v>2</v>
      </c>
      <c r="AI443">
        <v>2</v>
      </c>
      <c r="AJ443">
        <v>2</v>
      </c>
      <c r="AK443">
        <v>0</v>
      </c>
    </row>
    <row r="444" spans="1:37" x14ac:dyDescent="0.25">
      <c r="A444">
        <v>36</v>
      </c>
      <c r="B444" t="s">
        <v>66</v>
      </c>
      <c r="C444" s="1" t="s">
        <v>43</v>
      </c>
      <c r="D444">
        <v>0</v>
      </c>
      <c r="E444" s="1" t="s">
        <v>55</v>
      </c>
      <c r="F444">
        <v>635</v>
      </c>
      <c r="G444" t="s">
        <v>37</v>
      </c>
      <c r="H444">
        <v>10</v>
      </c>
      <c r="I444">
        <v>4</v>
      </c>
      <c r="J444" s="1" t="s">
        <v>51</v>
      </c>
      <c r="K444">
        <v>1</v>
      </c>
      <c r="L444">
        <v>592</v>
      </c>
      <c r="M444">
        <v>2</v>
      </c>
      <c r="N444" s="1" t="s">
        <v>46</v>
      </c>
      <c r="O444">
        <v>32</v>
      </c>
      <c r="P444">
        <v>3</v>
      </c>
      <c r="Q444">
        <v>3</v>
      </c>
      <c r="R444" s="1" t="s">
        <v>40</v>
      </c>
      <c r="S444">
        <v>4</v>
      </c>
      <c r="T444" s="1" t="s">
        <v>41</v>
      </c>
      <c r="U444">
        <v>9980</v>
      </c>
      <c r="V444">
        <v>15318</v>
      </c>
      <c r="W444">
        <v>1</v>
      </c>
      <c r="X444" s="1" t="s">
        <v>42</v>
      </c>
      <c r="Y444" s="1" t="s">
        <v>43</v>
      </c>
      <c r="Z444">
        <v>14</v>
      </c>
      <c r="AA444">
        <v>3</v>
      </c>
      <c r="AB444">
        <v>4</v>
      </c>
      <c r="AC444">
        <v>80</v>
      </c>
      <c r="AD444">
        <v>0</v>
      </c>
      <c r="AE444">
        <v>10</v>
      </c>
      <c r="AF444">
        <v>3</v>
      </c>
      <c r="AG444">
        <v>2</v>
      </c>
      <c r="AH444">
        <v>10</v>
      </c>
      <c r="AI444">
        <v>3</v>
      </c>
      <c r="AJ444">
        <v>9</v>
      </c>
      <c r="AK444">
        <v>7</v>
      </c>
    </row>
    <row r="445" spans="1:37" x14ac:dyDescent="0.25">
      <c r="A445">
        <v>22</v>
      </c>
      <c r="B445" t="s">
        <v>67</v>
      </c>
      <c r="C445" s="1" t="s">
        <v>35</v>
      </c>
      <c r="D445">
        <v>1</v>
      </c>
      <c r="E445" s="1" t="s">
        <v>44</v>
      </c>
      <c r="F445">
        <v>1368</v>
      </c>
      <c r="G445" t="s">
        <v>65</v>
      </c>
      <c r="H445">
        <v>4</v>
      </c>
      <c r="I445">
        <v>1</v>
      </c>
      <c r="J445" s="1" t="s">
        <v>60</v>
      </c>
      <c r="K445">
        <v>1</v>
      </c>
      <c r="L445">
        <v>593</v>
      </c>
      <c r="M445">
        <v>3</v>
      </c>
      <c r="N445" s="1" t="s">
        <v>46</v>
      </c>
      <c r="O445">
        <v>99</v>
      </c>
      <c r="P445">
        <v>2</v>
      </c>
      <c r="Q445">
        <v>1</v>
      </c>
      <c r="R445" s="1" t="s">
        <v>50</v>
      </c>
      <c r="S445">
        <v>3</v>
      </c>
      <c r="T445" s="1" t="s">
        <v>41</v>
      </c>
      <c r="U445">
        <v>3894</v>
      </c>
      <c r="V445">
        <v>9129</v>
      </c>
      <c r="W445">
        <v>5</v>
      </c>
      <c r="X445" s="1" t="s">
        <v>42</v>
      </c>
      <c r="Y445" s="1" t="s">
        <v>43</v>
      </c>
      <c r="Z445">
        <v>16</v>
      </c>
      <c r="AA445">
        <v>3</v>
      </c>
      <c r="AB445">
        <v>3</v>
      </c>
      <c r="AC445">
        <v>80</v>
      </c>
      <c r="AD445">
        <v>0</v>
      </c>
      <c r="AE445">
        <v>4</v>
      </c>
      <c r="AF445">
        <v>3</v>
      </c>
      <c r="AG445">
        <v>3</v>
      </c>
      <c r="AH445">
        <v>2</v>
      </c>
      <c r="AI445">
        <v>2</v>
      </c>
      <c r="AJ445">
        <v>1</v>
      </c>
      <c r="AK445">
        <v>2</v>
      </c>
    </row>
    <row r="446" spans="1:37" x14ac:dyDescent="0.25">
      <c r="A446">
        <v>48</v>
      </c>
      <c r="B446" t="s">
        <v>64</v>
      </c>
      <c r="C446" s="1" t="s">
        <v>43</v>
      </c>
      <c r="D446">
        <v>0</v>
      </c>
      <c r="E446" s="1" t="s">
        <v>36</v>
      </c>
      <c r="F446">
        <v>163</v>
      </c>
      <c r="G446" t="s">
        <v>37</v>
      </c>
      <c r="H446">
        <v>2</v>
      </c>
      <c r="I446">
        <v>5</v>
      </c>
      <c r="J446" s="1" t="s">
        <v>59</v>
      </c>
      <c r="K446">
        <v>1</v>
      </c>
      <c r="L446">
        <v>595</v>
      </c>
      <c r="M446">
        <v>2</v>
      </c>
      <c r="N446" s="1" t="s">
        <v>39</v>
      </c>
      <c r="O446">
        <v>37</v>
      </c>
      <c r="P446">
        <v>3</v>
      </c>
      <c r="Q446">
        <v>2</v>
      </c>
      <c r="R446" s="1" t="s">
        <v>40</v>
      </c>
      <c r="S446">
        <v>4</v>
      </c>
      <c r="T446" s="1" t="s">
        <v>48</v>
      </c>
      <c r="U446">
        <v>4051</v>
      </c>
      <c r="V446">
        <v>19658</v>
      </c>
      <c r="W446">
        <v>2</v>
      </c>
      <c r="X446" s="1" t="s">
        <v>42</v>
      </c>
      <c r="Y446" s="1" t="s">
        <v>43</v>
      </c>
      <c r="Z446">
        <v>14</v>
      </c>
      <c r="AA446">
        <v>3</v>
      </c>
      <c r="AB446">
        <v>1</v>
      </c>
      <c r="AC446">
        <v>80</v>
      </c>
      <c r="AD446">
        <v>1</v>
      </c>
      <c r="AE446">
        <v>14</v>
      </c>
      <c r="AF446">
        <v>2</v>
      </c>
      <c r="AG446">
        <v>3</v>
      </c>
      <c r="AH446">
        <v>9</v>
      </c>
      <c r="AI446">
        <v>7</v>
      </c>
      <c r="AJ446">
        <v>6</v>
      </c>
      <c r="AK446">
        <v>7</v>
      </c>
    </row>
    <row r="447" spans="1:37" x14ac:dyDescent="0.25">
      <c r="A447">
        <v>55</v>
      </c>
      <c r="B447" t="s">
        <v>68</v>
      </c>
      <c r="C447" s="1" t="s">
        <v>43</v>
      </c>
      <c r="D447">
        <v>0</v>
      </c>
      <c r="E447" s="1" t="s">
        <v>36</v>
      </c>
      <c r="F447">
        <v>1117</v>
      </c>
      <c r="G447" t="s">
        <v>37</v>
      </c>
      <c r="H447">
        <v>18</v>
      </c>
      <c r="I447">
        <v>5</v>
      </c>
      <c r="J447" s="1" t="s">
        <v>38</v>
      </c>
      <c r="K447">
        <v>1</v>
      </c>
      <c r="L447">
        <v>597</v>
      </c>
      <c r="M447">
        <v>1</v>
      </c>
      <c r="N447" s="1" t="s">
        <v>39</v>
      </c>
      <c r="O447">
        <v>83</v>
      </c>
      <c r="P447">
        <v>3</v>
      </c>
      <c r="Q447">
        <v>4</v>
      </c>
      <c r="R447" s="1" t="s">
        <v>56</v>
      </c>
      <c r="S447">
        <v>2</v>
      </c>
      <c r="T447" s="1" t="s">
        <v>41</v>
      </c>
      <c r="U447">
        <v>16835</v>
      </c>
      <c r="V447">
        <v>9873</v>
      </c>
      <c r="W447">
        <v>3</v>
      </c>
      <c r="X447" s="1" t="s">
        <v>42</v>
      </c>
      <c r="Y447" s="1" t="s">
        <v>43</v>
      </c>
      <c r="Z447">
        <v>23</v>
      </c>
      <c r="AA447">
        <v>4</v>
      </c>
      <c r="AB447">
        <v>4</v>
      </c>
      <c r="AC447">
        <v>80</v>
      </c>
      <c r="AD447">
        <v>0</v>
      </c>
      <c r="AE447">
        <v>37</v>
      </c>
      <c r="AF447">
        <v>2</v>
      </c>
      <c r="AG447">
        <v>3</v>
      </c>
      <c r="AH447">
        <v>10</v>
      </c>
      <c r="AI447">
        <v>9</v>
      </c>
      <c r="AJ447">
        <v>7</v>
      </c>
      <c r="AK447">
        <v>7</v>
      </c>
    </row>
    <row r="448" spans="1:37" x14ac:dyDescent="0.25">
      <c r="A448">
        <v>41</v>
      </c>
      <c r="B448" t="s">
        <v>64</v>
      </c>
      <c r="C448" s="1" t="s">
        <v>43</v>
      </c>
      <c r="D448">
        <v>0</v>
      </c>
      <c r="E448" s="1" t="s">
        <v>55</v>
      </c>
      <c r="F448">
        <v>267</v>
      </c>
      <c r="G448" t="s">
        <v>37</v>
      </c>
      <c r="H448">
        <v>10</v>
      </c>
      <c r="I448">
        <v>2</v>
      </c>
      <c r="J448" s="1" t="s">
        <v>38</v>
      </c>
      <c r="K448">
        <v>1</v>
      </c>
      <c r="L448">
        <v>599</v>
      </c>
      <c r="M448">
        <v>4</v>
      </c>
      <c r="N448" s="1" t="s">
        <v>46</v>
      </c>
      <c r="O448">
        <v>56</v>
      </c>
      <c r="P448">
        <v>3</v>
      </c>
      <c r="Q448">
        <v>2</v>
      </c>
      <c r="R448" s="1" t="s">
        <v>40</v>
      </c>
      <c r="S448">
        <v>4</v>
      </c>
      <c r="T448" s="1" t="s">
        <v>41</v>
      </c>
      <c r="U448">
        <v>6230</v>
      </c>
      <c r="V448">
        <v>13430</v>
      </c>
      <c r="W448">
        <v>7</v>
      </c>
      <c r="X448" s="1" t="s">
        <v>42</v>
      </c>
      <c r="Y448" s="1" t="s">
        <v>43</v>
      </c>
      <c r="Z448">
        <v>14</v>
      </c>
      <c r="AA448">
        <v>3</v>
      </c>
      <c r="AB448">
        <v>4</v>
      </c>
      <c r="AC448">
        <v>80</v>
      </c>
      <c r="AD448">
        <v>0</v>
      </c>
      <c r="AE448">
        <v>16</v>
      </c>
      <c r="AF448">
        <v>3</v>
      </c>
      <c r="AG448">
        <v>3</v>
      </c>
      <c r="AH448">
        <v>14</v>
      </c>
      <c r="AI448">
        <v>3</v>
      </c>
      <c r="AJ448">
        <v>1</v>
      </c>
      <c r="AK448">
        <v>10</v>
      </c>
    </row>
    <row r="449" spans="1:37" x14ac:dyDescent="0.25">
      <c r="A449">
        <v>35</v>
      </c>
      <c r="B449" t="s">
        <v>66</v>
      </c>
      <c r="C449" s="1" t="s">
        <v>43</v>
      </c>
      <c r="D449">
        <v>0</v>
      </c>
      <c r="E449" s="1" t="s">
        <v>36</v>
      </c>
      <c r="F449">
        <v>619</v>
      </c>
      <c r="G449" t="s">
        <v>37</v>
      </c>
      <c r="H449">
        <v>1</v>
      </c>
      <c r="I449">
        <v>3</v>
      </c>
      <c r="J449" s="1" t="s">
        <v>59</v>
      </c>
      <c r="K449">
        <v>1</v>
      </c>
      <c r="L449">
        <v>600</v>
      </c>
      <c r="M449">
        <v>2</v>
      </c>
      <c r="N449" s="1" t="s">
        <v>46</v>
      </c>
      <c r="O449">
        <v>85</v>
      </c>
      <c r="P449">
        <v>3</v>
      </c>
      <c r="Q449">
        <v>2</v>
      </c>
      <c r="R449" s="1" t="s">
        <v>40</v>
      </c>
      <c r="S449">
        <v>3</v>
      </c>
      <c r="T449" s="1" t="s">
        <v>48</v>
      </c>
      <c r="U449">
        <v>4717</v>
      </c>
      <c r="V449">
        <v>18659</v>
      </c>
      <c r="W449">
        <v>9</v>
      </c>
      <c r="X449" s="1" t="s">
        <v>42</v>
      </c>
      <c r="Y449" s="1" t="s">
        <v>43</v>
      </c>
      <c r="Z449">
        <v>11</v>
      </c>
      <c r="AA449">
        <v>3</v>
      </c>
      <c r="AB449">
        <v>3</v>
      </c>
      <c r="AC449">
        <v>80</v>
      </c>
      <c r="AD449">
        <v>0</v>
      </c>
      <c r="AE449">
        <v>15</v>
      </c>
      <c r="AF449">
        <v>2</v>
      </c>
      <c r="AG449">
        <v>3</v>
      </c>
      <c r="AH449">
        <v>11</v>
      </c>
      <c r="AI449">
        <v>9</v>
      </c>
      <c r="AJ449">
        <v>6</v>
      </c>
      <c r="AK449">
        <v>9</v>
      </c>
    </row>
    <row r="450" spans="1:37" x14ac:dyDescent="0.25">
      <c r="A450">
        <v>40</v>
      </c>
      <c r="B450" t="s">
        <v>66</v>
      </c>
      <c r="C450" s="1" t="s">
        <v>43</v>
      </c>
      <c r="D450">
        <v>0</v>
      </c>
      <c r="E450" s="1" t="s">
        <v>36</v>
      </c>
      <c r="F450">
        <v>302</v>
      </c>
      <c r="G450" t="s">
        <v>65</v>
      </c>
      <c r="H450">
        <v>6</v>
      </c>
      <c r="I450">
        <v>3</v>
      </c>
      <c r="J450" s="1" t="s">
        <v>38</v>
      </c>
      <c r="K450">
        <v>1</v>
      </c>
      <c r="L450">
        <v>601</v>
      </c>
      <c r="M450">
        <v>2</v>
      </c>
      <c r="N450" s="1" t="s">
        <v>39</v>
      </c>
      <c r="O450">
        <v>75</v>
      </c>
      <c r="P450">
        <v>3</v>
      </c>
      <c r="Q450">
        <v>4</v>
      </c>
      <c r="R450" s="1" t="s">
        <v>53</v>
      </c>
      <c r="S450">
        <v>3</v>
      </c>
      <c r="T450" s="1" t="s">
        <v>41</v>
      </c>
      <c r="U450">
        <v>13237</v>
      </c>
      <c r="V450">
        <v>20364</v>
      </c>
      <c r="W450">
        <v>7</v>
      </c>
      <c r="X450" s="1" t="s">
        <v>42</v>
      </c>
      <c r="Y450" s="1" t="s">
        <v>43</v>
      </c>
      <c r="Z450">
        <v>15</v>
      </c>
      <c r="AA450">
        <v>3</v>
      </c>
      <c r="AB450">
        <v>3</v>
      </c>
      <c r="AC450">
        <v>80</v>
      </c>
      <c r="AD450">
        <v>0</v>
      </c>
      <c r="AE450">
        <v>22</v>
      </c>
      <c r="AF450">
        <v>3</v>
      </c>
      <c r="AG450">
        <v>3</v>
      </c>
      <c r="AH450">
        <v>20</v>
      </c>
      <c r="AI450">
        <v>6</v>
      </c>
      <c r="AJ450">
        <v>5</v>
      </c>
      <c r="AK450">
        <v>13</v>
      </c>
    </row>
    <row r="451" spans="1:37" x14ac:dyDescent="0.25">
      <c r="A451">
        <v>39</v>
      </c>
      <c r="B451" t="s">
        <v>66</v>
      </c>
      <c r="C451" s="1" t="s">
        <v>43</v>
      </c>
      <c r="D451">
        <v>0</v>
      </c>
      <c r="E451" s="1" t="s">
        <v>44</v>
      </c>
      <c r="F451">
        <v>443</v>
      </c>
      <c r="G451" t="s">
        <v>65</v>
      </c>
      <c r="H451">
        <v>8</v>
      </c>
      <c r="I451">
        <v>1</v>
      </c>
      <c r="J451" s="1" t="s">
        <v>38</v>
      </c>
      <c r="K451">
        <v>1</v>
      </c>
      <c r="L451">
        <v>602</v>
      </c>
      <c r="M451">
        <v>3</v>
      </c>
      <c r="N451" s="1" t="s">
        <v>39</v>
      </c>
      <c r="O451">
        <v>48</v>
      </c>
      <c r="P451">
        <v>3</v>
      </c>
      <c r="Q451">
        <v>1</v>
      </c>
      <c r="R451" s="1" t="s">
        <v>50</v>
      </c>
      <c r="S451">
        <v>3</v>
      </c>
      <c r="T451" s="1" t="s">
        <v>48</v>
      </c>
      <c r="U451">
        <v>3755</v>
      </c>
      <c r="V451">
        <v>17872</v>
      </c>
      <c r="W451">
        <v>1</v>
      </c>
      <c r="X451" s="1" t="s">
        <v>42</v>
      </c>
      <c r="Y451" s="1" t="s">
        <v>43</v>
      </c>
      <c r="Z451">
        <v>11</v>
      </c>
      <c r="AA451">
        <v>3</v>
      </c>
      <c r="AB451">
        <v>1</v>
      </c>
      <c r="AC451">
        <v>80</v>
      </c>
      <c r="AD451">
        <v>1</v>
      </c>
      <c r="AE451">
        <v>8</v>
      </c>
      <c r="AF451">
        <v>3</v>
      </c>
      <c r="AG451">
        <v>3</v>
      </c>
      <c r="AH451">
        <v>8</v>
      </c>
      <c r="AI451">
        <v>3</v>
      </c>
      <c r="AJ451">
        <v>0</v>
      </c>
      <c r="AK451">
        <v>7</v>
      </c>
    </row>
    <row r="452" spans="1:37" x14ac:dyDescent="0.25">
      <c r="A452">
        <v>31</v>
      </c>
      <c r="B452" t="s">
        <v>66</v>
      </c>
      <c r="C452" s="1" t="s">
        <v>43</v>
      </c>
      <c r="D452">
        <v>0</v>
      </c>
      <c r="E452" s="1" t="s">
        <v>36</v>
      </c>
      <c r="F452">
        <v>828</v>
      </c>
      <c r="G452" t="s">
        <v>37</v>
      </c>
      <c r="H452">
        <v>2</v>
      </c>
      <c r="I452">
        <v>1</v>
      </c>
      <c r="J452" s="1" t="s">
        <v>38</v>
      </c>
      <c r="K452">
        <v>1</v>
      </c>
      <c r="L452">
        <v>604</v>
      </c>
      <c r="M452">
        <v>2</v>
      </c>
      <c r="N452" s="1" t="s">
        <v>46</v>
      </c>
      <c r="O452">
        <v>77</v>
      </c>
      <c r="P452">
        <v>3</v>
      </c>
      <c r="Q452">
        <v>2</v>
      </c>
      <c r="R452" s="1" t="s">
        <v>40</v>
      </c>
      <c r="S452">
        <v>4</v>
      </c>
      <c r="T452" s="1" t="s">
        <v>41</v>
      </c>
      <c r="U452">
        <v>6582</v>
      </c>
      <c r="V452">
        <v>8346</v>
      </c>
      <c r="W452">
        <v>4</v>
      </c>
      <c r="X452" s="1" t="s">
        <v>42</v>
      </c>
      <c r="Y452" s="1" t="s">
        <v>35</v>
      </c>
      <c r="Z452">
        <v>13</v>
      </c>
      <c r="AA452">
        <v>3</v>
      </c>
      <c r="AB452">
        <v>3</v>
      </c>
      <c r="AC452">
        <v>80</v>
      </c>
      <c r="AD452">
        <v>0</v>
      </c>
      <c r="AE452">
        <v>10</v>
      </c>
      <c r="AF452">
        <v>2</v>
      </c>
      <c r="AG452">
        <v>4</v>
      </c>
      <c r="AH452">
        <v>6</v>
      </c>
      <c r="AI452">
        <v>5</v>
      </c>
      <c r="AJ452">
        <v>0</v>
      </c>
      <c r="AK452">
        <v>5</v>
      </c>
    </row>
    <row r="453" spans="1:37" x14ac:dyDescent="0.25">
      <c r="A453">
        <v>42</v>
      </c>
      <c r="B453" t="s">
        <v>64</v>
      </c>
      <c r="C453" s="1" t="s">
        <v>43</v>
      </c>
      <c r="D453">
        <v>0</v>
      </c>
      <c r="E453" s="1" t="s">
        <v>36</v>
      </c>
      <c r="F453">
        <v>319</v>
      </c>
      <c r="G453" t="s">
        <v>65</v>
      </c>
      <c r="H453">
        <v>24</v>
      </c>
      <c r="I453">
        <v>3</v>
      </c>
      <c r="J453" s="1" t="s">
        <v>51</v>
      </c>
      <c r="K453">
        <v>1</v>
      </c>
      <c r="L453">
        <v>605</v>
      </c>
      <c r="M453">
        <v>4</v>
      </c>
      <c r="N453" s="1" t="s">
        <v>46</v>
      </c>
      <c r="O453">
        <v>56</v>
      </c>
      <c r="P453">
        <v>3</v>
      </c>
      <c r="Q453">
        <v>3</v>
      </c>
      <c r="R453" s="1" t="s">
        <v>53</v>
      </c>
      <c r="S453">
        <v>1</v>
      </c>
      <c r="T453" s="1" t="s">
        <v>48</v>
      </c>
      <c r="U453">
        <v>7406</v>
      </c>
      <c r="V453">
        <v>6950</v>
      </c>
      <c r="W453">
        <v>1</v>
      </c>
      <c r="X453" s="1" t="s">
        <v>42</v>
      </c>
      <c r="Y453" s="1" t="s">
        <v>35</v>
      </c>
      <c r="Z453">
        <v>21</v>
      </c>
      <c r="AA453">
        <v>4</v>
      </c>
      <c r="AB453">
        <v>4</v>
      </c>
      <c r="AC453">
        <v>80</v>
      </c>
      <c r="AD453">
        <v>1</v>
      </c>
      <c r="AE453">
        <v>10</v>
      </c>
      <c r="AF453">
        <v>5</v>
      </c>
      <c r="AG453">
        <v>2</v>
      </c>
      <c r="AH453">
        <v>10</v>
      </c>
      <c r="AI453">
        <v>9</v>
      </c>
      <c r="AJ453">
        <v>5</v>
      </c>
      <c r="AK453">
        <v>8</v>
      </c>
    </row>
    <row r="454" spans="1:37" x14ac:dyDescent="0.25">
      <c r="A454">
        <v>45</v>
      </c>
      <c r="B454" t="s">
        <v>64</v>
      </c>
      <c r="C454" s="1" t="s">
        <v>43</v>
      </c>
      <c r="D454">
        <v>0</v>
      </c>
      <c r="E454" s="1" t="s">
        <v>36</v>
      </c>
      <c r="F454">
        <v>561</v>
      </c>
      <c r="G454" t="s">
        <v>37</v>
      </c>
      <c r="H454">
        <v>2</v>
      </c>
      <c r="I454">
        <v>3</v>
      </c>
      <c r="J454" s="1" t="s">
        <v>49</v>
      </c>
      <c r="K454">
        <v>1</v>
      </c>
      <c r="L454">
        <v>606</v>
      </c>
      <c r="M454">
        <v>4</v>
      </c>
      <c r="N454" s="1" t="s">
        <v>46</v>
      </c>
      <c r="O454">
        <v>61</v>
      </c>
      <c r="P454">
        <v>3</v>
      </c>
      <c r="Q454">
        <v>2</v>
      </c>
      <c r="R454" s="1" t="s">
        <v>40</v>
      </c>
      <c r="S454">
        <v>2</v>
      </c>
      <c r="T454" s="1" t="s">
        <v>48</v>
      </c>
      <c r="U454">
        <v>4805</v>
      </c>
      <c r="V454">
        <v>16177</v>
      </c>
      <c r="W454">
        <v>0</v>
      </c>
      <c r="X454" s="1" t="s">
        <v>42</v>
      </c>
      <c r="Y454" s="1" t="s">
        <v>43</v>
      </c>
      <c r="Z454">
        <v>19</v>
      </c>
      <c r="AA454">
        <v>3</v>
      </c>
      <c r="AB454">
        <v>2</v>
      </c>
      <c r="AC454">
        <v>80</v>
      </c>
      <c r="AD454">
        <v>1</v>
      </c>
      <c r="AE454">
        <v>9</v>
      </c>
      <c r="AF454">
        <v>3</v>
      </c>
      <c r="AG454">
        <v>4</v>
      </c>
      <c r="AH454">
        <v>8</v>
      </c>
      <c r="AI454">
        <v>7</v>
      </c>
      <c r="AJ454">
        <v>3</v>
      </c>
      <c r="AK454">
        <v>7</v>
      </c>
    </row>
    <row r="455" spans="1:37" x14ac:dyDescent="0.25">
      <c r="A455">
        <v>26</v>
      </c>
      <c r="B455" t="s">
        <v>67</v>
      </c>
      <c r="C455" s="1" t="s">
        <v>35</v>
      </c>
      <c r="D455">
        <v>1</v>
      </c>
      <c r="E455" s="1" t="s">
        <v>44</v>
      </c>
      <c r="F455">
        <v>426</v>
      </c>
      <c r="G455" t="s">
        <v>69</v>
      </c>
      <c r="H455">
        <v>17</v>
      </c>
      <c r="I455">
        <v>4</v>
      </c>
      <c r="J455" s="1" t="s">
        <v>38</v>
      </c>
      <c r="K455">
        <v>1</v>
      </c>
      <c r="L455">
        <v>608</v>
      </c>
      <c r="M455">
        <v>2</v>
      </c>
      <c r="N455" s="1" t="s">
        <v>39</v>
      </c>
      <c r="O455">
        <v>58</v>
      </c>
      <c r="P455">
        <v>3</v>
      </c>
      <c r="Q455">
        <v>1</v>
      </c>
      <c r="R455" s="1" t="s">
        <v>61</v>
      </c>
      <c r="S455">
        <v>3</v>
      </c>
      <c r="T455" s="1" t="s">
        <v>52</v>
      </c>
      <c r="U455">
        <v>2741</v>
      </c>
      <c r="V455">
        <v>22808</v>
      </c>
      <c r="W455">
        <v>0</v>
      </c>
      <c r="X455" s="1" t="s">
        <v>42</v>
      </c>
      <c r="Y455" s="1" t="s">
        <v>35</v>
      </c>
      <c r="Z455">
        <v>11</v>
      </c>
      <c r="AA455">
        <v>3</v>
      </c>
      <c r="AB455">
        <v>2</v>
      </c>
      <c r="AC455">
        <v>80</v>
      </c>
      <c r="AD455">
        <v>1</v>
      </c>
      <c r="AE455">
        <v>8</v>
      </c>
      <c r="AF455">
        <v>2</v>
      </c>
      <c r="AG455">
        <v>2</v>
      </c>
      <c r="AH455">
        <v>7</v>
      </c>
      <c r="AI455">
        <v>7</v>
      </c>
      <c r="AJ455">
        <v>1</v>
      </c>
      <c r="AK455">
        <v>0</v>
      </c>
    </row>
    <row r="456" spans="1:37" x14ac:dyDescent="0.25">
      <c r="A456">
        <v>29</v>
      </c>
      <c r="B456" t="s">
        <v>67</v>
      </c>
      <c r="C456" s="1" t="s">
        <v>43</v>
      </c>
      <c r="D456">
        <v>0</v>
      </c>
      <c r="E456" s="1" t="s">
        <v>36</v>
      </c>
      <c r="F456">
        <v>232</v>
      </c>
      <c r="G456" t="s">
        <v>65</v>
      </c>
      <c r="H456">
        <v>19</v>
      </c>
      <c r="I456">
        <v>3</v>
      </c>
      <c r="J456" s="1" t="s">
        <v>60</v>
      </c>
      <c r="K456">
        <v>1</v>
      </c>
      <c r="L456">
        <v>611</v>
      </c>
      <c r="M456">
        <v>4</v>
      </c>
      <c r="N456" s="1" t="s">
        <v>46</v>
      </c>
      <c r="O456">
        <v>34</v>
      </c>
      <c r="P456">
        <v>3</v>
      </c>
      <c r="Q456">
        <v>2</v>
      </c>
      <c r="R456" s="1" t="s">
        <v>53</v>
      </c>
      <c r="S456">
        <v>4</v>
      </c>
      <c r="T456" s="1" t="s">
        <v>52</v>
      </c>
      <c r="U456">
        <v>4262</v>
      </c>
      <c r="V456">
        <v>22645</v>
      </c>
      <c r="W456">
        <v>4</v>
      </c>
      <c r="X456" s="1" t="s">
        <v>42</v>
      </c>
      <c r="Y456" s="1" t="s">
        <v>43</v>
      </c>
      <c r="Z456">
        <v>12</v>
      </c>
      <c r="AA456">
        <v>3</v>
      </c>
      <c r="AB456">
        <v>2</v>
      </c>
      <c r="AC456">
        <v>80</v>
      </c>
      <c r="AD456">
        <v>2</v>
      </c>
      <c r="AE456">
        <v>8</v>
      </c>
      <c r="AF456">
        <v>2</v>
      </c>
      <c r="AG456">
        <v>4</v>
      </c>
      <c r="AH456">
        <v>3</v>
      </c>
      <c r="AI456">
        <v>2</v>
      </c>
      <c r="AJ456">
        <v>1</v>
      </c>
      <c r="AK456">
        <v>2</v>
      </c>
    </row>
    <row r="457" spans="1:37" x14ac:dyDescent="0.25">
      <c r="A457">
        <v>33</v>
      </c>
      <c r="B457" t="s">
        <v>66</v>
      </c>
      <c r="C457" s="1" t="s">
        <v>43</v>
      </c>
      <c r="D457">
        <v>0</v>
      </c>
      <c r="E457" s="1" t="s">
        <v>36</v>
      </c>
      <c r="F457">
        <v>922</v>
      </c>
      <c r="G457" t="s">
        <v>65</v>
      </c>
      <c r="H457">
        <v>1</v>
      </c>
      <c r="I457">
        <v>5</v>
      </c>
      <c r="J457" s="1" t="s">
        <v>51</v>
      </c>
      <c r="K457">
        <v>1</v>
      </c>
      <c r="L457">
        <v>612</v>
      </c>
      <c r="M457">
        <v>1</v>
      </c>
      <c r="N457" s="1" t="s">
        <v>39</v>
      </c>
      <c r="O457">
        <v>95</v>
      </c>
      <c r="P457">
        <v>4</v>
      </c>
      <c r="Q457">
        <v>4</v>
      </c>
      <c r="R457" s="1" t="s">
        <v>58</v>
      </c>
      <c r="S457">
        <v>3</v>
      </c>
      <c r="T457" s="1" t="s">
        <v>52</v>
      </c>
      <c r="U457">
        <v>16184</v>
      </c>
      <c r="V457">
        <v>22578</v>
      </c>
      <c r="W457">
        <v>4</v>
      </c>
      <c r="X457" s="1" t="s">
        <v>42</v>
      </c>
      <c r="Y457" s="1" t="s">
        <v>43</v>
      </c>
      <c r="Z457">
        <v>19</v>
      </c>
      <c r="AA457">
        <v>3</v>
      </c>
      <c r="AB457">
        <v>3</v>
      </c>
      <c r="AC457">
        <v>80</v>
      </c>
      <c r="AD457">
        <v>1</v>
      </c>
      <c r="AE457">
        <v>10</v>
      </c>
      <c r="AF457">
        <v>2</v>
      </c>
      <c r="AG457">
        <v>3</v>
      </c>
      <c r="AH457">
        <v>6</v>
      </c>
      <c r="AI457">
        <v>1</v>
      </c>
      <c r="AJ457">
        <v>0</v>
      </c>
      <c r="AK457">
        <v>5</v>
      </c>
    </row>
    <row r="458" spans="1:37" x14ac:dyDescent="0.25">
      <c r="A458">
        <v>31</v>
      </c>
      <c r="B458" t="s">
        <v>66</v>
      </c>
      <c r="C458" s="1" t="s">
        <v>43</v>
      </c>
      <c r="D458">
        <v>0</v>
      </c>
      <c r="E458" s="1" t="s">
        <v>36</v>
      </c>
      <c r="F458">
        <v>688</v>
      </c>
      <c r="G458" t="s">
        <v>37</v>
      </c>
      <c r="H458">
        <v>7</v>
      </c>
      <c r="I458">
        <v>3</v>
      </c>
      <c r="J458" s="1" t="s">
        <v>38</v>
      </c>
      <c r="K458">
        <v>1</v>
      </c>
      <c r="L458">
        <v>613</v>
      </c>
      <c r="M458">
        <v>3</v>
      </c>
      <c r="N458" s="1" t="s">
        <v>46</v>
      </c>
      <c r="O458">
        <v>44</v>
      </c>
      <c r="P458">
        <v>2</v>
      </c>
      <c r="Q458">
        <v>3</v>
      </c>
      <c r="R458" s="1" t="s">
        <v>56</v>
      </c>
      <c r="S458">
        <v>4</v>
      </c>
      <c r="T458" s="1" t="s">
        <v>52</v>
      </c>
      <c r="U458">
        <v>11557</v>
      </c>
      <c r="V458">
        <v>25291</v>
      </c>
      <c r="W458">
        <v>9</v>
      </c>
      <c r="X458" s="1" t="s">
        <v>42</v>
      </c>
      <c r="Y458" s="1" t="s">
        <v>43</v>
      </c>
      <c r="Z458">
        <v>21</v>
      </c>
      <c r="AA458">
        <v>4</v>
      </c>
      <c r="AB458">
        <v>3</v>
      </c>
      <c r="AC458">
        <v>80</v>
      </c>
      <c r="AD458">
        <v>1</v>
      </c>
      <c r="AE458">
        <v>10</v>
      </c>
      <c r="AF458">
        <v>3</v>
      </c>
      <c r="AG458">
        <v>2</v>
      </c>
      <c r="AH458">
        <v>5</v>
      </c>
      <c r="AI458">
        <v>4</v>
      </c>
      <c r="AJ458">
        <v>0</v>
      </c>
      <c r="AK458">
        <v>1</v>
      </c>
    </row>
    <row r="459" spans="1:37" x14ac:dyDescent="0.25">
      <c r="A459">
        <v>18</v>
      </c>
      <c r="B459" t="s">
        <v>67</v>
      </c>
      <c r="C459" s="1" t="s">
        <v>35</v>
      </c>
      <c r="D459">
        <v>1</v>
      </c>
      <c r="E459" s="1" t="s">
        <v>44</v>
      </c>
      <c r="F459">
        <v>1306</v>
      </c>
      <c r="G459" t="s">
        <v>37</v>
      </c>
      <c r="H459">
        <v>5</v>
      </c>
      <c r="I459">
        <v>3</v>
      </c>
      <c r="J459" s="1" t="s">
        <v>59</v>
      </c>
      <c r="K459">
        <v>1</v>
      </c>
      <c r="L459">
        <v>614</v>
      </c>
      <c r="M459">
        <v>2</v>
      </c>
      <c r="N459" s="1" t="s">
        <v>46</v>
      </c>
      <c r="O459">
        <v>69</v>
      </c>
      <c r="P459">
        <v>3</v>
      </c>
      <c r="Q459">
        <v>1</v>
      </c>
      <c r="R459" s="1" t="s">
        <v>57</v>
      </c>
      <c r="S459">
        <v>2</v>
      </c>
      <c r="T459" s="1" t="s">
        <v>41</v>
      </c>
      <c r="U459">
        <v>1878</v>
      </c>
      <c r="V459">
        <v>8059</v>
      </c>
      <c r="W459">
        <v>1</v>
      </c>
      <c r="X459" s="1" t="s">
        <v>42</v>
      </c>
      <c r="Y459" s="1" t="s">
        <v>35</v>
      </c>
      <c r="Z459">
        <v>14</v>
      </c>
      <c r="AA459">
        <v>3</v>
      </c>
      <c r="AB459">
        <v>4</v>
      </c>
      <c r="AC459">
        <v>80</v>
      </c>
      <c r="AD459">
        <v>0</v>
      </c>
      <c r="AE459">
        <v>0</v>
      </c>
      <c r="AF459">
        <v>3</v>
      </c>
      <c r="AG459">
        <v>3</v>
      </c>
      <c r="AH459">
        <v>0</v>
      </c>
      <c r="AI459">
        <v>0</v>
      </c>
      <c r="AJ459">
        <v>0</v>
      </c>
      <c r="AK459">
        <v>0</v>
      </c>
    </row>
    <row r="460" spans="1:37" x14ac:dyDescent="0.25">
      <c r="A460">
        <v>40</v>
      </c>
      <c r="B460" t="s">
        <v>66</v>
      </c>
      <c r="C460" s="1" t="s">
        <v>43</v>
      </c>
      <c r="D460">
        <v>0</v>
      </c>
      <c r="E460" s="1" t="s">
        <v>55</v>
      </c>
      <c r="F460">
        <v>1094</v>
      </c>
      <c r="G460" t="s">
        <v>37</v>
      </c>
      <c r="H460">
        <v>28</v>
      </c>
      <c r="I460">
        <v>3</v>
      </c>
      <c r="J460" s="1" t="s">
        <v>49</v>
      </c>
      <c r="K460">
        <v>1</v>
      </c>
      <c r="L460">
        <v>615</v>
      </c>
      <c r="M460">
        <v>3</v>
      </c>
      <c r="N460" s="1" t="s">
        <v>46</v>
      </c>
      <c r="O460">
        <v>58</v>
      </c>
      <c r="P460">
        <v>1</v>
      </c>
      <c r="Q460">
        <v>3</v>
      </c>
      <c r="R460" s="1" t="s">
        <v>40</v>
      </c>
      <c r="S460">
        <v>1</v>
      </c>
      <c r="T460" s="1" t="s">
        <v>52</v>
      </c>
      <c r="U460">
        <v>10932</v>
      </c>
      <c r="V460">
        <v>11373</v>
      </c>
      <c r="W460">
        <v>3</v>
      </c>
      <c r="X460" s="1" t="s">
        <v>42</v>
      </c>
      <c r="Y460" s="1" t="s">
        <v>43</v>
      </c>
      <c r="Z460">
        <v>15</v>
      </c>
      <c r="AA460">
        <v>3</v>
      </c>
      <c r="AB460">
        <v>3</v>
      </c>
      <c r="AC460">
        <v>80</v>
      </c>
      <c r="AD460">
        <v>1</v>
      </c>
      <c r="AE460">
        <v>20</v>
      </c>
      <c r="AF460">
        <v>2</v>
      </c>
      <c r="AG460">
        <v>3</v>
      </c>
      <c r="AH460">
        <v>1</v>
      </c>
      <c r="AI460">
        <v>0</v>
      </c>
      <c r="AJ460">
        <v>0</v>
      </c>
      <c r="AK460">
        <v>1</v>
      </c>
    </row>
    <row r="461" spans="1:37" x14ac:dyDescent="0.25">
      <c r="A461">
        <v>41</v>
      </c>
      <c r="B461" t="s">
        <v>64</v>
      </c>
      <c r="C461" s="1" t="s">
        <v>43</v>
      </c>
      <c r="D461">
        <v>0</v>
      </c>
      <c r="E461" s="1" t="s">
        <v>55</v>
      </c>
      <c r="F461">
        <v>509</v>
      </c>
      <c r="G461" t="s">
        <v>65</v>
      </c>
      <c r="H461">
        <v>2</v>
      </c>
      <c r="I461">
        <v>4</v>
      </c>
      <c r="J461" s="1" t="s">
        <v>49</v>
      </c>
      <c r="K461">
        <v>1</v>
      </c>
      <c r="L461">
        <v>616</v>
      </c>
      <c r="M461">
        <v>1</v>
      </c>
      <c r="N461" s="1" t="s">
        <v>39</v>
      </c>
      <c r="O461">
        <v>62</v>
      </c>
      <c r="P461">
        <v>2</v>
      </c>
      <c r="Q461">
        <v>2</v>
      </c>
      <c r="R461" s="1" t="s">
        <v>54</v>
      </c>
      <c r="S461">
        <v>3</v>
      </c>
      <c r="T461" s="1" t="s">
        <v>41</v>
      </c>
      <c r="U461">
        <v>6811</v>
      </c>
      <c r="V461">
        <v>2112</v>
      </c>
      <c r="W461">
        <v>2</v>
      </c>
      <c r="X461" s="1" t="s">
        <v>42</v>
      </c>
      <c r="Y461" s="1" t="s">
        <v>35</v>
      </c>
      <c r="Z461">
        <v>17</v>
      </c>
      <c r="AA461">
        <v>3</v>
      </c>
      <c r="AB461">
        <v>1</v>
      </c>
      <c r="AC461">
        <v>80</v>
      </c>
      <c r="AD461">
        <v>0</v>
      </c>
      <c r="AE461">
        <v>10</v>
      </c>
      <c r="AF461">
        <v>3</v>
      </c>
      <c r="AG461">
        <v>3</v>
      </c>
      <c r="AH461">
        <v>8</v>
      </c>
      <c r="AI461">
        <v>7</v>
      </c>
      <c r="AJ461">
        <v>0</v>
      </c>
      <c r="AK461">
        <v>7</v>
      </c>
    </row>
    <row r="462" spans="1:37" x14ac:dyDescent="0.25">
      <c r="A462">
        <v>26</v>
      </c>
      <c r="B462" t="s">
        <v>67</v>
      </c>
      <c r="C462" s="1" t="s">
        <v>43</v>
      </c>
      <c r="D462">
        <v>0</v>
      </c>
      <c r="E462" s="1" t="s">
        <v>36</v>
      </c>
      <c r="F462">
        <v>775</v>
      </c>
      <c r="G462" t="s">
        <v>37</v>
      </c>
      <c r="H462">
        <v>29</v>
      </c>
      <c r="I462">
        <v>2</v>
      </c>
      <c r="J462" s="1" t="s">
        <v>51</v>
      </c>
      <c r="K462">
        <v>1</v>
      </c>
      <c r="L462">
        <v>618</v>
      </c>
      <c r="M462">
        <v>1</v>
      </c>
      <c r="N462" s="1" t="s">
        <v>46</v>
      </c>
      <c r="O462">
        <v>45</v>
      </c>
      <c r="P462">
        <v>3</v>
      </c>
      <c r="Q462">
        <v>2</v>
      </c>
      <c r="R462" s="1" t="s">
        <v>40</v>
      </c>
      <c r="S462">
        <v>3</v>
      </c>
      <c r="T462" s="1" t="s">
        <v>52</v>
      </c>
      <c r="U462">
        <v>4306</v>
      </c>
      <c r="V462">
        <v>4267</v>
      </c>
      <c r="W462">
        <v>5</v>
      </c>
      <c r="X462" s="1" t="s">
        <v>42</v>
      </c>
      <c r="Y462" s="1" t="s">
        <v>43</v>
      </c>
      <c r="Z462">
        <v>12</v>
      </c>
      <c r="AA462">
        <v>3</v>
      </c>
      <c r="AB462">
        <v>1</v>
      </c>
      <c r="AC462">
        <v>80</v>
      </c>
      <c r="AD462">
        <v>2</v>
      </c>
      <c r="AE462">
        <v>8</v>
      </c>
      <c r="AF462">
        <v>5</v>
      </c>
      <c r="AG462">
        <v>3</v>
      </c>
      <c r="AH462">
        <v>0</v>
      </c>
      <c r="AI462">
        <v>0</v>
      </c>
      <c r="AJ462">
        <v>0</v>
      </c>
      <c r="AK462">
        <v>0</v>
      </c>
    </row>
    <row r="463" spans="1:37" x14ac:dyDescent="0.25">
      <c r="A463">
        <v>35</v>
      </c>
      <c r="B463" t="s">
        <v>66</v>
      </c>
      <c r="C463" s="1" t="s">
        <v>43</v>
      </c>
      <c r="D463">
        <v>0</v>
      </c>
      <c r="E463" s="1" t="s">
        <v>36</v>
      </c>
      <c r="F463">
        <v>195</v>
      </c>
      <c r="G463" t="s">
        <v>37</v>
      </c>
      <c r="H463">
        <v>1</v>
      </c>
      <c r="I463">
        <v>3</v>
      </c>
      <c r="J463" s="1" t="s">
        <v>51</v>
      </c>
      <c r="K463">
        <v>1</v>
      </c>
      <c r="L463">
        <v>620</v>
      </c>
      <c r="M463">
        <v>1</v>
      </c>
      <c r="N463" s="1" t="s">
        <v>39</v>
      </c>
      <c r="O463">
        <v>80</v>
      </c>
      <c r="P463">
        <v>3</v>
      </c>
      <c r="Q463">
        <v>2</v>
      </c>
      <c r="R463" s="1" t="s">
        <v>40</v>
      </c>
      <c r="S463">
        <v>3</v>
      </c>
      <c r="T463" s="1" t="s">
        <v>41</v>
      </c>
      <c r="U463">
        <v>4859</v>
      </c>
      <c r="V463">
        <v>6698</v>
      </c>
      <c r="W463">
        <v>1</v>
      </c>
      <c r="X463" s="1" t="s">
        <v>42</v>
      </c>
      <c r="Y463" s="1" t="s">
        <v>43</v>
      </c>
      <c r="Z463">
        <v>16</v>
      </c>
      <c r="AA463">
        <v>3</v>
      </c>
      <c r="AB463">
        <v>4</v>
      </c>
      <c r="AC463">
        <v>80</v>
      </c>
      <c r="AD463">
        <v>0</v>
      </c>
      <c r="AE463">
        <v>5</v>
      </c>
      <c r="AF463">
        <v>3</v>
      </c>
      <c r="AG463">
        <v>3</v>
      </c>
      <c r="AH463">
        <v>5</v>
      </c>
      <c r="AI463">
        <v>4</v>
      </c>
      <c r="AJ463">
        <v>0</v>
      </c>
      <c r="AK463">
        <v>3</v>
      </c>
    </row>
    <row r="464" spans="1:37" x14ac:dyDescent="0.25">
      <c r="A464">
        <v>34</v>
      </c>
      <c r="B464" t="s">
        <v>66</v>
      </c>
      <c r="C464" s="1" t="s">
        <v>43</v>
      </c>
      <c r="D464">
        <v>0</v>
      </c>
      <c r="E464" s="1" t="s">
        <v>36</v>
      </c>
      <c r="F464">
        <v>258</v>
      </c>
      <c r="G464" t="s">
        <v>37</v>
      </c>
      <c r="H464">
        <v>21</v>
      </c>
      <c r="I464">
        <v>4</v>
      </c>
      <c r="J464" s="1" t="s">
        <v>38</v>
      </c>
      <c r="K464">
        <v>1</v>
      </c>
      <c r="L464">
        <v>621</v>
      </c>
      <c r="M464">
        <v>4</v>
      </c>
      <c r="N464" s="1" t="s">
        <v>46</v>
      </c>
      <c r="O464">
        <v>74</v>
      </c>
      <c r="P464">
        <v>4</v>
      </c>
      <c r="Q464">
        <v>2</v>
      </c>
      <c r="R464" s="1" t="s">
        <v>40</v>
      </c>
      <c r="S464">
        <v>4</v>
      </c>
      <c r="T464" s="1" t="s">
        <v>41</v>
      </c>
      <c r="U464">
        <v>5337</v>
      </c>
      <c r="V464">
        <v>19921</v>
      </c>
      <c r="W464">
        <v>1</v>
      </c>
      <c r="X464" s="1" t="s">
        <v>42</v>
      </c>
      <c r="Y464" s="1" t="s">
        <v>43</v>
      </c>
      <c r="Z464">
        <v>12</v>
      </c>
      <c r="AA464">
        <v>3</v>
      </c>
      <c r="AB464">
        <v>4</v>
      </c>
      <c r="AC464">
        <v>80</v>
      </c>
      <c r="AD464">
        <v>0</v>
      </c>
      <c r="AE464">
        <v>10</v>
      </c>
      <c r="AF464">
        <v>3</v>
      </c>
      <c r="AG464">
        <v>3</v>
      </c>
      <c r="AH464">
        <v>10</v>
      </c>
      <c r="AI464">
        <v>7</v>
      </c>
      <c r="AJ464">
        <v>5</v>
      </c>
      <c r="AK464">
        <v>7</v>
      </c>
    </row>
    <row r="465" spans="1:37" x14ac:dyDescent="0.25">
      <c r="A465">
        <v>26</v>
      </c>
      <c r="B465" t="s">
        <v>67</v>
      </c>
      <c r="C465" s="1" t="s">
        <v>35</v>
      </c>
      <c r="D465">
        <v>1</v>
      </c>
      <c r="E465" s="1" t="s">
        <v>36</v>
      </c>
      <c r="F465">
        <v>471</v>
      </c>
      <c r="G465" t="s">
        <v>65</v>
      </c>
      <c r="H465">
        <v>24</v>
      </c>
      <c r="I465">
        <v>3</v>
      </c>
      <c r="J465" s="1" t="s">
        <v>60</v>
      </c>
      <c r="K465">
        <v>1</v>
      </c>
      <c r="L465">
        <v>622</v>
      </c>
      <c r="M465">
        <v>3</v>
      </c>
      <c r="N465" s="1" t="s">
        <v>46</v>
      </c>
      <c r="O465">
        <v>66</v>
      </c>
      <c r="P465">
        <v>1</v>
      </c>
      <c r="Q465">
        <v>1</v>
      </c>
      <c r="R465" s="1" t="s">
        <v>50</v>
      </c>
      <c r="S465">
        <v>4</v>
      </c>
      <c r="T465" s="1" t="s">
        <v>41</v>
      </c>
      <c r="U465">
        <v>2340</v>
      </c>
      <c r="V465">
        <v>23213</v>
      </c>
      <c r="W465">
        <v>1</v>
      </c>
      <c r="X465" s="1" t="s">
        <v>42</v>
      </c>
      <c r="Y465" s="1" t="s">
        <v>35</v>
      </c>
      <c r="Z465">
        <v>18</v>
      </c>
      <c r="AA465">
        <v>3</v>
      </c>
      <c r="AB465">
        <v>2</v>
      </c>
      <c r="AC465">
        <v>80</v>
      </c>
      <c r="AD465">
        <v>0</v>
      </c>
      <c r="AE465">
        <v>1</v>
      </c>
      <c r="AF465">
        <v>3</v>
      </c>
      <c r="AG465">
        <v>1</v>
      </c>
      <c r="AH465">
        <v>1</v>
      </c>
      <c r="AI465">
        <v>0</v>
      </c>
      <c r="AJ465">
        <v>0</v>
      </c>
      <c r="AK465">
        <v>0</v>
      </c>
    </row>
    <row r="466" spans="1:37" x14ac:dyDescent="0.25">
      <c r="A466">
        <v>37</v>
      </c>
      <c r="B466" t="s">
        <v>66</v>
      </c>
      <c r="C466" s="1" t="s">
        <v>43</v>
      </c>
      <c r="D466">
        <v>0</v>
      </c>
      <c r="E466" s="1" t="s">
        <v>36</v>
      </c>
      <c r="F466">
        <v>799</v>
      </c>
      <c r="G466" t="s">
        <v>65</v>
      </c>
      <c r="H466">
        <v>1</v>
      </c>
      <c r="I466">
        <v>3</v>
      </c>
      <c r="J466" s="1" t="s">
        <v>60</v>
      </c>
      <c r="K466">
        <v>1</v>
      </c>
      <c r="L466">
        <v>623</v>
      </c>
      <c r="M466">
        <v>2</v>
      </c>
      <c r="N466" s="1" t="s">
        <v>39</v>
      </c>
      <c r="O466">
        <v>59</v>
      </c>
      <c r="P466">
        <v>3</v>
      </c>
      <c r="Q466">
        <v>3</v>
      </c>
      <c r="R466" s="1" t="s">
        <v>53</v>
      </c>
      <c r="S466">
        <v>4</v>
      </c>
      <c r="T466" s="1" t="s">
        <v>41</v>
      </c>
      <c r="U466">
        <v>7491</v>
      </c>
      <c r="V466">
        <v>23848</v>
      </c>
      <c r="W466">
        <v>4</v>
      </c>
      <c r="X466" s="1" t="s">
        <v>42</v>
      </c>
      <c r="Y466" s="1" t="s">
        <v>43</v>
      </c>
      <c r="Z466">
        <v>17</v>
      </c>
      <c r="AA466">
        <v>3</v>
      </c>
      <c r="AB466">
        <v>4</v>
      </c>
      <c r="AC466">
        <v>80</v>
      </c>
      <c r="AD466">
        <v>0</v>
      </c>
      <c r="AE466">
        <v>12</v>
      </c>
      <c r="AF466">
        <v>3</v>
      </c>
      <c r="AG466">
        <v>4</v>
      </c>
      <c r="AH466">
        <v>6</v>
      </c>
      <c r="AI466">
        <v>5</v>
      </c>
      <c r="AJ466">
        <v>1</v>
      </c>
      <c r="AK466">
        <v>2</v>
      </c>
    </row>
    <row r="467" spans="1:37" x14ac:dyDescent="0.25">
      <c r="A467">
        <v>46</v>
      </c>
      <c r="B467" t="s">
        <v>64</v>
      </c>
      <c r="C467" s="1" t="s">
        <v>43</v>
      </c>
      <c r="D467">
        <v>0</v>
      </c>
      <c r="E467" s="1" t="s">
        <v>44</v>
      </c>
      <c r="F467">
        <v>1034</v>
      </c>
      <c r="G467" t="s">
        <v>65</v>
      </c>
      <c r="H467">
        <v>18</v>
      </c>
      <c r="I467">
        <v>1</v>
      </c>
      <c r="J467" s="1" t="s">
        <v>51</v>
      </c>
      <c r="K467">
        <v>1</v>
      </c>
      <c r="L467">
        <v>624</v>
      </c>
      <c r="M467">
        <v>1</v>
      </c>
      <c r="N467" s="1" t="s">
        <v>39</v>
      </c>
      <c r="O467">
        <v>86</v>
      </c>
      <c r="P467">
        <v>3</v>
      </c>
      <c r="Q467">
        <v>3</v>
      </c>
      <c r="R467" s="1" t="s">
        <v>54</v>
      </c>
      <c r="S467">
        <v>3</v>
      </c>
      <c r="T467" s="1" t="s">
        <v>48</v>
      </c>
      <c r="U467">
        <v>10527</v>
      </c>
      <c r="V467">
        <v>8984</v>
      </c>
      <c r="W467">
        <v>5</v>
      </c>
      <c r="X467" s="1" t="s">
        <v>42</v>
      </c>
      <c r="Y467" s="1" t="s">
        <v>43</v>
      </c>
      <c r="Z467">
        <v>11</v>
      </c>
      <c r="AA467">
        <v>3</v>
      </c>
      <c r="AB467">
        <v>4</v>
      </c>
      <c r="AC467">
        <v>80</v>
      </c>
      <c r="AD467">
        <v>0</v>
      </c>
      <c r="AE467">
        <v>28</v>
      </c>
      <c r="AF467">
        <v>3</v>
      </c>
      <c r="AG467">
        <v>2</v>
      </c>
      <c r="AH467">
        <v>2</v>
      </c>
      <c r="AI467">
        <v>2</v>
      </c>
      <c r="AJ467">
        <v>1</v>
      </c>
      <c r="AK467">
        <v>2</v>
      </c>
    </row>
    <row r="468" spans="1:37" x14ac:dyDescent="0.25">
      <c r="A468">
        <v>41</v>
      </c>
      <c r="B468" t="s">
        <v>64</v>
      </c>
      <c r="C468" s="1" t="s">
        <v>43</v>
      </c>
      <c r="D468">
        <v>0</v>
      </c>
      <c r="E468" s="1" t="s">
        <v>36</v>
      </c>
      <c r="F468">
        <v>1276</v>
      </c>
      <c r="G468" t="s">
        <v>37</v>
      </c>
      <c r="H468">
        <v>2</v>
      </c>
      <c r="I468">
        <v>5</v>
      </c>
      <c r="J468" s="1" t="s">
        <v>38</v>
      </c>
      <c r="K468">
        <v>1</v>
      </c>
      <c r="L468">
        <v>625</v>
      </c>
      <c r="M468">
        <v>2</v>
      </c>
      <c r="N468" s="1" t="s">
        <v>39</v>
      </c>
      <c r="O468">
        <v>91</v>
      </c>
      <c r="P468">
        <v>3</v>
      </c>
      <c r="Q468">
        <v>4</v>
      </c>
      <c r="R468" s="1" t="s">
        <v>56</v>
      </c>
      <c r="S468">
        <v>1</v>
      </c>
      <c r="T468" s="1" t="s">
        <v>48</v>
      </c>
      <c r="U468">
        <v>16595</v>
      </c>
      <c r="V468">
        <v>5626</v>
      </c>
      <c r="W468">
        <v>7</v>
      </c>
      <c r="X468" s="1" t="s">
        <v>42</v>
      </c>
      <c r="Y468" s="1" t="s">
        <v>43</v>
      </c>
      <c r="Z468">
        <v>16</v>
      </c>
      <c r="AA468">
        <v>3</v>
      </c>
      <c r="AB468">
        <v>2</v>
      </c>
      <c r="AC468">
        <v>80</v>
      </c>
      <c r="AD468">
        <v>1</v>
      </c>
      <c r="AE468">
        <v>22</v>
      </c>
      <c r="AF468">
        <v>2</v>
      </c>
      <c r="AG468">
        <v>3</v>
      </c>
      <c r="AH468">
        <v>18</v>
      </c>
      <c r="AI468">
        <v>16</v>
      </c>
      <c r="AJ468">
        <v>11</v>
      </c>
      <c r="AK468">
        <v>8</v>
      </c>
    </row>
    <row r="469" spans="1:37" x14ac:dyDescent="0.25">
      <c r="A469">
        <v>37</v>
      </c>
      <c r="B469" t="s">
        <v>66</v>
      </c>
      <c r="C469" s="1" t="s">
        <v>43</v>
      </c>
      <c r="D469">
        <v>0</v>
      </c>
      <c r="E469" s="1" t="s">
        <v>55</v>
      </c>
      <c r="F469">
        <v>142</v>
      </c>
      <c r="G469" t="s">
        <v>37</v>
      </c>
      <c r="H469">
        <v>9</v>
      </c>
      <c r="I469">
        <v>4</v>
      </c>
      <c r="J469" s="1" t="s">
        <v>51</v>
      </c>
      <c r="K469">
        <v>1</v>
      </c>
      <c r="L469">
        <v>626</v>
      </c>
      <c r="M469">
        <v>1</v>
      </c>
      <c r="N469" s="1" t="s">
        <v>46</v>
      </c>
      <c r="O469">
        <v>69</v>
      </c>
      <c r="P469">
        <v>3</v>
      </c>
      <c r="Q469">
        <v>3</v>
      </c>
      <c r="R469" s="1" t="s">
        <v>40</v>
      </c>
      <c r="S469">
        <v>2</v>
      </c>
      <c r="T469" s="1" t="s">
        <v>52</v>
      </c>
      <c r="U469">
        <v>8834</v>
      </c>
      <c r="V469">
        <v>24666</v>
      </c>
      <c r="W469">
        <v>1</v>
      </c>
      <c r="X469" s="1" t="s">
        <v>42</v>
      </c>
      <c r="Y469" s="1" t="s">
        <v>43</v>
      </c>
      <c r="Z469">
        <v>13</v>
      </c>
      <c r="AA469">
        <v>3</v>
      </c>
      <c r="AB469">
        <v>4</v>
      </c>
      <c r="AC469">
        <v>80</v>
      </c>
      <c r="AD469">
        <v>1</v>
      </c>
      <c r="AE469">
        <v>9</v>
      </c>
      <c r="AF469">
        <v>6</v>
      </c>
      <c r="AG469">
        <v>3</v>
      </c>
      <c r="AH469">
        <v>9</v>
      </c>
      <c r="AI469">
        <v>5</v>
      </c>
      <c r="AJ469">
        <v>7</v>
      </c>
      <c r="AK469">
        <v>7</v>
      </c>
    </row>
    <row r="470" spans="1:37" x14ac:dyDescent="0.25">
      <c r="A470">
        <v>52</v>
      </c>
      <c r="B470" t="s">
        <v>68</v>
      </c>
      <c r="C470" s="1" t="s">
        <v>43</v>
      </c>
      <c r="D470">
        <v>0</v>
      </c>
      <c r="E470" s="1" t="s">
        <v>36</v>
      </c>
      <c r="F470">
        <v>956</v>
      </c>
      <c r="G470" t="s">
        <v>65</v>
      </c>
      <c r="H470">
        <v>6</v>
      </c>
      <c r="I470">
        <v>2</v>
      </c>
      <c r="J470" s="1" t="s">
        <v>60</v>
      </c>
      <c r="K470">
        <v>1</v>
      </c>
      <c r="L470">
        <v>630</v>
      </c>
      <c r="M470">
        <v>4</v>
      </c>
      <c r="N470" s="1" t="s">
        <v>46</v>
      </c>
      <c r="O470">
        <v>78</v>
      </c>
      <c r="P470">
        <v>3</v>
      </c>
      <c r="Q470">
        <v>2</v>
      </c>
      <c r="R470" s="1" t="s">
        <v>47</v>
      </c>
      <c r="S470">
        <v>1</v>
      </c>
      <c r="T470" s="1" t="s">
        <v>52</v>
      </c>
      <c r="U470">
        <v>5577</v>
      </c>
      <c r="V470">
        <v>22087</v>
      </c>
      <c r="W470">
        <v>3</v>
      </c>
      <c r="X470" s="1" t="s">
        <v>42</v>
      </c>
      <c r="Y470" s="1" t="s">
        <v>35</v>
      </c>
      <c r="Z470">
        <v>12</v>
      </c>
      <c r="AA470">
        <v>3</v>
      </c>
      <c r="AB470">
        <v>2</v>
      </c>
      <c r="AC470">
        <v>80</v>
      </c>
      <c r="AD470">
        <v>2</v>
      </c>
      <c r="AE470">
        <v>18</v>
      </c>
      <c r="AF470">
        <v>3</v>
      </c>
      <c r="AG470">
        <v>3</v>
      </c>
      <c r="AH470">
        <v>10</v>
      </c>
      <c r="AI470">
        <v>9</v>
      </c>
      <c r="AJ470">
        <v>6</v>
      </c>
      <c r="AK470">
        <v>9</v>
      </c>
    </row>
    <row r="471" spans="1:37" x14ac:dyDescent="0.25">
      <c r="A471">
        <v>32</v>
      </c>
      <c r="B471" t="s">
        <v>66</v>
      </c>
      <c r="C471" s="1" t="s">
        <v>35</v>
      </c>
      <c r="D471">
        <v>1</v>
      </c>
      <c r="E471" s="1" t="s">
        <v>55</v>
      </c>
      <c r="F471">
        <v>1474</v>
      </c>
      <c r="G471" t="s">
        <v>37</v>
      </c>
      <c r="H471">
        <v>11</v>
      </c>
      <c r="I471">
        <v>4</v>
      </c>
      <c r="J471" s="1" t="s">
        <v>49</v>
      </c>
      <c r="K471">
        <v>1</v>
      </c>
      <c r="L471">
        <v>631</v>
      </c>
      <c r="M471">
        <v>4</v>
      </c>
      <c r="N471" s="1" t="s">
        <v>46</v>
      </c>
      <c r="O471">
        <v>60</v>
      </c>
      <c r="P471">
        <v>4</v>
      </c>
      <c r="Q471">
        <v>2</v>
      </c>
      <c r="R471" s="1" t="s">
        <v>40</v>
      </c>
      <c r="S471">
        <v>3</v>
      </c>
      <c r="T471" s="1" t="s">
        <v>48</v>
      </c>
      <c r="U471">
        <v>4707</v>
      </c>
      <c r="V471">
        <v>23914</v>
      </c>
      <c r="W471">
        <v>8</v>
      </c>
      <c r="X471" s="1" t="s">
        <v>42</v>
      </c>
      <c r="Y471" s="1" t="s">
        <v>43</v>
      </c>
      <c r="Z471">
        <v>12</v>
      </c>
      <c r="AA471">
        <v>3</v>
      </c>
      <c r="AB471">
        <v>4</v>
      </c>
      <c r="AC471">
        <v>80</v>
      </c>
      <c r="AD471">
        <v>0</v>
      </c>
      <c r="AE471">
        <v>6</v>
      </c>
      <c r="AF471">
        <v>2</v>
      </c>
      <c r="AG471">
        <v>3</v>
      </c>
      <c r="AH471">
        <v>4</v>
      </c>
      <c r="AI471">
        <v>2</v>
      </c>
      <c r="AJ471">
        <v>1</v>
      </c>
      <c r="AK471">
        <v>2</v>
      </c>
    </row>
    <row r="472" spans="1:37" x14ac:dyDescent="0.25">
      <c r="A472">
        <v>24</v>
      </c>
      <c r="B472" t="s">
        <v>67</v>
      </c>
      <c r="C472" s="1" t="s">
        <v>43</v>
      </c>
      <c r="D472">
        <v>0</v>
      </c>
      <c r="E472" s="1" t="s">
        <v>44</v>
      </c>
      <c r="F472">
        <v>535</v>
      </c>
      <c r="G472" t="s">
        <v>37</v>
      </c>
      <c r="H472">
        <v>24</v>
      </c>
      <c r="I472">
        <v>3</v>
      </c>
      <c r="J472" s="1" t="s">
        <v>51</v>
      </c>
      <c r="K472">
        <v>1</v>
      </c>
      <c r="L472">
        <v>632</v>
      </c>
      <c r="M472">
        <v>4</v>
      </c>
      <c r="N472" s="1" t="s">
        <v>46</v>
      </c>
      <c r="O472">
        <v>38</v>
      </c>
      <c r="P472">
        <v>3</v>
      </c>
      <c r="Q472">
        <v>1</v>
      </c>
      <c r="R472" s="1" t="s">
        <v>57</v>
      </c>
      <c r="S472">
        <v>4</v>
      </c>
      <c r="T472" s="1" t="s">
        <v>48</v>
      </c>
      <c r="U472">
        <v>2400</v>
      </c>
      <c r="V472">
        <v>5530</v>
      </c>
      <c r="W472">
        <v>0</v>
      </c>
      <c r="X472" s="1" t="s">
        <v>42</v>
      </c>
      <c r="Y472" s="1" t="s">
        <v>43</v>
      </c>
      <c r="Z472">
        <v>13</v>
      </c>
      <c r="AA472">
        <v>3</v>
      </c>
      <c r="AB472">
        <v>3</v>
      </c>
      <c r="AC472">
        <v>80</v>
      </c>
      <c r="AD472">
        <v>2</v>
      </c>
      <c r="AE472">
        <v>3</v>
      </c>
      <c r="AF472">
        <v>3</v>
      </c>
      <c r="AG472">
        <v>3</v>
      </c>
      <c r="AH472">
        <v>2</v>
      </c>
      <c r="AI472">
        <v>2</v>
      </c>
      <c r="AJ472">
        <v>2</v>
      </c>
      <c r="AK472">
        <v>1</v>
      </c>
    </row>
    <row r="473" spans="1:37" x14ac:dyDescent="0.25">
      <c r="A473">
        <v>38</v>
      </c>
      <c r="B473" t="s">
        <v>66</v>
      </c>
      <c r="C473" s="1" t="s">
        <v>43</v>
      </c>
      <c r="D473">
        <v>0</v>
      </c>
      <c r="E473" s="1" t="s">
        <v>36</v>
      </c>
      <c r="F473">
        <v>1495</v>
      </c>
      <c r="G473" t="s">
        <v>65</v>
      </c>
      <c r="H473">
        <v>10</v>
      </c>
      <c r="I473">
        <v>3</v>
      </c>
      <c r="J473" s="1" t="s">
        <v>51</v>
      </c>
      <c r="K473">
        <v>1</v>
      </c>
      <c r="L473">
        <v>634</v>
      </c>
      <c r="M473">
        <v>3</v>
      </c>
      <c r="N473" s="1" t="s">
        <v>39</v>
      </c>
      <c r="O473">
        <v>76</v>
      </c>
      <c r="P473">
        <v>3</v>
      </c>
      <c r="Q473">
        <v>2</v>
      </c>
      <c r="R473" s="1" t="s">
        <v>54</v>
      </c>
      <c r="S473">
        <v>3</v>
      </c>
      <c r="T473" s="1" t="s">
        <v>48</v>
      </c>
      <c r="U473">
        <v>9824</v>
      </c>
      <c r="V473">
        <v>22174</v>
      </c>
      <c r="W473">
        <v>3</v>
      </c>
      <c r="X473" s="1" t="s">
        <v>42</v>
      </c>
      <c r="Y473" s="1" t="s">
        <v>43</v>
      </c>
      <c r="Z473">
        <v>19</v>
      </c>
      <c r="AA473">
        <v>3</v>
      </c>
      <c r="AB473">
        <v>3</v>
      </c>
      <c r="AC473">
        <v>80</v>
      </c>
      <c r="AD473">
        <v>1</v>
      </c>
      <c r="AE473">
        <v>18</v>
      </c>
      <c r="AF473">
        <v>4</v>
      </c>
      <c r="AG473">
        <v>3</v>
      </c>
      <c r="AH473">
        <v>1</v>
      </c>
      <c r="AI473">
        <v>0</v>
      </c>
      <c r="AJ473">
        <v>0</v>
      </c>
      <c r="AK473">
        <v>0</v>
      </c>
    </row>
    <row r="474" spans="1:37" x14ac:dyDescent="0.25">
      <c r="A474">
        <v>37</v>
      </c>
      <c r="B474" t="s">
        <v>66</v>
      </c>
      <c r="C474" s="1" t="s">
        <v>43</v>
      </c>
      <c r="D474">
        <v>0</v>
      </c>
      <c r="E474" s="1" t="s">
        <v>36</v>
      </c>
      <c r="F474">
        <v>446</v>
      </c>
      <c r="G474" t="s">
        <v>65</v>
      </c>
      <c r="H474">
        <v>1</v>
      </c>
      <c r="I474">
        <v>4</v>
      </c>
      <c r="J474" s="1" t="s">
        <v>38</v>
      </c>
      <c r="K474">
        <v>1</v>
      </c>
      <c r="L474">
        <v>635</v>
      </c>
      <c r="M474">
        <v>2</v>
      </c>
      <c r="N474" s="1" t="s">
        <v>39</v>
      </c>
      <c r="O474">
        <v>65</v>
      </c>
      <c r="P474">
        <v>3</v>
      </c>
      <c r="Q474">
        <v>2</v>
      </c>
      <c r="R474" s="1" t="s">
        <v>53</v>
      </c>
      <c r="S474">
        <v>2</v>
      </c>
      <c r="T474" s="1" t="s">
        <v>48</v>
      </c>
      <c r="U474">
        <v>6447</v>
      </c>
      <c r="V474">
        <v>15701</v>
      </c>
      <c r="W474">
        <v>6</v>
      </c>
      <c r="X474" s="1" t="s">
        <v>42</v>
      </c>
      <c r="Y474" s="1" t="s">
        <v>43</v>
      </c>
      <c r="Z474">
        <v>12</v>
      </c>
      <c r="AA474">
        <v>3</v>
      </c>
      <c r="AB474">
        <v>2</v>
      </c>
      <c r="AC474">
        <v>80</v>
      </c>
      <c r="AD474">
        <v>1</v>
      </c>
      <c r="AE474">
        <v>8</v>
      </c>
      <c r="AF474">
        <v>2</v>
      </c>
      <c r="AG474">
        <v>2</v>
      </c>
      <c r="AH474">
        <v>6</v>
      </c>
      <c r="AI474">
        <v>5</v>
      </c>
      <c r="AJ474">
        <v>4</v>
      </c>
      <c r="AK474">
        <v>3</v>
      </c>
    </row>
    <row r="475" spans="1:37" x14ac:dyDescent="0.25">
      <c r="A475">
        <v>49</v>
      </c>
      <c r="B475" t="s">
        <v>64</v>
      </c>
      <c r="C475" s="1" t="s">
        <v>43</v>
      </c>
      <c r="D475">
        <v>0</v>
      </c>
      <c r="E475" s="1" t="s">
        <v>36</v>
      </c>
      <c r="F475">
        <v>1245</v>
      </c>
      <c r="G475" t="s">
        <v>65</v>
      </c>
      <c r="H475">
        <v>18</v>
      </c>
      <c r="I475">
        <v>4</v>
      </c>
      <c r="J475" s="1" t="s">
        <v>38</v>
      </c>
      <c r="K475">
        <v>1</v>
      </c>
      <c r="L475">
        <v>638</v>
      </c>
      <c r="M475">
        <v>4</v>
      </c>
      <c r="N475" s="1" t="s">
        <v>46</v>
      </c>
      <c r="O475">
        <v>58</v>
      </c>
      <c r="P475">
        <v>2</v>
      </c>
      <c r="Q475">
        <v>5</v>
      </c>
      <c r="R475" s="1" t="s">
        <v>58</v>
      </c>
      <c r="S475">
        <v>3</v>
      </c>
      <c r="T475" s="1" t="s">
        <v>52</v>
      </c>
      <c r="U475">
        <v>19502</v>
      </c>
      <c r="V475">
        <v>2125</v>
      </c>
      <c r="W475">
        <v>1</v>
      </c>
      <c r="X475" s="1" t="s">
        <v>42</v>
      </c>
      <c r="Y475" s="1" t="s">
        <v>35</v>
      </c>
      <c r="Z475">
        <v>17</v>
      </c>
      <c r="AA475">
        <v>3</v>
      </c>
      <c r="AB475">
        <v>3</v>
      </c>
      <c r="AC475">
        <v>80</v>
      </c>
      <c r="AD475">
        <v>1</v>
      </c>
      <c r="AE475">
        <v>31</v>
      </c>
      <c r="AF475">
        <v>5</v>
      </c>
      <c r="AG475">
        <v>3</v>
      </c>
      <c r="AH475">
        <v>31</v>
      </c>
      <c r="AI475">
        <v>9</v>
      </c>
      <c r="AJ475">
        <v>0</v>
      </c>
      <c r="AK475">
        <v>9</v>
      </c>
    </row>
    <row r="476" spans="1:37" x14ac:dyDescent="0.25">
      <c r="A476">
        <v>24</v>
      </c>
      <c r="B476" t="s">
        <v>67</v>
      </c>
      <c r="C476" s="1" t="s">
        <v>43</v>
      </c>
      <c r="D476">
        <v>0</v>
      </c>
      <c r="E476" s="1" t="s">
        <v>36</v>
      </c>
      <c r="F476">
        <v>691</v>
      </c>
      <c r="G476" t="s">
        <v>65</v>
      </c>
      <c r="H476">
        <v>23</v>
      </c>
      <c r="I476">
        <v>3</v>
      </c>
      <c r="J476" s="1" t="s">
        <v>51</v>
      </c>
      <c r="K476">
        <v>1</v>
      </c>
      <c r="L476">
        <v>639</v>
      </c>
      <c r="M476">
        <v>2</v>
      </c>
      <c r="N476" s="1" t="s">
        <v>46</v>
      </c>
      <c r="O476">
        <v>89</v>
      </c>
      <c r="P476">
        <v>4</v>
      </c>
      <c r="Q476">
        <v>1</v>
      </c>
      <c r="R476" s="1" t="s">
        <v>47</v>
      </c>
      <c r="S476">
        <v>4</v>
      </c>
      <c r="T476" s="1" t="s">
        <v>48</v>
      </c>
      <c r="U476">
        <v>2725</v>
      </c>
      <c r="V476">
        <v>21630</v>
      </c>
      <c r="W476">
        <v>1</v>
      </c>
      <c r="X476" s="1" t="s">
        <v>42</v>
      </c>
      <c r="Y476" s="1" t="s">
        <v>35</v>
      </c>
      <c r="Z476">
        <v>11</v>
      </c>
      <c r="AA476">
        <v>3</v>
      </c>
      <c r="AB476">
        <v>2</v>
      </c>
      <c r="AC476">
        <v>80</v>
      </c>
      <c r="AD476">
        <v>2</v>
      </c>
      <c r="AE476">
        <v>6</v>
      </c>
      <c r="AF476">
        <v>3</v>
      </c>
      <c r="AG476">
        <v>3</v>
      </c>
      <c r="AH476">
        <v>6</v>
      </c>
      <c r="AI476">
        <v>5</v>
      </c>
      <c r="AJ476">
        <v>1</v>
      </c>
      <c r="AK476">
        <v>4</v>
      </c>
    </row>
    <row r="477" spans="1:37" x14ac:dyDescent="0.25">
      <c r="A477">
        <v>26</v>
      </c>
      <c r="B477" t="s">
        <v>67</v>
      </c>
      <c r="C477" s="1" t="s">
        <v>43</v>
      </c>
      <c r="D477">
        <v>0</v>
      </c>
      <c r="E477" s="1" t="s">
        <v>36</v>
      </c>
      <c r="F477">
        <v>703</v>
      </c>
      <c r="G477" t="s">
        <v>37</v>
      </c>
      <c r="H477">
        <v>28</v>
      </c>
      <c r="I477">
        <v>2</v>
      </c>
      <c r="J477" s="1" t="s">
        <v>59</v>
      </c>
      <c r="K477">
        <v>1</v>
      </c>
      <c r="L477">
        <v>641</v>
      </c>
      <c r="M477">
        <v>1</v>
      </c>
      <c r="N477" s="1" t="s">
        <v>46</v>
      </c>
      <c r="O477">
        <v>66</v>
      </c>
      <c r="P477">
        <v>3</v>
      </c>
      <c r="Q477">
        <v>2</v>
      </c>
      <c r="R477" s="1" t="s">
        <v>40</v>
      </c>
      <c r="S477">
        <v>2</v>
      </c>
      <c r="T477" s="1" t="s">
        <v>48</v>
      </c>
      <c r="U477">
        <v>6272</v>
      </c>
      <c r="V477">
        <v>7428</v>
      </c>
      <c r="W477">
        <v>1</v>
      </c>
      <c r="X477" s="1" t="s">
        <v>42</v>
      </c>
      <c r="Y477" s="1" t="s">
        <v>43</v>
      </c>
      <c r="Z477">
        <v>20</v>
      </c>
      <c r="AA477">
        <v>4</v>
      </c>
      <c r="AB477">
        <v>4</v>
      </c>
      <c r="AC477">
        <v>80</v>
      </c>
      <c r="AD477">
        <v>2</v>
      </c>
      <c r="AE477">
        <v>6</v>
      </c>
      <c r="AF477">
        <v>5</v>
      </c>
      <c r="AG477">
        <v>4</v>
      </c>
      <c r="AH477">
        <v>5</v>
      </c>
      <c r="AI477">
        <v>3</v>
      </c>
      <c r="AJ477">
        <v>1</v>
      </c>
      <c r="AK477">
        <v>4</v>
      </c>
    </row>
    <row r="478" spans="1:37" x14ac:dyDescent="0.25">
      <c r="A478">
        <v>24</v>
      </c>
      <c r="B478" t="s">
        <v>67</v>
      </c>
      <c r="C478" s="1" t="s">
        <v>43</v>
      </c>
      <c r="D478">
        <v>0</v>
      </c>
      <c r="E478" s="1" t="s">
        <v>36</v>
      </c>
      <c r="F478">
        <v>823</v>
      </c>
      <c r="G478" t="s">
        <v>65</v>
      </c>
      <c r="H478">
        <v>17</v>
      </c>
      <c r="I478">
        <v>2</v>
      </c>
      <c r="J478" s="1" t="s">
        <v>49</v>
      </c>
      <c r="K478">
        <v>1</v>
      </c>
      <c r="L478">
        <v>643</v>
      </c>
      <c r="M478">
        <v>4</v>
      </c>
      <c r="N478" s="1" t="s">
        <v>46</v>
      </c>
      <c r="O478">
        <v>94</v>
      </c>
      <c r="P478">
        <v>2</v>
      </c>
      <c r="Q478">
        <v>1</v>
      </c>
      <c r="R478" s="1" t="s">
        <v>50</v>
      </c>
      <c r="S478">
        <v>2</v>
      </c>
      <c r="T478" s="1" t="s">
        <v>48</v>
      </c>
      <c r="U478">
        <v>2127</v>
      </c>
      <c r="V478">
        <v>9100</v>
      </c>
      <c r="W478">
        <v>1</v>
      </c>
      <c r="X478" s="1" t="s">
        <v>42</v>
      </c>
      <c r="Y478" s="1" t="s">
        <v>43</v>
      </c>
      <c r="Z478">
        <v>21</v>
      </c>
      <c r="AA478">
        <v>4</v>
      </c>
      <c r="AB478">
        <v>4</v>
      </c>
      <c r="AC478">
        <v>80</v>
      </c>
      <c r="AD478">
        <v>1</v>
      </c>
      <c r="AE478">
        <v>1</v>
      </c>
      <c r="AF478">
        <v>2</v>
      </c>
      <c r="AG478">
        <v>3</v>
      </c>
      <c r="AH478">
        <v>1</v>
      </c>
      <c r="AI478">
        <v>0</v>
      </c>
      <c r="AJ478">
        <v>0</v>
      </c>
      <c r="AK478">
        <v>0</v>
      </c>
    </row>
    <row r="479" spans="1:37" x14ac:dyDescent="0.25">
      <c r="A479">
        <v>50</v>
      </c>
      <c r="B479" t="s">
        <v>64</v>
      </c>
      <c r="C479" s="1" t="s">
        <v>43</v>
      </c>
      <c r="D479">
        <v>0</v>
      </c>
      <c r="E479" s="1" t="s">
        <v>44</v>
      </c>
      <c r="F479">
        <v>1246</v>
      </c>
      <c r="G479" t="s">
        <v>69</v>
      </c>
      <c r="H479">
        <v>3</v>
      </c>
      <c r="I479">
        <v>3</v>
      </c>
      <c r="J479" s="1" t="s">
        <v>51</v>
      </c>
      <c r="K479">
        <v>1</v>
      </c>
      <c r="L479">
        <v>644</v>
      </c>
      <c r="M479">
        <v>1</v>
      </c>
      <c r="N479" s="1" t="s">
        <v>46</v>
      </c>
      <c r="O479">
        <v>99</v>
      </c>
      <c r="P479">
        <v>3</v>
      </c>
      <c r="Q479">
        <v>5</v>
      </c>
      <c r="R479" s="1" t="s">
        <v>56</v>
      </c>
      <c r="S479">
        <v>2</v>
      </c>
      <c r="T479" s="1" t="s">
        <v>48</v>
      </c>
      <c r="U479">
        <v>18200</v>
      </c>
      <c r="V479">
        <v>7999</v>
      </c>
      <c r="W479">
        <v>1</v>
      </c>
      <c r="X479" s="1" t="s">
        <v>42</v>
      </c>
      <c r="Y479" s="1" t="s">
        <v>43</v>
      </c>
      <c r="Z479">
        <v>11</v>
      </c>
      <c r="AA479">
        <v>3</v>
      </c>
      <c r="AB479">
        <v>3</v>
      </c>
      <c r="AC479">
        <v>80</v>
      </c>
      <c r="AD479">
        <v>1</v>
      </c>
      <c r="AE479">
        <v>32</v>
      </c>
      <c r="AF479">
        <v>2</v>
      </c>
      <c r="AG479">
        <v>3</v>
      </c>
      <c r="AH479">
        <v>32</v>
      </c>
      <c r="AI479">
        <v>5</v>
      </c>
      <c r="AJ479">
        <v>10</v>
      </c>
      <c r="AK479">
        <v>7</v>
      </c>
    </row>
    <row r="480" spans="1:37" x14ac:dyDescent="0.25">
      <c r="A480">
        <v>25</v>
      </c>
      <c r="B480" t="s">
        <v>67</v>
      </c>
      <c r="C480" s="1" t="s">
        <v>43</v>
      </c>
      <c r="D480">
        <v>0</v>
      </c>
      <c r="E480" s="1" t="s">
        <v>36</v>
      </c>
      <c r="F480">
        <v>622</v>
      </c>
      <c r="G480" t="s">
        <v>37</v>
      </c>
      <c r="H480">
        <v>13</v>
      </c>
      <c r="I480">
        <v>1</v>
      </c>
      <c r="J480" s="1" t="s">
        <v>51</v>
      </c>
      <c r="K480">
        <v>1</v>
      </c>
      <c r="L480">
        <v>645</v>
      </c>
      <c r="M480">
        <v>2</v>
      </c>
      <c r="N480" s="1" t="s">
        <v>46</v>
      </c>
      <c r="O480">
        <v>40</v>
      </c>
      <c r="P480">
        <v>3</v>
      </c>
      <c r="Q480">
        <v>1</v>
      </c>
      <c r="R480" s="1" t="s">
        <v>57</v>
      </c>
      <c r="S480">
        <v>3</v>
      </c>
      <c r="T480" s="1" t="s">
        <v>48</v>
      </c>
      <c r="U480">
        <v>2096</v>
      </c>
      <c r="V480">
        <v>26376</v>
      </c>
      <c r="W480">
        <v>1</v>
      </c>
      <c r="X480" s="1" t="s">
        <v>42</v>
      </c>
      <c r="Y480" s="1" t="s">
        <v>43</v>
      </c>
      <c r="Z480">
        <v>11</v>
      </c>
      <c r="AA480">
        <v>3</v>
      </c>
      <c r="AB480">
        <v>3</v>
      </c>
      <c r="AC480">
        <v>80</v>
      </c>
      <c r="AD480">
        <v>0</v>
      </c>
      <c r="AE480">
        <v>7</v>
      </c>
      <c r="AF480">
        <v>1</v>
      </c>
      <c r="AG480">
        <v>3</v>
      </c>
      <c r="AH480">
        <v>7</v>
      </c>
      <c r="AI480">
        <v>4</v>
      </c>
      <c r="AJ480">
        <v>0</v>
      </c>
      <c r="AK480">
        <v>6</v>
      </c>
    </row>
    <row r="481" spans="1:37" x14ac:dyDescent="0.25">
      <c r="A481">
        <v>24</v>
      </c>
      <c r="B481" t="s">
        <v>67</v>
      </c>
      <c r="C481" s="1" t="s">
        <v>35</v>
      </c>
      <c r="D481">
        <v>1</v>
      </c>
      <c r="E481" s="1" t="s">
        <v>44</v>
      </c>
      <c r="F481">
        <v>1287</v>
      </c>
      <c r="G481" t="s">
        <v>65</v>
      </c>
      <c r="H481">
        <v>7</v>
      </c>
      <c r="I481">
        <v>3</v>
      </c>
      <c r="J481" s="1" t="s">
        <v>38</v>
      </c>
      <c r="K481">
        <v>1</v>
      </c>
      <c r="L481">
        <v>647</v>
      </c>
      <c r="M481">
        <v>1</v>
      </c>
      <c r="N481" s="1" t="s">
        <v>39</v>
      </c>
      <c r="O481">
        <v>55</v>
      </c>
      <c r="P481">
        <v>3</v>
      </c>
      <c r="Q481">
        <v>1</v>
      </c>
      <c r="R481" s="1" t="s">
        <v>50</v>
      </c>
      <c r="S481">
        <v>3</v>
      </c>
      <c r="T481" s="1" t="s">
        <v>48</v>
      </c>
      <c r="U481">
        <v>2886</v>
      </c>
      <c r="V481">
        <v>14168</v>
      </c>
      <c r="W481">
        <v>1</v>
      </c>
      <c r="X481" s="1" t="s">
        <v>42</v>
      </c>
      <c r="Y481" s="1" t="s">
        <v>35</v>
      </c>
      <c r="Z481">
        <v>16</v>
      </c>
      <c r="AA481">
        <v>3</v>
      </c>
      <c r="AB481">
        <v>4</v>
      </c>
      <c r="AC481">
        <v>80</v>
      </c>
      <c r="AD481">
        <v>1</v>
      </c>
      <c r="AE481">
        <v>6</v>
      </c>
      <c r="AF481">
        <v>4</v>
      </c>
      <c r="AG481">
        <v>3</v>
      </c>
      <c r="AH481">
        <v>6</v>
      </c>
      <c r="AI481">
        <v>3</v>
      </c>
      <c r="AJ481">
        <v>1</v>
      </c>
      <c r="AK481">
        <v>2</v>
      </c>
    </row>
    <row r="482" spans="1:37" x14ac:dyDescent="0.25">
      <c r="A482">
        <v>30</v>
      </c>
      <c r="B482" t="s">
        <v>66</v>
      </c>
      <c r="C482" s="1" t="s">
        <v>35</v>
      </c>
      <c r="D482">
        <v>1</v>
      </c>
      <c r="E482" s="1" t="s">
        <v>44</v>
      </c>
      <c r="F482">
        <v>448</v>
      </c>
      <c r="G482" t="s">
        <v>37</v>
      </c>
      <c r="H482">
        <v>12</v>
      </c>
      <c r="I482">
        <v>4</v>
      </c>
      <c r="J482" s="1" t="s">
        <v>38</v>
      </c>
      <c r="K482">
        <v>1</v>
      </c>
      <c r="L482">
        <v>648</v>
      </c>
      <c r="M482">
        <v>2</v>
      </c>
      <c r="N482" s="1" t="s">
        <v>46</v>
      </c>
      <c r="O482">
        <v>74</v>
      </c>
      <c r="P482">
        <v>2</v>
      </c>
      <c r="Q482">
        <v>1</v>
      </c>
      <c r="R482" s="1" t="s">
        <v>57</v>
      </c>
      <c r="S482">
        <v>1</v>
      </c>
      <c r="T482" s="1" t="s">
        <v>48</v>
      </c>
      <c r="U482">
        <v>2033</v>
      </c>
      <c r="V482">
        <v>14470</v>
      </c>
      <c r="W482">
        <v>1</v>
      </c>
      <c r="X482" s="1" t="s">
        <v>42</v>
      </c>
      <c r="Y482" s="1" t="s">
        <v>43</v>
      </c>
      <c r="Z482">
        <v>18</v>
      </c>
      <c r="AA482">
        <v>3</v>
      </c>
      <c r="AB482">
        <v>3</v>
      </c>
      <c r="AC482">
        <v>80</v>
      </c>
      <c r="AD482">
        <v>1</v>
      </c>
      <c r="AE482">
        <v>1</v>
      </c>
      <c r="AF482">
        <v>2</v>
      </c>
      <c r="AG482">
        <v>4</v>
      </c>
      <c r="AH482">
        <v>1</v>
      </c>
      <c r="AI482">
        <v>0</v>
      </c>
      <c r="AJ482">
        <v>0</v>
      </c>
      <c r="AK482">
        <v>0</v>
      </c>
    </row>
    <row r="483" spans="1:37" x14ac:dyDescent="0.25">
      <c r="A483">
        <v>34</v>
      </c>
      <c r="B483" t="s">
        <v>66</v>
      </c>
      <c r="C483" s="1" t="s">
        <v>43</v>
      </c>
      <c r="D483">
        <v>0</v>
      </c>
      <c r="E483" s="1" t="s">
        <v>36</v>
      </c>
      <c r="F483">
        <v>254</v>
      </c>
      <c r="G483" t="s">
        <v>65</v>
      </c>
      <c r="H483">
        <v>1</v>
      </c>
      <c r="I483">
        <v>2</v>
      </c>
      <c r="J483" s="1" t="s">
        <v>38</v>
      </c>
      <c r="K483">
        <v>1</v>
      </c>
      <c r="L483">
        <v>649</v>
      </c>
      <c r="M483">
        <v>2</v>
      </c>
      <c r="N483" s="1" t="s">
        <v>46</v>
      </c>
      <c r="O483">
        <v>83</v>
      </c>
      <c r="P483">
        <v>2</v>
      </c>
      <c r="Q483">
        <v>1</v>
      </c>
      <c r="R483" s="1" t="s">
        <v>47</v>
      </c>
      <c r="S483">
        <v>4</v>
      </c>
      <c r="T483" s="1" t="s">
        <v>48</v>
      </c>
      <c r="U483">
        <v>3622</v>
      </c>
      <c r="V483">
        <v>22794</v>
      </c>
      <c r="W483">
        <v>1</v>
      </c>
      <c r="X483" s="1" t="s">
        <v>42</v>
      </c>
      <c r="Y483" s="1" t="s">
        <v>35</v>
      </c>
      <c r="Z483">
        <v>13</v>
      </c>
      <c r="AA483">
        <v>3</v>
      </c>
      <c r="AB483">
        <v>4</v>
      </c>
      <c r="AC483">
        <v>80</v>
      </c>
      <c r="AD483">
        <v>1</v>
      </c>
      <c r="AE483">
        <v>6</v>
      </c>
      <c r="AF483">
        <v>3</v>
      </c>
      <c r="AG483">
        <v>3</v>
      </c>
      <c r="AH483">
        <v>6</v>
      </c>
      <c r="AI483">
        <v>5</v>
      </c>
      <c r="AJ483">
        <v>1</v>
      </c>
      <c r="AK483">
        <v>3</v>
      </c>
    </row>
    <row r="484" spans="1:37" x14ac:dyDescent="0.25">
      <c r="A484">
        <v>31</v>
      </c>
      <c r="B484" t="s">
        <v>66</v>
      </c>
      <c r="C484" s="1" t="s">
        <v>35</v>
      </c>
      <c r="D484">
        <v>1</v>
      </c>
      <c r="E484" s="1" t="s">
        <v>36</v>
      </c>
      <c r="F484">
        <v>1365</v>
      </c>
      <c r="G484" t="s">
        <v>37</v>
      </c>
      <c r="H484">
        <v>13</v>
      </c>
      <c r="I484">
        <v>4</v>
      </c>
      <c r="J484" s="1" t="s">
        <v>51</v>
      </c>
      <c r="K484">
        <v>1</v>
      </c>
      <c r="L484">
        <v>650</v>
      </c>
      <c r="M484">
        <v>2</v>
      </c>
      <c r="N484" s="1" t="s">
        <v>46</v>
      </c>
      <c r="O484">
        <v>46</v>
      </c>
      <c r="P484">
        <v>3</v>
      </c>
      <c r="Q484">
        <v>2</v>
      </c>
      <c r="R484" s="1" t="s">
        <v>40</v>
      </c>
      <c r="S484">
        <v>1</v>
      </c>
      <c r="T484" s="1" t="s">
        <v>52</v>
      </c>
      <c r="U484">
        <v>4233</v>
      </c>
      <c r="V484">
        <v>11512</v>
      </c>
      <c r="W484">
        <v>2</v>
      </c>
      <c r="X484" s="1" t="s">
        <v>42</v>
      </c>
      <c r="Y484" s="1" t="s">
        <v>43</v>
      </c>
      <c r="Z484">
        <v>17</v>
      </c>
      <c r="AA484">
        <v>3</v>
      </c>
      <c r="AB484">
        <v>3</v>
      </c>
      <c r="AC484">
        <v>80</v>
      </c>
      <c r="AD484">
        <v>0</v>
      </c>
      <c r="AE484">
        <v>9</v>
      </c>
      <c r="AF484">
        <v>2</v>
      </c>
      <c r="AG484">
        <v>1</v>
      </c>
      <c r="AH484">
        <v>3</v>
      </c>
      <c r="AI484">
        <v>1</v>
      </c>
      <c r="AJ484">
        <v>1</v>
      </c>
      <c r="AK484">
        <v>2</v>
      </c>
    </row>
    <row r="485" spans="1:37" x14ac:dyDescent="0.25">
      <c r="A485">
        <v>35</v>
      </c>
      <c r="B485" t="s">
        <v>66</v>
      </c>
      <c r="C485" s="1" t="s">
        <v>43</v>
      </c>
      <c r="D485">
        <v>0</v>
      </c>
      <c r="E485" s="1" t="s">
        <v>36</v>
      </c>
      <c r="F485">
        <v>538</v>
      </c>
      <c r="G485" t="s">
        <v>65</v>
      </c>
      <c r="H485">
        <v>25</v>
      </c>
      <c r="I485">
        <v>2</v>
      </c>
      <c r="J485" s="1" t="s">
        <v>49</v>
      </c>
      <c r="K485">
        <v>1</v>
      </c>
      <c r="L485">
        <v>652</v>
      </c>
      <c r="M485">
        <v>1</v>
      </c>
      <c r="N485" s="1" t="s">
        <v>46</v>
      </c>
      <c r="O485">
        <v>54</v>
      </c>
      <c r="P485">
        <v>2</v>
      </c>
      <c r="Q485">
        <v>2</v>
      </c>
      <c r="R485" s="1" t="s">
        <v>50</v>
      </c>
      <c r="S485">
        <v>4</v>
      </c>
      <c r="T485" s="1" t="s">
        <v>41</v>
      </c>
      <c r="U485">
        <v>3681</v>
      </c>
      <c r="V485">
        <v>14004</v>
      </c>
      <c r="W485">
        <v>4</v>
      </c>
      <c r="X485" s="1" t="s">
        <v>42</v>
      </c>
      <c r="Y485" s="1" t="s">
        <v>43</v>
      </c>
      <c r="Z485">
        <v>14</v>
      </c>
      <c r="AA485">
        <v>3</v>
      </c>
      <c r="AB485">
        <v>4</v>
      </c>
      <c r="AC485">
        <v>80</v>
      </c>
      <c r="AD485">
        <v>0</v>
      </c>
      <c r="AE485">
        <v>9</v>
      </c>
      <c r="AF485">
        <v>3</v>
      </c>
      <c r="AG485">
        <v>3</v>
      </c>
      <c r="AH485">
        <v>3</v>
      </c>
      <c r="AI485">
        <v>2</v>
      </c>
      <c r="AJ485">
        <v>0</v>
      </c>
      <c r="AK485">
        <v>2</v>
      </c>
    </row>
    <row r="486" spans="1:37" x14ac:dyDescent="0.25">
      <c r="A486">
        <v>31</v>
      </c>
      <c r="B486" t="s">
        <v>66</v>
      </c>
      <c r="C486" s="1" t="s">
        <v>43</v>
      </c>
      <c r="D486">
        <v>0</v>
      </c>
      <c r="E486" s="1" t="s">
        <v>36</v>
      </c>
      <c r="F486">
        <v>525</v>
      </c>
      <c r="G486" t="s">
        <v>37</v>
      </c>
      <c r="H486">
        <v>6</v>
      </c>
      <c r="I486">
        <v>4</v>
      </c>
      <c r="J486" s="1" t="s">
        <v>51</v>
      </c>
      <c r="K486">
        <v>1</v>
      </c>
      <c r="L486">
        <v>653</v>
      </c>
      <c r="M486">
        <v>1</v>
      </c>
      <c r="N486" s="1" t="s">
        <v>46</v>
      </c>
      <c r="O486">
        <v>66</v>
      </c>
      <c r="P486">
        <v>4</v>
      </c>
      <c r="Q486">
        <v>2</v>
      </c>
      <c r="R486" s="1" t="s">
        <v>40</v>
      </c>
      <c r="S486">
        <v>4</v>
      </c>
      <c r="T486" s="1" t="s">
        <v>52</v>
      </c>
      <c r="U486">
        <v>5460</v>
      </c>
      <c r="V486">
        <v>6219</v>
      </c>
      <c r="W486">
        <v>4</v>
      </c>
      <c r="X486" s="1" t="s">
        <v>42</v>
      </c>
      <c r="Y486" s="1" t="s">
        <v>43</v>
      </c>
      <c r="Z486">
        <v>22</v>
      </c>
      <c r="AA486">
        <v>4</v>
      </c>
      <c r="AB486">
        <v>4</v>
      </c>
      <c r="AC486">
        <v>80</v>
      </c>
      <c r="AD486">
        <v>2</v>
      </c>
      <c r="AE486">
        <v>13</v>
      </c>
      <c r="AF486">
        <v>4</v>
      </c>
      <c r="AG486">
        <v>4</v>
      </c>
      <c r="AH486">
        <v>7</v>
      </c>
      <c r="AI486">
        <v>7</v>
      </c>
      <c r="AJ486">
        <v>5</v>
      </c>
      <c r="AK486">
        <v>7</v>
      </c>
    </row>
    <row r="487" spans="1:37" x14ac:dyDescent="0.25">
      <c r="A487">
        <v>27</v>
      </c>
      <c r="B487" t="s">
        <v>67</v>
      </c>
      <c r="C487" s="1" t="s">
        <v>43</v>
      </c>
      <c r="D487">
        <v>0</v>
      </c>
      <c r="E487" s="1" t="s">
        <v>36</v>
      </c>
      <c r="F487">
        <v>798</v>
      </c>
      <c r="G487" t="s">
        <v>65</v>
      </c>
      <c r="H487">
        <v>6</v>
      </c>
      <c r="I487">
        <v>4</v>
      </c>
      <c r="J487" s="1" t="s">
        <v>51</v>
      </c>
      <c r="K487">
        <v>1</v>
      </c>
      <c r="L487">
        <v>655</v>
      </c>
      <c r="M487">
        <v>1</v>
      </c>
      <c r="N487" s="1" t="s">
        <v>39</v>
      </c>
      <c r="O487">
        <v>66</v>
      </c>
      <c r="P487">
        <v>2</v>
      </c>
      <c r="Q487">
        <v>1</v>
      </c>
      <c r="R487" s="1" t="s">
        <v>47</v>
      </c>
      <c r="S487">
        <v>3</v>
      </c>
      <c r="T487" s="1" t="s">
        <v>52</v>
      </c>
      <c r="U487">
        <v>2187</v>
      </c>
      <c r="V487">
        <v>5013</v>
      </c>
      <c r="W487">
        <v>0</v>
      </c>
      <c r="X487" s="1" t="s">
        <v>42</v>
      </c>
      <c r="Y487" s="1" t="s">
        <v>43</v>
      </c>
      <c r="Z487">
        <v>12</v>
      </c>
      <c r="AA487">
        <v>3</v>
      </c>
      <c r="AB487">
        <v>3</v>
      </c>
      <c r="AC487">
        <v>80</v>
      </c>
      <c r="AD487">
        <v>2</v>
      </c>
      <c r="AE487">
        <v>6</v>
      </c>
      <c r="AF487">
        <v>5</v>
      </c>
      <c r="AG487">
        <v>2</v>
      </c>
      <c r="AH487">
        <v>5</v>
      </c>
      <c r="AI487">
        <v>3</v>
      </c>
      <c r="AJ487">
        <v>0</v>
      </c>
      <c r="AK487">
        <v>3</v>
      </c>
    </row>
    <row r="488" spans="1:37" x14ac:dyDescent="0.25">
      <c r="A488">
        <v>37</v>
      </c>
      <c r="B488" t="s">
        <v>66</v>
      </c>
      <c r="C488" s="1" t="s">
        <v>43</v>
      </c>
      <c r="D488">
        <v>0</v>
      </c>
      <c r="E488" s="1" t="s">
        <v>36</v>
      </c>
      <c r="F488">
        <v>558</v>
      </c>
      <c r="G488" t="s">
        <v>37</v>
      </c>
      <c r="H488">
        <v>2</v>
      </c>
      <c r="I488">
        <v>3</v>
      </c>
      <c r="J488" s="1" t="s">
        <v>59</v>
      </c>
      <c r="K488">
        <v>1</v>
      </c>
      <c r="L488">
        <v>656</v>
      </c>
      <c r="M488">
        <v>4</v>
      </c>
      <c r="N488" s="1" t="s">
        <v>46</v>
      </c>
      <c r="O488">
        <v>75</v>
      </c>
      <c r="P488">
        <v>3</v>
      </c>
      <c r="Q488">
        <v>2</v>
      </c>
      <c r="R488" s="1" t="s">
        <v>40</v>
      </c>
      <c r="S488">
        <v>3</v>
      </c>
      <c r="T488" s="1" t="s">
        <v>48</v>
      </c>
      <c r="U488">
        <v>9602</v>
      </c>
      <c r="V488">
        <v>3010</v>
      </c>
      <c r="W488">
        <v>4</v>
      </c>
      <c r="X488" s="1" t="s">
        <v>42</v>
      </c>
      <c r="Y488" s="1" t="s">
        <v>35</v>
      </c>
      <c r="Z488">
        <v>11</v>
      </c>
      <c r="AA488">
        <v>3</v>
      </c>
      <c r="AB488">
        <v>3</v>
      </c>
      <c r="AC488">
        <v>80</v>
      </c>
      <c r="AD488">
        <v>1</v>
      </c>
      <c r="AE488">
        <v>17</v>
      </c>
      <c r="AF488">
        <v>3</v>
      </c>
      <c r="AG488">
        <v>2</v>
      </c>
      <c r="AH488">
        <v>3</v>
      </c>
      <c r="AI488">
        <v>0</v>
      </c>
      <c r="AJ488">
        <v>1</v>
      </c>
      <c r="AK488">
        <v>0</v>
      </c>
    </row>
    <row r="489" spans="1:37" x14ac:dyDescent="0.25">
      <c r="A489">
        <v>20</v>
      </c>
      <c r="B489" t="s">
        <v>67</v>
      </c>
      <c r="C489" s="1" t="s">
        <v>43</v>
      </c>
      <c r="D489">
        <v>0</v>
      </c>
      <c r="E489" s="1" t="s">
        <v>36</v>
      </c>
      <c r="F489">
        <v>959</v>
      </c>
      <c r="G489" t="s">
        <v>65</v>
      </c>
      <c r="H489">
        <v>1</v>
      </c>
      <c r="I489">
        <v>3</v>
      </c>
      <c r="J489" s="1" t="s">
        <v>38</v>
      </c>
      <c r="K489">
        <v>1</v>
      </c>
      <c r="L489">
        <v>657</v>
      </c>
      <c r="M489">
        <v>4</v>
      </c>
      <c r="N489" s="1" t="s">
        <v>39</v>
      </c>
      <c r="O489">
        <v>83</v>
      </c>
      <c r="P489">
        <v>2</v>
      </c>
      <c r="Q489">
        <v>1</v>
      </c>
      <c r="R489" s="1" t="s">
        <v>47</v>
      </c>
      <c r="S489">
        <v>2</v>
      </c>
      <c r="T489" s="1" t="s">
        <v>41</v>
      </c>
      <c r="U489">
        <v>2836</v>
      </c>
      <c r="V489">
        <v>11757</v>
      </c>
      <c r="W489">
        <v>1</v>
      </c>
      <c r="X489" s="1" t="s">
        <v>42</v>
      </c>
      <c r="Y489" s="1" t="s">
        <v>43</v>
      </c>
      <c r="Z489">
        <v>13</v>
      </c>
      <c r="AA489">
        <v>3</v>
      </c>
      <c r="AB489">
        <v>4</v>
      </c>
      <c r="AC489">
        <v>80</v>
      </c>
      <c r="AD489">
        <v>0</v>
      </c>
      <c r="AE489">
        <v>1</v>
      </c>
      <c r="AF489">
        <v>0</v>
      </c>
      <c r="AG489">
        <v>4</v>
      </c>
      <c r="AH489">
        <v>1</v>
      </c>
      <c r="AI489">
        <v>0</v>
      </c>
      <c r="AJ489">
        <v>0</v>
      </c>
      <c r="AK489">
        <v>0</v>
      </c>
    </row>
    <row r="490" spans="1:37" x14ac:dyDescent="0.25">
      <c r="A490">
        <v>42</v>
      </c>
      <c r="B490" t="s">
        <v>64</v>
      </c>
      <c r="C490" s="1" t="s">
        <v>43</v>
      </c>
      <c r="D490">
        <v>0</v>
      </c>
      <c r="E490" s="1" t="s">
        <v>36</v>
      </c>
      <c r="F490">
        <v>622</v>
      </c>
      <c r="G490" t="s">
        <v>65</v>
      </c>
      <c r="H490">
        <v>2</v>
      </c>
      <c r="I490">
        <v>4</v>
      </c>
      <c r="J490" s="1" t="s">
        <v>38</v>
      </c>
      <c r="K490">
        <v>1</v>
      </c>
      <c r="L490">
        <v>659</v>
      </c>
      <c r="M490">
        <v>3</v>
      </c>
      <c r="N490" s="1" t="s">
        <v>39</v>
      </c>
      <c r="O490">
        <v>81</v>
      </c>
      <c r="P490">
        <v>3</v>
      </c>
      <c r="Q490">
        <v>2</v>
      </c>
      <c r="R490" s="1" t="s">
        <v>54</v>
      </c>
      <c r="S490">
        <v>4</v>
      </c>
      <c r="T490" s="1" t="s">
        <v>48</v>
      </c>
      <c r="U490">
        <v>4089</v>
      </c>
      <c r="V490">
        <v>5718</v>
      </c>
      <c r="W490">
        <v>1</v>
      </c>
      <c r="X490" s="1" t="s">
        <v>42</v>
      </c>
      <c r="Y490" s="1" t="s">
        <v>43</v>
      </c>
      <c r="Z490">
        <v>13</v>
      </c>
      <c r="AA490">
        <v>3</v>
      </c>
      <c r="AB490">
        <v>2</v>
      </c>
      <c r="AC490">
        <v>80</v>
      </c>
      <c r="AD490">
        <v>2</v>
      </c>
      <c r="AE490">
        <v>10</v>
      </c>
      <c r="AF490">
        <v>4</v>
      </c>
      <c r="AG490">
        <v>3</v>
      </c>
      <c r="AH490">
        <v>10</v>
      </c>
      <c r="AI490">
        <v>2</v>
      </c>
      <c r="AJ490">
        <v>2</v>
      </c>
      <c r="AK490">
        <v>2</v>
      </c>
    </row>
    <row r="491" spans="1:37" x14ac:dyDescent="0.25">
      <c r="A491">
        <v>43</v>
      </c>
      <c r="B491" t="s">
        <v>64</v>
      </c>
      <c r="C491" s="1" t="s">
        <v>43</v>
      </c>
      <c r="D491">
        <v>0</v>
      </c>
      <c r="E491" s="1" t="s">
        <v>36</v>
      </c>
      <c r="F491">
        <v>782</v>
      </c>
      <c r="G491" t="s">
        <v>65</v>
      </c>
      <c r="H491">
        <v>6</v>
      </c>
      <c r="I491">
        <v>4</v>
      </c>
      <c r="J491" s="1" t="s">
        <v>49</v>
      </c>
      <c r="K491">
        <v>1</v>
      </c>
      <c r="L491">
        <v>661</v>
      </c>
      <c r="M491">
        <v>2</v>
      </c>
      <c r="N491" s="1" t="s">
        <v>46</v>
      </c>
      <c r="O491">
        <v>50</v>
      </c>
      <c r="P491">
        <v>2</v>
      </c>
      <c r="Q491">
        <v>4</v>
      </c>
      <c r="R491" s="1" t="s">
        <v>58</v>
      </c>
      <c r="S491">
        <v>4</v>
      </c>
      <c r="T491" s="1" t="s">
        <v>52</v>
      </c>
      <c r="U491">
        <v>16627</v>
      </c>
      <c r="V491">
        <v>2671</v>
      </c>
      <c r="W491">
        <v>4</v>
      </c>
      <c r="X491" s="1" t="s">
        <v>42</v>
      </c>
      <c r="Y491" s="1" t="s">
        <v>35</v>
      </c>
      <c r="Z491">
        <v>14</v>
      </c>
      <c r="AA491">
        <v>3</v>
      </c>
      <c r="AB491">
        <v>3</v>
      </c>
      <c r="AC491">
        <v>80</v>
      </c>
      <c r="AD491">
        <v>1</v>
      </c>
      <c r="AE491">
        <v>21</v>
      </c>
      <c r="AF491">
        <v>3</v>
      </c>
      <c r="AG491">
        <v>2</v>
      </c>
      <c r="AH491">
        <v>1</v>
      </c>
      <c r="AI491">
        <v>0</v>
      </c>
      <c r="AJ491">
        <v>0</v>
      </c>
      <c r="AK491">
        <v>0</v>
      </c>
    </row>
    <row r="492" spans="1:37" x14ac:dyDescent="0.25">
      <c r="A492">
        <v>38</v>
      </c>
      <c r="B492" t="s">
        <v>66</v>
      </c>
      <c r="C492" s="1" t="s">
        <v>43</v>
      </c>
      <c r="D492">
        <v>0</v>
      </c>
      <c r="E492" s="1" t="s">
        <v>36</v>
      </c>
      <c r="F492">
        <v>362</v>
      </c>
      <c r="G492" t="s">
        <v>65</v>
      </c>
      <c r="H492">
        <v>1</v>
      </c>
      <c r="I492">
        <v>1</v>
      </c>
      <c r="J492" s="1" t="s">
        <v>38</v>
      </c>
      <c r="K492">
        <v>1</v>
      </c>
      <c r="L492">
        <v>662</v>
      </c>
      <c r="M492">
        <v>3</v>
      </c>
      <c r="N492" s="1" t="s">
        <v>39</v>
      </c>
      <c r="O492">
        <v>43</v>
      </c>
      <c r="P492">
        <v>3</v>
      </c>
      <c r="Q492">
        <v>1</v>
      </c>
      <c r="R492" s="1" t="s">
        <v>47</v>
      </c>
      <c r="S492">
        <v>1</v>
      </c>
      <c r="T492" s="1" t="s">
        <v>41</v>
      </c>
      <c r="U492">
        <v>2619</v>
      </c>
      <c r="V492">
        <v>14561</v>
      </c>
      <c r="W492">
        <v>3</v>
      </c>
      <c r="X492" s="1" t="s">
        <v>42</v>
      </c>
      <c r="Y492" s="1" t="s">
        <v>43</v>
      </c>
      <c r="Z492">
        <v>17</v>
      </c>
      <c r="AA492">
        <v>3</v>
      </c>
      <c r="AB492">
        <v>4</v>
      </c>
      <c r="AC492">
        <v>80</v>
      </c>
      <c r="AD492">
        <v>0</v>
      </c>
      <c r="AE492">
        <v>8</v>
      </c>
      <c r="AF492">
        <v>3</v>
      </c>
      <c r="AG492">
        <v>2</v>
      </c>
      <c r="AH492">
        <v>0</v>
      </c>
      <c r="AI492">
        <v>0</v>
      </c>
      <c r="AJ492">
        <v>0</v>
      </c>
      <c r="AK492">
        <v>0</v>
      </c>
    </row>
    <row r="493" spans="1:37" x14ac:dyDescent="0.25">
      <c r="A493">
        <v>43</v>
      </c>
      <c r="B493" t="s">
        <v>64</v>
      </c>
      <c r="C493" s="1" t="s">
        <v>43</v>
      </c>
      <c r="D493">
        <v>0</v>
      </c>
      <c r="E493" s="1" t="s">
        <v>44</v>
      </c>
      <c r="F493">
        <v>1001</v>
      </c>
      <c r="G493" t="s">
        <v>65</v>
      </c>
      <c r="H493">
        <v>9</v>
      </c>
      <c r="I493">
        <v>5</v>
      </c>
      <c r="J493" s="1" t="s">
        <v>51</v>
      </c>
      <c r="K493">
        <v>1</v>
      </c>
      <c r="L493">
        <v>663</v>
      </c>
      <c r="M493">
        <v>4</v>
      </c>
      <c r="N493" s="1" t="s">
        <v>46</v>
      </c>
      <c r="O493">
        <v>72</v>
      </c>
      <c r="P493">
        <v>3</v>
      </c>
      <c r="Q493">
        <v>2</v>
      </c>
      <c r="R493" s="1" t="s">
        <v>50</v>
      </c>
      <c r="S493">
        <v>3</v>
      </c>
      <c r="T493" s="1" t="s">
        <v>52</v>
      </c>
      <c r="U493">
        <v>5679</v>
      </c>
      <c r="V493">
        <v>19627</v>
      </c>
      <c r="W493">
        <v>3</v>
      </c>
      <c r="X493" s="1" t="s">
        <v>42</v>
      </c>
      <c r="Y493" s="1" t="s">
        <v>35</v>
      </c>
      <c r="Z493">
        <v>13</v>
      </c>
      <c r="AA493">
        <v>3</v>
      </c>
      <c r="AB493">
        <v>2</v>
      </c>
      <c r="AC493">
        <v>80</v>
      </c>
      <c r="AD493">
        <v>1</v>
      </c>
      <c r="AE493">
        <v>10</v>
      </c>
      <c r="AF493">
        <v>3</v>
      </c>
      <c r="AG493">
        <v>3</v>
      </c>
      <c r="AH493">
        <v>8</v>
      </c>
      <c r="AI493">
        <v>7</v>
      </c>
      <c r="AJ493">
        <v>4</v>
      </c>
      <c r="AK493">
        <v>7</v>
      </c>
    </row>
    <row r="494" spans="1:37" x14ac:dyDescent="0.25">
      <c r="A494">
        <v>48</v>
      </c>
      <c r="B494" t="s">
        <v>64</v>
      </c>
      <c r="C494" s="1" t="s">
        <v>43</v>
      </c>
      <c r="D494">
        <v>0</v>
      </c>
      <c r="E494" s="1" t="s">
        <v>36</v>
      </c>
      <c r="F494">
        <v>1236</v>
      </c>
      <c r="G494" t="s">
        <v>65</v>
      </c>
      <c r="H494">
        <v>1</v>
      </c>
      <c r="I494">
        <v>4</v>
      </c>
      <c r="J494" s="1" t="s">
        <v>38</v>
      </c>
      <c r="K494">
        <v>1</v>
      </c>
      <c r="L494">
        <v>664</v>
      </c>
      <c r="M494">
        <v>4</v>
      </c>
      <c r="N494" s="1" t="s">
        <v>39</v>
      </c>
      <c r="O494">
        <v>40</v>
      </c>
      <c r="P494">
        <v>2</v>
      </c>
      <c r="Q494">
        <v>4</v>
      </c>
      <c r="R494" s="1" t="s">
        <v>56</v>
      </c>
      <c r="S494">
        <v>1</v>
      </c>
      <c r="T494" s="1" t="s">
        <v>48</v>
      </c>
      <c r="U494">
        <v>15402</v>
      </c>
      <c r="V494">
        <v>17997</v>
      </c>
      <c r="W494">
        <v>7</v>
      </c>
      <c r="X494" s="1" t="s">
        <v>42</v>
      </c>
      <c r="Y494" s="1" t="s">
        <v>43</v>
      </c>
      <c r="Z494">
        <v>11</v>
      </c>
      <c r="AA494">
        <v>3</v>
      </c>
      <c r="AB494">
        <v>1</v>
      </c>
      <c r="AC494">
        <v>80</v>
      </c>
      <c r="AD494">
        <v>1</v>
      </c>
      <c r="AE494">
        <v>21</v>
      </c>
      <c r="AF494">
        <v>3</v>
      </c>
      <c r="AG494">
        <v>1</v>
      </c>
      <c r="AH494">
        <v>3</v>
      </c>
      <c r="AI494">
        <v>2</v>
      </c>
      <c r="AJ494">
        <v>0</v>
      </c>
      <c r="AK494">
        <v>2</v>
      </c>
    </row>
    <row r="495" spans="1:37" x14ac:dyDescent="0.25">
      <c r="A495">
        <v>44</v>
      </c>
      <c r="B495" t="s">
        <v>64</v>
      </c>
      <c r="C495" s="1" t="s">
        <v>43</v>
      </c>
      <c r="D495">
        <v>0</v>
      </c>
      <c r="E495" s="1" t="s">
        <v>36</v>
      </c>
      <c r="F495">
        <v>1112</v>
      </c>
      <c r="G495" t="s">
        <v>69</v>
      </c>
      <c r="H495">
        <v>1</v>
      </c>
      <c r="I495">
        <v>4</v>
      </c>
      <c r="J495" s="1" t="s">
        <v>38</v>
      </c>
      <c r="K495">
        <v>1</v>
      </c>
      <c r="L495">
        <v>665</v>
      </c>
      <c r="M495">
        <v>1</v>
      </c>
      <c r="N495" s="1" t="s">
        <v>39</v>
      </c>
      <c r="O495">
        <v>50</v>
      </c>
      <c r="P495">
        <v>2</v>
      </c>
      <c r="Q495">
        <v>2</v>
      </c>
      <c r="R495" s="1" t="s">
        <v>61</v>
      </c>
      <c r="S495">
        <v>3</v>
      </c>
      <c r="T495" s="1" t="s">
        <v>41</v>
      </c>
      <c r="U495">
        <v>5985</v>
      </c>
      <c r="V495">
        <v>26894</v>
      </c>
      <c r="W495">
        <v>4</v>
      </c>
      <c r="X495" s="1" t="s">
        <v>42</v>
      </c>
      <c r="Y495" s="1" t="s">
        <v>43</v>
      </c>
      <c r="Z495">
        <v>11</v>
      </c>
      <c r="AA495">
        <v>3</v>
      </c>
      <c r="AB495">
        <v>2</v>
      </c>
      <c r="AC495">
        <v>80</v>
      </c>
      <c r="AD495">
        <v>0</v>
      </c>
      <c r="AE495">
        <v>10</v>
      </c>
      <c r="AF495">
        <v>1</v>
      </c>
      <c r="AG495">
        <v>4</v>
      </c>
      <c r="AH495">
        <v>2</v>
      </c>
      <c r="AI495">
        <v>2</v>
      </c>
      <c r="AJ495">
        <v>0</v>
      </c>
      <c r="AK495">
        <v>2</v>
      </c>
    </row>
    <row r="496" spans="1:37" x14ac:dyDescent="0.25">
      <c r="A496">
        <v>34</v>
      </c>
      <c r="B496" t="s">
        <v>66</v>
      </c>
      <c r="C496" s="1" t="s">
        <v>43</v>
      </c>
      <c r="D496">
        <v>0</v>
      </c>
      <c r="E496" s="1" t="s">
        <v>36</v>
      </c>
      <c r="F496">
        <v>204</v>
      </c>
      <c r="G496" t="s">
        <v>37</v>
      </c>
      <c r="H496">
        <v>14</v>
      </c>
      <c r="I496">
        <v>3</v>
      </c>
      <c r="J496" s="1" t="s">
        <v>60</v>
      </c>
      <c r="K496">
        <v>1</v>
      </c>
      <c r="L496">
        <v>666</v>
      </c>
      <c r="M496">
        <v>3</v>
      </c>
      <c r="N496" s="1" t="s">
        <v>39</v>
      </c>
      <c r="O496">
        <v>31</v>
      </c>
      <c r="P496">
        <v>3</v>
      </c>
      <c r="Q496">
        <v>1</v>
      </c>
      <c r="R496" s="1" t="s">
        <v>57</v>
      </c>
      <c r="S496">
        <v>3</v>
      </c>
      <c r="T496" s="1" t="s">
        <v>52</v>
      </c>
      <c r="U496">
        <v>2579</v>
      </c>
      <c r="V496">
        <v>2912</v>
      </c>
      <c r="W496">
        <v>1</v>
      </c>
      <c r="X496" s="1" t="s">
        <v>42</v>
      </c>
      <c r="Y496" s="1" t="s">
        <v>35</v>
      </c>
      <c r="Z496">
        <v>18</v>
      </c>
      <c r="AA496">
        <v>3</v>
      </c>
      <c r="AB496">
        <v>4</v>
      </c>
      <c r="AC496">
        <v>80</v>
      </c>
      <c r="AD496">
        <v>2</v>
      </c>
      <c r="AE496">
        <v>8</v>
      </c>
      <c r="AF496">
        <v>3</v>
      </c>
      <c r="AG496">
        <v>3</v>
      </c>
      <c r="AH496">
        <v>8</v>
      </c>
      <c r="AI496">
        <v>2</v>
      </c>
      <c r="AJ496">
        <v>0</v>
      </c>
      <c r="AK496">
        <v>6</v>
      </c>
    </row>
    <row r="497" spans="1:37" x14ac:dyDescent="0.25">
      <c r="A497">
        <v>27</v>
      </c>
      <c r="B497" t="s">
        <v>67</v>
      </c>
      <c r="C497" s="1" t="s">
        <v>35</v>
      </c>
      <c r="D497">
        <v>1</v>
      </c>
      <c r="E497" s="1" t="s">
        <v>36</v>
      </c>
      <c r="F497">
        <v>1420</v>
      </c>
      <c r="G497" t="s">
        <v>37</v>
      </c>
      <c r="H497">
        <v>2</v>
      </c>
      <c r="I497">
        <v>1</v>
      </c>
      <c r="J497" s="1" t="s">
        <v>59</v>
      </c>
      <c r="K497">
        <v>1</v>
      </c>
      <c r="L497">
        <v>667</v>
      </c>
      <c r="M497">
        <v>3</v>
      </c>
      <c r="N497" s="1" t="s">
        <v>46</v>
      </c>
      <c r="O497">
        <v>85</v>
      </c>
      <c r="P497">
        <v>3</v>
      </c>
      <c r="Q497">
        <v>1</v>
      </c>
      <c r="R497" s="1" t="s">
        <v>57</v>
      </c>
      <c r="S497">
        <v>1</v>
      </c>
      <c r="T497" s="1" t="s">
        <v>52</v>
      </c>
      <c r="U497">
        <v>3041</v>
      </c>
      <c r="V497">
        <v>16346</v>
      </c>
      <c r="W497">
        <v>0</v>
      </c>
      <c r="X497" s="1" t="s">
        <v>42</v>
      </c>
      <c r="Y497" s="1" t="s">
        <v>43</v>
      </c>
      <c r="Z497">
        <v>11</v>
      </c>
      <c r="AA497">
        <v>3</v>
      </c>
      <c r="AB497">
        <v>2</v>
      </c>
      <c r="AC497">
        <v>80</v>
      </c>
      <c r="AD497">
        <v>1</v>
      </c>
      <c r="AE497">
        <v>5</v>
      </c>
      <c r="AF497">
        <v>3</v>
      </c>
      <c r="AG497">
        <v>3</v>
      </c>
      <c r="AH497">
        <v>4</v>
      </c>
      <c r="AI497">
        <v>3</v>
      </c>
      <c r="AJ497">
        <v>0</v>
      </c>
      <c r="AK497">
        <v>2</v>
      </c>
    </row>
    <row r="498" spans="1:37" x14ac:dyDescent="0.25">
      <c r="A498">
        <v>21</v>
      </c>
      <c r="B498" t="s">
        <v>67</v>
      </c>
      <c r="C498" s="1" t="s">
        <v>43</v>
      </c>
      <c r="D498">
        <v>0</v>
      </c>
      <c r="E498" s="1" t="s">
        <v>36</v>
      </c>
      <c r="F498">
        <v>1343</v>
      </c>
      <c r="G498" t="s">
        <v>37</v>
      </c>
      <c r="H498">
        <v>22</v>
      </c>
      <c r="I498">
        <v>1</v>
      </c>
      <c r="J498" s="1" t="s">
        <v>60</v>
      </c>
      <c r="K498">
        <v>1</v>
      </c>
      <c r="L498">
        <v>669</v>
      </c>
      <c r="M498">
        <v>3</v>
      </c>
      <c r="N498" s="1" t="s">
        <v>46</v>
      </c>
      <c r="O498">
        <v>49</v>
      </c>
      <c r="P498">
        <v>3</v>
      </c>
      <c r="Q498">
        <v>1</v>
      </c>
      <c r="R498" s="1" t="s">
        <v>57</v>
      </c>
      <c r="S498">
        <v>3</v>
      </c>
      <c r="T498" s="1" t="s">
        <v>41</v>
      </c>
      <c r="U498">
        <v>3447</v>
      </c>
      <c r="V498">
        <v>24444</v>
      </c>
      <c r="W498">
        <v>1</v>
      </c>
      <c r="X498" s="1" t="s">
        <v>42</v>
      </c>
      <c r="Y498" s="1" t="s">
        <v>43</v>
      </c>
      <c r="Z498">
        <v>11</v>
      </c>
      <c r="AA498">
        <v>3</v>
      </c>
      <c r="AB498">
        <v>3</v>
      </c>
      <c r="AC498">
        <v>80</v>
      </c>
      <c r="AD498">
        <v>0</v>
      </c>
      <c r="AE498">
        <v>3</v>
      </c>
      <c r="AF498">
        <v>2</v>
      </c>
      <c r="AG498">
        <v>3</v>
      </c>
      <c r="AH498">
        <v>3</v>
      </c>
      <c r="AI498">
        <v>2</v>
      </c>
      <c r="AJ498">
        <v>1</v>
      </c>
      <c r="AK498">
        <v>2</v>
      </c>
    </row>
    <row r="499" spans="1:37" x14ac:dyDescent="0.25">
      <c r="A499">
        <v>44</v>
      </c>
      <c r="B499" t="s">
        <v>64</v>
      </c>
      <c r="C499" s="1" t="s">
        <v>43</v>
      </c>
      <c r="D499">
        <v>0</v>
      </c>
      <c r="E499" s="1" t="s">
        <v>36</v>
      </c>
      <c r="F499">
        <v>1315</v>
      </c>
      <c r="G499" t="s">
        <v>65</v>
      </c>
      <c r="H499">
        <v>3</v>
      </c>
      <c r="I499">
        <v>4</v>
      </c>
      <c r="J499" s="1" t="s">
        <v>49</v>
      </c>
      <c r="K499">
        <v>1</v>
      </c>
      <c r="L499">
        <v>671</v>
      </c>
      <c r="M499">
        <v>4</v>
      </c>
      <c r="N499" s="1" t="s">
        <v>46</v>
      </c>
      <c r="O499">
        <v>35</v>
      </c>
      <c r="P499">
        <v>3</v>
      </c>
      <c r="Q499">
        <v>5</v>
      </c>
      <c r="R499" s="1" t="s">
        <v>56</v>
      </c>
      <c r="S499">
        <v>4</v>
      </c>
      <c r="T499" s="1" t="s">
        <v>48</v>
      </c>
      <c r="U499">
        <v>19513</v>
      </c>
      <c r="V499">
        <v>9358</v>
      </c>
      <c r="W499">
        <v>4</v>
      </c>
      <c r="X499" s="1" t="s">
        <v>42</v>
      </c>
      <c r="Y499" s="1" t="s">
        <v>35</v>
      </c>
      <c r="Z499">
        <v>12</v>
      </c>
      <c r="AA499">
        <v>3</v>
      </c>
      <c r="AB499">
        <v>1</v>
      </c>
      <c r="AC499">
        <v>80</v>
      </c>
      <c r="AD499">
        <v>1</v>
      </c>
      <c r="AE499">
        <v>26</v>
      </c>
      <c r="AF499">
        <v>2</v>
      </c>
      <c r="AG499">
        <v>4</v>
      </c>
      <c r="AH499">
        <v>2</v>
      </c>
      <c r="AI499">
        <v>2</v>
      </c>
      <c r="AJ499">
        <v>0</v>
      </c>
      <c r="AK499">
        <v>1</v>
      </c>
    </row>
    <row r="500" spans="1:37" x14ac:dyDescent="0.25">
      <c r="A500">
        <v>22</v>
      </c>
      <c r="B500" t="s">
        <v>67</v>
      </c>
      <c r="C500" s="1" t="s">
        <v>43</v>
      </c>
      <c r="D500">
        <v>0</v>
      </c>
      <c r="E500" s="1" t="s">
        <v>36</v>
      </c>
      <c r="F500">
        <v>604</v>
      </c>
      <c r="G500" t="s">
        <v>65</v>
      </c>
      <c r="H500">
        <v>6</v>
      </c>
      <c r="I500">
        <v>1</v>
      </c>
      <c r="J500" s="1" t="s">
        <v>51</v>
      </c>
      <c r="K500">
        <v>1</v>
      </c>
      <c r="L500">
        <v>675</v>
      </c>
      <c r="M500">
        <v>1</v>
      </c>
      <c r="N500" s="1" t="s">
        <v>46</v>
      </c>
      <c r="O500">
        <v>69</v>
      </c>
      <c r="P500">
        <v>3</v>
      </c>
      <c r="Q500">
        <v>1</v>
      </c>
      <c r="R500" s="1" t="s">
        <v>47</v>
      </c>
      <c r="S500">
        <v>3</v>
      </c>
      <c r="T500" s="1" t="s">
        <v>48</v>
      </c>
      <c r="U500">
        <v>2773</v>
      </c>
      <c r="V500">
        <v>12145</v>
      </c>
      <c r="W500">
        <v>0</v>
      </c>
      <c r="X500" s="1" t="s">
        <v>42</v>
      </c>
      <c r="Y500" s="1" t="s">
        <v>43</v>
      </c>
      <c r="Z500">
        <v>20</v>
      </c>
      <c r="AA500">
        <v>4</v>
      </c>
      <c r="AB500">
        <v>4</v>
      </c>
      <c r="AC500">
        <v>80</v>
      </c>
      <c r="AD500">
        <v>0</v>
      </c>
      <c r="AE500">
        <v>3</v>
      </c>
      <c r="AF500">
        <v>3</v>
      </c>
      <c r="AG500">
        <v>3</v>
      </c>
      <c r="AH500">
        <v>2</v>
      </c>
      <c r="AI500">
        <v>2</v>
      </c>
      <c r="AJ500">
        <v>2</v>
      </c>
      <c r="AK500">
        <v>2</v>
      </c>
    </row>
    <row r="501" spans="1:37" x14ac:dyDescent="0.25">
      <c r="A501">
        <v>33</v>
      </c>
      <c r="B501" t="s">
        <v>66</v>
      </c>
      <c r="C501" s="1" t="s">
        <v>43</v>
      </c>
      <c r="D501">
        <v>0</v>
      </c>
      <c r="E501" s="1" t="s">
        <v>36</v>
      </c>
      <c r="F501">
        <v>1216</v>
      </c>
      <c r="G501" t="s">
        <v>37</v>
      </c>
      <c r="H501">
        <v>8</v>
      </c>
      <c r="I501">
        <v>4</v>
      </c>
      <c r="J501" s="1" t="s">
        <v>59</v>
      </c>
      <c r="K501">
        <v>1</v>
      </c>
      <c r="L501">
        <v>677</v>
      </c>
      <c r="M501">
        <v>3</v>
      </c>
      <c r="N501" s="1" t="s">
        <v>46</v>
      </c>
      <c r="O501">
        <v>39</v>
      </c>
      <c r="P501">
        <v>3</v>
      </c>
      <c r="Q501">
        <v>2</v>
      </c>
      <c r="R501" s="1" t="s">
        <v>40</v>
      </c>
      <c r="S501">
        <v>3</v>
      </c>
      <c r="T501" s="1" t="s">
        <v>52</v>
      </c>
      <c r="U501">
        <v>7104</v>
      </c>
      <c r="V501">
        <v>20431</v>
      </c>
      <c r="W501">
        <v>0</v>
      </c>
      <c r="X501" s="1" t="s">
        <v>42</v>
      </c>
      <c r="Y501" s="1" t="s">
        <v>43</v>
      </c>
      <c r="Z501">
        <v>12</v>
      </c>
      <c r="AA501">
        <v>3</v>
      </c>
      <c r="AB501">
        <v>4</v>
      </c>
      <c r="AC501">
        <v>80</v>
      </c>
      <c r="AD501">
        <v>0</v>
      </c>
      <c r="AE501">
        <v>6</v>
      </c>
      <c r="AF501">
        <v>3</v>
      </c>
      <c r="AG501">
        <v>3</v>
      </c>
      <c r="AH501">
        <v>5</v>
      </c>
      <c r="AI501">
        <v>0</v>
      </c>
      <c r="AJ501">
        <v>1</v>
      </c>
      <c r="AK501">
        <v>2</v>
      </c>
    </row>
    <row r="502" spans="1:37" x14ac:dyDescent="0.25">
      <c r="A502">
        <v>32</v>
      </c>
      <c r="B502" t="s">
        <v>66</v>
      </c>
      <c r="C502" s="1" t="s">
        <v>43</v>
      </c>
      <c r="D502">
        <v>0</v>
      </c>
      <c r="E502" s="1" t="s">
        <v>36</v>
      </c>
      <c r="F502">
        <v>646</v>
      </c>
      <c r="G502" t="s">
        <v>65</v>
      </c>
      <c r="H502">
        <v>9</v>
      </c>
      <c r="I502">
        <v>4</v>
      </c>
      <c r="J502" s="1" t="s">
        <v>38</v>
      </c>
      <c r="K502">
        <v>1</v>
      </c>
      <c r="L502">
        <v>679</v>
      </c>
      <c r="M502">
        <v>1</v>
      </c>
      <c r="N502" s="1" t="s">
        <v>39</v>
      </c>
      <c r="O502">
        <v>92</v>
      </c>
      <c r="P502">
        <v>3</v>
      </c>
      <c r="Q502">
        <v>2</v>
      </c>
      <c r="R502" s="1" t="s">
        <v>47</v>
      </c>
      <c r="S502">
        <v>4</v>
      </c>
      <c r="T502" s="1" t="s">
        <v>48</v>
      </c>
      <c r="U502">
        <v>6322</v>
      </c>
      <c r="V502">
        <v>18089</v>
      </c>
      <c r="W502">
        <v>1</v>
      </c>
      <c r="X502" s="1" t="s">
        <v>42</v>
      </c>
      <c r="Y502" s="1" t="s">
        <v>35</v>
      </c>
      <c r="Z502">
        <v>12</v>
      </c>
      <c r="AA502">
        <v>3</v>
      </c>
      <c r="AB502">
        <v>4</v>
      </c>
      <c r="AC502">
        <v>80</v>
      </c>
      <c r="AD502">
        <v>1</v>
      </c>
      <c r="AE502">
        <v>6</v>
      </c>
      <c r="AF502">
        <v>2</v>
      </c>
      <c r="AG502">
        <v>2</v>
      </c>
      <c r="AH502">
        <v>6</v>
      </c>
      <c r="AI502">
        <v>4</v>
      </c>
      <c r="AJ502">
        <v>0</v>
      </c>
      <c r="AK502">
        <v>5</v>
      </c>
    </row>
    <row r="503" spans="1:37" x14ac:dyDescent="0.25">
      <c r="A503">
        <v>30</v>
      </c>
      <c r="B503" t="s">
        <v>66</v>
      </c>
      <c r="C503" s="1" t="s">
        <v>43</v>
      </c>
      <c r="D503">
        <v>0</v>
      </c>
      <c r="E503" s="1" t="s">
        <v>44</v>
      </c>
      <c r="F503">
        <v>160</v>
      </c>
      <c r="G503" t="s">
        <v>65</v>
      </c>
      <c r="H503">
        <v>3</v>
      </c>
      <c r="I503">
        <v>3</v>
      </c>
      <c r="J503" s="1" t="s">
        <v>51</v>
      </c>
      <c r="K503">
        <v>1</v>
      </c>
      <c r="L503">
        <v>680</v>
      </c>
      <c r="M503">
        <v>3</v>
      </c>
      <c r="N503" s="1" t="s">
        <v>39</v>
      </c>
      <c r="O503">
        <v>71</v>
      </c>
      <c r="P503">
        <v>3</v>
      </c>
      <c r="Q503">
        <v>1</v>
      </c>
      <c r="R503" s="1" t="s">
        <v>47</v>
      </c>
      <c r="S503">
        <v>3</v>
      </c>
      <c r="T503" s="1" t="s">
        <v>52</v>
      </c>
      <c r="U503">
        <v>2083</v>
      </c>
      <c r="V503">
        <v>22653</v>
      </c>
      <c r="W503">
        <v>1</v>
      </c>
      <c r="X503" s="1" t="s">
        <v>42</v>
      </c>
      <c r="Y503" s="1" t="s">
        <v>43</v>
      </c>
      <c r="Z503">
        <v>20</v>
      </c>
      <c r="AA503">
        <v>4</v>
      </c>
      <c r="AB503">
        <v>3</v>
      </c>
      <c r="AC503">
        <v>80</v>
      </c>
      <c r="AD503">
        <v>1</v>
      </c>
      <c r="AE503">
        <v>1</v>
      </c>
      <c r="AF503">
        <v>2</v>
      </c>
      <c r="AG503">
        <v>3</v>
      </c>
      <c r="AH503">
        <v>1</v>
      </c>
      <c r="AI503">
        <v>0</v>
      </c>
      <c r="AJ503">
        <v>0</v>
      </c>
      <c r="AK503">
        <v>0</v>
      </c>
    </row>
    <row r="504" spans="1:37" x14ac:dyDescent="0.25">
      <c r="A504">
        <v>53</v>
      </c>
      <c r="B504" t="s">
        <v>68</v>
      </c>
      <c r="C504" s="1" t="s">
        <v>43</v>
      </c>
      <c r="D504">
        <v>0</v>
      </c>
      <c r="E504" s="1" t="s">
        <v>36</v>
      </c>
      <c r="F504">
        <v>238</v>
      </c>
      <c r="G504" t="s">
        <v>37</v>
      </c>
      <c r="H504">
        <v>1</v>
      </c>
      <c r="I504">
        <v>1</v>
      </c>
      <c r="J504" s="1" t="s">
        <v>51</v>
      </c>
      <c r="K504">
        <v>1</v>
      </c>
      <c r="L504">
        <v>682</v>
      </c>
      <c r="M504">
        <v>4</v>
      </c>
      <c r="N504" s="1" t="s">
        <v>39</v>
      </c>
      <c r="O504">
        <v>34</v>
      </c>
      <c r="P504">
        <v>3</v>
      </c>
      <c r="Q504">
        <v>2</v>
      </c>
      <c r="R504" s="1" t="s">
        <v>40</v>
      </c>
      <c r="S504">
        <v>1</v>
      </c>
      <c r="T504" s="1" t="s">
        <v>41</v>
      </c>
      <c r="U504">
        <v>8381</v>
      </c>
      <c r="V504">
        <v>7507</v>
      </c>
      <c r="W504">
        <v>7</v>
      </c>
      <c r="X504" s="1" t="s">
        <v>42</v>
      </c>
      <c r="Y504" s="1" t="s">
        <v>43</v>
      </c>
      <c r="Z504">
        <v>20</v>
      </c>
      <c r="AA504">
        <v>4</v>
      </c>
      <c r="AB504">
        <v>4</v>
      </c>
      <c r="AC504">
        <v>80</v>
      </c>
      <c r="AD504">
        <v>0</v>
      </c>
      <c r="AE504">
        <v>18</v>
      </c>
      <c r="AF504">
        <v>2</v>
      </c>
      <c r="AG504">
        <v>4</v>
      </c>
      <c r="AH504">
        <v>14</v>
      </c>
      <c r="AI504">
        <v>7</v>
      </c>
      <c r="AJ504">
        <v>8</v>
      </c>
      <c r="AK504">
        <v>10</v>
      </c>
    </row>
    <row r="505" spans="1:37" x14ac:dyDescent="0.25">
      <c r="A505">
        <v>34</v>
      </c>
      <c r="B505" t="s">
        <v>66</v>
      </c>
      <c r="C505" s="1" t="s">
        <v>43</v>
      </c>
      <c r="D505">
        <v>0</v>
      </c>
      <c r="E505" s="1" t="s">
        <v>36</v>
      </c>
      <c r="F505">
        <v>1397</v>
      </c>
      <c r="G505" t="s">
        <v>65</v>
      </c>
      <c r="H505">
        <v>1</v>
      </c>
      <c r="I505">
        <v>5</v>
      </c>
      <c r="J505" s="1" t="s">
        <v>38</v>
      </c>
      <c r="K505">
        <v>1</v>
      </c>
      <c r="L505">
        <v>683</v>
      </c>
      <c r="M505">
        <v>2</v>
      </c>
      <c r="N505" s="1" t="s">
        <v>46</v>
      </c>
      <c r="O505">
        <v>42</v>
      </c>
      <c r="P505">
        <v>3</v>
      </c>
      <c r="Q505">
        <v>1</v>
      </c>
      <c r="R505" s="1" t="s">
        <v>47</v>
      </c>
      <c r="S505">
        <v>4</v>
      </c>
      <c r="T505" s="1" t="s">
        <v>48</v>
      </c>
      <c r="U505">
        <v>2691</v>
      </c>
      <c r="V505">
        <v>7660</v>
      </c>
      <c r="W505">
        <v>1</v>
      </c>
      <c r="X505" s="1" t="s">
        <v>42</v>
      </c>
      <c r="Y505" s="1" t="s">
        <v>43</v>
      </c>
      <c r="Z505">
        <v>12</v>
      </c>
      <c r="AA505">
        <v>3</v>
      </c>
      <c r="AB505">
        <v>4</v>
      </c>
      <c r="AC505">
        <v>80</v>
      </c>
      <c r="AD505">
        <v>1</v>
      </c>
      <c r="AE505">
        <v>10</v>
      </c>
      <c r="AF505">
        <v>4</v>
      </c>
      <c r="AG505">
        <v>2</v>
      </c>
      <c r="AH505">
        <v>10</v>
      </c>
      <c r="AI505">
        <v>9</v>
      </c>
      <c r="AJ505">
        <v>8</v>
      </c>
      <c r="AK505">
        <v>8</v>
      </c>
    </row>
    <row r="506" spans="1:37" x14ac:dyDescent="0.25">
      <c r="A506">
        <v>45</v>
      </c>
      <c r="B506" t="s">
        <v>64</v>
      </c>
      <c r="C506" s="1" t="s">
        <v>35</v>
      </c>
      <c r="D506">
        <v>1</v>
      </c>
      <c r="E506" s="1" t="s">
        <v>44</v>
      </c>
      <c r="F506">
        <v>306</v>
      </c>
      <c r="G506" t="s">
        <v>37</v>
      </c>
      <c r="H506">
        <v>26</v>
      </c>
      <c r="I506">
        <v>4</v>
      </c>
      <c r="J506" s="1" t="s">
        <v>38</v>
      </c>
      <c r="K506">
        <v>1</v>
      </c>
      <c r="L506">
        <v>684</v>
      </c>
      <c r="M506">
        <v>1</v>
      </c>
      <c r="N506" s="1" t="s">
        <v>39</v>
      </c>
      <c r="O506">
        <v>100</v>
      </c>
      <c r="P506">
        <v>3</v>
      </c>
      <c r="Q506">
        <v>2</v>
      </c>
      <c r="R506" s="1" t="s">
        <v>40</v>
      </c>
      <c r="S506">
        <v>1</v>
      </c>
      <c r="T506" s="1" t="s">
        <v>48</v>
      </c>
      <c r="U506">
        <v>4286</v>
      </c>
      <c r="V506">
        <v>5630</v>
      </c>
      <c r="W506">
        <v>2</v>
      </c>
      <c r="X506" s="1" t="s">
        <v>42</v>
      </c>
      <c r="Y506" s="1" t="s">
        <v>43</v>
      </c>
      <c r="Z506">
        <v>14</v>
      </c>
      <c r="AA506">
        <v>3</v>
      </c>
      <c r="AB506">
        <v>4</v>
      </c>
      <c r="AC506">
        <v>80</v>
      </c>
      <c r="AD506">
        <v>2</v>
      </c>
      <c r="AE506">
        <v>5</v>
      </c>
      <c r="AF506">
        <v>4</v>
      </c>
      <c r="AG506">
        <v>3</v>
      </c>
      <c r="AH506">
        <v>1</v>
      </c>
      <c r="AI506">
        <v>1</v>
      </c>
      <c r="AJ506">
        <v>0</v>
      </c>
      <c r="AK506">
        <v>0</v>
      </c>
    </row>
    <row r="507" spans="1:37" x14ac:dyDescent="0.25">
      <c r="A507">
        <v>26</v>
      </c>
      <c r="B507" t="s">
        <v>67</v>
      </c>
      <c r="C507" s="1" t="s">
        <v>43</v>
      </c>
      <c r="D507">
        <v>0</v>
      </c>
      <c r="E507" s="1" t="s">
        <v>36</v>
      </c>
      <c r="F507">
        <v>991</v>
      </c>
      <c r="G507" t="s">
        <v>65</v>
      </c>
      <c r="H507">
        <v>6</v>
      </c>
      <c r="I507">
        <v>3</v>
      </c>
      <c r="J507" s="1" t="s">
        <v>38</v>
      </c>
      <c r="K507">
        <v>1</v>
      </c>
      <c r="L507">
        <v>686</v>
      </c>
      <c r="M507">
        <v>3</v>
      </c>
      <c r="N507" s="1" t="s">
        <v>39</v>
      </c>
      <c r="O507">
        <v>71</v>
      </c>
      <c r="P507">
        <v>3</v>
      </c>
      <c r="Q507">
        <v>1</v>
      </c>
      <c r="R507" s="1" t="s">
        <v>50</v>
      </c>
      <c r="S507">
        <v>4</v>
      </c>
      <c r="T507" s="1" t="s">
        <v>48</v>
      </c>
      <c r="U507">
        <v>2659</v>
      </c>
      <c r="V507">
        <v>17759</v>
      </c>
      <c r="W507">
        <v>1</v>
      </c>
      <c r="X507" s="1" t="s">
        <v>42</v>
      </c>
      <c r="Y507" s="1" t="s">
        <v>35</v>
      </c>
      <c r="Z507">
        <v>13</v>
      </c>
      <c r="AA507">
        <v>3</v>
      </c>
      <c r="AB507">
        <v>3</v>
      </c>
      <c r="AC507">
        <v>80</v>
      </c>
      <c r="AD507">
        <v>1</v>
      </c>
      <c r="AE507">
        <v>3</v>
      </c>
      <c r="AF507">
        <v>2</v>
      </c>
      <c r="AG507">
        <v>3</v>
      </c>
      <c r="AH507">
        <v>3</v>
      </c>
      <c r="AI507">
        <v>2</v>
      </c>
      <c r="AJ507">
        <v>0</v>
      </c>
      <c r="AK507">
        <v>2</v>
      </c>
    </row>
    <row r="508" spans="1:37" x14ac:dyDescent="0.25">
      <c r="A508">
        <v>37</v>
      </c>
      <c r="B508" t="s">
        <v>66</v>
      </c>
      <c r="C508" s="1" t="s">
        <v>43</v>
      </c>
      <c r="D508">
        <v>0</v>
      </c>
      <c r="E508" s="1" t="s">
        <v>36</v>
      </c>
      <c r="F508">
        <v>482</v>
      </c>
      <c r="G508" t="s">
        <v>65</v>
      </c>
      <c r="H508">
        <v>3</v>
      </c>
      <c r="I508">
        <v>3</v>
      </c>
      <c r="J508" s="1" t="s">
        <v>49</v>
      </c>
      <c r="K508">
        <v>1</v>
      </c>
      <c r="L508">
        <v>689</v>
      </c>
      <c r="M508">
        <v>3</v>
      </c>
      <c r="N508" s="1" t="s">
        <v>46</v>
      </c>
      <c r="O508">
        <v>36</v>
      </c>
      <c r="P508">
        <v>3</v>
      </c>
      <c r="Q508">
        <v>3</v>
      </c>
      <c r="R508" s="1" t="s">
        <v>53</v>
      </c>
      <c r="S508">
        <v>3</v>
      </c>
      <c r="T508" s="1" t="s">
        <v>48</v>
      </c>
      <c r="U508">
        <v>9434</v>
      </c>
      <c r="V508">
        <v>9606</v>
      </c>
      <c r="W508">
        <v>1</v>
      </c>
      <c r="X508" s="1" t="s">
        <v>42</v>
      </c>
      <c r="Y508" s="1" t="s">
        <v>43</v>
      </c>
      <c r="Z508">
        <v>15</v>
      </c>
      <c r="AA508">
        <v>3</v>
      </c>
      <c r="AB508">
        <v>3</v>
      </c>
      <c r="AC508">
        <v>80</v>
      </c>
      <c r="AD508">
        <v>1</v>
      </c>
      <c r="AE508">
        <v>10</v>
      </c>
      <c r="AF508">
        <v>2</v>
      </c>
      <c r="AG508">
        <v>3</v>
      </c>
      <c r="AH508">
        <v>10</v>
      </c>
      <c r="AI508">
        <v>7</v>
      </c>
      <c r="AJ508">
        <v>7</v>
      </c>
      <c r="AK508">
        <v>8</v>
      </c>
    </row>
    <row r="509" spans="1:37" x14ac:dyDescent="0.25">
      <c r="A509">
        <v>29</v>
      </c>
      <c r="B509" t="s">
        <v>67</v>
      </c>
      <c r="C509" s="1" t="s">
        <v>43</v>
      </c>
      <c r="D509">
        <v>0</v>
      </c>
      <c r="E509" s="1" t="s">
        <v>36</v>
      </c>
      <c r="F509">
        <v>1176</v>
      </c>
      <c r="G509" t="s">
        <v>37</v>
      </c>
      <c r="H509">
        <v>3</v>
      </c>
      <c r="I509">
        <v>2</v>
      </c>
      <c r="J509" s="1" t="s">
        <v>51</v>
      </c>
      <c r="K509">
        <v>1</v>
      </c>
      <c r="L509">
        <v>690</v>
      </c>
      <c r="M509">
        <v>2</v>
      </c>
      <c r="N509" s="1" t="s">
        <v>39</v>
      </c>
      <c r="O509">
        <v>62</v>
      </c>
      <c r="P509">
        <v>3</v>
      </c>
      <c r="Q509">
        <v>2</v>
      </c>
      <c r="R509" s="1" t="s">
        <v>40</v>
      </c>
      <c r="S509">
        <v>3</v>
      </c>
      <c r="T509" s="1" t="s">
        <v>48</v>
      </c>
      <c r="U509">
        <v>5561</v>
      </c>
      <c r="V509">
        <v>3487</v>
      </c>
      <c r="W509">
        <v>1</v>
      </c>
      <c r="X509" s="1" t="s">
        <v>42</v>
      </c>
      <c r="Y509" s="1" t="s">
        <v>43</v>
      </c>
      <c r="Z509">
        <v>14</v>
      </c>
      <c r="AA509">
        <v>3</v>
      </c>
      <c r="AB509">
        <v>1</v>
      </c>
      <c r="AC509">
        <v>80</v>
      </c>
      <c r="AD509">
        <v>1</v>
      </c>
      <c r="AE509">
        <v>6</v>
      </c>
      <c r="AF509">
        <v>5</v>
      </c>
      <c r="AG509">
        <v>2</v>
      </c>
      <c r="AH509">
        <v>6</v>
      </c>
      <c r="AI509">
        <v>0</v>
      </c>
      <c r="AJ509">
        <v>1</v>
      </c>
      <c r="AK509">
        <v>2</v>
      </c>
    </row>
    <row r="510" spans="1:37" x14ac:dyDescent="0.25">
      <c r="A510">
        <v>35</v>
      </c>
      <c r="B510" t="s">
        <v>66</v>
      </c>
      <c r="C510" s="1" t="s">
        <v>43</v>
      </c>
      <c r="D510">
        <v>0</v>
      </c>
      <c r="E510" s="1" t="s">
        <v>36</v>
      </c>
      <c r="F510">
        <v>1017</v>
      </c>
      <c r="G510" t="s">
        <v>65</v>
      </c>
      <c r="H510">
        <v>6</v>
      </c>
      <c r="I510">
        <v>4</v>
      </c>
      <c r="J510" s="1" t="s">
        <v>38</v>
      </c>
      <c r="K510">
        <v>1</v>
      </c>
      <c r="L510">
        <v>691</v>
      </c>
      <c r="M510">
        <v>2</v>
      </c>
      <c r="N510" s="1" t="s">
        <v>46</v>
      </c>
      <c r="O510">
        <v>82</v>
      </c>
      <c r="P510">
        <v>1</v>
      </c>
      <c r="Q510">
        <v>2</v>
      </c>
      <c r="R510" s="1" t="s">
        <v>47</v>
      </c>
      <c r="S510">
        <v>4</v>
      </c>
      <c r="T510" s="1" t="s">
        <v>41</v>
      </c>
      <c r="U510">
        <v>6646</v>
      </c>
      <c r="V510">
        <v>19368</v>
      </c>
      <c r="W510">
        <v>1</v>
      </c>
      <c r="X510" s="1" t="s">
        <v>42</v>
      </c>
      <c r="Y510" s="1" t="s">
        <v>43</v>
      </c>
      <c r="Z510">
        <v>13</v>
      </c>
      <c r="AA510">
        <v>3</v>
      </c>
      <c r="AB510">
        <v>2</v>
      </c>
      <c r="AC510">
        <v>80</v>
      </c>
      <c r="AD510">
        <v>0</v>
      </c>
      <c r="AE510">
        <v>17</v>
      </c>
      <c r="AF510">
        <v>3</v>
      </c>
      <c r="AG510">
        <v>3</v>
      </c>
      <c r="AH510">
        <v>17</v>
      </c>
      <c r="AI510">
        <v>11</v>
      </c>
      <c r="AJ510">
        <v>11</v>
      </c>
      <c r="AK510">
        <v>8</v>
      </c>
    </row>
    <row r="511" spans="1:37" x14ac:dyDescent="0.25">
      <c r="A511">
        <v>33</v>
      </c>
      <c r="B511" t="s">
        <v>66</v>
      </c>
      <c r="C511" s="1" t="s">
        <v>43</v>
      </c>
      <c r="D511">
        <v>0</v>
      </c>
      <c r="E511" s="1" t="s">
        <v>44</v>
      </c>
      <c r="F511">
        <v>1296</v>
      </c>
      <c r="G511" t="s">
        <v>65</v>
      </c>
      <c r="H511">
        <v>6</v>
      </c>
      <c r="I511">
        <v>3</v>
      </c>
      <c r="J511" s="1" t="s">
        <v>38</v>
      </c>
      <c r="K511">
        <v>1</v>
      </c>
      <c r="L511">
        <v>692</v>
      </c>
      <c r="M511">
        <v>3</v>
      </c>
      <c r="N511" s="1" t="s">
        <v>46</v>
      </c>
      <c r="O511">
        <v>30</v>
      </c>
      <c r="P511">
        <v>3</v>
      </c>
      <c r="Q511">
        <v>2</v>
      </c>
      <c r="R511" s="1" t="s">
        <v>54</v>
      </c>
      <c r="S511">
        <v>4</v>
      </c>
      <c r="T511" s="1" t="s">
        <v>52</v>
      </c>
      <c r="U511">
        <v>7725</v>
      </c>
      <c r="V511">
        <v>5335</v>
      </c>
      <c r="W511">
        <v>3</v>
      </c>
      <c r="X511" s="1" t="s">
        <v>42</v>
      </c>
      <c r="Y511" s="1" t="s">
        <v>43</v>
      </c>
      <c r="Z511">
        <v>23</v>
      </c>
      <c r="AA511">
        <v>4</v>
      </c>
      <c r="AB511">
        <v>3</v>
      </c>
      <c r="AC511">
        <v>80</v>
      </c>
      <c r="AD511">
        <v>1</v>
      </c>
      <c r="AE511">
        <v>15</v>
      </c>
      <c r="AF511">
        <v>2</v>
      </c>
      <c r="AG511">
        <v>1</v>
      </c>
      <c r="AH511">
        <v>13</v>
      </c>
      <c r="AI511">
        <v>11</v>
      </c>
      <c r="AJ511">
        <v>4</v>
      </c>
      <c r="AK511">
        <v>7</v>
      </c>
    </row>
    <row r="512" spans="1:37" x14ac:dyDescent="0.25">
      <c r="A512">
        <v>54</v>
      </c>
      <c r="B512" t="s">
        <v>68</v>
      </c>
      <c r="C512" s="1" t="s">
        <v>43</v>
      </c>
      <c r="D512">
        <v>0</v>
      </c>
      <c r="E512" s="1" t="s">
        <v>36</v>
      </c>
      <c r="F512">
        <v>397</v>
      </c>
      <c r="G512" t="s">
        <v>69</v>
      </c>
      <c r="H512">
        <v>19</v>
      </c>
      <c r="I512">
        <v>4</v>
      </c>
      <c r="J512" s="1" t="s">
        <v>51</v>
      </c>
      <c r="K512">
        <v>1</v>
      </c>
      <c r="L512">
        <v>698</v>
      </c>
      <c r="M512">
        <v>3</v>
      </c>
      <c r="N512" s="1" t="s">
        <v>46</v>
      </c>
      <c r="O512">
        <v>88</v>
      </c>
      <c r="P512">
        <v>3</v>
      </c>
      <c r="Q512">
        <v>3</v>
      </c>
      <c r="R512" s="1" t="s">
        <v>61</v>
      </c>
      <c r="S512">
        <v>2</v>
      </c>
      <c r="T512" s="1" t="s">
        <v>48</v>
      </c>
      <c r="U512">
        <v>10725</v>
      </c>
      <c r="V512">
        <v>6729</v>
      </c>
      <c r="W512">
        <v>2</v>
      </c>
      <c r="X512" s="1" t="s">
        <v>42</v>
      </c>
      <c r="Y512" s="1" t="s">
        <v>43</v>
      </c>
      <c r="Z512">
        <v>15</v>
      </c>
      <c r="AA512">
        <v>3</v>
      </c>
      <c r="AB512">
        <v>3</v>
      </c>
      <c r="AC512">
        <v>80</v>
      </c>
      <c r="AD512">
        <v>1</v>
      </c>
      <c r="AE512">
        <v>16</v>
      </c>
      <c r="AF512">
        <v>1</v>
      </c>
      <c r="AG512">
        <v>4</v>
      </c>
      <c r="AH512">
        <v>9</v>
      </c>
      <c r="AI512">
        <v>7</v>
      </c>
      <c r="AJ512">
        <v>7</v>
      </c>
      <c r="AK512">
        <v>1</v>
      </c>
    </row>
    <row r="513" spans="1:37" x14ac:dyDescent="0.25">
      <c r="A513">
        <v>36</v>
      </c>
      <c r="B513" t="s">
        <v>66</v>
      </c>
      <c r="C513" s="1" t="s">
        <v>43</v>
      </c>
      <c r="D513">
        <v>0</v>
      </c>
      <c r="E513" s="1" t="s">
        <v>36</v>
      </c>
      <c r="F513">
        <v>913</v>
      </c>
      <c r="G513" t="s">
        <v>65</v>
      </c>
      <c r="H513">
        <v>9</v>
      </c>
      <c r="I513">
        <v>2</v>
      </c>
      <c r="J513" s="1" t="s">
        <v>51</v>
      </c>
      <c r="K513">
        <v>1</v>
      </c>
      <c r="L513">
        <v>699</v>
      </c>
      <c r="M513">
        <v>2</v>
      </c>
      <c r="N513" s="1" t="s">
        <v>46</v>
      </c>
      <c r="O513">
        <v>48</v>
      </c>
      <c r="P513">
        <v>2</v>
      </c>
      <c r="Q513">
        <v>2</v>
      </c>
      <c r="R513" s="1" t="s">
        <v>53</v>
      </c>
      <c r="S513">
        <v>2</v>
      </c>
      <c r="T513" s="1" t="s">
        <v>52</v>
      </c>
      <c r="U513">
        <v>8847</v>
      </c>
      <c r="V513">
        <v>13934</v>
      </c>
      <c r="W513">
        <v>2</v>
      </c>
      <c r="X513" s="1" t="s">
        <v>42</v>
      </c>
      <c r="Y513" s="1" t="s">
        <v>35</v>
      </c>
      <c r="Z513">
        <v>11</v>
      </c>
      <c r="AA513">
        <v>3</v>
      </c>
      <c r="AB513">
        <v>3</v>
      </c>
      <c r="AC513">
        <v>80</v>
      </c>
      <c r="AD513">
        <v>1</v>
      </c>
      <c r="AE513">
        <v>13</v>
      </c>
      <c r="AF513">
        <v>2</v>
      </c>
      <c r="AG513">
        <v>3</v>
      </c>
      <c r="AH513">
        <v>3</v>
      </c>
      <c r="AI513">
        <v>2</v>
      </c>
      <c r="AJ513">
        <v>0</v>
      </c>
      <c r="AK513">
        <v>2</v>
      </c>
    </row>
    <row r="514" spans="1:37" x14ac:dyDescent="0.25">
      <c r="A514">
        <v>27</v>
      </c>
      <c r="B514" t="s">
        <v>67</v>
      </c>
      <c r="C514" s="1" t="s">
        <v>43</v>
      </c>
      <c r="D514">
        <v>0</v>
      </c>
      <c r="E514" s="1" t="s">
        <v>36</v>
      </c>
      <c r="F514">
        <v>1115</v>
      </c>
      <c r="G514" t="s">
        <v>65</v>
      </c>
      <c r="H514">
        <v>3</v>
      </c>
      <c r="I514">
        <v>4</v>
      </c>
      <c r="J514" s="1" t="s">
        <v>51</v>
      </c>
      <c r="K514">
        <v>1</v>
      </c>
      <c r="L514">
        <v>700</v>
      </c>
      <c r="M514">
        <v>1</v>
      </c>
      <c r="N514" s="1" t="s">
        <v>46</v>
      </c>
      <c r="O514">
        <v>54</v>
      </c>
      <c r="P514">
        <v>2</v>
      </c>
      <c r="Q514">
        <v>1</v>
      </c>
      <c r="R514" s="1" t="s">
        <v>47</v>
      </c>
      <c r="S514">
        <v>4</v>
      </c>
      <c r="T514" s="1" t="s">
        <v>41</v>
      </c>
      <c r="U514">
        <v>2045</v>
      </c>
      <c r="V514">
        <v>15174</v>
      </c>
      <c r="W514">
        <v>0</v>
      </c>
      <c r="X514" s="1" t="s">
        <v>42</v>
      </c>
      <c r="Y514" s="1" t="s">
        <v>43</v>
      </c>
      <c r="Z514">
        <v>13</v>
      </c>
      <c r="AA514">
        <v>3</v>
      </c>
      <c r="AB514">
        <v>4</v>
      </c>
      <c r="AC514">
        <v>80</v>
      </c>
      <c r="AD514">
        <v>0</v>
      </c>
      <c r="AE514">
        <v>5</v>
      </c>
      <c r="AF514">
        <v>0</v>
      </c>
      <c r="AG514">
        <v>3</v>
      </c>
      <c r="AH514">
        <v>4</v>
      </c>
      <c r="AI514">
        <v>2</v>
      </c>
      <c r="AJ514">
        <v>1</v>
      </c>
      <c r="AK514">
        <v>1</v>
      </c>
    </row>
    <row r="515" spans="1:37" x14ac:dyDescent="0.25">
      <c r="A515">
        <v>20</v>
      </c>
      <c r="B515" t="s">
        <v>67</v>
      </c>
      <c r="C515" s="1" t="s">
        <v>35</v>
      </c>
      <c r="D515">
        <v>1</v>
      </c>
      <c r="E515" s="1" t="s">
        <v>36</v>
      </c>
      <c r="F515">
        <v>1362</v>
      </c>
      <c r="G515" t="s">
        <v>65</v>
      </c>
      <c r="H515">
        <v>10</v>
      </c>
      <c r="I515">
        <v>1</v>
      </c>
      <c r="J515" s="1" t="s">
        <v>51</v>
      </c>
      <c r="K515">
        <v>1</v>
      </c>
      <c r="L515">
        <v>701</v>
      </c>
      <c r="M515">
        <v>4</v>
      </c>
      <c r="N515" s="1" t="s">
        <v>46</v>
      </c>
      <c r="O515">
        <v>32</v>
      </c>
      <c r="P515">
        <v>3</v>
      </c>
      <c r="Q515">
        <v>1</v>
      </c>
      <c r="R515" s="1" t="s">
        <v>47</v>
      </c>
      <c r="S515">
        <v>3</v>
      </c>
      <c r="T515" s="1" t="s">
        <v>41</v>
      </c>
      <c r="U515">
        <v>1009</v>
      </c>
      <c r="V515">
        <v>26999</v>
      </c>
      <c r="W515">
        <v>1</v>
      </c>
      <c r="X515" s="1" t="s">
        <v>42</v>
      </c>
      <c r="Y515" s="1" t="s">
        <v>35</v>
      </c>
      <c r="Z515">
        <v>11</v>
      </c>
      <c r="AA515">
        <v>3</v>
      </c>
      <c r="AB515">
        <v>4</v>
      </c>
      <c r="AC515">
        <v>80</v>
      </c>
      <c r="AD515">
        <v>0</v>
      </c>
      <c r="AE515">
        <v>1</v>
      </c>
      <c r="AF515">
        <v>5</v>
      </c>
      <c r="AG515">
        <v>3</v>
      </c>
      <c r="AH515">
        <v>1</v>
      </c>
      <c r="AI515">
        <v>0</v>
      </c>
      <c r="AJ515">
        <v>1</v>
      </c>
      <c r="AK515">
        <v>1</v>
      </c>
    </row>
    <row r="516" spans="1:37" x14ac:dyDescent="0.25">
      <c r="A516">
        <v>33</v>
      </c>
      <c r="B516" t="s">
        <v>66</v>
      </c>
      <c r="C516" s="1" t="s">
        <v>35</v>
      </c>
      <c r="D516">
        <v>1</v>
      </c>
      <c r="E516" s="1" t="s">
        <v>44</v>
      </c>
      <c r="F516">
        <v>1076</v>
      </c>
      <c r="G516" t="s">
        <v>65</v>
      </c>
      <c r="H516">
        <v>3</v>
      </c>
      <c r="I516">
        <v>3</v>
      </c>
      <c r="J516" s="1" t="s">
        <v>38</v>
      </c>
      <c r="K516">
        <v>1</v>
      </c>
      <c r="L516">
        <v>702</v>
      </c>
      <c r="M516">
        <v>1</v>
      </c>
      <c r="N516" s="1" t="s">
        <v>46</v>
      </c>
      <c r="O516">
        <v>70</v>
      </c>
      <c r="P516">
        <v>3</v>
      </c>
      <c r="Q516">
        <v>1</v>
      </c>
      <c r="R516" s="1" t="s">
        <v>47</v>
      </c>
      <c r="S516">
        <v>1</v>
      </c>
      <c r="T516" s="1" t="s">
        <v>41</v>
      </c>
      <c r="U516">
        <v>3348</v>
      </c>
      <c r="V516">
        <v>3164</v>
      </c>
      <c r="W516">
        <v>1</v>
      </c>
      <c r="X516" s="1" t="s">
        <v>42</v>
      </c>
      <c r="Y516" s="1" t="s">
        <v>35</v>
      </c>
      <c r="Z516">
        <v>11</v>
      </c>
      <c r="AA516">
        <v>3</v>
      </c>
      <c r="AB516">
        <v>1</v>
      </c>
      <c r="AC516">
        <v>80</v>
      </c>
      <c r="AD516">
        <v>0</v>
      </c>
      <c r="AE516">
        <v>10</v>
      </c>
      <c r="AF516">
        <v>3</v>
      </c>
      <c r="AG516">
        <v>3</v>
      </c>
      <c r="AH516">
        <v>10</v>
      </c>
      <c r="AI516">
        <v>8</v>
      </c>
      <c r="AJ516">
        <v>9</v>
      </c>
      <c r="AK516">
        <v>7</v>
      </c>
    </row>
    <row r="517" spans="1:37" x14ac:dyDescent="0.25">
      <c r="A517">
        <v>35</v>
      </c>
      <c r="B517" t="s">
        <v>66</v>
      </c>
      <c r="C517" s="1" t="s">
        <v>43</v>
      </c>
      <c r="D517">
        <v>0</v>
      </c>
      <c r="E517" s="1" t="s">
        <v>55</v>
      </c>
      <c r="F517">
        <v>727</v>
      </c>
      <c r="G517" t="s">
        <v>65</v>
      </c>
      <c r="H517">
        <v>3</v>
      </c>
      <c r="I517">
        <v>3</v>
      </c>
      <c r="J517" s="1" t="s">
        <v>38</v>
      </c>
      <c r="K517">
        <v>1</v>
      </c>
      <c r="L517">
        <v>704</v>
      </c>
      <c r="M517">
        <v>3</v>
      </c>
      <c r="N517" s="1" t="s">
        <v>46</v>
      </c>
      <c r="O517">
        <v>41</v>
      </c>
      <c r="P517">
        <v>2</v>
      </c>
      <c r="Q517">
        <v>1</v>
      </c>
      <c r="R517" s="1" t="s">
        <v>50</v>
      </c>
      <c r="S517">
        <v>3</v>
      </c>
      <c r="T517" s="1" t="s">
        <v>48</v>
      </c>
      <c r="U517">
        <v>1281</v>
      </c>
      <c r="V517">
        <v>16900</v>
      </c>
      <c r="W517">
        <v>1</v>
      </c>
      <c r="X517" s="1" t="s">
        <v>42</v>
      </c>
      <c r="Y517" s="1" t="s">
        <v>43</v>
      </c>
      <c r="Z517">
        <v>18</v>
      </c>
      <c r="AA517">
        <v>3</v>
      </c>
      <c r="AB517">
        <v>3</v>
      </c>
      <c r="AC517">
        <v>80</v>
      </c>
      <c r="AD517">
        <v>2</v>
      </c>
      <c r="AE517">
        <v>1</v>
      </c>
      <c r="AF517">
        <v>3</v>
      </c>
      <c r="AG517">
        <v>3</v>
      </c>
      <c r="AH517">
        <v>1</v>
      </c>
      <c r="AI517">
        <v>0</v>
      </c>
      <c r="AJ517">
        <v>0</v>
      </c>
      <c r="AK517">
        <v>0</v>
      </c>
    </row>
    <row r="518" spans="1:37" x14ac:dyDescent="0.25">
      <c r="A518">
        <v>23</v>
      </c>
      <c r="B518" t="s">
        <v>67</v>
      </c>
      <c r="C518" s="1" t="s">
        <v>43</v>
      </c>
      <c r="D518">
        <v>0</v>
      </c>
      <c r="E518" s="1" t="s">
        <v>36</v>
      </c>
      <c r="F518">
        <v>885</v>
      </c>
      <c r="G518" t="s">
        <v>65</v>
      </c>
      <c r="H518">
        <v>4</v>
      </c>
      <c r="I518">
        <v>3</v>
      </c>
      <c r="J518" s="1" t="s">
        <v>51</v>
      </c>
      <c r="K518">
        <v>1</v>
      </c>
      <c r="L518">
        <v>705</v>
      </c>
      <c r="M518">
        <v>1</v>
      </c>
      <c r="N518" s="1" t="s">
        <v>46</v>
      </c>
      <c r="O518">
        <v>58</v>
      </c>
      <c r="P518">
        <v>4</v>
      </c>
      <c r="Q518">
        <v>1</v>
      </c>
      <c r="R518" s="1" t="s">
        <v>47</v>
      </c>
      <c r="S518">
        <v>1</v>
      </c>
      <c r="T518" s="1" t="s">
        <v>48</v>
      </c>
      <c r="U518">
        <v>2819</v>
      </c>
      <c r="V518">
        <v>8544</v>
      </c>
      <c r="W518">
        <v>2</v>
      </c>
      <c r="X518" s="1" t="s">
        <v>42</v>
      </c>
      <c r="Y518" s="1" t="s">
        <v>43</v>
      </c>
      <c r="Z518">
        <v>16</v>
      </c>
      <c r="AA518">
        <v>3</v>
      </c>
      <c r="AB518">
        <v>1</v>
      </c>
      <c r="AC518">
        <v>80</v>
      </c>
      <c r="AD518">
        <v>1</v>
      </c>
      <c r="AE518">
        <v>5</v>
      </c>
      <c r="AF518">
        <v>3</v>
      </c>
      <c r="AG518">
        <v>4</v>
      </c>
      <c r="AH518">
        <v>3</v>
      </c>
      <c r="AI518">
        <v>2</v>
      </c>
      <c r="AJ518">
        <v>0</v>
      </c>
      <c r="AK518">
        <v>2</v>
      </c>
    </row>
    <row r="519" spans="1:37" x14ac:dyDescent="0.25">
      <c r="A519">
        <v>25</v>
      </c>
      <c r="B519" t="s">
        <v>67</v>
      </c>
      <c r="C519" s="1" t="s">
        <v>43</v>
      </c>
      <c r="D519">
        <v>0</v>
      </c>
      <c r="E519" s="1" t="s">
        <v>36</v>
      </c>
      <c r="F519">
        <v>810</v>
      </c>
      <c r="G519" t="s">
        <v>37</v>
      </c>
      <c r="H519">
        <v>8</v>
      </c>
      <c r="I519">
        <v>3</v>
      </c>
      <c r="J519" s="1" t="s">
        <v>38</v>
      </c>
      <c r="K519">
        <v>1</v>
      </c>
      <c r="L519">
        <v>707</v>
      </c>
      <c r="M519">
        <v>4</v>
      </c>
      <c r="N519" s="1" t="s">
        <v>46</v>
      </c>
      <c r="O519">
        <v>57</v>
      </c>
      <c r="P519">
        <v>4</v>
      </c>
      <c r="Q519">
        <v>2</v>
      </c>
      <c r="R519" s="1" t="s">
        <v>40</v>
      </c>
      <c r="S519">
        <v>2</v>
      </c>
      <c r="T519" s="1" t="s">
        <v>48</v>
      </c>
      <c r="U519">
        <v>4851</v>
      </c>
      <c r="V519">
        <v>15678</v>
      </c>
      <c r="W519">
        <v>0</v>
      </c>
      <c r="X519" s="1" t="s">
        <v>42</v>
      </c>
      <c r="Y519" s="1" t="s">
        <v>43</v>
      </c>
      <c r="Z519">
        <v>22</v>
      </c>
      <c r="AA519">
        <v>4</v>
      </c>
      <c r="AB519">
        <v>3</v>
      </c>
      <c r="AC519">
        <v>80</v>
      </c>
      <c r="AD519">
        <v>1</v>
      </c>
      <c r="AE519">
        <v>4</v>
      </c>
      <c r="AF519">
        <v>4</v>
      </c>
      <c r="AG519">
        <v>3</v>
      </c>
      <c r="AH519">
        <v>3</v>
      </c>
      <c r="AI519">
        <v>2</v>
      </c>
      <c r="AJ519">
        <v>1</v>
      </c>
      <c r="AK519">
        <v>2</v>
      </c>
    </row>
    <row r="520" spans="1:37" x14ac:dyDescent="0.25">
      <c r="A520">
        <v>38</v>
      </c>
      <c r="B520" t="s">
        <v>66</v>
      </c>
      <c r="C520" s="1" t="s">
        <v>43</v>
      </c>
      <c r="D520">
        <v>0</v>
      </c>
      <c r="E520" s="1" t="s">
        <v>36</v>
      </c>
      <c r="F520">
        <v>243</v>
      </c>
      <c r="G520" t="s">
        <v>37</v>
      </c>
      <c r="H520">
        <v>7</v>
      </c>
      <c r="I520">
        <v>4</v>
      </c>
      <c r="J520" s="1" t="s">
        <v>59</v>
      </c>
      <c r="K520">
        <v>1</v>
      </c>
      <c r="L520">
        <v>709</v>
      </c>
      <c r="M520">
        <v>4</v>
      </c>
      <c r="N520" s="1" t="s">
        <v>39</v>
      </c>
      <c r="O520">
        <v>46</v>
      </c>
      <c r="P520">
        <v>2</v>
      </c>
      <c r="Q520">
        <v>2</v>
      </c>
      <c r="R520" s="1" t="s">
        <v>40</v>
      </c>
      <c r="S520">
        <v>4</v>
      </c>
      <c r="T520" s="1" t="s">
        <v>41</v>
      </c>
      <c r="U520">
        <v>4028</v>
      </c>
      <c r="V520">
        <v>7791</v>
      </c>
      <c r="W520">
        <v>0</v>
      </c>
      <c r="X520" s="1" t="s">
        <v>42</v>
      </c>
      <c r="Y520" s="1" t="s">
        <v>43</v>
      </c>
      <c r="Z520">
        <v>20</v>
      </c>
      <c r="AA520">
        <v>4</v>
      </c>
      <c r="AB520">
        <v>1</v>
      </c>
      <c r="AC520">
        <v>80</v>
      </c>
      <c r="AD520">
        <v>0</v>
      </c>
      <c r="AE520">
        <v>8</v>
      </c>
      <c r="AF520">
        <v>2</v>
      </c>
      <c r="AG520">
        <v>3</v>
      </c>
      <c r="AH520">
        <v>7</v>
      </c>
      <c r="AI520">
        <v>7</v>
      </c>
      <c r="AJ520">
        <v>0</v>
      </c>
      <c r="AK520">
        <v>5</v>
      </c>
    </row>
    <row r="521" spans="1:37" x14ac:dyDescent="0.25">
      <c r="A521">
        <v>29</v>
      </c>
      <c r="B521" t="s">
        <v>67</v>
      </c>
      <c r="C521" s="1" t="s">
        <v>43</v>
      </c>
      <c r="D521">
        <v>0</v>
      </c>
      <c r="E521" s="1" t="s">
        <v>44</v>
      </c>
      <c r="F521">
        <v>806</v>
      </c>
      <c r="G521" t="s">
        <v>65</v>
      </c>
      <c r="H521">
        <v>1</v>
      </c>
      <c r="I521">
        <v>4</v>
      </c>
      <c r="J521" s="1" t="s">
        <v>38</v>
      </c>
      <c r="K521">
        <v>1</v>
      </c>
      <c r="L521">
        <v>710</v>
      </c>
      <c r="M521">
        <v>2</v>
      </c>
      <c r="N521" s="1" t="s">
        <v>46</v>
      </c>
      <c r="O521">
        <v>76</v>
      </c>
      <c r="P521">
        <v>1</v>
      </c>
      <c r="Q521">
        <v>1</v>
      </c>
      <c r="R521" s="1" t="s">
        <v>47</v>
      </c>
      <c r="S521">
        <v>4</v>
      </c>
      <c r="T521" s="1" t="s">
        <v>52</v>
      </c>
      <c r="U521">
        <v>2720</v>
      </c>
      <c r="V521">
        <v>18959</v>
      </c>
      <c r="W521">
        <v>1</v>
      </c>
      <c r="X521" s="1" t="s">
        <v>42</v>
      </c>
      <c r="Y521" s="1" t="s">
        <v>43</v>
      </c>
      <c r="Z521">
        <v>18</v>
      </c>
      <c r="AA521">
        <v>3</v>
      </c>
      <c r="AB521">
        <v>4</v>
      </c>
      <c r="AC521">
        <v>80</v>
      </c>
      <c r="AD521">
        <v>1</v>
      </c>
      <c r="AE521">
        <v>10</v>
      </c>
      <c r="AF521">
        <v>5</v>
      </c>
      <c r="AG521">
        <v>3</v>
      </c>
      <c r="AH521">
        <v>10</v>
      </c>
      <c r="AI521">
        <v>7</v>
      </c>
      <c r="AJ521">
        <v>2</v>
      </c>
      <c r="AK521">
        <v>8</v>
      </c>
    </row>
    <row r="522" spans="1:37" x14ac:dyDescent="0.25">
      <c r="A522">
        <v>48</v>
      </c>
      <c r="B522" t="s">
        <v>64</v>
      </c>
      <c r="C522" s="1" t="s">
        <v>43</v>
      </c>
      <c r="D522">
        <v>0</v>
      </c>
      <c r="E522" s="1" t="s">
        <v>36</v>
      </c>
      <c r="F522">
        <v>817</v>
      </c>
      <c r="G522" t="s">
        <v>37</v>
      </c>
      <c r="H522">
        <v>2</v>
      </c>
      <c r="I522">
        <v>1</v>
      </c>
      <c r="J522" s="1" t="s">
        <v>59</v>
      </c>
      <c r="K522">
        <v>1</v>
      </c>
      <c r="L522">
        <v>712</v>
      </c>
      <c r="M522">
        <v>2</v>
      </c>
      <c r="N522" s="1" t="s">
        <v>46</v>
      </c>
      <c r="O522">
        <v>56</v>
      </c>
      <c r="P522">
        <v>4</v>
      </c>
      <c r="Q522">
        <v>2</v>
      </c>
      <c r="R522" s="1" t="s">
        <v>40</v>
      </c>
      <c r="S522">
        <v>2</v>
      </c>
      <c r="T522" s="1" t="s">
        <v>48</v>
      </c>
      <c r="U522">
        <v>8120</v>
      </c>
      <c r="V522">
        <v>18597</v>
      </c>
      <c r="W522">
        <v>3</v>
      </c>
      <c r="X522" s="1" t="s">
        <v>42</v>
      </c>
      <c r="Y522" s="1" t="s">
        <v>43</v>
      </c>
      <c r="Z522">
        <v>12</v>
      </c>
      <c r="AA522">
        <v>3</v>
      </c>
      <c r="AB522">
        <v>4</v>
      </c>
      <c r="AC522">
        <v>80</v>
      </c>
      <c r="AD522">
        <v>0</v>
      </c>
      <c r="AE522">
        <v>12</v>
      </c>
      <c r="AF522">
        <v>3</v>
      </c>
      <c r="AG522">
        <v>3</v>
      </c>
      <c r="AH522">
        <v>2</v>
      </c>
      <c r="AI522">
        <v>2</v>
      </c>
      <c r="AJ522">
        <v>2</v>
      </c>
      <c r="AK522">
        <v>2</v>
      </c>
    </row>
    <row r="523" spans="1:37" x14ac:dyDescent="0.25">
      <c r="A523">
        <v>27</v>
      </c>
      <c r="B523" t="s">
        <v>67</v>
      </c>
      <c r="C523" s="1" t="s">
        <v>43</v>
      </c>
      <c r="D523">
        <v>0</v>
      </c>
      <c r="E523" s="1" t="s">
        <v>44</v>
      </c>
      <c r="F523">
        <v>1410</v>
      </c>
      <c r="G523" t="s">
        <v>37</v>
      </c>
      <c r="H523">
        <v>3</v>
      </c>
      <c r="I523">
        <v>1</v>
      </c>
      <c r="J523" s="1" t="s">
        <v>51</v>
      </c>
      <c r="K523">
        <v>1</v>
      </c>
      <c r="L523">
        <v>714</v>
      </c>
      <c r="M523">
        <v>4</v>
      </c>
      <c r="N523" s="1" t="s">
        <v>39</v>
      </c>
      <c r="O523">
        <v>71</v>
      </c>
      <c r="P523">
        <v>4</v>
      </c>
      <c r="Q523">
        <v>2</v>
      </c>
      <c r="R523" s="1" t="s">
        <v>40</v>
      </c>
      <c r="S523">
        <v>4</v>
      </c>
      <c r="T523" s="1" t="s">
        <v>52</v>
      </c>
      <c r="U523">
        <v>4647</v>
      </c>
      <c r="V523">
        <v>16673</v>
      </c>
      <c r="W523">
        <v>1</v>
      </c>
      <c r="X523" s="1" t="s">
        <v>42</v>
      </c>
      <c r="Y523" s="1" t="s">
        <v>35</v>
      </c>
      <c r="Z523">
        <v>20</v>
      </c>
      <c r="AA523">
        <v>4</v>
      </c>
      <c r="AB523">
        <v>2</v>
      </c>
      <c r="AC523">
        <v>80</v>
      </c>
      <c r="AD523">
        <v>2</v>
      </c>
      <c r="AE523">
        <v>6</v>
      </c>
      <c r="AF523">
        <v>3</v>
      </c>
      <c r="AG523">
        <v>3</v>
      </c>
      <c r="AH523">
        <v>6</v>
      </c>
      <c r="AI523">
        <v>5</v>
      </c>
      <c r="AJ523">
        <v>0</v>
      </c>
      <c r="AK523">
        <v>4</v>
      </c>
    </row>
    <row r="524" spans="1:37" x14ac:dyDescent="0.25">
      <c r="A524">
        <v>37</v>
      </c>
      <c r="B524" t="s">
        <v>66</v>
      </c>
      <c r="C524" s="1" t="s">
        <v>43</v>
      </c>
      <c r="D524">
        <v>0</v>
      </c>
      <c r="E524" s="1" t="s">
        <v>36</v>
      </c>
      <c r="F524">
        <v>1225</v>
      </c>
      <c r="G524" t="s">
        <v>65</v>
      </c>
      <c r="H524">
        <v>10</v>
      </c>
      <c r="I524">
        <v>2</v>
      </c>
      <c r="J524" s="1" t="s">
        <v>38</v>
      </c>
      <c r="K524">
        <v>1</v>
      </c>
      <c r="L524">
        <v>715</v>
      </c>
      <c r="M524">
        <v>4</v>
      </c>
      <c r="N524" s="1" t="s">
        <v>46</v>
      </c>
      <c r="O524">
        <v>80</v>
      </c>
      <c r="P524">
        <v>4</v>
      </c>
      <c r="Q524">
        <v>1</v>
      </c>
      <c r="R524" s="1" t="s">
        <v>47</v>
      </c>
      <c r="S524">
        <v>4</v>
      </c>
      <c r="T524" s="1" t="s">
        <v>41</v>
      </c>
      <c r="U524">
        <v>4680</v>
      </c>
      <c r="V524">
        <v>15232</v>
      </c>
      <c r="W524">
        <v>3</v>
      </c>
      <c r="X524" s="1" t="s">
        <v>42</v>
      </c>
      <c r="Y524" s="1" t="s">
        <v>43</v>
      </c>
      <c r="Z524">
        <v>17</v>
      </c>
      <c r="AA524">
        <v>3</v>
      </c>
      <c r="AB524">
        <v>1</v>
      </c>
      <c r="AC524">
        <v>80</v>
      </c>
      <c r="AD524">
        <v>0</v>
      </c>
      <c r="AE524">
        <v>4</v>
      </c>
      <c r="AF524">
        <v>2</v>
      </c>
      <c r="AG524">
        <v>3</v>
      </c>
      <c r="AH524">
        <v>1</v>
      </c>
      <c r="AI524">
        <v>0</v>
      </c>
      <c r="AJ524">
        <v>0</v>
      </c>
      <c r="AK524">
        <v>0</v>
      </c>
    </row>
    <row r="525" spans="1:37" x14ac:dyDescent="0.25">
      <c r="A525">
        <v>50</v>
      </c>
      <c r="B525" t="s">
        <v>64</v>
      </c>
      <c r="C525" s="1" t="s">
        <v>43</v>
      </c>
      <c r="D525">
        <v>0</v>
      </c>
      <c r="E525" s="1" t="s">
        <v>36</v>
      </c>
      <c r="F525">
        <v>1207</v>
      </c>
      <c r="G525" t="s">
        <v>65</v>
      </c>
      <c r="H525">
        <v>28</v>
      </c>
      <c r="I525">
        <v>1</v>
      </c>
      <c r="J525" s="1" t="s">
        <v>51</v>
      </c>
      <c r="K525">
        <v>1</v>
      </c>
      <c r="L525">
        <v>716</v>
      </c>
      <c r="M525">
        <v>4</v>
      </c>
      <c r="N525" s="1" t="s">
        <v>46</v>
      </c>
      <c r="O525">
        <v>74</v>
      </c>
      <c r="P525">
        <v>4</v>
      </c>
      <c r="Q525">
        <v>1</v>
      </c>
      <c r="R525" s="1" t="s">
        <v>50</v>
      </c>
      <c r="S525">
        <v>3</v>
      </c>
      <c r="T525" s="1" t="s">
        <v>48</v>
      </c>
      <c r="U525">
        <v>3221</v>
      </c>
      <c r="V525">
        <v>3297</v>
      </c>
      <c r="W525">
        <v>1</v>
      </c>
      <c r="X525" s="1" t="s">
        <v>42</v>
      </c>
      <c r="Y525" s="1" t="s">
        <v>35</v>
      </c>
      <c r="Z525">
        <v>11</v>
      </c>
      <c r="AA525">
        <v>3</v>
      </c>
      <c r="AB525">
        <v>3</v>
      </c>
      <c r="AC525">
        <v>80</v>
      </c>
      <c r="AD525">
        <v>3</v>
      </c>
      <c r="AE525">
        <v>20</v>
      </c>
      <c r="AF525">
        <v>3</v>
      </c>
      <c r="AG525">
        <v>3</v>
      </c>
      <c r="AH525">
        <v>20</v>
      </c>
      <c r="AI525">
        <v>8</v>
      </c>
      <c r="AJ525">
        <v>3</v>
      </c>
      <c r="AK525">
        <v>8</v>
      </c>
    </row>
    <row r="526" spans="1:37" x14ac:dyDescent="0.25">
      <c r="A526">
        <v>34</v>
      </c>
      <c r="B526" t="s">
        <v>66</v>
      </c>
      <c r="C526" s="1" t="s">
        <v>43</v>
      </c>
      <c r="D526">
        <v>0</v>
      </c>
      <c r="E526" s="1" t="s">
        <v>36</v>
      </c>
      <c r="F526">
        <v>1442</v>
      </c>
      <c r="G526" t="s">
        <v>65</v>
      </c>
      <c r="H526">
        <v>9</v>
      </c>
      <c r="I526">
        <v>3</v>
      </c>
      <c r="J526" s="1" t="s">
        <v>51</v>
      </c>
      <c r="K526">
        <v>1</v>
      </c>
      <c r="L526">
        <v>717</v>
      </c>
      <c r="M526">
        <v>4</v>
      </c>
      <c r="N526" s="1" t="s">
        <v>39</v>
      </c>
      <c r="O526">
        <v>46</v>
      </c>
      <c r="P526">
        <v>2</v>
      </c>
      <c r="Q526">
        <v>3</v>
      </c>
      <c r="R526" s="1" t="s">
        <v>54</v>
      </c>
      <c r="S526">
        <v>2</v>
      </c>
      <c r="T526" s="1" t="s">
        <v>41</v>
      </c>
      <c r="U526">
        <v>8621</v>
      </c>
      <c r="V526">
        <v>17654</v>
      </c>
      <c r="W526">
        <v>1</v>
      </c>
      <c r="X526" s="1" t="s">
        <v>42</v>
      </c>
      <c r="Y526" s="1" t="s">
        <v>43</v>
      </c>
      <c r="Z526">
        <v>14</v>
      </c>
      <c r="AA526">
        <v>3</v>
      </c>
      <c r="AB526">
        <v>2</v>
      </c>
      <c r="AC526">
        <v>80</v>
      </c>
      <c r="AD526">
        <v>0</v>
      </c>
      <c r="AE526">
        <v>9</v>
      </c>
      <c r="AF526">
        <v>3</v>
      </c>
      <c r="AG526">
        <v>4</v>
      </c>
      <c r="AH526">
        <v>8</v>
      </c>
      <c r="AI526">
        <v>7</v>
      </c>
      <c r="AJ526">
        <v>7</v>
      </c>
      <c r="AK526">
        <v>7</v>
      </c>
    </row>
    <row r="527" spans="1:37" x14ac:dyDescent="0.25">
      <c r="A527">
        <v>24</v>
      </c>
      <c r="B527" t="s">
        <v>67</v>
      </c>
      <c r="C527" s="1" t="s">
        <v>35</v>
      </c>
      <c r="D527">
        <v>1</v>
      </c>
      <c r="E527" s="1" t="s">
        <v>36</v>
      </c>
      <c r="F527">
        <v>693</v>
      </c>
      <c r="G527" t="s">
        <v>37</v>
      </c>
      <c r="H527">
        <v>3</v>
      </c>
      <c r="I527">
        <v>2</v>
      </c>
      <c r="J527" s="1" t="s">
        <v>38</v>
      </c>
      <c r="K527">
        <v>1</v>
      </c>
      <c r="L527">
        <v>720</v>
      </c>
      <c r="M527">
        <v>1</v>
      </c>
      <c r="N527" s="1" t="s">
        <v>39</v>
      </c>
      <c r="O527">
        <v>65</v>
      </c>
      <c r="P527">
        <v>3</v>
      </c>
      <c r="Q527">
        <v>2</v>
      </c>
      <c r="R527" s="1" t="s">
        <v>40</v>
      </c>
      <c r="S527">
        <v>3</v>
      </c>
      <c r="T527" s="1" t="s">
        <v>41</v>
      </c>
      <c r="U527">
        <v>4577</v>
      </c>
      <c r="V527">
        <v>24785</v>
      </c>
      <c r="W527">
        <v>9</v>
      </c>
      <c r="X527" s="1" t="s">
        <v>42</v>
      </c>
      <c r="Y527" s="1" t="s">
        <v>43</v>
      </c>
      <c r="Z527">
        <v>14</v>
      </c>
      <c r="AA527">
        <v>3</v>
      </c>
      <c r="AB527">
        <v>1</v>
      </c>
      <c r="AC527">
        <v>80</v>
      </c>
      <c r="AD527">
        <v>0</v>
      </c>
      <c r="AE527">
        <v>4</v>
      </c>
      <c r="AF527">
        <v>3</v>
      </c>
      <c r="AG527">
        <v>3</v>
      </c>
      <c r="AH527">
        <v>2</v>
      </c>
      <c r="AI527">
        <v>2</v>
      </c>
      <c r="AJ527">
        <v>2</v>
      </c>
      <c r="AK527">
        <v>0</v>
      </c>
    </row>
    <row r="528" spans="1:37" x14ac:dyDescent="0.25">
      <c r="A528">
        <v>39</v>
      </c>
      <c r="B528" t="s">
        <v>66</v>
      </c>
      <c r="C528" s="1" t="s">
        <v>43</v>
      </c>
      <c r="D528">
        <v>0</v>
      </c>
      <c r="E528" s="1" t="s">
        <v>36</v>
      </c>
      <c r="F528">
        <v>408</v>
      </c>
      <c r="G528" t="s">
        <v>65</v>
      </c>
      <c r="H528">
        <v>2</v>
      </c>
      <c r="I528">
        <v>4</v>
      </c>
      <c r="J528" s="1" t="s">
        <v>60</v>
      </c>
      <c r="K528">
        <v>1</v>
      </c>
      <c r="L528">
        <v>721</v>
      </c>
      <c r="M528">
        <v>4</v>
      </c>
      <c r="N528" s="1" t="s">
        <v>39</v>
      </c>
      <c r="O528">
        <v>80</v>
      </c>
      <c r="P528">
        <v>2</v>
      </c>
      <c r="Q528">
        <v>2</v>
      </c>
      <c r="R528" s="1" t="s">
        <v>54</v>
      </c>
      <c r="S528">
        <v>3</v>
      </c>
      <c r="T528" s="1" t="s">
        <v>41</v>
      </c>
      <c r="U528">
        <v>4553</v>
      </c>
      <c r="V528">
        <v>20978</v>
      </c>
      <c r="W528">
        <v>1</v>
      </c>
      <c r="X528" s="1" t="s">
        <v>42</v>
      </c>
      <c r="Y528" s="1" t="s">
        <v>43</v>
      </c>
      <c r="Z528">
        <v>11</v>
      </c>
      <c r="AA528">
        <v>3</v>
      </c>
      <c r="AB528">
        <v>1</v>
      </c>
      <c r="AC528">
        <v>80</v>
      </c>
      <c r="AD528">
        <v>0</v>
      </c>
      <c r="AE528">
        <v>20</v>
      </c>
      <c r="AF528">
        <v>4</v>
      </c>
      <c r="AG528">
        <v>3</v>
      </c>
      <c r="AH528">
        <v>20</v>
      </c>
      <c r="AI528">
        <v>7</v>
      </c>
      <c r="AJ528">
        <v>11</v>
      </c>
      <c r="AK528">
        <v>10</v>
      </c>
    </row>
    <row r="529" spans="1:37" x14ac:dyDescent="0.25">
      <c r="A529">
        <v>32</v>
      </c>
      <c r="B529" t="s">
        <v>66</v>
      </c>
      <c r="C529" s="1" t="s">
        <v>43</v>
      </c>
      <c r="D529">
        <v>0</v>
      </c>
      <c r="E529" s="1" t="s">
        <v>36</v>
      </c>
      <c r="F529">
        <v>929</v>
      </c>
      <c r="G529" t="s">
        <v>37</v>
      </c>
      <c r="H529">
        <v>10</v>
      </c>
      <c r="I529">
        <v>3</v>
      </c>
      <c r="J529" s="1" t="s">
        <v>59</v>
      </c>
      <c r="K529">
        <v>1</v>
      </c>
      <c r="L529">
        <v>722</v>
      </c>
      <c r="M529">
        <v>4</v>
      </c>
      <c r="N529" s="1" t="s">
        <v>46</v>
      </c>
      <c r="O529">
        <v>55</v>
      </c>
      <c r="P529">
        <v>3</v>
      </c>
      <c r="Q529">
        <v>2</v>
      </c>
      <c r="R529" s="1" t="s">
        <v>40</v>
      </c>
      <c r="S529">
        <v>4</v>
      </c>
      <c r="T529" s="1" t="s">
        <v>41</v>
      </c>
      <c r="U529">
        <v>5396</v>
      </c>
      <c r="V529">
        <v>21703</v>
      </c>
      <c r="W529">
        <v>1</v>
      </c>
      <c r="X529" s="1" t="s">
        <v>42</v>
      </c>
      <c r="Y529" s="1" t="s">
        <v>43</v>
      </c>
      <c r="Z529">
        <v>12</v>
      </c>
      <c r="AA529">
        <v>3</v>
      </c>
      <c r="AB529">
        <v>4</v>
      </c>
      <c r="AC529">
        <v>80</v>
      </c>
      <c r="AD529">
        <v>0</v>
      </c>
      <c r="AE529">
        <v>10</v>
      </c>
      <c r="AF529">
        <v>2</v>
      </c>
      <c r="AG529">
        <v>2</v>
      </c>
      <c r="AH529">
        <v>10</v>
      </c>
      <c r="AI529">
        <v>7</v>
      </c>
      <c r="AJ529">
        <v>0</v>
      </c>
      <c r="AK529">
        <v>8</v>
      </c>
    </row>
    <row r="530" spans="1:37" x14ac:dyDescent="0.25">
      <c r="A530">
        <v>50</v>
      </c>
      <c r="B530" t="s">
        <v>64</v>
      </c>
      <c r="C530" s="1" t="s">
        <v>35</v>
      </c>
      <c r="D530">
        <v>1</v>
      </c>
      <c r="E530" s="1" t="s">
        <v>44</v>
      </c>
      <c r="F530">
        <v>562</v>
      </c>
      <c r="G530" t="s">
        <v>37</v>
      </c>
      <c r="H530">
        <v>8</v>
      </c>
      <c r="I530">
        <v>2</v>
      </c>
      <c r="J530" s="1" t="s">
        <v>60</v>
      </c>
      <c r="K530">
        <v>1</v>
      </c>
      <c r="L530">
        <v>723</v>
      </c>
      <c r="M530">
        <v>2</v>
      </c>
      <c r="N530" s="1" t="s">
        <v>46</v>
      </c>
      <c r="O530">
        <v>50</v>
      </c>
      <c r="P530">
        <v>3</v>
      </c>
      <c r="Q530">
        <v>2</v>
      </c>
      <c r="R530" s="1" t="s">
        <v>40</v>
      </c>
      <c r="S530">
        <v>3</v>
      </c>
      <c r="T530" s="1" t="s">
        <v>48</v>
      </c>
      <c r="U530">
        <v>6796</v>
      </c>
      <c r="V530">
        <v>23452</v>
      </c>
      <c r="W530">
        <v>3</v>
      </c>
      <c r="X530" s="1" t="s">
        <v>42</v>
      </c>
      <c r="Y530" s="1" t="s">
        <v>35</v>
      </c>
      <c r="Z530">
        <v>14</v>
      </c>
      <c r="AA530">
        <v>3</v>
      </c>
      <c r="AB530">
        <v>1</v>
      </c>
      <c r="AC530">
        <v>80</v>
      </c>
      <c r="AD530">
        <v>1</v>
      </c>
      <c r="AE530">
        <v>18</v>
      </c>
      <c r="AF530">
        <v>4</v>
      </c>
      <c r="AG530">
        <v>3</v>
      </c>
      <c r="AH530">
        <v>4</v>
      </c>
      <c r="AI530">
        <v>3</v>
      </c>
      <c r="AJ530">
        <v>1</v>
      </c>
      <c r="AK530">
        <v>3</v>
      </c>
    </row>
    <row r="531" spans="1:37" x14ac:dyDescent="0.25">
      <c r="A531">
        <v>38</v>
      </c>
      <c r="B531" t="s">
        <v>66</v>
      </c>
      <c r="C531" s="1" t="s">
        <v>43</v>
      </c>
      <c r="D531">
        <v>0</v>
      </c>
      <c r="E531" s="1" t="s">
        <v>36</v>
      </c>
      <c r="F531">
        <v>827</v>
      </c>
      <c r="G531" t="s">
        <v>65</v>
      </c>
      <c r="H531">
        <v>1</v>
      </c>
      <c r="I531">
        <v>4</v>
      </c>
      <c r="J531" s="1" t="s">
        <v>38</v>
      </c>
      <c r="K531">
        <v>1</v>
      </c>
      <c r="L531">
        <v>724</v>
      </c>
      <c r="M531">
        <v>2</v>
      </c>
      <c r="N531" s="1" t="s">
        <v>39</v>
      </c>
      <c r="O531">
        <v>33</v>
      </c>
      <c r="P531">
        <v>4</v>
      </c>
      <c r="Q531">
        <v>2</v>
      </c>
      <c r="R531" s="1" t="s">
        <v>54</v>
      </c>
      <c r="S531">
        <v>4</v>
      </c>
      <c r="T531" s="1" t="s">
        <v>41</v>
      </c>
      <c r="U531">
        <v>7625</v>
      </c>
      <c r="V531">
        <v>19383</v>
      </c>
      <c r="W531">
        <v>0</v>
      </c>
      <c r="X531" s="1" t="s">
        <v>42</v>
      </c>
      <c r="Y531" s="1" t="s">
        <v>43</v>
      </c>
      <c r="Z531">
        <v>13</v>
      </c>
      <c r="AA531">
        <v>3</v>
      </c>
      <c r="AB531">
        <v>3</v>
      </c>
      <c r="AC531">
        <v>80</v>
      </c>
      <c r="AD531">
        <v>0</v>
      </c>
      <c r="AE531">
        <v>10</v>
      </c>
      <c r="AF531">
        <v>4</v>
      </c>
      <c r="AG531">
        <v>2</v>
      </c>
      <c r="AH531">
        <v>9</v>
      </c>
      <c r="AI531">
        <v>7</v>
      </c>
      <c r="AJ531">
        <v>1</v>
      </c>
      <c r="AK531">
        <v>8</v>
      </c>
    </row>
    <row r="532" spans="1:37" x14ac:dyDescent="0.25">
      <c r="A532">
        <v>27</v>
      </c>
      <c r="B532" t="s">
        <v>67</v>
      </c>
      <c r="C532" s="1" t="s">
        <v>43</v>
      </c>
      <c r="D532">
        <v>0</v>
      </c>
      <c r="E532" s="1" t="s">
        <v>36</v>
      </c>
      <c r="F532">
        <v>608</v>
      </c>
      <c r="G532" t="s">
        <v>65</v>
      </c>
      <c r="H532">
        <v>1</v>
      </c>
      <c r="I532">
        <v>2</v>
      </c>
      <c r="J532" s="1" t="s">
        <v>38</v>
      </c>
      <c r="K532">
        <v>1</v>
      </c>
      <c r="L532">
        <v>725</v>
      </c>
      <c r="M532">
        <v>3</v>
      </c>
      <c r="N532" s="1" t="s">
        <v>39</v>
      </c>
      <c r="O532">
        <v>68</v>
      </c>
      <c r="P532">
        <v>3</v>
      </c>
      <c r="Q532">
        <v>3</v>
      </c>
      <c r="R532" s="1" t="s">
        <v>53</v>
      </c>
      <c r="S532">
        <v>1</v>
      </c>
      <c r="T532" s="1" t="s">
        <v>48</v>
      </c>
      <c r="U532">
        <v>7412</v>
      </c>
      <c r="V532">
        <v>6009</v>
      </c>
      <c r="W532">
        <v>1</v>
      </c>
      <c r="X532" s="1" t="s">
        <v>42</v>
      </c>
      <c r="Y532" s="1" t="s">
        <v>43</v>
      </c>
      <c r="Z532">
        <v>11</v>
      </c>
      <c r="AA532">
        <v>3</v>
      </c>
      <c r="AB532">
        <v>4</v>
      </c>
      <c r="AC532">
        <v>80</v>
      </c>
      <c r="AD532">
        <v>0</v>
      </c>
      <c r="AE532">
        <v>9</v>
      </c>
      <c r="AF532">
        <v>3</v>
      </c>
      <c r="AG532">
        <v>3</v>
      </c>
      <c r="AH532">
        <v>9</v>
      </c>
      <c r="AI532">
        <v>7</v>
      </c>
      <c r="AJ532">
        <v>0</v>
      </c>
      <c r="AK532">
        <v>7</v>
      </c>
    </row>
    <row r="533" spans="1:37" x14ac:dyDescent="0.25">
      <c r="A533">
        <v>32</v>
      </c>
      <c r="B533" t="s">
        <v>66</v>
      </c>
      <c r="C533" s="1" t="s">
        <v>43</v>
      </c>
      <c r="D533">
        <v>0</v>
      </c>
      <c r="E533" s="1" t="s">
        <v>36</v>
      </c>
      <c r="F533">
        <v>1018</v>
      </c>
      <c r="G533" t="s">
        <v>65</v>
      </c>
      <c r="H533">
        <v>3</v>
      </c>
      <c r="I533">
        <v>2</v>
      </c>
      <c r="J533" s="1" t="s">
        <v>38</v>
      </c>
      <c r="K533">
        <v>1</v>
      </c>
      <c r="L533">
        <v>727</v>
      </c>
      <c r="M533">
        <v>3</v>
      </c>
      <c r="N533" s="1" t="s">
        <v>39</v>
      </c>
      <c r="O533">
        <v>39</v>
      </c>
      <c r="P533">
        <v>3</v>
      </c>
      <c r="Q533">
        <v>3</v>
      </c>
      <c r="R533" s="1" t="s">
        <v>58</v>
      </c>
      <c r="S533">
        <v>4</v>
      </c>
      <c r="T533" s="1" t="s">
        <v>41</v>
      </c>
      <c r="U533">
        <v>11159</v>
      </c>
      <c r="V533">
        <v>19373</v>
      </c>
      <c r="W533">
        <v>3</v>
      </c>
      <c r="X533" s="1" t="s">
        <v>42</v>
      </c>
      <c r="Y533" s="1" t="s">
        <v>43</v>
      </c>
      <c r="Z533">
        <v>15</v>
      </c>
      <c r="AA533">
        <v>3</v>
      </c>
      <c r="AB533">
        <v>4</v>
      </c>
      <c r="AC533">
        <v>80</v>
      </c>
      <c r="AD533">
        <v>0</v>
      </c>
      <c r="AE533">
        <v>10</v>
      </c>
      <c r="AF533">
        <v>6</v>
      </c>
      <c r="AG533">
        <v>3</v>
      </c>
      <c r="AH533">
        <v>7</v>
      </c>
      <c r="AI533">
        <v>7</v>
      </c>
      <c r="AJ533">
        <v>7</v>
      </c>
      <c r="AK533">
        <v>7</v>
      </c>
    </row>
    <row r="534" spans="1:37" x14ac:dyDescent="0.25">
      <c r="A534">
        <v>47</v>
      </c>
      <c r="B534" t="s">
        <v>64</v>
      </c>
      <c r="C534" s="1" t="s">
        <v>43</v>
      </c>
      <c r="D534">
        <v>0</v>
      </c>
      <c r="E534" s="1" t="s">
        <v>36</v>
      </c>
      <c r="F534">
        <v>703</v>
      </c>
      <c r="G534" t="s">
        <v>37</v>
      </c>
      <c r="H534">
        <v>14</v>
      </c>
      <c r="I534">
        <v>4</v>
      </c>
      <c r="J534" s="1" t="s">
        <v>59</v>
      </c>
      <c r="K534">
        <v>1</v>
      </c>
      <c r="L534">
        <v>728</v>
      </c>
      <c r="M534">
        <v>4</v>
      </c>
      <c r="N534" s="1" t="s">
        <v>46</v>
      </c>
      <c r="O534">
        <v>42</v>
      </c>
      <c r="P534">
        <v>3</v>
      </c>
      <c r="Q534">
        <v>2</v>
      </c>
      <c r="R534" s="1" t="s">
        <v>40</v>
      </c>
      <c r="S534">
        <v>1</v>
      </c>
      <c r="T534" s="1" t="s">
        <v>41</v>
      </c>
      <c r="U534">
        <v>4960</v>
      </c>
      <c r="V534">
        <v>11825</v>
      </c>
      <c r="W534">
        <v>2</v>
      </c>
      <c r="X534" s="1" t="s">
        <v>42</v>
      </c>
      <c r="Y534" s="1" t="s">
        <v>43</v>
      </c>
      <c r="Z534">
        <v>12</v>
      </c>
      <c r="AA534">
        <v>3</v>
      </c>
      <c r="AB534">
        <v>4</v>
      </c>
      <c r="AC534">
        <v>80</v>
      </c>
      <c r="AD534">
        <v>0</v>
      </c>
      <c r="AE534">
        <v>20</v>
      </c>
      <c r="AF534">
        <v>2</v>
      </c>
      <c r="AG534">
        <v>3</v>
      </c>
      <c r="AH534">
        <v>7</v>
      </c>
      <c r="AI534">
        <v>7</v>
      </c>
      <c r="AJ534">
        <v>1</v>
      </c>
      <c r="AK534">
        <v>7</v>
      </c>
    </row>
    <row r="535" spans="1:37" x14ac:dyDescent="0.25">
      <c r="A535">
        <v>40</v>
      </c>
      <c r="B535" t="s">
        <v>66</v>
      </c>
      <c r="C535" s="1" t="s">
        <v>43</v>
      </c>
      <c r="D535">
        <v>0</v>
      </c>
      <c r="E535" s="1" t="s">
        <v>44</v>
      </c>
      <c r="F535">
        <v>580</v>
      </c>
      <c r="G535" t="s">
        <v>37</v>
      </c>
      <c r="H535">
        <v>5</v>
      </c>
      <c r="I535">
        <v>4</v>
      </c>
      <c r="J535" s="1" t="s">
        <v>38</v>
      </c>
      <c r="K535">
        <v>1</v>
      </c>
      <c r="L535">
        <v>729</v>
      </c>
      <c r="M535">
        <v>4</v>
      </c>
      <c r="N535" s="1" t="s">
        <v>46</v>
      </c>
      <c r="O535">
        <v>48</v>
      </c>
      <c r="P535">
        <v>2</v>
      </c>
      <c r="Q535">
        <v>3</v>
      </c>
      <c r="R535" s="1" t="s">
        <v>40</v>
      </c>
      <c r="S535">
        <v>1</v>
      </c>
      <c r="T535" s="1" t="s">
        <v>48</v>
      </c>
      <c r="U535">
        <v>10475</v>
      </c>
      <c r="V535">
        <v>23772</v>
      </c>
      <c r="W535">
        <v>5</v>
      </c>
      <c r="X535" s="1" t="s">
        <v>42</v>
      </c>
      <c r="Y535" s="1" t="s">
        <v>35</v>
      </c>
      <c r="Z535">
        <v>21</v>
      </c>
      <c r="AA535">
        <v>4</v>
      </c>
      <c r="AB535">
        <v>3</v>
      </c>
      <c r="AC535">
        <v>80</v>
      </c>
      <c r="AD535">
        <v>1</v>
      </c>
      <c r="AE535">
        <v>20</v>
      </c>
      <c r="AF535">
        <v>2</v>
      </c>
      <c r="AG535">
        <v>3</v>
      </c>
      <c r="AH535">
        <v>18</v>
      </c>
      <c r="AI535">
        <v>13</v>
      </c>
      <c r="AJ535">
        <v>1</v>
      </c>
      <c r="AK535">
        <v>12</v>
      </c>
    </row>
    <row r="536" spans="1:37" x14ac:dyDescent="0.25">
      <c r="A536">
        <v>53</v>
      </c>
      <c r="B536" t="s">
        <v>68</v>
      </c>
      <c r="C536" s="1" t="s">
        <v>43</v>
      </c>
      <c r="D536">
        <v>0</v>
      </c>
      <c r="E536" s="1" t="s">
        <v>36</v>
      </c>
      <c r="F536">
        <v>970</v>
      </c>
      <c r="G536" t="s">
        <v>65</v>
      </c>
      <c r="H536">
        <v>7</v>
      </c>
      <c r="I536">
        <v>3</v>
      </c>
      <c r="J536" s="1" t="s">
        <v>38</v>
      </c>
      <c r="K536">
        <v>1</v>
      </c>
      <c r="L536">
        <v>730</v>
      </c>
      <c r="M536">
        <v>3</v>
      </c>
      <c r="N536" s="1" t="s">
        <v>46</v>
      </c>
      <c r="O536">
        <v>59</v>
      </c>
      <c r="P536">
        <v>4</v>
      </c>
      <c r="Q536">
        <v>4</v>
      </c>
      <c r="R536" s="1" t="s">
        <v>58</v>
      </c>
      <c r="S536">
        <v>3</v>
      </c>
      <c r="T536" s="1" t="s">
        <v>48</v>
      </c>
      <c r="U536">
        <v>14814</v>
      </c>
      <c r="V536">
        <v>13514</v>
      </c>
      <c r="W536">
        <v>3</v>
      </c>
      <c r="X536" s="1" t="s">
        <v>42</v>
      </c>
      <c r="Y536" s="1" t="s">
        <v>43</v>
      </c>
      <c r="Z536">
        <v>19</v>
      </c>
      <c r="AA536">
        <v>3</v>
      </c>
      <c r="AB536">
        <v>3</v>
      </c>
      <c r="AC536">
        <v>80</v>
      </c>
      <c r="AD536">
        <v>0</v>
      </c>
      <c r="AE536">
        <v>32</v>
      </c>
      <c r="AF536">
        <v>3</v>
      </c>
      <c r="AG536">
        <v>3</v>
      </c>
      <c r="AH536">
        <v>5</v>
      </c>
      <c r="AI536">
        <v>1</v>
      </c>
      <c r="AJ536">
        <v>1</v>
      </c>
      <c r="AK536">
        <v>3</v>
      </c>
    </row>
    <row r="537" spans="1:37" x14ac:dyDescent="0.25">
      <c r="A537">
        <v>41</v>
      </c>
      <c r="B537" t="s">
        <v>64</v>
      </c>
      <c r="C537" s="1" t="s">
        <v>43</v>
      </c>
      <c r="D537">
        <v>0</v>
      </c>
      <c r="E537" s="1" t="s">
        <v>36</v>
      </c>
      <c r="F537">
        <v>427</v>
      </c>
      <c r="G537" t="s">
        <v>69</v>
      </c>
      <c r="H537">
        <v>10</v>
      </c>
      <c r="I537">
        <v>4</v>
      </c>
      <c r="J537" s="1" t="s">
        <v>61</v>
      </c>
      <c r="K537">
        <v>1</v>
      </c>
      <c r="L537">
        <v>731</v>
      </c>
      <c r="M537">
        <v>2</v>
      </c>
      <c r="N537" s="1" t="s">
        <v>46</v>
      </c>
      <c r="O537">
        <v>73</v>
      </c>
      <c r="P537">
        <v>2</v>
      </c>
      <c r="Q537">
        <v>5</v>
      </c>
      <c r="R537" s="1" t="s">
        <v>56</v>
      </c>
      <c r="S537">
        <v>4</v>
      </c>
      <c r="T537" s="1" t="s">
        <v>52</v>
      </c>
      <c r="U537">
        <v>19141</v>
      </c>
      <c r="V537">
        <v>8861</v>
      </c>
      <c r="W537">
        <v>3</v>
      </c>
      <c r="X537" s="1" t="s">
        <v>42</v>
      </c>
      <c r="Y537" s="1" t="s">
        <v>43</v>
      </c>
      <c r="Z537">
        <v>15</v>
      </c>
      <c r="AA537">
        <v>3</v>
      </c>
      <c r="AB537">
        <v>2</v>
      </c>
      <c r="AC537">
        <v>80</v>
      </c>
      <c r="AD537">
        <v>3</v>
      </c>
      <c r="AE537">
        <v>23</v>
      </c>
      <c r="AF537">
        <v>2</v>
      </c>
      <c r="AG537">
        <v>2</v>
      </c>
      <c r="AH537">
        <v>21</v>
      </c>
      <c r="AI537">
        <v>6</v>
      </c>
      <c r="AJ537">
        <v>12</v>
      </c>
      <c r="AK537">
        <v>6</v>
      </c>
    </row>
    <row r="538" spans="1:37" x14ac:dyDescent="0.25">
      <c r="A538">
        <v>60</v>
      </c>
      <c r="B538" t="s">
        <v>68</v>
      </c>
      <c r="C538" s="1" t="s">
        <v>43</v>
      </c>
      <c r="D538">
        <v>0</v>
      </c>
      <c r="E538" s="1" t="s">
        <v>36</v>
      </c>
      <c r="F538">
        <v>1179</v>
      </c>
      <c r="G538" t="s">
        <v>37</v>
      </c>
      <c r="H538">
        <v>16</v>
      </c>
      <c r="I538">
        <v>4</v>
      </c>
      <c r="J538" s="1" t="s">
        <v>59</v>
      </c>
      <c r="K538">
        <v>1</v>
      </c>
      <c r="L538">
        <v>732</v>
      </c>
      <c r="M538">
        <v>1</v>
      </c>
      <c r="N538" s="1" t="s">
        <v>46</v>
      </c>
      <c r="O538">
        <v>84</v>
      </c>
      <c r="P538">
        <v>3</v>
      </c>
      <c r="Q538">
        <v>2</v>
      </c>
      <c r="R538" s="1" t="s">
        <v>40</v>
      </c>
      <c r="S538">
        <v>1</v>
      </c>
      <c r="T538" s="1" t="s">
        <v>41</v>
      </c>
      <c r="U538">
        <v>5405</v>
      </c>
      <c r="V538">
        <v>11924</v>
      </c>
      <c r="W538">
        <v>8</v>
      </c>
      <c r="X538" s="1" t="s">
        <v>42</v>
      </c>
      <c r="Y538" s="1" t="s">
        <v>43</v>
      </c>
      <c r="Z538">
        <v>14</v>
      </c>
      <c r="AA538">
        <v>3</v>
      </c>
      <c r="AB538">
        <v>4</v>
      </c>
      <c r="AC538">
        <v>80</v>
      </c>
      <c r="AD538">
        <v>0</v>
      </c>
      <c r="AE538">
        <v>10</v>
      </c>
      <c r="AF538">
        <v>1</v>
      </c>
      <c r="AG538">
        <v>3</v>
      </c>
      <c r="AH538">
        <v>2</v>
      </c>
      <c r="AI538">
        <v>2</v>
      </c>
      <c r="AJ538">
        <v>2</v>
      </c>
      <c r="AK538">
        <v>2</v>
      </c>
    </row>
    <row r="539" spans="1:37" x14ac:dyDescent="0.25">
      <c r="A539">
        <v>27</v>
      </c>
      <c r="B539" t="s">
        <v>67</v>
      </c>
      <c r="C539" s="1" t="s">
        <v>43</v>
      </c>
      <c r="D539">
        <v>0</v>
      </c>
      <c r="E539" s="1" t="s">
        <v>44</v>
      </c>
      <c r="F539">
        <v>294</v>
      </c>
      <c r="G539" t="s">
        <v>65</v>
      </c>
      <c r="H539">
        <v>10</v>
      </c>
      <c r="I539">
        <v>2</v>
      </c>
      <c r="J539" s="1" t="s">
        <v>38</v>
      </c>
      <c r="K539">
        <v>1</v>
      </c>
      <c r="L539">
        <v>733</v>
      </c>
      <c r="M539">
        <v>4</v>
      </c>
      <c r="N539" s="1" t="s">
        <v>46</v>
      </c>
      <c r="O539">
        <v>32</v>
      </c>
      <c r="P539">
        <v>3</v>
      </c>
      <c r="Q539">
        <v>3</v>
      </c>
      <c r="R539" s="1" t="s">
        <v>53</v>
      </c>
      <c r="S539">
        <v>1</v>
      </c>
      <c r="T539" s="1" t="s">
        <v>52</v>
      </c>
      <c r="U539">
        <v>8793</v>
      </c>
      <c r="V539">
        <v>4809</v>
      </c>
      <c r="W539">
        <v>1</v>
      </c>
      <c r="X539" s="1" t="s">
        <v>42</v>
      </c>
      <c r="Y539" s="1" t="s">
        <v>43</v>
      </c>
      <c r="Z539">
        <v>21</v>
      </c>
      <c r="AA539">
        <v>4</v>
      </c>
      <c r="AB539">
        <v>3</v>
      </c>
      <c r="AC539">
        <v>80</v>
      </c>
      <c r="AD539">
        <v>2</v>
      </c>
      <c r="AE539">
        <v>9</v>
      </c>
      <c r="AF539">
        <v>4</v>
      </c>
      <c r="AG539">
        <v>2</v>
      </c>
      <c r="AH539">
        <v>9</v>
      </c>
      <c r="AI539">
        <v>7</v>
      </c>
      <c r="AJ539">
        <v>1</v>
      </c>
      <c r="AK539">
        <v>7</v>
      </c>
    </row>
    <row r="540" spans="1:37" x14ac:dyDescent="0.25">
      <c r="A540">
        <v>41</v>
      </c>
      <c r="B540" t="s">
        <v>64</v>
      </c>
      <c r="C540" s="1" t="s">
        <v>43</v>
      </c>
      <c r="D540">
        <v>0</v>
      </c>
      <c r="E540" s="1" t="s">
        <v>36</v>
      </c>
      <c r="F540">
        <v>314</v>
      </c>
      <c r="G540" t="s">
        <v>69</v>
      </c>
      <c r="H540">
        <v>1</v>
      </c>
      <c r="I540">
        <v>3</v>
      </c>
      <c r="J540" s="1" t="s">
        <v>61</v>
      </c>
      <c r="K540">
        <v>1</v>
      </c>
      <c r="L540">
        <v>734</v>
      </c>
      <c r="M540">
        <v>4</v>
      </c>
      <c r="N540" s="1" t="s">
        <v>46</v>
      </c>
      <c r="O540">
        <v>59</v>
      </c>
      <c r="P540">
        <v>2</v>
      </c>
      <c r="Q540">
        <v>5</v>
      </c>
      <c r="R540" s="1" t="s">
        <v>56</v>
      </c>
      <c r="S540">
        <v>3</v>
      </c>
      <c r="T540" s="1" t="s">
        <v>48</v>
      </c>
      <c r="U540">
        <v>19189</v>
      </c>
      <c r="V540">
        <v>19562</v>
      </c>
      <c r="W540">
        <v>1</v>
      </c>
      <c r="X540" s="1" t="s">
        <v>42</v>
      </c>
      <c r="Y540" s="1" t="s">
        <v>43</v>
      </c>
      <c r="Z540">
        <v>12</v>
      </c>
      <c r="AA540">
        <v>3</v>
      </c>
      <c r="AB540">
        <v>2</v>
      </c>
      <c r="AC540">
        <v>80</v>
      </c>
      <c r="AD540">
        <v>1</v>
      </c>
      <c r="AE540">
        <v>22</v>
      </c>
      <c r="AF540">
        <v>3</v>
      </c>
      <c r="AG540">
        <v>3</v>
      </c>
      <c r="AH540">
        <v>22</v>
      </c>
      <c r="AI540">
        <v>7</v>
      </c>
      <c r="AJ540">
        <v>2</v>
      </c>
      <c r="AK540">
        <v>10</v>
      </c>
    </row>
    <row r="541" spans="1:37" x14ac:dyDescent="0.25">
      <c r="A541">
        <v>50</v>
      </c>
      <c r="B541" t="s">
        <v>64</v>
      </c>
      <c r="C541" s="1" t="s">
        <v>43</v>
      </c>
      <c r="D541">
        <v>0</v>
      </c>
      <c r="E541" s="1" t="s">
        <v>36</v>
      </c>
      <c r="F541">
        <v>316</v>
      </c>
      <c r="G541" t="s">
        <v>37</v>
      </c>
      <c r="H541">
        <v>8</v>
      </c>
      <c r="I541">
        <v>4</v>
      </c>
      <c r="J541" s="1" t="s">
        <v>59</v>
      </c>
      <c r="K541">
        <v>1</v>
      </c>
      <c r="L541">
        <v>738</v>
      </c>
      <c r="M541">
        <v>4</v>
      </c>
      <c r="N541" s="1" t="s">
        <v>46</v>
      </c>
      <c r="O541">
        <v>54</v>
      </c>
      <c r="P541">
        <v>3</v>
      </c>
      <c r="Q541">
        <v>1</v>
      </c>
      <c r="R541" s="1" t="s">
        <v>57</v>
      </c>
      <c r="S541">
        <v>2</v>
      </c>
      <c r="T541" s="1" t="s">
        <v>48</v>
      </c>
      <c r="U541">
        <v>3875</v>
      </c>
      <c r="V541">
        <v>9983</v>
      </c>
      <c r="W541">
        <v>7</v>
      </c>
      <c r="X541" s="1" t="s">
        <v>42</v>
      </c>
      <c r="Y541" s="1" t="s">
        <v>43</v>
      </c>
      <c r="Z541">
        <v>15</v>
      </c>
      <c r="AA541">
        <v>3</v>
      </c>
      <c r="AB541">
        <v>4</v>
      </c>
      <c r="AC541">
        <v>80</v>
      </c>
      <c r="AD541">
        <v>1</v>
      </c>
      <c r="AE541">
        <v>4</v>
      </c>
      <c r="AF541">
        <v>2</v>
      </c>
      <c r="AG541">
        <v>3</v>
      </c>
      <c r="AH541">
        <v>2</v>
      </c>
      <c r="AI541">
        <v>2</v>
      </c>
      <c r="AJ541">
        <v>2</v>
      </c>
      <c r="AK541">
        <v>2</v>
      </c>
    </row>
    <row r="542" spans="1:37" x14ac:dyDescent="0.25">
      <c r="A542">
        <v>28</v>
      </c>
      <c r="B542" t="s">
        <v>67</v>
      </c>
      <c r="C542" s="1" t="s">
        <v>35</v>
      </c>
      <c r="D542">
        <v>1</v>
      </c>
      <c r="E542" s="1" t="s">
        <v>36</v>
      </c>
      <c r="F542">
        <v>654</v>
      </c>
      <c r="G542" t="s">
        <v>65</v>
      </c>
      <c r="H542">
        <v>1</v>
      </c>
      <c r="I542">
        <v>2</v>
      </c>
      <c r="J542" s="1" t="s">
        <v>38</v>
      </c>
      <c r="K542">
        <v>1</v>
      </c>
      <c r="L542">
        <v>741</v>
      </c>
      <c r="M542">
        <v>1</v>
      </c>
      <c r="N542" s="1" t="s">
        <v>39</v>
      </c>
      <c r="O542">
        <v>67</v>
      </c>
      <c r="P542">
        <v>1</v>
      </c>
      <c r="Q542">
        <v>1</v>
      </c>
      <c r="R542" s="1" t="s">
        <v>47</v>
      </c>
      <c r="S542">
        <v>2</v>
      </c>
      <c r="T542" s="1" t="s">
        <v>41</v>
      </c>
      <c r="U542">
        <v>2216</v>
      </c>
      <c r="V542">
        <v>3872</v>
      </c>
      <c r="W542">
        <v>7</v>
      </c>
      <c r="X542" s="1" t="s">
        <v>42</v>
      </c>
      <c r="Y542" s="1" t="s">
        <v>35</v>
      </c>
      <c r="Z542">
        <v>13</v>
      </c>
      <c r="AA542">
        <v>3</v>
      </c>
      <c r="AB542">
        <v>4</v>
      </c>
      <c r="AC542">
        <v>80</v>
      </c>
      <c r="AD542">
        <v>0</v>
      </c>
      <c r="AE542">
        <v>10</v>
      </c>
      <c r="AF542">
        <v>4</v>
      </c>
      <c r="AG542">
        <v>3</v>
      </c>
      <c r="AH542">
        <v>7</v>
      </c>
      <c r="AI542">
        <v>7</v>
      </c>
      <c r="AJ542">
        <v>3</v>
      </c>
      <c r="AK542">
        <v>7</v>
      </c>
    </row>
    <row r="543" spans="1:37" x14ac:dyDescent="0.25">
      <c r="A543">
        <v>36</v>
      </c>
      <c r="B543" t="s">
        <v>66</v>
      </c>
      <c r="C543" s="1" t="s">
        <v>43</v>
      </c>
      <c r="D543">
        <v>0</v>
      </c>
      <c r="E543" s="1" t="s">
        <v>55</v>
      </c>
      <c r="F543">
        <v>427</v>
      </c>
      <c r="G543" t="s">
        <v>65</v>
      </c>
      <c r="H543">
        <v>8</v>
      </c>
      <c r="I543">
        <v>3</v>
      </c>
      <c r="J543" s="1" t="s">
        <v>38</v>
      </c>
      <c r="K543">
        <v>1</v>
      </c>
      <c r="L543">
        <v>742</v>
      </c>
      <c r="M543">
        <v>1</v>
      </c>
      <c r="N543" s="1" t="s">
        <v>39</v>
      </c>
      <c r="O543">
        <v>63</v>
      </c>
      <c r="P543">
        <v>4</v>
      </c>
      <c r="Q543">
        <v>3</v>
      </c>
      <c r="R543" s="1" t="s">
        <v>58</v>
      </c>
      <c r="S543">
        <v>1</v>
      </c>
      <c r="T543" s="1" t="s">
        <v>48</v>
      </c>
      <c r="U543">
        <v>11713</v>
      </c>
      <c r="V543">
        <v>20335</v>
      </c>
      <c r="W543">
        <v>9</v>
      </c>
      <c r="X543" s="1" t="s">
        <v>42</v>
      </c>
      <c r="Y543" s="1" t="s">
        <v>43</v>
      </c>
      <c r="Z543">
        <v>14</v>
      </c>
      <c r="AA543">
        <v>3</v>
      </c>
      <c r="AB543">
        <v>1</v>
      </c>
      <c r="AC543">
        <v>80</v>
      </c>
      <c r="AD543">
        <v>1</v>
      </c>
      <c r="AE543">
        <v>10</v>
      </c>
      <c r="AF543">
        <v>2</v>
      </c>
      <c r="AG543">
        <v>3</v>
      </c>
      <c r="AH543">
        <v>8</v>
      </c>
      <c r="AI543">
        <v>7</v>
      </c>
      <c r="AJ543">
        <v>0</v>
      </c>
      <c r="AK543">
        <v>5</v>
      </c>
    </row>
    <row r="544" spans="1:37" x14ac:dyDescent="0.25">
      <c r="A544">
        <v>38</v>
      </c>
      <c r="B544" t="s">
        <v>66</v>
      </c>
      <c r="C544" s="1" t="s">
        <v>43</v>
      </c>
      <c r="D544">
        <v>0</v>
      </c>
      <c r="E544" s="1" t="s">
        <v>36</v>
      </c>
      <c r="F544">
        <v>168</v>
      </c>
      <c r="G544" t="s">
        <v>65</v>
      </c>
      <c r="H544">
        <v>1</v>
      </c>
      <c r="I544">
        <v>3</v>
      </c>
      <c r="J544" s="1" t="s">
        <v>38</v>
      </c>
      <c r="K544">
        <v>1</v>
      </c>
      <c r="L544">
        <v>743</v>
      </c>
      <c r="M544">
        <v>3</v>
      </c>
      <c r="N544" s="1" t="s">
        <v>39</v>
      </c>
      <c r="O544">
        <v>81</v>
      </c>
      <c r="P544">
        <v>3</v>
      </c>
      <c r="Q544">
        <v>3</v>
      </c>
      <c r="R544" s="1" t="s">
        <v>53</v>
      </c>
      <c r="S544">
        <v>3</v>
      </c>
      <c r="T544" s="1" t="s">
        <v>41</v>
      </c>
      <c r="U544">
        <v>7861</v>
      </c>
      <c r="V544">
        <v>15397</v>
      </c>
      <c r="W544">
        <v>4</v>
      </c>
      <c r="X544" s="1" t="s">
        <v>42</v>
      </c>
      <c r="Y544" s="1" t="s">
        <v>35</v>
      </c>
      <c r="Z544">
        <v>14</v>
      </c>
      <c r="AA544">
        <v>3</v>
      </c>
      <c r="AB544">
        <v>4</v>
      </c>
      <c r="AC544">
        <v>80</v>
      </c>
      <c r="AD544">
        <v>0</v>
      </c>
      <c r="AE544">
        <v>10</v>
      </c>
      <c r="AF544">
        <v>4</v>
      </c>
      <c r="AG544">
        <v>4</v>
      </c>
      <c r="AH544">
        <v>1</v>
      </c>
      <c r="AI544">
        <v>0</v>
      </c>
      <c r="AJ544">
        <v>0</v>
      </c>
      <c r="AK544">
        <v>0</v>
      </c>
    </row>
    <row r="545" spans="1:37" x14ac:dyDescent="0.25">
      <c r="A545">
        <v>44</v>
      </c>
      <c r="B545" t="s">
        <v>64</v>
      </c>
      <c r="C545" s="1" t="s">
        <v>43</v>
      </c>
      <c r="D545">
        <v>0</v>
      </c>
      <c r="E545" s="1" t="s">
        <v>55</v>
      </c>
      <c r="F545">
        <v>381</v>
      </c>
      <c r="G545" t="s">
        <v>65</v>
      </c>
      <c r="H545">
        <v>24</v>
      </c>
      <c r="I545">
        <v>3</v>
      </c>
      <c r="J545" s="1" t="s">
        <v>51</v>
      </c>
      <c r="K545">
        <v>1</v>
      </c>
      <c r="L545">
        <v>744</v>
      </c>
      <c r="M545">
        <v>1</v>
      </c>
      <c r="N545" s="1" t="s">
        <v>46</v>
      </c>
      <c r="O545">
        <v>49</v>
      </c>
      <c r="P545">
        <v>1</v>
      </c>
      <c r="Q545">
        <v>1</v>
      </c>
      <c r="R545" s="1" t="s">
        <v>50</v>
      </c>
      <c r="S545">
        <v>3</v>
      </c>
      <c r="T545" s="1" t="s">
        <v>41</v>
      </c>
      <c r="U545">
        <v>3708</v>
      </c>
      <c r="V545">
        <v>2104</v>
      </c>
      <c r="W545">
        <v>2</v>
      </c>
      <c r="X545" s="1" t="s">
        <v>42</v>
      </c>
      <c r="Y545" s="1" t="s">
        <v>43</v>
      </c>
      <c r="Z545">
        <v>14</v>
      </c>
      <c r="AA545">
        <v>3</v>
      </c>
      <c r="AB545">
        <v>3</v>
      </c>
      <c r="AC545">
        <v>80</v>
      </c>
      <c r="AD545">
        <v>0</v>
      </c>
      <c r="AE545">
        <v>9</v>
      </c>
      <c r="AF545">
        <v>5</v>
      </c>
      <c r="AG545">
        <v>3</v>
      </c>
      <c r="AH545">
        <v>5</v>
      </c>
      <c r="AI545">
        <v>2</v>
      </c>
      <c r="AJ545">
        <v>1</v>
      </c>
      <c r="AK545">
        <v>4</v>
      </c>
    </row>
    <row r="546" spans="1:37" x14ac:dyDescent="0.25">
      <c r="A546">
        <v>47</v>
      </c>
      <c r="B546" t="s">
        <v>64</v>
      </c>
      <c r="C546" s="1" t="s">
        <v>43</v>
      </c>
      <c r="D546">
        <v>0</v>
      </c>
      <c r="E546" s="1" t="s">
        <v>44</v>
      </c>
      <c r="F546">
        <v>217</v>
      </c>
      <c r="G546" t="s">
        <v>37</v>
      </c>
      <c r="H546">
        <v>3</v>
      </c>
      <c r="I546">
        <v>3</v>
      </c>
      <c r="J546" s="1" t="s">
        <v>51</v>
      </c>
      <c r="K546">
        <v>1</v>
      </c>
      <c r="L546">
        <v>746</v>
      </c>
      <c r="M546">
        <v>4</v>
      </c>
      <c r="N546" s="1" t="s">
        <v>39</v>
      </c>
      <c r="O546">
        <v>49</v>
      </c>
      <c r="P546">
        <v>3</v>
      </c>
      <c r="Q546">
        <v>4</v>
      </c>
      <c r="R546" s="1" t="s">
        <v>40</v>
      </c>
      <c r="S546">
        <v>3</v>
      </c>
      <c r="T546" s="1" t="s">
        <v>52</v>
      </c>
      <c r="U546">
        <v>13770</v>
      </c>
      <c r="V546">
        <v>10225</v>
      </c>
      <c r="W546">
        <v>9</v>
      </c>
      <c r="X546" s="1" t="s">
        <v>42</v>
      </c>
      <c r="Y546" s="1" t="s">
        <v>35</v>
      </c>
      <c r="Z546">
        <v>12</v>
      </c>
      <c r="AA546">
        <v>3</v>
      </c>
      <c r="AB546">
        <v>4</v>
      </c>
      <c r="AC546">
        <v>80</v>
      </c>
      <c r="AD546">
        <v>2</v>
      </c>
      <c r="AE546">
        <v>28</v>
      </c>
      <c r="AF546">
        <v>2</v>
      </c>
      <c r="AG546">
        <v>2</v>
      </c>
      <c r="AH546">
        <v>22</v>
      </c>
      <c r="AI546">
        <v>2</v>
      </c>
      <c r="AJ546">
        <v>11</v>
      </c>
      <c r="AK546">
        <v>13</v>
      </c>
    </row>
    <row r="547" spans="1:37" x14ac:dyDescent="0.25">
      <c r="A547">
        <v>30</v>
      </c>
      <c r="B547" t="s">
        <v>66</v>
      </c>
      <c r="C547" s="1" t="s">
        <v>43</v>
      </c>
      <c r="D547">
        <v>0</v>
      </c>
      <c r="E547" s="1" t="s">
        <v>36</v>
      </c>
      <c r="F547">
        <v>501</v>
      </c>
      <c r="G547" t="s">
        <v>37</v>
      </c>
      <c r="H547">
        <v>27</v>
      </c>
      <c r="I547">
        <v>5</v>
      </c>
      <c r="J547" s="1" t="s">
        <v>59</v>
      </c>
      <c r="K547">
        <v>1</v>
      </c>
      <c r="L547">
        <v>747</v>
      </c>
      <c r="M547">
        <v>3</v>
      </c>
      <c r="N547" s="1" t="s">
        <v>46</v>
      </c>
      <c r="O547">
        <v>99</v>
      </c>
      <c r="P547">
        <v>3</v>
      </c>
      <c r="Q547">
        <v>2</v>
      </c>
      <c r="R547" s="1" t="s">
        <v>40</v>
      </c>
      <c r="S547">
        <v>4</v>
      </c>
      <c r="T547" s="1" t="s">
        <v>52</v>
      </c>
      <c r="U547">
        <v>5304</v>
      </c>
      <c r="V547">
        <v>25275</v>
      </c>
      <c r="W547">
        <v>7</v>
      </c>
      <c r="X547" s="1" t="s">
        <v>42</v>
      </c>
      <c r="Y547" s="1" t="s">
        <v>43</v>
      </c>
      <c r="Z547">
        <v>23</v>
      </c>
      <c r="AA547">
        <v>4</v>
      </c>
      <c r="AB547">
        <v>4</v>
      </c>
      <c r="AC547">
        <v>80</v>
      </c>
      <c r="AD547">
        <v>1</v>
      </c>
      <c r="AE547">
        <v>10</v>
      </c>
      <c r="AF547">
        <v>2</v>
      </c>
      <c r="AG547">
        <v>2</v>
      </c>
      <c r="AH547">
        <v>8</v>
      </c>
      <c r="AI547">
        <v>7</v>
      </c>
      <c r="AJ547">
        <v>7</v>
      </c>
      <c r="AK547">
        <v>7</v>
      </c>
    </row>
    <row r="548" spans="1:37" x14ac:dyDescent="0.25">
      <c r="A548">
        <v>29</v>
      </c>
      <c r="B548" t="s">
        <v>67</v>
      </c>
      <c r="C548" s="1" t="s">
        <v>43</v>
      </c>
      <c r="D548">
        <v>0</v>
      </c>
      <c r="E548" s="1" t="s">
        <v>36</v>
      </c>
      <c r="F548">
        <v>1396</v>
      </c>
      <c r="G548" t="s">
        <v>37</v>
      </c>
      <c r="H548">
        <v>10</v>
      </c>
      <c r="I548">
        <v>3</v>
      </c>
      <c r="J548" s="1" t="s">
        <v>38</v>
      </c>
      <c r="K548">
        <v>1</v>
      </c>
      <c r="L548">
        <v>749</v>
      </c>
      <c r="M548">
        <v>3</v>
      </c>
      <c r="N548" s="1" t="s">
        <v>46</v>
      </c>
      <c r="O548">
        <v>99</v>
      </c>
      <c r="P548">
        <v>3</v>
      </c>
      <c r="Q548">
        <v>1</v>
      </c>
      <c r="R548" s="1" t="s">
        <v>57</v>
      </c>
      <c r="S548">
        <v>3</v>
      </c>
      <c r="T548" s="1" t="s">
        <v>41</v>
      </c>
      <c r="U548">
        <v>2642</v>
      </c>
      <c r="V548">
        <v>2755</v>
      </c>
      <c r="W548">
        <v>1</v>
      </c>
      <c r="X548" s="1" t="s">
        <v>42</v>
      </c>
      <c r="Y548" s="1" t="s">
        <v>43</v>
      </c>
      <c r="Z548">
        <v>11</v>
      </c>
      <c r="AA548">
        <v>3</v>
      </c>
      <c r="AB548">
        <v>3</v>
      </c>
      <c r="AC548">
        <v>80</v>
      </c>
      <c r="AD548">
        <v>0</v>
      </c>
      <c r="AE548">
        <v>1</v>
      </c>
      <c r="AF548">
        <v>6</v>
      </c>
      <c r="AG548">
        <v>3</v>
      </c>
      <c r="AH548">
        <v>1</v>
      </c>
      <c r="AI548">
        <v>0</v>
      </c>
      <c r="AJ548">
        <v>0</v>
      </c>
      <c r="AK548">
        <v>0</v>
      </c>
    </row>
    <row r="549" spans="1:37" x14ac:dyDescent="0.25">
      <c r="A549">
        <v>42</v>
      </c>
      <c r="B549" t="s">
        <v>64</v>
      </c>
      <c r="C549" s="1" t="s">
        <v>35</v>
      </c>
      <c r="D549">
        <v>1</v>
      </c>
      <c r="E549" s="1" t="s">
        <v>44</v>
      </c>
      <c r="F549">
        <v>933</v>
      </c>
      <c r="G549" t="s">
        <v>65</v>
      </c>
      <c r="H549">
        <v>19</v>
      </c>
      <c r="I549">
        <v>3</v>
      </c>
      <c r="J549" s="1" t="s">
        <v>51</v>
      </c>
      <c r="K549">
        <v>1</v>
      </c>
      <c r="L549">
        <v>752</v>
      </c>
      <c r="M549">
        <v>3</v>
      </c>
      <c r="N549" s="1" t="s">
        <v>46</v>
      </c>
      <c r="O549">
        <v>57</v>
      </c>
      <c r="P549">
        <v>4</v>
      </c>
      <c r="Q549">
        <v>1</v>
      </c>
      <c r="R549" s="1" t="s">
        <v>47</v>
      </c>
      <c r="S549">
        <v>3</v>
      </c>
      <c r="T549" s="1" t="s">
        <v>52</v>
      </c>
      <c r="U549">
        <v>2759</v>
      </c>
      <c r="V549">
        <v>20366</v>
      </c>
      <c r="W549">
        <v>6</v>
      </c>
      <c r="X549" s="1" t="s">
        <v>42</v>
      </c>
      <c r="Y549" s="1" t="s">
        <v>35</v>
      </c>
      <c r="Z549">
        <v>12</v>
      </c>
      <c r="AA549">
        <v>3</v>
      </c>
      <c r="AB549">
        <v>4</v>
      </c>
      <c r="AC549">
        <v>80</v>
      </c>
      <c r="AD549">
        <v>0</v>
      </c>
      <c r="AE549">
        <v>7</v>
      </c>
      <c r="AF549">
        <v>2</v>
      </c>
      <c r="AG549">
        <v>3</v>
      </c>
      <c r="AH549">
        <v>2</v>
      </c>
      <c r="AI549">
        <v>2</v>
      </c>
      <c r="AJ549">
        <v>2</v>
      </c>
      <c r="AK549">
        <v>2</v>
      </c>
    </row>
    <row r="550" spans="1:37" x14ac:dyDescent="0.25">
      <c r="A550">
        <v>43</v>
      </c>
      <c r="B550" t="s">
        <v>64</v>
      </c>
      <c r="C550" s="1" t="s">
        <v>43</v>
      </c>
      <c r="D550">
        <v>0</v>
      </c>
      <c r="E550" s="1" t="s">
        <v>44</v>
      </c>
      <c r="F550">
        <v>775</v>
      </c>
      <c r="G550" t="s">
        <v>37</v>
      </c>
      <c r="H550">
        <v>15</v>
      </c>
      <c r="I550">
        <v>3</v>
      </c>
      <c r="J550" s="1" t="s">
        <v>38</v>
      </c>
      <c r="K550">
        <v>1</v>
      </c>
      <c r="L550">
        <v>754</v>
      </c>
      <c r="M550">
        <v>4</v>
      </c>
      <c r="N550" s="1" t="s">
        <v>46</v>
      </c>
      <c r="O550">
        <v>47</v>
      </c>
      <c r="P550">
        <v>2</v>
      </c>
      <c r="Q550">
        <v>2</v>
      </c>
      <c r="R550" s="1" t="s">
        <v>40</v>
      </c>
      <c r="S550">
        <v>4</v>
      </c>
      <c r="T550" s="1" t="s">
        <v>48</v>
      </c>
      <c r="U550">
        <v>6804</v>
      </c>
      <c r="V550">
        <v>23683</v>
      </c>
      <c r="W550">
        <v>3</v>
      </c>
      <c r="X550" s="1" t="s">
        <v>42</v>
      </c>
      <c r="Y550" s="1" t="s">
        <v>43</v>
      </c>
      <c r="Z550">
        <v>18</v>
      </c>
      <c r="AA550">
        <v>3</v>
      </c>
      <c r="AB550">
        <v>3</v>
      </c>
      <c r="AC550">
        <v>80</v>
      </c>
      <c r="AD550">
        <v>1</v>
      </c>
      <c r="AE550">
        <v>7</v>
      </c>
      <c r="AF550">
        <v>5</v>
      </c>
      <c r="AG550">
        <v>3</v>
      </c>
      <c r="AH550">
        <v>2</v>
      </c>
      <c r="AI550">
        <v>2</v>
      </c>
      <c r="AJ550">
        <v>2</v>
      </c>
      <c r="AK550">
        <v>2</v>
      </c>
    </row>
    <row r="551" spans="1:37" x14ac:dyDescent="0.25">
      <c r="A551">
        <v>34</v>
      </c>
      <c r="B551" t="s">
        <v>66</v>
      </c>
      <c r="C551" s="1" t="s">
        <v>43</v>
      </c>
      <c r="D551">
        <v>0</v>
      </c>
      <c r="E551" s="1" t="s">
        <v>36</v>
      </c>
      <c r="F551">
        <v>970</v>
      </c>
      <c r="G551" t="s">
        <v>65</v>
      </c>
      <c r="H551">
        <v>8</v>
      </c>
      <c r="I551">
        <v>2</v>
      </c>
      <c r="J551" s="1" t="s">
        <v>51</v>
      </c>
      <c r="K551">
        <v>1</v>
      </c>
      <c r="L551">
        <v>757</v>
      </c>
      <c r="M551">
        <v>2</v>
      </c>
      <c r="N551" s="1" t="s">
        <v>39</v>
      </c>
      <c r="O551">
        <v>96</v>
      </c>
      <c r="P551">
        <v>3</v>
      </c>
      <c r="Q551">
        <v>2</v>
      </c>
      <c r="R551" s="1" t="s">
        <v>54</v>
      </c>
      <c r="S551">
        <v>3</v>
      </c>
      <c r="T551" s="1" t="s">
        <v>41</v>
      </c>
      <c r="U551">
        <v>6142</v>
      </c>
      <c r="V551">
        <v>7360</v>
      </c>
      <c r="W551">
        <v>3</v>
      </c>
      <c r="X551" s="1" t="s">
        <v>42</v>
      </c>
      <c r="Y551" s="1" t="s">
        <v>43</v>
      </c>
      <c r="Z551">
        <v>11</v>
      </c>
      <c r="AA551">
        <v>3</v>
      </c>
      <c r="AB551">
        <v>4</v>
      </c>
      <c r="AC551">
        <v>80</v>
      </c>
      <c r="AD551">
        <v>0</v>
      </c>
      <c r="AE551">
        <v>10</v>
      </c>
      <c r="AF551">
        <v>2</v>
      </c>
      <c r="AG551">
        <v>3</v>
      </c>
      <c r="AH551">
        <v>5</v>
      </c>
      <c r="AI551">
        <v>1</v>
      </c>
      <c r="AJ551">
        <v>4</v>
      </c>
      <c r="AK551">
        <v>3</v>
      </c>
    </row>
    <row r="552" spans="1:37" x14ac:dyDescent="0.25">
      <c r="A552">
        <v>23</v>
      </c>
      <c r="B552" t="s">
        <v>67</v>
      </c>
      <c r="C552" s="1" t="s">
        <v>43</v>
      </c>
      <c r="D552">
        <v>0</v>
      </c>
      <c r="E552" s="1" t="s">
        <v>36</v>
      </c>
      <c r="F552">
        <v>650</v>
      </c>
      <c r="G552" t="s">
        <v>65</v>
      </c>
      <c r="H552">
        <v>9</v>
      </c>
      <c r="I552">
        <v>1</v>
      </c>
      <c r="J552" s="1" t="s">
        <v>51</v>
      </c>
      <c r="K552">
        <v>1</v>
      </c>
      <c r="L552">
        <v>758</v>
      </c>
      <c r="M552">
        <v>2</v>
      </c>
      <c r="N552" s="1" t="s">
        <v>46</v>
      </c>
      <c r="O552">
        <v>37</v>
      </c>
      <c r="P552">
        <v>3</v>
      </c>
      <c r="Q552">
        <v>1</v>
      </c>
      <c r="R552" s="1" t="s">
        <v>50</v>
      </c>
      <c r="S552">
        <v>1</v>
      </c>
      <c r="T552" s="1" t="s">
        <v>48</v>
      </c>
      <c r="U552">
        <v>2500</v>
      </c>
      <c r="V552">
        <v>4344</v>
      </c>
      <c r="W552">
        <v>1</v>
      </c>
      <c r="X552" s="1" t="s">
        <v>42</v>
      </c>
      <c r="Y552" s="1" t="s">
        <v>43</v>
      </c>
      <c r="Z552">
        <v>14</v>
      </c>
      <c r="AA552">
        <v>3</v>
      </c>
      <c r="AB552">
        <v>4</v>
      </c>
      <c r="AC552">
        <v>80</v>
      </c>
      <c r="AD552">
        <v>1</v>
      </c>
      <c r="AE552">
        <v>5</v>
      </c>
      <c r="AF552">
        <v>2</v>
      </c>
      <c r="AG552">
        <v>4</v>
      </c>
      <c r="AH552">
        <v>4</v>
      </c>
      <c r="AI552">
        <v>3</v>
      </c>
      <c r="AJ552">
        <v>0</v>
      </c>
      <c r="AK552">
        <v>2</v>
      </c>
    </row>
    <row r="553" spans="1:37" x14ac:dyDescent="0.25">
      <c r="A553">
        <v>39</v>
      </c>
      <c r="B553" t="s">
        <v>66</v>
      </c>
      <c r="C553" s="1" t="s">
        <v>43</v>
      </c>
      <c r="D553">
        <v>0</v>
      </c>
      <c r="E553" s="1" t="s">
        <v>36</v>
      </c>
      <c r="F553">
        <v>141</v>
      </c>
      <c r="G553" t="s">
        <v>69</v>
      </c>
      <c r="H553">
        <v>3</v>
      </c>
      <c r="I553">
        <v>3</v>
      </c>
      <c r="J553" s="1" t="s">
        <v>61</v>
      </c>
      <c r="K553">
        <v>1</v>
      </c>
      <c r="L553">
        <v>760</v>
      </c>
      <c r="M553">
        <v>3</v>
      </c>
      <c r="N553" s="1" t="s">
        <v>39</v>
      </c>
      <c r="O553">
        <v>44</v>
      </c>
      <c r="P553">
        <v>4</v>
      </c>
      <c r="Q553">
        <v>2</v>
      </c>
      <c r="R553" s="1" t="s">
        <v>61</v>
      </c>
      <c r="S553">
        <v>2</v>
      </c>
      <c r="T553" s="1" t="s">
        <v>48</v>
      </c>
      <c r="U553">
        <v>6389</v>
      </c>
      <c r="V553">
        <v>18767</v>
      </c>
      <c r="W553">
        <v>9</v>
      </c>
      <c r="X553" s="1" t="s">
        <v>42</v>
      </c>
      <c r="Y553" s="1" t="s">
        <v>43</v>
      </c>
      <c r="Z553">
        <v>15</v>
      </c>
      <c r="AA553">
        <v>3</v>
      </c>
      <c r="AB553">
        <v>3</v>
      </c>
      <c r="AC553">
        <v>80</v>
      </c>
      <c r="AD553">
        <v>1</v>
      </c>
      <c r="AE553">
        <v>12</v>
      </c>
      <c r="AF553">
        <v>3</v>
      </c>
      <c r="AG553">
        <v>1</v>
      </c>
      <c r="AH553">
        <v>8</v>
      </c>
      <c r="AI553">
        <v>3</v>
      </c>
      <c r="AJ553">
        <v>3</v>
      </c>
      <c r="AK553">
        <v>6</v>
      </c>
    </row>
    <row r="554" spans="1:37" x14ac:dyDescent="0.25">
      <c r="A554">
        <v>56</v>
      </c>
      <c r="B554" t="s">
        <v>68</v>
      </c>
      <c r="C554" s="1" t="s">
        <v>43</v>
      </c>
      <c r="D554">
        <v>0</v>
      </c>
      <c r="E554" s="1" t="s">
        <v>36</v>
      </c>
      <c r="F554">
        <v>832</v>
      </c>
      <c r="G554" t="s">
        <v>65</v>
      </c>
      <c r="H554">
        <v>9</v>
      </c>
      <c r="I554">
        <v>3</v>
      </c>
      <c r="J554" s="1" t="s">
        <v>51</v>
      </c>
      <c r="K554">
        <v>1</v>
      </c>
      <c r="L554">
        <v>762</v>
      </c>
      <c r="M554">
        <v>3</v>
      </c>
      <c r="N554" s="1" t="s">
        <v>46</v>
      </c>
      <c r="O554">
        <v>81</v>
      </c>
      <c r="P554">
        <v>3</v>
      </c>
      <c r="Q554">
        <v>4</v>
      </c>
      <c r="R554" s="1" t="s">
        <v>54</v>
      </c>
      <c r="S554">
        <v>4</v>
      </c>
      <c r="T554" s="1" t="s">
        <v>48</v>
      </c>
      <c r="U554">
        <v>11103</v>
      </c>
      <c r="V554">
        <v>20420</v>
      </c>
      <c r="W554">
        <v>7</v>
      </c>
      <c r="X554" s="1" t="s">
        <v>42</v>
      </c>
      <c r="Y554" s="1" t="s">
        <v>43</v>
      </c>
      <c r="Z554">
        <v>11</v>
      </c>
      <c r="AA554">
        <v>3</v>
      </c>
      <c r="AB554">
        <v>3</v>
      </c>
      <c r="AC554">
        <v>80</v>
      </c>
      <c r="AD554">
        <v>0</v>
      </c>
      <c r="AE554">
        <v>30</v>
      </c>
      <c r="AF554">
        <v>1</v>
      </c>
      <c r="AG554">
        <v>2</v>
      </c>
      <c r="AH554">
        <v>10</v>
      </c>
      <c r="AI554">
        <v>7</v>
      </c>
      <c r="AJ554">
        <v>1</v>
      </c>
      <c r="AK554">
        <v>1</v>
      </c>
    </row>
    <row r="555" spans="1:37" x14ac:dyDescent="0.25">
      <c r="A555">
        <v>40</v>
      </c>
      <c r="B555" t="s">
        <v>66</v>
      </c>
      <c r="C555" s="1" t="s">
        <v>43</v>
      </c>
      <c r="D555">
        <v>0</v>
      </c>
      <c r="E555" s="1" t="s">
        <v>36</v>
      </c>
      <c r="F555">
        <v>804</v>
      </c>
      <c r="G555" t="s">
        <v>65</v>
      </c>
      <c r="H555">
        <v>2</v>
      </c>
      <c r="I555">
        <v>1</v>
      </c>
      <c r="J555" s="1" t="s">
        <v>51</v>
      </c>
      <c r="K555">
        <v>1</v>
      </c>
      <c r="L555">
        <v>763</v>
      </c>
      <c r="M555">
        <v>4</v>
      </c>
      <c r="N555" s="1" t="s">
        <v>39</v>
      </c>
      <c r="O555">
        <v>86</v>
      </c>
      <c r="P555">
        <v>2</v>
      </c>
      <c r="Q555">
        <v>1</v>
      </c>
      <c r="R555" s="1" t="s">
        <v>47</v>
      </c>
      <c r="S555">
        <v>4</v>
      </c>
      <c r="T555" s="1" t="s">
        <v>41</v>
      </c>
      <c r="U555">
        <v>2342</v>
      </c>
      <c r="V555">
        <v>22929</v>
      </c>
      <c r="W555">
        <v>0</v>
      </c>
      <c r="X555" s="1" t="s">
        <v>42</v>
      </c>
      <c r="Y555" s="1" t="s">
        <v>35</v>
      </c>
      <c r="Z555">
        <v>20</v>
      </c>
      <c r="AA555">
        <v>4</v>
      </c>
      <c r="AB555">
        <v>4</v>
      </c>
      <c r="AC555">
        <v>80</v>
      </c>
      <c r="AD555">
        <v>0</v>
      </c>
      <c r="AE555">
        <v>5</v>
      </c>
      <c r="AF555">
        <v>2</v>
      </c>
      <c r="AG555">
        <v>2</v>
      </c>
      <c r="AH555">
        <v>4</v>
      </c>
      <c r="AI555">
        <v>2</v>
      </c>
      <c r="AJ555">
        <v>2</v>
      </c>
      <c r="AK555">
        <v>3</v>
      </c>
    </row>
    <row r="556" spans="1:37" x14ac:dyDescent="0.25">
      <c r="A556">
        <v>27</v>
      </c>
      <c r="B556" t="s">
        <v>67</v>
      </c>
      <c r="C556" s="1" t="s">
        <v>43</v>
      </c>
      <c r="D556">
        <v>0</v>
      </c>
      <c r="E556" s="1" t="s">
        <v>36</v>
      </c>
      <c r="F556">
        <v>975</v>
      </c>
      <c r="G556" t="s">
        <v>65</v>
      </c>
      <c r="H556">
        <v>7</v>
      </c>
      <c r="I556">
        <v>3</v>
      </c>
      <c r="J556" s="1" t="s">
        <v>51</v>
      </c>
      <c r="K556">
        <v>1</v>
      </c>
      <c r="L556">
        <v>764</v>
      </c>
      <c r="M556">
        <v>4</v>
      </c>
      <c r="N556" s="1" t="s">
        <v>39</v>
      </c>
      <c r="O556">
        <v>55</v>
      </c>
      <c r="P556">
        <v>2</v>
      </c>
      <c r="Q556">
        <v>2</v>
      </c>
      <c r="R556" s="1" t="s">
        <v>54</v>
      </c>
      <c r="S556">
        <v>1</v>
      </c>
      <c r="T556" s="1" t="s">
        <v>41</v>
      </c>
      <c r="U556">
        <v>6811</v>
      </c>
      <c r="V556">
        <v>23398</v>
      </c>
      <c r="W556">
        <v>8</v>
      </c>
      <c r="X556" s="1" t="s">
        <v>42</v>
      </c>
      <c r="Y556" s="1" t="s">
        <v>43</v>
      </c>
      <c r="Z556">
        <v>19</v>
      </c>
      <c r="AA556">
        <v>3</v>
      </c>
      <c r="AB556">
        <v>1</v>
      </c>
      <c r="AC556">
        <v>80</v>
      </c>
      <c r="AD556">
        <v>0</v>
      </c>
      <c r="AE556">
        <v>9</v>
      </c>
      <c r="AF556">
        <v>2</v>
      </c>
      <c r="AG556">
        <v>1</v>
      </c>
      <c r="AH556">
        <v>7</v>
      </c>
      <c r="AI556">
        <v>6</v>
      </c>
      <c r="AJ556">
        <v>0</v>
      </c>
      <c r="AK556">
        <v>7</v>
      </c>
    </row>
    <row r="557" spans="1:37" x14ac:dyDescent="0.25">
      <c r="A557">
        <v>29</v>
      </c>
      <c r="B557" t="s">
        <v>67</v>
      </c>
      <c r="C557" s="1" t="s">
        <v>43</v>
      </c>
      <c r="D557">
        <v>0</v>
      </c>
      <c r="E557" s="1" t="s">
        <v>36</v>
      </c>
      <c r="F557">
        <v>1090</v>
      </c>
      <c r="G557" t="s">
        <v>37</v>
      </c>
      <c r="H557">
        <v>10</v>
      </c>
      <c r="I557">
        <v>3</v>
      </c>
      <c r="J557" s="1" t="s">
        <v>59</v>
      </c>
      <c r="K557">
        <v>1</v>
      </c>
      <c r="L557">
        <v>766</v>
      </c>
      <c r="M557">
        <v>4</v>
      </c>
      <c r="N557" s="1" t="s">
        <v>46</v>
      </c>
      <c r="O557">
        <v>83</v>
      </c>
      <c r="P557">
        <v>3</v>
      </c>
      <c r="Q557">
        <v>1</v>
      </c>
      <c r="R557" s="1" t="s">
        <v>57</v>
      </c>
      <c r="S557">
        <v>2</v>
      </c>
      <c r="T557" s="1" t="s">
        <v>52</v>
      </c>
      <c r="U557">
        <v>2297</v>
      </c>
      <c r="V557">
        <v>17967</v>
      </c>
      <c r="W557">
        <v>1</v>
      </c>
      <c r="X557" s="1" t="s">
        <v>42</v>
      </c>
      <c r="Y557" s="1" t="s">
        <v>43</v>
      </c>
      <c r="Z557">
        <v>14</v>
      </c>
      <c r="AA557">
        <v>3</v>
      </c>
      <c r="AB557">
        <v>4</v>
      </c>
      <c r="AC557">
        <v>80</v>
      </c>
      <c r="AD557">
        <v>2</v>
      </c>
      <c r="AE557">
        <v>2</v>
      </c>
      <c r="AF557">
        <v>2</v>
      </c>
      <c r="AG557">
        <v>3</v>
      </c>
      <c r="AH557">
        <v>2</v>
      </c>
      <c r="AI557">
        <v>2</v>
      </c>
      <c r="AJ557">
        <v>2</v>
      </c>
      <c r="AK557">
        <v>2</v>
      </c>
    </row>
    <row r="558" spans="1:37" x14ac:dyDescent="0.25">
      <c r="A558">
        <v>53</v>
      </c>
      <c r="B558" t="s">
        <v>68</v>
      </c>
      <c r="C558" s="1" t="s">
        <v>43</v>
      </c>
      <c r="D558">
        <v>0</v>
      </c>
      <c r="E558" s="1" t="s">
        <v>36</v>
      </c>
      <c r="F558">
        <v>346</v>
      </c>
      <c r="G558" t="s">
        <v>65</v>
      </c>
      <c r="H558">
        <v>6</v>
      </c>
      <c r="I558">
        <v>3</v>
      </c>
      <c r="J558" s="1" t="s">
        <v>38</v>
      </c>
      <c r="K558">
        <v>1</v>
      </c>
      <c r="L558">
        <v>769</v>
      </c>
      <c r="M558">
        <v>4</v>
      </c>
      <c r="N558" s="1" t="s">
        <v>46</v>
      </c>
      <c r="O558">
        <v>86</v>
      </c>
      <c r="P558">
        <v>3</v>
      </c>
      <c r="Q558">
        <v>2</v>
      </c>
      <c r="R558" s="1" t="s">
        <v>50</v>
      </c>
      <c r="S558">
        <v>4</v>
      </c>
      <c r="T558" s="1" t="s">
        <v>41</v>
      </c>
      <c r="U558">
        <v>2450</v>
      </c>
      <c r="V558">
        <v>10919</v>
      </c>
      <c r="W558">
        <v>2</v>
      </c>
      <c r="X558" s="1" t="s">
        <v>42</v>
      </c>
      <c r="Y558" s="1" t="s">
        <v>43</v>
      </c>
      <c r="Z558">
        <v>17</v>
      </c>
      <c r="AA558">
        <v>3</v>
      </c>
      <c r="AB558">
        <v>4</v>
      </c>
      <c r="AC558">
        <v>80</v>
      </c>
      <c r="AD558">
        <v>0</v>
      </c>
      <c r="AE558">
        <v>19</v>
      </c>
      <c r="AF558">
        <v>4</v>
      </c>
      <c r="AG558">
        <v>3</v>
      </c>
      <c r="AH558">
        <v>2</v>
      </c>
      <c r="AI558">
        <v>2</v>
      </c>
      <c r="AJ558">
        <v>2</v>
      </c>
      <c r="AK558">
        <v>2</v>
      </c>
    </row>
    <row r="559" spans="1:37" x14ac:dyDescent="0.25">
      <c r="A559">
        <v>35</v>
      </c>
      <c r="B559" t="s">
        <v>66</v>
      </c>
      <c r="C559" s="1" t="s">
        <v>43</v>
      </c>
      <c r="D559">
        <v>0</v>
      </c>
      <c r="E559" s="1" t="s">
        <v>55</v>
      </c>
      <c r="F559">
        <v>1225</v>
      </c>
      <c r="G559" t="s">
        <v>65</v>
      </c>
      <c r="H559">
        <v>2</v>
      </c>
      <c r="I559">
        <v>4</v>
      </c>
      <c r="J559" s="1" t="s">
        <v>38</v>
      </c>
      <c r="K559">
        <v>1</v>
      </c>
      <c r="L559">
        <v>771</v>
      </c>
      <c r="M559">
        <v>4</v>
      </c>
      <c r="N559" s="1" t="s">
        <v>39</v>
      </c>
      <c r="O559">
        <v>61</v>
      </c>
      <c r="P559">
        <v>3</v>
      </c>
      <c r="Q559">
        <v>2</v>
      </c>
      <c r="R559" s="1" t="s">
        <v>54</v>
      </c>
      <c r="S559">
        <v>1</v>
      </c>
      <c r="T559" s="1" t="s">
        <v>52</v>
      </c>
      <c r="U559">
        <v>5093</v>
      </c>
      <c r="V559">
        <v>4761</v>
      </c>
      <c r="W559">
        <v>2</v>
      </c>
      <c r="X559" s="1" t="s">
        <v>42</v>
      </c>
      <c r="Y559" s="1" t="s">
        <v>43</v>
      </c>
      <c r="Z559">
        <v>11</v>
      </c>
      <c r="AA559">
        <v>3</v>
      </c>
      <c r="AB559">
        <v>1</v>
      </c>
      <c r="AC559">
        <v>80</v>
      </c>
      <c r="AD559">
        <v>1</v>
      </c>
      <c r="AE559">
        <v>16</v>
      </c>
      <c r="AF559">
        <v>2</v>
      </c>
      <c r="AG559">
        <v>4</v>
      </c>
      <c r="AH559">
        <v>1</v>
      </c>
      <c r="AI559">
        <v>0</v>
      </c>
      <c r="AJ559">
        <v>0</v>
      </c>
      <c r="AK559">
        <v>0</v>
      </c>
    </row>
    <row r="560" spans="1:37" x14ac:dyDescent="0.25">
      <c r="A560">
        <v>32</v>
      </c>
      <c r="B560" t="s">
        <v>66</v>
      </c>
      <c r="C560" s="1" t="s">
        <v>43</v>
      </c>
      <c r="D560">
        <v>0</v>
      </c>
      <c r="E560" s="1" t="s">
        <v>44</v>
      </c>
      <c r="F560">
        <v>430</v>
      </c>
      <c r="G560" t="s">
        <v>65</v>
      </c>
      <c r="H560">
        <v>24</v>
      </c>
      <c r="I560">
        <v>4</v>
      </c>
      <c r="J560" s="1" t="s">
        <v>38</v>
      </c>
      <c r="K560">
        <v>1</v>
      </c>
      <c r="L560">
        <v>772</v>
      </c>
      <c r="M560">
        <v>1</v>
      </c>
      <c r="N560" s="1" t="s">
        <v>46</v>
      </c>
      <c r="O560">
        <v>80</v>
      </c>
      <c r="P560">
        <v>3</v>
      </c>
      <c r="Q560">
        <v>2</v>
      </c>
      <c r="R560" s="1" t="s">
        <v>50</v>
      </c>
      <c r="S560">
        <v>4</v>
      </c>
      <c r="T560" s="1" t="s">
        <v>48</v>
      </c>
      <c r="U560">
        <v>5309</v>
      </c>
      <c r="V560">
        <v>21146</v>
      </c>
      <c r="W560">
        <v>1</v>
      </c>
      <c r="X560" s="1" t="s">
        <v>42</v>
      </c>
      <c r="Y560" s="1" t="s">
        <v>43</v>
      </c>
      <c r="Z560">
        <v>15</v>
      </c>
      <c r="AA560">
        <v>3</v>
      </c>
      <c r="AB560">
        <v>4</v>
      </c>
      <c r="AC560">
        <v>80</v>
      </c>
      <c r="AD560">
        <v>2</v>
      </c>
      <c r="AE560">
        <v>10</v>
      </c>
      <c r="AF560">
        <v>2</v>
      </c>
      <c r="AG560">
        <v>3</v>
      </c>
      <c r="AH560">
        <v>10</v>
      </c>
      <c r="AI560">
        <v>8</v>
      </c>
      <c r="AJ560">
        <v>4</v>
      </c>
      <c r="AK560">
        <v>7</v>
      </c>
    </row>
    <row r="561" spans="1:37" x14ac:dyDescent="0.25">
      <c r="A561">
        <v>38</v>
      </c>
      <c r="B561" t="s">
        <v>66</v>
      </c>
      <c r="C561" s="1" t="s">
        <v>43</v>
      </c>
      <c r="D561">
        <v>0</v>
      </c>
      <c r="E561" s="1" t="s">
        <v>36</v>
      </c>
      <c r="F561">
        <v>268</v>
      </c>
      <c r="G561" t="s">
        <v>65</v>
      </c>
      <c r="H561">
        <v>2</v>
      </c>
      <c r="I561">
        <v>5</v>
      </c>
      <c r="J561" s="1" t="s">
        <v>51</v>
      </c>
      <c r="K561">
        <v>1</v>
      </c>
      <c r="L561">
        <v>773</v>
      </c>
      <c r="M561">
        <v>4</v>
      </c>
      <c r="N561" s="1" t="s">
        <v>46</v>
      </c>
      <c r="O561">
        <v>92</v>
      </c>
      <c r="P561">
        <v>3</v>
      </c>
      <c r="Q561">
        <v>1</v>
      </c>
      <c r="R561" s="1" t="s">
        <v>47</v>
      </c>
      <c r="S561">
        <v>3</v>
      </c>
      <c r="T561" s="1" t="s">
        <v>48</v>
      </c>
      <c r="U561">
        <v>3057</v>
      </c>
      <c r="V561">
        <v>20471</v>
      </c>
      <c r="W561">
        <v>6</v>
      </c>
      <c r="X561" s="1" t="s">
        <v>42</v>
      </c>
      <c r="Y561" s="1" t="s">
        <v>35</v>
      </c>
      <c r="Z561">
        <v>13</v>
      </c>
      <c r="AA561">
        <v>3</v>
      </c>
      <c r="AB561">
        <v>2</v>
      </c>
      <c r="AC561">
        <v>80</v>
      </c>
      <c r="AD561">
        <v>1</v>
      </c>
      <c r="AE561">
        <v>6</v>
      </c>
      <c r="AF561">
        <v>0</v>
      </c>
      <c r="AG561">
        <v>1</v>
      </c>
      <c r="AH561">
        <v>1</v>
      </c>
      <c r="AI561">
        <v>0</v>
      </c>
      <c r="AJ561">
        <v>0</v>
      </c>
      <c r="AK561">
        <v>1</v>
      </c>
    </row>
    <row r="562" spans="1:37" x14ac:dyDescent="0.25">
      <c r="A562">
        <v>34</v>
      </c>
      <c r="B562" t="s">
        <v>66</v>
      </c>
      <c r="C562" s="1" t="s">
        <v>43</v>
      </c>
      <c r="D562">
        <v>0</v>
      </c>
      <c r="E562" s="1" t="s">
        <v>36</v>
      </c>
      <c r="F562">
        <v>167</v>
      </c>
      <c r="G562" t="s">
        <v>65</v>
      </c>
      <c r="H562">
        <v>8</v>
      </c>
      <c r="I562">
        <v>5</v>
      </c>
      <c r="J562" s="1" t="s">
        <v>38</v>
      </c>
      <c r="K562">
        <v>1</v>
      </c>
      <c r="L562">
        <v>775</v>
      </c>
      <c r="M562">
        <v>2</v>
      </c>
      <c r="N562" s="1" t="s">
        <v>39</v>
      </c>
      <c r="O562">
        <v>32</v>
      </c>
      <c r="P562">
        <v>3</v>
      </c>
      <c r="Q562">
        <v>2</v>
      </c>
      <c r="R562" s="1" t="s">
        <v>53</v>
      </c>
      <c r="S562">
        <v>1</v>
      </c>
      <c r="T562" s="1" t="s">
        <v>52</v>
      </c>
      <c r="U562">
        <v>5121</v>
      </c>
      <c r="V562">
        <v>4187</v>
      </c>
      <c r="W562">
        <v>3</v>
      </c>
      <c r="X562" s="1" t="s">
        <v>42</v>
      </c>
      <c r="Y562" s="1" t="s">
        <v>43</v>
      </c>
      <c r="Z562">
        <v>14</v>
      </c>
      <c r="AA562">
        <v>3</v>
      </c>
      <c r="AB562">
        <v>3</v>
      </c>
      <c r="AC562">
        <v>80</v>
      </c>
      <c r="AD562">
        <v>1</v>
      </c>
      <c r="AE562">
        <v>7</v>
      </c>
      <c r="AF562">
        <v>3</v>
      </c>
      <c r="AG562">
        <v>3</v>
      </c>
      <c r="AH562">
        <v>0</v>
      </c>
      <c r="AI562">
        <v>0</v>
      </c>
      <c r="AJ562">
        <v>0</v>
      </c>
      <c r="AK562">
        <v>0</v>
      </c>
    </row>
    <row r="563" spans="1:37" x14ac:dyDescent="0.25">
      <c r="A563">
        <v>52</v>
      </c>
      <c r="B563" t="s">
        <v>68</v>
      </c>
      <c r="C563" s="1" t="s">
        <v>43</v>
      </c>
      <c r="D563">
        <v>0</v>
      </c>
      <c r="E563" s="1" t="s">
        <v>36</v>
      </c>
      <c r="F563">
        <v>621</v>
      </c>
      <c r="G563" t="s">
        <v>37</v>
      </c>
      <c r="H563">
        <v>3</v>
      </c>
      <c r="I563">
        <v>4</v>
      </c>
      <c r="J563" s="1" t="s">
        <v>59</v>
      </c>
      <c r="K563">
        <v>1</v>
      </c>
      <c r="L563">
        <v>776</v>
      </c>
      <c r="M563">
        <v>3</v>
      </c>
      <c r="N563" s="1" t="s">
        <v>46</v>
      </c>
      <c r="O563">
        <v>31</v>
      </c>
      <c r="P563">
        <v>2</v>
      </c>
      <c r="Q563">
        <v>4</v>
      </c>
      <c r="R563" s="1" t="s">
        <v>56</v>
      </c>
      <c r="S563">
        <v>1</v>
      </c>
      <c r="T563" s="1" t="s">
        <v>48</v>
      </c>
      <c r="U563">
        <v>16856</v>
      </c>
      <c r="V563">
        <v>10084</v>
      </c>
      <c r="W563">
        <v>1</v>
      </c>
      <c r="X563" s="1" t="s">
        <v>42</v>
      </c>
      <c r="Y563" s="1" t="s">
        <v>43</v>
      </c>
      <c r="Z563">
        <v>11</v>
      </c>
      <c r="AA563">
        <v>3</v>
      </c>
      <c r="AB563">
        <v>1</v>
      </c>
      <c r="AC563">
        <v>80</v>
      </c>
      <c r="AD563">
        <v>0</v>
      </c>
      <c r="AE563">
        <v>34</v>
      </c>
      <c r="AF563">
        <v>3</v>
      </c>
      <c r="AG563">
        <v>4</v>
      </c>
      <c r="AH563">
        <v>34</v>
      </c>
      <c r="AI563">
        <v>6</v>
      </c>
      <c r="AJ563">
        <v>1</v>
      </c>
      <c r="AK563">
        <v>16</v>
      </c>
    </row>
    <row r="564" spans="1:37" x14ac:dyDescent="0.25">
      <c r="A564">
        <v>33</v>
      </c>
      <c r="B564" t="s">
        <v>66</v>
      </c>
      <c r="C564" s="1" t="s">
        <v>35</v>
      </c>
      <c r="D564">
        <v>1</v>
      </c>
      <c r="E564" s="1" t="s">
        <v>36</v>
      </c>
      <c r="F564">
        <v>527</v>
      </c>
      <c r="G564" t="s">
        <v>65</v>
      </c>
      <c r="H564">
        <v>1</v>
      </c>
      <c r="I564">
        <v>4</v>
      </c>
      <c r="J564" s="1" t="s">
        <v>49</v>
      </c>
      <c r="K564">
        <v>1</v>
      </c>
      <c r="L564">
        <v>780</v>
      </c>
      <c r="M564">
        <v>4</v>
      </c>
      <c r="N564" s="1" t="s">
        <v>46</v>
      </c>
      <c r="O564">
        <v>63</v>
      </c>
      <c r="P564">
        <v>3</v>
      </c>
      <c r="Q564">
        <v>1</v>
      </c>
      <c r="R564" s="1" t="s">
        <v>47</v>
      </c>
      <c r="S564">
        <v>4</v>
      </c>
      <c r="T564" s="1" t="s">
        <v>41</v>
      </c>
      <c r="U564">
        <v>2686</v>
      </c>
      <c r="V564">
        <v>5207</v>
      </c>
      <c r="W564">
        <v>1</v>
      </c>
      <c r="X564" s="1" t="s">
        <v>42</v>
      </c>
      <c r="Y564" s="1" t="s">
        <v>35</v>
      </c>
      <c r="Z564">
        <v>13</v>
      </c>
      <c r="AA564">
        <v>3</v>
      </c>
      <c r="AB564">
        <v>3</v>
      </c>
      <c r="AC564">
        <v>80</v>
      </c>
      <c r="AD564">
        <v>0</v>
      </c>
      <c r="AE564">
        <v>10</v>
      </c>
      <c r="AF564">
        <v>2</v>
      </c>
      <c r="AG564">
        <v>2</v>
      </c>
      <c r="AH564">
        <v>10</v>
      </c>
      <c r="AI564">
        <v>9</v>
      </c>
      <c r="AJ564">
        <v>7</v>
      </c>
      <c r="AK564">
        <v>8</v>
      </c>
    </row>
    <row r="565" spans="1:37" x14ac:dyDescent="0.25">
      <c r="A565">
        <v>25</v>
      </c>
      <c r="B565" t="s">
        <v>67</v>
      </c>
      <c r="C565" s="1" t="s">
        <v>43</v>
      </c>
      <c r="D565">
        <v>0</v>
      </c>
      <c r="E565" s="1" t="s">
        <v>36</v>
      </c>
      <c r="F565">
        <v>883</v>
      </c>
      <c r="G565" t="s">
        <v>37</v>
      </c>
      <c r="H565">
        <v>26</v>
      </c>
      <c r="I565">
        <v>1</v>
      </c>
      <c r="J565" s="1" t="s">
        <v>51</v>
      </c>
      <c r="K565">
        <v>1</v>
      </c>
      <c r="L565">
        <v>781</v>
      </c>
      <c r="M565">
        <v>3</v>
      </c>
      <c r="N565" s="1" t="s">
        <v>39</v>
      </c>
      <c r="O565">
        <v>32</v>
      </c>
      <c r="P565">
        <v>3</v>
      </c>
      <c r="Q565">
        <v>2</v>
      </c>
      <c r="R565" s="1" t="s">
        <v>40</v>
      </c>
      <c r="S565">
        <v>4</v>
      </c>
      <c r="T565" s="1" t="s">
        <v>41</v>
      </c>
      <c r="U565">
        <v>6180</v>
      </c>
      <c r="V565">
        <v>22807</v>
      </c>
      <c r="W565">
        <v>1</v>
      </c>
      <c r="X565" s="1" t="s">
        <v>42</v>
      </c>
      <c r="Y565" s="1" t="s">
        <v>43</v>
      </c>
      <c r="Z565">
        <v>23</v>
      </c>
      <c r="AA565">
        <v>4</v>
      </c>
      <c r="AB565">
        <v>2</v>
      </c>
      <c r="AC565">
        <v>80</v>
      </c>
      <c r="AD565">
        <v>0</v>
      </c>
      <c r="AE565">
        <v>6</v>
      </c>
      <c r="AF565">
        <v>5</v>
      </c>
      <c r="AG565">
        <v>2</v>
      </c>
      <c r="AH565">
        <v>6</v>
      </c>
      <c r="AI565">
        <v>5</v>
      </c>
      <c r="AJ565">
        <v>1</v>
      </c>
      <c r="AK565">
        <v>4</v>
      </c>
    </row>
    <row r="566" spans="1:37" x14ac:dyDescent="0.25">
      <c r="A566">
        <v>45</v>
      </c>
      <c r="B566" t="s">
        <v>64</v>
      </c>
      <c r="C566" s="1" t="s">
        <v>43</v>
      </c>
      <c r="D566">
        <v>0</v>
      </c>
      <c r="E566" s="1" t="s">
        <v>36</v>
      </c>
      <c r="F566">
        <v>954</v>
      </c>
      <c r="G566" t="s">
        <v>37</v>
      </c>
      <c r="H566">
        <v>2</v>
      </c>
      <c r="I566">
        <v>2</v>
      </c>
      <c r="J566" s="1" t="s">
        <v>60</v>
      </c>
      <c r="K566">
        <v>1</v>
      </c>
      <c r="L566">
        <v>783</v>
      </c>
      <c r="M566">
        <v>2</v>
      </c>
      <c r="N566" s="1" t="s">
        <v>46</v>
      </c>
      <c r="O566">
        <v>46</v>
      </c>
      <c r="P566">
        <v>1</v>
      </c>
      <c r="Q566">
        <v>2</v>
      </c>
      <c r="R566" s="1" t="s">
        <v>57</v>
      </c>
      <c r="S566">
        <v>3</v>
      </c>
      <c r="T566" s="1" t="s">
        <v>41</v>
      </c>
      <c r="U566">
        <v>6632</v>
      </c>
      <c r="V566">
        <v>12388</v>
      </c>
      <c r="W566">
        <v>0</v>
      </c>
      <c r="X566" s="1" t="s">
        <v>42</v>
      </c>
      <c r="Y566" s="1" t="s">
        <v>43</v>
      </c>
      <c r="Z566">
        <v>13</v>
      </c>
      <c r="AA566">
        <v>3</v>
      </c>
      <c r="AB566">
        <v>1</v>
      </c>
      <c r="AC566">
        <v>80</v>
      </c>
      <c r="AD566">
        <v>0</v>
      </c>
      <c r="AE566">
        <v>9</v>
      </c>
      <c r="AF566">
        <v>3</v>
      </c>
      <c r="AG566">
        <v>3</v>
      </c>
      <c r="AH566">
        <v>8</v>
      </c>
      <c r="AI566">
        <v>7</v>
      </c>
      <c r="AJ566">
        <v>3</v>
      </c>
      <c r="AK566">
        <v>1</v>
      </c>
    </row>
    <row r="567" spans="1:37" x14ac:dyDescent="0.25">
      <c r="A567">
        <v>23</v>
      </c>
      <c r="B567" t="s">
        <v>67</v>
      </c>
      <c r="C567" s="1" t="s">
        <v>43</v>
      </c>
      <c r="D567">
        <v>0</v>
      </c>
      <c r="E567" s="1" t="s">
        <v>36</v>
      </c>
      <c r="F567">
        <v>310</v>
      </c>
      <c r="G567" t="s">
        <v>65</v>
      </c>
      <c r="H567">
        <v>10</v>
      </c>
      <c r="I567">
        <v>1</v>
      </c>
      <c r="J567" s="1" t="s">
        <v>51</v>
      </c>
      <c r="K567">
        <v>1</v>
      </c>
      <c r="L567">
        <v>784</v>
      </c>
      <c r="M567">
        <v>1</v>
      </c>
      <c r="N567" s="1" t="s">
        <v>46</v>
      </c>
      <c r="O567">
        <v>79</v>
      </c>
      <c r="P567">
        <v>4</v>
      </c>
      <c r="Q567">
        <v>1</v>
      </c>
      <c r="R567" s="1" t="s">
        <v>47</v>
      </c>
      <c r="S567">
        <v>3</v>
      </c>
      <c r="T567" s="1" t="s">
        <v>41</v>
      </c>
      <c r="U567">
        <v>3505</v>
      </c>
      <c r="V567">
        <v>19630</v>
      </c>
      <c r="W567">
        <v>1</v>
      </c>
      <c r="X567" s="1" t="s">
        <v>42</v>
      </c>
      <c r="Y567" s="1" t="s">
        <v>43</v>
      </c>
      <c r="Z567">
        <v>18</v>
      </c>
      <c r="AA567">
        <v>3</v>
      </c>
      <c r="AB567">
        <v>4</v>
      </c>
      <c r="AC567">
        <v>80</v>
      </c>
      <c r="AD567">
        <v>0</v>
      </c>
      <c r="AE567">
        <v>2</v>
      </c>
      <c r="AF567">
        <v>3</v>
      </c>
      <c r="AG567">
        <v>3</v>
      </c>
      <c r="AH567">
        <v>2</v>
      </c>
      <c r="AI567">
        <v>2</v>
      </c>
      <c r="AJ567">
        <v>0</v>
      </c>
      <c r="AK567">
        <v>2</v>
      </c>
    </row>
    <row r="568" spans="1:37" x14ac:dyDescent="0.25">
      <c r="A568">
        <v>47</v>
      </c>
      <c r="B568" t="s">
        <v>64</v>
      </c>
      <c r="C568" s="1" t="s">
        <v>35</v>
      </c>
      <c r="D568">
        <v>1</v>
      </c>
      <c r="E568" s="1" t="s">
        <v>44</v>
      </c>
      <c r="F568">
        <v>719</v>
      </c>
      <c r="G568" t="s">
        <v>37</v>
      </c>
      <c r="H568">
        <v>27</v>
      </c>
      <c r="I568">
        <v>2</v>
      </c>
      <c r="J568" s="1" t="s">
        <v>38</v>
      </c>
      <c r="K568">
        <v>1</v>
      </c>
      <c r="L568">
        <v>785</v>
      </c>
      <c r="M568">
        <v>2</v>
      </c>
      <c r="N568" s="1" t="s">
        <v>39</v>
      </c>
      <c r="O568">
        <v>77</v>
      </c>
      <c r="P568">
        <v>4</v>
      </c>
      <c r="Q568">
        <v>2</v>
      </c>
      <c r="R568" s="1" t="s">
        <v>40</v>
      </c>
      <c r="S568">
        <v>3</v>
      </c>
      <c r="T568" s="1" t="s">
        <v>41</v>
      </c>
      <c r="U568">
        <v>6397</v>
      </c>
      <c r="V568">
        <v>10339</v>
      </c>
      <c r="W568">
        <v>4</v>
      </c>
      <c r="X568" s="1" t="s">
        <v>42</v>
      </c>
      <c r="Y568" s="1" t="s">
        <v>35</v>
      </c>
      <c r="Z568">
        <v>12</v>
      </c>
      <c r="AA568">
        <v>3</v>
      </c>
      <c r="AB568">
        <v>4</v>
      </c>
      <c r="AC568">
        <v>80</v>
      </c>
      <c r="AD568">
        <v>0</v>
      </c>
      <c r="AE568">
        <v>8</v>
      </c>
      <c r="AF568">
        <v>2</v>
      </c>
      <c r="AG568">
        <v>3</v>
      </c>
      <c r="AH568">
        <v>5</v>
      </c>
      <c r="AI568">
        <v>4</v>
      </c>
      <c r="AJ568">
        <v>1</v>
      </c>
      <c r="AK568">
        <v>3</v>
      </c>
    </row>
    <row r="569" spans="1:37" x14ac:dyDescent="0.25">
      <c r="A569">
        <v>34</v>
      </c>
      <c r="B569" t="s">
        <v>66</v>
      </c>
      <c r="C569" s="1" t="s">
        <v>43</v>
      </c>
      <c r="D569">
        <v>0</v>
      </c>
      <c r="E569" s="1" t="s">
        <v>36</v>
      </c>
      <c r="F569">
        <v>304</v>
      </c>
      <c r="G569" t="s">
        <v>37</v>
      </c>
      <c r="H569">
        <v>2</v>
      </c>
      <c r="I569">
        <v>3</v>
      </c>
      <c r="J569" s="1" t="s">
        <v>49</v>
      </c>
      <c r="K569">
        <v>1</v>
      </c>
      <c r="L569">
        <v>786</v>
      </c>
      <c r="M569">
        <v>4</v>
      </c>
      <c r="N569" s="1" t="s">
        <v>46</v>
      </c>
      <c r="O569">
        <v>60</v>
      </c>
      <c r="P569">
        <v>3</v>
      </c>
      <c r="Q569">
        <v>2</v>
      </c>
      <c r="R569" s="1" t="s">
        <v>40</v>
      </c>
      <c r="S569">
        <v>4</v>
      </c>
      <c r="T569" s="1" t="s">
        <v>41</v>
      </c>
      <c r="U569">
        <v>6274</v>
      </c>
      <c r="V569">
        <v>18686</v>
      </c>
      <c r="W569">
        <v>1</v>
      </c>
      <c r="X569" s="1" t="s">
        <v>42</v>
      </c>
      <c r="Y569" s="1" t="s">
        <v>43</v>
      </c>
      <c r="Z569">
        <v>22</v>
      </c>
      <c r="AA569">
        <v>4</v>
      </c>
      <c r="AB569">
        <v>3</v>
      </c>
      <c r="AC569">
        <v>80</v>
      </c>
      <c r="AD569">
        <v>0</v>
      </c>
      <c r="AE569">
        <v>6</v>
      </c>
      <c r="AF569">
        <v>5</v>
      </c>
      <c r="AG569">
        <v>3</v>
      </c>
      <c r="AH569">
        <v>6</v>
      </c>
      <c r="AI569">
        <v>5</v>
      </c>
      <c r="AJ569">
        <v>1</v>
      </c>
      <c r="AK569">
        <v>4</v>
      </c>
    </row>
    <row r="570" spans="1:37" x14ac:dyDescent="0.25">
      <c r="A570">
        <v>55</v>
      </c>
      <c r="B570" t="s">
        <v>68</v>
      </c>
      <c r="C570" s="1" t="s">
        <v>35</v>
      </c>
      <c r="D570">
        <v>1</v>
      </c>
      <c r="E570" s="1" t="s">
        <v>36</v>
      </c>
      <c r="F570">
        <v>725</v>
      </c>
      <c r="G570" t="s">
        <v>65</v>
      </c>
      <c r="H570">
        <v>2</v>
      </c>
      <c r="I570">
        <v>3</v>
      </c>
      <c r="J570" s="1" t="s">
        <v>51</v>
      </c>
      <c r="K570">
        <v>1</v>
      </c>
      <c r="L570">
        <v>787</v>
      </c>
      <c r="M570">
        <v>4</v>
      </c>
      <c r="N570" s="1" t="s">
        <v>46</v>
      </c>
      <c r="O570">
        <v>78</v>
      </c>
      <c r="P570">
        <v>3</v>
      </c>
      <c r="Q570">
        <v>5</v>
      </c>
      <c r="R570" s="1" t="s">
        <v>56</v>
      </c>
      <c r="S570">
        <v>1</v>
      </c>
      <c r="T570" s="1" t="s">
        <v>48</v>
      </c>
      <c r="U570">
        <v>19859</v>
      </c>
      <c r="V570">
        <v>21199</v>
      </c>
      <c r="W570">
        <v>5</v>
      </c>
      <c r="X570" s="1" t="s">
        <v>42</v>
      </c>
      <c r="Y570" s="1" t="s">
        <v>35</v>
      </c>
      <c r="Z570">
        <v>13</v>
      </c>
      <c r="AA570">
        <v>3</v>
      </c>
      <c r="AB570">
        <v>4</v>
      </c>
      <c r="AC570">
        <v>80</v>
      </c>
      <c r="AD570">
        <v>1</v>
      </c>
      <c r="AE570">
        <v>24</v>
      </c>
      <c r="AF570">
        <v>2</v>
      </c>
      <c r="AG570">
        <v>3</v>
      </c>
      <c r="AH570">
        <v>5</v>
      </c>
      <c r="AI570">
        <v>2</v>
      </c>
      <c r="AJ570">
        <v>1</v>
      </c>
      <c r="AK570">
        <v>4</v>
      </c>
    </row>
    <row r="571" spans="1:37" x14ac:dyDescent="0.25">
      <c r="A571">
        <v>36</v>
      </c>
      <c r="B571" t="s">
        <v>66</v>
      </c>
      <c r="C571" s="1" t="s">
        <v>43</v>
      </c>
      <c r="D571">
        <v>0</v>
      </c>
      <c r="E571" s="1" t="s">
        <v>55</v>
      </c>
      <c r="F571">
        <v>1434</v>
      </c>
      <c r="G571" t="s">
        <v>37</v>
      </c>
      <c r="H571">
        <v>8</v>
      </c>
      <c r="I571">
        <v>4</v>
      </c>
      <c r="J571" s="1" t="s">
        <v>38</v>
      </c>
      <c r="K571">
        <v>1</v>
      </c>
      <c r="L571">
        <v>789</v>
      </c>
      <c r="M571">
        <v>1</v>
      </c>
      <c r="N571" s="1" t="s">
        <v>46</v>
      </c>
      <c r="O571">
        <v>76</v>
      </c>
      <c r="P571">
        <v>2</v>
      </c>
      <c r="Q571">
        <v>3</v>
      </c>
      <c r="R571" s="1" t="s">
        <v>40</v>
      </c>
      <c r="S571">
        <v>1</v>
      </c>
      <c r="T571" s="1" t="s">
        <v>41</v>
      </c>
      <c r="U571">
        <v>7587</v>
      </c>
      <c r="V571">
        <v>14229</v>
      </c>
      <c r="W571">
        <v>1</v>
      </c>
      <c r="X571" s="1" t="s">
        <v>42</v>
      </c>
      <c r="Y571" s="1" t="s">
        <v>43</v>
      </c>
      <c r="Z571">
        <v>15</v>
      </c>
      <c r="AA571">
        <v>3</v>
      </c>
      <c r="AB571">
        <v>2</v>
      </c>
      <c r="AC571">
        <v>80</v>
      </c>
      <c r="AD571">
        <v>0</v>
      </c>
      <c r="AE571">
        <v>10</v>
      </c>
      <c r="AF571">
        <v>1</v>
      </c>
      <c r="AG571">
        <v>3</v>
      </c>
      <c r="AH571">
        <v>10</v>
      </c>
      <c r="AI571">
        <v>7</v>
      </c>
      <c r="AJ571">
        <v>0</v>
      </c>
      <c r="AK571">
        <v>9</v>
      </c>
    </row>
    <row r="572" spans="1:37" x14ac:dyDescent="0.25">
      <c r="A572">
        <v>52</v>
      </c>
      <c r="B572" t="s">
        <v>68</v>
      </c>
      <c r="C572" s="1" t="s">
        <v>43</v>
      </c>
      <c r="D572">
        <v>0</v>
      </c>
      <c r="E572" s="1" t="s">
        <v>55</v>
      </c>
      <c r="F572">
        <v>715</v>
      </c>
      <c r="G572" t="s">
        <v>65</v>
      </c>
      <c r="H572">
        <v>19</v>
      </c>
      <c r="I572">
        <v>4</v>
      </c>
      <c r="J572" s="1" t="s">
        <v>51</v>
      </c>
      <c r="K572">
        <v>1</v>
      </c>
      <c r="L572">
        <v>791</v>
      </c>
      <c r="M572">
        <v>4</v>
      </c>
      <c r="N572" s="1" t="s">
        <v>46</v>
      </c>
      <c r="O572">
        <v>41</v>
      </c>
      <c r="P572">
        <v>3</v>
      </c>
      <c r="Q572">
        <v>1</v>
      </c>
      <c r="R572" s="1" t="s">
        <v>47</v>
      </c>
      <c r="S572">
        <v>4</v>
      </c>
      <c r="T572" s="1" t="s">
        <v>48</v>
      </c>
      <c r="U572">
        <v>4258</v>
      </c>
      <c r="V572">
        <v>26589</v>
      </c>
      <c r="W572">
        <v>0</v>
      </c>
      <c r="X572" s="1" t="s">
        <v>42</v>
      </c>
      <c r="Y572" s="1" t="s">
        <v>43</v>
      </c>
      <c r="Z572">
        <v>18</v>
      </c>
      <c r="AA572">
        <v>3</v>
      </c>
      <c r="AB572">
        <v>1</v>
      </c>
      <c r="AC572">
        <v>80</v>
      </c>
      <c r="AD572">
        <v>1</v>
      </c>
      <c r="AE572">
        <v>5</v>
      </c>
      <c r="AF572">
        <v>3</v>
      </c>
      <c r="AG572">
        <v>3</v>
      </c>
      <c r="AH572">
        <v>4</v>
      </c>
      <c r="AI572">
        <v>3</v>
      </c>
      <c r="AJ572">
        <v>1</v>
      </c>
      <c r="AK572">
        <v>2</v>
      </c>
    </row>
    <row r="573" spans="1:37" x14ac:dyDescent="0.25">
      <c r="A573">
        <v>26</v>
      </c>
      <c r="B573" t="s">
        <v>67</v>
      </c>
      <c r="C573" s="1" t="s">
        <v>43</v>
      </c>
      <c r="D573">
        <v>0</v>
      </c>
      <c r="E573" s="1" t="s">
        <v>44</v>
      </c>
      <c r="F573">
        <v>575</v>
      </c>
      <c r="G573" t="s">
        <v>65</v>
      </c>
      <c r="H573">
        <v>1</v>
      </c>
      <c r="I573">
        <v>2</v>
      </c>
      <c r="J573" s="1" t="s">
        <v>38</v>
      </c>
      <c r="K573">
        <v>1</v>
      </c>
      <c r="L573">
        <v>792</v>
      </c>
      <c r="M573">
        <v>1</v>
      </c>
      <c r="N573" s="1" t="s">
        <v>39</v>
      </c>
      <c r="O573">
        <v>71</v>
      </c>
      <c r="P573">
        <v>1</v>
      </c>
      <c r="Q573">
        <v>1</v>
      </c>
      <c r="R573" s="1" t="s">
        <v>50</v>
      </c>
      <c r="S573">
        <v>4</v>
      </c>
      <c r="T573" s="1" t="s">
        <v>52</v>
      </c>
      <c r="U573">
        <v>4364</v>
      </c>
      <c r="V573">
        <v>5288</v>
      </c>
      <c r="W573">
        <v>3</v>
      </c>
      <c r="X573" s="1" t="s">
        <v>42</v>
      </c>
      <c r="Y573" s="1" t="s">
        <v>43</v>
      </c>
      <c r="Z573">
        <v>14</v>
      </c>
      <c r="AA573">
        <v>3</v>
      </c>
      <c r="AB573">
        <v>1</v>
      </c>
      <c r="AC573">
        <v>80</v>
      </c>
      <c r="AD573">
        <v>1</v>
      </c>
      <c r="AE573">
        <v>5</v>
      </c>
      <c r="AF573">
        <v>2</v>
      </c>
      <c r="AG573">
        <v>3</v>
      </c>
      <c r="AH573">
        <v>2</v>
      </c>
      <c r="AI573">
        <v>2</v>
      </c>
      <c r="AJ573">
        <v>2</v>
      </c>
      <c r="AK573">
        <v>0</v>
      </c>
    </row>
    <row r="574" spans="1:37" x14ac:dyDescent="0.25">
      <c r="A574">
        <v>29</v>
      </c>
      <c r="B574" t="s">
        <v>67</v>
      </c>
      <c r="C574" s="1" t="s">
        <v>43</v>
      </c>
      <c r="D574">
        <v>0</v>
      </c>
      <c r="E574" s="1" t="s">
        <v>36</v>
      </c>
      <c r="F574">
        <v>657</v>
      </c>
      <c r="G574" t="s">
        <v>65</v>
      </c>
      <c r="H574">
        <v>27</v>
      </c>
      <c r="I574">
        <v>3</v>
      </c>
      <c r="J574" s="1" t="s">
        <v>51</v>
      </c>
      <c r="K574">
        <v>1</v>
      </c>
      <c r="L574">
        <v>793</v>
      </c>
      <c r="M574">
        <v>2</v>
      </c>
      <c r="N574" s="1" t="s">
        <v>39</v>
      </c>
      <c r="O574">
        <v>66</v>
      </c>
      <c r="P574">
        <v>3</v>
      </c>
      <c r="Q574">
        <v>2</v>
      </c>
      <c r="R574" s="1" t="s">
        <v>54</v>
      </c>
      <c r="S574">
        <v>3</v>
      </c>
      <c r="T574" s="1" t="s">
        <v>48</v>
      </c>
      <c r="U574">
        <v>4335</v>
      </c>
      <c r="V574">
        <v>25549</v>
      </c>
      <c r="W574">
        <v>4</v>
      </c>
      <c r="X574" s="1" t="s">
        <v>42</v>
      </c>
      <c r="Y574" s="1" t="s">
        <v>43</v>
      </c>
      <c r="Z574">
        <v>12</v>
      </c>
      <c r="AA574">
        <v>3</v>
      </c>
      <c r="AB574">
        <v>1</v>
      </c>
      <c r="AC574">
        <v>80</v>
      </c>
      <c r="AD574">
        <v>1</v>
      </c>
      <c r="AE574">
        <v>11</v>
      </c>
      <c r="AF574">
        <v>3</v>
      </c>
      <c r="AG574">
        <v>2</v>
      </c>
      <c r="AH574">
        <v>8</v>
      </c>
      <c r="AI574">
        <v>7</v>
      </c>
      <c r="AJ574">
        <v>1</v>
      </c>
      <c r="AK574">
        <v>1</v>
      </c>
    </row>
    <row r="575" spans="1:37" x14ac:dyDescent="0.25">
      <c r="A575">
        <v>26</v>
      </c>
      <c r="B575" t="s">
        <v>67</v>
      </c>
      <c r="C575" s="1" t="s">
        <v>35</v>
      </c>
      <c r="D575">
        <v>1</v>
      </c>
      <c r="E575" s="1" t="s">
        <v>36</v>
      </c>
      <c r="F575">
        <v>1146</v>
      </c>
      <c r="G575" t="s">
        <v>37</v>
      </c>
      <c r="H575">
        <v>8</v>
      </c>
      <c r="I575">
        <v>3</v>
      </c>
      <c r="J575" s="1" t="s">
        <v>60</v>
      </c>
      <c r="K575">
        <v>1</v>
      </c>
      <c r="L575">
        <v>796</v>
      </c>
      <c r="M575">
        <v>4</v>
      </c>
      <c r="N575" s="1" t="s">
        <v>46</v>
      </c>
      <c r="O575">
        <v>38</v>
      </c>
      <c r="P575">
        <v>2</v>
      </c>
      <c r="Q575">
        <v>2</v>
      </c>
      <c r="R575" s="1" t="s">
        <v>40</v>
      </c>
      <c r="S575">
        <v>1</v>
      </c>
      <c r="T575" s="1" t="s">
        <v>41</v>
      </c>
      <c r="U575">
        <v>5326</v>
      </c>
      <c r="V575">
        <v>3064</v>
      </c>
      <c r="W575">
        <v>6</v>
      </c>
      <c r="X575" s="1" t="s">
        <v>42</v>
      </c>
      <c r="Y575" s="1" t="s">
        <v>43</v>
      </c>
      <c r="Z575">
        <v>17</v>
      </c>
      <c r="AA575">
        <v>3</v>
      </c>
      <c r="AB575">
        <v>3</v>
      </c>
      <c r="AC575">
        <v>80</v>
      </c>
      <c r="AD575">
        <v>0</v>
      </c>
      <c r="AE575">
        <v>6</v>
      </c>
      <c r="AF575">
        <v>2</v>
      </c>
      <c r="AG575">
        <v>2</v>
      </c>
      <c r="AH575">
        <v>4</v>
      </c>
      <c r="AI575">
        <v>3</v>
      </c>
      <c r="AJ575">
        <v>1</v>
      </c>
      <c r="AK575">
        <v>2</v>
      </c>
    </row>
    <row r="576" spans="1:37" x14ac:dyDescent="0.25">
      <c r="A576">
        <v>34</v>
      </c>
      <c r="B576" t="s">
        <v>66</v>
      </c>
      <c r="C576" s="1" t="s">
        <v>43</v>
      </c>
      <c r="D576">
        <v>0</v>
      </c>
      <c r="E576" s="1" t="s">
        <v>36</v>
      </c>
      <c r="F576">
        <v>182</v>
      </c>
      <c r="G576" t="s">
        <v>65</v>
      </c>
      <c r="H576">
        <v>1</v>
      </c>
      <c r="I576">
        <v>4</v>
      </c>
      <c r="J576" s="1" t="s">
        <v>38</v>
      </c>
      <c r="K576">
        <v>1</v>
      </c>
      <c r="L576">
        <v>797</v>
      </c>
      <c r="M576">
        <v>2</v>
      </c>
      <c r="N576" s="1" t="s">
        <v>39</v>
      </c>
      <c r="O576">
        <v>72</v>
      </c>
      <c r="P576">
        <v>4</v>
      </c>
      <c r="Q576">
        <v>1</v>
      </c>
      <c r="R576" s="1" t="s">
        <v>47</v>
      </c>
      <c r="S576">
        <v>4</v>
      </c>
      <c r="T576" s="1" t="s">
        <v>41</v>
      </c>
      <c r="U576">
        <v>3280</v>
      </c>
      <c r="V576">
        <v>13551</v>
      </c>
      <c r="W576">
        <v>2</v>
      </c>
      <c r="X576" s="1" t="s">
        <v>42</v>
      </c>
      <c r="Y576" s="1" t="s">
        <v>43</v>
      </c>
      <c r="Z576">
        <v>16</v>
      </c>
      <c r="AA576">
        <v>3</v>
      </c>
      <c r="AB576">
        <v>3</v>
      </c>
      <c r="AC576">
        <v>80</v>
      </c>
      <c r="AD576">
        <v>0</v>
      </c>
      <c r="AE576">
        <v>10</v>
      </c>
      <c r="AF576">
        <v>2</v>
      </c>
      <c r="AG576">
        <v>3</v>
      </c>
      <c r="AH576">
        <v>4</v>
      </c>
      <c r="AI576">
        <v>2</v>
      </c>
      <c r="AJ576">
        <v>1</v>
      </c>
      <c r="AK576">
        <v>3</v>
      </c>
    </row>
    <row r="577" spans="1:37" x14ac:dyDescent="0.25">
      <c r="A577">
        <v>54</v>
      </c>
      <c r="B577" t="s">
        <v>68</v>
      </c>
      <c r="C577" s="1" t="s">
        <v>43</v>
      </c>
      <c r="D577">
        <v>0</v>
      </c>
      <c r="E577" s="1" t="s">
        <v>36</v>
      </c>
      <c r="F577">
        <v>376</v>
      </c>
      <c r="G577" t="s">
        <v>65</v>
      </c>
      <c r="H577">
        <v>19</v>
      </c>
      <c r="I577">
        <v>4</v>
      </c>
      <c r="J577" s="1" t="s">
        <v>51</v>
      </c>
      <c r="K577">
        <v>1</v>
      </c>
      <c r="L577">
        <v>799</v>
      </c>
      <c r="M577">
        <v>4</v>
      </c>
      <c r="N577" s="1" t="s">
        <v>39</v>
      </c>
      <c r="O577">
        <v>95</v>
      </c>
      <c r="P577">
        <v>3</v>
      </c>
      <c r="Q577">
        <v>2</v>
      </c>
      <c r="R577" s="1" t="s">
        <v>53</v>
      </c>
      <c r="S577">
        <v>1</v>
      </c>
      <c r="T577" s="1" t="s">
        <v>52</v>
      </c>
      <c r="U577">
        <v>5485</v>
      </c>
      <c r="V577">
        <v>22670</v>
      </c>
      <c r="W577">
        <v>9</v>
      </c>
      <c r="X577" s="1" t="s">
        <v>42</v>
      </c>
      <c r="Y577" s="1" t="s">
        <v>35</v>
      </c>
      <c r="Z577">
        <v>11</v>
      </c>
      <c r="AA577">
        <v>3</v>
      </c>
      <c r="AB577">
        <v>2</v>
      </c>
      <c r="AC577">
        <v>80</v>
      </c>
      <c r="AD577">
        <v>2</v>
      </c>
      <c r="AE577">
        <v>9</v>
      </c>
      <c r="AF577">
        <v>4</v>
      </c>
      <c r="AG577">
        <v>3</v>
      </c>
      <c r="AH577">
        <v>5</v>
      </c>
      <c r="AI577">
        <v>3</v>
      </c>
      <c r="AJ577">
        <v>1</v>
      </c>
      <c r="AK577">
        <v>4</v>
      </c>
    </row>
    <row r="578" spans="1:37" x14ac:dyDescent="0.25">
      <c r="A578">
        <v>27</v>
      </c>
      <c r="B578" t="s">
        <v>67</v>
      </c>
      <c r="C578" s="1" t="s">
        <v>43</v>
      </c>
      <c r="D578">
        <v>0</v>
      </c>
      <c r="E578" s="1" t="s">
        <v>44</v>
      </c>
      <c r="F578">
        <v>829</v>
      </c>
      <c r="G578" t="s">
        <v>37</v>
      </c>
      <c r="H578">
        <v>8</v>
      </c>
      <c r="I578">
        <v>1</v>
      </c>
      <c r="J578" s="1" t="s">
        <v>59</v>
      </c>
      <c r="K578">
        <v>1</v>
      </c>
      <c r="L578">
        <v>800</v>
      </c>
      <c r="M578">
        <v>3</v>
      </c>
      <c r="N578" s="1" t="s">
        <v>46</v>
      </c>
      <c r="O578">
        <v>84</v>
      </c>
      <c r="P578">
        <v>3</v>
      </c>
      <c r="Q578">
        <v>2</v>
      </c>
      <c r="R578" s="1" t="s">
        <v>40</v>
      </c>
      <c r="S578">
        <v>4</v>
      </c>
      <c r="T578" s="1" t="s">
        <v>48</v>
      </c>
      <c r="U578">
        <v>4342</v>
      </c>
      <c r="V578">
        <v>24008</v>
      </c>
      <c r="W578">
        <v>0</v>
      </c>
      <c r="X578" s="1" t="s">
        <v>42</v>
      </c>
      <c r="Y578" s="1" t="s">
        <v>43</v>
      </c>
      <c r="Z578">
        <v>19</v>
      </c>
      <c r="AA578">
        <v>3</v>
      </c>
      <c r="AB578">
        <v>2</v>
      </c>
      <c r="AC578">
        <v>80</v>
      </c>
      <c r="AD578">
        <v>1</v>
      </c>
      <c r="AE578">
        <v>5</v>
      </c>
      <c r="AF578">
        <v>3</v>
      </c>
      <c r="AG578">
        <v>3</v>
      </c>
      <c r="AH578">
        <v>4</v>
      </c>
      <c r="AI578">
        <v>2</v>
      </c>
      <c r="AJ578">
        <v>1</v>
      </c>
      <c r="AK578">
        <v>1</v>
      </c>
    </row>
    <row r="579" spans="1:37" x14ac:dyDescent="0.25">
      <c r="A579">
        <v>37</v>
      </c>
      <c r="B579" t="s">
        <v>66</v>
      </c>
      <c r="C579" s="1" t="s">
        <v>43</v>
      </c>
      <c r="D579">
        <v>0</v>
      </c>
      <c r="E579" s="1" t="s">
        <v>36</v>
      </c>
      <c r="F579">
        <v>571</v>
      </c>
      <c r="G579" t="s">
        <v>65</v>
      </c>
      <c r="H579">
        <v>10</v>
      </c>
      <c r="I579">
        <v>1</v>
      </c>
      <c r="J579" s="1" t="s">
        <v>38</v>
      </c>
      <c r="K579">
        <v>1</v>
      </c>
      <c r="L579">
        <v>802</v>
      </c>
      <c r="M579">
        <v>4</v>
      </c>
      <c r="N579" s="1" t="s">
        <v>39</v>
      </c>
      <c r="O579">
        <v>82</v>
      </c>
      <c r="P579">
        <v>3</v>
      </c>
      <c r="Q579">
        <v>1</v>
      </c>
      <c r="R579" s="1" t="s">
        <v>47</v>
      </c>
      <c r="S579">
        <v>1</v>
      </c>
      <c r="T579" s="1" t="s">
        <v>52</v>
      </c>
      <c r="U579">
        <v>2782</v>
      </c>
      <c r="V579">
        <v>19905</v>
      </c>
      <c r="W579">
        <v>0</v>
      </c>
      <c r="X579" s="1" t="s">
        <v>42</v>
      </c>
      <c r="Y579" s="1" t="s">
        <v>35</v>
      </c>
      <c r="Z579">
        <v>13</v>
      </c>
      <c r="AA579">
        <v>3</v>
      </c>
      <c r="AB579">
        <v>2</v>
      </c>
      <c r="AC579">
        <v>80</v>
      </c>
      <c r="AD579">
        <v>2</v>
      </c>
      <c r="AE579">
        <v>6</v>
      </c>
      <c r="AF579">
        <v>3</v>
      </c>
      <c r="AG579">
        <v>2</v>
      </c>
      <c r="AH579">
        <v>5</v>
      </c>
      <c r="AI579">
        <v>3</v>
      </c>
      <c r="AJ579">
        <v>4</v>
      </c>
      <c r="AK579">
        <v>3</v>
      </c>
    </row>
    <row r="580" spans="1:37" x14ac:dyDescent="0.25">
      <c r="A580">
        <v>38</v>
      </c>
      <c r="B580" t="s">
        <v>66</v>
      </c>
      <c r="C580" s="1" t="s">
        <v>43</v>
      </c>
      <c r="D580">
        <v>0</v>
      </c>
      <c r="E580" s="1" t="s">
        <v>44</v>
      </c>
      <c r="F580">
        <v>240</v>
      </c>
      <c r="G580" t="s">
        <v>65</v>
      </c>
      <c r="H580">
        <v>2</v>
      </c>
      <c r="I580">
        <v>4</v>
      </c>
      <c r="J580" s="1" t="s">
        <v>38</v>
      </c>
      <c r="K580">
        <v>1</v>
      </c>
      <c r="L580">
        <v>803</v>
      </c>
      <c r="M580">
        <v>1</v>
      </c>
      <c r="N580" s="1" t="s">
        <v>39</v>
      </c>
      <c r="O580">
        <v>75</v>
      </c>
      <c r="P580">
        <v>4</v>
      </c>
      <c r="Q580">
        <v>2</v>
      </c>
      <c r="R580" s="1" t="s">
        <v>53</v>
      </c>
      <c r="S580">
        <v>1</v>
      </c>
      <c r="T580" s="1" t="s">
        <v>41</v>
      </c>
      <c r="U580">
        <v>5980</v>
      </c>
      <c r="V580">
        <v>26085</v>
      </c>
      <c r="W580">
        <v>6</v>
      </c>
      <c r="X580" s="1" t="s">
        <v>42</v>
      </c>
      <c r="Y580" s="1" t="s">
        <v>35</v>
      </c>
      <c r="Z580">
        <v>12</v>
      </c>
      <c r="AA580">
        <v>3</v>
      </c>
      <c r="AB580">
        <v>4</v>
      </c>
      <c r="AC580">
        <v>80</v>
      </c>
      <c r="AD580">
        <v>0</v>
      </c>
      <c r="AE580">
        <v>17</v>
      </c>
      <c r="AF580">
        <v>2</v>
      </c>
      <c r="AG580">
        <v>3</v>
      </c>
      <c r="AH580">
        <v>15</v>
      </c>
      <c r="AI580">
        <v>7</v>
      </c>
      <c r="AJ580">
        <v>4</v>
      </c>
      <c r="AK580">
        <v>12</v>
      </c>
    </row>
    <row r="581" spans="1:37" x14ac:dyDescent="0.25">
      <c r="A581">
        <v>34</v>
      </c>
      <c r="B581" t="s">
        <v>66</v>
      </c>
      <c r="C581" s="1" t="s">
        <v>43</v>
      </c>
      <c r="D581">
        <v>0</v>
      </c>
      <c r="E581" s="1" t="s">
        <v>36</v>
      </c>
      <c r="F581">
        <v>121</v>
      </c>
      <c r="G581" t="s">
        <v>65</v>
      </c>
      <c r="H581">
        <v>2</v>
      </c>
      <c r="I581">
        <v>4</v>
      </c>
      <c r="J581" s="1" t="s">
        <v>51</v>
      </c>
      <c r="K581">
        <v>1</v>
      </c>
      <c r="L581">
        <v>804</v>
      </c>
      <c r="M581">
        <v>3</v>
      </c>
      <c r="N581" s="1" t="s">
        <v>39</v>
      </c>
      <c r="O581">
        <v>86</v>
      </c>
      <c r="P581">
        <v>2</v>
      </c>
      <c r="Q581">
        <v>1</v>
      </c>
      <c r="R581" s="1" t="s">
        <v>47</v>
      </c>
      <c r="S581">
        <v>1</v>
      </c>
      <c r="T581" s="1" t="s">
        <v>41</v>
      </c>
      <c r="U581">
        <v>4381</v>
      </c>
      <c r="V581">
        <v>7530</v>
      </c>
      <c r="W581">
        <v>1</v>
      </c>
      <c r="X581" s="1" t="s">
        <v>42</v>
      </c>
      <c r="Y581" s="1" t="s">
        <v>43</v>
      </c>
      <c r="Z581">
        <v>11</v>
      </c>
      <c r="AA581">
        <v>3</v>
      </c>
      <c r="AB581">
        <v>3</v>
      </c>
      <c r="AC581">
        <v>80</v>
      </c>
      <c r="AD581">
        <v>0</v>
      </c>
      <c r="AE581">
        <v>6</v>
      </c>
      <c r="AF581">
        <v>3</v>
      </c>
      <c r="AG581">
        <v>3</v>
      </c>
      <c r="AH581">
        <v>6</v>
      </c>
      <c r="AI581">
        <v>5</v>
      </c>
      <c r="AJ581">
        <v>1</v>
      </c>
      <c r="AK581">
        <v>3</v>
      </c>
    </row>
    <row r="582" spans="1:37" x14ac:dyDescent="0.25">
      <c r="A582">
        <v>35</v>
      </c>
      <c r="B582" t="s">
        <v>66</v>
      </c>
      <c r="C582" s="1" t="s">
        <v>43</v>
      </c>
      <c r="D582">
        <v>0</v>
      </c>
      <c r="E582" s="1" t="s">
        <v>36</v>
      </c>
      <c r="F582">
        <v>384</v>
      </c>
      <c r="G582" t="s">
        <v>37</v>
      </c>
      <c r="H582">
        <v>8</v>
      </c>
      <c r="I582">
        <v>4</v>
      </c>
      <c r="J582" s="1" t="s">
        <v>38</v>
      </c>
      <c r="K582">
        <v>1</v>
      </c>
      <c r="L582">
        <v>805</v>
      </c>
      <c r="M582">
        <v>1</v>
      </c>
      <c r="N582" s="1" t="s">
        <v>39</v>
      </c>
      <c r="O582">
        <v>72</v>
      </c>
      <c r="P582">
        <v>3</v>
      </c>
      <c r="Q582">
        <v>1</v>
      </c>
      <c r="R582" s="1" t="s">
        <v>57</v>
      </c>
      <c r="S582">
        <v>4</v>
      </c>
      <c r="T582" s="1" t="s">
        <v>48</v>
      </c>
      <c r="U582">
        <v>2572</v>
      </c>
      <c r="V582">
        <v>20317</v>
      </c>
      <c r="W582">
        <v>1</v>
      </c>
      <c r="X582" s="1" t="s">
        <v>42</v>
      </c>
      <c r="Y582" s="1" t="s">
        <v>43</v>
      </c>
      <c r="Z582">
        <v>16</v>
      </c>
      <c r="AA582">
        <v>3</v>
      </c>
      <c r="AB582">
        <v>2</v>
      </c>
      <c r="AC582">
        <v>80</v>
      </c>
      <c r="AD582">
        <v>1</v>
      </c>
      <c r="AE582">
        <v>3</v>
      </c>
      <c r="AF582">
        <v>1</v>
      </c>
      <c r="AG582">
        <v>2</v>
      </c>
      <c r="AH582">
        <v>3</v>
      </c>
      <c r="AI582">
        <v>2</v>
      </c>
      <c r="AJ582">
        <v>0</v>
      </c>
      <c r="AK582">
        <v>2</v>
      </c>
    </row>
    <row r="583" spans="1:37" x14ac:dyDescent="0.25">
      <c r="A583">
        <v>30</v>
      </c>
      <c r="B583" t="s">
        <v>66</v>
      </c>
      <c r="C583" s="1" t="s">
        <v>43</v>
      </c>
      <c r="D583">
        <v>0</v>
      </c>
      <c r="E583" s="1" t="s">
        <v>36</v>
      </c>
      <c r="F583">
        <v>921</v>
      </c>
      <c r="G583" t="s">
        <v>65</v>
      </c>
      <c r="H583">
        <v>1</v>
      </c>
      <c r="I583">
        <v>3</v>
      </c>
      <c r="J583" s="1" t="s">
        <v>38</v>
      </c>
      <c r="K583">
        <v>1</v>
      </c>
      <c r="L583">
        <v>806</v>
      </c>
      <c r="M583">
        <v>4</v>
      </c>
      <c r="N583" s="1" t="s">
        <v>46</v>
      </c>
      <c r="O583">
        <v>38</v>
      </c>
      <c r="P583">
        <v>1</v>
      </c>
      <c r="Q583">
        <v>1</v>
      </c>
      <c r="R583" s="1" t="s">
        <v>50</v>
      </c>
      <c r="S583">
        <v>3</v>
      </c>
      <c r="T583" s="1" t="s">
        <v>48</v>
      </c>
      <c r="U583">
        <v>3833</v>
      </c>
      <c r="V583">
        <v>24375</v>
      </c>
      <c r="W583">
        <v>3</v>
      </c>
      <c r="X583" s="1" t="s">
        <v>42</v>
      </c>
      <c r="Y583" s="1" t="s">
        <v>43</v>
      </c>
      <c r="Z583">
        <v>21</v>
      </c>
      <c r="AA583">
        <v>4</v>
      </c>
      <c r="AB583">
        <v>3</v>
      </c>
      <c r="AC583">
        <v>80</v>
      </c>
      <c r="AD583">
        <v>2</v>
      </c>
      <c r="AE583">
        <v>7</v>
      </c>
      <c r="AF583">
        <v>2</v>
      </c>
      <c r="AG583">
        <v>3</v>
      </c>
      <c r="AH583">
        <v>2</v>
      </c>
      <c r="AI583">
        <v>2</v>
      </c>
      <c r="AJ583">
        <v>0</v>
      </c>
      <c r="AK583">
        <v>2</v>
      </c>
    </row>
    <row r="584" spans="1:37" x14ac:dyDescent="0.25">
      <c r="A584">
        <v>40</v>
      </c>
      <c r="B584" t="s">
        <v>66</v>
      </c>
      <c r="C584" s="1" t="s">
        <v>43</v>
      </c>
      <c r="D584">
        <v>0</v>
      </c>
      <c r="E584" s="1" t="s">
        <v>44</v>
      </c>
      <c r="F584">
        <v>791</v>
      </c>
      <c r="G584" t="s">
        <v>65</v>
      </c>
      <c r="H584">
        <v>2</v>
      </c>
      <c r="I584">
        <v>2</v>
      </c>
      <c r="J584" s="1" t="s">
        <v>51</v>
      </c>
      <c r="K584">
        <v>1</v>
      </c>
      <c r="L584">
        <v>807</v>
      </c>
      <c r="M584">
        <v>3</v>
      </c>
      <c r="N584" s="1" t="s">
        <v>39</v>
      </c>
      <c r="O584">
        <v>38</v>
      </c>
      <c r="P584">
        <v>4</v>
      </c>
      <c r="Q584">
        <v>2</v>
      </c>
      <c r="R584" s="1" t="s">
        <v>54</v>
      </c>
      <c r="S584">
        <v>2</v>
      </c>
      <c r="T584" s="1" t="s">
        <v>48</v>
      </c>
      <c r="U584">
        <v>4244</v>
      </c>
      <c r="V584">
        <v>9931</v>
      </c>
      <c r="W584">
        <v>1</v>
      </c>
      <c r="X584" s="1" t="s">
        <v>42</v>
      </c>
      <c r="Y584" s="1" t="s">
        <v>43</v>
      </c>
      <c r="Z584">
        <v>24</v>
      </c>
      <c r="AA584">
        <v>4</v>
      </c>
      <c r="AB584">
        <v>4</v>
      </c>
      <c r="AC584">
        <v>80</v>
      </c>
      <c r="AD584">
        <v>1</v>
      </c>
      <c r="AE584">
        <v>8</v>
      </c>
      <c r="AF584">
        <v>2</v>
      </c>
      <c r="AG584">
        <v>3</v>
      </c>
      <c r="AH584">
        <v>8</v>
      </c>
      <c r="AI584">
        <v>7</v>
      </c>
      <c r="AJ584">
        <v>3</v>
      </c>
      <c r="AK584">
        <v>7</v>
      </c>
    </row>
    <row r="585" spans="1:37" x14ac:dyDescent="0.25">
      <c r="A585">
        <v>34</v>
      </c>
      <c r="B585" t="s">
        <v>66</v>
      </c>
      <c r="C585" s="1" t="s">
        <v>43</v>
      </c>
      <c r="D585">
        <v>0</v>
      </c>
      <c r="E585" s="1" t="s">
        <v>36</v>
      </c>
      <c r="F585">
        <v>1111</v>
      </c>
      <c r="G585" t="s">
        <v>37</v>
      </c>
      <c r="H585">
        <v>8</v>
      </c>
      <c r="I585">
        <v>2</v>
      </c>
      <c r="J585" s="1" t="s">
        <v>38</v>
      </c>
      <c r="K585">
        <v>1</v>
      </c>
      <c r="L585">
        <v>808</v>
      </c>
      <c r="M585">
        <v>3</v>
      </c>
      <c r="N585" s="1" t="s">
        <v>39</v>
      </c>
      <c r="O585">
        <v>93</v>
      </c>
      <c r="P585">
        <v>3</v>
      </c>
      <c r="Q585">
        <v>2</v>
      </c>
      <c r="R585" s="1" t="s">
        <v>40</v>
      </c>
      <c r="S585">
        <v>1</v>
      </c>
      <c r="T585" s="1" t="s">
        <v>48</v>
      </c>
      <c r="U585">
        <v>6500</v>
      </c>
      <c r="V585">
        <v>13305</v>
      </c>
      <c r="W585">
        <v>5</v>
      </c>
      <c r="X585" s="1" t="s">
        <v>42</v>
      </c>
      <c r="Y585" s="1" t="s">
        <v>43</v>
      </c>
      <c r="Z585">
        <v>17</v>
      </c>
      <c r="AA585">
        <v>3</v>
      </c>
      <c r="AB585">
        <v>2</v>
      </c>
      <c r="AC585">
        <v>80</v>
      </c>
      <c r="AD585">
        <v>1</v>
      </c>
      <c r="AE585">
        <v>6</v>
      </c>
      <c r="AF585">
        <v>1</v>
      </c>
      <c r="AG585">
        <v>3</v>
      </c>
      <c r="AH585">
        <v>3</v>
      </c>
      <c r="AI585">
        <v>2</v>
      </c>
      <c r="AJ585">
        <v>1</v>
      </c>
      <c r="AK585">
        <v>2</v>
      </c>
    </row>
    <row r="586" spans="1:37" x14ac:dyDescent="0.25">
      <c r="A586">
        <v>42</v>
      </c>
      <c r="B586" t="s">
        <v>64</v>
      </c>
      <c r="C586" s="1" t="s">
        <v>43</v>
      </c>
      <c r="D586">
        <v>0</v>
      </c>
      <c r="E586" s="1" t="s">
        <v>44</v>
      </c>
      <c r="F586">
        <v>570</v>
      </c>
      <c r="G586" t="s">
        <v>65</v>
      </c>
      <c r="H586">
        <v>8</v>
      </c>
      <c r="I586">
        <v>3</v>
      </c>
      <c r="J586" s="1" t="s">
        <v>38</v>
      </c>
      <c r="K586">
        <v>1</v>
      </c>
      <c r="L586">
        <v>809</v>
      </c>
      <c r="M586">
        <v>2</v>
      </c>
      <c r="N586" s="1" t="s">
        <v>46</v>
      </c>
      <c r="O586">
        <v>66</v>
      </c>
      <c r="P586">
        <v>3</v>
      </c>
      <c r="Q586">
        <v>5</v>
      </c>
      <c r="R586" s="1" t="s">
        <v>56</v>
      </c>
      <c r="S586">
        <v>4</v>
      </c>
      <c r="T586" s="1" t="s">
        <v>52</v>
      </c>
      <c r="U586">
        <v>18430</v>
      </c>
      <c r="V586">
        <v>16225</v>
      </c>
      <c r="W586">
        <v>1</v>
      </c>
      <c r="X586" s="1" t="s">
        <v>42</v>
      </c>
      <c r="Y586" s="1" t="s">
        <v>43</v>
      </c>
      <c r="Z586">
        <v>13</v>
      </c>
      <c r="AA586">
        <v>3</v>
      </c>
      <c r="AB586">
        <v>2</v>
      </c>
      <c r="AC586">
        <v>80</v>
      </c>
      <c r="AD586">
        <v>1</v>
      </c>
      <c r="AE586">
        <v>24</v>
      </c>
      <c r="AF586">
        <v>4</v>
      </c>
      <c r="AG586">
        <v>2</v>
      </c>
      <c r="AH586">
        <v>24</v>
      </c>
      <c r="AI586">
        <v>7</v>
      </c>
      <c r="AJ586">
        <v>14</v>
      </c>
      <c r="AK586">
        <v>9</v>
      </c>
    </row>
    <row r="587" spans="1:37" x14ac:dyDescent="0.25">
      <c r="A587">
        <v>23</v>
      </c>
      <c r="B587" t="s">
        <v>67</v>
      </c>
      <c r="C587" s="1" t="s">
        <v>35</v>
      </c>
      <c r="D587">
        <v>1</v>
      </c>
      <c r="E587" s="1" t="s">
        <v>36</v>
      </c>
      <c r="F587">
        <v>1243</v>
      </c>
      <c r="G587" t="s">
        <v>65</v>
      </c>
      <c r="H587">
        <v>6</v>
      </c>
      <c r="I587">
        <v>3</v>
      </c>
      <c r="J587" s="1" t="s">
        <v>38</v>
      </c>
      <c r="K587">
        <v>1</v>
      </c>
      <c r="L587">
        <v>811</v>
      </c>
      <c r="M587">
        <v>3</v>
      </c>
      <c r="N587" s="1" t="s">
        <v>46</v>
      </c>
      <c r="O587">
        <v>63</v>
      </c>
      <c r="P587">
        <v>4</v>
      </c>
      <c r="Q587">
        <v>1</v>
      </c>
      <c r="R587" s="1" t="s">
        <v>50</v>
      </c>
      <c r="S587">
        <v>1</v>
      </c>
      <c r="T587" s="1" t="s">
        <v>48</v>
      </c>
      <c r="U587">
        <v>1601</v>
      </c>
      <c r="V587">
        <v>3445</v>
      </c>
      <c r="W587">
        <v>1</v>
      </c>
      <c r="X587" s="1" t="s">
        <v>42</v>
      </c>
      <c r="Y587" s="1" t="s">
        <v>35</v>
      </c>
      <c r="Z587">
        <v>21</v>
      </c>
      <c r="AA587">
        <v>4</v>
      </c>
      <c r="AB587">
        <v>3</v>
      </c>
      <c r="AC587">
        <v>80</v>
      </c>
      <c r="AD587">
        <v>2</v>
      </c>
      <c r="AE587">
        <v>1</v>
      </c>
      <c r="AF587">
        <v>2</v>
      </c>
      <c r="AG587">
        <v>3</v>
      </c>
      <c r="AH587">
        <v>0</v>
      </c>
      <c r="AI587">
        <v>0</v>
      </c>
      <c r="AJ587">
        <v>0</v>
      </c>
      <c r="AK587">
        <v>0</v>
      </c>
    </row>
    <row r="588" spans="1:37" x14ac:dyDescent="0.25">
      <c r="A588">
        <v>24</v>
      </c>
      <c r="B588" t="s">
        <v>67</v>
      </c>
      <c r="C588" s="1" t="s">
        <v>43</v>
      </c>
      <c r="D588">
        <v>0</v>
      </c>
      <c r="E588" s="1" t="s">
        <v>55</v>
      </c>
      <c r="F588">
        <v>1092</v>
      </c>
      <c r="G588" t="s">
        <v>65</v>
      </c>
      <c r="H588">
        <v>9</v>
      </c>
      <c r="I588">
        <v>3</v>
      </c>
      <c r="J588" s="1" t="s">
        <v>38</v>
      </c>
      <c r="K588">
        <v>1</v>
      </c>
      <c r="L588">
        <v>812</v>
      </c>
      <c r="M588">
        <v>3</v>
      </c>
      <c r="N588" s="1" t="s">
        <v>46</v>
      </c>
      <c r="O588">
        <v>60</v>
      </c>
      <c r="P588">
        <v>2</v>
      </c>
      <c r="Q588">
        <v>1</v>
      </c>
      <c r="R588" s="1" t="s">
        <v>50</v>
      </c>
      <c r="S588">
        <v>2</v>
      </c>
      <c r="T588" s="1" t="s">
        <v>52</v>
      </c>
      <c r="U588">
        <v>2694</v>
      </c>
      <c r="V588">
        <v>26551</v>
      </c>
      <c r="W588">
        <v>1</v>
      </c>
      <c r="X588" s="1" t="s">
        <v>42</v>
      </c>
      <c r="Y588" s="1" t="s">
        <v>43</v>
      </c>
      <c r="Z588">
        <v>11</v>
      </c>
      <c r="AA588">
        <v>3</v>
      </c>
      <c r="AB588">
        <v>3</v>
      </c>
      <c r="AC588">
        <v>80</v>
      </c>
      <c r="AD588">
        <v>3</v>
      </c>
      <c r="AE588">
        <v>1</v>
      </c>
      <c r="AF588">
        <v>4</v>
      </c>
      <c r="AG588">
        <v>3</v>
      </c>
      <c r="AH588">
        <v>1</v>
      </c>
      <c r="AI588">
        <v>0</v>
      </c>
      <c r="AJ588">
        <v>0</v>
      </c>
      <c r="AK588">
        <v>0</v>
      </c>
    </row>
    <row r="589" spans="1:37" x14ac:dyDescent="0.25">
      <c r="A589">
        <v>52</v>
      </c>
      <c r="B589" t="s">
        <v>68</v>
      </c>
      <c r="C589" s="1" t="s">
        <v>43</v>
      </c>
      <c r="D589">
        <v>0</v>
      </c>
      <c r="E589" s="1" t="s">
        <v>36</v>
      </c>
      <c r="F589">
        <v>1325</v>
      </c>
      <c r="G589" t="s">
        <v>65</v>
      </c>
      <c r="H589">
        <v>11</v>
      </c>
      <c r="I589">
        <v>4</v>
      </c>
      <c r="J589" s="1" t="s">
        <v>38</v>
      </c>
      <c r="K589">
        <v>1</v>
      </c>
      <c r="L589">
        <v>813</v>
      </c>
      <c r="M589">
        <v>4</v>
      </c>
      <c r="N589" s="1" t="s">
        <v>39</v>
      </c>
      <c r="O589">
        <v>82</v>
      </c>
      <c r="P589">
        <v>3</v>
      </c>
      <c r="Q589">
        <v>2</v>
      </c>
      <c r="R589" s="1" t="s">
        <v>50</v>
      </c>
      <c r="S589">
        <v>3</v>
      </c>
      <c r="T589" s="1" t="s">
        <v>48</v>
      </c>
      <c r="U589">
        <v>3149</v>
      </c>
      <c r="V589">
        <v>21821</v>
      </c>
      <c r="W589">
        <v>8</v>
      </c>
      <c r="X589" s="1" t="s">
        <v>42</v>
      </c>
      <c r="Y589" s="1" t="s">
        <v>43</v>
      </c>
      <c r="Z589">
        <v>20</v>
      </c>
      <c r="AA589">
        <v>4</v>
      </c>
      <c r="AB589">
        <v>2</v>
      </c>
      <c r="AC589">
        <v>80</v>
      </c>
      <c r="AD589">
        <v>1</v>
      </c>
      <c r="AE589">
        <v>9</v>
      </c>
      <c r="AF589">
        <v>3</v>
      </c>
      <c r="AG589">
        <v>3</v>
      </c>
      <c r="AH589">
        <v>5</v>
      </c>
      <c r="AI589">
        <v>2</v>
      </c>
      <c r="AJ589">
        <v>1</v>
      </c>
      <c r="AK589">
        <v>4</v>
      </c>
    </row>
    <row r="590" spans="1:37" x14ac:dyDescent="0.25">
      <c r="A590">
        <v>50</v>
      </c>
      <c r="B590" t="s">
        <v>64</v>
      </c>
      <c r="C590" s="1" t="s">
        <v>43</v>
      </c>
      <c r="D590">
        <v>0</v>
      </c>
      <c r="E590" s="1" t="s">
        <v>36</v>
      </c>
      <c r="F590">
        <v>691</v>
      </c>
      <c r="G590" t="s">
        <v>65</v>
      </c>
      <c r="H590">
        <v>2</v>
      </c>
      <c r="I590">
        <v>3</v>
      </c>
      <c r="J590" s="1" t="s">
        <v>51</v>
      </c>
      <c r="K590">
        <v>1</v>
      </c>
      <c r="L590">
        <v>815</v>
      </c>
      <c r="M590">
        <v>3</v>
      </c>
      <c r="N590" s="1" t="s">
        <v>46</v>
      </c>
      <c r="O590">
        <v>64</v>
      </c>
      <c r="P590">
        <v>3</v>
      </c>
      <c r="Q590">
        <v>4</v>
      </c>
      <c r="R590" s="1" t="s">
        <v>58</v>
      </c>
      <c r="S590">
        <v>3</v>
      </c>
      <c r="T590" s="1" t="s">
        <v>48</v>
      </c>
      <c r="U590">
        <v>17639</v>
      </c>
      <c r="V590">
        <v>6881</v>
      </c>
      <c r="W590">
        <v>5</v>
      </c>
      <c r="X590" s="1" t="s">
        <v>42</v>
      </c>
      <c r="Y590" s="1" t="s">
        <v>43</v>
      </c>
      <c r="Z590">
        <v>16</v>
      </c>
      <c r="AA590">
        <v>3</v>
      </c>
      <c r="AB590">
        <v>4</v>
      </c>
      <c r="AC590">
        <v>80</v>
      </c>
      <c r="AD590">
        <v>0</v>
      </c>
      <c r="AE590">
        <v>30</v>
      </c>
      <c r="AF590">
        <v>3</v>
      </c>
      <c r="AG590">
        <v>3</v>
      </c>
      <c r="AH590">
        <v>4</v>
      </c>
      <c r="AI590">
        <v>3</v>
      </c>
      <c r="AJ590">
        <v>0</v>
      </c>
      <c r="AK590">
        <v>3</v>
      </c>
    </row>
    <row r="591" spans="1:37" x14ac:dyDescent="0.25">
      <c r="A591">
        <v>29</v>
      </c>
      <c r="B591" t="s">
        <v>67</v>
      </c>
      <c r="C591" s="1" t="s">
        <v>35</v>
      </c>
      <c r="D591">
        <v>1</v>
      </c>
      <c r="E591" s="1" t="s">
        <v>36</v>
      </c>
      <c r="F591">
        <v>805</v>
      </c>
      <c r="G591" t="s">
        <v>65</v>
      </c>
      <c r="H591">
        <v>1</v>
      </c>
      <c r="I591">
        <v>2</v>
      </c>
      <c r="J591" s="1" t="s">
        <v>38</v>
      </c>
      <c r="K591">
        <v>1</v>
      </c>
      <c r="L591">
        <v>816</v>
      </c>
      <c r="M591">
        <v>2</v>
      </c>
      <c r="N591" s="1" t="s">
        <v>39</v>
      </c>
      <c r="O591">
        <v>36</v>
      </c>
      <c r="P591">
        <v>2</v>
      </c>
      <c r="Q591">
        <v>1</v>
      </c>
      <c r="R591" s="1" t="s">
        <v>50</v>
      </c>
      <c r="S591">
        <v>1</v>
      </c>
      <c r="T591" s="1" t="s">
        <v>48</v>
      </c>
      <c r="U591">
        <v>2319</v>
      </c>
      <c r="V591">
        <v>6689</v>
      </c>
      <c r="W591">
        <v>1</v>
      </c>
      <c r="X591" s="1" t="s">
        <v>42</v>
      </c>
      <c r="Y591" s="1" t="s">
        <v>35</v>
      </c>
      <c r="Z591">
        <v>11</v>
      </c>
      <c r="AA591">
        <v>3</v>
      </c>
      <c r="AB591">
        <v>4</v>
      </c>
      <c r="AC591">
        <v>80</v>
      </c>
      <c r="AD591">
        <v>1</v>
      </c>
      <c r="AE591">
        <v>1</v>
      </c>
      <c r="AF591">
        <v>1</v>
      </c>
      <c r="AG591">
        <v>3</v>
      </c>
      <c r="AH591">
        <v>1</v>
      </c>
      <c r="AI591">
        <v>0</v>
      </c>
      <c r="AJ591">
        <v>0</v>
      </c>
      <c r="AK591">
        <v>0</v>
      </c>
    </row>
    <row r="592" spans="1:37" x14ac:dyDescent="0.25">
      <c r="A592">
        <v>33</v>
      </c>
      <c r="B592" t="s">
        <v>66</v>
      </c>
      <c r="C592" s="1" t="s">
        <v>43</v>
      </c>
      <c r="D592">
        <v>0</v>
      </c>
      <c r="E592" s="1" t="s">
        <v>36</v>
      </c>
      <c r="F592">
        <v>213</v>
      </c>
      <c r="G592" t="s">
        <v>65</v>
      </c>
      <c r="H592">
        <v>7</v>
      </c>
      <c r="I592">
        <v>3</v>
      </c>
      <c r="J592" s="1" t="s">
        <v>51</v>
      </c>
      <c r="K592">
        <v>1</v>
      </c>
      <c r="L592">
        <v>817</v>
      </c>
      <c r="M592">
        <v>3</v>
      </c>
      <c r="N592" s="1" t="s">
        <v>46</v>
      </c>
      <c r="O592">
        <v>49</v>
      </c>
      <c r="P592">
        <v>3</v>
      </c>
      <c r="Q592">
        <v>3</v>
      </c>
      <c r="R592" s="1" t="s">
        <v>58</v>
      </c>
      <c r="S592">
        <v>3</v>
      </c>
      <c r="T592" s="1" t="s">
        <v>48</v>
      </c>
      <c r="U592">
        <v>11691</v>
      </c>
      <c r="V592">
        <v>25995</v>
      </c>
      <c r="W592">
        <v>0</v>
      </c>
      <c r="X592" s="1" t="s">
        <v>42</v>
      </c>
      <c r="Y592" s="1" t="s">
        <v>43</v>
      </c>
      <c r="Z592">
        <v>11</v>
      </c>
      <c r="AA592">
        <v>3</v>
      </c>
      <c r="AB592">
        <v>4</v>
      </c>
      <c r="AC592">
        <v>80</v>
      </c>
      <c r="AD592">
        <v>0</v>
      </c>
      <c r="AE592">
        <v>14</v>
      </c>
      <c r="AF592">
        <v>3</v>
      </c>
      <c r="AG592">
        <v>4</v>
      </c>
      <c r="AH592">
        <v>13</v>
      </c>
      <c r="AI592">
        <v>9</v>
      </c>
      <c r="AJ592">
        <v>3</v>
      </c>
      <c r="AK592">
        <v>7</v>
      </c>
    </row>
    <row r="593" spans="1:37" x14ac:dyDescent="0.25">
      <c r="A593">
        <v>33</v>
      </c>
      <c r="B593" t="s">
        <v>66</v>
      </c>
      <c r="C593" s="1" t="s">
        <v>35</v>
      </c>
      <c r="D593">
        <v>1</v>
      </c>
      <c r="E593" s="1" t="s">
        <v>36</v>
      </c>
      <c r="F593">
        <v>118</v>
      </c>
      <c r="G593" t="s">
        <v>37</v>
      </c>
      <c r="H593">
        <v>16</v>
      </c>
      <c r="I593">
        <v>3</v>
      </c>
      <c r="J593" s="1" t="s">
        <v>59</v>
      </c>
      <c r="K593">
        <v>1</v>
      </c>
      <c r="L593">
        <v>819</v>
      </c>
      <c r="M593">
        <v>1</v>
      </c>
      <c r="N593" s="1" t="s">
        <v>39</v>
      </c>
      <c r="O593">
        <v>69</v>
      </c>
      <c r="P593">
        <v>3</v>
      </c>
      <c r="Q593">
        <v>2</v>
      </c>
      <c r="R593" s="1" t="s">
        <v>40</v>
      </c>
      <c r="S593">
        <v>1</v>
      </c>
      <c r="T593" s="1" t="s">
        <v>41</v>
      </c>
      <c r="U593">
        <v>5324</v>
      </c>
      <c r="V593">
        <v>26507</v>
      </c>
      <c r="W593">
        <v>5</v>
      </c>
      <c r="X593" s="1" t="s">
        <v>42</v>
      </c>
      <c r="Y593" s="1" t="s">
        <v>43</v>
      </c>
      <c r="Z593">
        <v>15</v>
      </c>
      <c r="AA593">
        <v>3</v>
      </c>
      <c r="AB593">
        <v>3</v>
      </c>
      <c r="AC593">
        <v>80</v>
      </c>
      <c r="AD593">
        <v>0</v>
      </c>
      <c r="AE593">
        <v>6</v>
      </c>
      <c r="AF593">
        <v>3</v>
      </c>
      <c r="AG593">
        <v>3</v>
      </c>
      <c r="AH593">
        <v>3</v>
      </c>
      <c r="AI593">
        <v>2</v>
      </c>
      <c r="AJ593">
        <v>0</v>
      </c>
      <c r="AK593">
        <v>2</v>
      </c>
    </row>
    <row r="594" spans="1:37" x14ac:dyDescent="0.25">
      <c r="A594">
        <v>47</v>
      </c>
      <c r="B594" t="s">
        <v>64</v>
      </c>
      <c r="C594" s="1" t="s">
        <v>43</v>
      </c>
      <c r="D594">
        <v>0</v>
      </c>
      <c r="E594" s="1" t="s">
        <v>36</v>
      </c>
      <c r="F594">
        <v>202</v>
      </c>
      <c r="G594" t="s">
        <v>65</v>
      </c>
      <c r="H594">
        <v>2</v>
      </c>
      <c r="I594">
        <v>2</v>
      </c>
      <c r="J594" s="1" t="s">
        <v>49</v>
      </c>
      <c r="K594">
        <v>1</v>
      </c>
      <c r="L594">
        <v>820</v>
      </c>
      <c r="M594">
        <v>3</v>
      </c>
      <c r="N594" s="1" t="s">
        <v>39</v>
      </c>
      <c r="O594">
        <v>33</v>
      </c>
      <c r="P594">
        <v>3</v>
      </c>
      <c r="Q594">
        <v>4</v>
      </c>
      <c r="R594" s="1" t="s">
        <v>56</v>
      </c>
      <c r="S594">
        <v>4</v>
      </c>
      <c r="T594" s="1" t="s">
        <v>48</v>
      </c>
      <c r="U594">
        <v>16752</v>
      </c>
      <c r="V594">
        <v>12982</v>
      </c>
      <c r="W594">
        <v>1</v>
      </c>
      <c r="X594" s="1" t="s">
        <v>42</v>
      </c>
      <c r="Y594" s="1" t="s">
        <v>35</v>
      </c>
      <c r="Z594">
        <v>11</v>
      </c>
      <c r="AA594">
        <v>3</v>
      </c>
      <c r="AB594">
        <v>3</v>
      </c>
      <c r="AC594">
        <v>80</v>
      </c>
      <c r="AD594">
        <v>1</v>
      </c>
      <c r="AE594">
        <v>26</v>
      </c>
      <c r="AF594">
        <v>3</v>
      </c>
      <c r="AG594">
        <v>2</v>
      </c>
      <c r="AH594">
        <v>26</v>
      </c>
      <c r="AI594">
        <v>14</v>
      </c>
      <c r="AJ594">
        <v>3</v>
      </c>
      <c r="AK594">
        <v>0</v>
      </c>
    </row>
    <row r="595" spans="1:37" x14ac:dyDescent="0.25">
      <c r="A595">
        <v>36</v>
      </c>
      <c r="B595" t="s">
        <v>66</v>
      </c>
      <c r="C595" s="1" t="s">
        <v>43</v>
      </c>
      <c r="D595">
        <v>0</v>
      </c>
      <c r="E595" s="1" t="s">
        <v>36</v>
      </c>
      <c r="F595">
        <v>676</v>
      </c>
      <c r="G595" t="s">
        <v>65</v>
      </c>
      <c r="H595">
        <v>1</v>
      </c>
      <c r="I595">
        <v>3</v>
      </c>
      <c r="J595" s="1" t="s">
        <v>49</v>
      </c>
      <c r="K595">
        <v>1</v>
      </c>
      <c r="L595">
        <v>823</v>
      </c>
      <c r="M595">
        <v>3</v>
      </c>
      <c r="N595" s="1" t="s">
        <v>39</v>
      </c>
      <c r="O595">
        <v>35</v>
      </c>
      <c r="P595">
        <v>3</v>
      </c>
      <c r="Q595">
        <v>2</v>
      </c>
      <c r="R595" s="1" t="s">
        <v>53</v>
      </c>
      <c r="S595">
        <v>2</v>
      </c>
      <c r="T595" s="1" t="s">
        <v>48</v>
      </c>
      <c r="U595">
        <v>5228</v>
      </c>
      <c r="V595">
        <v>23361</v>
      </c>
      <c r="W595">
        <v>0</v>
      </c>
      <c r="X595" s="1" t="s">
        <v>42</v>
      </c>
      <c r="Y595" s="1" t="s">
        <v>43</v>
      </c>
      <c r="Z595">
        <v>15</v>
      </c>
      <c r="AA595">
        <v>3</v>
      </c>
      <c r="AB595">
        <v>1</v>
      </c>
      <c r="AC595">
        <v>80</v>
      </c>
      <c r="AD595">
        <v>1</v>
      </c>
      <c r="AE595">
        <v>10</v>
      </c>
      <c r="AF595">
        <v>2</v>
      </c>
      <c r="AG595">
        <v>3</v>
      </c>
      <c r="AH595">
        <v>9</v>
      </c>
      <c r="AI595">
        <v>7</v>
      </c>
      <c r="AJ595">
        <v>0</v>
      </c>
      <c r="AK595">
        <v>5</v>
      </c>
    </row>
    <row r="596" spans="1:37" x14ac:dyDescent="0.25">
      <c r="A596">
        <v>29</v>
      </c>
      <c r="B596" t="s">
        <v>67</v>
      </c>
      <c r="C596" s="1" t="s">
        <v>43</v>
      </c>
      <c r="D596">
        <v>0</v>
      </c>
      <c r="E596" s="1" t="s">
        <v>36</v>
      </c>
      <c r="F596">
        <v>1252</v>
      </c>
      <c r="G596" t="s">
        <v>65</v>
      </c>
      <c r="H596">
        <v>23</v>
      </c>
      <c r="I596">
        <v>2</v>
      </c>
      <c r="J596" s="1" t="s">
        <v>38</v>
      </c>
      <c r="K596">
        <v>1</v>
      </c>
      <c r="L596">
        <v>824</v>
      </c>
      <c r="M596">
        <v>3</v>
      </c>
      <c r="N596" s="1" t="s">
        <v>46</v>
      </c>
      <c r="O596">
        <v>81</v>
      </c>
      <c r="P596">
        <v>4</v>
      </c>
      <c r="Q596">
        <v>1</v>
      </c>
      <c r="R596" s="1" t="s">
        <v>47</v>
      </c>
      <c r="S596">
        <v>3</v>
      </c>
      <c r="T596" s="1" t="s">
        <v>48</v>
      </c>
      <c r="U596">
        <v>2700</v>
      </c>
      <c r="V596">
        <v>23779</v>
      </c>
      <c r="W596">
        <v>1</v>
      </c>
      <c r="X596" s="1" t="s">
        <v>42</v>
      </c>
      <c r="Y596" s="1" t="s">
        <v>43</v>
      </c>
      <c r="Z596">
        <v>24</v>
      </c>
      <c r="AA596">
        <v>4</v>
      </c>
      <c r="AB596">
        <v>3</v>
      </c>
      <c r="AC596">
        <v>80</v>
      </c>
      <c r="AD596">
        <v>1</v>
      </c>
      <c r="AE596">
        <v>10</v>
      </c>
      <c r="AF596">
        <v>3</v>
      </c>
      <c r="AG596">
        <v>3</v>
      </c>
      <c r="AH596">
        <v>10</v>
      </c>
      <c r="AI596">
        <v>7</v>
      </c>
      <c r="AJ596">
        <v>0</v>
      </c>
      <c r="AK596">
        <v>7</v>
      </c>
    </row>
    <row r="597" spans="1:37" x14ac:dyDescent="0.25">
      <c r="A597">
        <v>58</v>
      </c>
      <c r="B597" t="s">
        <v>68</v>
      </c>
      <c r="C597" s="1" t="s">
        <v>35</v>
      </c>
      <c r="D597">
        <v>1</v>
      </c>
      <c r="E597" s="1" t="s">
        <v>36</v>
      </c>
      <c r="F597">
        <v>286</v>
      </c>
      <c r="G597" t="s">
        <v>65</v>
      </c>
      <c r="H597">
        <v>2</v>
      </c>
      <c r="I597">
        <v>4</v>
      </c>
      <c r="J597" s="1" t="s">
        <v>38</v>
      </c>
      <c r="K597">
        <v>1</v>
      </c>
      <c r="L597">
        <v>825</v>
      </c>
      <c r="M597">
        <v>4</v>
      </c>
      <c r="N597" s="1" t="s">
        <v>46</v>
      </c>
      <c r="O597">
        <v>31</v>
      </c>
      <c r="P597">
        <v>3</v>
      </c>
      <c r="Q597">
        <v>5</v>
      </c>
      <c r="R597" s="1" t="s">
        <v>58</v>
      </c>
      <c r="S597">
        <v>2</v>
      </c>
      <c r="T597" s="1" t="s">
        <v>41</v>
      </c>
      <c r="U597">
        <v>19246</v>
      </c>
      <c r="V597">
        <v>25761</v>
      </c>
      <c r="W597">
        <v>7</v>
      </c>
      <c r="X597" s="1" t="s">
        <v>42</v>
      </c>
      <c r="Y597" s="1" t="s">
        <v>35</v>
      </c>
      <c r="Z597">
        <v>12</v>
      </c>
      <c r="AA597">
        <v>3</v>
      </c>
      <c r="AB597">
        <v>4</v>
      </c>
      <c r="AC597">
        <v>80</v>
      </c>
      <c r="AD597">
        <v>0</v>
      </c>
      <c r="AE597">
        <v>40</v>
      </c>
      <c r="AF597">
        <v>2</v>
      </c>
      <c r="AG597">
        <v>3</v>
      </c>
      <c r="AH597">
        <v>31</v>
      </c>
      <c r="AI597">
        <v>15</v>
      </c>
      <c r="AJ597">
        <v>13</v>
      </c>
      <c r="AK597">
        <v>8</v>
      </c>
    </row>
    <row r="598" spans="1:37" x14ac:dyDescent="0.25">
      <c r="A598">
        <v>35</v>
      </c>
      <c r="B598" t="s">
        <v>66</v>
      </c>
      <c r="C598" s="1" t="s">
        <v>43</v>
      </c>
      <c r="D598">
        <v>0</v>
      </c>
      <c r="E598" s="1" t="s">
        <v>36</v>
      </c>
      <c r="F598">
        <v>1258</v>
      </c>
      <c r="G598" t="s">
        <v>65</v>
      </c>
      <c r="H598">
        <v>1</v>
      </c>
      <c r="I598">
        <v>4</v>
      </c>
      <c r="J598" s="1" t="s">
        <v>38</v>
      </c>
      <c r="K598">
        <v>1</v>
      </c>
      <c r="L598">
        <v>826</v>
      </c>
      <c r="M598">
        <v>4</v>
      </c>
      <c r="N598" s="1" t="s">
        <v>39</v>
      </c>
      <c r="O598">
        <v>40</v>
      </c>
      <c r="P598">
        <v>4</v>
      </c>
      <c r="Q598">
        <v>1</v>
      </c>
      <c r="R598" s="1" t="s">
        <v>47</v>
      </c>
      <c r="S598">
        <v>3</v>
      </c>
      <c r="T598" s="1" t="s">
        <v>41</v>
      </c>
      <c r="U598">
        <v>2506</v>
      </c>
      <c r="V598">
        <v>13301</v>
      </c>
      <c r="W598">
        <v>3</v>
      </c>
      <c r="X598" s="1" t="s">
        <v>42</v>
      </c>
      <c r="Y598" s="1" t="s">
        <v>43</v>
      </c>
      <c r="Z598">
        <v>13</v>
      </c>
      <c r="AA598">
        <v>3</v>
      </c>
      <c r="AB598">
        <v>3</v>
      </c>
      <c r="AC598">
        <v>80</v>
      </c>
      <c r="AD598">
        <v>0</v>
      </c>
      <c r="AE598">
        <v>7</v>
      </c>
      <c r="AF598">
        <v>0</v>
      </c>
      <c r="AG598">
        <v>3</v>
      </c>
      <c r="AH598">
        <v>2</v>
      </c>
      <c r="AI598">
        <v>2</v>
      </c>
      <c r="AJ598">
        <v>2</v>
      </c>
      <c r="AK598">
        <v>2</v>
      </c>
    </row>
    <row r="599" spans="1:37" x14ac:dyDescent="0.25">
      <c r="A599">
        <v>42</v>
      </c>
      <c r="B599" t="s">
        <v>64</v>
      </c>
      <c r="C599" s="1" t="s">
        <v>43</v>
      </c>
      <c r="D599">
        <v>0</v>
      </c>
      <c r="E599" s="1" t="s">
        <v>36</v>
      </c>
      <c r="F599">
        <v>932</v>
      </c>
      <c r="G599" t="s">
        <v>65</v>
      </c>
      <c r="H599">
        <v>1</v>
      </c>
      <c r="I599">
        <v>2</v>
      </c>
      <c r="J599" s="1" t="s">
        <v>38</v>
      </c>
      <c r="K599">
        <v>1</v>
      </c>
      <c r="L599">
        <v>827</v>
      </c>
      <c r="M599">
        <v>4</v>
      </c>
      <c r="N599" s="1" t="s">
        <v>39</v>
      </c>
      <c r="O599">
        <v>43</v>
      </c>
      <c r="P599">
        <v>2</v>
      </c>
      <c r="Q599">
        <v>2</v>
      </c>
      <c r="R599" s="1" t="s">
        <v>53</v>
      </c>
      <c r="S599">
        <v>4</v>
      </c>
      <c r="T599" s="1" t="s">
        <v>48</v>
      </c>
      <c r="U599">
        <v>6062</v>
      </c>
      <c r="V599">
        <v>4051</v>
      </c>
      <c r="W599">
        <v>9</v>
      </c>
      <c r="X599" s="1" t="s">
        <v>42</v>
      </c>
      <c r="Y599" s="1" t="s">
        <v>35</v>
      </c>
      <c r="Z599">
        <v>13</v>
      </c>
      <c r="AA599">
        <v>3</v>
      </c>
      <c r="AB599">
        <v>4</v>
      </c>
      <c r="AC599">
        <v>80</v>
      </c>
      <c r="AD599">
        <v>1</v>
      </c>
      <c r="AE599">
        <v>8</v>
      </c>
      <c r="AF599">
        <v>4</v>
      </c>
      <c r="AG599">
        <v>3</v>
      </c>
      <c r="AH599">
        <v>4</v>
      </c>
      <c r="AI599">
        <v>3</v>
      </c>
      <c r="AJ599">
        <v>0</v>
      </c>
      <c r="AK599">
        <v>2</v>
      </c>
    </row>
    <row r="600" spans="1:37" x14ac:dyDescent="0.25">
      <c r="A600">
        <v>28</v>
      </c>
      <c r="B600" t="s">
        <v>67</v>
      </c>
      <c r="C600" s="1" t="s">
        <v>35</v>
      </c>
      <c r="D600">
        <v>1</v>
      </c>
      <c r="E600" s="1" t="s">
        <v>36</v>
      </c>
      <c r="F600">
        <v>890</v>
      </c>
      <c r="G600" t="s">
        <v>65</v>
      </c>
      <c r="H600">
        <v>2</v>
      </c>
      <c r="I600">
        <v>4</v>
      </c>
      <c r="J600" s="1" t="s">
        <v>51</v>
      </c>
      <c r="K600">
        <v>1</v>
      </c>
      <c r="L600">
        <v>828</v>
      </c>
      <c r="M600">
        <v>3</v>
      </c>
      <c r="N600" s="1" t="s">
        <v>46</v>
      </c>
      <c r="O600">
        <v>46</v>
      </c>
      <c r="P600">
        <v>3</v>
      </c>
      <c r="Q600">
        <v>1</v>
      </c>
      <c r="R600" s="1" t="s">
        <v>47</v>
      </c>
      <c r="S600">
        <v>3</v>
      </c>
      <c r="T600" s="1" t="s">
        <v>41</v>
      </c>
      <c r="U600">
        <v>4382</v>
      </c>
      <c r="V600">
        <v>16374</v>
      </c>
      <c r="W600">
        <v>6</v>
      </c>
      <c r="X600" s="1" t="s">
        <v>42</v>
      </c>
      <c r="Y600" s="1" t="s">
        <v>43</v>
      </c>
      <c r="Z600">
        <v>17</v>
      </c>
      <c r="AA600">
        <v>3</v>
      </c>
      <c r="AB600">
        <v>4</v>
      </c>
      <c r="AC600">
        <v>80</v>
      </c>
      <c r="AD600">
        <v>0</v>
      </c>
      <c r="AE600">
        <v>5</v>
      </c>
      <c r="AF600">
        <v>3</v>
      </c>
      <c r="AG600">
        <v>2</v>
      </c>
      <c r="AH600">
        <v>2</v>
      </c>
      <c r="AI600">
        <v>2</v>
      </c>
      <c r="AJ600">
        <v>2</v>
      </c>
      <c r="AK600">
        <v>1</v>
      </c>
    </row>
    <row r="601" spans="1:37" x14ac:dyDescent="0.25">
      <c r="A601">
        <v>36</v>
      </c>
      <c r="B601" t="s">
        <v>66</v>
      </c>
      <c r="C601" s="1" t="s">
        <v>43</v>
      </c>
      <c r="D601">
        <v>0</v>
      </c>
      <c r="E601" s="1" t="s">
        <v>36</v>
      </c>
      <c r="F601">
        <v>1041</v>
      </c>
      <c r="G601" t="s">
        <v>69</v>
      </c>
      <c r="H601">
        <v>13</v>
      </c>
      <c r="I601">
        <v>3</v>
      </c>
      <c r="J601" s="1" t="s">
        <v>61</v>
      </c>
      <c r="K601">
        <v>1</v>
      </c>
      <c r="L601">
        <v>829</v>
      </c>
      <c r="M601">
        <v>3</v>
      </c>
      <c r="N601" s="1" t="s">
        <v>46</v>
      </c>
      <c r="O601">
        <v>36</v>
      </c>
      <c r="P601">
        <v>3</v>
      </c>
      <c r="Q601">
        <v>1</v>
      </c>
      <c r="R601" s="1" t="s">
        <v>61</v>
      </c>
      <c r="S601">
        <v>2</v>
      </c>
      <c r="T601" s="1" t="s">
        <v>48</v>
      </c>
      <c r="U601">
        <v>2143</v>
      </c>
      <c r="V601">
        <v>25527</v>
      </c>
      <c r="W601">
        <v>4</v>
      </c>
      <c r="X601" s="1" t="s">
        <v>42</v>
      </c>
      <c r="Y601" s="1" t="s">
        <v>43</v>
      </c>
      <c r="Z601">
        <v>13</v>
      </c>
      <c r="AA601">
        <v>3</v>
      </c>
      <c r="AB601">
        <v>2</v>
      </c>
      <c r="AC601">
        <v>80</v>
      </c>
      <c r="AD601">
        <v>1</v>
      </c>
      <c r="AE601">
        <v>8</v>
      </c>
      <c r="AF601">
        <v>2</v>
      </c>
      <c r="AG601">
        <v>3</v>
      </c>
      <c r="AH601">
        <v>5</v>
      </c>
      <c r="AI601">
        <v>2</v>
      </c>
      <c r="AJ601">
        <v>0</v>
      </c>
      <c r="AK601">
        <v>4</v>
      </c>
    </row>
    <row r="602" spans="1:37" x14ac:dyDescent="0.25">
      <c r="A602">
        <v>32</v>
      </c>
      <c r="B602" t="s">
        <v>66</v>
      </c>
      <c r="C602" s="1" t="s">
        <v>43</v>
      </c>
      <c r="D602">
        <v>0</v>
      </c>
      <c r="E602" s="1" t="s">
        <v>36</v>
      </c>
      <c r="F602">
        <v>859</v>
      </c>
      <c r="G602" t="s">
        <v>65</v>
      </c>
      <c r="H602">
        <v>4</v>
      </c>
      <c r="I602">
        <v>3</v>
      </c>
      <c r="J602" s="1" t="s">
        <v>38</v>
      </c>
      <c r="K602">
        <v>1</v>
      </c>
      <c r="L602">
        <v>830</v>
      </c>
      <c r="M602">
        <v>3</v>
      </c>
      <c r="N602" s="1" t="s">
        <v>39</v>
      </c>
      <c r="O602">
        <v>98</v>
      </c>
      <c r="P602">
        <v>2</v>
      </c>
      <c r="Q602">
        <v>2</v>
      </c>
      <c r="R602" s="1" t="s">
        <v>53</v>
      </c>
      <c r="S602">
        <v>3</v>
      </c>
      <c r="T602" s="1" t="s">
        <v>48</v>
      </c>
      <c r="U602">
        <v>6162</v>
      </c>
      <c r="V602">
        <v>19124</v>
      </c>
      <c r="W602">
        <v>1</v>
      </c>
      <c r="X602" s="1" t="s">
        <v>42</v>
      </c>
      <c r="Y602" s="1" t="s">
        <v>43</v>
      </c>
      <c r="Z602">
        <v>12</v>
      </c>
      <c r="AA602">
        <v>3</v>
      </c>
      <c r="AB602">
        <v>3</v>
      </c>
      <c r="AC602">
        <v>80</v>
      </c>
      <c r="AD602">
        <v>1</v>
      </c>
      <c r="AE602">
        <v>14</v>
      </c>
      <c r="AF602">
        <v>3</v>
      </c>
      <c r="AG602">
        <v>3</v>
      </c>
      <c r="AH602">
        <v>14</v>
      </c>
      <c r="AI602">
        <v>13</v>
      </c>
      <c r="AJ602">
        <v>6</v>
      </c>
      <c r="AK602">
        <v>8</v>
      </c>
    </row>
    <row r="603" spans="1:37" x14ac:dyDescent="0.25">
      <c r="A603">
        <v>40</v>
      </c>
      <c r="B603" t="s">
        <v>66</v>
      </c>
      <c r="C603" s="1" t="s">
        <v>43</v>
      </c>
      <c r="D603">
        <v>0</v>
      </c>
      <c r="E603" s="1" t="s">
        <v>44</v>
      </c>
      <c r="F603">
        <v>720</v>
      </c>
      <c r="G603" t="s">
        <v>65</v>
      </c>
      <c r="H603">
        <v>16</v>
      </c>
      <c r="I603">
        <v>4</v>
      </c>
      <c r="J603" s="1" t="s">
        <v>51</v>
      </c>
      <c r="K603">
        <v>1</v>
      </c>
      <c r="L603">
        <v>832</v>
      </c>
      <c r="M603">
        <v>1</v>
      </c>
      <c r="N603" s="1" t="s">
        <v>46</v>
      </c>
      <c r="O603">
        <v>51</v>
      </c>
      <c r="P603">
        <v>2</v>
      </c>
      <c r="Q603">
        <v>2</v>
      </c>
      <c r="R603" s="1" t="s">
        <v>50</v>
      </c>
      <c r="S603">
        <v>3</v>
      </c>
      <c r="T603" s="1" t="s">
        <v>41</v>
      </c>
      <c r="U603">
        <v>5094</v>
      </c>
      <c r="V603">
        <v>11983</v>
      </c>
      <c r="W603">
        <v>6</v>
      </c>
      <c r="X603" s="1" t="s">
        <v>42</v>
      </c>
      <c r="Y603" s="1" t="s">
        <v>43</v>
      </c>
      <c r="Z603">
        <v>14</v>
      </c>
      <c r="AA603">
        <v>3</v>
      </c>
      <c r="AB603">
        <v>4</v>
      </c>
      <c r="AC603">
        <v>80</v>
      </c>
      <c r="AD603">
        <v>0</v>
      </c>
      <c r="AE603">
        <v>10</v>
      </c>
      <c r="AF603">
        <v>6</v>
      </c>
      <c r="AG603">
        <v>3</v>
      </c>
      <c r="AH603">
        <v>1</v>
      </c>
      <c r="AI603">
        <v>0</v>
      </c>
      <c r="AJ603">
        <v>0</v>
      </c>
      <c r="AK603">
        <v>0</v>
      </c>
    </row>
    <row r="604" spans="1:37" x14ac:dyDescent="0.25">
      <c r="A604">
        <v>30</v>
      </c>
      <c r="B604" t="s">
        <v>66</v>
      </c>
      <c r="C604" s="1" t="s">
        <v>43</v>
      </c>
      <c r="D604">
        <v>0</v>
      </c>
      <c r="E604" s="1" t="s">
        <v>36</v>
      </c>
      <c r="F604">
        <v>946</v>
      </c>
      <c r="G604" t="s">
        <v>65</v>
      </c>
      <c r="H604">
        <v>2</v>
      </c>
      <c r="I604">
        <v>3</v>
      </c>
      <c r="J604" s="1" t="s">
        <v>51</v>
      </c>
      <c r="K604">
        <v>1</v>
      </c>
      <c r="L604">
        <v>833</v>
      </c>
      <c r="M604">
        <v>3</v>
      </c>
      <c r="N604" s="1" t="s">
        <v>39</v>
      </c>
      <c r="O604">
        <v>52</v>
      </c>
      <c r="P604">
        <v>2</v>
      </c>
      <c r="Q604">
        <v>2</v>
      </c>
      <c r="R604" s="1" t="s">
        <v>53</v>
      </c>
      <c r="S604">
        <v>4</v>
      </c>
      <c r="T604" s="1" t="s">
        <v>41</v>
      </c>
      <c r="U604">
        <v>6877</v>
      </c>
      <c r="V604">
        <v>20234</v>
      </c>
      <c r="W604">
        <v>5</v>
      </c>
      <c r="X604" s="1" t="s">
        <v>42</v>
      </c>
      <c r="Y604" s="1" t="s">
        <v>35</v>
      </c>
      <c r="Z604">
        <v>24</v>
      </c>
      <c r="AA604">
        <v>4</v>
      </c>
      <c r="AB604">
        <v>2</v>
      </c>
      <c r="AC604">
        <v>80</v>
      </c>
      <c r="AD604">
        <v>0</v>
      </c>
      <c r="AE604">
        <v>12</v>
      </c>
      <c r="AF604">
        <v>4</v>
      </c>
      <c r="AG604">
        <v>2</v>
      </c>
      <c r="AH604">
        <v>0</v>
      </c>
      <c r="AI604">
        <v>0</v>
      </c>
      <c r="AJ604">
        <v>0</v>
      </c>
      <c r="AK604">
        <v>0</v>
      </c>
    </row>
    <row r="605" spans="1:37" x14ac:dyDescent="0.25">
      <c r="A605">
        <v>45</v>
      </c>
      <c r="B605" t="s">
        <v>64</v>
      </c>
      <c r="C605" s="1" t="s">
        <v>43</v>
      </c>
      <c r="D605">
        <v>0</v>
      </c>
      <c r="E605" s="1" t="s">
        <v>36</v>
      </c>
      <c r="F605">
        <v>252</v>
      </c>
      <c r="G605" t="s">
        <v>65</v>
      </c>
      <c r="H605">
        <v>2</v>
      </c>
      <c r="I605">
        <v>3</v>
      </c>
      <c r="J605" s="1" t="s">
        <v>38</v>
      </c>
      <c r="K605">
        <v>1</v>
      </c>
      <c r="L605">
        <v>834</v>
      </c>
      <c r="M605">
        <v>2</v>
      </c>
      <c r="N605" s="1" t="s">
        <v>39</v>
      </c>
      <c r="O605">
        <v>95</v>
      </c>
      <c r="P605">
        <v>2</v>
      </c>
      <c r="Q605">
        <v>1</v>
      </c>
      <c r="R605" s="1" t="s">
        <v>47</v>
      </c>
      <c r="S605">
        <v>3</v>
      </c>
      <c r="T605" s="1" t="s">
        <v>41</v>
      </c>
      <c r="U605">
        <v>2274</v>
      </c>
      <c r="V605">
        <v>6153</v>
      </c>
      <c r="W605">
        <v>1</v>
      </c>
      <c r="X605" s="1" t="s">
        <v>42</v>
      </c>
      <c r="Y605" s="1" t="s">
        <v>43</v>
      </c>
      <c r="Z605">
        <v>14</v>
      </c>
      <c r="AA605">
        <v>3</v>
      </c>
      <c r="AB605">
        <v>4</v>
      </c>
      <c r="AC605">
        <v>80</v>
      </c>
      <c r="AD605">
        <v>0</v>
      </c>
      <c r="AE605">
        <v>1</v>
      </c>
      <c r="AF605">
        <v>3</v>
      </c>
      <c r="AG605">
        <v>3</v>
      </c>
      <c r="AH605">
        <v>1</v>
      </c>
      <c r="AI605">
        <v>0</v>
      </c>
      <c r="AJ605">
        <v>0</v>
      </c>
      <c r="AK605">
        <v>0</v>
      </c>
    </row>
    <row r="606" spans="1:37" x14ac:dyDescent="0.25">
      <c r="A606">
        <v>42</v>
      </c>
      <c r="B606" t="s">
        <v>64</v>
      </c>
      <c r="C606" s="1" t="s">
        <v>43</v>
      </c>
      <c r="D606">
        <v>0</v>
      </c>
      <c r="E606" s="1" t="s">
        <v>36</v>
      </c>
      <c r="F606">
        <v>933</v>
      </c>
      <c r="G606" t="s">
        <v>65</v>
      </c>
      <c r="H606">
        <v>29</v>
      </c>
      <c r="I606">
        <v>3</v>
      </c>
      <c r="J606" s="1" t="s">
        <v>38</v>
      </c>
      <c r="K606">
        <v>1</v>
      </c>
      <c r="L606">
        <v>836</v>
      </c>
      <c r="M606">
        <v>2</v>
      </c>
      <c r="N606" s="1" t="s">
        <v>46</v>
      </c>
      <c r="O606">
        <v>98</v>
      </c>
      <c r="P606">
        <v>3</v>
      </c>
      <c r="Q606">
        <v>2</v>
      </c>
      <c r="R606" s="1" t="s">
        <v>53</v>
      </c>
      <c r="S606">
        <v>2</v>
      </c>
      <c r="T606" s="1" t="s">
        <v>48</v>
      </c>
      <c r="U606">
        <v>4434</v>
      </c>
      <c r="V606">
        <v>11806</v>
      </c>
      <c r="W606">
        <v>1</v>
      </c>
      <c r="X606" s="1" t="s">
        <v>42</v>
      </c>
      <c r="Y606" s="1" t="s">
        <v>43</v>
      </c>
      <c r="Z606">
        <v>13</v>
      </c>
      <c r="AA606">
        <v>3</v>
      </c>
      <c r="AB606">
        <v>4</v>
      </c>
      <c r="AC606">
        <v>80</v>
      </c>
      <c r="AD606">
        <v>1</v>
      </c>
      <c r="AE606">
        <v>10</v>
      </c>
      <c r="AF606">
        <v>3</v>
      </c>
      <c r="AG606">
        <v>2</v>
      </c>
      <c r="AH606">
        <v>9</v>
      </c>
      <c r="AI606">
        <v>8</v>
      </c>
      <c r="AJ606">
        <v>7</v>
      </c>
      <c r="AK606">
        <v>8</v>
      </c>
    </row>
    <row r="607" spans="1:37" x14ac:dyDescent="0.25">
      <c r="A607">
        <v>38</v>
      </c>
      <c r="B607" t="s">
        <v>66</v>
      </c>
      <c r="C607" s="1" t="s">
        <v>43</v>
      </c>
      <c r="D607">
        <v>0</v>
      </c>
      <c r="E607" s="1" t="s">
        <v>44</v>
      </c>
      <c r="F607">
        <v>471</v>
      </c>
      <c r="G607" t="s">
        <v>65</v>
      </c>
      <c r="H607">
        <v>12</v>
      </c>
      <c r="I607">
        <v>3</v>
      </c>
      <c r="J607" s="1" t="s">
        <v>38</v>
      </c>
      <c r="K607">
        <v>1</v>
      </c>
      <c r="L607">
        <v>837</v>
      </c>
      <c r="M607">
        <v>1</v>
      </c>
      <c r="N607" s="1" t="s">
        <v>46</v>
      </c>
      <c r="O607">
        <v>45</v>
      </c>
      <c r="P607">
        <v>2</v>
      </c>
      <c r="Q607">
        <v>2</v>
      </c>
      <c r="R607" s="1" t="s">
        <v>54</v>
      </c>
      <c r="S607">
        <v>1</v>
      </c>
      <c r="T607" s="1" t="s">
        <v>52</v>
      </c>
      <c r="U607">
        <v>6288</v>
      </c>
      <c r="V607">
        <v>4284</v>
      </c>
      <c r="W607">
        <v>2</v>
      </c>
      <c r="X607" s="1" t="s">
        <v>42</v>
      </c>
      <c r="Y607" s="1" t="s">
        <v>43</v>
      </c>
      <c r="Z607">
        <v>15</v>
      </c>
      <c r="AA607">
        <v>3</v>
      </c>
      <c r="AB607">
        <v>3</v>
      </c>
      <c r="AC607">
        <v>80</v>
      </c>
      <c r="AD607">
        <v>1</v>
      </c>
      <c r="AE607">
        <v>13</v>
      </c>
      <c r="AF607">
        <v>3</v>
      </c>
      <c r="AG607">
        <v>2</v>
      </c>
      <c r="AH607">
        <v>4</v>
      </c>
      <c r="AI607">
        <v>3</v>
      </c>
      <c r="AJ607">
        <v>1</v>
      </c>
      <c r="AK607">
        <v>2</v>
      </c>
    </row>
    <row r="608" spans="1:37" x14ac:dyDescent="0.25">
      <c r="A608">
        <v>34</v>
      </c>
      <c r="B608" t="s">
        <v>66</v>
      </c>
      <c r="C608" s="1" t="s">
        <v>43</v>
      </c>
      <c r="D608">
        <v>0</v>
      </c>
      <c r="E608" s="1" t="s">
        <v>44</v>
      </c>
      <c r="F608">
        <v>702</v>
      </c>
      <c r="G608" t="s">
        <v>65</v>
      </c>
      <c r="H608">
        <v>16</v>
      </c>
      <c r="I608">
        <v>4</v>
      </c>
      <c r="J608" s="1" t="s">
        <v>38</v>
      </c>
      <c r="K608">
        <v>1</v>
      </c>
      <c r="L608">
        <v>838</v>
      </c>
      <c r="M608">
        <v>3</v>
      </c>
      <c r="N608" s="1" t="s">
        <v>39</v>
      </c>
      <c r="O608">
        <v>100</v>
      </c>
      <c r="P608">
        <v>2</v>
      </c>
      <c r="Q608">
        <v>1</v>
      </c>
      <c r="R608" s="1" t="s">
        <v>47</v>
      </c>
      <c r="S608">
        <v>4</v>
      </c>
      <c r="T608" s="1" t="s">
        <v>41</v>
      </c>
      <c r="U608">
        <v>2553</v>
      </c>
      <c r="V608">
        <v>8306</v>
      </c>
      <c r="W608">
        <v>1</v>
      </c>
      <c r="X608" s="1" t="s">
        <v>42</v>
      </c>
      <c r="Y608" s="1" t="s">
        <v>43</v>
      </c>
      <c r="Z608">
        <v>16</v>
      </c>
      <c r="AA608">
        <v>3</v>
      </c>
      <c r="AB608">
        <v>3</v>
      </c>
      <c r="AC608">
        <v>80</v>
      </c>
      <c r="AD608">
        <v>0</v>
      </c>
      <c r="AE608">
        <v>6</v>
      </c>
      <c r="AF608">
        <v>3</v>
      </c>
      <c r="AG608">
        <v>3</v>
      </c>
      <c r="AH608">
        <v>5</v>
      </c>
      <c r="AI608">
        <v>2</v>
      </c>
      <c r="AJ608">
        <v>1</v>
      </c>
      <c r="AK608">
        <v>3</v>
      </c>
    </row>
    <row r="609" spans="1:37" x14ac:dyDescent="0.25">
      <c r="A609">
        <v>49</v>
      </c>
      <c r="B609" t="s">
        <v>64</v>
      </c>
      <c r="C609" s="1" t="s">
        <v>35</v>
      </c>
      <c r="D609">
        <v>1</v>
      </c>
      <c r="E609" s="1" t="s">
        <v>36</v>
      </c>
      <c r="F609">
        <v>1184</v>
      </c>
      <c r="G609" t="s">
        <v>37</v>
      </c>
      <c r="H609">
        <v>11</v>
      </c>
      <c r="I609">
        <v>3</v>
      </c>
      <c r="J609" s="1" t="s">
        <v>59</v>
      </c>
      <c r="K609">
        <v>1</v>
      </c>
      <c r="L609">
        <v>840</v>
      </c>
      <c r="M609">
        <v>3</v>
      </c>
      <c r="N609" s="1" t="s">
        <v>39</v>
      </c>
      <c r="O609">
        <v>43</v>
      </c>
      <c r="P609">
        <v>3</v>
      </c>
      <c r="Q609">
        <v>3</v>
      </c>
      <c r="R609" s="1" t="s">
        <v>40</v>
      </c>
      <c r="S609">
        <v>4</v>
      </c>
      <c r="T609" s="1" t="s">
        <v>48</v>
      </c>
      <c r="U609">
        <v>7654</v>
      </c>
      <c r="V609">
        <v>5860</v>
      </c>
      <c r="W609">
        <v>1</v>
      </c>
      <c r="X609" s="1" t="s">
        <v>42</v>
      </c>
      <c r="Y609" s="1" t="s">
        <v>43</v>
      </c>
      <c r="Z609">
        <v>18</v>
      </c>
      <c r="AA609">
        <v>3</v>
      </c>
      <c r="AB609">
        <v>1</v>
      </c>
      <c r="AC609">
        <v>80</v>
      </c>
      <c r="AD609">
        <v>2</v>
      </c>
      <c r="AE609">
        <v>9</v>
      </c>
      <c r="AF609">
        <v>3</v>
      </c>
      <c r="AG609">
        <v>4</v>
      </c>
      <c r="AH609">
        <v>9</v>
      </c>
      <c r="AI609">
        <v>8</v>
      </c>
      <c r="AJ609">
        <v>7</v>
      </c>
      <c r="AK609">
        <v>7</v>
      </c>
    </row>
    <row r="610" spans="1:37" x14ac:dyDescent="0.25">
      <c r="A610">
        <v>55</v>
      </c>
      <c r="B610" t="s">
        <v>68</v>
      </c>
      <c r="C610" s="1" t="s">
        <v>35</v>
      </c>
      <c r="D610">
        <v>1</v>
      </c>
      <c r="E610" s="1" t="s">
        <v>36</v>
      </c>
      <c r="F610">
        <v>436</v>
      </c>
      <c r="G610" t="s">
        <v>37</v>
      </c>
      <c r="H610">
        <v>2</v>
      </c>
      <c r="I610">
        <v>1</v>
      </c>
      <c r="J610" s="1" t="s">
        <v>51</v>
      </c>
      <c r="K610">
        <v>1</v>
      </c>
      <c r="L610">
        <v>842</v>
      </c>
      <c r="M610">
        <v>3</v>
      </c>
      <c r="N610" s="1" t="s">
        <v>46</v>
      </c>
      <c r="O610">
        <v>37</v>
      </c>
      <c r="P610">
        <v>3</v>
      </c>
      <c r="Q610">
        <v>2</v>
      </c>
      <c r="R610" s="1" t="s">
        <v>40</v>
      </c>
      <c r="S610">
        <v>4</v>
      </c>
      <c r="T610" s="1" t="s">
        <v>41</v>
      </c>
      <c r="U610">
        <v>5160</v>
      </c>
      <c r="V610">
        <v>21519</v>
      </c>
      <c r="W610">
        <v>4</v>
      </c>
      <c r="X610" s="1" t="s">
        <v>42</v>
      </c>
      <c r="Y610" s="1" t="s">
        <v>43</v>
      </c>
      <c r="Z610">
        <v>16</v>
      </c>
      <c r="AA610">
        <v>3</v>
      </c>
      <c r="AB610">
        <v>3</v>
      </c>
      <c r="AC610">
        <v>80</v>
      </c>
      <c r="AD610">
        <v>0</v>
      </c>
      <c r="AE610">
        <v>12</v>
      </c>
      <c r="AF610">
        <v>3</v>
      </c>
      <c r="AG610">
        <v>2</v>
      </c>
      <c r="AH610">
        <v>9</v>
      </c>
      <c r="AI610">
        <v>7</v>
      </c>
      <c r="AJ610">
        <v>7</v>
      </c>
      <c r="AK610">
        <v>3</v>
      </c>
    </row>
    <row r="611" spans="1:37" x14ac:dyDescent="0.25">
      <c r="A611">
        <v>43</v>
      </c>
      <c r="B611" t="s">
        <v>64</v>
      </c>
      <c r="C611" s="1" t="s">
        <v>43</v>
      </c>
      <c r="D611">
        <v>0</v>
      </c>
      <c r="E611" s="1" t="s">
        <v>36</v>
      </c>
      <c r="F611">
        <v>589</v>
      </c>
      <c r="G611" t="s">
        <v>65</v>
      </c>
      <c r="H611">
        <v>14</v>
      </c>
      <c r="I611">
        <v>2</v>
      </c>
      <c r="J611" s="1" t="s">
        <v>38</v>
      </c>
      <c r="K611">
        <v>1</v>
      </c>
      <c r="L611">
        <v>843</v>
      </c>
      <c r="M611">
        <v>2</v>
      </c>
      <c r="N611" s="1" t="s">
        <v>46</v>
      </c>
      <c r="O611">
        <v>94</v>
      </c>
      <c r="P611">
        <v>3</v>
      </c>
      <c r="Q611">
        <v>4</v>
      </c>
      <c r="R611" s="1" t="s">
        <v>58</v>
      </c>
      <c r="S611">
        <v>1</v>
      </c>
      <c r="T611" s="1" t="s">
        <v>48</v>
      </c>
      <c r="U611">
        <v>17159</v>
      </c>
      <c r="V611">
        <v>5200</v>
      </c>
      <c r="W611">
        <v>6</v>
      </c>
      <c r="X611" s="1" t="s">
        <v>42</v>
      </c>
      <c r="Y611" s="1" t="s">
        <v>43</v>
      </c>
      <c r="Z611">
        <v>24</v>
      </c>
      <c r="AA611">
        <v>4</v>
      </c>
      <c r="AB611">
        <v>3</v>
      </c>
      <c r="AC611">
        <v>80</v>
      </c>
      <c r="AD611">
        <v>1</v>
      </c>
      <c r="AE611">
        <v>22</v>
      </c>
      <c r="AF611">
        <v>3</v>
      </c>
      <c r="AG611">
        <v>3</v>
      </c>
      <c r="AH611">
        <v>4</v>
      </c>
      <c r="AI611">
        <v>1</v>
      </c>
      <c r="AJ611">
        <v>1</v>
      </c>
      <c r="AK611">
        <v>0</v>
      </c>
    </row>
    <row r="612" spans="1:37" x14ac:dyDescent="0.25">
      <c r="A612">
        <v>27</v>
      </c>
      <c r="B612" t="s">
        <v>67</v>
      </c>
      <c r="C612" s="1" t="s">
        <v>43</v>
      </c>
      <c r="D612">
        <v>0</v>
      </c>
      <c r="E612" s="1" t="s">
        <v>36</v>
      </c>
      <c r="F612">
        <v>269</v>
      </c>
      <c r="G612" t="s">
        <v>65</v>
      </c>
      <c r="H612">
        <v>5</v>
      </c>
      <c r="I612">
        <v>1</v>
      </c>
      <c r="J612" s="1" t="s">
        <v>60</v>
      </c>
      <c r="K612">
        <v>1</v>
      </c>
      <c r="L612">
        <v>844</v>
      </c>
      <c r="M612">
        <v>3</v>
      </c>
      <c r="N612" s="1" t="s">
        <v>46</v>
      </c>
      <c r="O612">
        <v>42</v>
      </c>
      <c r="P612">
        <v>2</v>
      </c>
      <c r="Q612">
        <v>3</v>
      </c>
      <c r="R612" s="1" t="s">
        <v>58</v>
      </c>
      <c r="S612">
        <v>4</v>
      </c>
      <c r="T612" s="1" t="s">
        <v>52</v>
      </c>
      <c r="U612">
        <v>12808</v>
      </c>
      <c r="V612">
        <v>8842</v>
      </c>
      <c r="W612">
        <v>1</v>
      </c>
      <c r="X612" s="1" t="s">
        <v>42</v>
      </c>
      <c r="Y612" s="1" t="s">
        <v>35</v>
      </c>
      <c r="Z612">
        <v>16</v>
      </c>
      <c r="AA612">
        <v>3</v>
      </c>
      <c r="AB612">
        <v>2</v>
      </c>
      <c r="AC612">
        <v>80</v>
      </c>
      <c r="AD612">
        <v>1</v>
      </c>
      <c r="AE612">
        <v>9</v>
      </c>
      <c r="AF612">
        <v>3</v>
      </c>
      <c r="AG612">
        <v>3</v>
      </c>
      <c r="AH612">
        <v>9</v>
      </c>
      <c r="AI612">
        <v>8</v>
      </c>
      <c r="AJ612">
        <v>0</v>
      </c>
      <c r="AK612">
        <v>8</v>
      </c>
    </row>
    <row r="613" spans="1:37" x14ac:dyDescent="0.25">
      <c r="A613">
        <v>35</v>
      </c>
      <c r="B613" t="s">
        <v>66</v>
      </c>
      <c r="C613" s="1" t="s">
        <v>43</v>
      </c>
      <c r="D613">
        <v>0</v>
      </c>
      <c r="E613" s="1" t="s">
        <v>36</v>
      </c>
      <c r="F613">
        <v>950</v>
      </c>
      <c r="G613" t="s">
        <v>65</v>
      </c>
      <c r="H613">
        <v>7</v>
      </c>
      <c r="I613">
        <v>3</v>
      </c>
      <c r="J613" s="1" t="s">
        <v>49</v>
      </c>
      <c r="K613">
        <v>1</v>
      </c>
      <c r="L613">
        <v>845</v>
      </c>
      <c r="M613">
        <v>3</v>
      </c>
      <c r="N613" s="1" t="s">
        <v>46</v>
      </c>
      <c r="O613">
        <v>59</v>
      </c>
      <c r="P613">
        <v>3</v>
      </c>
      <c r="Q613">
        <v>3</v>
      </c>
      <c r="R613" s="1" t="s">
        <v>53</v>
      </c>
      <c r="S613">
        <v>3</v>
      </c>
      <c r="T613" s="1" t="s">
        <v>41</v>
      </c>
      <c r="U613">
        <v>10221</v>
      </c>
      <c r="V613">
        <v>18869</v>
      </c>
      <c r="W613">
        <v>3</v>
      </c>
      <c r="X613" s="1" t="s">
        <v>42</v>
      </c>
      <c r="Y613" s="1" t="s">
        <v>43</v>
      </c>
      <c r="Z613">
        <v>21</v>
      </c>
      <c r="AA613">
        <v>4</v>
      </c>
      <c r="AB613">
        <v>2</v>
      </c>
      <c r="AC613">
        <v>80</v>
      </c>
      <c r="AD613">
        <v>0</v>
      </c>
      <c r="AE613">
        <v>17</v>
      </c>
      <c r="AF613">
        <v>3</v>
      </c>
      <c r="AG613">
        <v>4</v>
      </c>
      <c r="AH613">
        <v>8</v>
      </c>
      <c r="AI613">
        <v>5</v>
      </c>
      <c r="AJ613">
        <v>1</v>
      </c>
      <c r="AK613">
        <v>6</v>
      </c>
    </row>
    <row r="614" spans="1:37" x14ac:dyDescent="0.25">
      <c r="A614">
        <v>28</v>
      </c>
      <c r="B614" t="s">
        <v>67</v>
      </c>
      <c r="C614" s="1" t="s">
        <v>43</v>
      </c>
      <c r="D614">
        <v>0</v>
      </c>
      <c r="E614" s="1" t="s">
        <v>36</v>
      </c>
      <c r="F614">
        <v>760</v>
      </c>
      <c r="G614" t="s">
        <v>37</v>
      </c>
      <c r="H614">
        <v>2</v>
      </c>
      <c r="I614">
        <v>4</v>
      </c>
      <c r="J614" s="1" t="s">
        <v>59</v>
      </c>
      <c r="K614">
        <v>1</v>
      </c>
      <c r="L614">
        <v>846</v>
      </c>
      <c r="M614">
        <v>2</v>
      </c>
      <c r="N614" s="1" t="s">
        <v>39</v>
      </c>
      <c r="O614">
        <v>81</v>
      </c>
      <c r="P614">
        <v>3</v>
      </c>
      <c r="Q614">
        <v>2</v>
      </c>
      <c r="R614" s="1" t="s">
        <v>40</v>
      </c>
      <c r="S614">
        <v>2</v>
      </c>
      <c r="T614" s="1" t="s">
        <v>48</v>
      </c>
      <c r="U614">
        <v>4779</v>
      </c>
      <c r="V614">
        <v>3698</v>
      </c>
      <c r="W614">
        <v>1</v>
      </c>
      <c r="X614" s="1" t="s">
        <v>42</v>
      </c>
      <c r="Y614" s="1" t="s">
        <v>35</v>
      </c>
      <c r="Z614">
        <v>20</v>
      </c>
      <c r="AA614">
        <v>4</v>
      </c>
      <c r="AB614">
        <v>1</v>
      </c>
      <c r="AC614">
        <v>80</v>
      </c>
      <c r="AD614">
        <v>0</v>
      </c>
      <c r="AE614">
        <v>8</v>
      </c>
      <c r="AF614">
        <v>2</v>
      </c>
      <c r="AG614">
        <v>3</v>
      </c>
      <c r="AH614">
        <v>8</v>
      </c>
      <c r="AI614">
        <v>7</v>
      </c>
      <c r="AJ614">
        <v>7</v>
      </c>
      <c r="AK614">
        <v>5</v>
      </c>
    </row>
    <row r="615" spans="1:37" x14ac:dyDescent="0.25">
      <c r="A615">
        <v>34</v>
      </c>
      <c r="B615" t="s">
        <v>66</v>
      </c>
      <c r="C615" s="1" t="s">
        <v>43</v>
      </c>
      <c r="D615">
        <v>0</v>
      </c>
      <c r="E615" s="1" t="s">
        <v>36</v>
      </c>
      <c r="F615">
        <v>829</v>
      </c>
      <c r="G615" t="s">
        <v>69</v>
      </c>
      <c r="H615">
        <v>3</v>
      </c>
      <c r="I615">
        <v>2</v>
      </c>
      <c r="J615" s="1" t="s">
        <v>61</v>
      </c>
      <c r="K615">
        <v>1</v>
      </c>
      <c r="L615">
        <v>847</v>
      </c>
      <c r="M615">
        <v>3</v>
      </c>
      <c r="N615" s="1" t="s">
        <v>46</v>
      </c>
      <c r="O615">
        <v>88</v>
      </c>
      <c r="P615">
        <v>3</v>
      </c>
      <c r="Q615">
        <v>1</v>
      </c>
      <c r="R615" s="1" t="s">
        <v>61</v>
      </c>
      <c r="S615">
        <v>4</v>
      </c>
      <c r="T615" s="1" t="s">
        <v>48</v>
      </c>
      <c r="U615">
        <v>3737</v>
      </c>
      <c r="V615">
        <v>2243</v>
      </c>
      <c r="W615">
        <v>0</v>
      </c>
      <c r="X615" s="1" t="s">
        <v>42</v>
      </c>
      <c r="Y615" s="1" t="s">
        <v>43</v>
      </c>
      <c r="Z615">
        <v>19</v>
      </c>
      <c r="AA615">
        <v>3</v>
      </c>
      <c r="AB615">
        <v>3</v>
      </c>
      <c r="AC615">
        <v>80</v>
      </c>
      <c r="AD615">
        <v>1</v>
      </c>
      <c r="AE615">
        <v>4</v>
      </c>
      <c r="AF615">
        <v>1</v>
      </c>
      <c r="AG615">
        <v>1</v>
      </c>
      <c r="AH615">
        <v>3</v>
      </c>
      <c r="AI615">
        <v>2</v>
      </c>
      <c r="AJ615">
        <v>0</v>
      </c>
      <c r="AK615">
        <v>2</v>
      </c>
    </row>
    <row r="616" spans="1:37" x14ac:dyDescent="0.25">
      <c r="A616">
        <v>26</v>
      </c>
      <c r="B616" t="s">
        <v>67</v>
      </c>
      <c r="C616" s="1" t="s">
        <v>35</v>
      </c>
      <c r="D616">
        <v>1</v>
      </c>
      <c r="E616" s="1" t="s">
        <v>44</v>
      </c>
      <c r="F616">
        <v>887</v>
      </c>
      <c r="G616" t="s">
        <v>65</v>
      </c>
      <c r="H616">
        <v>5</v>
      </c>
      <c r="I616">
        <v>2</v>
      </c>
      <c r="J616" s="1" t="s">
        <v>51</v>
      </c>
      <c r="K616">
        <v>1</v>
      </c>
      <c r="L616">
        <v>848</v>
      </c>
      <c r="M616">
        <v>3</v>
      </c>
      <c r="N616" s="1" t="s">
        <v>39</v>
      </c>
      <c r="O616">
        <v>88</v>
      </c>
      <c r="P616">
        <v>2</v>
      </c>
      <c r="Q616">
        <v>1</v>
      </c>
      <c r="R616" s="1" t="s">
        <v>47</v>
      </c>
      <c r="S616">
        <v>3</v>
      </c>
      <c r="T616" s="1" t="s">
        <v>48</v>
      </c>
      <c r="U616">
        <v>2366</v>
      </c>
      <c r="V616">
        <v>20898</v>
      </c>
      <c r="W616">
        <v>1</v>
      </c>
      <c r="X616" s="1" t="s">
        <v>42</v>
      </c>
      <c r="Y616" s="1" t="s">
        <v>35</v>
      </c>
      <c r="Z616">
        <v>14</v>
      </c>
      <c r="AA616">
        <v>3</v>
      </c>
      <c r="AB616">
        <v>1</v>
      </c>
      <c r="AC616">
        <v>80</v>
      </c>
      <c r="AD616">
        <v>1</v>
      </c>
      <c r="AE616">
        <v>8</v>
      </c>
      <c r="AF616">
        <v>2</v>
      </c>
      <c r="AG616">
        <v>3</v>
      </c>
      <c r="AH616">
        <v>8</v>
      </c>
      <c r="AI616">
        <v>7</v>
      </c>
      <c r="AJ616">
        <v>1</v>
      </c>
      <c r="AK616">
        <v>7</v>
      </c>
    </row>
    <row r="617" spans="1:37" x14ac:dyDescent="0.25">
      <c r="A617">
        <v>27</v>
      </c>
      <c r="B617" t="s">
        <v>67</v>
      </c>
      <c r="C617" s="1" t="s">
        <v>43</v>
      </c>
      <c r="D617">
        <v>0</v>
      </c>
      <c r="E617" s="1" t="s">
        <v>55</v>
      </c>
      <c r="F617">
        <v>443</v>
      </c>
      <c r="G617" t="s">
        <v>65</v>
      </c>
      <c r="H617">
        <v>3</v>
      </c>
      <c r="I617">
        <v>3</v>
      </c>
      <c r="J617" s="1" t="s">
        <v>51</v>
      </c>
      <c r="K617">
        <v>1</v>
      </c>
      <c r="L617">
        <v>850</v>
      </c>
      <c r="M617">
        <v>4</v>
      </c>
      <c r="N617" s="1" t="s">
        <v>46</v>
      </c>
      <c r="O617">
        <v>50</v>
      </c>
      <c r="P617">
        <v>3</v>
      </c>
      <c r="Q617">
        <v>1</v>
      </c>
      <c r="R617" s="1" t="s">
        <v>47</v>
      </c>
      <c r="S617">
        <v>4</v>
      </c>
      <c r="T617" s="1" t="s">
        <v>48</v>
      </c>
      <c r="U617">
        <v>1706</v>
      </c>
      <c r="V617">
        <v>16571</v>
      </c>
      <c r="W617">
        <v>1</v>
      </c>
      <c r="X617" s="1" t="s">
        <v>42</v>
      </c>
      <c r="Y617" s="1" t="s">
        <v>43</v>
      </c>
      <c r="Z617">
        <v>11</v>
      </c>
      <c r="AA617">
        <v>3</v>
      </c>
      <c r="AB617">
        <v>3</v>
      </c>
      <c r="AC617">
        <v>80</v>
      </c>
      <c r="AD617">
        <v>3</v>
      </c>
      <c r="AE617">
        <v>0</v>
      </c>
      <c r="AF617">
        <v>6</v>
      </c>
      <c r="AG617">
        <v>2</v>
      </c>
      <c r="AH617">
        <v>0</v>
      </c>
      <c r="AI617">
        <v>0</v>
      </c>
      <c r="AJ617">
        <v>0</v>
      </c>
      <c r="AK617">
        <v>0</v>
      </c>
    </row>
    <row r="618" spans="1:37" x14ac:dyDescent="0.25">
      <c r="A618">
        <v>51</v>
      </c>
      <c r="B618" t="s">
        <v>68</v>
      </c>
      <c r="C618" s="1" t="s">
        <v>43</v>
      </c>
      <c r="D618">
        <v>0</v>
      </c>
      <c r="E618" s="1" t="s">
        <v>36</v>
      </c>
      <c r="F618">
        <v>1318</v>
      </c>
      <c r="G618" t="s">
        <v>37</v>
      </c>
      <c r="H618">
        <v>26</v>
      </c>
      <c r="I618">
        <v>4</v>
      </c>
      <c r="J618" s="1" t="s">
        <v>59</v>
      </c>
      <c r="K618">
        <v>1</v>
      </c>
      <c r="L618">
        <v>851</v>
      </c>
      <c r="M618">
        <v>1</v>
      </c>
      <c r="N618" s="1" t="s">
        <v>39</v>
      </c>
      <c r="O618">
        <v>66</v>
      </c>
      <c r="P618">
        <v>3</v>
      </c>
      <c r="Q618">
        <v>4</v>
      </c>
      <c r="R618" s="1" t="s">
        <v>56</v>
      </c>
      <c r="S618">
        <v>3</v>
      </c>
      <c r="T618" s="1" t="s">
        <v>48</v>
      </c>
      <c r="U618">
        <v>16307</v>
      </c>
      <c r="V618">
        <v>5594</v>
      </c>
      <c r="W618">
        <v>2</v>
      </c>
      <c r="X618" s="1" t="s">
        <v>42</v>
      </c>
      <c r="Y618" s="1" t="s">
        <v>43</v>
      </c>
      <c r="Z618">
        <v>14</v>
      </c>
      <c r="AA618">
        <v>3</v>
      </c>
      <c r="AB618">
        <v>3</v>
      </c>
      <c r="AC618">
        <v>80</v>
      </c>
      <c r="AD618">
        <v>1</v>
      </c>
      <c r="AE618">
        <v>29</v>
      </c>
      <c r="AF618">
        <v>2</v>
      </c>
      <c r="AG618">
        <v>2</v>
      </c>
      <c r="AH618">
        <v>20</v>
      </c>
      <c r="AI618">
        <v>6</v>
      </c>
      <c r="AJ618">
        <v>4</v>
      </c>
      <c r="AK618">
        <v>17</v>
      </c>
    </row>
    <row r="619" spans="1:37" x14ac:dyDescent="0.25">
      <c r="A619">
        <v>44</v>
      </c>
      <c r="B619" t="s">
        <v>64</v>
      </c>
      <c r="C619" s="1" t="s">
        <v>43</v>
      </c>
      <c r="D619">
        <v>0</v>
      </c>
      <c r="E619" s="1" t="s">
        <v>36</v>
      </c>
      <c r="F619">
        <v>625</v>
      </c>
      <c r="G619" t="s">
        <v>65</v>
      </c>
      <c r="H619">
        <v>4</v>
      </c>
      <c r="I619">
        <v>3</v>
      </c>
      <c r="J619" s="1" t="s">
        <v>51</v>
      </c>
      <c r="K619">
        <v>1</v>
      </c>
      <c r="L619">
        <v>852</v>
      </c>
      <c r="M619">
        <v>4</v>
      </c>
      <c r="N619" s="1" t="s">
        <v>46</v>
      </c>
      <c r="O619">
        <v>50</v>
      </c>
      <c r="P619">
        <v>3</v>
      </c>
      <c r="Q619">
        <v>2</v>
      </c>
      <c r="R619" s="1" t="s">
        <v>54</v>
      </c>
      <c r="S619">
        <v>2</v>
      </c>
      <c r="T619" s="1" t="s">
        <v>41</v>
      </c>
      <c r="U619">
        <v>5933</v>
      </c>
      <c r="V619">
        <v>5197</v>
      </c>
      <c r="W619">
        <v>9</v>
      </c>
      <c r="X619" s="1" t="s">
        <v>42</v>
      </c>
      <c r="Y619" s="1" t="s">
        <v>43</v>
      </c>
      <c r="Z619">
        <v>12</v>
      </c>
      <c r="AA619">
        <v>3</v>
      </c>
      <c r="AB619">
        <v>4</v>
      </c>
      <c r="AC619">
        <v>80</v>
      </c>
      <c r="AD619">
        <v>0</v>
      </c>
      <c r="AE619">
        <v>10</v>
      </c>
      <c r="AF619">
        <v>2</v>
      </c>
      <c r="AG619">
        <v>2</v>
      </c>
      <c r="AH619">
        <v>5</v>
      </c>
      <c r="AI619">
        <v>2</v>
      </c>
      <c r="AJ619">
        <v>2</v>
      </c>
      <c r="AK619">
        <v>3</v>
      </c>
    </row>
    <row r="620" spans="1:37" x14ac:dyDescent="0.25">
      <c r="A620">
        <v>25</v>
      </c>
      <c r="B620" t="s">
        <v>67</v>
      </c>
      <c r="C620" s="1" t="s">
        <v>43</v>
      </c>
      <c r="D620">
        <v>0</v>
      </c>
      <c r="E620" s="1" t="s">
        <v>36</v>
      </c>
      <c r="F620">
        <v>180</v>
      </c>
      <c r="G620" t="s">
        <v>65</v>
      </c>
      <c r="H620">
        <v>2</v>
      </c>
      <c r="I620">
        <v>1</v>
      </c>
      <c r="J620" s="1" t="s">
        <v>51</v>
      </c>
      <c r="K620">
        <v>1</v>
      </c>
      <c r="L620">
        <v>854</v>
      </c>
      <c r="M620">
        <v>1</v>
      </c>
      <c r="N620" s="1" t="s">
        <v>46</v>
      </c>
      <c r="O620">
        <v>65</v>
      </c>
      <c r="P620">
        <v>4</v>
      </c>
      <c r="Q620">
        <v>1</v>
      </c>
      <c r="R620" s="1" t="s">
        <v>47</v>
      </c>
      <c r="S620">
        <v>1</v>
      </c>
      <c r="T620" s="1" t="s">
        <v>41</v>
      </c>
      <c r="U620">
        <v>3424</v>
      </c>
      <c r="V620">
        <v>21632</v>
      </c>
      <c r="W620">
        <v>7</v>
      </c>
      <c r="X620" s="1" t="s">
        <v>42</v>
      </c>
      <c r="Y620" s="1" t="s">
        <v>43</v>
      </c>
      <c r="Z620">
        <v>13</v>
      </c>
      <c r="AA620">
        <v>3</v>
      </c>
      <c r="AB620">
        <v>3</v>
      </c>
      <c r="AC620">
        <v>80</v>
      </c>
      <c r="AD620">
        <v>0</v>
      </c>
      <c r="AE620">
        <v>6</v>
      </c>
      <c r="AF620">
        <v>3</v>
      </c>
      <c r="AG620">
        <v>2</v>
      </c>
      <c r="AH620">
        <v>4</v>
      </c>
      <c r="AI620">
        <v>3</v>
      </c>
      <c r="AJ620">
        <v>0</v>
      </c>
      <c r="AK620">
        <v>1</v>
      </c>
    </row>
    <row r="621" spans="1:37" x14ac:dyDescent="0.25">
      <c r="A621">
        <v>33</v>
      </c>
      <c r="B621" t="s">
        <v>66</v>
      </c>
      <c r="C621" s="1" t="s">
        <v>43</v>
      </c>
      <c r="D621">
        <v>0</v>
      </c>
      <c r="E621" s="1" t="s">
        <v>36</v>
      </c>
      <c r="F621">
        <v>586</v>
      </c>
      <c r="G621" t="s">
        <v>37</v>
      </c>
      <c r="H621">
        <v>1</v>
      </c>
      <c r="I621">
        <v>3</v>
      </c>
      <c r="J621" s="1" t="s">
        <v>51</v>
      </c>
      <c r="K621">
        <v>1</v>
      </c>
      <c r="L621">
        <v>855</v>
      </c>
      <c r="M621">
        <v>1</v>
      </c>
      <c r="N621" s="1" t="s">
        <v>46</v>
      </c>
      <c r="O621">
        <v>48</v>
      </c>
      <c r="P621">
        <v>4</v>
      </c>
      <c r="Q621">
        <v>2</v>
      </c>
      <c r="R621" s="1" t="s">
        <v>40</v>
      </c>
      <c r="S621">
        <v>1</v>
      </c>
      <c r="T621" s="1" t="s">
        <v>52</v>
      </c>
      <c r="U621">
        <v>4037</v>
      </c>
      <c r="V621">
        <v>21816</v>
      </c>
      <c r="W621">
        <v>1</v>
      </c>
      <c r="X621" s="1" t="s">
        <v>42</v>
      </c>
      <c r="Y621" s="1" t="s">
        <v>43</v>
      </c>
      <c r="Z621">
        <v>22</v>
      </c>
      <c r="AA621">
        <v>4</v>
      </c>
      <c r="AB621">
        <v>1</v>
      </c>
      <c r="AC621">
        <v>80</v>
      </c>
      <c r="AD621">
        <v>1</v>
      </c>
      <c r="AE621">
        <v>9</v>
      </c>
      <c r="AF621">
        <v>5</v>
      </c>
      <c r="AG621">
        <v>3</v>
      </c>
      <c r="AH621">
        <v>9</v>
      </c>
      <c r="AI621">
        <v>8</v>
      </c>
      <c r="AJ621">
        <v>0</v>
      </c>
      <c r="AK621">
        <v>8</v>
      </c>
    </row>
    <row r="622" spans="1:37" x14ac:dyDescent="0.25">
      <c r="A622">
        <v>35</v>
      </c>
      <c r="B622" t="s">
        <v>66</v>
      </c>
      <c r="C622" s="1" t="s">
        <v>43</v>
      </c>
      <c r="D622">
        <v>0</v>
      </c>
      <c r="E622" s="1" t="s">
        <v>36</v>
      </c>
      <c r="F622">
        <v>1343</v>
      </c>
      <c r="G622" t="s">
        <v>65</v>
      </c>
      <c r="H622">
        <v>27</v>
      </c>
      <c r="I622">
        <v>1</v>
      </c>
      <c r="J622" s="1" t="s">
        <v>51</v>
      </c>
      <c r="K622">
        <v>1</v>
      </c>
      <c r="L622">
        <v>856</v>
      </c>
      <c r="M622">
        <v>3</v>
      </c>
      <c r="N622" s="1" t="s">
        <v>39</v>
      </c>
      <c r="O622">
        <v>53</v>
      </c>
      <c r="P622">
        <v>2</v>
      </c>
      <c r="Q622">
        <v>1</v>
      </c>
      <c r="R622" s="1" t="s">
        <v>47</v>
      </c>
      <c r="S622">
        <v>1</v>
      </c>
      <c r="T622" s="1" t="s">
        <v>41</v>
      </c>
      <c r="U622">
        <v>2559</v>
      </c>
      <c r="V622">
        <v>17852</v>
      </c>
      <c r="W622">
        <v>1</v>
      </c>
      <c r="X622" s="1" t="s">
        <v>42</v>
      </c>
      <c r="Y622" s="1" t="s">
        <v>43</v>
      </c>
      <c r="Z622">
        <v>11</v>
      </c>
      <c r="AA622">
        <v>3</v>
      </c>
      <c r="AB622">
        <v>4</v>
      </c>
      <c r="AC622">
        <v>80</v>
      </c>
      <c r="AD622">
        <v>0</v>
      </c>
      <c r="AE622">
        <v>6</v>
      </c>
      <c r="AF622">
        <v>3</v>
      </c>
      <c r="AG622">
        <v>2</v>
      </c>
      <c r="AH622">
        <v>6</v>
      </c>
      <c r="AI622">
        <v>5</v>
      </c>
      <c r="AJ622">
        <v>1</v>
      </c>
      <c r="AK622">
        <v>1</v>
      </c>
    </row>
    <row r="623" spans="1:37" x14ac:dyDescent="0.25">
      <c r="A623">
        <v>36</v>
      </c>
      <c r="B623" t="s">
        <v>66</v>
      </c>
      <c r="C623" s="1" t="s">
        <v>43</v>
      </c>
      <c r="D623">
        <v>0</v>
      </c>
      <c r="E623" s="1" t="s">
        <v>36</v>
      </c>
      <c r="F623">
        <v>928</v>
      </c>
      <c r="G623" t="s">
        <v>37</v>
      </c>
      <c r="H623">
        <v>1</v>
      </c>
      <c r="I623">
        <v>2</v>
      </c>
      <c r="J623" s="1" t="s">
        <v>38</v>
      </c>
      <c r="K623">
        <v>1</v>
      </c>
      <c r="L623">
        <v>857</v>
      </c>
      <c r="M623">
        <v>2</v>
      </c>
      <c r="N623" s="1" t="s">
        <v>46</v>
      </c>
      <c r="O623">
        <v>56</v>
      </c>
      <c r="P623">
        <v>3</v>
      </c>
      <c r="Q623">
        <v>2</v>
      </c>
      <c r="R623" s="1" t="s">
        <v>40</v>
      </c>
      <c r="S623">
        <v>4</v>
      </c>
      <c r="T623" s="1" t="s">
        <v>48</v>
      </c>
      <c r="U623">
        <v>6201</v>
      </c>
      <c r="V623">
        <v>2823</v>
      </c>
      <c r="W623">
        <v>1</v>
      </c>
      <c r="X623" s="1" t="s">
        <v>42</v>
      </c>
      <c r="Y623" s="1" t="s">
        <v>35</v>
      </c>
      <c r="Z623">
        <v>14</v>
      </c>
      <c r="AA623">
        <v>3</v>
      </c>
      <c r="AB623">
        <v>4</v>
      </c>
      <c r="AC623">
        <v>80</v>
      </c>
      <c r="AD623">
        <v>1</v>
      </c>
      <c r="AE623">
        <v>18</v>
      </c>
      <c r="AF623">
        <v>1</v>
      </c>
      <c r="AG623">
        <v>2</v>
      </c>
      <c r="AH623">
        <v>18</v>
      </c>
      <c r="AI623">
        <v>14</v>
      </c>
      <c r="AJ623">
        <v>4</v>
      </c>
      <c r="AK623">
        <v>11</v>
      </c>
    </row>
    <row r="624" spans="1:37" x14ac:dyDescent="0.25">
      <c r="A624">
        <v>32</v>
      </c>
      <c r="B624" t="s">
        <v>66</v>
      </c>
      <c r="C624" s="1" t="s">
        <v>43</v>
      </c>
      <c r="D624">
        <v>0</v>
      </c>
      <c r="E624" s="1" t="s">
        <v>36</v>
      </c>
      <c r="F624">
        <v>117</v>
      </c>
      <c r="G624" t="s">
        <v>37</v>
      </c>
      <c r="H624">
        <v>13</v>
      </c>
      <c r="I624">
        <v>4</v>
      </c>
      <c r="J624" s="1" t="s">
        <v>38</v>
      </c>
      <c r="K624">
        <v>1</v>
      </c>
      <c r="L624">
        <v>859</v>
      </c>
      <c r="M624">
        <v>2</v>
      </c>
      <c r="N624" s="1" t="s">
        <v>46</v>
      </c>
      <c r="O624">
        <v>73</v>
      </c>
      <c r="P624">
        <v>3</v>
      </c>
      <c r="Q624">
        <v>2</v>
      </c>
      <c r="R624" s="1" t="s">
        <v>40</v>
      </c>
      <c r="S624">
        <v>4</v>
      </c>
      <c r="T624" s="1" t="s">
        <v>52</v>
      </c>
      <c r="U624">
        <v>4403</v>
      </c>
      <c r="V624">
        <v>9250</v>
      </c>
      <c r="W624">
        <v>2</v>
      </c>
      <c r="X624" s="1" t="s">
        <v>42</v>
      </c>
      <c r="Y624" s="1" t="s">
        <v>43</v>
      </c>
      <c r="Z624">
        <v>11</v>
      </c>
      <c r="AA624">
        <v>3</v>
      </c>
      <c r="AB624">
        <v>3</v>
      </c>
      <c r="AC624">
        <v>80</v>
      </c>
      <c r="AD624">
        <v>1</v>
      </c>
      <c r="AE624">
        <v>8</v>
      </c>
      <c r="AF624">
        <v>3</v>
      </c>
      <c r="AG624">
        <v>2</v>
      </c>
      <c r="AH624">
        <v>5</v>
      </c>
      <c r="AI624">
        <v>2</v>
      </c>
      <c r="AJ624">
        <v>0</v>
      </c>
      <c r="AK624">
        <v>3</v>
      </c>
    </row>
    <row r="625" spans="1:37" x14ac:dyDescent="0.25">
      <c r="A625">
        <v>30</v>
      </c>
      <c r="B625" t="s">
        <v>66</v>
      </c>
      <c r="C625" s="1" t="s">
        <v>43</v>
      </c>
      <c r="D625">
        <v>0</v>
      </c>
      <c r="E625" s="1" t="s">
        <v>44</v>
      </c>
      <c r="F625">
        <v>1012</v>
      </c>
      <c r="G625" t="s">
        <v>65</v>
      </c>
      <c r="H625">
        <v>5</v>
      </c>
      <c r="I625">
        <v>4</v>
      </c>
      <c r="J625" s="1" t="s">
        <v>38</v>
      </c>
      <c r="K625">
        <v>1</v>
      </c>
      <c r="L625">
        <v>861</v>
      </c>
      <c r="M625">
        <v>2</v>
      </c>
      <c r="N625" s="1" t="s">
        <v>46</v>
      </c>
      <c r="O625">
        <v>75</v>
      </c>
      <c r="P625">
        <v>2</v>
      </c>
      <c r="Q625">
        <v>1</v>
      </c>
      <c r="R625" s="1" t="s">
        <v>47</v>
      </c>
      <c r="S625">
        <v>4</v>
      </c>
      <c r="T625" s="1" t="s">
        <v>52</v>
      </c>
      <c r="U625">
        <v>3761</v>
      </c>
      <c r="V625">
        <v>2373</v>
      </c>
      <c r="W625">
        <v>9</v>
      </c>
      <c r="X625" s="1" t="s">
        <v>42</v>
      </c>
      <c r="Y625" s="1" t="s">
        <v>43</v>
      </c>
      <c r="Z625">
        <v>12</v>
      </c>
      <c r="AA625">
        <v>3</v>
      </c>
      <c r="AB625">
        <v>2</v>
      </c>
      <c r="AC625">
        <v>80</v>
      </c>
      <c r="AD625">
        <v>1</v>
      </c>
      <c r="AE625">
        <v>10</v>
      </c>
      <c r="AF625">
        <v>3</v>
      </c>
      <c r="AG625">
        <v>2</v>
      </c>
      <c r="AH625">
        <v>5</v>
      </c>
      <c r="AI625">
        <v>4</v>
      </c>
      <c r="AJ625">
        <v>0</v>
      </c>
      <c r="AK625">
        <v>3</v>
      </c>
    </row>
    <row r="626" spans="1:37" x14ac:dyDescent="0.25">
      <c r="A626">
        <v>53</v>
      </c>
      <c r="B626" t="s">
        <v>68</v>
      </c>
      <c r="C626" s="1" t="s">
        <v>43</v>
      </c>
      <c r="D626">
        <v>0</v>
      </c>
      <c r="E626" s="1" t="s">
        <v>36</v>
      </c>
      <c r="F626">
        <v>661</v>
      </c>
      <c r="G626" t="s">
        <v>37</v>
      </c>
      <c r="H626">
        <v>7</v>
      </c>
      <c r="I626">
        <v>2</v>
      </c>
      <c r="J626" s="1" t="s">
        <v>59</v>
      </c>
      <c r="K626">
        <v>1</v>
      </c>
      <c r="L626">
        <v>862</v>
      </c>
      <c r="M626">
        <v>1</v>
      </c>
      <c r="N626" s="1" t="s">
        <v>39</v>
      </c>
      <c r="O626">
        <v>78</v>
      </c>
      <c r="P626">
        <v>2</v>
      </c>
      <c r="Q626">
        <v>3</v>
      </c>
      <c r="R626" s="1" t="s">
        <v>40</v>
      </c>
      <c r="S626">
        <v>4</v>
      </c>
      <c r="T626" s="1" t="s">
        <v>48</v>
      </c>
      <c r="U626">
        <v>10934</v>
      </c>
      <c r="V626">
        <v>20715</v>
      </c>
      <c r="W626">
        <v>7</v>
      </c>
      <c r="X626" s="1" t="s">
        <v>42</v>
      </c>
      <c r="Y626" s="1" t="s">
        <v>35</v>
      </c>
      <c r="Z626">
        <v>18</v>
      </c>
      <c r="AA626">
        <v>3</v>
      </c>
      <c r="AB626">
        <v>4</v>
      </c>
      <c r="AC626">
        <v>80</v>
      </c>
      <c r="AD626">
        <v>1</v>
      </c>
      <c r="AE626">
        <v>35</v>
      </c>
      <c r="AF626">
        <v>3</v>
      </c>
      <c r="AG626">
        <v>3</v>
      </c>
      <c r="AH626">
        <v>5</v>
      </c>
      <c r="AI626">
        <v>2</v>
      </c>
      <c r="AJ626">
        <v>0</v>
      </c>
      <c r="AK626">
        <v>4</v>
      </c>
    </row>
    <row r="627" spans="1:37" x14ac:dyDescent="0.25">
      <c r="A627">
        <v>45</v>
      </c>
      <c r="B627" t="s">
        <v>64</v>
      </c>
      <c r="C627" s="1" t="s">
        <v>43</v>
      </c>
      <c r="D627">
        <v>0</v>
      </c>
      <c r="E627" s="1" t="s">
        <v>36</v>
      </c>
      <c r="F627">
        <v>930</v>
      </c>
      <c r="G627" t="s">
        <v>37</v>
      </c>
      <c r="H627">
        <v>9</v>
      </c>
      <c r="I627">
        <v>3</v>
      </c>
      <c r="J627" s="1" t="s">
        <v>59</v>
      </c>
      <c r="K627">
        <v>1</v>
      </c>
      <c r="L627">
        <v>864</v>
      </c>
      <c r="M627">
        <v>4</v>
      </c>
      <c r="N627" s="1" t="s">
        <v>46</v>
      </c>
      <c r="O627">
        <v>74</v>
      </c>
      <c r="P627">
        <v>3</v>
      </c>
      <c r="Q627">
        <v>3</v>
      </c>
      <c r="R627" s="1" t="s">
        <v>40</v>
      </c>
      <c r="S627">
        <v>1</v>
      </c>
      <c r="T627" s="1" t="s">
        <v>52</v>
      </c>
      <c r="U627">
        <v>10761</v>
      </c>
      <c r="V627">
        <v>19239</v>
      </c>
      <c r="W627">
        <v>4</v>
      </c>
      <c r="X627" s="1" t="s">
        <v>42</v>
      </c>
      <c r="Y627" s="1" t="s">
        <v>35</v>
      </c>
      <c r="Z627">
        <v>12</v>
      </c>
      <c r="AA627">
        <v>3</v>
      </c>
      <c r="AB627">
        <v>3</v>
      </c>
      <c r="AC627">
        <v>80</v>
      </c>
      <c r="AD627">
        <v>1</v>
      </c>
      <c r="AE627">
        <v>18</v>
      </c>
      <c r="AF627">
        <v>2</v>
      </c>
      <c r="AG627">
        <v>3</v>
      </c>
      <c r="AH627">
        <v>5</v>
      </c>
      <c r="AI627">
        <v>4</v>
      </c>
      <c r="AJ627">
        <v>0</v>
      </c>
      <c r="AK627">
        <v>2</v>
      </c>
    </row>
    <row r="628" spans="1:37" x14ac:dyDescent="0.25">
      <c r="A628">
        <v>32</v>
      </c>
      <c r="B628" t="s">
        <v>66</v>
      </c>
      <c r="C628" s="1" t="s">
        <v>43</v>
      </c>
      <c r="D628">
        <v>0</v>
      </c>
      <c r="E628" s="1" t="s">
        <v>36</v>
      </c>
      <c r="F628">
        <v>638</v>
      </c>
      <c r="G628" t="s">
        <v>65</v>
      </c>
      <c r="H628">
        <v>8</v>
      </c>
      <c r="I628">
        <v>2</v>
      </c>
      <c r="J628" s="1" t="s">
        <v>51</v>
      </c>
      <c r="K628">
        <v>1</v>
      </c>
      <c r="L628">
        <v>865</v>
      </c>
      <c r="M628">
        <v>3</v>
      </c>
      <c r="N628" s="1" t="s">
        <v>39</v>
      </c>
      <c r="O628">
        <v>91</v>
      </c>
      <c r="P628">
        <v>4</v>
      </c>
      <c r="Q628">
        <v>2</v>
      </c>
      <c r="R628" s="1" t="s">
        <v>47</v>
      </c>
      <c r="S628">
        <v>3</v>
      </c>
      <c r="T628" s="1" t="s">
        <v>48</v>
      </c>
      <c r="U628">
        <v>5175</v>
      </c>
      <c r="V628">
        <v>22162</v>
      </c>
      <c r="W628">
        <v>5</v>
      </c>
      <c r="X628" s="1" t="s">
        <v>42</v>
      </c>
      <c r="Y628" s="1" t="s">
        <v>43</v>
      </c>
      <c r="Z628">
        <v>12</v>
      </c>
      <c r="AA628">
        <v>3</v>
      </c>
      <c r="AB628">
        <v>3</v>
      </c>
      <c r="AC628">
        <v>80</v>
      </c>
      <c r="AD628">
        <v>1</v>
      </c>
      <c r="AE628">
        <v>9</v>
      </c>
      <c r="AF628">
        <v>3</v>
      </c>
      <c r="AG628">
        <v>2</v>
      </c>
      <c r="AH628">
        <v>5</v>
      </c>
      <c r="AI628">
        <v>3</v>
      </c>
      <c r="AJ628">
        <v>1</v>
      </c>
      <c r="AK628">
        <v>3</v>
      </c>
    </row>
    <row r="629" spans="1:37" x14ac:dyDescent="0.25">
      <c r="A629">
        <v>52</v>
      </c>
      <c r="B629" t="s">
        <v>68</v>
      </c>
      <c r="C629" s="1" t="s">
        <v>43</v>
      </c>
      <c r="D629">
        <v>0</v>
      </c>
      <c r="E629" s="1" t="s">
        <v>44</v>
      </c>
      <c r="F629">
        <v>890</v>
      </c>
      <c r="G629" t="s">
        <v>65</v>
      </c>
      <c r="H629">
        <v>25</v>
      </c>
      <c r="I629">
        <v>4</v>
      </c>
      <c r="J629" s="1" t="s">
        <v>51</v>
      </c>
      <c r="K629">
        <v>1</v>
      </c>
      <c r="L629">
        <v>867</v>
      </c>
      <c r="M629">
        <v>3</v>
      </c>
      <c r="N629" s="1" t="s">
        <v>39</v>
      </c>
      <c r="O629">
        <v>81</v>
      </c>
      <c r="P629">
        <v>2</v>
      </c>
      <c r="Q629">
        <v>4</v>
      </c>
      <c r="R629" s="1" t="s">
        <v>53</v>
      </c>
      <c r="S629">
        <v>4</v>
      </c>
      <c r="T629" s="1" t="s">
        <v>48</v>
      </c>
      <c r="U629">
        <v>13826</v>
      </c>
      <c r="V629">
        <v>19028</v>
      </c>
      <c r="W629">
        <v>3</v>
      </c>
      <c r="X629" s="1" t="s">
        <v>42</v>
      </c>
      <c r="Y629" s="1" t="s">
        <v>43</v>
      </c>
      <c r="Z629">
        <v>22</v>
      </c>
      <c r="AA629">
        <v>4</v>
      </c>
      <c r="AB629">
        <v>3</v>
      </c>
      <c r="AC629">
        <v>80</v>
      </c>
      <c r="AD629">
        <v>0</v>
      </c>
      <c r="AE629">
        <v>31</v>
      </c>
      <c r="AF629">
        <v>3</v>
      </c>
      <c r="AG629">
        <v>3</v>
      </c>
      <c r="AH629">
        <v>9</v>
      </c>
      <c r="AI629">
        <v>8</v>
      </c>
      <c r="AJ629">
        <v>0</v>
      </c>
      <c r="AK629">
        <v>0</v>
      </c>
    </row>
    <row r="630" spans="1:37" x14ac:dyDescent="0.25">
      <c r="A630">
        <v>37</v>
      </c>
      <c r="B630" t="s">
        <v>66</v>
      </c>
      <c r="C630" s="1" t="s">
        <v>43</v>
      </c>
      <c r="D630">
        <v>0</v>
      </c>
      <c r="E630" s="1" t="s">
        <v>36</v>
      </c>
      <c r="F630">
        <v>342</v>
      </c>
      <c r="G630" t="s">
        <v>37</v>
      </c>
      <c r="H630">
        <v>16</v>
      </c>
      <c r="I630">
        <v>4</v>
      </c>
      <c r="J630" s="1" t="s">
        <v>59</v>
      </c>
      <c r="K630">
        <v>1</v>
      </c>
      <c r="L630">
        <v>868</v>
      </c>
      <c r="M630">
        <v>4</v>
      </c>
      <c r="N630" s="1" t="s">
        <v>46</v>
      </c>
      <c r="O630">
        <v>66</v>
      </c>
      <c r="P630">
        <v>2</v>
      </c>
      <c r="Q630">
        <v>2</v>
      </c>
      <c r="R630" s="1" t="s">
        <v>40</v>
      </c>
      <c r="S630">
        <v>3</v>
      </c>
      <c r="T630" s="1" t="s">
        <v>52</v>
      </c>
      <c r="U630">
        <v>6334</v>
      </c>
      <c r="V630">
        <v>24558</v>
      </c>
      <c r="W630">
        <v>4</v>
      </c>
      <c r="X630" s="1" t="s">
        <v>42</v>
      </c>
      <c r="Y630" s="1" t="s">
        <v>43</v>
      </c>
      <c r="Z630">
        <v>19</v>
      </c>
      <c r="AA630">
        <v>3</v>
      </c>
      <c r="AB630">
        <v>4</v>
      </c>
      <c r="AC630">
        <v>80</v>
      </c>
      <c r="AD630">
        <v>2</v>
      </c>
      <c r="AE630">
        <v>9</v>
      </c>
      <c r="AF630">
        <v>2</v>
      </c>
      <c r="AG630">
        <v>3</v>
      </c>
      <c r="AH630">
        <v>1</v>
      </c>
      <c r="AI630">
        <v>0</v>
      </c>
      <c r="AJ630">
        <v>0</v>
      </c>
      <c r="AK630">
        <v>0</v>
      </c>
    </row>
    <row r="631" spans="1:37" x14ac:dyDescent="0.25">
      <c r="A631">
        <v>28</v>
      </c>
      <c r="B631" t="s">
        <v>67</v>
      </c>
      <c r="C631" s="1" t="s">
        <v>43</v>
      </c>
      <c r="D631">
        <v>0</v>
      </c>
      <c r="E631" s="1" t="s">
        <v>36</v>
      </c>
      <c r="F631">
        <v>1169</v>
      </c>
      <c r="G631" t="s">
        <v>69</v>
      </c>
      <c r="H631">
        <v>8</v>
      </c>
      <c r="I631">
        <v>2</v>
      </c>
      <c r="J631" s="1" t="s">
        <v>51</v>
      </c>
      <c r="K631">
        <v>1</v>
      </c>
      <c r="L631">
        <v>869</v>
      </c>
      <c r="M631">
        <v>2</v>
      </c>
      <c r="N631" s="1" t="s">
        <v>46</v>
      </c>
      <c r="O631">
        <v>63</v>
      </c>
      <c r="P631">
        <v>2</v>
      </c>
      <c r="Q631">
        <v>1</v>
      </c>
      <c r="R631" s="1" t="s">
        <v>61</v>
      </c>
      <c r="S631">
        <v>4</v>
      </c>
      <c r="T631" s="1" t="s">
        <v>52</v>
      </c>
      <c r="U631">
        <v>4936</v>
      </c>
      <c r="V631">
        <v>23965</v>
      </c>
      <c r="W631">
        <v>1</v>
      </c>
      <c r="X631" s="1" t="s">
        <v>42</v>
      </c>
      <c r="Y631" s="1" t="s">
        <v>43</v>
      </c>
      <c r="Z631">
        <v>13</v>
      </c>
      <c r="AA631">
        <v>3</v>
      </c>
      <c r="AB631">
        <v>4</v>
      </c>
      <c r="AC631">
        <v>80</v>
      </c>
      <c r="AD631">
        <v>1</v>
      </c>
      <c r="AE631">
        <v>6</v>
      </c>
      <c r="AF631">
        <v>6</v>
      </c>
      <c r="AG631">
        <v>3</v>
      </c>
      <c r="AH631">
        <v>5</v>
      </c>
      <c r="AI631">
        <v>1</v>
      </c>
      <c r="AJ631">
        <v>0</v>
      </c>
      <c r="AK631">
        <v>4</v>
      </c>
    </row>
    <row r="632" spans="1:37" x14ac:dyDescent="0.25">
      <c r="A632">
        <v>22</v>
      </c>
      <c r="B632" t="s">
        <v>67</v>
      </c>
      <c r="C632" s="1" t="s">
        <v>43</v>
      </c>
      <c r="D632">
        <v>0</v>
      </c>
      <c r="E632" s="1" t="s">
        <v>36</v>
      </c>
      <c r="F632">
        <v>1230</v>
      </c>
      <c r="G632" t="s">
        <v>65</v>
      </c>
      <c r="H632">
        <v>1</v>
      </c>
      <c r="I632">
        <v>2</v>
      </c>
      <c r="J632" s="1" t="s">
        <v>38</v>
      </c>
      <c r="K632">
        <v>1</v>
      </c>
      <c r="L632">
        <v>872</v>
      </c>
      <c r="M632">
        <v>4</v>
      </c>
      <c r="N632" s="1" t="s">
        <v>46</v>
      </c>
      <c r="O632">
        <v>33</v>
      </c>
      <c r="P632">
        <v>2</v>
      </c>
      <c r="Q632">
        <v>2</v>
      </c>
      <c r="R632" s="1" t="s">
        <v>53</v>
      </c>
      <c r="S632">
        <v>4</v>
      </c>
      <c r="T632" s="1" t="s">
        <v>48</v>
      </c>
      <c r="U632">
        <v>4775</v>
      </c>
      <c r="V632">
        <v>19146</v>
      </c>
      <c r="W632">
        <v>6</v>
      </c>
      <c r="X632" s="1" t="s">
        <v>42</v>
      </c>
      <c r="Y632" s="1" t="s">
        <v>43</v>
      </c>
      <c r="Z632">
        <v>22</v>
      </c>
      <c r="AA632">
        <v>4</v>
      </c>
      <c r="AB632">
        <v>1</v>
      </c>
      <c r="AC632">
        <v>80</v>
      </c>
      <c r="AD632">
        <v>2</v>
      </c>
      <c r="AE632">
        <v>4</v>
      </c>
      <c r="AF632">
        <v>2</v>
      </c>
      <c r="AG632">
        <v>1</v>
      </c>
      <c r="AH632">
        <v>2</v>
      </c>
      <c r="AI632">
        <v>2</v>
      </c>
      <c r="AJ632">
        <v>2</v>
      </c>
      <c r="AK632">
        <v>2</v>
      </c>
    </row>
    <row r="633" spans="1:37" x14ac:dyDescent="0.25">
      <c r="A633">
        <v>44</v>
      </c>
      <c r="B633" t="s">
        <v>64</v>
      </c>
      <c r="C633" s="1" t="s">
        <v>43</v>
      </c>
      <c r="D633">
        <v>0</v>
      </c>
      <c r="E633" s="1" t="s">
        <v>36</v>
      </c>
      <c r="F633">
        <v>986</v>
      </c>
      <c r="G633" t="s">
        <v>65</v>
      </c>
      <c r="H633">
        <v>8</v>
      </c>
      <c r="I633">
        <v>4</v>
      </c>
      <c r="J633" s="1" t="s">
        <v>38</v>
      </c>
      <c r="K633">
        <v>1</v>
      </c>
      <c r="L633">
        <v>874</v>
      </c>
      <c r="M633">
        <v>1</v>
      </c>
      <c r="N633" s="1" t="s">
        <v>46</v>
      </c>
      <c r="O633">
        <v>62</v>
      </c>
      <c r="P633">
        <v>4</v>
      </c>
      <c r="Q633">
        <v>1</v>
      </c>
      <c r="R633" s="1" t="s">
        <v>50</v>
      </c>
      <c r="S633">
        <v>4</v>
      </c>
      <c r="T633" s="1" t="s">
        <v>48</v>
      </c>
      <c r="U633">
        <v>2818</v>
      </c>
      <c r="V633">
        <v>5044</v>
      </c>
      <c r="W633">
        <v>2</v>
      </c>
      <c r="X633" s="1" t="s">
        <v>42</v>
      </c>
      <c r="Y633" s="1" t="s">
        <v>35</v>
      </c>
      <c r="Z633">
        <v>24</v>
      </c>
      <c r="AA633">
        <v>4</v>
      </c>
      <c r="AB633">
        <v>3</v>
      </c>
      <c r="AC633">
        <v>80</v>
      </c>
      <c r="AD633">
        <v>1</v>
      </c>
      <c r="AE633">
        <v>10</v>
      </c>
      <c r="AF633">
        <v>2</v>
      </c>
      <c r="AG633">
        <v>2</v>
      </c>
      <c r="AH633">
        <v>3</v>
      </c>
      <c r="AI633">
        <v>2</v>
      </c>
      <c r="AJ633">
        <v>0</v>
      </c>
      <c r="AK633">
        <v>2</v>
      </c>
    </row>
    <row r="634" spans="1:37" x14ac:dyDescent="0.25">
      <c r="A634">
        <v>42</v>
      </c>
      <c r="B634" t="s">
        <v>64</v>
      </c>
      <c r="C634" s="1" t="s">
        <v>43</v>
      </c>
      <c r="D634">
        <v>0</v>
      </c>
      <c r="E634" s="1" t="s">
        <v>44</v>
      </c>
      <c r="F634">
        <v>1271</v>
      </c>
      <c r="G634" t="s">
        <v>65</v>
      </c>
      <c r="H634">
        <v>2</v>
      </c>
      <c r="I634">
        <v>1</v>
      </c>
      <c r="J634" s="1" t="s">
        <v>51</v>
      </c>
      <c r="K634">
        <v>1</v>
      </c>
      <c r="L634">
        <v>875</v>
      </c>
      <c r="M634">
        <v>2</v>
      </c>
      <c r="N634" s="1" t="s">
        <v>46</v>
      </c>
      <c r="O634">
        <v>35</v>
      </c>
      <c r="P634">
        <v>3</v>
      </c>
      <c r="Q634">
        <v>1</v>
      </c>
      <c r="R634" s="1" t="s">
        <v>47</v>
      </c>
      <c r="S634">
        <v>4</v>
      </c>
      <c r="T634" s="1" t="s">
        <v>41</v>
      </c>
      <c r="U634">
        <v>2515</v>
      </c>
      <c r="V634">
        <v>9068</v>
      </c>
      <c r="W634">
        <v>5</v>
      </c>
      <c r="X634" s="1" t="s">
        <v>42</v>
      </c>
      <c r="Y634" s="1" t="s">
        <v>35</v>
      </c>
      <c r="Z634">
        <v>14</v>
      </c>
      <c r="AA634">
        <v>3</v>
      </c>
      <c r="AB634">
        <v>4</v>
      </c>
      <c r="AC634">
        <v>80</v>
      </c>
      <c r="AD634">
        <v>0</v>
      </c>
      <c r="AE634">
        <v>8</v>
      </c>
      <c r="AF634">
        <v>2</v>
      </c>
      <c r="AG634">
        <v>3</v>
      </c>
      <c r="AH634">
        <v>2</v>
      </c>
      <c r="AI634">
        <v>1</v>
      </c>
      <c r="AJ634">
        <v>2</v>
      </c>
      <c r="AK634">
        <v>2</v>
      </c>
    </row>
    <row r="635" spans="1:37" x14ac:dyDescent="0.25">
      <c r="A635">
        <v>36</v>
      </c>
      <c r="B635" t="s">
        <v>66</v>
      </c>
      <c r="C635" s="1" t="s">
        <v>43</v>
      </c>
      <c r="D635">
        <v>0</v>
      </c>
      <c r="E635" s="1" t="s">
        <v>36</v>
      </c>
      <c r="F635">
        <v>1278</v>
      </c>
      <c r="G635" t="s">
        <v>69</v>
      </c>
      <c r="H635">
        <v>8</v>
      </c>
      <c r="I635">
        <v>3</v>
      </c>
      <c r="J635" s="1" t="s">
        <v>38</v>
      </c>
      <c r="K635">
        <v>1</v>
      </c>
      <c r="L635">
        <v>878</v>
      </c>
      <c r="M635">
        <v>1</v>
      </c>
      <c r="N635" s="1" t="s">
        <v>46</v>
      </c>
      <c r="O635">
        <v>77</v>
      </c>
      <c r="P635">
        <v>2</v>
      </c>
      <c r="Q635">
        <v>1</v>
      </c>
      <c r="R635" s="1" t="s">
        <v>61</v>
      </c>
      <c r="S635">
        <v>1</v>
      </c>
      <c r="T635" s="1" t="s">
        <v>48</v>
      </c>
      <c r="U635">
        <v>2342</v>
      </c>
      <c r="V635">
        <v>8635</v>
      </c>
      <c r="W635">
        <v>0</v>
      </c>
      <c r="X635" s="1" t="s">
        <v>42</v>
      </c>
      <c r="Y635" s="1" t="s">
        <v>43</v>
      </c>
      <c r="Z635">
        <v>21</v>
      </c>
      <c r="AA635">
        <v>4</v>
      </c>
      <c r="AB635">
        <v>3</v>
      </c>
      <c r="AC635">
        <v>80</v>
      </c>
      <c r="AD635">
        <v>0</v>
      </c>
      <c r="AE635">
        <v>6</v>
      </c>
      <c r="AF635">
        <v>3</v>
      </c>
      <c r="AG635">
        <v>3</v>
      </c>
      <c r="AH635">
        <v>5</v>
      </c>
      <c r="AI635">
        <v>4</v>
      </c>
      <c r="AJ635">
        <v>0</v>
      </c>
      <c r="AK635">
        <v>3</v>
      </c>
    </row>
    <row r="636" spans="1:37" x14ac:dyDescent="0.25">
      <c r="A636">
        <v>25</v>
      </c>
      <c r="B636" t="s">
        <v>67</v>
      </c>
      <c r="C636" s="1" t="s">
        <v>43</v>
      </c>
      <c r="D636">
        <v>0</v>
      </c>
      <c r="E636" s="1" t="s">
        <v>36</v>
      </c>
      <c r="F636">
        <v>141</v>
      </c>
      <c r="G636" t="s">
        <v>37</v>
      </c>
      <c r="H636">
        <v>3</v>
      </c>
      <c r="I636">
        <v>1</v>
      </c>
      <c r="J636" s="1" t="s">
        <v>49</v>
      </c>
      <c r="K636">
        <v>1</v>
      </c>
      <c r="L636">
        <v>879</v>
      </c>
      <c r="M636">
        <v>3</v>
      </c>
      <c r="N636" s="1" t="s">
        <v>46</v>
      </c>
      <c r="O636">
        <v>98</v>
      </c>
      <c r="P636">
        <v>3</v>
      </c>
      <c r="Q636">
        <v>2</v>
      </c>
      <c r="R636" s="1" t="s">
        <v>40</v>
      </c>
      <c r="S636">
        <v>1</v>
      </c>
      <c r="T636" s="1" t="s">
        <v>48</v>
      </c>
      <c r="U636">
        <v>4194</v>
      </c>
      <c r="V636">
        <v>14363</v>
      </c>
      <c r="W636">
        <v>1</v>
      </c>
      <c r="X636" s="1" t="s">
        <v>42</v>
      </c>
      <c r="Y636" s="1" t="s">
        <v>35</v>
      </c>
      <c r="Z636">
        <v>18</v>
      </c>
      <c r="AA636">
        <v>3</v>
      </c>
      <c r="AB636">
        <v>4</v>
      </c>
      <c r="AC636">
        <v>80</v>
      </c>
      <c r="AD636">
        <v>0</v>
      </c>
      <c r="AE636">
        <v>5</v>
      </c>
      <c r="AF636">
        <v>3</v>
      </c>
      <c r="AG636">
        <v>3</v>
      </c>
      <c r="AH636">
        <v>5</v>
      </c>
      <c r="AI636">
        <v>3</v>
      </c>
      <c r="AJ636">
        <v>0</v>
      </c>
      <c r="AK636">
        <v>3</v>
      </c>
    </row>
    <row r="637" spans="1:37" x14ac:dyDescent="0.25">
      <c r="A637">
        <v>35</v>
      </c>
      <c r="B637" t="s">
        <v>66</v>
      </c>
      <c r="C637" s="1" t="s">
        <v>43</v>
      </c>
      <c r="D637">
        <v>0</v>
      </c>
      <c r="E637" s="1" t="s">
        <v>36</v>
      </c>
      <c r="F637">
        <v>607</v>
      </c>
      <c r="G637" t="s">
        <v>65</v>
      </c>
      <c r="H637">
        <v>9</v>
      </c>
      <c r="I637">
        <v>3</v>
      </c>
      <c r="J637" s="1" t="s">
        <v>38</v>
      </c>
      <c r="K637">
        <v>1</v>
      </c>
      <c r="L637">
        <v>880</v>
      </c>
      <c r="M637">
        <v>4</v>
      </c>
      <c r="N637" s="1" t="s">
        <v>39</v>
      </c>
      <c r="O637">
        <v>66</v>
      </c>
      <c r="P637">
        <v>2</v>
      </c>
      <c r="Q637">
        <v>3</v>
      </c>
      <c r="R637" s="1" t="s">
        <v>53</v>
      </c>
      <c r="S637">
        <v>3</v>
      </c>
      <c r="T637" s="1" t="s">
        <v>48</v>
      </c>
      <c r="U637">
        <v>10685</v>
      </c>
      <c r="V637">
        <v>23457</v>
      </c>
      <c r="W637">
        <v>1</v>
      </c>
      <c r="X637" s="1" t="s">
        <v>42</v>
      </c>
      <c r="Y637" s="1" t="s">
        <v>35</v>
      </c>
      <c r="Z637">
        <v>20</v>
      </c>
      <c r="AA637">
        <v>4</v>
      </c>
      <c r="AB637">
        <v>2</v>
      </c>
      <c r="AC637">
        <v>80</v>
      </c>
      <c r="AD637">
        <v>1</v>
      </c>
      <c r="AE637">
        <v>17</v>
      </c>
      <c r="AF637">
        <v>2</v>
      </c>
      <c r="AG637">
        <v>3</v>
      </c>
      <c r="AH637">
        <v>17</v>
      </c>
      <c r="AI637">
        <v>14</v>
      </c>
      <c r="AJ637">
        <v>5</v>
      </c>
      <c r="AK637">
        <v>15</v>
      </c>
    </row>
    <row r="638" spans="1:37" x14ac:dyDescent="0.25">
      <c r="A638">
        <v>35</v>
      </c>
      <c r="B638" t="s">
        <v>66</v>
      </c>
      <c r="C638" s="1" t="s">
        <v>35</v>
      </c>
      <c r="D638">
        <v>1</v>
      </c>
      <c r="E638" s="1" t="s">
        <v>44</v>
      </c>
      <c r="F638">
        <v>130</v>
      </c>
      <c r="G638" t="s">
        <v>65</v>
      </c>
      <c r="H638">
        <v>25</v>
      </c>
      <c r="I638">
        <v>4</v>
      </c>
      <c r="J638" s="1" t="s">
        <v>38</v>
      </c>
      <c r="K638">
        <v>1</v>
      </c>
      <c r="L638">
        <v>881</v>
      </c>
      <c r="M638">
        <v>4</v>
      </c>
      <c r="N638" s="1" t="s">
        <v>39</v>
      </c>
      <c r="O638">
        <v>96</v>
      </c>
      <c r="P638">
        <v>3</v>
      </c>
      <c r="Q638">
        <v>1</v>
      </c>
      <c r="R638" s="1" t="s">
        <v>47</v>
      </c>
      <c r="S638">
        <v>2</v>
      </c>
      <c r="T638" s="1" t="s">
        <v>52</v>
      </c>
      <c r="U638">
        <v>2022</v>
      </c>
      <c r="V638">
        <v>16612</v>
      </c>
      <c r="W638">
        <v>1</v>
      </c>
      <c r="X638" s="1" t="s">
        <v>42</v>
      </c>
      <c r="Y638" s="1" t="s">
        <v>35</v>
      </c>
      <c r="Z638">
        <v>19</v>
      </c>
      <c r="AA638">
        <v>3</v>
      </c>
      <c r="AB638">
        <v>1</v>
      </c>
      <c r="AC638">
        <v>80</v>
      </c>
      <c r="AD638">
        <v>1</v>
      </c>
      <c r="AE638">
        <v>10</v>
      </c>
      <c r="AF638">
        <v>3</v>
      </c>
      <c r="AG638">
        <v>2</v>
      </c>
      <c r="AH638">
        <v>10</v>
      </c>
      <c r="AI638">
        <v>2</v>
      </c>
      <c r="AJ638">
        <v>7</v>
      </c>
      <c r="AK638">
        <v>8</v>
      </c>
    </row>
    <row r="639" spans="1:37" x14ac:dyDescent="0.25">
      <c r="A639">
        <v>32</v>
      </c>
      <c r="B639" t="s">
        <v>66</v>
      </c>
      <c r="C639" s="1" t="s">
        <v>43</v>
      </c>
      <c r="D639">
        <v>0</v>
      </c>
      <c r="E639" s="1" t="s">
        <v>55</v>
      </c>
      <c r="F639">
        <v>300</v>
      </c>
      <c r="G639" t="s">
        <v>65</v>
      </c>
      <c r="H639">
        <v>1</v>
      </c>
      <c r="I639">
        <v>3</v>
      </c>
      <c r="J639" s="1" t="s">
        <v>38</v>
      </c>
      <c r="K639">
        <v>1</v>
      </c>
      <c r="L639">
        <v>882</v>
      </c>
      <c r="M639">
        <v>4</v>
      </c>
      <c r="N639" s="1" t="s">
        <v>46</v>
      </c>
      <c r="O639">
        <v>61</v>
      </c>
      <c r="P639">
        <v>3</v>
      </c>
      <c r="Q639">
        <v>1</v>
      </c>
      <c r="R639" s="1" t="s">
        <v>50</v>
      </c>
      <c r="S639">
        <v>4</v>
      </c>
      <c r="T639" s="1" t="s">
        <v>52</v>
      </c>
      <c r="U639">
        <v>2314</v>
      </c>
      <c r="V639">
        <v>9148</v>
      </c>
      <c r="W639">
        <v>0</v>
      </c>
      <c r="X639" s="1" t="s">
        <v>42</v>
      </c>
      <c r="Y639" s="1" t="s">
        <v>43</v>
      </c>
      <c r="Z639">
        <v>12</v>
      </c>
      <c r="AA639">
        <v>3</v>
      </c>
      <c r="AB639">
        <v>2</v>
      </c>
      <c r="AC639">
        <v>80</v>
      </c>
      <c r="AD639">
        <v>1</v>
      </c>
      <c r="AE639">
        <v>4</v>
      </c>
      <c r="AF639">
        <v>2</v>
      </c>
      <c r="AG639">
        <v>3</v>
      </c>
      <c r="AH639">
        <v>3</v>
      </c>
      <c r="AI639">
        <v>0</v>
      </c>
      <c r="AJ639">
        <v>0</v>
      </c>
      <c r="AK639">
        <v>2</v>
      </c>
    </row>
    <row r="640" spans="1:37" x14ac:dyDescent="0.25">
      <c r="A640">
        <v>25</v>
      </c>
      <c r="B640" t="s">
        <v>67</v>
      </c>
      <c r="C640" s="1" t="s">
        <v>43</v>
      </c>
      <c r="D640">
        <v>0</v>
      </c>
      <c r="E640" s="1" t="s">
        <v>36</v>
      </c>
      <c r="F640">
        <v>583</v>
      </c>
      <c r="G640" t="s">
        <v>37</v>
      </c>
      <c r="H640">
        <v>4</v>
      </c>
      <c r="I640">
        <v>1</v>
      </c>
      <c r="J640" s="1" t="s">
        <v>59</v>
      </c>
      <c r="K640">
        <v>1</v>
      </c>
      <c r="L640">
        <v>885</v>
      </c>
      <c r="M640">
        <v>3</v>
      </c>
      <c r="N640" s="1" t="s">
        <v>46</v>
      </c>
      <c r="O640">
        <v>87</v>
      </c>
      <c r="P640">
        <v>2</v>
      </c>
      <c r="Q640">
        <v>2</v>
      </c>
      <c r="R640" s="1" t="s">
        <v>40</v>
      </c>
      <c r="S640">
        <v>1</v>
      </c>
      <c r="T640" s="1" t="s">
        <v>48</v>
      </c>
      <c r="U640">
        <v>4256</v>
      </c>
      <c r="V640">
        <v>18154</v>
      </c>
      <c r="W640">
        <v>1</v>
      </c>
      <c r="X640" s="1" t="s">
        <v>42</v>
      </c>
      <c r="Y640" s="1" t="s">
        <v>43</v>
      </c>
      <c r="Z640">
        <v>12</v>
      </c>
      <c r="AA640">
        <v>3</v>
      </c>
      <c r="AB640">
        <v>1</v>
      </c>
      <c r="AC640">
        <v>80</v>
      </c>
      <c r="AD640">
        <v>0</v>
      </c>
      <c r="AE640">
        <v>5</v>
      </c>
      <c r="AF640">
        <v>1</v>
      </c>
      <c r="AG640">
        <v>4</v>
      </c>
      <c r="AH640">
        <v>5</v>
      </c>
      <c r="AI640">
        <v>2</v>
      </c>
      <c r="AJ640">
        <v>0</v>
      </c>
      <c r="AK640">
        <v>3</v>
      </c>
    </row>
    <row r="641" spans="1:37" x14ac:dyDescent="0.25">
      <c r="A641">
        <v>49</v>
      </c>
      <c r="B641" t="s">
        <v>64</v>
      </c>
      <c r="C641" s="1" t="s">
        <v>43</v>
      </c>
      <c r="D641">
        <v>0</v>
      </c>
      <c r="E641" s="1" t="s">
        <v>36</v>
      </c>
      <c r="F641">
        <v>1418</v>
      </c>
      <c r="G641" t="s">
        <v>65</v>
      </c>
      <c r="H641">
        <v>1</v>
      </c>
      <c r="I641">
        <v>3</v>
      </c>
      <c r="J641" s="1" t="s">
        <v>60</v>
      </c>
      <c r="K641">
        <v>1</v>
      </c>
      <c r="L641">
        <v>887</v>
      </c>
      <c r="M641">
        <v>3</v>
      </c>
      <c r="N641" s="1" t="s">
        <v>39</v>
      </c>
      <c r="O641">
        <v>36</v>
      </c>
      <c r="P641">
        <v>3</v>
      </c>
      <c r="Q641">
        <v>1</v>
      </c>
      <c r="R641" s="1" t="s">
        <v>47</v>
      </c>
      <c r="S641">
        <v>1</v>
      </c>
      <c r="T641" s="1" t="s">
        <v>48</v>
      </c>
      <c r="U641">
        <v>3580</v>
      </c>
      <c r="V641">
        <v>10554</v>
      </c>
      <c r="W641">
        <v>2</v>
      </c>
      <c r="X641" s="1" t="s">
        <v>42</v>
      </c>
      <c r="Y641" s="1" t="s">
        <v>43</v>
      </c>
      <c r="Z641">
        <v>16</v>
      </c>
      <c r="AA641">
        <v>3</v>
      </c>
      <c r="AB641">
        <v>2</v>
      </c>
      <c r="AC641">
        <v>80</v>
      </c>
      <c r="AD641">
        <v>1</v>
      </c>
      <c r="AE641">
        <v>7</v>
      </c>
      <c r="AF641">
        <v>2</v>
      </c>
      <c r="AG641">
        <v>3</v>
      </c>
      <c r="AH641">
        <v>4</v>
      </c>
      <c r="AI641">
        <v>2</v>
      </c>
      <c r="AJ641">
        <v>0</v>
      </c>
      <c r="AK641">
        <v>2</v>
      </c>
    </row>
    <row r="642" spans="1:37" x14ac:dyDescent="0.25">
      <c r="A642">
        <v>24</v>
      </c>
      <c r="B642" t="s">
        <v>67</v>
      </c>
      <c r="C642" s="1" t="s">
        <v>43</v>
      </c>
      <c r="D642">
        <v>0</v>
      </c>
      <c r="E642" s="1" t="s">
        <v>55</v>
      </c>
      <c r="F642">
        <v>1269</v>
      </c>
      <c r="G642" t="s">
        <v>65</v>
      </c>
      <c r="H642">
        <v>4</v>
      </c>
      <c r="I642">
        <v>1</v>
      </c>
      <c r="J642" s="1" t="s">
        <v>38</v>
      </c>
      <c r="K642">
        <v>1</v>
      </c>
      <c r="L642">
        <v>888</v>
      </c>
      <c r="M642">
        <v>1</v>
      </c>
      <c r="N642" s="1" t="s">
        <v>46</v>
      </c>
      <c r="O642">
        <v>46</v>
      </c>
      <c r="P642">
        <v>2</v>
      </c>
      <c r="Q642">
        <v>1</v>
      </c>
      <c r="R642" s="1" t="s">
        <v>50</v>
      </c>
      <c r="S642">
        <v>4</v>
      </c>
      <c r="T642" s="1" t="s">
        <v>48</v>
      </c>
      <c r="U642">
        <v>3162</v>
      </c>
      <c r="V642">
        <v>10778</v>
      </c>
      <c r="W642">
        <v>0</v>
      </c>
      <c r="X642" s="1" t="s">
        <v>42</v>
      </c>
      <c r="Y642" s="1" t="s">
        <v>43</v>
      </c>
      <c r="Z642">
        <v>17</v>
      </c>
      <c r="AA642">
        <v>3</v>
      </c>
      <c r="AB642">
        <v>4</v>
      </c>
      <c r="AC642">
        <v>80</v>
      </c>
      <c r="AD642">
        <v>0</v>
      </c>
      <c r="AE642">
        <v>6</v>
      </c>
      <c r="AF642">
        <v>2</v>
      </c>
      <c r="AG642">
        <v>2</v>
      </c>
      <c r="AH642">
        <v>5</v>
      </c>
      <c r="AI642">
        <v>2</v>
      </c>
      <c r="AJ642">
        <v>3</v>
      </c>
      <c r="AK642">
        <v>4</v>
      </c>
    </row>
    <row r="643" spans="1:37" x14ac:dyDescent="0.25">
      <c r="A643">
        <v>32</v>
      </c>
      <c r="B643" t="s">
        <v>66</v>
      </c>
      <c r="C643" s="1" t="s">
        <v>43</v>
      </c>
      <c r="D643">
        <v>0</v>
      </c>
      <c r="E643" s="1" t="s">
        <v>44</v>
      </c>
      <c r="F643">
        <v>379</v>
      </c>
      <c r="G643" t="s">
        <v>37</v>
      </c>
      <c r="H643">
        <v>5</v>
      </c>
      <c r="I643">
        <v>2</v>
      </c>
      <c r="J643" s="1" t="s">
        <v>38</v>
      </c>
      <c r="K643">
        <v>1</v>
      </c>
      <c r="L643">
        <v>889</v>
      </c>
      <c r="M643">
        <v>2</v>
      </c>
      <c r="N643" s="1" t="s">
        <v>46</v>
      </c>
      <c r="O643">
        <v>48</v>
      </c>
      <c r="P643">
        <v>3</v>
      </c>
      <c r="Q643">
        <v>2</v>
      </c>
      <c r="R643" s="1" t="s">
        <v>40</v>
      </c>
      <c r="S643">
        <v>2</v>
      </c>
      <c r="T643" s="1" t="s">
        <v>48</v>
      </c>
      <c r="U643">
        <v>6524</v>
      </c>
      <c r="V643">
        <v>8891</v>
      </c>
      <c r="W643">
        <v>1</v>
      </c>
      <c r="X643" s="1" t="s">
        <v>42</v>
      </c>
      <c r="Y643" s="1" t="s">
        <v>43</v>
      </c>
      <c r="Z643">
        <v>14</v>
      </c>
      <c r="AA643">
        <v>3</v>
      </c>
      <c r="AB643">
        <v>4</v>
      </c>
      <c r="AC643">
        <v>80</v>
      </c>
      <c r="AD643">
        <v>1</v>
      </c>
      <c r="AE643">
        <v>10</v>
      </c>
      <c r="AF643">
        <v>3</v>
      </c>
      <c r="AG643">
        <v>3</v>
      </c>
      <c r="AH643">
        <v>10</v>
      </c>
      <c r="AI643">
        <v>8</v>
      </c>
      <c r="AJ643">
        <v>5</v>
      </c>
      <c r="AK643">
        <v>3</v>
      </c>
    </row>
    <row r="644" spans="1:37" x14ac:dyDescent="0.25">
      <c r="A644">
        <v>38</v>
      </c>
      <c r="B644" t="s">
        <v>66</v>
      </c>
      <c r="C644" s="1" t="s">
        <v>43</v>
      </c>
      <c r="D644">
        <v>0</v>
      </c>
      <c r="E644" s="1" t="s">
        <v>36</v>
      </c>
      <c r="F644">
        <v>395</v>
      </c>
      <c r="G644" t="s">
        <v>37</v>
      </c>
      <c r="H644">
        <v>9</v>
      </c>
      <c r="I644">
        <v>3</v>
      </c>
      <c r="J644" s="1" t="s">
        <v>59</v>
      </c>
      <c r="K644">
        <v>1</v>
      </c>
      <c r="L644">
        <v>893</v>
      </c>
      <c r="M644">
        <v>2</v>
      </c>
      <c r="N644" s="1" t="s">
        <v>46</v>
      </c>
      <c r="O644">
        <v>98</v>
      </c>
      <c r="P644">
        <v>2</v>
      </c>
      <c r="Q644">
        <v>1</v>
      </c>
      <c r="R644" s="1" t="s">
        <v>57</v>
      </c>
      <c r="S644">
        <v>2</v>
      </c>
      <c r="T644" s="1" t="s">
        <v>48</v>
      </c>
      <c r="U644">
        <v>2899</v>
      </c>
      <c r="V644">
        <v>12102</v>
      </c>
      <c r="W644">
        <v>0</v>
      </c>
      <c r="X644" s="1" t="s">
        <v>42</v>
      </c>
      <c r="Y644" s="1" t="s">
        <v>43</v>
      </c>
      <c r="Z644">
        <v>19</v>
      </c>
      <c r="AA644">
        <v>3</v>
      </c>
      <c r="AB644">
        <v>4</v>
      </c>
      <c r="AC644">
        <v>80</v>
      </c>
      <c r="AD644">
        <v>1</v>
      </c>
      <c r="AE644">
        <v>3</v>
      </c>
      <c r="AF644">
        <v>3</v>
      </c>
      <c r="AG644">
        <v>3</v>
      </c>
      <c r="AH644">
        <v>2</v>
      </c>
      <c r="AI644">
        <v>2</v>
      </c>
      <c r="AJ644">
        <v>1</v>
      </c>
      <c r="AK644">
        <v>2</v>
      </c>
    </row>
    <row r="645" spans="1:37" x14ac:dyDescent="0.25">
      <c r="A645">
        <v>42</v>
      </c>
      <c r="B645" t="s">
        <v>64</v>
      </c>
      <c r="C645" s="1" t="s">
        <v>43</v>
      </c>
      <c r="D645">
        <v>0</v>
      </c>
      <c r="E645" s="1" t="s">
        <v>36</v>
      </c>
      <c r="F645">
        <v>1265</v>
      </c>
      <c r="G645" t="s">
        <v>65</v>
      </c>
      <c r="H645">
        <v>3</v>
      </c>
      <c r="I645">
        <v>3</v>
      </c>
      <c r="J645" s="1" t="s">
        <v>38</v>
      </c>
      <c r="K645">
        <v>1</v>
      </c>
      <c r="L645">
        <v>894</v>
      </c>
      <c r="M645">
        <v>3</v>
      </c>
      <c r="N645" s="1" t="s">
        <v>39</v>
      </c>
      <c r="O645">
        <v>95</v>
      </c>
      <c r="P645">
        <v>4</v>
      </c>
      <c r="Q645">
        <v>2</v>
      </c>
      <c r="R645" s="1" t="s">
        <v>50</v>
      </c>
      <c r="S645">
        <v>4</v>
      </c>
      <c r="T645" s="1" t="s">
        <v>48</v>
      </c>
      <c r="U645">
        <v>5231</v>
      </c>
      <c r="V645">
        <v>23726</v>
      </c>
      <c r="W645">
        <v>2</v>
      </c>
      <c r="X645" s="1" t="s">
        <v>42</v>
      </c>
      <c r="Y645" s="1" t="s">
        <v>35</v>
      </c>
      <c r="Z645">
        <v>13</v>
      </c>
      <c r="AA645">
        <v>3</v>
      </c>
      <c r="AB645">
        <v>2</v>
      </c>
      <c r="AC645">
        <v>80</v>
      </c>
      <c r="AD645">
        <v>1</v>
      </c>
      <c r="AE645">
        <v>17</v>
      </c>
      <c r="AF645">
        <v>1</v>
      </c>
      <c r="AG645">
        <v>2</v>
      </c>
      <c r="AH645">
        <v>5</v>
      </c>
      <c r="AI645">
        <v>3</v>
      </c>
      <c r="AJ645">
        <v>1</v>
      </c>
      <c r="AK645">
        <v>3</v>
      </c>
    </row>
    <row r="646" spans="1:37" x14ac:dyDescent="0.25">
      <c r="A646">
        <v>31</v>
      </c>
      <c r="B646" t="s">
        <v>66</v>
      </c>
      <c r="C646" s="1" t="s">
        <v>43</v>
      </c>
      <c r="D646">
        <v>0</v>
      </c>
      <c r="E646" s="1" t="s">
        <v>36</v>
      </c>
      <c r="F646">
        <v>1222</v>
      </c>
      <c r="G646" t="s">
        <v>65</v>
      </c>
      <c r="H646">
        <v>11</v>
      </c>
      <c r="I646">
        <v>4</v>
      </c>
      <c r="J646" s="1" t="s">
        <v>38</v>
      </c>
      <c r="K646">
        <v>1</v>
      </c>
      <c r="L646">
        <v>895</v>
      </c>
      <c r="M646">
        <v>4</v>
      </c>
      <c r="N646" s="1" t="s">
        <v>46</v>
      </c>
      <c r="O646">
        <v>48</v>
      </c>
      <c r="P646">
        <v>3</v>
      </c>
      <c r="Q646">
        <v>1</v>
      </c>
      <c r="R646" s="1" t="s">
        <v>47</v>
      </c>
      <c r="S646">
        <v>4</v>
      </c>
      <c r="T646" s="1" t="s">
        <v>48</v>
      </c>
      <c r="U646">
        <v>2356</v>
      </c>
      <c r="V646">
        <v>14871</v>
      </c>
      <c r="W646">
        <v>3</v>
      </c>
      <c r="X646" s="1" t="s">
        <v>42</v>
      </c>
      <c r="Y646" s="1" t="s">
        <v>35</v>
      </c>
      <c r="Z646">
        <v>19</v>
      </c>
      <c r="AA646">
        <v>3</v>
      </c>
      <c r="AB646">
        <v>2</v>
      </c>
      <c r="AC646">
        <v>80</v>
      </c>
      <c r="AD646">
        <v>1</v>
      </c>
      <c r="AE646">
        <v>8</v>
      </c>
      <c r="AF646">
        <v>2</v>
      </c>
      <c r="AG646">
        <v>3</v>
      </c>
      <c r="AH646">
        <v>6</v>
      </c>
      <c r="AI646">
        <v>4</v>
      </c>
      <c r="AJ646">
        <v>0</v>
      </c>
      <c r="AK646">
        <v>2</v>
      </c>
    </row>
    <row r="647" spans="1:37" x14ac:dyDescent="0.25">
      <c r="A647">
        <v>29</v>
      </c>
      <c r="B647" t="s">
        <v>67</v>
      </c>
      <c r="C647" s="1" t="s">
        <v>35</v>
      </c>
      <c r="D647">
        <v>1</v>
      </c>
      <c r="E647" s="1" t="s">
        <v>36</v>
      </c>
      <c r="F647">
        <v>341</v>
      </c>
      <c r="G647" t="s">
        <v>37</v>
      </c>
      <c r="H647">
        <v>1</v>
      </c>
      <c r="I647">
        <v>3</v>
      </c>
      <c r="J647" s="1" t="s">
        <v>51</v>
      </c>
      <c r="K647">
        <v>1</v>
      </c>
      <c r="L647">
        <v>896</v>
      </c>
      <c r="M647">
        <v>2</v>
      </c>
      <c r="N647" s="1" t="s">
        <v>39</v>
      </c>
      <c r="O647">
        <v>48</v>
      </c>
      <c r="P647">
        <v>2</v>
      </c>
      <c r="Q647">
        <v>1</v>
      </c>
      <c r="R647" s="1" t="s">
        <v>57</v>
      </c>
      <c r="S647">
        <v>3</v>
      </c>
      <c r="T647" s="1" t="s">
        <v>52</v>
      </c>
      <c r="U647">
        <v>2800</v>
      </c>
      <c r="V647">
        <v>23522</v>
      </c>
      <c r="W647">
        <v>6</v>
      </c>
      <c r="X647" s="1" t="s">
        <v>42</v>
      </c>
      <c r="Y647" s="1" t="s">
        <v>35</v>
      </c>
      <c r="Z647">
        <v>19</v>
      </c>
      <c r="AA647">
        <v>3</v>
      </c>
      <c r="AB647">
        <v>3</v>
      </c>
      <c r="AC647">
        <v>80</v>
      </c>
      <c r="AD647">
        <v>3</v>
      </c>
      <c r="AE647">
        <v>5</v>
      </c>
      <c r="AF647">
        <v>3</v>
      </c>
      <c r="AG647">
        <v>3</v>
      </c>
      <c r="AH647">
        <v>3</v>
      </c>
      <c r="AI647">
        <v>2</v>
      </c>
      <c r="AJ647">
        <v>0</v>
      </c>
      <c r="AK647">
        <v>2</v>
      </c>
    </row>
    <row r="648" spans="1:37" x14ac:dyDescent="0.25">
      <c r="A648">
        <v>53</v>
      </c>
      <c r="B648" t="s">
        <v>68</v>
      </c>
      <c r="C648" s="1" t="s">
        <v>43</v>
      </c>
      <c r="D648">
        <v>0</v>
      </c>
      <c r="E648" s="1" t="s">
        <v>36</v>
      </c>
      <c r="F648">
        <v>868</v>
      </c>
      <c r="G648" t="s">
        <v>37</v>
      </c>
      <c r="H648">
        <v>8</v>
      </c>
      <c r="I648">
        <v>3</v>
      </c>
      <c r="J648" s="1" t="s">
        <v>59</v>
      </c>
      <c r="K648">
        <v>1</v>
      </c>
      <c r="L648">
        <v>897</v>
      </c>
      <c r="M648">
        <v>1</v>
      </c>
      <c r="N648" s="1" t="s">
        <v>46</v>
      </c>
      <c r="O648">
        <v>73</v>
      </c>
      <c r="P648">
        <v>3</v>
      </c>
      <c r="Q648">
        <v>4</v>
      </c>
      <c r="R648" s="1" t="s">
        <v>40</v>
      </c>
      <c r="S648">
        <v>4</v>
      </c>
      <c r="T648" s="1" t="s">
        <v>48</v>
      </c>
      <c r="U648">
        <v>11836</v>
      </c>
      <c r="V648">
        <v>22789</v>
      </c>
      <c r="W648">
        <v>5</v>
      </c>
      <c r="X648" s="1" t="s">
        <v>42</v>
      </c>
      <c r="Y648" s="1" t="s">
        <v>43</v>
      </c>
      <c r="Z648">
        <v>14</v>
      </c>
      <c r="AA648">
        <v>3</v>
      </c>
      <c r="AB648">
        <v>3</v>
      </c>
      <c r="AC648">
        <v>80</v>
      </c>
      <c r="AD648">
        <v>1</v>
      </c>
      <c r="AE648">
        <v>28</v>
      </c>
      <c r="AF648">
        <v>3</v>
      </c>
      <c r="AG648">
        <v>3</v>
      </c>
      <c r="AH648">
        <v>2</v>
      </c>
      <c r="AI648">
        <v>0</v>
      </c>
      <c r="AJ648">
        <v>2</v>
      </c>
      <c r="AK648">
        <v>2</v>
      </c>
    </row>
    <row r="649" spans="1:37" x14ac:dyDescent="0.25">
      <c r="A649">
        <v>35</v>
      </c>
      <c r="B649" t="s">
        <v>66</v>
      </c>
      <c r="C649" s="1" t="s">
        <v>43</v>
      </c>
      <c r="D649">
        <v>0</v>
      </c>
      <c r="E649" s="1" t="s">
        <v>36</v>
      </c>
      <c r="F649">
        <v>672</v>
      </c>
      <c r="G649" t="s">
        <v>65</v>
      </c>
      <c r="H649">
        <v>25</v>
      </c>
      <c r="I649">
        <v>3</v>
      </c>
      <c r="J649" s="1" t="s">
        <v>60</v>
      </c>
      <c r="K649">
        <v>1</v>
      </c>
      <c r="L649">
        <v>899</v>
      </c>
      <c r="M649">
        <v>4</v>
      </c>
      <c r="N649" s="1" t="s">
        <v>46</v>
      </c>
      <c r="O649">
        <v>78</v>
      </c>
      <c r="P649">
        <v>2</v>
      </c>
      <c r="Q649">
        <v>3</v>
      </c>
      <c r="R649" s="1" t="s">
        <v>53</v>
      </c>
      <c r="S649">
        <v>2</v>
      </c>
      <c r="T649" s="1" t="s">
        <v>48</v>
      </c>
      <c r="U649">
        <v>10903</v>
      </c>
      <c r="V649">
        <v>9129</v>
      </c>
      <c r="W649">
        <v>3</v>
      </c>
      <c r="X649" s="1" t="s">
        <v>42</v>
      </c>
      <c r="Y649" s="1" t="s">
        <v>43</v>
      </c>
      <c r="Z649">
        <v>16</v>
      </c>
      <c r="AA649">
        <v>3</v>
      </c>
      <c r="AB649">
        <v>1</v>
      </c>
      <c r="AC649">
        <v>80</v>
      </c>
      <c r="AD649">
        <v>0</v>
      </c>
      <c r="AE649">
        <v>16</v>
      </c>
      <c r="AF649">
        <v>2</v>
      </c>
      <c r="AG649">
        <v>3</v>
      </c>
      <c r="AH649">
        <v>13</v>
      </c>
      <c r="AI649">
        <v>10</v>
      </c>
      <c r="AJ649">
        <v>4</v>
      </c>
      <c r="AK649">
        <v>8</v>
      </c>
    </row>
    <row r="650" spans="1:37" x14ac:dyDescent="0.25">
      <c r="A650">
        <v>37</v>
      </c>
      <c r="B650" t="s">
        <v>66</v>
      </c>
      <c r="C650" s="1" t="s">
        <v>43</v>
      </c>
      <c r="D650">
        <v>0</v>
      </c>
      <c r="E650" s="1" t="s">
        <v>44</v>
      </c>
      <c r="F650">
        <v>1231</v>
      </c>
      <c r="G650" t="s">
        <v>37</v>
      </c>
      <c r="H650">
        <v>21</v>
      </c>
      <c r="I650">
        <v>2</v>
      </c>
      <c r="J650" s="1" t="s">
        <v>51</v>
      </c>
      <c r="K650">
        <v>1</v>
      </c>
      <c r="L650">
        <v>900</v>
      </c>
      <c r="M650">
        <v>3</v>
      </c>
      <c r="N650" s="1" t="s">
        <v>39</v>
      </c>
      <c r="O650">
        <v>54</v>
      </c>
      <c r="P650">
        <v>3</v>
      </c>
      <c r="Q650">
        <v>1</v>
      </c>
      <c r="R650" s="1" t="s">
        <v>57</v>
      </c>
      <c r="S650">
        <v>4</v>
      </c>
      <c r="T650" s="1" t="s">
        <v>48</v>
      </c>
      <c r="U650">
        <v>2973</v>
      </c>
      <c r="V650">
        <v>21222</v>
      </c>
      <c r="W650">
        <v>5</v>
      </c>
      <c r="X650" s="1" t="s">
        <v>42</v>
      </c>
      <c r="Y650" s="1" t="s">
        <v>43</v>
      </c>
      <c r="Z650">
        <v>15</v>
      </c>
      <c r="AA650">
        <v>3</v>
      </c>
      <c r="AB650">
        <v>2</v>
      </c>
      <c r="AC650">
        <v>80</v>
      </c>
      <c r="AD650">
        <v>1</v>
      </c>
      <c r="AE650">
        <v>10</v>
      </c>
      <c r="AF650">
        <v>3</v>
      </c>
      <c r="AG650">
        <v>3</v>
      </c>
      <c r="AH650">
        <v>5</v>
      </c>
      <c r="AI650">
        <v>4</v>
      </c>
      <c r="AJ650">
        <v>0</v>
      </c>
      <c r="AK650">
        <v>0</v>
      </c>
    </row>
    <row r="651" spans="1:37" x14ac:dyDescent="0.25">
      <c r="A651">
        <v>53</v>
      </c>
      <c r="B651" t="s">
        <v>68</v>
      </c>
      <c r="C651" s="1" t="s">
        <v>43</v>
      </c>
      <c r="D651">
        <v>0</v>
      </c>
      <c r="E651" s="1" t="s">
        <v>36</v>
      </c>
      <c r="F651">
        <v>102</v>
      </c>
      <c r="G651" t="s">
        <v>65</v>
      </c>
      <c r="H651">
        <v>23</v>
      </c>
      <c r="I651">
        <v>4</v>
      </c>
      <c r="J651" s="1" t="s">
        <v>38</v>
      </c>
      <c r="K651">
        <v>1</v>
      </c>
      <c r="L651">
        <v>901</v>
      </c>
      <c r="M651">
        <v>4</v>
      </c>
      <c r="N651" s="1" t="s">
        <v>39</v>
      </c>
      <c r="O651">
        <v>72</v>
      </c>
      <c r="P651">
        <v>3</v>
      </c>
      <c r="Q651">
        <v>4</v>
      </c>
      <c r="R651" s="1" t="s">
        <v>58</v>
      </c>
      <c r="S651">
        <v>4</v>
      </c>
      <c r="T651" s="1" t="s">
        <v>41</v>
      </c>
      <c r="U651">
        <v>14275</v>
      </c>
      <c r="V651">
        <v>20206</v>
      </c>
      <c r="W651">
        <v>6</v>
      </c>
      <c r="X651" s="1" t="s">
        <v>42</v>
      </c>
      <c r="Y651" s="1" t="s">
        <v>43</v>
      </c>
      <c r="Z651">
        <v>18</v>
      </c>
      <c r="AA651">
        <v>3</v>
      </c>
      <c r="AB651">
        <v>3</v>
      </c>
      <c r="AC651">
        <v>80</v>
      </c>
      <c r="AD651">
        <v>0</v>
      </c>
      <c r="AE651">
        <v>33</v>
      </c>
      <c r="AF651">
        <v>0</v>
      </c>
      <c r="AG651">
        <v>3</v>
      </c>
      <c r="AH651">
        <v>12</v>
      </c>
      <c r="AI651">
        <v>9</v>
      </c>
      <c r="AJ651">
        <v>3</v>
      </c>
      <c r="AK651">
        <v>8</v>
      </c>
    </row>
    <row r="652" spans="1:37" x14ac:dyDescent="0.25">
      <c r="A652">
        <v>43</v>
      </c>
      <c r="B652" t="s">
        <v>64</v>
      </c>
      <c r="C652" s="1" t="s">
        <v>43</v>
      </c>
      <c r="D652">
        <v>0</v>
      </c>
      <c r="E652" s="1" t="s">
        <v>44</v>
      </c>
      <c r="F652">
        <v>422</v>
      </c>
      <c r="G652" t="s">
        <v>65</v>
      </c>
      <c r="H652">
        <v>1</v>
      </c>
      <c r="I652">
        <v>3</v>
      </c>
      <c r="J652" s="1" t="s">
        <v>38</v>
      </c>
      <c r="K652">
        <v>1</v>
      </c>
      <c r="L652">
        <v>902</v>
      </c>
      <c r="M652">
        <v>4</v>
      </c>
      <c r="N652" s="1" t="s">
        <v>39</v>
      </c>
      <c r="O652">
        <v>33</v>
      </c>
      <c r="P652">
        <v>3</v>
      </c>
      <c r="Q652">
        <v>2</v>
      </c>
      <c r="R652" s="1" t="s">
        <v>54</v>
      </c>
      <c r="S652">
        <v>4</v>
      </c>
      <c r="T652" s="1" t="s">
        <v>48</v>
      </c>
      <c r="U652">
        <v>5562</v>
      </c>
      <c r="V652">
        <v>21782</v>
      </c>
      <c r="W652">
        <v>4</v>
      </c>
      <c r="X652" s="1" t="s">
        <v>42</v>
      </c>
      <c r="Y652" s="1" t="s">
        <v>43</v>
      </c>
      <c r="Z652">
        <v>13</v>
      </c>
      <c r="AA652">
        <v>3</v>
      </c>
      <c r="AB652">
        <v>2</v>
      </c>
      <c r="AC652">
        <v>80</v>
      </c>
      <c r="AD652">
        <v>1</v>
      </c>
      <c r="AE652">
        <v>12</v>
      </c>
      <c r="AF652">
        <v>2</v>
      </c>
      <c r="AG652">
        <v>2</v>
      </c>
      <c r="AH652">
        <v>5</v>
      </c>
      <c r="AI652">
        <v>2</v>
      </c>
      <c r="AJ652">
        <v>2</v>
      </c>
      <c r="AK652">
        <v>2</v>
      </c>
    </row>
    <row r="653" spans="1:37" x14ac:dyDescent="0.25">
      <c r="A653">
        <v>47</v>
      </c>
      <c r="B653" t="s">
        <v>64</v>
      </c>
      <c r="C653" s="1" t="s">
        <v>43</v>
      </c>
      <c r="D653">
        <v>0</v>
      </c>
      <c r="E653" s="1" t="s">
        <v>36</v>
      </c>
      <c r="F653">
        <v>249</v>
      </c>
      <c r="G653" t="s">
        <v>37</v>
      </c>
      <c r="H653">
        <v>2</v>
      </c>
      <c r="I653">
        <v>2</v>
      </c>
      <c r="J653" s="1" t="s">
        <v>59</v>
      </c>
      <c r="K653">
        <v>1</v>
      </c>
      <c r="L653">
        <v>903</v>
      </c>
      <c r="M653">
        <v>3</v>
      </c>
      <c r="N653" s="1" t="s">
        <v>39</v>
      </c>
      <c r="O653">
        <v>35</v>
      </c>
      <c r="P653">
        <v>3</v>
      </c>
      <c r="Q653">
        <v>2</v>
      </c>
      <c r="R653" s="1" t="s">
        <v>40</v>
      </c>
      <c r="S653">
        <v>4</v>
      </c>
      <c r="T653" s="1" t="s">
        <v>48</v>
      </c>
      <c r="U653">
        <v>4537</v>
      </c>
      <c r="V653">
        <v>17783</v>
      </c>
      <c r="W653">
        <v>0</v>
      </c>
      <c r="X653" s="1" t="s">
        <v>42</v>
      </c>
      <c r="Y653" s="1" t="s">
        <v>35</v>
      </c>
      <c r="Z653">
        <v>22</v>
      </c>
      <c r="AA653">
        <v>4</v>
      </c>
      <c r="AB653">
        <v>1</v>
      </c>
      <c r="AC653">
        <v>80</v>
      </c>
      <c r="AD653">
        <v>1</v>
      </c>
      <c r="AE653">
        <v>8</v>
      </c>
      <c r="AF653">
        <v>2</v>
      </c>
      <c r="AG653">
        <v>3</v>
      </c>
      <c r="AH653">
        <v>7</v>
      </c>
      <c r="AI653">
        <v>6</v>
      </c>
      <c r="AJ653">
        <v>7</v>
      </c>
      <c r="AK653">
        <v>7</v>
      </c>
    </row>
    <row r="654" spans="1:37" x14ac:dyDescent="0.25">
      <c r="A654">
        <v>37</v>
      </c>
      <c r="B654" t="s">
        <v>66</v>
      </c>
      <c r="C654" s="1" t="s">
        <v>43</v>
      </c>
      <c r="D654">
        <v>0</v>
      </c>
      <c r="E654" s="1" t="s">
        <v>55</v>
      </c>
      <c r="F654">
        <v>1252</v>
      </c>
      <c r="G654" t="s">
        <v>37</v>
      </c>
      <c r="H654">
        <v>19</v>
      </c>
      <c r="I654">
        <v>2</v>
      </c>
      <c r="J654" s="1" t="s">
        <v>51</v>
      </c>
      <c r="K654">
        <v>1</v>
      </c>
      <c r="L654">
        <v>904</v>
      </c>
      <c r="M654">
        <v>1</v>
      </c>
      <c r="N654" s="1" t="s">
        <v>46</v>
      </c>
      <c r="O654">
        <v>32</v>
      </c>
      <c r="P654">
        <v>3</v>
      </c>
      <c r="Q654">
        <v>3</v>
      </c>
      <c r="R654" s="1" t="s">
        <v>40</v>
      </c>
      <c r="S654">
        <v>2</v>
      </c>
      <c r="T654" s="1" t="s">
        <v>41</v>
      </c>
      <c r="U654">
        <v>7642</v>
      </c>
      <c r="V654">
        <v>4814</v>
      </c>
      <c r="W654">
        <v>1</v>
      </c>
      <c r="X654" s="1" t="s">
        <v>42</v>
      </c>
      <c r="Y654" s="1" t="s">
        <v>35</v>
      </c>
      <c r="Z654">
        <v>13</v>
      </c>
      <c r="AA654">
        <v>3</v>
      </c>
      <c r="AB654">
        <v>4</v>
      </c>
      <c r="AC654">
        <v>80</v>
      </c>
      <c r="AD654">
        <v>0</v>
      </c>
      <c r="AE654">
        <v>10</v>
      </c>
      <c r="AF654">
        <v>2</v>
      </c>
      <c r="AG654">
        <v>3</v>
      </c>
      <c r="AH654">
        <v>10</v>
      </c>
      <c r="AI654">
        <v>0</v>
      </c>
      <c r="AJ654">
        <v>0</v>
      </c>
      <c r="AK654">
        <v>9</v>
      </c>
    </row>
    <row r="655" spans="1:37" x14ac:dyDescent="0.25">
      <c r="A655">
        <v>50</v>
      </c>
      <c r="B655" t="s">
        <v>64</v>
      </c>
      <c r="C655" s="1" t="s">
        <v>43</v>
      </c>
      <c r="D655">
        <v>0</v>
      </c>
      <c r="E655" s="1" t="s">
        <v>55</v>
      </c>
      <c r="F655">
        <v>881</v>
      </c>
      <c r="G655" t="s">
        <v>65</v>
      </c>
      <c r="H655">
        <v>2</v>
      </c>
      <c r="I655">
        <v>4</v>
      </c>
      <c r="J655" s="1" t="s">
        <v>38</v>
      </c>
      <c r="K655">
        <v>1</v>
      </c>
      <c r="L655">
        <v>905</v>
      </c>
      <c r="M655">
        <v>1</v>
      </c>
      <c r="N655" s="1" t="s">
        <v>46</v>
      </c>
      <c r="O655">
        <v>98</v>
      </c>
      <c r="P655">
        <v>3</v>
      </c>
      <c r="Q655">
        <v>4</v>
      </c>
      <c r="R655" s="1" t="s">
        <v>56</v>
      </c>
      <c r="S655">
        <v>1</v>
      </c>
      <c r="T655" s="1" t="s">
        <v>52</v>
      </c>
      <c r="U655">
        <v>17924</v>
      </c>
      <c r="V655">
        <v>4544</v>
      </c>
      <c r="W655">
        <v>1</v>
      </c>
      <c r="X655" s="1" t="s">
        <v>42</v>
      </c>
      <c r="Y655" s="1" t="s">
        <v>43</v>
      </c>
      <c r="Z655">
        <v>11</v>
      </c>
      <c r="AA655">
        <v>3</v>
      </c>
      <c r="AB655">
        <v>4</v>
      </c>
      <c r="AC655">
        <v>80</v>
      </c>
      <c r="AD655">
        <v>1</v>
      </c>
      <c r="AE655">
        <v>31</v>
      </c>
      <c r="AF655">
        <v>3</v>
      </c>
      <c r="AG655">
        <v>3</v>
      </c>
      <c r="AH655">
        <v>31</v>
      </c>
      <c r="AI655">
        <v>6</v>
      </c>
      <c r="AJ655">
        <v>14</v>
      </c>
      <c r="AK655">
        <v>7</v>
      </c>
    </row>
    <row r="656" spans="1:37" x14ac:dyDescent="0.25">
      <c r="A656">
        <v>39</v>
      </c>
      <c r="B656" t="s">
        <v>66</v>
      </c>
      <c r="C656" s="1" t="s">
        <v>43</v>
      </c>
      <c r="D656">
        <v>0</v>
      </c>
      <c r="E656" s="1" t="s">
        <v>36</v>
      </c>
      <c r="F656">
        <v>1383</v>
      </c>
      <c r="G656" t="s">
        <v>69</v>
      </c>
      <c r="H656">
        <v>2</v>
      </c>
      <c r="I656">
        <v>3</v>
      </c>
      <c r="J656" s="1" t="s">
        <v>38</v>
      </c>
      <c r="K656">
        <v>1</v>
      </c>
      <c r="L656">
        <v>909</v>
      </c>
      <c r="M656">
        <v>4</v>
      </c>
      <c r="N656" s="1" t="s">
        <v>39</v>
      </c>
      <c r="O656">
        <v>42</v>
      </c>
      <c r="P656">
        <v>2</v>
      </c>
      <c r="Q656">
        <v>2</v>
      </c>
      <c r="R656" s="1" t="s">
        <v>61</v>
      </c>
      <c r="S656">
        <v>4</v>
      </c>
      <c r="T656" s="1" t="s">
        <v>48</v>
      </c>
      <c r="U656">
        <v>5204</v>
      </c>
      <c r="V656">
        <v>7790</v>
      </c>
      <c r="W656">
        <v>8</v>
      </c>
      <c r="X656" s="1" t="s">
        <v>42</v>
      </c>
      <c r="Y656" s="1" t="s">
        <v>43</v>
      </c>
      <c r="Z656">
        <v>11</v>
      </c>
      <c r="AA656">
        <v>3</v>
      </c>
      <c r="AB656">
        <v>3</v>
      </c>
      <c r="AC656">
        <v>80</v>
      </c>
      <c r="AD656">
        <v>2</v>
      </c>
      <c r="AE656">
        <v>13</v>
      </c>
      <c r="AF656">
        <v>2</v>
      </c>
      <c r="AG656">
        <v>3</v>
      </c>
      <c r="AH656">
        <v>5</v>
      </c>
      <c r="AI656">
        <v>4</v>
      </c>
      <c r="AJ656">
        <v>0</v>
      </c>
      <c r="AK656">
        <v>4</v>
      </c>
    </row>
    <row r="657" spans="1:37" x14ac:dyDescent="0.25">
      <c r="A657">
        <v>33</v>
      </c>
      <c r="B657" t="s">
        <v>66</v>
      </c>
      <c r="C657" s="1" t="s">
        <v>43</v>
      </c>
      <c r="D657">
        <v>0</v>
      </c>
      <c r="E657" s="1" t="s">
        <v>36</v>
      </c>
      <c r="F657">
        <v>1075</v>
      </c>
      <c r="G657" t="s">
        <v>69</v>
      </c>
      <c r="H657">
        <v>3</v>
      </c>
      <c r="I657">
        <v>2</v>
      </c>
      <c r="J657" s="1" t="s">
        <v>61</v>
      </c>
      <c r="K657">
        <v>1</v>
      </c>
      <c r="L657">
        <v>910</v>
      </c>
      <c r="M657">
        <v>4</v>
      </c>
      <c r="N657" s="1" t="s">
        <v>46</v>
      </c>
      <c r="O657">
        <v>57</v>
      </c>
      <c r="P657">
        <v>3</v>
      </c>
      <c r="Q657">
        <v>1</v>
      </c>
      <c r="R657" s="1" t="s">
        <v>61</v>
      </c>
      <c r="S657">
        <v>2</v>
      </c>
      <c r="T657" s="1" t="s">
        <v>52</v>
      </c>
      <c r="U657">
        <v>2277</v>
      </c>
      <c r="V657">
        <v>22650</v>
      </c>
      <c r="W657">
        <v>3</v>
      </c>
      <c r="X657" s="1" t="s">
        <v>42</v>
      </c>
      <c r="Y657" s="1" t="s">
        <v>35</v>
      </c>
      <c r="Z657">
        <v>11</v>
      </c>
      <c r="AA657">
        <v>3</v>
      </c>
      <c r="AB657">
        <v>3</v>
      </c>
      <c r="AC657">
        <v>80</v>
      </c>
      <c r="AD657">
        <v>1</v>
      </c>
      <c r="AE657">
        <v>7</v>
      </c>
      <c r="AF657">
        <v>4</v>
      </c>
      <c r="AG657">
        <v>4</v>
      </c>
      <c r="AH657">
        <v>4</v>
      </c>
      <c r="AI657">
        <v>3</v>
      </c>
      <c r="AJ657">
        <v>0</v>
      </c>
      <c r="AK657">
        <v>3</v>
      </c>
    </row>
    <row r="658" spans="1:37" x14ac:dyDescent="0.25">
      <c r="A658">
        <v>32</v>
      </c>
      <c r="B658" t="s">
        <v>66</v>
      </c>
      <c r="C658" s="1" t="s">
        <v>35</v>
      </c>
      <c r="D658">
        <v>1</v>
      </c>
      <c r="E658" s="1" t="s">
        <v>36</v>
      </c>
      <c r="F658">
        <v>374</v>
      </c>
      <c r="G658" t="s">
        <v>65</v>
      </c>
      <c r="H658">
        <v>25</v>
      </c>
      <c r="I658">
        <v>4</v>
      </c>
      <c r="J658" s="1" t="s">
        <v>38</v>
      </c>
      <c r="K658">
        <v>1</v>
      </c>
      <c r="L658">
        <v>911</v>
      </c>
      <c r="M658">
        <v>1</v>
      </c>
      <c r="N658" s="1" t="s">
        <v>46</v>
      </c>
      <c r="O658">
        <v>87</v>
      </c>
      <c r="P658">
        <v>3</v>
      </c>
      <c r="Q658">
        <v>1</v>
      </c>
      <c r="R658" s="1" t="s">
        <v>50</v>
      </c>
      <c r="S658">
        <v>4</v>
      </c>
      <c r="T658" s="1" t="s">
        <v>41</v>
      </c>
      <c r="U658">
        <v>2795</v>
      </c>
      <c r="V658">
        <v>18016</v>
      </c>
      <c r="W658">
        <v>1</v>
      </c>
      <c r="X658" s="1" t="s">
        <v>42</v>
      </c>
      <c r="Y658" s="1" t="s">
        <v>35</v>
      </c>
      <c r="Z658">
        <v>24</v>
      </c>
      <c r="AA658">
        <v>4</v>
      </c>
      <c r="AB658">
        <v>3</v>
      </c>
      <c r="AC658">
        <v>80</v>
      </c>
      <c r="AD658">
        <v>0</v>
      </c>
      <c r="AE658">
        <v>1</v>
      </c>
      <c r="AF658">
        <v>2</v>
      </c>
      <c r="AG658">
        <v>1</v>
      </c>
      <c r="AH658">
        <v>1</v>
      </c>
      <c r="AI658">
        <v>0</v>
      </c>
      <c r="AJ658">
        <v>0</v>
      </c>
      <c r="AK658">
        <v>1</v>
      </c>
    </row>
    <row r="659" spans="1:37" x14ac:dyDescent="0.25">
      <c r="A659">
        <v>29</v>
      </c>
      <c r="B659" t="s">
        <v>67</v>
      </c>
      <c r="C659" s="1" t="s">
        <v>43</v>
      </c>
      <c r="D659">
        <v>0</v>
      </c>
      <c r="E659" s="1" t="s">
        <v>36</v>
      </c>
      <c r="F659">
        <v>1086</v>
      </c>
      <c r="G659" t="s">
        <v>65</v>
      </c>
      <c r="H659">
        <v>7</v>
      </c>
      <c r="I659">
        <v>1</v>
      </c>
      <c r="J659" s="1" t="s">
        <v>51</v>
      </c>
      <c r="K659">
        <v>1</v>
      </c>
      <c r="L659">
        <v>912</v>
      </c>
      <c r="M659">
        <v>1</v>
      </c>
      <c r="N659" s="1" t="s">
        <v>39</v>
      </c>
      <c r="O659">
        <v>62</v>
      </c>
      <c r="P659">
        <v>2</v>
      </c>
      <c r="Q659">
        <v>1</v>
      </c>
      <c r="R659" s="1" t="s">
        <v>50</v>
      </c>
      <c r="S659">
        <v>4</v>
      </c>
      <c r="T659" s="1" t="s">
        <v>52</v>
      </c>
      <c r="U659">
        <v>2532</v>
      </c>
      <c r="V659">
        <v>6054</v>
      </c>
      <c r="W659">
        <v>6</v>
      </c>
      <c r="X659" s="1" t="s">
        <v>42</v>
      </c>
      <c r="Y659" s="1" t="s">
        <v>43</v>
      </c>
      <c r="Z659">
        <v>14</v>
      </c>
      <c r="AA659">
        <v>3</v>
      </c>
      <c r="AB659">
        <v>3</v>
      </c>
      <c r="AC659">
        <v>80</v>
      </c>
      <c r="AD659">
        <v>3</v>
      </c>
      <c r="AE659">
        <v>8</v>
      </c>
      <c r="AF659">
        <v>5</v>
      </c>
      <c r="AG659">
        <v>3</v>
      </c>
      <c r="AH659">
        <v>4</v>
      </c>
      <c r="AI659">
        <v>3</v>
      </c>
      <c r="AJ659">
        <v>0</v>
      </c>
      <c r="AK659">
        <v>3</v>
      </c>
    </row>
    <row r="660" spans="1:37" x14ac:dyDescent="0.25">
      <c r="A660">
        <v>44</v>
      </c>
      <c r="B660" t="s">
        <v>64</v>
      </c>
      <c r="C660" s="1" t="s">
        <v>43</v>
      </c>
      <c r="D660">
        <v>0</v>
      </c>
      <c r="E660" s="1" t="s">
        <v>36</v>
      </c>
      <c r="F660">
        <v>661</v>
      </c>
      <c r="G660" t="s">
        <v>65</v>
      </c>
      <c r="H660">
        <v>9</v>
      </c>
      <c r="I660">
        <v>2</v>
      </c>
      <c r="J660" s="1" t="s">
        <v>38</v>
      </c>
      <c r="K660">
        <v>1</v>
      </c>
      <c r="L660">
        <v>913</v>
      </c>
      <c r="M660">
        <v>2</v>
      </c>
      <c r="N660" s="1" t="s">
        <v>46</v>
      </c>
      <c r="O660">
        <v>61</v>
      </c>
      <c r="P660">
        <v>3</v>
      </c>
      <c r="Q660">
        <v>1</v>
      </c>
      <c r="R660" s="1" t="s">
        <v>47</v>
      </c>
      <c r="S660">
        <v>1</v>
      </c>
      <c r="T660" s="1" t="s">
        <v>48</v>
      </c>
      <c r="U660">
        <v>2559</v>
      </c>
      <c r="V660">
        <v>7508</v>
      </c>
      <c r="W660">
        <v>1</v>
      </c>
      <c r="X660" s="1" t="s">
        <v>42</v>
      </c>
      <c r="Y660" s="1" t="s">
        <v>35</v>
      </c>
      <c r="Z660">
        <v>13</v>
      </c>
      <c r="AA660">
        <v>3</v>
      </c>
      <c r="AB660">
        <v>4</v>
      </c>
      <c r="AC660">
        <v>80</v>
      </c>
      <c r="AD660">
        <v>0</v>
      </c>
      <c r="AE660">
        <v>8</v>
      </c>
      <c r="AF660">
        <v>0</v>
      </c>
      <c r="AG660">
        <v>3</v>
      </c>
      <c r="AH660">
        <v>8</v>
      </c>
      <c r="AI660">
        <v>7</v>
      </c>
      <c r="AJ660">
        <v>7</v>
      </c>
      <c r="AK660">
        <v>1</v>
      </c>
    </row>
    <row r="661" spans="1:37" x14ac:dyDescent="0.25">
      <c r="A661">
        <v>28</v>
      </c>
      <c r="B661" t="s">
        <v>67</v>
      </c>
      <c r="C661" s="1" t="s">
        <v>43</v>
      </c>
      <c r="D661">
        <v>0</v>
      </c>
      <c r="E661" s="1" t="s">
        <v>36</v>
      </c>
      <c r="F661">
        <v>821</v>
      </c>
      <c r="G661" t="s">
        <v>37</v>
      </c>
      <c r="H661">
        <v>5</v>
      </c>
      <c r="I661">
        <v>4</v>
      </c>
      <c r="J661" s="1" t="s">
        <v>51</v>
      </c>
      <c r="K661">
        <v>1</v>
      </c>
      <c r="L661">
        <v>916</v>
      </c>
      <c r="M661">
        <v>1</v>
      </c>
      <c r="N661" s="1" t="s">
        <v>46</v>
      </c>
      <c r="O661">
        <v>98</v>
      </c>
      <c r="P661">
        <v>3</v>
      </c>
      <c r="Q661">
        <v>2</v>
      </c>
      <c r="R661" s="1" t="s">
        <v>40</v>
      </c>
      <c r="S661">
        <v>4</v>
      </c>
      <c r="T661" s="1" t="s">
        <v>41</v>
      </c>
      <c r="U661">
        <v>4908</v>
      </c>
      <c r="V661">
        <v>24252</v>
      </c>
      <c r="W661">
        <v>1</v>
      </c>
      <c r="X661" s="1" t="s">
        <v>42</v>
      </c>
      <c r="Y661" s="1" t="s">
        <v>43</v>
      </c>
      <c r="Z661">
        <v>14</v>
      </c>
      <c r="AA661">
        <v>3</v>
      </c>
      <c r="AB661">
        <v>2</v>
      </c>
      <c r="AC661">
        <v>80</v>
      </c>
      <c r="AD661">
        <v>0</v>
      </c>
      <c r="AE661">
        <v>4</v>
      </c>
      <c r="AF661">
        <v>3</v>
      </c>
      <c r="AG661">
        <v>3</v>
      </c>
      <c r="AH661">
        <v>4</v>
      </c>
      <c r="AI661">
        <v>2</v>
      </c>
      <c r="AJ661">
        <v>0</v>
      </c>
      <c r="AK661">
        <v>2</v>
      </c>
    </row>
    <row r="662" spans="1:37" x14ac:dyDescent="0.25">
      <c r="A662">
        <v>58</v>
      </c>
      <c r="B662" t="s">
        <v>68</v>
      </c>
      <c r="C662" s="1" t="s">
        <v>35</v>
      </c>
      <c r="D662">
        <v>1</v>
      </c>
      <c r="E662" s="1" t="s">
        <v>44</v>
      </c>
      <c r="F662">
        <v>781</v>
      </c>
      <c r="G662" t="s">
        <v>65</v>
      </c>
      <c r="H662">
        <v>2</v>
      </c>
      <c r="I662">
        <v>1</v>
      </c>
      <c r="J662" s="1" t="s">
        <v>38</v>
      </c>
      <c r="K662">
        <v>1</v>
      </c>
      <c r="L662">
        <v>918</v>
      </c>
      <c r="M662">
        <v>4</v>
      </c>
      <c r="N662" s="1" t="s">
        <v>46</v>
      </c>
      <c r="O662">
        <v>57</v>
      </c>
      <c r="P662">
        <v>2</v>
      </c>
      <c r="Q662">
        <v>1</v>
      </c>
      <c r="R662" s="1" t="s">
        <v>50</v>
      </c>
      <c r="S662">
        <v>4</v>
      </c>
      <c r="T662" s="1" t="s">
        <v>52</v>
      </c>
      <c r="U662">
        <v>2380</v>
      </c>
      <c r="V662">
        <v>13384</v>
      </c>
      <c r="W662">
        <v>9</v>
      </c>
      <c r="X662" s="1" t="s">
        <v>42</v>
      </c>
      <c r="Y662" s="1" t="s">
        <v>35</v>
      </c>
      <c r="Z662">
        <v>14</v>
      </c>
      <c r="AA662">
        <v>3</v>
      </c>
      <c r="AB662">
        <v>4</v>
      </c>
      <c r="AC662">
        <v>80</v>
      </c>
      <c r="AD662">
        <v>1</v>
      </c>
      <c r="AE662">
        <v>3</v>
      </c>
      <c r="AF662">
        <v>3</v>
      </c>
      <c r="AG662">
        <v>2</v>
      </c>
      <c r="AH662">
        <v>1</v>
      </c>
      <c r="AI662">
        <v>0</v>
      </c>
      <c r="AJ662">
        <v>0</v>
      </c>
      <c r="AK662">
        <v>0</v>
      </c>
    </row>
    <row r="663" spans="1:37" x14ac:dyDescent="0.25">
      <c r="A663">
        <v>43</v>
      </c>
      <c r="B663" t="s">
        <v>64</v>
      </c>
      <c r="C663" s="1" t="s">
        <v>43</v>
      </c>
      <c r="D663">
        <v>0</v>
      </c>
      <c r="E663" s="1" t="s">
        <v>36</v>
      </c>
      <c r="F663">
        <v>177</v>
      </c>
      <c r="G663" t="s">
        <v>65</v>
      </c>
      <c r="H663">
        <v>8</v>
      </c>
      <c r="I663">
        <v>3</v>
      </c>
      <c r="J663" s="1" t="s">
        <v>38</v>
      </c>
      <c r="K663">
        <v>1</v>
      </c>
      <c r="L663">
        <v>920</v>
      </c>
      <c r="M663">
        <v>1</v>
      </c>
      <c r="N663" s="1" t="s">
        <v>39</v>
      </c>
      <c r="O663">
        <v>55</v>
      </c>
      <c r="P663">
        <v>3</v>
      </c>
      <c r="Q663">
        <v>2</v>
      </c>
      <c r="R663" s="1" t="s">
        <v>53</v>
      </c>
      <c r="S663">
        <v>2</v>
      </c>
      <c r="T663" s="1" t="s">
        <v>52</v>
      </c>
      <c r="U663">
        <v>4765</v>
      </c>
      <c r="V663">
        <v>23814</v>
      </c>
      <c r="W663">
        <v>4</v>
      </c>
      <c r="X663" s="1" t="s">
        <v>42</v>
      </c>
      <c r="Y663" s="1" t="s">
        <v>43</v>
      </c>
      <c r="Z663">
        <v>21</v>
      </c>
      <c r="AA663">
        <v>4</v>
      </c>
      <c r="AB663">
        <v>3</v>
      </c>
      <c r="AC663">
        <v>80</v>
      </c>
      <c r="AD663">
        <v>1</v>
      </c>
      <c r="AE663">
        <v>4</v>
      </c>
      <c r="AF663">
        <v>2</v>
      </c>
      <c r="AG663">
        <v>4</v>
      </c>
      <c r="AH663">
        <v>1</v>
      </c>
      <c r="AI663">
        <v>0</v>
      </c>
      <c r="AJ663">
        <v>0</v>
      </c>
      <c r="AK663">
        <v>0</v>
      </c>
    </row>
    <row r="664" spans="1:37" x14ac:dyDescent="0.25">
      <c r="A664">
        <v>20</v>
      </c>
      <c r="B664" t="s">
        <v>67</v>
      </c>
      <c r="C664" s="1" t="s">
        <v>35</v>
      </c>
      <c r="D664">
        <v>1</v>
      </c>
      <c r="E664" s="1" t="s">
        <v>36</v>
      </c>
      <c r="F664">
        <v>500</v>
      </c>
      <c r="G664" t="s">
        <v>37</v>
      </c>
      <c r="H664">
        <v>2</v>
      </c>
      <c r="I664">
        <v>3</v>
      </c>
      <c r="J664" s="1" t="s">
        <v>51</v>
      </c>
      <c r="K664">
        <v>1</v>
      </c>
      <c r="L664">
        <v>922</v>
      </c>
      <c r="M664">
        <v>3</v>
      </c>
      <c r="N664" s="1" t="s">
        <v>39</v>
      </c>
      <c r="O664">
        <v>49</v>
      </c>
      <c r="P664">
        <v>2</v>
      </c>
      <c r="Q664">
        <v>1</v>
      </c>
      <c r="R664" s="1" t="s">
        <v>57</v>
      </c>
      <c r="S664">
        <v>3</v>
      </c>
      <c r="T664" s="1" t="s">
        <v>41</v>
      </c>
      <c r="U664">
        <v>2044</v>
      </c>
      <c r="V664">
        <v>22052</v>
      </c>
      <c r="W664">
        <v>1</v>
      </c>
      <c r="X664" s="1" t="s">
        <v>42</v>
      </c>
      <c r="Y664" s="1" t="s">
        <v>43</v>
      </c>
      <c r="Z664">
        <v>13</v>
      </c>
      <c r="AA664">
        <v>3</v>
      </c>
      <c r="AB664">
        <v>4</v>
      </c>
      <c r="AC664">
        <v>80</v>
      </c>
      <c r="AD664">
        <v>0</v>
      </c>
      <c r="AE664">
        <v>2</v>
      </c>
      <c r="AF664">
        <v>3</v>
      </c>
      <c r="AG664">
        <v>2</v>
      </c>
      <c r="AH664">
        <v>2</v>
      </c>
      <c r="AI664">
        <v>2</v>
      </c>
      <c r="AJ664">
        <v>0</v>
      </c>
      <c r="AK664">
        <v>2</v>
      </c>
    </row>
    <row r="665" spans="1:37" x14ac:dyDescent="0.25">
      <c r="A665">
        <v>21</v>
      </c>
      <c r="B665" t="s">
        <v>67</v>
      </c>
      <c r="C665" s="1" t="s">
        <v>35</v>
      </c>
      <c r="D665">
        <v>1</v>
      </c>
      <c r="E665" s="1" t="s">
        <v>36</v>
      </c>
      <c r="F665">
        <v>1427</v>
      </c>
      <c r="G665" t="s">
        <v>65</v>
      </c>
      <c r="H665">
        <v>18</v>
      </c>
      <c r="I665">
        <v>1</v>
      </c>
      <c r="J665" s="1" t="s">
        <v>49</v>
      </c>
      <c r="K665">
        <v>1</v>
      </c>
      <c r="L665">
        <v>923</v>
      </c>
      <c r="M665">
        <v>4</v>
      </c>
      <c r="N665" s="1" t="s">
        <v>39</v>
      </c>
      <c r="O665">
        <v>65</v>
      </c>
      <c r="P665">
        <v>3</v>
      </c>
      <c r="Q665">
        <v>1</v>
      </c>
      <c r="R665" s="1" t="s">
        <v>47</v>
      </c>
      <c r="S665">
        <v>4</v>
      </c>
      <c r="T665" s="1" t="s">
        <v>41</v>
      </c>
      <c r="U665">
        <v>2693</v>
      </c>
      <c r="V665">
        <v>8870</v>
      </c>
      <c r="W665">
        <v>1</v>
      </c>
      <c r="X665" s="1" t="s">
        <v>42</v>
      </c>
      <c r="Y665" s="1" t="s">
        <v>43</v>
      </c>
      <c r="Z665">
        <v>19</v>
      </c>
      <c r="AA665">
        <v>3</v>
      </c>
      <c r="AB665">
        <v>1</v>
      </c>
      <c r="AC665">
        <v>80</v>
      </c>
      <c r="AD665">
        <v>0</v>
      </c>
      <c r="AE665">
        <v>1</v>
      </c>
      <c r="AF665">
        <v>3</v>
      </c>
      <c r="AG665">
        <v>2</v>
      </c>
      <c r="AH665">
        <v>1</v>
      </c>
      <c r="AI665">
        <v>0</v>
      </c>
      <c r="AJ665">
        <v>0</v>
      </c>
      <c r="AK665">
        <v>0</v>
      </c>
    </row>
    <row r="666" spans="1:37" x14ac:dyDescent="0.25">
      <c r="A666">
        <v>36</v>
      </c>
      <c r="B666" t="s">
        <v>66</v>
      </c>
      <c r="C666" s="1" t="s">
        <v>43</v>
      </c>
      <c r="D666">
        <v>0</v>
      </c>
      <c r="E666" s="1" t="s">
        <v>36</v>
      </c>
      <c r="F666">
        <v>1425</v>
      </c>
      <c r="G666" t="s">
        <v>65</v>
      </c>
      <c r="H666">
        <v>14</v>
      </c>
      <c r="I666">
        <v>1</v>
      </c>
      <c r="J666" s="1" t="s">
        <v>38</v>
      </c>
      <c r="K666">
        <v>1</v>
      </c>
      <c r="L666">
        <v>924</v>
      </c>
      <c r="M666">
        <v>3</v>
      </c>
      <c r="N666" s="1" t="s">
        <v>46</v>
      </c>
      <c r="O666">
        <v>68</v>
      </c>
      <c r="P666">
        <v>3</v>
      </c>
      <c r="Q666">
        <v>2</v>
      </c>
      <c r="R666" s="1" t="s">
        <v>54</v>
      </c>
      <c r="S666">
        <v>4</v>
      </c>
      <c r="T666" s="1" t="s">
        <v>48</v>
      </c>
      <c r="U666">
        <v>6586</v>
      </c>
      <c r="V666">
        <v>4821</v>
      </c>
      <c r="W666">
        <v>0</v>
      </c>
      <c r="X666" s="1" t="s">
        <v>42</v>
      </c>
      <c r="Y666" s="1" t="s">
        <v>35</v>
      </c>
      <c r="Z666">
        <v>17</v>
      </c>
      <c r="AA666">
        <v>3</v>
      </c>
      <c r="AB666">
        <v>1</v>
      </c>
      <c r="AC666">
        <v>80</v>
      </c>
      <c r="AD666">
        <v>1</v>
      </c>
      <c r="AE666">
        <v>17</v>
      </c>
      <c r="AF666">
        <v>2</v>
      </c>
      <c r="AG666">
        <v>2</v>
      </c>
      <c r="AH666">
        <v>16</v>
      </c>
      <c r="AI666">
        <v>8</v>
      </c>
      <c r="AJ666">
        <v>4</v>
      </c>
      <c r="AK666">
        <v>11</v>
      </c>
    </row>
    <row r="667" spans="1:37" x14ac:dyDescent="0.25">
      <c r="A667">
        <v>47</v>
      </c>
      <c r="B667" t="s">
        <v>64</v>
      </c>
      <c r="C667" s="1" t="s">
        <v>43</v>
      </c>
      <c r="D667">
        <v>0</v>
      </c>
      <c r="E667" s="1" t="s">
        <v>36</v>
      </c>
      <c r="F667">
        <v>1454</v>
      </c>
      <c r="G667" t="s">
        <v>37</v>
      </c>
      <c r="H667">
        <v>2</v>
      </c>
      <c r="I667">
        <v>4</v>
      </c>
      <c r="J667" s="1" t="s">
        <v>38</v>
      </c>
      <c r="K667">
        <v>1</v>
      </c>
      <c r="L667">
        <v>925</v>
      </c>
      <c r="M667">
        <v>4</v>
      </c>
      <c r="N667" s="1" t="s">
        <v>39</v>
      </c>
      <c r="O667">
        <v>65</v>
      </c>
      <c r="P667">
        <v>2</v>
      </c>
      <c r="Q667">
        <v>1</v>
      </c>
      <c r="R667" s="1" t="s">
        <v>57</v>
      </c>
      <c r="S667">
        <v>4</v>
      </c>
      <c r="T667" s="1" t="s">
        <v>41</v>
      </c>
      <c r="U667">
        <v>3294</v>
      </c>
      <c r="V667">
        <v>13137</v>
      </c>
      <c r="W667">
        <v>1</v>
      </c>
      <c r="X667" s="1" t="s">
        <v>42</v>
      </c>
      <c r="Y667" s="1" t="s">
        <v>35</v>
      </c>
      <c r="Z667">
        <v>18</v>
      </c>
      <c r="AA667">
        <v>3</v>
      </c>
      <c r="AB667">
        <v>1</v>
      </c>
      <c r="AC667">
        <v>80</v>
      </c>
      <c r="AD667">
        <v>0</v>
      </c>
      <c r="AE667">
        <v>3</v>
      </c>
      <c r="AF667">
        <v>3</v>
      </c>
      <c r="AG667">
        <v>2</v>
      </c>
      <c r="AH667">
        <v>3</v>
      </c>
      <c r="AI667">
        <v>2</v>
      </c>
      <c r="AJ667">
        <v>1</v>
      </c>
      <c r="AK667">
        <v>2</v>
      </c>
    </row>
    <row r="668" spans="1:37" x14ac:dyDescent="0.25">
      <c r="A668">
        <v>22</v>
      </c>
      <c r="B668" t="s">
        <v>67</v>
      </c>
      <c r="C668" s="1" t="s">
        <v>35</v>
      </c>
      <c r="D668">
        <v>1</v>
      </c>
      <c r="E668" s="1" t="s">
        <v>36</v>
      </c>
      <c r="F668">
        <v>617</v>
      </c>
      <c r="G668" t="s">
        <v>65</v>
      </c>
      <c r="H668">
        <v>3</v>
      </c>
      <c r="I668">
        <v>1</v>
      </c>
      <c r="J668" s="1" t="s">
        <v>38</v>
      </c>
      <c r="K668">
        <v>1</v>
      </c>
      <c r="L668">
        <v>926</v>
      </c>
      <c r="M668">
        <v>2</v>
      </c>
      <c r="N668" s="1" t="s">
        <v>39</v>
      </c>
      <c r="O668">
        <v>34</v>
      </c>
      <c r="P668">
        <v>3</v>
      </c>
      <c r="Q668">
        <v>2</v>
      </c>
      <c r="R668" s="1" t="s">
        <v>53</v>
      </c>
      <c r="S668">
        <v>3</v>
      </c>
      <c r="T668" s="1" t="s">
        <v>48</v>
      </c>
      <c r="U668">
        <v>4171</v>
      </c>
      <c r="V668">
        <v>10022</v>
      </c>
      <c r="W668">
        <v>0</v>
      </c>
      <c r="X668" s="1" t="s">
        <v>42</v>
      </c>
      <c r="Y668" s="1" t="s">
        <v>35</v>
      </c>
      <c r="Z668">
        <v>19</v>
      </c>
      <c r="AA668">
        <v>3</v>
      </c>
      <c r="AB668">
        <v>1</v>
      </c>
      <c r="AC668">
        <v>80</v>
      </c>
      <c r="AD668">
        <v>1</v>
      </c>
      <c r="AE668">
        <v>4</v>
      </c>
      <c r="AF668">
        <v>3</v>
      </c>
      <c r="AG668">
        <v>4</v>
      </c>
      <c r="AH668">
        <v>3</v>
      </c>
      <c r="AI668">
        <v>2</v>
      </c>
      <c r="AJ668">
        <v>0</v>
      </c>
      <c r="AK668">
        <v>2</v>
      </c>
    </row>
    <row r="669" spans="1:37" x14ac:dyDescent="0.25">
      <c r="A669">
        <v>41</v>
      </c>
      <c r="B669" t="s">
        <v>64</v>
      </c>
      <c r="C669" s="1" t="s">
        <v>35</v>
      </c>
      <c r="D669">
        <v>1</v>
      </c>
      <c r="E669" s="1" t="s">
        <v>36</v>
      </c>
      <c r="F669">
        <v>1085</v>
      </c>
      <c r="G669" t="s">
        <v>65</v>
      </c>
      <c r="H669">
        <v>2</v>
      </c>
      <c r="I669">
        <v>4</v>
      </c>
      <c r="J669" s="1" t="s">
        <v>38</v>
      </c>
      <c r="K669">
        <v>1</v>
      </c>
      <c r="L669">
        <v>927</v>
      </c>
      <c r="M669">
        <v>2</v>
      </c>
      <c r="N669" s="1" t="s">
        <v>39</v>
      </c>
      <c r="O669">
        <v>57</v>
      </c>
      <c r="P669">
        <v>1</v>
      </c>
      <c r="Q669">
        <v>1</v>
      </c>
      <c r="R669" s="1" t="s">
        <v>50</v>
      </c>
      <c r="S669">
        <v>4</v>
      </c>
      <c r="T669" s="1" t="s">
        <v>52</v>
      </c>
      <c r="U669">
        <v>2778</v>
      </c>
      <c r="V669">
        <v>17725</v>
      </c>
      <c r="W669">
        <v>4</v>
      </c>
      <c r="X669" s="1" t="s">
        <v>42</v>
      </c>
      <c r="Y669" s="1" t="s">
        <v>35</v>
      </c>
      <c r="Z669">
        <v>13</v>
      </c>
      <c r="AA669">
        <v>3</v>
      </c>
      <c r="AB669">
        <v>3</v>
      </c>
      <c r="AC669">
        <v>80</v>
      </c>
      <c r="AD669">
        <v>1</v>
      </c>
      <c r="AE669">
        <v>10</v>
      </c>
      <c r="AF669">
        <v>1</v>
      </c>
      <c r="AG669">
        <v>2</v>
      </c>
      <c r="AH669">
        <v>7</v>
      </c>
      <c r="AI669">
        <v>7</v>
      </c>
      <c r="AJ669">
        <v>1</v>
      </c>
      <c r="AK669">
        <v>0</v>
      </c>
    </row>
    <row r="670" spans="1:37" x14ac:dyDescent="0.25">
      <c r="A670">
        <v>28</v>
      </c>
      <c r="B670" t="s">
        <v>67</v>
      </c>
      <c r="C670" s="1" t="s">
        <v>43</v>
      </c>
      <c r="D670">
        <v>0</v>
      </c>
      <c r="E670" s="1" t="s">
        <v>36</v>
      </c>
      <c r="F670">
        <v>995</v>
      </c>
      <c r="G670" t="s">
        <v>65</v>
      </c>
      <c r="H670">
        <v>9</v>
      </c>
      <c r="I670">
        <v>3</v>
      </c>
      <c r="J670" s="1" t="s">
        <v>51</v>
      </c>
      <c r="K670">
        <v>1</v>
      </c>
      <c r="L670">
        <v>930</v>
      </c>
      <c r="M670">
        <v>3</v>
      </c>
      <c r="N670" s="1" t="s">
        <v>39</v>
      </c>
      <c r="O670">
        <v>77</v>
      </c>
      <c r="P670">
        <v>3</v>
      </c>
      <c r="Q670">
        <v>1</v>
      </c>
      <c r="R670" s="1" t="s">
        <v>47</v>
      </c>
      <c r="S670">
        <v>3</v>
      </c>
      <c r="T670" s="1" t="s">
        <v>52</v>
      </c>
      <c r="U670">
        <v>2377</v>
      </c>
      <c r="V670">
        <v>9834</v>
      </c>
      <c r="W670">
        <v>5</v>
      </c>
      <c r="X670" s="1" t="s">
        <v>42</v>
      </c>
      <c r="Y670" s="1" t="s">
        <v>43</v>
      </c>
      <c r="Z670">
        <v>18</v>
      </c>
      <c r="AA670">
        <v>3</v>
      </c>
      <c r="AB670">
        <v>2</v>
      </c>
      <c r="AC670">
        <v>80</v>
      </c>
      <c r="AD670">
        <v>1</v>
      </c>
      <c r="AE670">
        <v>6</v>
      </c>
      <c r="AF670">
        <v>2</v>
      </c>
      <c r="AG670">
        <v>3</v>
      </c>
      <c r="AH670">
        <v>2</v>
      </c>
      <c r="AI670">
        <v>2</v>
      </c>
      <c r="AJ670">
        <v>2</v>
      </c>
      <c r="AK670">
        <v>2</v>
      </c>
    </row>
    <row r="671" spans="1:37" x14ac:dyDescent="0.25">
      <c r="A671">
        <v>39</v>
      </c>
      <c r="B671" t="s">
        <v>66</v>
      </c>
      <c r="C671" s="1" t="s">
        <v>35</v>
      </c>
      <c r="D671">
        <v>1</v>
      </c>
      <c r="E671" s="1" t="s">
        <v>36</v>
      </c>
      <c r="F671">
        <v>1122</v>
      </c>
      <c r="G671" t="s">
        <v>65</v>
      </c>
      <c r="H671">
        <v>6</v>
      </c>
      <c r="I671">
        <v>3</v>
      </c>
      <c r="J671" s="1" t="s">
        <v>51</v>
      </c>
      <c r="K671">
        <v>1</v>
      </c>
      <c r="L671">
        <v>932</v>
      </c>
      <c r="M671">
        <v>4</v>
      </c>
      <c r="N671" s="1" t="s">
        <v>46</v>
      </c>
      <c r="O671">
        <v>70</v>
      </c>
      <c r="P671">
        <v>3</v>
      </c>
      <c r="Q671">
        <v>1</v>
      </c>
      <c r="R671" s="1" t="s">
        <v>50</v>
      </c>
      <c r="S671">
        <v>1</v>
      </c>
      <c r="T671" s="1" t="s">
        <v>48</v>
      </c>
      <c r="U671">
        <v>2404</v>
      </c>
      <c r="V671">
        <v>4303</v>
      </c>
      <c r="W671">
        <v>7</v>
      </c>
      <c r="X671" s="1" t="s">
        <v>42</v>
      </c>
      <c r="Y671" s="1" t="s">
        <v>35</v>
      </c>
      <c r="Z671">
        <v>21</v>
      </c>
      <c r="AA671">
        <v>4</v>
      </c>
      <c r="AB671">
        <v>4</v>
      </c>
      <c r="AC671">
        <v>80</v>
      </c>
      <c r="AD671">
        <v>0</v>
      </c>
      <c r="AE671">
        <v>8</v>
      </c>
      <c r="AF671">
        <v>2</v>
      </c>
      <c r="AG671">
        <v>1</v>
      </c>
      <c r="AH671">
        <v>2</v>
      </c>
      <c r="AI671">
        <v>2</v>
      </c>
      <c r="AJ671">
        <v>2</v>
      </c>
      <c r="AK671">
        <v>2</v>
      </c>
    </row>
    <row r="672" spans="1:37" x14ac:dyDescent="0.25">
      <c r="A672">
        <v>27</v>
      </c>
      <c r="B672" t="s">
        <v>67</v>
      </c>
      <c r="C672" s="1" t="s">
        <v>43</v>
      </c>
      <c r="D672">
        <v>0</v>
      </c>
      <c r="E672" s="1" t="s">
        <v>36</v>
      </c>
      <c r="F672">
        <v>618</v>
      </c>
      <c r="G672" t="s">
        <v>65</v>
      </c>
      <c r="H672">
        <v>4</v>
      </c>
      <c r="I672">
        <v>3</v>
      </c>
      <c r="J672" s="1" t="s">
        <v>38</v>
      </c>
      <c r="K672">
        <v>1</v>
      </c>
      <c r="L672">
        <v>933</v>
      </c>
      <c r="M672">
        <v>2</v>
      </c>
      <c r="N672" s="1" t="s">
        <v>39</v>
      </c>
      <c r="O672">
        <v>76</v>
      </c>
      <c r="P672">
        <v>3</v>
      </c>
      <c r="Q672">
        <v>1</v>
      </c>
      <c r="R672" s="1" t="s">
        <v>47</v>
      </c>
      <c r="S672">
        <v>3</v>
      </c>
      <c r="T672" s="1" t="s">
        <v>41</v>
      </c>
      <c r="U672">
        <v>2318</v>
      </c>
      <c r="V672">
        <v>17808</v>
      </c>
      <c r="W672">
        <v>1</v>
      </c>
      <c r="X672" s="1" t="s">
        <v>42</v>
      </c>
      <c r="Y672" s="1" t="s">
        <v>43</v>
      </c>
      <c r="Z672">
        <v>19</v>
      </c>
      <c r="AA672">
        <v>3</v>
      </c>
      <c r="AB672">
        <v>3</v>
      </c>
      <c r="AC672">
        <v>80</v>
      </c>
      <c r="AD672">
        <v>0</v>
      </c>
      <c r="AE672">
        <v>1</v>
      </c>
      <c r="AF672">
        <v>2</v>
      </c>
      <c r="AG672">
        <v>3</v>
      </c>
      <c r="AH672">
        <v>1</v>
      </c>
      <c r="AI672">
        <v>1</v>
      </c>
      <c r="AJ672">
        <v>0</v>
      </c>
      <c r="AK672">
        <v>0</v>
      </c>
    </row>
    <row r="673" spans="1:37" x14ac:dyDescent="0.25">
      <c r="A673">
        <v>34</v>
      </c>
      <c r="B673" t="s">
        <v>66</v>
      </c>
      <c r="C673" s="1" t="s">
        <v>43</v>
      </c>
      <c r="D673">
        <v>0</v>
      </c>
      <c r="E673" s="1" t="s">
        <v>36</v>
      </c>
      <c r="F673">
        <v>546</v>
      </c>
      <c r="G673" t="s">
        <v>65</v>
      </c>
      <c r="H673">
        <v>10</v>
      </c>
      <c r="I673">
        <v>3</v>
      </c>
      <c r="J673" s="1" t="s">
        <v>38</v>
      </c>
      <c r="K673">
        <v>1</v>
      </c>
      <c r="L673">
        <v>934</v>
      </c>
      <c r="M673">
        <v>2</v>
      </c>
      <c r="N673" s="1" t="s">
        <v>46</v>
      </c>
      <c r="O673">
        <v>83</v>
      </c>
      <c r="P673">
        <v>3</v>
      </c>
      <c r="Q673">
        <v>1</v>
      </c>
      <c r="R673" s="1" t="s">
        <v>50</v>
      </c>
      <c r="S673">
        <v>2</v>
      </c>
      <c r="T673" s="1" t="s">
        <v>52</v>
      </c>
      <c r="U673">
        <v>2008</v>
      </c>
      <c r="V673">
        <v>6896</v>
      </c>
      <c r="W673">
        <v>1</v>
      </c>
      <c r="X673" s="1" t="s">
        <v>42</v>
      </c>
      <c r="Y673" s="1" t="s">
        <v>43</v>
      </c>
      <c r="Z673">
        <v>14</v>
      </c>
      <c r="AA673">
        <v>3</v>
      </c>
      <c r="AB673">
        <v>2</v>
      </c>
      <c r="AC673">
        <v>80</v>
      </c>
      <c r="AD673">
        <v>2</v>
      </c>
      <c r="AE673">
        <v>1</v>
      </c>
      <c r="AF673">
        <v>3</v>
      </c>
      <c r="AG673">
        <v>3</v>
      </c>
      <c r="AH673">
        <v>1</v>
      </c>
      <c r="AI673">
        <v>0</v>
      </c>
      <c r="AJ673">
        <v>1</v>
      </c>
      <c r="AK673">
        <v>0</v>
      </c>
    </row>
    <row r="674" spans="1:37" x14ac:dyDescent="0.25">
      <c r="A674">
        <v>42</v>
      </c>
      <c r="B674" t="s">
        <v>64</v>
      </c>
      <c r="C674" s="1" t="s">
        <v>43</v>
      </c>
      <c r="D674">
        <v>0</v>
      </c>
      <c r="E674" s="1" t="s">
        <v>36</v>
      </c>
      <c r="F674">
        <v>462</v>
      </c>
      <c r="G674" t="s">
        <v>37</v>
      </c>
      <c r="H674">
        <v>14</v>
      </c>
      <c r="I674">
        <v>2</v>
      </c>
      <c r="J674" s="1" t="s">
        <v>51</v>
      </c>
      <c r="K674">
        <v>1</v>
      </c>
      <c r="L674">
        <v>936</v>
      </c>
      <c r="M674">
        <v>3</v>
      </c>
      <c r="N674" s="1" t="s">
        <v>39</v>
      </c>
      <c r="O674">
        <v>68</v>
      </c>
      <c r="P674">
        <v>2</v>
      </c>
      <c r="Q674">
        <v>2</v>
      </c>
      <c r="R674" s="1" t="s">
        <v>40</v>
      </c>
      <c r="S674">
        <v>3</v>
      </c>
      <c r="T674" s="1" t="s">
        <v>41</v>
      </c>
      <c r="U674">
        <v>6244</v>
      </c>
      <c r="V674">
        <v>7824</v>
      </c>
      <c r="W674">
        <v>7</v>
      </c>
      <c r="X674" s="1" t="s">
        <v>42</v>
      </c>
      <c r="Y674" s="1" t="s">
        <v>43</v>
      </c>
      <c r="Z674">
        <v>17</v>
      </c>
      <c r="AA674">
        <v>3</v>
      </c>
      <c r="AB674">
        <v>1</v>
      </c>
      <c r="AC674">
        <v>80</v>
      </c>
      <c r="AD674">
        <v>0</v>
      </c>
      <c r="AE674">
        <v>10</v>
      </c>
      <c r="AF674">
        <v>6</v>
      </c>
      <c r="AG674">
        <v>3</v>
      </c>
      <c r="AH674">
        <v>5</v>
      </c>
      <c r="AI674">
        <v>4</v>
      </c>
      <c r="AJ674">
        <v>0</v>
      </c>
      <c r="AK674">
        <v>3</v>
      </c>
    </row>
    <row r="675" spans="1:37" x14ac:dyDescent="0.25">
      <c r="A675">
        <v>33</v>
      </c>
      <c r="B675" t="s">
        <v>66</v>
      </c>
      <c r="C675" s="1" t="s">
        <v>43</v>
      </c>
      <c r="D675">
        <v>0</v>
      </c>
      <c r="E675" s="1" t="s">
        <v>36</v>
      </c>
      <c r="F675">
        <v>1198</v>
      </c>
      <c r="G675" t="s">
        <v>65</v>
      </c>
      <c r="H675">
        <v>1</v>
      </c>
      <c r="I675">
        <v>4</v>
      </c>
      <c r="J675" s="1" t="s">
        <v>49</v>
      </c>
      <c r="K675">
        <v>1</v>
      </c>
      <c r="L675">
        <v>939</v>
      </c>
      <c r="M675">
        <v>3</v>
      </c>
      <c r="N675" s="1" t="s">
        <v>46</v>
      </c>
      <c r="O675">
        <v>100</v>
      </c>
      <c r="P675">
        <v>2</v>
      </c>
      <c r="Q675">
        <v>1</v>
      </c>
      <c r="R675" s="1" t="s">
        <v>47</v>
      </c>
      <c r="S675">
        <v>1</v>
      </c>
      <c r="T675" s="1" t="s">
        <v>41</v>
      </c>
      <c r="U675">
        <v>2799</v>
      </c>
      <c r="V675">
        <v>3339</v>
      </c>
      <c r="W675">
        <v>3</v>
      </c>
      <c r="X675" s="1" t="s">
        <v>42</v>
      </c>
      <c r="Y675" s="1" t="s">
        <v>35</v>
      </c>
      <c r="Z675">
        <v>11</v>
      </c>
      <c r="AA675">
        <v>3</v>
      </c>
      <c r="AB675">
        <v>2</v>
      </c>
      <c r="AC675">
        <v>80</v>
      </c>
      <c r="AD675">
        <v>0</v>
      </c>
      <c r="AE675">
        <v>6</v>
      </c>
      <c r="AF675">
        <v>1</v>
      </c>
      <c r="AG675">
        <v>3</v>
      </c>
      <c r="AH675">
        <v>3</v>
      </c>
      <c r="AI675">
        <v>2</v>
      </c>
      <c r="AJ675">
        <v>0</v>
      </c>
      <c r="AK675">
        <v>2</v>
      </c>
    </row>
    <row r="676" spans="1:37" x14ac:dyDescent="0.25">
      <c r="A676">
        <v>58</v>
      </c>
      <c r="B676" t="s">
        <v>68</v>
      </c>
      <c r="C676" s="1" t="s">
        <v>43</v>
      </c>
      <c r="D676">
        <v>0</v>
      </c>
      <c r="E676" s="1" t="s">
        <v>36</v>
      </c>
      <c r="F676">
        <v>1272</v>
      </c>
      <c r="G676" t="s">
        <v>65</v>
      </c>
      <c r="H676">
        <v>5</v>
      </c>
      <c r="I676">
        <v>3</v>
      </c>
      <c r="J676" s="1" t="s">
        <v>60</v>
      </c>
      <c r="K676">
        <v>1</v>
      </c>
      <c r="L676">
        <v>940</v>
      </c>
      <c r="M676">
        <v>3</v>
      </c>
      <c r="N676" s="1" t="s">
        <v>39</v>
      </c>
      <c r="O676">
        <v>37</v>
      </c>
      <c r="P676">
        <v>2</v>
      </c>
      <c r="Q676">
        <v>3</v>
      </c>
      <c r="R676" s="1" t="s">
        <v>54</v>
      </c>
      <c r="S676">
        <v>2</v>
      </c>
      <c r="T676" s="1" t="s">
        <v>52</v>
      </c>
      <c r="U676">
        <v>10552</v>
      </c>
      <c r="V676">
        <v>9255</v>
      </c>
      <c r="W676">
        <v>2</v>
      </c>
      <c r="X676" s="1" t="s">
        <v>42</v>
      </c>
      <c r="Y676" s="1" t="s">
        <v>35</v>
      </c>
      <c r="Z676">
        <v>13</v>
      </c>
      <c r="AA676">
        <v>3</v>
      </c>
      <c r="AB676">
        <v>4</v>
      </c>
      <c r="AC676">
        <v>80</v>
      </c>
      <c r="AD676">
        <v>1</v>
      </c>
      <c r="AE676">
        <v>24</v>
      </c>
      <c r="AF676">
        <v>3</v>
      </c>
      <c r="AG676">
        <v>3</v>
      </c>
      <c r="AH676">
        <v>6</v>
      </c>
      <c r="AI676">
        <v>0</v>
      </c>
      <c r="AJ676">
        <v>0</v>
      </c>
      <c r="AK676">
        <v>4</v>
      </c>
    </row>
    <row r="677" spans="1:37" x14ac:dyDescent="0.25">
      <c r="A677">
        <v>31</v>
      </c>
      <c r="B677" t="s">
        <v>66</v>
      </c>
      <c r="C677" s="1" t="s">
        <v>43</v>
      </c>
      <c r="D677">
        <v>0</v>
      </c>
      <c r="E677" s="1" t="s">
        <v>36</v>
      </c>
      <c r="F677">
        <v>154</v>
      </c>
      <c r="G677" t="s">
        <v>37</v>
      </c>
      <c r="H677">
        <v>7</v>
      </c>
      <c r="I677">
        <v>4</v>
      </c>
      <c r="J677" s="1" t="s">
        <v>38</v>
      </c>
      <c r="K677">
        <v>1</v>
      </c>
      <c r="L677">
        <v>941</v>
      </c>
      <c r="M677">
        <v>2</v>
      </c>
      <c r="N677" s="1" t="s">
        <v>46</v>
      </c>
      <c r="O677">
        <v>41</v>
      </c>
      <c r="P677">
        <v>2</v>
      </c>
      <c r="Q677">
        <v>1</v>
      </c>
      <c r="R677" s="1" t="s">
        <v>57</v>
      </c>
      <c r="S677">
        <v>3</v>
      </c>
      <c r="T677" s="1" t="s">
        <v>48</v>
      </c>
      <c r="U677">
        <v>2329</v>
      </c>
      <c r="V677">
        <v>11737</v>
      </c>
      <c r="W677">
        <v>3</v>
      </c>
      <c r="X677" s="1" t="s">
        <v>42</v>
      </c>
      <c r="Y677" s="1" t="s">
        <v>43</v>
      </c>
      <c r="Z677">
        <v>15</v>
      </c>
      <c r="AA677">
        <v>3</v>
      </c>
      <c r="AB677">
        <v>2</v>
      </c>
      <c r="AC677">
        <v>80</v>
      </c>
      <c r="AD677">
        <v>0</v>
      </c>
      <c r="AE677">
        <v>13</v>
      </c>
      <c r="AF677">
        <v>2</v>
      </c>
      <c r="AG677">
        <v>4</v>
      </c>
      <c r="AH677">
        <v>7</v>
      </c>
      <c r="AI677">
        <v>7</v>
      </c>
      <c r="AJ677">
        <v>5</v>
      </c>
      <c r="AK677">
        <v>2</v>
      </c>
    </row>
    <row r="678" spans="1:37" x14ac:dyDescent="0.25">
      <c r="A678">
        <v>35</v>
      </c>
      <c r="B678" t="s">
        <v>66</v>
      </c>
      <c r="C678" s="1" t="s">
        <v>43</v>
      </c>
      <c r="D678">
        <v>0</v>
      </c>
      <c r="E678" s="1" t="s">
        <v>36</v>
      </c>
      <c r="F678">
        <v>1137</v>
      </c>
      <c r="G678" t="s">
        <v>65</v>
      </c>
      <c r="H678">
        <v>21</v>
      </c>
      <c r="I678">
        <v>1</v>
      </c>
      <c r="J678" s="1" t="s">
        <v>38</v>
      </c>
      <c r="K678">
        <v>1</v>
      </c>
      <c r="L678">
        <v>942</v>
      </c>
      <c r="M678">
        <v>4</v>
      </c>
      <c r="N678" s="1" t="s">
        <v>39</v>
      </c>
      <c r="O678">
        <v>51</v>
      </c>
      <c r="P678">
        <v>3</v>
      </c>
      <c r="Q678">
        <v>2</v>
      </c>
      <c r="R678" s="1" t="s">
        <v>54</v>
      </c>
      <c r="S678">
        <v>4</v>
      </c>
      <c r="T678" s="1" t="s">
        <v>48</v>
      </c>
      <c r="U678">
        <v>4014</v>
      </c>
      <c r="V678">
        <v>19170</v>
      </c>
      <c r="W678">
        <v>1</v>
      </c>
      <c r="X678" s="1" t="s">
        <v>42</v>
      </c>
      <c r="Y678" s="1" t="s">
        <v>35</v>
      </c>
      <c r="Z678">
        <v>25</v>
      </c>
      <c r="AA678">
        <v>4</v>
      </c>
      <c r="AB678">
        <v>4</v>
      </c>
      <c r="AC678">
        <v>80</v>
      </c>
      <c r="AD678">
        <v>1</v>
      </c>
      <c r="AE678">
        <v>10</v>
      </c>
      <c r="AF678">
        <v>2</v>
      </c>
      <c r="AG678">
        <v>1</v>
      </c>
      <c r="AH678">
        <v>10</v>
      </c>
      <c r="AI678">
        <v>6</v>
      </c>
      <c r="AJ678">
        <v>0</v>
      </c>
      <c r="AK678">
        <v>7</v>
      </c>
    </row>
    <row r="679" spans="1:37" x14ac:dyDescent="0.25">
      <c r="A679">
        <v>49</v>
      </c>
      <c r="B679" t="s">
        <v>64</v>
      </c>
      <c r="C679" s="1" t="s">
        <v>43</v>
      </c>
      <c r="D679">
        <v>0</v>
      </c>
      <c r="E679" s="1" t="s">
        <v>36</v>
      </c>
      <c r="F679">
        <v>527</v>
      </c>
      <c r="G679" t="s">
        <v>65</v>
      </c>
      <c r="H679">
        <v>8</v>
      </c>
      <c r="I679">
        <v>2</v>
      </c>
      <c r="J679" s="1" t="s">
        <v>49</v>
      </c>
      <c r="K679">
        <v>1</v>
      </c>
      <c r="L679">
        <v>944</v>
      </c>
      <c r="M679">
        <v>1</v>
      </c>
      <c r="N679" s="1" t="s">
        <v>39</v>
      </c>
      <c r="O679">
        <v>51</v>
      </c>
      <c r="P679">
        <v>3</v>
      </c>
      <c r="Q679">
        <v>3</v>
      </c>
      <c r="R679" s="1" t="s">
        <v>50</v>
      </c>
      <c r="S679">
        <v>2</v>
      </c>
      <c r="T679" s="1" t="s">
        <v>48</v>
      </c>
      <c r="U679">
        <v>7403</v>
      </c>
      <c r="V679">
        <v>22477</v>
      </c>
      <c r="W679">
        <v>4</v>
      </c>
      <c r="X679" s="1" t="s">
        <v>42</v>
      </c>
      <c r="Y679" s="1" t="s">
        <v>43</v>
      </c>
      <c r="Z679">
        <v>11</v>
      </c>
      <c r="AA679">
        <v>3</v>
      </c>
      <c r="AB679">
        <v>3</v>
      </c>
      <c r="AC679">
        <v>80</v>
      </c>
      <c r="AD679">
        <v>1</v>
      </c>
      <c r="AE679">
        <v>29</v>
      </c>
      <c r="AF679">
        <v>3</v>
      </c>
      <c r="AG679">
        <v>2</v>
      </c>
      <c r="AH679">
        <v>26</v>
      </c>
      <c r="AI679">
        <v>9</v>
      </c>
      <c r="AJ679">
        <v>1</v>
      </c>
      <c r="AK679">
        <v>7</v>
      </c>
    </row>
    <row r="680" spans="1:37" x14ac:dyDescent="0.25">
      <c r="A680">
        <v>48</v>
      </c>
      <c r="B680" t="s">
        <v>64</v>
      </c>
      <c r="C680" s="1" t="s">
        <v>43</v>
      </c>
      <c r="D680">
        <v>0</v>
      </c>
      <c r="E680" s="1" t="s">
        <v>36</v>
      </c>
      <c r="F680">
        <v>1469</v>
      </c>
      <c r="G680" t="s">
        <v>65</v>
      </c>
      <c r="H680">
        <v>20</v>
      </c>
      <c r="I680">
        <v>4</v>
      </c>
      <c r="J680" s="1" t="s">
        <v>51</v>
      </c>
      <c r="K680">
        <v>1</v>
      </c>
      <c r="L680">
        <v>945</v>
      </c>
      <c r="M680">
        <v>4</v>
      </c>
      <c r="N680" s="1" t="s">
        <v>46</v>
      </c>
      <c r="O680">
        <v>51</v>
      </c>
      <c r="P680">
        <v>3</v>
      </c>
      <c r="Q680">
        <v>1</v>
      </c>
      <c r="R680" s="1" t="s">
        <v>47</v>
      </c>
      <c r="S680">
        <v>3</v>
      </c>
      <c r="T680" s="1" t="s">
        <v>48</v>
      </c>
      <c r="U680">
        <v>2259</v>
      </c>
      <c r="V680">
        <v>5543</v>
      </c>
      <c r="W680">
        <v>4</v>
      </c>
      <c r="X680" s="1" t="s">
        <v>42</v>
      </c>
      <c r="Y680" s="1" t="s">
        <v>43</v>
      </c>
      <c r="Z680">
        <v>17</v>
      </c>
      <c r="AA680">
        <v>3</v>
      </c>
      <c r="AB680">
        <v>1</v>
      </c>
      <c r="AC680">
        <v>80</v>
      </c>
      <c r="AD680">
        <v>2</v>
      </c>
      <c r="AE680">
        <v>13</v>
      </c>
      <c r="AF680">
        <v>2</v>
      </c>
      <c r="AG680">
        <v>2</v>
      </c>
      <c r="AH680">
        <v>0</v>
      </c>
      <c r="AI680">
        <v>0</v>
      </c>
      <c r="AJ680">
        <v>0</v>
      </c>
      <c r="AK680">
        <v>0</v>
      </c>
    </row>
    <row r="681" spans="1:37" x14ac:dyDescent="0.25">
      <c r="A681">
        <v>31</v>
      </c>
      <c r="B681" t="s">
        <v>66</v>
      </c>
      <c r="C681" s="1" t="s">
        <v>43</v>
      </c>
      <c r="D681">
        <v>0</v>
      </c>
      <c r="E681" s="1" t="s">
        <v>55</v>
      </c>
      <c r="F681">
        <v>1188</v>
      </c>
      <c r="G681" t="s">
        <v>37</v>
      </c>
      <c r="H681">
        <v>20</v>
      </c>
      <c r="I681">
        <v>2</v>
      </c>
      <c r="J681" s="1" t="s">
        <v>59</v>
      </c>
      <c r="K681">
        <v>1</v>
      </c>
      <c r="L681">
        <v>947</v>
      </c>
      <c r="M681">
        <v>4</v>
      </c>
      <c r="N681" s="1" t="s">
        <v>39</v>
      </c>
      <c r="O681">
        <v>45</v>
      </c>
      <c r="P681">
        <v>3</v>
      </c>
      <c r="Q681">
        <v>2</v>
      </c>
      <c r="R681" s="1" t="s">
        <v>40</v>
      </c>
      <c r="S681">
        <v>3</v>
      </c>
      <c r="T681" s="1" t="s">
        <v>48</v>
      </c>
      <c r="U681">
        <v>6932</v>
      </c>
      <c r="V681">
        <v>24406</v>
      </c>
      <c r="W681">
        <v>1</v>
      </c>
      <c r="X681" s="1" t="s">
        <v>42</v>
      </c>
      <c r="Y681" s="1" t="s">
        <v>43</v>
      </c>
      <c r="Z681">
        <v>13</v>
      </c>
      <c r="AA681">
        <v>3</v>
      </c>
      <c r="AB681">
        <v>4</v>
      </c>
      <c r="AC681">
        <v>80</v>
      </c>
      <c r="AD681">
        <v>1</v>
      </c>
      <c r="AE681">
        <v>9</v>
      </c>
      <c r="AF681">
        <v>2</v>
      </c>
      <c r="AG681">
        <v>2</v>
      </c>
      <c r="AH681">
        <v>9</v>
      </c>
      <c r="AI681">
        <v>8</v>
      </c>
      <c r="AJ681">
        <v>0</v>
      </c>
      <c r="AK681">
        <v>0</v>
      </c>
    </row>
    <row r="682" spans="1:37" x14ac:dyDescent="0.25">
      <c r="A682">
        <v>36</v>
      </c>
      <c r="B682" t="s">
        <v>66</v>
      </c>
      <c r="C682" s="1" t="s">
        <v>43</v>
      </c>
      <c r="D682">
        <v>0</v>
      </c>
      <c r="E682" s="1" t="s">
        <v>36</v>
      </c>
      <c r="F682">
        <v>188</v>
      </c>
      <c r="G682" t="s">
        <v>65</v>
      </c>
      <c r="H682">
        <v>7</v>
      </c>
      <c r="I682">
        <v>4</v>
      </c>
      <c r="J682" s="1" t="s">
        <v>49</v>
      </c>
      <c r="K682">
        <v>1</v>
      </c>
      <c r="L682">
        <v>949</v>
      </c>
      <c r="M682">
        <v>2</v>
      </c>
      <c r="N682" s="1" t="s">
        <v>46</v>
      </c>
      <c r="O682">
        <v>65</v>
      </c>
      <c r="P682">
        <v>3</v>
      </c>
      <c r="Q682">
        <v>1</v>
      </c>
      <c r="R682" s="1" t="s">
        <v>47</v>
      </c>
      <c r="S682">
        <v>4</v>
      </c>
      <c r="T682" s="1" t="s">
        <v>41</v>
      </c>
      <c r="U682">
        <v>4678</v>
      </c>
      <c r="V682">
        <v>23293</v>
      </c>
      <c r="W682">
        <v>2</v>
      </c>
      <c r="X682" s="1" t="s">
        <v>42</v>
      </c>
      <c r="Y682" s="1" t="s">
        <v>43</v>
      </c>
      <c r="Z682">
        <v>18</v>
      </c>
      <c r="AA682">
        <v>3</v>
      </c>
      <c r="AB682">
        <v>3</v>
      </c>
      <c r="AC682">
        <v>80</v>
      </c>
      <c r="AD682">
        <v>0</v>
      </c>
      <c r="AE682">
        <v>8</v>
      </c>
      <c r="AF682">
        <v>6</v>
      </c>
      <c r="AG682">
        <v>3</v>
      </c>
      <c r="AH682">
        <v>6</v>
      </c>
      <c r="AI682">
        <v>2</v>
      </c>
      <c r="AJ682">
        <v>0</v>
      </c>
      <c r="AK682">
        <v>1</v>
      </c>
    </row>
    <row r="683" spans="1:37" x14ac:dyDescent="0.25">
      <c r="A683">
        <v>38</v>
      </c>
      <c r="B683" t="s">
        <v>66</v>
      </c>
      <c r="C683" s="1" t="s">
        <v>43</v>
      </c>
      <c r="D683">
        <v>0</v>
      </c>
      <c r="E683" s="1" t="s">
        <v>36</v>
      </c>
      <c r="F683">
        <v>1333</v>
      </c>
      <c r="G683" t="s">
        <v>65</v>
      </c>
      <c r="H683">
        <v>1</v>
      </c>
      <c r="I683">
        <v>3</v>
      </c>
      <c r="J683" s="1" t="s">
        <v>60</v>
      </c>
      <c r="K683">
        <v>1</v>
      </c>
      <c r="L683">
        <v>950</v>
      </c>
      <c r="M683">
        <v>4</v>
      </c>
      <c r="N683" s="1" t="s">
        <v>39</v>
      </c>
      <c r="O683">
        <v>80</v>
      </c>
      <c r="P683">
        <v>3</v>
      </c>
      <c r="Q683">
        <v>3</v>
      </c>
      <c r="R683" s="1" t="s">
        <v>58</v>
      </c>
      <c r="S683">
        <v>1</v>
      </c>
      <c r="T683" s="1" t="s">
        <v>48</v>
      </c>
      <c r="U683">
        <v>13582</v>
      </c>
      <c r="V683">
        <v>16292</v>
      </c>
      <c r="W683">
        <v>1</v>
      </c>
      <c r="X683" s="1" t="s">
        <v>42</v>
      </c>
      <c r="Y683" s="1" t="s">
        <v>43</v>
      </c>
      <c r="Z683">
        <v>13</v>
      </c>
      <c r="AA683">
        <v>3</v>
      </c>
      <c r="AB683">
        <v>2</v>
      </c>
      <c r="AC683">
        <v>80</v>
      </c>
      <c r="AD683">
        <v>1</v>
      </c>
      <c r="AE683">
        <v>15</v>
      </c>
      <c r="AF683">
        <v>3</v>
      </c>
      <c r="AG683">
        <v>3</v>
      </c>
      <c r="AH683">
        <v>15</v>
      </c>
      <c r="AI683">
        <v>12</v>
      </c>
      <c r="AJ683">
        <v>5</v>
      </c>
      <c r="AK683">
        <v>11</v>
      </c>
    </row>
    <row r="684" spans="1:37" x14ac:dyDescent="0.25">
      <c r="A684">
        <v>32</v>
      </c>
      <c r="B684" t="s">
        <v>66</v>
      </c>
      <c r="C684" s="1" t="s">
        <v>43</v>
      </c>
      <c r="D684">
        <v>0</v>
      </c>
      <c r="E684" s="1" t="s">
        <v>55</v>
      </c>
      <c r="F684">
        <v>1184</v>
      </c>
      <c r="G684" t="s">
        <v>65</v>
      </c>
      <c r="H684">
        <v>1</v>
      </c>
      <c r="I684">
        <v>3</v>
      </c>
      <c r="J684" s="1" t="s">
        <v>38</v>
      </c>
      <c r="K684">
        <v>1</v>
      </c>
      <c r="L684">
        <v>951</v>
      </c>
      <c r="M684">
        <v>3</v>
      </c>
      <c r="N684" s="1" t="s">
        <v>39</v>
      </c>
      <c r="O684">
        <v>70</v>
      </c>
      <c r="P684">
        <v>2</v>
      </c>
      <c r="Q684">
        <v>1</v>
      </c>
      <c r="R684" s="1" t="s">
        <v>50</v>
      </c>
      <c r="S684">
        <v>2</v>
      </c>
      <c r="T684" s="1" t="s">
        <v>48</v>
      </c>
      <c r="U684">
        <v>2332</v>
      </c>
      <c r="V684">
        <v>3974</v>
      </c>
      <c r="W684">
        <v>6</v>
      </c>
      <c r="X684" s="1" t="s">
        <v>42</v>
      </c>
      <c r="Y684" s="1" t="s">
        <v>43</v>
      </c>
      <c r="Z684">
        <v>20</v>
      </c>
      <c r="AA684">
        <v>4</v>
      </c>
      <c r="AB684">
        <v>3</v>
      </c>
      <c r="AC684">
        <v>80</v>
      </c>
      <c r="AD684">
        <v>0</v>
      </c>
      <c r="AE684">
        <v>5</v>
      </c>
      <c r="AF684">
        <v>3</v>
      </c>
      <c r="AG684">
        <v>3</v>
      </c>
      <c r="AH684">
        <v>3</v>
      </c>
      <c r="AI684">
        <v>0</v>
      </c>
      <c r="AJ684">
        <v>0</v>
      </c>
      <c r="AK684">
        <v>2</v>
      </c>
    </row>
    <row r="685" spans="1:37" x14ac:dyDescent="0.25">
      <c r="A685">
        <v>25</v>
      </c>
      <c r="B685" t="s">
        <v>67</v>
      </c>
      <c r="C685" s="1" t="s">
        <v>35</v>
      </c>
      <c r="D685">
        <v>1</v>
      </c>
      <c r="E685" s="1" t="s">
        <v>36</v>
      </c>
      <c r="F685">
        <v>867</v>
      </c>
      <c r="G685" t="s">
        <v>37</v>
      </c>
      <c r="H685">
        <v>19</v>
      </c>
      <c r="I685">
        <v>2</v>
      </c>
      <c r="J685" s="1" t="s">
        <v>59</v>
      </c>
      <c r="K685">
        <v>1</v>
      </c>
      <c r="L685">
        <v>952</v>
      </c>
      <c r="M685">
        <v>3</v>
      </c>
      <c r="N685" s="1" t="s">
        <v>46</v>
      </c>
      <c r="O685">
        <v>36</v>
      </c>
      <c r="P685">
        <v>2</v>
      </c>
      <c r="Q685">
        <v>1</v>
      </c>
      <c r="R685" s="1" t="s">
        <v>57</v>
      </c>
      <c r="S685">
        <v>2</v>
      </c>
      <c r="T685" s="1" t="s">
        <v>48</v>
      </c>
      <c r="U685">
        <v>2413</v>
      </c>
      <c r="V685">
        <v>18798</v>
      </c>
      <c r="W685">
        <v>1</v>
      </c>
      <c r="X685" s="1" t="s">
        <v>42</v>
      </c>
      <c r="Y685" s="1" t="s">
        <v>35</v>
      </c>
      <c r="Z685">
        <v>18</v>
      </c>
      <c r="AA685">
        <v>3</v>
      </c>
      <c r="AB685">
        <v>3</v>
      </c>
      <c r="AC685">
        <v>80</v>
      </c>
      <c r="AD685">
        <v>3</v>
      </c>
      <c r="AE685">
        <v>1</v>
      </c>
      <c r="AF685">
        <v>2</v>
      </c>
      <c r="AG685">
        <v>3</v>
      </c>
      <c r="AH685">
        <v>1</v>
      </c>
      <c r="AI685">
        <v>0</v>
      </c>
      <c r="AJ685">
        <v>0</v>
      </c>
      <c r="AK685">
        <v>0</v>
      </c>
    </row>
    <row r="686" spans="1:37" x14ac:dyDescent="0.25">
      <c r="A686">
        <v>40</v>
      </c>
      <c r="B686" t="s">
        <v>66</v>
      </c>
      <c r="C686" s="1" t="s">
        <v>43</v>
      </c>
      <c r="D686">
        <v>0</v>
      </c>
      <c r="E686" s="1" t="s">
        <v>36</v>
      </c>
      <c r="F686">
        <v>658</v>
      </c>
      <c r="G686" t="s">
        <v>37</v>
      </c>
      <c r="H686">
        <v>10</v>
      </c>
      <c r="I686">
        <v>4</v>
      </c>
      <c r="J686" s="1" t="s">
        <v>59</v>
      </c>
      <c r="K686">
        <v>1</v>
      </c>
      <c r="L686">
        <v>954</v>
      </c>
      <c r="M686">
        <v>1</v>
      </c>
      <c r="N686" s="1" t="s">
        <v>46</v>
      </c>
      <c r="O686">
        <v>67</v>
      </c>
      <c r="P686">
        <v>2</v>
      </c>
      <c r="Q686">
        <v>3</v>
      </c>
      <c r="R686" s="1" t="s">
        <v>40</v>
      </c>
      <c r="S686">
        <v>2</v>
      </c>
      <c r="T686" s="1" t="s">
        <v>52</v>
      </c>
      <c r="U686">
        <v>9705</v>
      </c>
      <c r="V686">
        <v>20652</v>
      </c>
      <c r="W686">
        <v>2</v>
      </c>
      <c r="X686" s="1" t="s">
        <v>42</v>
      </c>
      <c r="Y686" s="1" t="s">
        <v>43</v>
      </c>
      <c r="Z686">
        <v>12</v>
      </c>
      <c r="AA686">
        <v>3</v>
      </c>
      <c r="AB686">
        <v>2</v>
      </c>
      <c r="AC686">
        <v>80</v>
      </c>
      <c r="AD686">
        <v>1</v>
      </c>
      <c r="AE686">
        <v>11</v>
      </c>
      <c r="AF686">
        <v>2</v>
      </c>
      <c r="AG686">
        <v>2</v>
      </c>
      <c r="AH686">
        <v>1</v>
      </c>
      <c r="AI686">
        <v>0</v>
      </c>
      <c r="AJ686">
        <v>0</v>
      </c>
      <c r="AK686">
        <v>0</v>
      </c>
    </row>
    <row r="687" spans="1:37" x14ac:dyDescent="0.25">
      <c r="A687">
        <v>26</v>
      </c>
      <c r="B687" t="s">
        <v>67</v>
      </c>
      <c r="C687" s="1" t="s">
        <v>43</v>
      </c>
      <c r="D687">
        <v>0</v>
      </c>
      <c r="E687" s="1" t="s">
        <v>44</v>
      </c>
      <c r="F687">
        <v>1283</v>
      </c>
      <c r="G687" t="s">
        <v>37</v>
      </c>
      <c r="H687">
        <v>1</v>
      </c>
      <c r="I687">
        <v>3</v>
      </c>
      <c r="J687" s="1" t="s">
        <v>51</v>
      </c>
      <c r="K687">
        <v>1</v>
      </c>
      <c r="L687">
        <v>956</v>
      </c>
      <c r="M687">
        <v>3</v>
      </c>
      <c r="N687" s="1" t="s">
        <v>46</v>
      </c>
      <c r="O687">
        <v>52</v>
      </c>
      <c r="P687">
        <v>2</v>
      </c>
      <c r="Q687">
        <v>2</v>
      </c>
      <c r="R687" s="1" t="s">
        <v>40</v>
      </c>
      <c r="S687">
        <v>1</v>
      </c>
      <c r="T687" s="1" t="s">
        <v>41</v>
      </c>
      <c r="U687">
        <v>4294</v>
      </c>
      <c r="V687">
        <v>11148</v>
      </c>
      <c r="W687">
        <v>1</v>
      </c>
      <c r="X687" s="1" t="s">
        <v>42</v>
      </c>
      <c r="Y687" s="1" t="s">
        <v>43</v>
      </c>
      <c r="Z687">
        <v>12</v>
      </c>
      <c r="AA687">
        <v>3</v>
      </c>
      <c r="AB687">
        <v>2</v>
      </c>
      <c r="AC687">
        <v>80</v>
      </c>
      <c r="AD687">
        <v>0</v>
      </c>
      <c r="AE687">
        <v>7</v>
      </c>
      <c r="AF687">
        <v>2</v>
      </c>
      <c r="AG687">
        <v>3</v>
      </c>
      <c r="AH687">
        <v>7</v>
      </c>
      <c r="AI687">
        <v>7</v>
      </c>
      <c r="AJ687">
        <v>0</v>
      </c>
      <c r="AK687">
        <v>7</v>
      </c>
    </row>
    <row r="688" spans="1:37" x14ac:dyDescent="0.25">
      <c r="A688">
        <v>41</v>
      </c>
      <c r="B688" t="s">
        <v>64</v>
      </c>
      <c r="C688" s="1" t="s">
        <v>43</v>
      </c>
      <c r="D688">
        <v>0</v>
      </c>
      <c r="E688" s="1" t="s">
        <v>36</v>
      </c>
      <c r="F688">
        <v>263</v>
      </c>
      <c r="G688" t="s">
        <v>65</v>
      </c>
      <c r="H688">
        <v>6</v>
      </c>
      <c r="I688">
        <v>3</v>
      </c>
      <c r="J688" s="1" t="s">
        <v>51</v>
      </c>
      <c r="K688">
        <v>1</v>
      </c>
      <c r="L688">
        <v>957</v>
      </c>
      <c r="M688">
        <v>4</v>
      </c>
      <c r="N688" s="1" t="s">
        <v>46</v>
      </c>
      <c r="O688">
        <v>59</v>
      </c>
      <c r="P688">
        <v>3</v>
      </c>
      <c r="Q688">
        <v>1</v>
      </c>
      <c r="R688" s="1" t="s">
        <v>50</v>
      </c>
      <c r="S688">
        <v>1</v>
      </c>
      <c r="T688" s="1" t="s">
        <v>41</v>
      </c>
      <c r="U688">
        <v>4721</v>
      </c>
      <c r="V688">
        <v>3119</v>
      </c>
      <c r="W688">
        <v>2</v>
      </c>
      <c r="X688" s="1" t="s">
        <v>42</v>
      </c>
      <c r="Y688" s="1" t="s">
        <v>35</v>
      </c>
      <c r="Z688">
        <v>13</v>
      </c>
      <c r="AA688">
        <v>3</v>
      </c>
      <c r="AB688">
        <v>3</v>
      </c>
      <c r="AC688">
        <v>80</v>
      </c>
      <c r="AD688">
        <v>0</v>
      </c>
      <c r="AE688">
        <v>20</v>
      </c>
      <c r="AF688">
        <v>3</v>
      </c>
      <c r="AG688">
        <v>3</v>
      </c>
      <c r="AH688">
        <v>18</v>
      </c>
      <c r="AI688">
        <v>13</v>
      </c>
      <c r="AJ688">
        <v>2</v>
      </c>
      <c r="AK688">
        <v>17</v>
      </c>
    </row>
    <row r="689" spans="1:37" x14ac:dyDescent="0.25">
      <c r="A689">
        <v>36</v>
      </c>
      <c r="B689" t="s">
        <v>66</v>
      </c>
      <c r="C689" s="1" t="s">
        <v>43</v>
      </c>
      <c r="D689">
        <v>0</v>
      </c>
      <c r="E689" s="1" t="s">
        <v>36</v>
      </c>
      <c r="F689">
        <v>938</v>
      </c>
      <c r="G689" t="s">
        <v>65</v>
      </c>
      <c r="H689">
        <v>2</v>
      </c>
      <c r="I689">
        <v>4</v>
      </c>
      <c r="J689" s="1" t="s">
        <v>51</v>
      </c>
      <c r="K689">
        <v>1</v>
      </c>
      <c r="L689">
        <v>958</v>
      </c>
      <c r="M689">
        <v>3</v>
      </c>
      <c r="N689" s="1" t="s">
        <v>46</v>
      </c>
      <c r="O689">
        <v>79</v>
      </c>
      <c r="P689">
        <v>3</v>
      </c>
      <c r="Q689">
        <v>1</v>
      </c>
      <c r="R689" s="1" t="s">
        <v>50</v>
      </c>
      <c r="S689">
        <v>3</v>
      </c>
      <c r="T689" s="1" t="s">
        <v>41</v>
      </c>
      <c r="U689">
        <v>2519</v>
      </c>
      <c r="V689">
        <v>12287</v>
      </c>
      <c r="W689">
        <v>4</v>
      </c>
      <c r="X689" s="1" t="s">
        <v>42</v>
      </c>
      <c r="Y689" s="1" t="s">
        <v>43</v>
      </c>
      <c r="Z689">
        <v>21</v>
      </c>
      <c r="AA689">
        <v>4</v>
      </c>
      <c r="AB689">
        <v>3</v>
      </c>
      <c r="AC689">
        <v>80</v>
      </c>
      <c r="AD689">
        <v>0</v>
      </c>
      <c r="AE689">
        <v>16</v>
      </c>
      <c r="AF689">
        <v>6</v>
      </c>
      <c r="AG689">
        <v>3</v>
      </c>
      <c r="AH689">
        <v>11</v>
      </c>
      <c r="AI689">
        <v>8</v>
      </c>
      <c r="AJ689">
        <v>3</v>
      </c>
      <c r="AK689">
        <v>9</v>
      </c>
    </row>
    <row r="690" spans="1:37" x14ac:dyDescent="0.25">
      <c r="A690">
        <v>19</v>
      </c>
      <c r="B690" t="s">
        <v>67</v>
      </c>
      <c r="C690" s="1" t="s">
        <v>35</v>
      </c>
      <c r="D690">
        <v>1</v>
      </c>
      <c r="E690" s="1" t="s">
        <v>36</v>
      </c>
      <c r="F690">
        <v>419</v>
      </c>
      <c r="G690" t="s">
        <v>37</v>
      </c>
      <c r="H690">
        <v>21</v>
      </c>
      <c r="I690">
        <v>3</v>
      </c>
      <c r="J690" s="1" t="s">
        <v>49</v>
      </c>
      <c r="K690">
        <v>1</v>
      </c>
      <c r="L690">
        <v>959</v>
      </c>
      <c r="M690">
        <v>4</v>
      </c>
      <c r="N690" s="1" t="s">
        <v>46</v>
      </c>
      <c r="O690">
        <v>37</v>
      </c>
      <c r="P690">
        <v>2</v>
      </c>
      <c r="Q690">
        <v>1</v>
      </c>
      <c r="R690" s="1" t="s">
        <v>57</v>
      </c>
      <c r="S690">
        <v>2</v>
      </c>
      <c r="T690" s="1" t="s">
        <v>41</v>
      </c>
      <c r="U690">
        <v>2121</v>
      </c>
      <c r="V690">
        <v>9947</v>
      </c>
      <c r="W690">
        <v>1</v>
      </c>
      <c r="X690" s="1" t="s">
        <v>42</v>
      </c>
      <c r="Y690" s="1" t="s">
        <v>35</v>
      </c>
      <c r="Z690">
        <v>13</v>
      </c>
      <c r="AA690">
        <v>3</v>
      </c>
      <c r="AB690">
        <v>2</v>
      </c>
      <c r="AC690">
        <v>80</v>
      </c>
      <c r="AD690">
        <v>0</v>
      </c>
      <c r="AE690">
        <v>1</v>
      </c>
      <c r="AF690">
        <v>3</v>
      </c>
      <c r="AG690">
        <v>4</v>
      </c>
      <c r="AH690">
        <v>1</v>
      </c>
      <c r="AI690">
        <v>0</v>
      </c>
      <c r="AJ690">
        <v>0</v>
      </c>
      <c r="AK690">
        <v>0</v>
      </c>
    </row>
    <row r="691" spans="1:37" x14ac:dyDescent="0.25">
      <c r="A691">
        <v>20</v>
      </c>
      <c r="B691" t="s">
        <v>67</v>
      </c>
      <c r="C691" s="1" t="s">
        <v>35</v>
      </c>
      <c r="D691">
        <v>1</v>
      </c>
      <c r="E691" s="1" t="s">
        <v>36</v>
      </c>
      <c r="F691">
        <v>129</v>
      </c>
      <c r="G691" t="s">
        <v>65</v>
      </c>
      <c r="H691">
        <v>4</v>
      </c>
      <c r="I691">
        <v>3</v>
      </c>
      <c r="J691" s="1" t="s">
        <v>60</v>
      </c>
      <c r="K691">
        <v>1</v>
      </c>
      <c r="L691">
        <v>960</v>
      </c>
      <c r="M691">
        <v>1</v>
      </c>
      <c r="N691" s="1" t="s">
        <v>46</v>
      </c>
      <c r="O691">
        <v>84</v>
      </c>
      <c r="P691">
        <v>3</v>
      </c>
      <c r="Q691">
        <v>1</v>
      </c>
      <c r="R691" s="1" t="s">
        <v>50</v>
      </c>
      <c r="S691">
        <v>1</v>
      </c>
      <c r="T691" s="1" t="s">
        <v>41</v>
      </c>
      <c r="U691">
        <v>2973</v>
      </c>
      <c r="V691">
        <v>13008</v>
      </c>
      <c r="W691">
        <v>1</v>
      </c>
      <c r="X691" s="1" t="s">
        <v>42</v>
      </c>
      <c r="Y691" s="1" t="s">
        <v>43</v>
      </c>
      <c r="Z691">
        <v>19</v>
      </c>
      <c r="AA691">
        <v>3</v>
      </c>
      <c r="AB691">
        <v>2</v>
      </c>
      <c r="AC691">
        <v>80</v>
      </c>
      <c r="AD691">
        <v>0</v>
      </c>
      <c r="AE691">
        <v>1</v>
      </c>
      <c r="AF691">
        <v>2</v>
      </c>
      <c r="AG691">
        <v>3</v>
      </c>
      <c r="AH691">
        <v>1</v>
      </c>
      <c r="AI691">
        <v>0</v>
      </c>
      <c r="AJ691">
        <v>0</v>
      </c>
      <c r="AK691">
        <v>0</v>
      </c>
    </row>
    <row r="692" spans="1:37" x14ac:dyDescent="0.25">
      <c r="A692">
        <v>31</v>
      </c>
      <c r="B692" t="s">
        <v>66</v>
      </c>
      <c r="C692" s="1" t="s">
        <v>43</v>
      </c>
      <c r="D692">
        <v>0</v>
      </c>
      <c r="E692" s="1" t="s">
        <v>36</v>
      </c>
      <c r="F692">
        <v>616</v>
      </c>
      <c r="G692" t="s">
        <v>65</v>
      </c>
      <c r="H692">
        <v>12</v>
      </c>
      <c r="I692">
        <v>3</v>
      </c>
      <c r="J692" s="1" t="s">
        <v>51</v>
      </c>
      <c r="K692">
        <v>1</v>
      </c>
      <c r="L692">
        <v>961</v>
      </c>
      <c r="M692">
        <v>4</v>
      </c>
      <c r="N692" s="1" t="s">
        <v>39</v>
      </c>
      <c r="O692">
        <v>41</v>
      </c>
      <c r="P692">
        <v>3</v>
      </c>
      <c r="Q692">
        <v>2</v>
      </c>
      <c r="R692" s="1" t="s">
        <v>54</v>
      </c>
      <c r="S692">
        <v>4</v>
      </c>
      <c r="T692" s="1" t="s">
        <v>48</v>
      </c>
      <c r="U692">
        <v>5855</v>
      </c>
      <c r="V692">
        <v>17369</v>
      </c>
      <c r="W692">
        <v>0</v>
      </c>
      <c r="X692" s="1" t="s">
        <v>42</v>
      </c>
      <c r="Y692" s="1" t="s">
        <v>35</v>
      </c>
      <c r="Z692">
        <v>11</v>
      </c>
      <c r="AA692">
        <v>3</v>
      </c>
      <c r="AB692">
        <v>3</v>
      </c>
      <c r="AC692">
        <v>80</v>
      </c>
      <c r="AD692">
        <v>2</v>
      </c>
      <c r="AE692">
        <v>10</v>
      </c>
      <c r="AF692">
        <v>2</v>
      </c>
      <c r="AG692">
        <v>1</v>
      </c>
      <c r="AH692">
        <v>9</v>
      </c>
      <c r="AI692">
        <v>7</v>
      </c>
      <c r="AJ692">
        <v>8</v>
      </c>
      <c r="AK692">
        <v>5</v>
      </c>
    </row>
    <row r="693" spans="1:37" x14ac:dyDescent="0.25">
      <c r="A693">
        <v>40</v>
      </c>
      <c r="B693" t="s">
        <v>66</v>
      </c>
      <c r="C693" s="1" t="s">
        <v>43</v>
      </c>
      <c r="D693">
        <v>0</v>
      </c>
      <c r="E693" s="1" t="s">
        <v>44</v>
      </c>
      <c r="F693">
        <v>1469</v>
      </c>
      <c r="G693" t="s">
        <v>65</v>
      </c>
      <c r="H693">
        <v>9</v>
      </c>
      <c r="I693">
        <v>4</v>
      </c>
      <c r="J693" s="1" t="s">
        <v>51</v>
      </c>
      <c r="K693">
        <v>1</v>
      </c>
      <c r="L693">
        <v>964</v>
      </c>
      <c r="M693">
        <v>4</v>
      </c>
      <c r="N693" s="1" t="s">
        <v>46</v>
      </c>
      <c r="O693">
        <v>35</v>
      </c>
      <c r="P693">
        <v>3</v>
      </c>
      <c r="Q693">
        <v>1</v>
      </c>
      <c r="R693" s="1" t="s">
        <v>47</v>
      </c>
      <c r="S693">
        <v>2</v>
      </c>
      <c r="T693" s="1" t="s">
        <v>52</v>
      </c>
      <c r="U693">
        <v>3617</v>
      </c>
      <c r="V693">
        <v>25063</v>
      </c>
      <c r="W693">
        <v>8</v>
      </c>
      <c r="X693" s="1" t="s">
        <v>42</v>
      </c>
      <c r="Y693" s="1" t="s">
        <v>35</v>
      </c>
      <c r="Z693">
        <v>14</v>
      </c>
      <c r="AA693">
        <v>3</v>
      </c>
      <c r="AB693">
        <v>4</v>
      </c>
      <c r="AC693">
        <v>80</v>
      </c>
      <c r="AD693">
        <v>1</v>
      </c>
      <c r="AE693">
        <v>3</v>
      </c>
      <c r="AF693">
        <v>2</v>
      </c>
      <c r="AG693">
        <v>3</v>
      </c>
      <c r="AH693">
        <v>1</v>
      </c>
      <c r="AI693">
        <v>1</v>
      </c>
      <c r="AJ693">
        <v>0</v>
      </c>
      <c r="AK693">
        <v>0</v>
      </c>
    </row>
    <row r="694" spans="1:37" x14ac:dyDescent="0.25">
      <c r="A694">
        <v>32</v>
      </c>
      <c r="B694" t="s">
        <v>66</v>
      </c>
      <c r="C694" s="1" t="s">
        <v>43</v>
      </c>
      <c r="D694">
        <v>0</v>
      </c>
      <c r="E694" s="1" t="s">
        <v>36</v>
      </c>
      <c r="F694">
        <v>498</v>
      </c>
      <c r="G694" t="s">
        <v>65</v>
      </c>
      <c r="H694">
        <v>3</v>
      </c>
      <c r="I694">
        <v>4</v>
      </c>
      <c r="J694" s="1" t="s">
        <v>51</v>
      </c>
      <c r="K694">
        <v>1</v>
      </c>
      <c r="L694">
        <v>966</v>
      </c>
      <c r="M694">
        <v>3</v>
      </c>
      <c r="N694" s="1" t="s">
        <v>39</v>
      </c>
      <c r="O694">
        <v>93</v>
      </c>
      <c r="P694">
        <v>3</v>
      </c>
      <c r="Q694">
        <v>2</v>
      </c>
      <c r="R694" s="1" t="s">
        <v>53</v>
      </c>
      <c r="S694">
        <v>1</v>
      </c>
      <c r="T694" s="1" t="s">
        <v>48</v>
      </c>
      <c r="U694">
        <v>6725</v>
      </c>
      <c r="V694">
        <v>13554</v>
      </c>
      <c r="W694">
        <v>1</v>
      </c>
      <c r="X694" s="1" t="s">
        <v>42</v>
      </c>
      <c r="Y694" s="1" t="s">
        <v>43</v>
      </c>
      <c r="Z694">
        <v>12</v>
      </c>
      <c r="AA694">
        <v>3</v>
      </c>
      <c r="AB694">
        <v>3</v>
      </c>
      <c r="AC694">
        <v>80</v>
      </c>
      <c r="AD694">
        <v>1</v>
      </c>
      <c r="AE694">
        <v>8</v>
      </c>
      <c r="AF694">
        <v>2</v>
      </c>
      <c r="AG694">
        <v>4</v>
      </c>
      <c r="AH694">
        <v>8</v>
      </c>
      <c r="AI694">
        <v>7</v>
      </c>
      <c r="AJ694">
        <v>6</v>
      </c>
      <c r="AK694">
        <v>3</v>
      </c>
    </row>
    <row r="695" spans="1:37" x14ac:dyDescent="0.25">
      <c r="A695">
        <v>36</v>
      </c>
      <c r="B695" t="s">
        <v>66</v>
      </c>
      <c r="C695" s="1" t="s">
        <v>35</v>
      </c>
      <c r="D695">
        <v>1</v>
      </c>
      <c r="E695" s="1" t="s">
        <v>36</v>
      </c>
      <c r="F695">
        <v>530</v>
      </c>
      <c r="G695" t="s">
        <v>37</v>
      </c>
      <c r="H695">
        <v>3</v>
      </c>
      <c r="I695">
        <v>1</v>
      </c>
      <c r="J695" s="1" t="s">
        <v>38</v>
      </c>
      <c r="K695">
        <v>1</v>
      </c>
      <c r="L695">
        <v>967</v>
      </c>
      <c r="M695">
        <v>3</v>
      </c>
      <c r="N695" s="1" t="s">
        <v>46</v>
      </c>
      <c r="O695">
        <v>51</v>
      </c>
      <c r="P695">
        <v>2</v>
      </c>
      <c r="Q695">
        <v>3</v>
      </c>
      <c r="R695" s="1" t="s">
        <v>40</v>
      </c>
      <c r="S695">
        <v>4</v>
      </c>
      <c r="T695" s="1" t="s">
        <v>48</v>
      </c>
      <c r="U695">
        <v>10325</v>
      </c>
      <c r="V695">
        <v>5518</v>
      </c>
      <c r="W695">
        <v>1</v>
      </c>
      <c r="X695" s="1" t="s">
        <v>42</v>
      </c>
      <c r="Y695" s="1" t="s">
        <v>35</v>
      </c>
      <c r="Z695">
        <v>11</v>
      </c>
      <c r="AA695">
        <v>3</v>
      </c>
      <c r="AB695">
        <v>1</v>
      </c>
      <c r="AC695">
        <v>80</v>
      </c>
      <c r="AD695">
        <v>1</v>
      </c>
      <c r="AE695">
        <v>16</v>
      </c>
      <c r="AF695">
        <v>6</v>
      </c>
      <c r="AG695">
        <v>3</v>
      </c>
      <c r="AH695">
        <v>16</v>
      </c>
      <c r="AI695">
        <v>7</v>
      </c>
      <c r="AJ695">
        <v>3</v>
      </c>
      <c r="AK695">
        <v>7</v>
      </c>
    </row>
    <row r="696" spans="1:37" x14ac:dyDescent="0.25">
      <c r="A696">
        <v>33</v>
      </c>
      <c r="B696" t="s">
        <v>66</v>
      </c>
      <c r="C696" s="1" t="s">
        <v>43</v>
      </c>
      <c r="D696">
        <v>0</v>
      </c>
      <c r="E696" s="1" t="s">
        <v>36</v>
      </c>
      <c r="F696">
        <v>1069</v>
      </c>
      <c r="G696" t="s">
        <v>65</v>
      </c>
      <c r="H696">
        <v>1</v>
      </c>
      <c r="I696">
        <v>3</v>
      </c>
      <c r="J696" s="1" t="s">
        <v>38</v>
      </c>
      <c r="K696">
        <v>1</v>
      </c>
      <c r="L696">
        <v>969</v>
      </c>
      <c r="M696">
        <v>2</v>
      </c>
      <c r="N696" s="1" t="s">
        <v>39</v>
      </c>
      <c r="O696">
        <v>42</v>
      </c>
      <c r="P696">
        <v>2</v>
      </c>
      <c r="Q696">
        <v>2</v>
      </c>
      <c r="R696" s="1" t="s">
        <v>54</v>
      </c>
      <c r="S696">
        <v>4</v>
      </c>
      <c r="T696" s="1" t="s">
        <v>41</v>
      </c>
      <c r="U696">
        <v>6949</v>
      </c>
      <c r="V696">
        <v>12291</v>
      </c>
      <c r="W696">
        <v>0</v>
      </c>
      <c r="X696" s="1" t="s">
        <v>42</v>
      </c>
      <c r="Y696" s="1" t="s">
        <v>43</v>
      </c>
      <c r="Z696">
        <v>14</v>
      </c>
      <c r="AA696">
        <v>3</v>
      </c>
      <c r="AB696">
        <v>1</v>
      </c>
      <c r="AC696">
        <v>80</v>
      </c>
      <c r="AD696">
        <v>0</v>
      </c>
      <c r="AE696">
        <v>6</v>
      </c>
      <c r="AF696">
        <v>3</v>
      </c>
      <c r="AG696">
        <v>3</v>
      </c>
      <c r="AH696">
        <v>5</v>
      </c>
      <c r="AI696">
        <v>0</v>
      </c>
      <c r="AJ696">
        <v>1</v>
      </c>
      <c r="AK696">
        <v>4</v>
      </c>
    </row>
    <row r="697" spans="1:37" x14ac:dyDescent="0.25">
      <c r="A697">
        <v>37</v>
      </c>
      <c r="B697" t="s">
        <v>66</v>
      </c>
      <c r="C697" s="1" t="s">
        <v>35</v>
      </c>
      <c r="D697">
        <v>1</v>
      </c>
      <c r="E697" s="1" t="s">
        <v>36</v>
      </c>
      <c r="F697">
        <v>625</v>
      </c>
      <c r="G697" t="s">
        <v>37</v>
      </c>
      <c r="H697">
        <v>1</v>
      </c>
      <c r="I697">
        <v>4</v>
      </c>
      <c r="J697" s="1" t="s">
        <v>38</v>
      </c>
      <c r="K697">
        <v>1</v>
      </c>
      <c r="L697">
        <v>970</v>
      </c>
      <c r="M697">
        <v>1</v>
      </c>
      <c r="N697" s="1" t="s">
        <v>46</v>
      </c>
      <c r="O697">
        <v>46</v>
      </c>
      <c r="P697">
        <v>2</v>
      </c>
      <c r="Q697">
        <v>3</v>
      </c>
      <c r="R697" s="1" t="s">
        <v>40</v>
      </c>
      <c r="S697">
        <v>3</v>
      </c>
      <c r="T697" s="1" t="s">
        <v>48</v>
      </c>
      <c r="U697">
        <v>10609</v>
      </c>
      <c r="V697">
        <v>14922</v>
      </c>
      <c r="W697">
        <v>5</v>
      </c>
      <c r="X697" s="1" t="s">
        <v>42</v>
      </c>
      <c r="Y697" s="1" t="s">
        <v>43</v>
      </c>
      <c r="Z697">
        <v>11</v>
      </c>
      <c r="AA697">
        <v>3</v>
      </c>
      <c r="AB697">
        <v>3</v>
      </c>
      <c r="AC697">
        <v>80</v>
      </c>
      <c r="AD697">
        <v>0</v>
      </c>
      <c r="AE697">
        <v>17</v>
      </c>
      <c r="AF697">
        <v>2</v>
      </c>
      <c r="AG697">
        <v>1</v>
      </c>
      <c r="AH697">
        <v>14</v>
      </c>
      <c r="AI697">
        <v>1</v>
      </c>
      <c r="AJ697">
        <v>11</v>
      </c>
      <c r="AK697">
        <v>7</v>
      </c>
    </row>
    <row r="698" spans="1:37" x14ac:dyDescent="0.25">
      <c r="A698">
        <v>45</v>
      </c>
      <c r="B698" t="s">
        <v>64</v>
      </c>
      <c r="C698" s="1" t="s">
        <v>43</v>
      </c>
      <c r="D698">
        <v>0</v>
      </c>
      <c r="E698" s="1" t="s">
        <v>55</v>
      </c>
      <c r="F698">
        <v>805</v>
      </c>
      <c r="G698" t="s">
        <v>65</v>
      </c>
      <c r="H698">
        <v>4</v>
      </c>
      <c r="I698">
        <v>2</v>
      </c>
      <c r="J698" s="1" t="s">
        <v>38</v>
      </c>
      <c r="K698">
        <v>1</v>
      </c>
      <c r="L698">
        <v>972</v>
      </c>
      <c r="M698">
        <v>3</v>
      </c>
      <c r="N698" s="1" t="s">
        <v>46</v>
      </c>
      <c r="O698">
        <v>57</v>
      </c>
      <c r="P698">
        <v>3</v>
      </c>
      <c r="Q698">
        <v>2</v>
      </c>
      <c r="R698" s="1" t="s">
        <v>50</v>
      </c>
      <c r="S698">
        <v>2</v>
      </c>
      <c r="T698" s="1" t="s">
        <v>48</v>
      </c>
      <c r="U698">
        <v>4447</v>
      </c>
      <c r="V698">
        <v>23163</v>
      </c>
      <c r="W698">
        <v>1</v>
      </c>
      <c r="X698" s="1" t="s">
        <v>42</v>
      </c>
      <c r="Y698" s="1" t="s">
        <v>43</v>
      </c>
      <c r="Z698">
        <v>12</v>
      </c>
      <c r="AA698">
        <v>3</v>
      </c>
      <c r="AB698">
        <v>2</v>
      </c>
      <c r="AC698">
        <v>80</v>
      </c>
      <c r="AD698">
        <v>0</v>
      </c>
      <c r="AE698">
        <v>9</v>
      </c>
      <c r="AF698">
        <v>5</v>
      </c>
      <c r="AG698">
        <v>2</v>
      </c>
      <c r="AH698">
        <v>9</v>
      </c>
      <c r="AI698">
        <v>7</v>
      </c>
      <c r="AJ698">
        <v>0</v>
      </c>
      <c r="AK698">
        <v>8</v>
      </c>
    </row>
    <row r="699" spans="1:37" x14ac:dyDescent="0.25">
      <c r="A699">
        <v>29</v>
      </c>
      <c r="B699" t="s">
        <v>67</v>
      </c>
      <c r="C699" s="1" t="s">
        <v>43</v>
      </c>
      <c r="D699">
        <v>0</v>
      </c>
      <c r="E699" s="1" t="s">
        <v>44</v>
      </c>
      <c r="F699">
        <v>1404</v>
      </c>
      <c r="G699" t="s">
        <v>37</v>
      </c>
      <c r="H699">
        <v>20</v>
      </c>
      <c r="I699">
        <v>3</v>
      </c>
      <c r="J699" s="1" t="s">
        <v>60</v>
      </c>
      <c r="K699">
        <v>1</v>
      </c>
      <c r="L699">
        <v>974</v>
      </c>
      <c r="M699">
        <v>3</v>
      </c>
      <c r="N699" s="1" t="s">
        <v>39</v>
      </c>
      <c r="O699">
        <v>84</v>
      </c>
      <c r="P699">
        <v>3</v>
      </c>
      <c r="Q699">
        <v>1</v>
      </c>
      <c r="R699" s="1" t="s">
        <v>57</v>
      </c>
      <c r="S699">
        <v>4</v>
      </c>
      <c r="T699" s="1" t="s">
        <v>48</v>
      </c>
      <c r="U699">
        <v>2157</v>
      </c>
      <c r="V699">
        <v>18203</v>
      </c>
      <c r="W699">
        <v>1</v>
      </c>
      <c r="X699" s="1" t="s">
        <v>42</v>
      </c>
      <c r="Y699" s="1" t="s">
        <v>43</v>
      </c>
      <c r="Z699">
        <v>15</v>
      </c>
      <c r="AA699">
        <v>3</v>
      </c>
      <c r="AB699">
        <v>2</v>
      </c>
      <c r="AC699">
        <v>80</v>
      </c>
      <c r="AD699">
        <v>1</v>
      </c>
      <c r="AE699">
        <v>3</v>
      </c>
      <c r="AF699">
        <v>5</v>
      </c>
      <c r="AG699">
        <v>3</v>
      </c>
      <c r="AH699">
        <v>3</v>
      </c>
      <c r="AI699">
        <v>1</v>
      </c>
      <c r="AJ699">
        <v>0</v>
      </c>
      <c r="AK699">
        <v>2</v>
      </c>
    </row>
    <row r="700" spans="1:37" x14ac:dyDescent="0.25">
      <c r="A700">
        <v>35</v>
      </c>
      <c r="B700" t="s">
        <v>66</v>
      </c>
      <c r="C700" s="1" t="s">
        <v>43</v>
      </c>
      <c r="D700">
        <v>0</v>
      </c>
      <c r="E700" s="1" t="s">
        <v>36</v>
      </c>
      <c r="F700">
        <v>1219</v>
      </c>
      <c r="G700" t="s">
        <v>37</v>
      </c>
      <c r="H700">
        <v>18</v>
      </c>
      <c r="I700">
        <v>3</v>
      </c>
      <c r="J700" s="1" t="s">
        <v>51</v>
      </c>
      <c r="K700">
        <v>1</v>
      </c>
      <c r="L700">
        <v>975</v>
      </c>
      <c r="M700">
        <v>3</v>
      </c>
      <c r="N700" s="1" t="s">
        <v>39</v>
      </c>
      <c r="O700">
        <v>86</v>
      </c>
      <c r="P700">
        <v>3</v>
      </c>
      <c r="Q700">
        <v>2</v>
      </c>
      <c r="R700" s="1" t="s">
        <v>40</v>
      </c>
      <c r="S700">
        <v>3</v>
      </c>
      <c r="T700" s="1" t="s">
        <v>48</v>
      </c>
      <c r="U700">
        <v>4601</v>
      </c>
      <c r="V700">
        <v>6179</v>
      </c>
      <c r="W700">
        <v>1</v>
      </c>
      <c r="X700" s="1" t="s">
        <v>42</v>
      </c>
      <c r="Y700" s="1" t="s">
        <v>43</v>
      </c>
      <c r="Z700">
        <v>16</v>
      </c>
      <c r="AA700">
        <v>3</v>
      </c>
      <c r="AB700">
        <v>2</v>
      </c>
      <c r="AC700">
        <v>80</v>
      </c>
      <c r="AD700">
        <v>0</v>
      </c>
      <c r="AE700">
        <v>5</v>
      </c>
      <c r="AF700">
        <v>3</v>
      </c>
      <c r="AG700">
        <v>3</v>
      </c>
      <c r="AH700">
        <v>5</v>
      </c>
      <c r="AI700">
        <v>2</v>
      </c>
      <c r="AJ700">
        <v>1</v>
      </c>
      <c r="AK700">
        <v>0</v>
      </c>
    </row>
    <row r="701" spans="1:37" x14ac:dyDescent="0.25">
      <c r="A701">
        <v>52</v>
      </c>
      <c r="B701" t="s">
        <v>68</v>
      </c>
      <c r="C701" s="1" t="s">
        <v>43</v>
      </c>
      <c r="D701">
        <v>0</v>
      </c>
      <c r="E701" s="1" t="s">
        <v>36</v>
      </c>
      <c r="F701">
        <v>1053</v>
      </c>
      <c r="G701" t="s">
        <v>65</v>
      </c>
      <c r="H701">
        <v>1</v>
      </c>
      <c r="I701">
        <v>2</v>
      </c>
      <c r="J701" s="1" t="s">
        <v>38</v>
      </c>
      <c r="K701">
        <v>1</v>
      </c>
      <c r="L701">
        <v>976</v>
      </c>
      <c r="M701">
        <v>4</v>
      </c>
      <c r="N701" s="1" t="s">
        <v>46</v>
      </c>
      <c r="O701">
        <v>70</v>
      </c>
      <c r="P701">
        <v>3</v>
      </c>
      <c r="Q701">
        <v>4</v>
      </c>
      <c r="R701" s="1" t="s">
        <v>56</v>
      </c>
      <c r="S701">
        <v>4</v>
      </c>
      <c r="T701" s="1" t="s">
        <v>48</v>
      </c>
      <c r="U701">
        <v>17099</v>
      </c>
      <c r="V701">
        <v>13829</v>
      </c>
      <c r="W701">
        <v>2</v>
      </c>
      <c r="X701" s="1" t="s">
        <v>42</v>
      </c>
      <c r="Y701" s="1" t="s">
        <v>43</v>
      </c>
      <c r="Z701">
        <v>15</v>
      </c>
      <c r="AA701">
        <v>3</v>
      </c>
      <c r="AB701">
        <v>2</v>
      </c>
      <c r="AC701">
        <v>80</v>
      </c>
      <c r="AD701">
        <v>1</v>
      </c>
      <c r="AE701">
        <v>26</v>
      </c>
      <c r="AF701">
        <v>2</v>
      </c>
      <c r="AG701">
        <v>2</v>
      </c>
      <c r="AH701">
        <v>9</v>
      </c>
      <c r="AI701">
        <v>8</v>
      </c>
      <c r="AJ701">
        <v>7</v>
      </c>
      <c r="AK701">
        <v>8</v>
      </c>
    </row>
    <row r="702" spans="1:37" x14ac:dyDescent="0.25">
      <c r="A702">
        <v>58</v>
      </c>
      <c r="B702" t="s">
        <v>68</v>
      </c>
      <c r="C702" s="1" t="s">
        <v>35</v>
      </c>
      <c r="D702">
        <v>1</v>
      </c>
      <c r="E702" s="1" t="s">
        <v>36</v>
      </c>
      <c r="F702">
        <v>289</v>
      </c>
      <c r="G702" t="s">
        <v>65</v>
      </c>
      <c r="H702">
        <v>2</v>
      </c>
      <c r="I702">
        <v>3</v>
      </c>
      <c r="J702" s="1" t="s">
        <v>60</v>
      </c>
      <c r="K702">
        <v>1</v>
      </c>
      <c r="L702">
        <v>977</v>
      </c>
      <c r="M702">
        <v>4</v>
      </c>
      <c r="N702" s="1" t="s">
        <v>46</v>
      </c>
      <c r="O702">
        <v>51</v>
      </c>
      <c r="P702">
        <v>3</v>
      </c>
      <c r="Q702">
        <v>1</v>
      </c>
      <c r="R702" s="1" t="s">
        <v>47</v>
      </c>
      <c r="S702">
        <v>3</v>
      </c>
      <c r="T702" s="1" t="s">
        <v>41</v>
      </c>
      <c r="U702">
        <v>2479</v>
      </c>
      <c r="V702">
        <v>26227</v>
      </c>
      <c r="W702">
        <v>4</v>
      </c>
      <c r="X702" s="1" t="s">
        <v>42</v>
      </c>
      <c r="Y702" s="1" t="s">
        <v>43</v>
      </c>
      <c r="Z702">
        <v>24</v>
      </c>
      <c r="AA702">
        <v>4</v>
      </c>
      <c r="AB702">
        <v>1</v>
      </c>
      <c r="AC702">
        <v>80</v>
      </c>
      <c r="AD702">
        <v>0</v>
      </c>
      <c r="AE702">
        <v>7</v>
      </c>
      <c r="AF702">
        <v>4</v>
      </c>
      <c r="AG702">
        <v>3</v>
      </c>
      <c r="AH702">
        <v>1</v>
      </c>
      <c r="AI702">
        <v>0</v>
      </c>
      <c r="AJ702">
        <v>0</v>
      </c>
      <c r="AK702">
        <v>0</v>
      </c>
    </row>
    <row r="703" spans="1:37" x14ac:dyDescent="0.25">
      <c r="A703">
        <v>53</v>
      </c>
      <c r="B703" t="s">
        <v>68</v>
      </c>
      <c r="C703" s="1" t="s">
        <v>43</v>
      </c>
      <c r="D703">
        <v>0</v>
      </c>
      <c r="E703" s="1" t="s">
        <v>36</v>
      </c>
      <c r="F703">
        <v>1376</v>
      </c>
      <c r="G703" t="s">
        <v>37</v>
      </c>
      <c r="H703">
        <v>2</v>
      </c>
      <c r="I703">
        <v>2</v>
      </c>
      <c r="J703" s="1" t="s">
        <v>51</v>
      </c>
      <c r="K703">
        <v>1</v>
      </c>
      <c r="L703">
        <v>981</v>
      </c>
      <c r="M703">
        <v>3</v>
      </c>
      <c r="N703" s="1" t="s">
        <v>46</v>
      </c>
      <c r="O703">
        <v>45</v>
      </c>
      <c r="P703">
        <v>3</v>
      </c>
      <c r="Q703">
        <v>4</v>
      </c>
      <c r="R703" s="1" t="s">
        <v>56</v>
      </c>
      <c r="S703">
        <v>3</v>
      </c>
      <c r="T703" s="1" t="s">
        <v>52</v>
      </c>
      <c r="U703">
        <v>14852</v>
      </c>
      <c r="V703">
        <v>13938</v>
      </c>
      <c r="W703">
        <v>6</v>
      </c>
      <c r="X703" s="1" t="s">
        <v>42</v>
      </c>
      <c r="Y703" s="1" t="s">
        <v>43</v>
      </c>
      <c r="Z703">
        <v>13</v>
      </c>
      <c r="AA703">
        <v>3</v>
      </c>
      <c r="AB703">
        <v>3</v>
      </c>
      <c r="AC703">
        <v>80</v>
      </c>
      <c r="AD703">
        <v>1</v>
      </c>
      <c r="AE703">
        <v>22</v>
      </c>
      <c r="AF703">
        <v>3</v>
      </c>
      <c r="AG703">
        <v>4</v>
      </c>
      <c r="AH703">
        <v>17</v>
      </c>
      <c r="AI703">
        <v>13</v>
      </c>
      <c r="AJ703">
        <v>15</v>
      </c>
      <c r="AK703">
        <v>2</v>
      </c>
    </row>
    <row r="704" spans="1:37" x14ac:dyDescent="0.25">
      <c r="A704">
        <v>30</v>
      </c>
      <c r="B704" t="s">
        <v>66</v>
      </c>
      <c r="C704" s="1" t="s">
        <v>43</v>
      </c>
      <c r="D704">
        <v>0</v>
      </c>
      <c r="E704" s="1" t="s">
        <v>36</v>
      </c>
      <c r="F704">
        <v>231</v>
      </c>
      <c r="G704" t="s">
        <v>37</v>
      </c>
      <c r="H704">
        <v>8</v>
      </c>
      <c r="I704">
        <v>2</v>
      </c>
      <c r="J704" s="1" t="s">
        <v>49</v>
      </c>
      <c r="K704">
        <v>1</v>
      </c>
      <c r="L704">
        <v>982</v>
      </c>
      <c r="M704">
        <v>3</v>
      </c>
      <c r="N704" s="1" t="s">
        <v>46</v>
      </c>
      <c r="O704">
        <v>62</v>
      </c>
      <c r="P704">
        <v>3</v>
      </c>
      <c r="Q704">
        <v>3</v>
      </c>
      <c r="R704" s="1" t="s">
        <v>40</v>
      </c>
      <c r="S704">
        <v>3</v>
      </c>
      <c r="T704" s="1" t="s">
        <v>52</v>
      </c>
      <c r="U704">
        <v>7264</v>
      </c>
      <c r="V704">
        <v>9977</v>
      </c>
      <c r="W704">
        <v>5</v>
      </c>
      <c r="X704" s="1" t="s">
        <v>42</v>
      </c>
      <c r="Y704" s="1" t="s">
        <v>43</v>
      </c>
      <c r="Z704">
        <v>11</v>
      </c>
      <c r="AA704">
        <v>3</v>
      </c>
      <c r="AB704">
        <v>1</v>
      </c>
      <c r="AC704">
        <v>80</v>
      </c>
      <c r="AD704">
        <v>1</v>
      </c>
      <c r="AE704">
        <v>10</v>
      </c>
      <c r="AF704">
        <v>2</v>
      </c>
      <c r="AG704">
        <v>4</v>
      </c>
      <c r="AH704">
        <v>8</v>
      </c>
      <c r="AI704">
        <v>4</v>
      </c>
      <c r="AJ704">
        <v>7</v>
      </c>
      <c r="AK704">
        <v>7</v>
      </c>
    </row>
    <row r="705" spans="1:37" x14ac:dyDescent="0.25">
      <c r="A705">
        <v>38</v>
      </c>
      <c r="B705" t="s">
        <v>66</v>
      </c>
      <c r="C705" s="1" t="s">
        <v>43</v>
      </c>
      <c r="D705">
        <v>0</v>
      </c>
      <c r="E705" s="1" t="s">
        <v>55</v>
      </c>
      <c r="F705">
        <v>152</v>
      </c>
      <c r="G705" t="s">
        <v>37</v>
      </c>
      <c r="H705">
        <v>10</v>
      </c>
      <c r="I705">
        <v>3</v>
      </c>
      <c r="J705" s="1" t="s">
        <v>60</v>
      </c>
      <c r="K705">
        <v>1</v>
      </c>
      <c r="L705">
        <v>983</v>
      </c>
      <c r="M705">
        <v>3</v>
      </c>
      <c r="N705" s="1" t="s">
        <v>39</v>
      </c>
      <c r="O705">
        <v>85</v>
      </c>
      <c r="P705">
        <v>3</v>
      </c>
      <c r="Q705">
        <v>2</v>
      </c>
      <c r="R705" s="1" t="s">
        <v>40</v>
      </c>
      <c r="S705">
        <v>4</v>
      </c>
      <c r="T705" s="1" t="s">
        <v>41</v>
      </c>
      <c r="U705">
        <v>5666</v>
      </c>
      <c r="V705">
        <v>19899</v>
      </c>
      <c r="W705">
        <v>1</v>
      </c>
      <c r="X705" s="1" t="s">
        <v>42</v>
      </c>
      <c r="Y705" s="1" t="s">
        <v>35</v>
      </c>
      <c r="Z705">
        <v>13</v>
      </c>
      <c r="AA705">
        <v>3</v>
      </c>
      <c r="AB705">
        <v>2</v>
      </c>
      <c r="AC705">
        <v>80</v>
      </c>
      <c r="AD705">
        <v>0</v>
      </c>
      <c r="AE705">
        <v>6</v>
      </c>
      <c r="AF705">
        <v>1</v>
      </c>
      <c r="AG705">
        <v>3</v>
      </c>
      <c r="AH705">
        <v>5</v>
      </c>
      <c r="AI705">
        <v>3</v>
      </c>
      <c r="AJ705">
        <v>1</v>
      </c>
      <c r="AK705">
        <v>3</v>
      </c>
    </row>
    <row r="706" spans="1:37" x14ac:dyDescent="0.25">
      <c r="A706">
        <v>35</v>
      </c>
      <c r="B706" t="s">
        <v>66</v>
      </c>
      <c r="C706" s="1" t="s">
        <v>43</v>
      </c>
      <c r="D706">
        <v>0</v>
      </c>
      <c r="E706" s="1" t="s">
        <v>36</v>
      </c>
      <c r="F706">
        <v>882</v>
      </c>
      <c r="G706" t="s">
        <v>37</v>
      </c>
      <c r="H706">
        <v>3</v>
      </c>
      <c r="I706">
        <v>4</v>
      </c>
      <c r="J706" s="1" t="s">
        <v>38</v>
      </c>
      <c r="K706">
        <v>1</v>
      </c>
      <c r="L706">
        <v>984</v>
      </c>
      <c r="M706">
        <v>4</v>
      </c>
      <c r="N706" s="1" t="s">
        <v>46</v>
      </c>
      <c r="O706">
        <v>92</v>
      </c>
      <c r="P706">
        <v>3</v>
      </c>
      <c r="Q706">
        <v>3</v>
      </c>
      <c r="R706" s="1" t="s">
        <v>40</v>
      </c>
      <c r="S706">
        <v>4</v>
      </c>
      <c r="T706" s="1" t="s">
        <v>52</v>
      </c>
      <c r="U706">
        <v>7823</v>
      </c>
      <c r="V706">
        <v>6812</v>
      </c>
      <c r="W706">
        <v>6</v>
      </c>
      <c r="X706" s="1" t="s">
        <v>42</v>
      </c>
      <c r="Y706" s="1" t="s">
        <v>43</v>
      </c>
      <c r="Z706">
        <v>13</v>
      </c>
      <c r="AA706">
        <v>3</v>
      </c>
      <c r="AB706">
        <v>2</v>
      </c>
      <c r="AC706">
        <v>80</v>
      </c>
      <c r="AD706">
        <v>1</v>
      </c>
      <c r="AE706">
        <v>12</v>
      </c>
      <c r="AF706">
        <v>2</v>
      </c>
      <c r="AG706">
        <v>3</v>
      </c>
      <c r="AH706">
        <v>10</v>
      </c>
      <c r="AI706">
        <v>9</v>
      </c>
      <c r="AJ706">
        <v>0</v>
      </c>
      <c r="AK706">
        <v>8</v>
      </c>
    </row>
    <row r="707" spans="1:37" x14ac:dyDescent="0.25">
      <c r="A707">
        <v>39</v>
      </c>
      <c r="B707" t="s">
        <v>66</v>
      </c>
      <c r="C707" s="1" t="s">
        <v>43</v>
      </c>
      <c r="D707">
        <v>0</v>
      </c>
      <c r="E707" s="1" t="s">
        <v>36</v>
      </c>
      <c r="F707">
        <v>903</v>
      </c>
      <c r="G707" t="s">
        <v>37</v>
      </c>
      <c r="H707">
        <v>2</v>
      </c>
      <c r="I707">
        <v>5</v>
      </c>
      <c r="J707" s="1" t="s">
        <v>38</v>
      </c>
      <c r="K707">
        <v>1</v>
      </c>
      <c r="L707">
        <v>985</v>
      </c>
      <c r="M707">
        <v>1</v>
      </c>
      <c r="N707" s="1" t="s">
        <v>46</v>
      </c>
      <c r="O707">
        <v>41</v>
      </c>
      <c r="P707">
        <v>4</v>
      </c>
      <c r="Q707">
        <v>3</v>
      </c>
      <c r="R707" s="1" t="s">
        <v>40</v>
      </c>
      <c r="S707">
        <v>3</v>
      </c>
      <c r="T707" s="1" t="s">
        <v>41</v>
      </c>
      <c r="U707">
        <v>7880</v>
      </c>
      <c r="V707">
        <v>2560</v>
      </c>
      <c r="W707">
        <v>0</v>
      </c>
      <c r="X707" s="1" t="s">
        <v>42</v>
      </c>
      <c r="Y707" s="1" t="s">
        <v>43</v>
      </c>
      <c r="Z707">
        <v>18</v>
      </c>
      <c r="AA707">
        <v>3</v>
      </c>
      <c r="AB707">
        <v>4</v>
      </c>
      <c r="AC707">
        <v>80</v>
      </c>
      <c r="AD707">
        <v>0</v>
      </c>
      <c r="AE707">
        <v>9</v>
      </c>
      <c r="AF707">
        <v>3</v>
      </c>
      <c r="AG707">
        <v>3</v>
      </c>
      <c r="AH707">
        <v>8</v>
      </c>
      <c r="AI707">
        <v>7</v>
      </c>
      <c r="AJ707">
        <v>0</v>
      </c>
      <c r="AK707">
        <v>7</v>
      </c>
    </row>
    <row r="708" spans="1:37" x14ac:dyDescent="0.25">
      <c r="A708">
        <v>40</v>
      </c>
      <c r="B708" t="s">
        <v>66</v>
      </c>
      <c r="C708" s="1" t="s">
        <v>35</v>
      </c>
      <c r="D708">
        <v>1</v>
      </c>
      <c r="E708" s="1" t="s">
        <v>55</v>
      </c>
      <c r="F708">
        <v>1479</v>
      </c>
      <c r="G708" t="s">
        <v>37</v>
      </c>
      <c r="H708">
        <v>24</v>
      </c>
      <c r="I708">
        <v>3</v>
      </c>
      <c r="J708" s="1" t="s">
        <v>38</v>
      </c>
      <c r="K708">
        <v>1</v>
      </c>
      <c r="L708">
        <v>986</v>
      </c>
      <c r="M708">
        <v>2</v>
      </c>
      <c r="N708" s="1" t="s">
        <v>39</v>
      </c>
      <c r="O708">
        <v>100</v>
      </c>
      <c r="P708">
        <v>4</v>
      </c>
      <c r="Q708">
        <v>4</v>
      </c>
      <c r="R708" s="1" t="s">
        <v>40</v>
      </c>
      <c r="S708">
        <v>2</v>
      </c>
      <c r="T708" s="1" t="s">
        <v>41</v>
      </c>
      <c r="U708">
        <v>13194</v>
      </c>
      <c r="V708">
        <v>17071</v>
      </c>
      <c r="W708">
        <v>4</v>
      </c>
      <c r="X708" s="1" t="s">
        <v>42</v>
      </c>
      <c r="Y708" s="1" t="s">
        <v>35</v>
      </c>
      <c r="Z708">
        <v>16</v>
      </c>
      <c r="AA708">
        <v>3</v>
      </c>
      <c r="AB708">
        <v>4</v>
      </c>
      <c r="AC708">
        <v>80</v>
      </c>
      <c r="AD708">
        <v>0</v>
      </c>
      <c r="AE708">
        <v>22</v>
      </c>
      <c r="AF708">
        <v>2</v>
      </c>
      <c r="AG708">
        <v>2</v>
      </c>
      <c r="AH708">
        <v>1</v>
      </c>
      <c r="AI708">
        <v>0</v>
      </c>
      <c r="AJ708">
        <v>0</v>
      </c>
      <c r="AK708">
        <v>0</v>
      </c>
    </row>
    <row r="709" spans="1:37" x14ac:dyDescent="0.25">
      <c r="A709">
        <v>47</v>
      </c>
      <c r="B709" t="s">
        <v>64</v>
      </c>
      <c r="C709" s="1" t="s">
        <v>43</v>
      </c>
      <c r="D709">
        <v>0</v>
      </c>
      <c r="E709" s="1" t="s">
        <v>44</v>
      </c>
      <c r="F709">
        <v>1379</v>
      </c>
      <c r="G709" t="s">
        <v>65</v>
      </c>
      <c r="H709">
        <v>16</v>
      </c>
      <c r="I709">
        <v>4</v>
      </c>
      <c r="J709" s="1" t="s">
        <v>51</v>
      </c>
      <c r="K709">
        <v>1</v>
      </c>
      <c r="L709">
        <v>987</v>
      </c>
      <c r="M709">
        <v>3</v>
      </c>
      <c r="N709" s="1" t="s">
        <v>46</v>
      </c>
      <c r="O709">
        <v>64</v>
      </c>
      <c r="P709">
        <v>4</v>
      </c>
      <c r="Q709">
        <v>2</v>
      </c>
      <c r="R709" s="1" t="s">
        <v>53</v>
      </c>
      <c r="S709">
        <v>3</v>
      </c>
      <c r="T709" s="1" t="s">
        <v>52</v>
      </c>
      <c r="U709">
        <v>5067</v>
      </c>
      <c r="V709">
        <v>6759</v>
      </c>
      <c r="W709">
        <v>1</v>
      </c>
      <c r="X709" s="1" t="s">
        <v>42</v>
      </c>
      <c r="Y709" s="1" t="s">
        <v>35</v>
      </c>
      <c r="Z709">
        <v>19</v>
      </c>
      <c r="AA709">
        <v>3</v>
      </c>
      <c r="AB709">
        <v>3</v>
      </c>
      <c r="AC709">
        <v>80</v>
      </c>
      <c r="AD709">
        <v>0</v>
      </c>
      <c r="AE709">
        <v>20</v>
      </c>
      <c r="AF709">
        <v>3</v>
      </c>
      <c r="AG709">
        <v>4</v>
      </c>
      <c r="AH709">
        <v>19</v>
      </c>
      <c r="AI709">
        <v>10</v>
      </c>
      <c r="AJ709">
        <v>2</v>
      </c>
      <c r="AK709">
        <v>7</v>
      </c>
    </row>
    <row r="710" spans="1:37" x14ac:dyDescent="0.25">
      <c r="A710">
        <v>36</v>
      </c>
      <c r="B710" t="s">
        <v>66</v>
      </c>
      <c r="C710" s="1" t="s">
        <v>43</v>
      </c>
      <c r="D710">
        <v>0</v>
      </c>
      <c r="E710" s="1" t="s">
        <v>55</v>
      </c>
      <c r="F710">
        <v>1229</v>
      </c>
      <c r="G710" t="s">
        <v>37</v>
      </c>
      <c r="H710">
        <v>8</v>
      </c>
      <c r="I710">
        <v>4</v>
      </c>
      <c r="J710" s="1" t="s">
        <v>60</v>
      </c>
      <c r="K710">
        <v>1</v>
      </c>
      <c r="L710">
        <v>990</v>
      </c>
      <c r="M710">
        <v>1</v>
      </c>
      <c r="N710" s="1" t="s">
        <v>46</v>
      </c>
      <c r="O710">
        <v>84</v>
      </c>
      <c r="P710">
        <v>3</v>
      </c>
      <c r="Q710">
        <v>2</v>
      </c>
      <c r="R710" s="1" t="s">
        <v>40</v>
      </c>
      <c r="S710">
        <v>4</v>
      </c>
      <c r="T710" s="1" t="s">
        <v>52</v>
      </c>
      <c r="U710">
        <v>5079</v>
      </c>
      <c r="V710">
        <v>25952</v>
      </c>
      <c r="W710">
        <v>4</v>
      </c>
      <c r="X710" s="1" t="s">
        <v>42</v>
      </c>
      <c r="Y710" s="1" t="s">
        <v>43</v>
      </c>
      <c r="Z710">
        <v>13</v>
      </c>
      <c r="AA710">
        <v>3</v>
      </c>
      <c r="AB710">
        <v>4</v>
      </c>
      <c r="AC710">
        <v>80</v>
      </c>
      <c r="AD710">
        <v>2</v>
      </c>
      <c r="AE710">
        <v>12</v>
      </c>
      <c r="AF710">
        <v>3</v>
      </c>
      <c r="AG710">
        <v>3</v>
      </c>
      <c r="AH710">
        <v>7</v>
      </c>
      <c r="AI710">
        <v>7</v>
      </c>
      <c r="AJ710">
        <v>0</v>
      </c>
      <c r="AK710">
        <v>7</v>
      </c>
    </row>
    <row r="711" spans="1:37" x14ac:dyDescent="0.25">
      <c r="A711">
        <v>31</v>
      </c>
      <c r="B711" t="s">
        <v>66</v>
      </c>
      <c r="C711" s="1" t="s">
        <v>35</v>
      </c>
      <c r="D711">
        <v>1</v>
      </c>
      <c r="E711" s="1" t="s">
        <v>55</v>
      </c>
      <c r="F711">
        <v>335</v>
      </c>
      <c r="G711" t="s">
        <v>65</v>
      </c>
      <c r="H711">
        <v>9</v>
      </c>
      <c r="I711">
        <v>2</v>
      </c>
      <c r="J711" s="1" t="s">
        <v>51</v>
      </c>
      <c r="K711">
        <v>1</v>
      </c>
      <c r="L711">
        <v>991</v>
      </c>
      <c r="M711">
        <v>3</v>
      </c>
      <c r="N711" s="1" t="s">
        <v>46</v>
      </c>
      <c r="O711">
        <v>46</v>
      </c>
      <c r="P711">
        <v>2</v>
      </c>
      <c r="Q711">
        <v>1</v>
      </c>
      <c r="R711" s="1" t="s">
        <v>47</v>
      </c>
      <c r="S711">
        <v>1</v>
      </c>
      <c r="T711" s="1" t="s">
        <v>41</v>
      </c>
      <c r="U711">
        <v>2321</v>
      </c>
      <c r="V711">
        <v>10322</v>
      </c>
      <c r="W711">
        <v>0</v>
      </c>
      <c r="X711" s="1" t="s">
        <v>42</v>
      </c>
      <c r="Y711" s="1" t="s">
        <v>35</v>
      </c>
      <c r="Z711">
        <v>22</v>
      </c>
      <c r="AA711">
        <v>4</v>
      </c>
      <c r="AB711">
        <v>1</v>
      </c>
      <c r="AC711">
        <v>80</v>
      </c>
      <c r="AD711">
        <v>0</v>
      </c>
      <c r="AE711">
        <v>4</v>
      </c>
      <c r="AF711">
        <v>0</v>
      </c>
      <c r="AG711">
        <v>3</v>
      </c>
      <c r="AH711">
        <v>3</v>
      </c>
      <c r="AI711">
        <v>2</v>
      </c>
      <c r="AJ711">
        <v>1</v>
      </c>
      <c r="AK711">
        <v>2</v>
      </c>
    </row>
    <row r="712" spans="1:37" x14ac:dyDescent="0.25">
      <c r="A712">
        <v>33</v>
      </c>
      <c r="B712" t="s">
        <v>66</v>
      </c>
      <c r="C712" s="1" t="s">
        <v>43</v>
      </c>
      <c r="D712">
        <v>0</v>
      </c>
      <c r="E712" s="1" t="s">
        <v>55</v>
      </c>
      <c r="F712">
        <v>722</v>
      </c>
      <c r="G712" t="s">
        <v>37</v>
      </c>
      <c r="H712">
        <v>17</v>
      </c>
      <c r="I712">
        <v>3</v>
      </c>
      <c r="J712" s="1" t="s">
        <v>38</v>
      </c>
      <c r="K712">
        <v>1</v>
      </c>
      <c r="L712">
        <v>992</v>
      </c>
      <c r="M712">
        <v>4</v>
      </c>
      <c r="N712" s="1" t="s">
        <v>46</v>
      </c>
      <c r="O712">
        <v>38</v>
      </c>
      <c r="P712">
        <v>3</v>
      </c>
      <c r="Q712">
        <v>4</v>
      </c>
      <c r="R712" s="1" t="s">
        <v>56</v>
      </c>
      <c r="S712">
        <v>3</v>
      </c>
      <c r="T712" s="1" t="s">
        <v>41</v>
      </c>
      <c r="U712">
        <v>17444</v>
      </c>
      <c r="V712">
        <v>20489</v>
      </c>
      <c r="W712">
        <v>1</v>
      </c>
      <c r="X712" s="1" t="s">
        <v>42</v>
      </c>
      <c r="Y712" s="1" t="s">
        <v>43</v>
      </c>
      <c r="Z712">
        <v>11</v>
      </c>
      <c r="AA712">
        <v>3</v>
      </c>
      <c r="AB712">
        <v>4</v>
      </c>
      <c r="AC712">
        <v>80</v>
      </c>
      <c r="AD712">
        <v>0</v>
      </c>
      <c r="AE712">
        <v>10</v>
      </c>
      <c r="AF712">
        <v>2</v>
      </c>
      <c r="AG712">
        <v>3</v>
      </c>
      <c r="AH712">
        <v>10</v>
      </c>
      <c r="AI712">
        <v>8</v>
      </c>
      <c r="AJ712">
        <v>6</v>
      </c>
      <c r="AK712">
        <v>0</v>
      </c>
    </row>
    <row r="713" spans="1:37" x14ac:dyDescent="0.25">
      <c r="A713">
        <v>29</v>
      </c>
      <c r="B713" t="s">
        <v>67</v>
      </c>
      <c r="C713" s="1" t="s">
        <v>35</v>
      </c>
      <c r="D713">
        <v>1</v>
      </c>
      <c r="E713" s="1" t="s">
        <v>36</v>
      </c>
      <c r="F713">
        <v>906</v>
      </c>
      <c r="G713" t="s">
        <v>65</v>
      </c>
      <c r="H713">
        <v>10</v>
      </c>
      <c r="I713">
        <v>3</v>
      </c>
      <c r="J713" s="1" t="s">
        <v>38</v>
      </c>
      <c r="K713">
        <v>1</v>
      </c>
      <c r="L713">
        <v>994</v>
      </c>
      <c r="M713">
        <v>4</v>
      </c>
      <c r="N713" s="1" t="s">
        <v>39</v>
      </c>
      <c r="O713">
        <v>92</v>
      </c>
      <c r="P713">
        <v>2</v>
      </c>
      <c r="Q713">
        <v>1</v>
      </c>
      <c r="R713" s="1" t="s">
        <v>47</v>
      </c>
      <c r="S713">
        <v>1</v>
      </c>
      <c r="T713" s="1" t="s">
        <v>41</v>
      </c>
      <c r="U713">
        <v>2404</v>
      </c>
      <c r="V713">
        <v>11479</v>
      </c>
      <c r="W713">
        <v>6</v>
      </c>
      <c r="X713" s="1" t="s">
        <v>42</v>
      </c>
      <c r="Y713" s="1" t="s">
        <v>35</v>
      </c>
      <c r="Z713">
        <v>20</v>
      </c>
      <c r="AA713">
        <v>4</v>
      </c>
      <c r="AB713">
        <v>3</v>
      </c>
      <c r="AC713">
        <v>80</v>
      </c>
      <c r="AD713">
        <v>0</v>
      </c>
      <c r="AE713">
        <v>3</v>
      </c>
      <c r="AF713">
        <v>5</v>
      </c>
      <c r="AG713">
        <v>3</v>
      </c>
      <c r="AH713">
        <v>0</v>
      </c>
      <c r="AI713">
        <v>0</v>
      </c>
      <c r="AJ713">
        <v>0</v>
      </c>
      <c r="AK713">
        <v>0</v>
      </c>
    </row>
    <row r="714" spans="1:37" x14ac:dyDescent="0.25">
      <c r="A714">
        <v>33</v>
      </c>
      <c r="B714" t="s">
        <v>66</v>
      </c>
      <c r="C714" s="1" t="s">
        <v>43</v>
      </c>
      <c r="D714">
        <v>0</v>
      </c>
      <c r="E714" s="1" t="s">
        <v>36</v>
      </c>
      <c r="F714">
        <v>461</v>
      </c>
      <c r="G714" t="s">
        <v>65</v>
      </c>
      <c r="H714">
        <v>13</v>
      </c>
      <c r="I714">
        <v>1</v>
      </c>
      <c r="J714" s="1" t="s">
        <v>38</v>
      </c>
      <c r="K714">
        <v>1</v>
      </c>
      <c r="L714">
        <v>995</v>
      </c>
      <c r="M714">
        <v>2</v>
      </c>
      <c r="N714" s="1" t="s">
        <v>39</v>
      </c>
      <c r="O714">
        <v>53</v>
      </c>
      <c r="P714">
        <v>3</v>
      </c>
      <c r="Q714">
        <v>1</v>
      </c>
      <c r="R714" s="1" t="s">
        <v>47</v>
      </c>
      <c r="S714">
        <v>4</v>
      </c>
      <c r="T714" s="1" t="s">
        <v>41</v>
      </c>
      <c r="U714">
        <v>3452</v>
      </c>
      <c r="V714">
        <v>17241</v>
      </c>
      <c r="W714">
        <v>3</v>
      </c>
      <c r="X714" s="1" t="s">
        <v>42</v>
      </c>
      <c r="Y714" s="1" t="s">
        <v>43</v>
      </c>
      <c r="Z714">
        <v>18</v>
      </c>
      <c r="AA714">
        <v>3</v>
      </c>
      <c r="AB714">
        <v>1</v>
      </c>
      <c r="AC714">
        <v>80</v>
      </c>
      <c r="AD714">
        <v>0</v>
      </c>
      <c r="AE714">
        <v>5</v>
      </c>
      <c r="AF714">
        <v>4</v>
      </c>
      <c r="AG714">
        <v>3</v>
      </c>
      <c r="AH714">
        <v>3</v>
      </c>
      <c r="AI714">
        <v>2</v>
      </c>
      <c r="AJ714">
        <v>0</v>
      </c>
      <c r="AK714">
        <v>2</v>
      </c>
    </row>
    <row r="715" spans="1:37" x14ac:dyDescent="0.25">
      <c r="A715">
        <v>45</v>
      </c>
      <c r="B715" t="s">
        <v>64</v>
      </c>
      <c r="C715" s="1" t="s">
        <v>43</v>
      </c>
      <c r="D715">
        <v>0</v>
      </c>
      <c r="E715" s="1" t="s">
        <v>36</v>
      </c>
      <c r="F715">
        <v>974</v>
      </c>
      <c r="G715" t="s">
        <v>65</v>
      </c>
      <c r="H715">
        <v>1</v>
      </c>
      <c r="I715">
        <v>4</v>
      </c>
      <c r="J715" s="1" t="s">
        <v>51</v>
      </c>
      <c r="K715">
        <v>1</v>
      </c>
      <c r="L715">
        <v>996</v>
      </c>
      <c r="M715">
        <v>4</v>
      </c>
      <c r="N715" s="1" t="s">
        <v>39</v>
      </c>
      <c r="O715">
        <v>91</v>
      </c>
      <c r="P715">
        <v>3</v>
      </c>
      <c r="Q715">
        <v>1</v>
      </c>
      <c r="R715" s="1" t="s">
        <v>50</v>
      </c>
      <c r="S715">
        <v>4</v>
      </c>
      <c r="T715" s="1" t="s">
        <v>52</v>
      </c>
      <c r="U715">
        <v>2270</v>
      </c>
      <c r="V715">
        <v>11005</v>
      </c>
      <c r="W715">
        <v>3</v>
      </c>
      <c r="X715" s="1" t="s">
        <v>42</v>
      </c>
      <c r="Y715" s="1" t="s">
        <v>43</v>
      </c>
      <c r="Z715">
        <v>14</v>
      </c>
      <c r="AA715">
        <v>3</v>
      </c>
      <c r="AB715">
        <v>4</v>
      </c>
      <c r="AC715">
        <v>80</v>
      </c>
      <c r="AD715">
        <v>2</v>
      </c>
      <c r="AE715">
        <v>8</v>
      </c>
      <c r="AF715">
        <v>2</v>
      </c>
      <c r="AG715">
        <v>3</v>
      </c>
      <c r="AH715">
        <v>5</v>
      </c>
      <c r="AI715">
        <v>3</v>
      </c>
      <c r="AJ715">
        <v>0</v>
      </c>
      <c r="AK715">
        <v>2</v>
      </c>
    </row>
    <row r="716" spans="1:37" x14ac:dyDescent="0.25">
      <c r="A716">
        <v>50</v>
      </c>
      <c r="B716" t="s">
        <v>64</v>
      </c>
      <c r="C716" s="1" t="s">
        <v>43</v>
      </c>
      <c r="D716">
        <v>0</v>
      </c>
      <c r="E716" s="1" t="s">
        <v>36</v>
      </c>
      <c r="F716">
        <v>1126</v>
      </c>
      <c r="G716" t="s">
        <v>65</v>
      </c>
      <c r="H716">
        <v>1</v>
      </c>
      <c r="I716">
        <v>2</v>
      </c>
      <c r="J716" s="1" t="s">
        <v>51</v>
      </c>
      <c r="K716">
        <v>1</v>
      </c>
      <c r="L716">
        <v>997</v>
      </c>
      <c r="M716">
        <v>4</v>
      </c>
      <c r="N716" s="1" t="s">
        <v>46</v>
      </c>
      <c r="O716">
        <v>66</v>
      </c>
      <c r="P716">
        <v>3</v>
      </c>
      <c r="Q716">
        <v>4</v>
      </c>
      <c r="R716" s="1" t="s">
        <v>58</v>
      </c>
      <c r="S716">
        <v>4</v>
      </c>
      <c r="T716" s="1" t="s">
        <v>52</v>
      </c>
      <c r="U716">
        <v>17399</v>
      </c>
      <c r="V716">
        <v>6615</v>
      </c>
      <c r="W716">
        <v>9</v>
      </c>
      <c r="X716" s="1" t="s">
        <v>42</v>
      </c>
      <c r="Y716" s="1" t="s">
        <v>43</v>
      </c>
      <c r="Z716">
        <v>22</v>
      </c>
      <c r="AA716">
        <v>4</v>
      </c>
      <c r="AB716">
        <v>3</v>
      </c>
      <c r="AC716">
        <v>80</v>
      </c>
      <c r="AD716">
        <v>1</v>
      </c>
      <c r="AE716">
        <v>32</v>
      </c>
      <c r="AF716">
        <v>1</v>
      </c>
      <c r="AG716">
        <v>2</v>
      </c>
      <c r="AH716">
        <v>5</v>
      </c>
      <c r="AI716">
        <v>4</v>
      </c>
      <c r="AJ716">
        <v>1</v>
      </c>
      <c r="AK716">
        <v>3</v>
      </c>
    </row>
    <row r="717" spans="1:37" x14ac:dyDescent="0.25">
      <c r="A717">
        <v>33</v>
      </c>
      <c r="B717" t="s">
        <v>66</v>
      </c>
      <c r="C717" s="1" t="s">
        <v>43</v>
      </c>
      <c r="D717">
        <v>0</v>
      </c>
      <c r="E717" s="1" t="s">
        <v>44</v>
      </c>
      <c r="F717">
        <v>827</v>
      </c>
      <c r="G717" t="s">
        <v>65</v>
      </c>
      <c r="H717">
        <v>1</v>
      </c>
      <c r="I717">
        <v>4</v>
      </c>
      <c r="J717" s="1" t="s">
        <v>49</v>
      </c>
      <c r="K717">
        <v>1</v>
      </c>
      <c r="L717">
        <v>998</v>
      </c>
      <c r="M717">
        <v>3</v>
      </c>
      <c r="N717" s="1" t="s">
        <v>39</v>
      </c>
      <c r="O717">
        <v>84</v>
      </c>
      <c r="P717">
        <v>4</v>
      </c>
      <c r="Q717">
        <v>2</v>
      </c>
      <c r="R717" s="1" t="s">
        <v>54</v>
      </c>
      <c r="S717">
        <v>2</v>
      </c>
      <c r="T717" s="1" t="s">
        <v>48</v>
      </c>
      <c r="U717">
        <v>5488</v>
      </c>
      <c r="V717">
        <v>20161</v>
      </c>
      <c r="W717">
        <v>1</v>
      </c>
      <c r="X717" s="1" t="s">
        <v>42</v>
      </c>
      <c r="Y717" s="1" t="s">
        <v>35</v>
      </c>
      <c r="Z717">
        <v>13</v>
      </c>
      <c r="AA717">
        <v>3</v>
      </c>
      <c r="AB717">
        <v>1</v>
      </c>
      <c r="AC717">
        <v>80</v>
      </c>
      <c r="AD717">
        <v>1</v>
      </c>
      <c r="AE717">
        <v>6</v>
      </c>
      <c r="AF717">
        <v>2</v>
      </c>
      <c r="AG717">
        <v>3</v>
      </c>
      <c r="AH717">
        <v>6</v>
      </c>
      <c r="AI717">
        <v>5</v>
      </c>
      <c r="AJ717">
        <v>1</v>
      </c>
      <c r="AK717">
        <v>2</v>
      </c>
    </row>
    <row r="718" spans="1:37" x14ac:dyDescent="0.25">
      <c r="A718">
        <v>41</v>
      </c>
      <c r="B718" t="s">
        <v>64</v>
      </c>
      <c r="C718" s="1" t="s">
        <v>43</v>
      </c>
      <c r="D718">
        <v>0</v>
      </c>
      <c r="E718" s="1" t="s">
        <v>44</v>
      </c>
      <c r="F718">
        <v>840</v>
      </c>
      <c r="G718" t="s">
        <v>65</v>
      </c>
      <c r="H718">
        <v>9</v>
      </c>
      <c r="I718">
        <v>3</v>
      </c>
      <c r="J718" s="1" t="s">
        <v>51</v>
      </c>
      <c r="K718">
        <v>1</v>
      </c>
      <c r="L718">
        <v>999</v>
      </c>
      <c r="M718">
        <v>1</v>
      </c>
      <c r="N718" s="1" t="s">
        <v>46</v>
      </c>
      <c r="O718">
        <v>64</v>
      </c>
      <c r="P718">
        <v>3</v>
      </c>
      <c r="Q718">
        <v>5</v>
      </c>
      <c r="R718" s="1" t="s">
        <v>58</v>
      </c>
      <c r="S718">
        <v>3</v>
      </c>
      <c r="T718" s="1" t="s">
        <v>52</v>
      </c>
      <c r="U718">
        <v>19419</v>
      </c>
      <c r="V718">
        <v>3735</v>
      </c>
      <c r="W718">
        <v>2</v>
      </c>
      <c r="X718" s="1" t="s">
        <v>42</v>
      </c>
      <c r="Y718" s="1" t="s">
        <v>43</v>
      </c>
      <c r="Z718">
        <v>17</v>
      </c>
      <c r="AA718">
        <v>3</v>
      </c>
      <c r="AB718">
        <v>2</v>
      </c>
      <c r="AC718">
        <v>80</v>
      </c>
      <c r="AD718">
        <v>1</v>
      </c>
      <c r="AE718">
        <v>21</v>
      </c>
      <c r="AF718">
        <v>2</v>
      </c>
      <c r="AG718">
        <v>4</v>
      </c>
      <c r="AH718">
        <v>18</v>
      </c>
      <c r="AI718">
        <v>16</v>
      </c>
      <c r="AJ718">
        <v>0</v>
      </c>
      <c r="AK718">
        <v>11</v>
      </c>
    </row>
    <row r="719" spans="1:37" x14ac:dyDescent="0.25">
      <c r="A719">
        <v>27</v>
      </c>
      <c r="B719" t="s">
        <v>67</v>
      </c>
      <c r="C719" s="1" t="s">
        <v>43</v>
      </c>
      <c r="D719">
        <v>0</v>
      </c>
      <c r="E719" s="1" t="s">
        <v>36</v>
      </c>
      <c r="F719">
        <v>1134</v>
      </c>
      <c r="G719" t="s">
        <v>65</v>
      </c>
      <c r="H719">
        <v>16</v>
      </c>
      <c r="I719">
        <v>4</v>
      </c>
      <c r="J719" s="1" t="s">
        <v>60</v>
      </c>
      <c r="K719">
        <v>1</v>
      </c>
      <c r="L719">
        <v>1001</v>
      </c>
      <c r="M719">
        <v>3</v>
      </c>
      <c r="N719" s="1" t="s">
        <v>39</v>
      </c>
      <c r="O719">
        <v>37</v>
      </c>
      <c r="P719">
        <v>3</v>
      </c>
      <c r="Q719">
        <v>1</v>
      </c>
      <c r="R719" s="1" t="s">
        <v>50</v>
      </c>
      <c r="S719">
        <v>2</v>
      </c>
      <c r="T719" s="1" t="s">
        <v>48</v>
      </c>
      <c r="U719">
        <v>2811</v>
      </c>
      <c r="V719">
        <v>12086</v>
      </c>
      <c r="W719">
        <v>9</v>
      </c>
      <c r="X719" s="1" t="s">
        <v>42</v>
      </c>
      <c r="Y719" s="1" t="s">
        <v>43</v>
      </c>
      <c r="Z719">
        <v>14</v>
      </c>
      <c r="AA719">
        <v>3</v>
      </c>
      <c r="AB719">
        <v>2</v>
      </c>
      <c r="AC719">
        <v>80</v>
      </c>
      <c r="AD719">
        <v>1</v>
      </c>
      <c r="AE719">
        <v>4</v>
      </c>
      <c r="AF719">
        <v>2</v>
      </c>
      <c r="AG719">
        <v>3</v>
      </c>
      <c r="AH719">
        <v>2</v>
      </c>
      <c r="AI719">
        <v>2</v>
      </c>
      <c r="AJ719">
        <v>2</v>
      </c>
      <c r="AK719">
        <v>2</v>
      </c>
    </row>
    <row r="720" spans="1:37" x14ac:dyDescent="0.25">
      <c r="A720">
        <v>45</v>
      </c>
      <c r="B720" t="s">
        <v>64</v>
      </c>
      <c r="C720" s="1" t="s">
        <v>43</v>
      </c>
      <c r="D720">
        <v>0</v>
      </c>
      <c r="E720" s="1" t="s">
        <v>55</v>
      </c>
      <c r="F720">
        <v>248</v>
      </c>
      <c r="G720" t="s">
        <v>65</v>
      </c>
      <c r="H720">
        <v>23</v>
      </c>
      <c r="I720">
        <v>2</v>
      </c>
      <c r="J720" s="1" t="s">
        <v>38</v>
      </c>
      <c r="K720">
        <v>1</v>
      </c>
      <c r="L720">
        <v>1002</v>
      </c>
      <c r="M720">
        <v>4</v>
      </c>
      <c r="N720" s="1" t="s">
        <v>46</v>
      </c>
      <c r="O720">
        <v>42</v>
      </c>
      <c r="P720">
        <v>3</v>
      </c>
      <c r="Q720">
        <v>2</v>
      </c>
      <c r="R720" s="1" t="s">
        <v>50</v>
      </c>
      <c r="S720">
        <v>1</v>
      </c>
      <c r="T720" s="1" t="s">
        <v>48</v>
      </c>
      <c r="U720">
        <v>3633</v>
      </c>
      <c r="V720">
        <v>14039</v>
      </c>
      <c r="W720">
        <v>1</v>
      </c>
      <c r="X720" s="1" t="s">
        <v>42</v>
      </c>
      <c r="Y720" s="1" t="s">
        <v>35</v>
      </c>
      <c r="Z720">
        <v>15</v>
      </c>
      <c r="AA720">
        <v>3</v>
      </c>
      <c r="AB720">
        <v>3</v>
      </c>
      <c r="AC720">
        <v>80</v>
      </c>
      <c r="AD720">
        <v>1</v>
      </c>
      <c r="AE720">
        <v>9</v>
      </c>
      <c r="AF720">
        <v>2</v>
      </c>
      <c r="AG720">
        <v>3</v>
      </c>
      <c r="AH720">
        <v>9</v>
      </c>
      <c r="AI720">
        <v>8</v>
      </c>
      <c r="AJ720">
        <v>0</v>
      </c>
      <c r="AK720">
        <v>8</v>
      </c>
    </row>
    <row r="721" spans="1:37" x14ac:dyDescent="0.25">
      <c r="A721">
        <v>47</v>
      </c>
      <c r="B721" t="s">
        <v>64</v>
      </c>
      <c r="C721" s="1" t="s">
        <v>43</v>
      </c>
      <c r="D721">
        <v>0</v>
      </c>
      <c r="E721" s="1" t="s">
        <v>36</v>
      </c>
      <c r="F721">
        <v>955</v>
      </c>
      <c r="G721" t="s">
        <v>37</v>
      </c>
      <c r="H721">
        <v>4</v>
      </c>
      <c r="I721">
        <v>2</v>
      </c>
      <c r="J721" s="1" t="s">
        <v>38</v>
      </c>
      <c r="K721">
        <v>1</v>
      </c>
      <c r="L721">
        <v>1003</v>
      </c>
      <c r="M721">
        <v>4</v>
      </c>
      <c r="N721" s="1" t="s">
        <v>39</v>
      </c>
      <c r="O721">
        <v>83</v>
      </c>
      <c r="P721">
        <v>3</v>
      </c>
      <c r="Q721">
        <v>2</v>
      </c>
      <c r="R721" s="1" t="s">
        <v>40</v>
      </c>
      <c r="S721">
        <v>4</v>
      </c>
      <c r="T721" s="1" t="s">
        <v>41</v>
      </c>
      <c r="U721">
        <v>4163</v>
      </c>
      <c r="V721">
        <v>8571</v>
      </c>
      <c r="W721">
        <v>1</v>
      </c>
      <c r="X721" s="1" t="s">
        <v>42</v>
      </c>
      <c r="Y721" s="1" t="s">
        <v>35</v>
      </c>
      <c r="Z721">
        <v>17</v>
      </c>
      <c r="AA721">
        <v>3</v>
      </c>
      <c r="AB721">
        <v>3</v>
      </c>
      <c r="AC721">
        <v>80</v>
      </c>
      <c r="AD721">
        <v>0</v>
      </c>
      <c r="AE721">
        <v>9</v>
      </c>
      <c r="AF721">
        <v>0</v>
      </c>
      <c r="AG721">
        <v>3</v>
      </c>
      <c r="AH721">
        <v>9</v>
      </c>
      <c r="AI721">
        <v>0</v>
      </c>
      <c r="AJ721">
        <v>0</v>
      </c>
      <c r="AK721">
        <v>7</v>
      </c>
    </row>
    <row r="722" spans="1:37" x14ac:dyDescent="0.25">
      <c r="A722">
        <v>30</v>
      </c>
      <c r="B722" t="s">
        <v>66</v>
      </c>
      <c r="C722" s="1" t="s">
        <v>35</v>
      </c>
      <c r="D722">
        <v>1</v>
      </c>
      <c r="E722" s="1" t="s">
        <v>36</v>
      </c>
      <c r="F722">
        <v>138</v>
      </c>
      <c r="G722" t="s">
        <v>65</v>
      </c>
      <c r="H722">
        <v>22</v>
      </c>
      <c r="I722">
        <v>3</v>
      </c>
      <c r="J722" s="1" t="s">
        <v>38</v>
      </c>
      <c r="K722">
        <v>1</v>
      </c>
      <c r="L722">
        <v>1004</v>
      </c>
      <c r="M722">
        <v>1</v>
      </c>
      <c r="N722" s="1" t="s">
        <v>39</v>
      </c>
      <c r="O722">
        <v>48</v>
      </c>
      <c r="P722">
        <v>3</v>
      </c>
      <c r="Q722">
        <v>1</v>
      </c>
      <c r="R722" s="1" t="s">
        <v>47</v>
      </c>
      <c r="S722">
        <v>3</v>
      </c>
      <c r="T722" s="1" t="s">
        <v>48</v>
      </c>
      <c r="U722">
        <v>2132</v>
      </c>
      <c r="V722">
        <v>11539</v>
      </c>
      <c r="W722">
        <v>4</v>
      </c>
      <c r="X722" s="1" t="s">
        <v>42</v>
      </c>
      <c r="Y722" s="1" t="s">
        <v>35</v>
      </c>
      <c r="Z722">
        <v>11</v>
      </c>
      <c r="AA722">
        <v>3</v>
      </c>
      <c r="AB722">
        <v>2</v>
      </c>
      <c r="AC722">
        <v>80</v>
      </c>
      <c r="AD722">
        <v>0</v>
      </c>
      <c r="AE722">
        <v>7</v>
      </c>
      <c r="AF722">
        <v>2</v>
      </c>
      <c r="AG722">
        <v>3</v>
      </c>
      <c r="AH722">
        <v>5</v>
      </c>
      <c r="AI722">
        <v>2</v>
      </c>
      <c r="AJ722">
        <v>0</v>
      </c>
      <c r="AK722">
        <v>1</v>
      </c>
    </row>
    <row r="723" spans="1:37" x14ac:dyDescent="0.25">
      <c r="A723">
        <v>50</v>
      </c>
      <c r="B723" t="s">
        <v>64</v>
      </c>
      <c r="C723" s="1" t="s">
        <v>43</v>
      </c>
      <c r="D723">
        <v>0</v>
      </c>
      <c r="E723" s="1" t="s">
        <v>36</v>
      </c>
      <c r="F723">
        <v>939</v>
      </c>
      <c r="G723" t="s">
        <v>65</v>
      </c>
      <c r="H723">
        <v>24</v>
      </c>
      <c r="I723">
        <v>3</v>
      </c>
      <c r="J723" s="1" t="s">
        <v>38</v>
      </c>
      <c r="K723">
        <v>1</v>
      </c>
      <c r="L723">
        <v>1005</v>
      </c>
      <c r="M723">
        <v>4</v>
      </c>
      <c r="N723" s="1" t="s">
        <v>46</v>
      </c>
      <c r="O723">
        <v>95</v>
      </c>
      <c r="P723">
        <v>3</v>
      </c>
      <c r="Q723">
        <v>4</v>
      </c>
      <c r="R723" s="1" t="s">
        <v>53</v>
      </c>
      <c r="S723">
        <v>3</v>
      </c>
      <c r="T723" s="1" t="s">
        <v>48</v>
      </c>
      <c r="U723">
        <v>13973</v>
      </c>
      <c r="V723">
        <v>4161</v>
      </c>
      <c r="W723">
        <v>3</v>
      </c>
      <c r="X723" s="1" t="s">
        <v>42</v>
      </c>
      <c r="Y723" s="1" t="s">
        <v>35</v>
      </c>
      <c r="Z723">
        <v>18</v>
      </c>
      <c r="AA723">
        <v>3</v>
      </c>
      <c r="AB723">
        <v>4</v>
      </c>
      <c r="AC723">
        <v>80</v>
      </c>
      <c r="AD723">
        <v>1</v>
      </c>
      <c r="AE723">
        <v>22</v>
      </c>
      <c r="AF723">
        <v>2</v>
      </c>
      <c r="AG723">
        <v>3</v>
      </c>
      <c r="AH723">
        <v>12</v>
      </c>
      <c r="AI723">
        <v>11</v>
      </c>
      <c r="AJ723">
        <v>1</v>
      </c>
      <c r="AK723">
        <v>5</v>
      </c>
    </row>
    <row r="724" spans="1:37" x14ac:dyDescent="0.25">
      <c r="A724">
        <v>38</v>
      </c>
      <c r="B724" t="s">
        <v>66</v>
      </c>
      <c r="C724" s="1" t="s">
        <v>43</v>
      </c>
      <c r="D724">
        <v>0</v>
      </c>
      <c r="E724" s="1" t="s">
        <v>44</v>
      </c>
      <c r="F724">
        <v>1391</v>
      </c>
      <c r="G724" t="s">
        <v>65</v>
      </c>
      <c r="H724">
        <v>10</v>
      </c>
      <c r="I724">
        <v>1</v>
      </c>
      <c r="J724" s="1" t="s">
        <v>51</v>
      </c>
      <c r="K724">
        <v>1</v>
      </c>
      <c r="L724">
        <v>1006</v>
      </c>
      <c r="M724">
        <v>3</v>
      </c>
      <c r="N724" s="1" t="s">
        <v>46</v>
      </c>
      <c r="O724">
        <v>66</v>
      </c>
      <c r="P724">
        <v>3</v>
      </c>
      <c r="Q724">
        <v>1</v>
      </c>
      <c r="R724" s="1" t="s">
        <v>47</v>
      </c>
      <c r="S724">
        <v>3</v>
      </c>
      <c r="T724" s="1" t="s">
        <v>48</v>
      </c>
      <c r="U724">
        <v>2684</v>
      </c>
      <c r="V724">
        <v>12127</v>
      </c>
      <c r="W724">
        <v>0</v>
      </c>
      <c r="X724" s="1" t="s">
        <v>42</v>
      </c>
      <c r="Y724" s="1" t="s">
        <v>43</v>
      </c>
      <c r="Z724">
        <v>17</v>
      </c>
      <c r="AA724">
        <v>3</v>
      </c>
      <c r="AB724">
        <v>2</v>
      </c>
      <c r="AC724">
        <v>80</v>
      </c>
      <c r="AD724">
        <v>1</v>
      </c>
      <c r="AE724">
        <v>3</v>
      </c>
      <c r="AF724">
        <v>0</v>
      </c>
      <c r="AG724">
        <v>2</v>
      </c>
      <c r="AH724">
        <v>2</v>
      </c>
      <c r="AI724">
        <v>1</v>
      </c>
      <c r="AJ724">
        <v>0</v>
      </c>
      <c r="AK724">
        <v>2</v>
      </c>
    </row>
    <row r="725" spans="1:37" x14ac:dyDescent="0.25">
      <c r="A725">
        <v>46</v>
      </c>
      <c r="B725" t="s">
        <v>64</v>
      </c>
      <c r="C725" s="1" t="s">
        <v>43</v>
      </c>
      <c r="D725">
        <v>0</v>
      </c>
      <c r="E725" s="1" t="s">
        <v>36</v>
      </c>
      <c r="F725">
        <v>566</v>
      </c>
      <c r="G725" t="s">
        <v>65</v>
      </c>
      <c r="H725">
        <v>7</v>
      </c>
      <c r="I725">
        <v>2</v>
      </c>
      <c r="J725" s="1" t="s">
        <v>51</v>
      </c>
      <c r="K725">
        <v>1</v>
      </c>
      <c r="L725">
        <v>1007</v>
      </c>
      <c r="M725">
        <v>4</v>
      </c>
      <c r="N725" s="1" t="s">
        <v>46</v>
      </c>
      <c r="O725">
        <v>75</v>
      </c>
      <c r="P725">
        <v>3</v>
      </c>
      <c r="Q725">
        <v>3</v>
      </c>
      <c r="R725" s="1" t="s">
        <v>53</v>
      </c>
      <c r="S725">
        <v>3</v>
      </c>
      <c r="T725" s="1" t="s">
        <v>52</v>
      </c>
      <c r="U725">
        <v>10845</v>
      </c>
      <c r="V725">
        <v>24208</v>
      </c>
      <c r="W725">
        <v>6</v>
      </c>
      <c r="X725" s="1" t="s">
        <v>42</v>
      </c>
      <c r="Y725" s="1" t="s">
        <v>43</v>
      </c>
      <c r="Z725">
        <v>13</v>
      </c>
      <c r="AA725">
        <v>3</v>
      </c>
      <c r="AB725">
        <v>2</v>
      </c>
      <c r="AC725">
        <v>80</v>
      </c>
      <c r="AD725">
        <v>1</v>
      </c>
      <c r="AE725">
        <v>13</v>
      </c>
      <c r="AF725">
        <v>3</v>
      </c>
      <c r="AG725">
        <v>3</v>
      </c>
      <c r="AH725">
        <v>8</v>
      </c>
      <c r="AI725">
        <v>7</v>
      </c>
      <c r="AJ725">
        <v>0</v>
      </c>
      <c r="AK725">
        <v>7</v>
      </c>
    </row>
    <row r="726" spans="1:37" x14ac:dyDescent="0.25">
      <c r="A726">
        <v>24</v>
      </c>
      <c r="B726" t="s">
        <v>67</v>
      </c>
      <c r="C726" s="1" t="s">
        <v>43</v>
      </c>
      <c r="D726">
        <v>0</v>
      </c>
      <c r="E726" s="1" t="s">
        <v>36</v>
      </c>
      <c r="F726">
        <v>1206</v>
      </c>
      <c r="G726" t="s">
        <v>65</v>
      </c>
      <c r="H726">
        <v>17</v>
      </c>
      <c r="I726">
        <v>1</v>
      </c>
      <c r="J726" s="1" t="s">
        <v>51</v>
      </c>
      <c r="K726">
        <v>1</v>
      </c>
      <c r="L726">
        <v>1009</v>
      </c>
      <c r="M726">
        <v>4</v>
      </c>
      <c r="N726" s="1" t="s">
        <v>39</v>
      </c>
      <c r="O726">
        <v>41</v>
      </c>
      <c r="P726">
        <v>2</v>
      </c>
      <c r="Q726">
        <v>2</v>
      </c>
      <c r="R726" s="1" t="s">
        <v>53</v>
      </c>
      <c r="S726">
        <v>3</v>
      </c>
      <c r="T726" s="1" t="s">
        <v>52</v>
      </c>
      <c r="U726">
        <v>4377</v>
      </c>
      <c r="V726">
        <v>24117</v>
      </c>
      <c r="W726">
        <v>1</v>
      </c>
      <c r="X726" s="1" t="s">
        <v>42</v>
      </c>
      <c r="Y726" s="1" t="s">
        <v>43</v>
      </c>
      <c r="Z726">
        <v>15</v>
      </c>
      <c r="AA726">
        <v>3</v>
      </c>
      <c r="AB726">
        <v>2</v>
      </c>
      <c r="AC726">
        <v>80</v>
      </c>
      <c r="AD726">
        <v>2</v>
      </c>
      <c r="AE726">
        <v>5</v>
      </c>
      <c r="AF726">
        <v>6</v>
      </c>
      <c r="AG726">
        <v>3</v>
      </c>
      <c r="AH726">
        <v>4</v>
      </c>
      <c r="AI726">
        <v>2</v>
      </c>
      <c r="AJ726">
        <v>3</v>
      </c>
      <c r="AK726">
        <v>2</v>
      </c>
    </row>
    <row r="727" spans="1:37" x14ac:dyDescent="0.25">
      <c r="A727">
        <v>35</v>
      </c>
      <c r="B727" t="s">
        <v>66</v>
      </c>
      <c r="C727" s="1" t="s">
        <v>35</v>
      </c>
      <c r="D727">
        <v>1</v>
      </c>
      <c r="E727" s="1" t="s">
        <v>36</v>
      </c>
      <c r="F727">
        <v>622</v>
      </c>
      <c r="G727" t="s">
        <v>65</v>
      </c>
      <c r="H727">
        <v>14</v>
      </c>
      <c r="I727">
        <v>4</v>
      </c>
      <c r="J727" s="1" t="s">
        <v>49</v>
      </c>
      <c r="K727">
        <v>1</v>
      </c>
      <c r="L727">
        <v>1010</v>
      </c>
      <c r="M727">
        <v>3</v>
      </c>
      <c r="N727" s="1" t="s">
        <v>46</v>
      </c>
      <c r="O727">
        <v>39</v>
      </c>
      <c r="P727">
        <v>2</v>
      </c>
      <c r="Q727">
        <v>1</v>
      </c>
      <c r="R727" s="1" t="s">
        <v>50</v>
      </c>
      <c r="S727">
        <v>2</v>
      </c>
      <c r="T727" s="1" t="s">
        <v>52</v>
      </c>
      <c r="U727">
        <v>3743</v>
      </c>
      <c r="V727">
        <v>10074</v>
      </c>
      <c r="W727">
        <v>1</v>
      </c>
      <c r="X727" s="1" t="s">
        <v>42</v>
      </c>
      <c r="Y727" s="1" t="s">
        <v>35</v>
      </c>
      <c r="Z727">
        <v>24</v>
      </c>
      <c r="AA727">
        <v>4</v>
      </c>
      <c r="AB727">
        <v>4</v>
      </c>
      <c r="AC727">
        <v>80</v>
      </c>
      <c r="AD727">
        <v>1</v>
      </c>
      <c r="AE727">
        <v>5</v>
      </c>
      <c r="AF727">
        <v>2</v>
      </c>
      <c r="AG727">
        <v>1</v>
      </c>
      <c r="AH727">
        <v>4</v>
      </c>
      <c r="AI727">
        <v>2</v>
      </c>
      <c r="AJ727">
        <v>0</v>
      </c>
      <c r="AK727">
        <v>2</v>
      </c>
    </row>
    <row r="728" spans="1:37" x14ac:dyDescent="0.25">
      <c r="A728">
        <v>31</v>
      </c>
      <c r="B728" t="s">
        <v>66</v>
      </c>
      <c r="C728" s="1" t="s">
        <v>43</v>
      </c>
      <c r="D728">
        <v>0</v>
      </c>
      <c r="E728" s="1" t="s">
        <v>44</v>
      </c>
      <c r="F728">
        <v>853</v>
      </c>
      <c r="G728" t="s">
        <v>65</v>
      </c>
      <c r="H728">
        <v>1</v>
      </c>
      <c r="I728">
        <v>1</v>
      </c>
      <c r="J728" s="1" t="s">
        <v>38</v>
      </c>
      <c r="K728">
        <v>1</v>
      </c>
      <c r="L728">
        <v>1011</v>
      </c>
      <c r="M728">
        <v>3</v>
      </c>
      <c r="N728" s="1" t="s">
        <v>39</v>
      </c>
      <c r="O728">
        <v>96</v>
      </c>
      <c r="P728">
        <v>3</v>
      </c>
      <c r="Q728">
        <v>2</v>
      </c>
      <c r="R728" s="1" t="s">
        <v>53</v>
      </c>
      <c r="S728">
        <v>1</v>
      </c>
      <c r="T728" s="1" t="s">
        <v>48</v>
      </c>
      <c r="U728">
        <v>4148</v>
      </c>
      <c r="V728">
        <v>11275</v>
      </c>
      <c r="W728">
        <v>1</v>
      </c>
      <c r="X728" s="1" t="s">
        <v>42</v>
      </c>
      <c r="Y728" s="1" t="s">
        <v>43</v>
      </c>
      <c r="Z728">
        <v>12</v>
      </c>
      <c r="AA728">
        <v>3</v>
      </c>
      <c r="AB728">
        <v>3</v>
      </c>
      <c r="AC728">
        <v>80</v>
      </c>
      <c r="AD728">
        <v>1</v>
      </c>
      <c r="AE728">
        <v>4</v>
      </c>
      <c r="AF728">
        <v>1</v>
      </c>
      <c r="AG728">
        <v>3</v>
      </c>
      <c r="AH728">
        <v>4</v>
      </c>
      <c r="AI728">
        <v>3</v>
      </c>
      <c r="AJ728">
        <v>0</v>
      </c>
      <c r="AK728">
        <v>3</v>
      </c>
    </row>
    <row r="729" spans="1:37" x14ac:dyDescent="0.25">
      <c r="A729">
        <v>18</v>
      </c>
      <c r="B729" t="s">
        <v>67</v>
      </c>
      <c r="C729" s="1" t="s">
        <v>43</v>
      </c>
      <c r="D729">
        <v>0</v>
      </c>
      <c r="E729" s="1" t="s">
        <v>55</v>
      </c>
      <c r="F729">
        <v>287</v>
      </c>
      <c r="G729" t="s">
        <v>65</v>
      </c>
      <c r="H729">
        <v>5</v>
      </c>
      <c r="I729">
        <v>2</v>
      </c>
      <c r="J729" s="1" t="s">
        <v>38</v>
      </c>
      <c r="K729">
        <v>1</v>
      </c>
      <c r="L729">
        <v>1012</v>
      </c>
      <c r="M729">
        <v>2</v>
      </c>
      <c r="N729" s="1" t="s">
        <v>46</v>
      </c>
      <c r="O729">
        <v>73</v>
      </c>
      <c r="P729">
        <v>3</v>
      </c>
      <c r="Q729">
        <v>1</v>
      </c>
      <c r="R729" s="1" t="s">
        <v>47</v>
      </c>
      <c r="S729">
        <v>4</v>
      </c>
      <c r="T729" s="1" t="s">
        <v>41</v>
      </c>
      <c r="U729">
        <v>1051</v>
      </c>
      <c r="V729">
        <v>13493</v>
      </c>
      <c r="W729">
        <v>1</v>
      </c>
      <c r="X729" s="1" t="s">
        <v>42</v>
      </c>
      <c r="Y729" s="1" t="s">
        <v>43</v>
      </c>
      <c r="Z729">
        <v>15</v>
      </c>
      <c r="AA729">
        <v>3</v>
      </c>
      <c r="AB729">
        <v>4</v>
      </c>
      <c r="AC729">
        <v>80</v>
      </c>
      <c r="AD729">
        <v>0</v>
      </c>
      <c r="AE729">
        <v>0</v>
      </c>
      <c r="AF729">
        <v>2</v>
      </c>
      <c r="AG729">
        <v>3</v>
      </c>
      <c r="AH729">
        <v>0</v>
      </c>
      <c r="AI729">
        <v>0</v>
      </c>
      <c r="AJ729">
        <v>0</v>
      </c>
      <c r="AK729">
        <v>0</v>
      </c>
    </row>
    <row r="730" spans="1:37" x14ac:dyDescent="0.25">
      <c r="A730">
        <v>54</v>
      </c>
      <c r="B730" t="s">
        <v>68</v>
      </c>
      <c r="C730" s="1" t="s">
        <v>43</v>
      </c>
      <c r="D730">
        <v>0</v>
      </c>
      <c r="E730" s="1" t="s">
        <v>36</v>
      </c>
      <c r="F730">
        <v>1441</v>
      </c>
      <c r="G730" t="s">
        <v>65</v>
      </c>
      <c r="H730">
        <v>17</v>
      </c>
      <c r="I730">
        <v>3</v>
      </c>
      <c r="J730" s="1" t="s">
        <v>60</v>
      </c>
      <c r="K730">
        <v>1</v>
      </c>
      <c r="L730">
        <v>1013</v>
      </c>
      <c r="M730">
        <v>3</v>
      </c>
      <c r="N730" s="1" t="s">
        <v>39</v>
      </c>
      <c r="O730">
        <v>56</v>
      </c>
      <c r="P730">
        <v>3</v>
      </c>
      <c r="Q730">
        <v>3</v>
      </c>
      <c r="R730" s="1" t="s">
        <v>53</v>
      </c>
      <c r="S730">
        <v>3</v>
      </c>
      <c r="T730" s="1" t="s">
        <v>48</v>
      </c>
      <c r="U730">
        <v>10739</v>
      </c>
      <c r="V730">
        <v>13943</v>
      </c>
      <c r="W730">
        <v>8</v>
      </c>
      <c r="X730" s="1" t="s">
        <v>42</v>
      </c>
      <c r="Y730" s="1" t="s">
        <v>43</v>
      </c>
      <c r="Z730">
        <v>11</v>
      </c>
      <c r="AA730">
        <v>3</v>
      </c>
      <c r="AB730">
        <v>3</v>
      </c>
      <c r="AC730">
        <v>80</v>
      </c>
      <c r="AD730">
        <v>1</v>
      </c>
      <c r="AE730">
        <v>22</v>
      </c>
      <c r="AF730">
        <v>2</v>
      </c>
      <c r="AG730">
        <v>3</v>
      </c>
      <c r="AH730">
        <v>10</v>
      </c>
      <c r="AI730">
        <v>7</v>
      </c>
      <c r="AJ730">
        <v>0</v>
      </c>
      <c r="AK730">
        <v>8</v>
      </c>
    </row>
    <row r="731" spans="1:37" x14ac:dyDescent="0.25">
      <c r="A731">
        <v>35</v>
      </c>
      <c r="B731" t="s">
        <v>66</v>
      </c>
      <c r="C731" s="1" t="s">
        <v>43</v>
      </c>
      <c r="D731">
        <v>0</v>
      </c>
      <c r="E731" s="1" t="s">
        <v>36</v>
      </c>
      <c r="F731">
        <v>583</v>
      </c>
      <c r="G731" t="s">
        <v>65</v>
      </c>
      <c r="H731">
        <v>25</v>
      </c>
      <c r="I731">
        <v>4</v>
      </c>
      <c r="J731" s="1" t="s">
        <v>51</v>
      </c>
      <c r="K731">
        <v>1</v>
      </c>
      <c r="L731">
        <v>1014</v>
      </c>
      <c r="M731">
        <v>3</v>
      </c>
      <c r="N731" s="1" t="s">
        <v>39</v>
      </c>
      <c r="O731">
        <v>57</v>
      </c>
      <c r="P731">
        <v>3</v>
      </c>
      <c r="Q731">
        <v>3</v>
      </c>
      <c r="R731" s="1" t="s">
        <v>54</v>
      </c>
      <c r="S731">
        <v>3</v>
      </c>
      <c r="T731" s="1" t="s">
        <v>52</v>
      </c>
      <c r="U731">
        <v>10388</v>
      </c>
      <c r="V731">
        <v>6975</v>
      </c>
      <c r="W731">
        <v>1</v>
      </c>
      <c r="X731" s="1" t="s">
        <v>42</v>
      </c>
      <c r="Y731" s="1" t="s">
        <v>35</v>
      </c>
      <c r="Z731">
        <v>11</v>
      </c>
      <c r="AA731">
        <v>3</v>
      </c>
      <c r="AB731">
        <v>3</v>
      </c>
      <c r="AC731">
        <v>80</v>
      </c>
      <c r="AD731">
        <v>1</v>
      </c>
      <c r="AE731">
        <v>16</v>
      </c>
      <c r="AF731">
        <v>3</v>
      </c>
      <c r="AG731">
        <v>2</v>
      </c>
      <c r="AH731">
        <v>16</v>
      </c>
      <c r="AI731">
        <v>10</v>
      </c>
      <c r="AJ731">
        <v>10</v>
      </c>
      <c r="AK731">
        <v>1</v>
      </c>
    </row>
    <row r="732" spans="1:37" x14ac:dyDescent="0.25">
      <c r="A732">
        <v>30</v>
      </c>
      <c r="B732" t="s">
        <v>66</v>
      </c>
      <c r="C732" s="1" t="s">
        <v>43</v>
      </c>
      <c r="D732">
        <v>0</v>
      </c>
      <c r="E732" s="1" t="s">
        <v>36</v>
      </c>
      <c r="F732">
        <v>153</v>
      </c>
      <c r="G732" t="s">
        <v>65</v>
      </c>
      <c r="H732">
        <v>8</v>
      </c>
      <c r="I732">
        <v>2</v>
      </c>
      <c r="J732" s="1" t="s">
        <v>38</v>
      </c>
      <c r="K732">
        <v>1</v>
      </c>
      <c r="L732">
        <v>1015</v>
      </c>
      <c r="M732">
        <v>2</v>
      </c>
      <c r="N732" s="1" t="s">
        <v>39</v>
      </c>
      <c r="O732">
        <v>73</v>
      </c>
      <c r="P732">
        <v>4</v>
      </c>
      <c r="Q732">
        <v>3</v>
      </c>
      <c r="R732" s="1" t="s">
        <v>58</v>
      </c>
      <c r="S732">
        <v>1</v>
      </c>
      <c r="T732" s="1" t="s">
        <v>48</v>
      </c>
      <c r="U732">
        <v>11416</v>
      </c>
      <c r="V732">
        <v>17802</v>
      </c>
      <c r="W732">
        <v>0</v>
      </c>
      <c r="X732" s="1" t="s">
        <v>42</v>
      </c>
      <c r="Y732" s="1" t="s">
        <v>35</v>
      </c>
      <c r="Z732">
        <v>12</v>
      </c>
      <c r="AA732">
        <v>3</v>
      </c>
      <c r="AB732">
        <v>3</v>
      </c>
      <c r="AC732">
        <v>80</v>
      </c>
      <c r="AD732">
        <v>3</v>
      </c>
      <c r="AE732">
        <v>9</v>
      </c>
      <c r="AF732">
        <v>4</v>
      </c>
      <c r="AG732">
        <v>2</v>
      </c>
      <c r="AH732">
        <v>8</v>
      </c>
      <c r="AI732">
        <v>7</v>
      </c>
      <c r="AJ732">
        <v>1</v>
      </c>
      <c r="AK732">
        <v>7</v>
      </c>
    </row>
    <row r="733" spans="1:37" x14ac:dyDescent="0.25">
      <c r="A733">
        <v>20</v>
      </c>
      <c r="B733" t="s">
        <v>67</v>
      </c>
      <c r="C733" s="1" t="s">
        <v>35</v>
      </c>
      <c r="D733">
        <v>1</v>
      </c>
      <c r="E733" s="1" t="s">
        <v>36</v>
      </c>
      <c r="F733">
        <v>1097</v>
      </c>
      <c r="G733" t="s">
        <v>65</v>
      </c>
      <c r="H733">
        <v>11</v>
      </c>
      <c r="I733">
        <v>3</v>
      </c>
      <c r="J733" s="1" t="s">
        <v>51</v>
      </c>
      <c r="K733">
        <v>1</v>
      </c>
      <c r="L733">
        <v>1016</v>
      </c>
      <c r="M733">
        <v>4</v>
      </c>
      <c r="N733" s="1" t="s">
        <v>39</v>
      </c>
      <c r="O733">
        <v>98</v>
      </c>
      <c r="P733">
        <v>2</v>
      </c>
      <c r="Q733">
        <v>1</v>
      </c>
      <c r="R733" s="1" t="s">
        <v>47</v>
      </c>
      <c r="S733">
        <v>1</v>
      </c>
      <c r="T733" s="1" t="s">
        <v>41</v>
      </c>
      <c r="U733">
        <v>2600</v>
      </c>
      <c r="V733">
        <v>18275</v>
      </c>
      <c r="W733">
        <v>1</v>
      </c>
      <c r="X733" s="1" t="s">
        <v>42</v>
      </c>
      <c r="Y733" s="1" t="s">
        <v>35</v>
      </c>
      <c r="Z733">
        <v>15</v>
      </c>
      <c r="AA733">
        <v>3</v>
      </c>
      <c r="AB733">
        <v>1</v>
      </c>
      <c r="AC733">
        <v>80</v>
      </c>
      <c r="AD733">
        <v>0</v>
      </c>
      <c r="AE733">
        <v>1</v>
      </c>
      <c r="AF733">
        <v>2</v>
      </c>
      <c r="AG733">
        <v>3</v>
      </c>
      <c r="AH733">
        <v>1</v>
      </c>
      <c r="AI733">
        <v>0</v>
      </c>
      <c r="AJ733">
        <v>0</v>
      </c>
      <c r="AK733">
        <v>0</v>
      </c>
    </row>
    <row r="734" spans="1:37" x14ac:dyDescent="0.25">
      <c r="A734">
        <v>30</v>
      </c>
      <c r="B734" t="s">
        <v>66</v>
      </c>
      <c r="C734" s="1" t="s">
        <v>35</v>
      </c>
      <c r="D734">
        <v>1</v>
      </c>
      <c r="E734" s="1" t="s">
        <v>44</v>
      </c>
      <c r="F734">
        <v>109</v>
      </c>
      <c r="G734" t="s">
        <v>65</v>
      </c>
      <c r="H734">
        <v>5</v>
      </c>
      <c r="I734">
        <v>3</v>
      </c>
      <c r="J734" s="1" t="s">
        <v>51</v>
      </c>
      <c r="K734">
        <v>1</v>
      </c>
      <c r="L734">
        <v>1017</v>
      </c>
      <c r="M734">
        <v>2</v>
      </c>
      <c r="N734" s="1" t="s">
        <v>39</v>
      </c>
      <c r="O734">
        <v>60</v>
      </c>
      <c r="P734">
        <v>3</v>
      </c>
      <c r="Q734">
        <v>1</v>
      </c>
      <c r="R734" s="1" t="s">
        <v>50</v>
      </c>
      <c r="S734">
        <v>2</v>
      </c>
      <c r="T734" s="1" t="s">
        <v>41</v>
      </c>
      <c r="U734">
        <v>2422</v>
      </c>
      <c r="V734">
        <v>25725</v>
      </c>
      <c r="W734">
        <v>0</v>
      </c>
      <c r="X734" s="1" t="s">
        <v>42</v>
      </c>
      <c r="Y734" s="1" t="s">
        <v>43</v>
      </c>
      <c r="Z734">
        <v>17</v>
      </c>
      <c r="AA734">
        <v>3</v>
      </c>
      <c r="AB734">
        <v>1</v>
      </c>
      <c r="AC734">
        <v>80</v>
      </c>
      <c r="AD734">
        <v>0</v>
      </c>
      <c r="AE734">
        <v>4</v>
      </c>
      <c r="AF734">
        <v>3</v>
      </c>
      <c r="AG734">
        <v>3</v>
      </c>
      <c r="AH734">
        <v>3</v>
      </c>
      <c r="AI734">
        <v>2</v>
      </c>
      <c r="AJ734">
        <v>1</v>
      </c>
      <c r="AK734">
        <v>2</v>
      </c>
    </row>
    <row r="735" spans="1:37" x14ac:dyDescent="0.25">
      <c r="A735">
        <v>26</v>
      </c>
      <c r="B735" t="s">
        <v>67</v>
      </c>
      <c r="C735" s="1" t="s">
        <v>43</v>
      </c>
      <c r="D735">
        <v>0</v>
      </c>
      <c r="E735" s="1" t="s">
        <v>36</v>
      </c>
      <c r="F735">
        <v>1066</v>
      </c>
      <c r="G735" t="s">
        <v>65</v>
      </c>
      <c r="H735">
        <v>2</v>
      </c>
      <c r="I735">
        <v>2</v>
      </c>
      <c r="J735" s="1" t="s">
        <v>51</v>
      </c>
      <c r="K735">
        <v>1</v>
      </c>
      <c r="L735">
        <v>1018</v>
      </c>
      <c r="M735">
        <v>4</v>
      </c>
      <c r="N735" s="1" t="s">
        <v>46</v>
      </c>
      <c r="O735">
        <v>32</v>
      </c>
      <c r="P735">
        <v>4</v>
      </c>
      <c r="Q735">
        <v>2</v>
      </c>
      <c r="R735" s="1" t="s">
        <v>53</v>
      </c>
      <c r="S735">
        <v>4</v>
      </c>
      <c r="T735" s="1" t="s">
        <v>48</v>
      </c>
      <c r="U735">
        <v>5472</v>
      </c>
      <c r="V735">
        <v>3334</v>
      </c>
      <c r="W735">
        <v>1</v>
      </c>
      <c r="X735" s="1" t="s">
        <v>42</v>
      </c>
      <c r="Y735" s="1" t="s">
        <v>43</v>
      </c>
      <c r="Z735">
        <v>12</v>
      </c>
      <c r="AA735">
        <v>3</v>
      </c>
      <c r="AB735">
        <v>2</v>
      </c>
      <c r="AC735">
        <v>80</v>
      </c>
      <c r="AD735">
        <v>0</v>
      </c>
      <c r="AE735">
        <v>8</v>
      </c>
      <c r="AF735">
        <v>2</v>
      </c>
      <c r="AG735">
        <v>3</v>
      </c>
      <c r="AH735">
        <v>8</v>
      </c>
      <c r="AI735">
        <v>7</v>
      </c>
      <c r="AJ735">
        <v>1</v>
      </c>
      <c r="AK735">
        <v>3</v>
      </c>
    </row>
    <row r="736" spans="1:37" x14ac:dyDescent="0.25">
      <c r="A736">
        <v>22</v>
      </c>
      <c r="B736" t="s">
        <v>67</v>
      </c>
      <c r="C736" s="1" t="s">
        <v>43</v>
      </c>
      <c r="D736">
        <v>0</v>
      </c>
      <c r="E736" s="1" t="s">
        <v>36</v>
      </c>
      <c r="F736">
        <v>217</v>
      </c>
      <c r="G736" t="s">
        <v>65</v>
      </c>
      <c r="H736">
        <v>8</v>
      </c>
      <c r="I736">
        <v>1</v>
      </c>
      <c r="J736" s="1" t="s">
        <v>38</v>
      </c>
      <c r="K736">
        <v>1</v>
      </c>
      <c r="L736">
        <v>1019</v>
      </c>
      <c r="M736">
        <v>2</v>
      </c>
      <c r="N736" s="1" t="s">
        <v>46</v>
      </c>
      <c r="O736">
        <v>94</v>
      </c>
      <c r="P736">
        <v>1</v>
      </c>
      <c r="Q736">
        <v>1</v>
      </c>
      <c r="R736" s="1" t="s">
        <v>50</v>
      </c>
      <c r="S736">
        <v>1</v>
      </c>
      <c r="T736" s="1" t="s">
        <v>48</v>
      </c>
      <c r="U736">
        <v>2451</v>
      </c>
      <c r="V736">
        <v>6881</v>
      </c>
      <c r="W736">
        <v>1</v>
      </c>
      <c r="X736" s="1" t="s">
        <v>42</v>
      </c>
      <c r="Y736" s="1" t="s">
        <v>43</v>
      </c>
      <c r="Z736">
        <v>15</v>
      </c>
      <c r="AA736">
        <v>3</v>
      </c>
      <c r="AB736">
        <v>1</v>
      </c>
      <c r="AC736">
        <v>80</v>
      </c>
      <c r="AD736">
        <v>1</v>
      </c>
      <c r="AE736">
        <v>4</v>
      </c>
      <c r="AF736">
        <v>3</v>
      </c>
      <c r="AG736">
        <v>2</v>
      </c>
      <c r="AH736">
        <v>4</v>
      </c>
      <c r="AI736">
        <v>3</v>
      </c>
      <c r="AJ736">
        <v>1</v>
      </c>
      <c r="AK736">
        <v>1</v>
      </c>
    </row>
    <row r="737" spans="1:37" x14ac:dyDescent="0.25">
      <c r="A737">
        <v>48</v>
      </c>
      <c r="B737" t="s">
        <v>64</v>
      </c>
      <c r="C737" s="1" t="s">
        <v>43</v>
      </c>
      <c r="D737">
        <v>0</v>
      </c>
      <c r="E737" s="1" t="s">
        <v>36</v>
      </c>
      <c r="F737">
        <v>277</v>
      </c>
      <c r="G737" t="s">
        <v>65</v>
      </c>
      <c r="H737">
        <v>6</v>
      </c>
      <c r="I737">
        <v>3</v>
      </c>
      <c r="J737" s="1" t="s">
        <v>38</v>
      </c>
      <c r="K737">
        <v>1</v>
      </c>
      <c r="L737">
        <v>1022</v>
      </c>
      <c r="M737">
        <v>1</v>
      </c>
      <c r="N737" s="1" t="s">
        <v>46</v>
      </c>
      <c r="O737">
        <v>97</v>
      </c>
      <c r="P737">
        <v>2</v>
      </c>
      <c r="Q737">
        <v>2</v>
      </c>
      <c r="R737" s="1" t="s">
        <v>54</v>
      </c>
      <c r="S737">
        <v>3</v>
      </c>
      <c r="T737" s="1" t="s">
        <v>41</v>
      </c>
      <c r="U737">
        <v>4240</v>
      </c>
      <c r="V737">
        <v>13119</v>
      </c>
      <c r="W737">
        <v>2</v>
      </c>
      <c r="X737" s="1" t="s">
        <v>42</v>
      </c>
      <c r="Y737" s="1" t="s">
        <v>43</v>
      </c>
      <c r="Z737">
        <v>13</v>
      </c>
      <c r="AA737">
        <v>3</v>
      </c>
      <c r="AB737">
        <v>4</v>
      </c>
      <c r="AC737">
        <v>80</v>
      </c>
      <c r="AD737">
        <v>0</v>
      </c>
      <c r="AE737">
        <v>19</v>
      </c>
      <c r="AF737">
        <v>0</v>
      </c>
      <c r="AG737">
        <v>3</v>
      </c>
      <c r="AH737">
        <v>2</v>
      </c>
      <c r="AI737">
        <v>2</v>
      </c>
      <c r="AJ737">
        <v>2</v>
      </c>
      <c r="AK737">
        <v>2</v>
      </c>
    </row>
    <row r="738" spans="1:37" x14ac:dyDescent="0.25">
      <c r="A738">
        <v>48</v>
      </c>
      <c r="B738" t="s">
        <v>64</v>
      </c>
      <c r="C738" s="1" t="s">
        <v>43</v>
      </c>
      <c r="D738">
        <v>0</v>
      </c>
      <c r="E738" s="1" t="s">
        <v>36</v>
      </c>
      <c r="F738">
        <v>1355</v>
      </c>
      <c r="G738" t="s">
        <v>65</v>
      </c>
      <c r="H738">
        <v>4</v>
      </c>
      <c r="I738">
        <v>4</v>
      </c>
      <c r="J738" s="1" t="s">
        <v>38</v>
      </c>
      <c r="K738">
        <v>1</v>
      </c>
      <c r="L738">
        <v>1024</v>
      </c>
      <c r="M738">
        <v>3</v>
      </c>
      <c r="N738" s="1" t="s">
        <v>46</v>
      </c>
      <c r="O738">
        <v>78</v>
      </c>
      <c r="P738">
        <v>2</v>
      </c>
      <c r="Q738">
        <v>3</v>
      </c>
      <c r="R738" s="1" t="s">
        <v>54</v>
      </c>
      <c r="S738">
        <v>3</v>
      </c>
      <c r="T738" s="1" t="s">
        <v>41</v>
      </c>
      <c r="U738">
        <v>10999</v>
      </c>
      <c r="V738">
        <v>22245</v>
      </c>
      <c r="W738">
        <v>7</v>
      </c>
      <c r="X738" s="1" t="s">
        <v>42</v>
      </c>
      <c r="Y738" s="1" t="s">
        <v>43</v>
      </c>
      <c r="Z738">
        <v>14</v>
      </c>
      <c r="AA738">
        <v>3</v>
      </c>
      <c r="AB738">
        <v>2</v>
      </c>
      <c r="AC738">
        <v>80</v>
      </c>
      <c r="AD738">
        <v>0</v>
      </c>
      <c r="AE738">
        <v>27</v>
      </c>
      <c r="AF738">
        <v>3</v>
      </c>
      <c r="AG738">
        <v>3</v>
      </c>
      <c r="AH738">
        <v>15</v>
      </c>
      <c r="AI738">
        <v>11</v>
      </c>
      <c r="AJ738">
        <v>4</v>
      </c>
      <c r="AK738">
        <v>8</v>
      </c>
    </row>
    <row r="739" spans="1:37" x14ac:dyDescent="0.25">
      <c r="A739">
        <v>41</v>
      </c>
      <c r="B739" t="s">
        <v>64</v>
      </c>
      <c r="C739" s="1" t="s">
        <v>43</v>
      </c>
      <c r="D739">
        <v>0</v>
      </c>
      <c r="E739" s="1" t="s">
        <v>36</v>
      </c>
      <c r="F739">
        <v>549</v>
      </c>
      <c r="G739" t="s">
        <v>65</v>
      </c>
      <c r="H739">
        <v>7</v>
      </c>
      <c r="I739">
        <v>2</v>
      </c>
      <c r="J739" s="1" t="s">
        <v>51</v>
      </c>
      <c r="K739">
        <v>1</v>
      </c>
      <c r="L739">
        <v>1025</v>
      </c>
      <c r="M739">
        <v>4</v>
      </c>
      <c r="N739" s="1" t="s">
        <v>39</v>
      </c>
      <c r="O739">
        <v>42</v>
      </c>
      <c r="P739">
        <v>3</v>
      </c>
      <c r="Q739">
        <v>2</v>
      </c>
      <c r="R739" s="1" t="s">
        <v>53</v>
      </c>
      <c r="S739">
        <v>3</v>
      </c>
      <c r="T739" s="1" t="s">
        <v>41</v>
      </c>
      <c r="U739">
        <v>5003</v>
      </c>
      <c r="V739">
        <v>23371</v>
      </c>
      <c r="W739">
        <v>6</v>
      </c>
      <c r="X739" s="1" t="s">
        <v>42</v>
      </c>
      <c r="Y739" s="1" t="s">
        <v>43</v>
      </c>
      <c r="Z739">
        <v>14</v>
      </c>
      <c r="AA739">
        <v>3</v>
      </c>
      <c r="AB739">
        <v>2</v>
      </c>
      <c r="AC739">
        <v>80</v>
      </c>
      <c r="AD739">
        <v>0</v>
      </c>
      <c r="AE739">
        <v>8</v>
      </c>
      <c r="AF739">
        <v>6</v>
      </c>
      <c r="AG739">
        <v>3</v>
      </c>
      <c r="AH739">
        <v>2</v>
      </c>
      <c r="AI739">
        <v>2</v>
      </c>
      <c r="AJ739">
        <v>2</v>
      </c>
      <c r="AK739">
        <v>1</v>
      </c>
    </row>
    <row r="740" spans="1:37" x14ac:dyDescent="0.25">
      <c r="A740">
        <v>39</v>
      </c>
      <c r="B740" t="s">
        <v>66</v>
      </c>
      <c r="C740" s="1" t="s">
        <v>43</v>
      </c>
      <c r="D740">
        <v>0</v>
      </c>
      <c r="E740" s="1" t="s">
        <v>36</v>
      </c>
      <c r="F740">
        <v>466</v>
      </c>
      <c r="G740" t="s">
        <v>65</v>
      </c>
      <c r="H740">
        <v>1</v>
      </c>
      <c r="I740">
        <v>1</v>
      </c>
      <c r="J740" s="1" t="s">
        <v>38</v>
      </c>
      <c r="K740">
        <v>1</v>
      </c>
      <c r="L740">
        <v>1026</v>
      </c>
      <c r="M740">
        <v>4</v>
      </c>
      <c r="N740" s="1" t="s">
        <v>39</v>
      </c>
      <c r="O740">
        <v>65</v>
      </c>
      <c r="P740">
        <v>2</v>
      </c>
      <c r="Q740">
        <v>4</v>
      </c>
      <c r="R740" s="1" t="s">
        <v>53</v>
      </c>
      <c r="S740">
        <v>4</v>
      </c>
      <c r="T740" s="1" t="s">
        <v>48</v>
      </c>
      <c r="U740">
        <v>12742</v>
      </c>
      <c r="V740">
        <v>7060</v>
      </c>
      <c r="W740">
        <v>1</v>
      </c>
      <c r="X740" s="1" t="s">
        <v>42</v>
      </c>
      <c r="Y740" s="1" t="s">
        <v>43</v>
      </c>
      <c r="Z740">
        <v>16</v>
      </c>
      <c r="AA740">
        <v>3</v>
      </c>
      <c r="AB740">
        <v>3</v>
      </c>
      <c r="AC740">
        <v>80</v>
      </c>
      <c r="AD740">
        <v>1</v>
      </c>
      <c r="AE740">
        <v>21</v>
      </c>
      <c r="AF740">
        <v>3</v>
      </c>
      <c r="AG740">
        <v>3</v>
      </c>
      <c r="AH740">
        <v>21</v>
      </c>
      <c r="AI740">
        <v>6</v>
      </c>
      <c r="AJ740">
        <v>11</v>
      </c>
      <c r="AK740">
        <v>8</v>
      </c>
    </row>
    <row r="741" spans="1:37" x14ac:dyDescent="0.25">
      <c r="A741">
        <v>27</v>
      </c>
      <c r="B741" t="s">
        <v>67</v>
      </c>
      <c r="C741" s="1" t="s">
        <v>43</v>
      </c>
      <c r="D741">
        <v>0</v>
      </c>
      <c r="E741" s="1" t="s">
        <v>36</v>
      </c>
      <c r="F741">
        <v>1055</v>
      </c>
      <c r="G741" t="s">
        <v>65</v>
      </c>
      <c r="H741">
        <v>2</v>
      </c>
      <c r="I741">
        <v>4</v>
      </c>
      <c r="J741" s="1" t="s">
        <v>38</v>
      </c>
      <c r="K741">
        <v>1</v>
      </c>
      <c r="L741">
        <v>1027</v>
      </c>
      <c r="M741">
        <v>1</v>
      </c>
      <c r="N741" s="1" t="s">
        <v>39</v>
      </c>
      <c r="O741">
        <v>47</v>
      </c>
      <c r="P741">
        <v>3</v>
      </c>
      <c r="Q741">
        <v>2</v>
      </c>
      <c r="R741" s="1" t="s">
        <v>53</v>
      </c>
      <c r="S741">
        <v>4</v>
      </c>
      <c r="T741" s="1" t="s">
        <v>48</v>
      </c>
      <c r="U741">
        <v>4227</v>
      </c>
      <c r="V741">
        <v>4658</v>
      </c>
      <c r="W741">
        <v>0</v>
      </c>
      <c r="X741" s="1" t="s">
        <v>42</v>
      </c>
      <c r="Y741" s="1" t="s">
        <v>43</v>
      </c>
      <c r="Z741">
        <v>18</v>
      </c>
      <c r="AA741">
        <v>3</v>
      </c>
      <c r="AB741">
        <v>2</v>
      </c>
      <c r="AC741">
        <v>80</v>
      </c>
      <c r="AD741">
        <v>1</v>
      </c>
      <c r="AE741">
        <v>4</v>
      </c>
      <c r="AF741">
        <v>2</v>
      </c>
      <c r="AG741">
        <v>3</v>
      </c>
      <c r="AH741">
        <v>3</v>
      </c>
      <c r="AI741">
        <v>2</v>
      </c>
      <c r="AJ741">
        <v>2</v>
      </c>
      <c r="AK741">
        <v>2</v>
      </c>
    </row>
    <row r="742" spans="1:37" x14ac:dyDescent="0.25">
      <c r="A742">
        <v>35</v>
      </c>
      <c r="B742" t="s">
        <v>66</v>
      </c>
      <c r="C742" s="1" t="s">
        <v>43</v>
      </c>
      <c r="D742">
        <v>0</v>
      </c>
      <c r="E742" s="1" t="s">
        <v>36</v>
      </c>
      <c r="F742">
        <v>802</v>
      </c>
      <c r="G742" t="s">
        <v>65</v>
      </c>
      <c r="H742">
        <v>10</v>
      </c>
      <c r="I742">
        <v>3</v>
      </c>
      <c r="J742" s="1" t="s">
        <v>49</v>
      </c>
      <c r="K742">
        <v>1</v>
      </c>
      <c r="L742">
        <v>1028</v>
      </c>
      <c r="M742">
        <v>2</v>
      </c>
      <c r="N742" s="1" t="s">
        <v>46</v>
      </c>
      <c r="O742">
        <v>45</v>
      </c>
      <c r="P742">
        <v>3</v>
      </c>
      <c r="Q742">
        <v>1</v>
      </c>
      <c r="R742" s="1" t="s">
        <v>50</v>
      </c>
      <c r="S742">
        <v>4</v>
      </c>
      <c r="T742" s="1" t="s">
        <v>52</v>
      </c>
      <c r="U742">
        <v>3917</v>
      </c>
      <c r="V742">
        <v>9541</v>
      </c>
      <c r="W742">
        <v>1</v>
      </c>
      <c r="X742" s="1" t="s">
        <v>42</v>
      </c>
      <c r="Y742" s="1" t="s">
        <v>43</v>
      </c>
      <c r="Z742">
        <v>20</v>
      </c>
      <c r="AA742">
        <v>4</v>
      </c>
      <c r="AB742">
        <v>1</v>
      </c>
      <c r="AC742">
        <v>80</v>
      </c>
      <c r="AD742">
        <v>1</v>
      </c>
      <c r="AE742">
        <v>3</v>
      </c>
      <c r="AF742">
        <v>4</v>
      </c>
      <c r="AG742">
        <v>2</v>
      </c>
      <c r="AH742">
        <v>3</v>
      </c>
      <c r="AI742">
        <v>2</v>
      </c>
      <c r="AJ742">
        <v>1</v>
      </c>
      <c r="AK742">
        <v>2</v>
      </c>
    </row>
    <row r="743" spans="1:37" x14ac:dyDescent="0.25">
      <c r="A743">
        <v>42</v>
      </c>
      <c r="B743" t="s">
        <v>64</v>
      </c>
      <c r="C743" s="1" t="s">
        <v>43</v>
      </c>
      <c r="D743">
        <v>0</v>
      </c>
      <c r="E743" s="1" t="s">
        <v>36</v>
      </c>
      <c r="F743">
        <v>265</v>
      </c>
      <c r="G743" t="s">
        <v>37</v>
      </c>
      <c r="H743">
        <v>5</v>
      </c>
      <c r="I743">
        <v>2</v>
      </c>
      <c r="J743" s="1" t="s">
        <v>59</v>
      </c>
      <c r="K743">
        <v>1</v>
      </c>
      <c r="L743">
        <v>1029</v>
      </c>
      <c r="M743">
        <v>4</v>
      </c>
      <c r="N743" s="1" t="s">
        <v>46</v>
      </c>
      <c r="O743">
        <v>90</v>
      </c>
      <c r="P743">
        <v>3</v>
      </c>
      <c r="Q743">
        <v>5</v>
      </c>
      <c r="R743" s="1" t="s">
        <v>56</v>
      </c>
      <c r="S743">
        <v>3</v>
      </c>
      <c r="T743" s="1" t="s">
        <v>48</v>
      </c>
      <c r="U743">
        <v>18303</v>
      </c>
      <c r="V743">
        <v>7770</v>
      </c>
      <c r="W743">
        <v>6</v>
      </c>
      <c r="X743" s="1" t="s">
        <v>42</v>
      </c>
      <c r="Y743" s="1" t="s">
        <v>43</v>
      </c>
      <c r="Z743">
        <v>13</v>
      </c>
      <c r="AA743">
        <v>3</v>
      </c>
      <c r="AB743">
        <v>2</v>
      </c>
      <c r="AC743">
        <v>80</v>
      </c>
      <c r="AD743">
        <v>0</v>
      </c>
      <c r="AE743">
        <v>21</v>
      </c>
      <c r="AF743">
        <v>3</v>
      </c>
      <c r="AG743">
        <v>4</v>
      </c>
      <c r="AH743">
        <v>1</v>
      </c>
      <c r="AI743">
        <v>0</v>
      </c>
      <c r="AJ743">
        <v>0</v>
      </c>
      <c r="AK743">
        <v>0</v>
      </c>
    </row>
    <row r="744" spans="1:37" x14ac:dyDescent="0.25">
      <c r="A744">
        <v>50</v>
      </c>
      <c r="B744" t="s">
        <v>64</v>
      </c>
      <c r="C744" s="1" t="s">
        <v>43</v>
      </c>
      <c r="D744">
        <v>0</v>
      </c>
      <c r="E744" s="1" t="s">
        <v>36</v>
      </c>
      <c r="F744">
        <v>804</v>
      </c>
      <c r="G744" t="s">
        <v>65</v>
      </c>
      <c r="H744">
        <v>9</v>
      </c>
      <c r="I744">
        <v>3</v>
      </c>
      <c r="J744" s="1" t="s">
        <v>38</v>
      </c>
      <c r="K744">
        <v>1</v>
      </c>
      <c r="L744">
        <v>1030</v>
      </c>
      <c r="M744">
        <v>1</v>
      </c>
      <c r="N744" s="1" t="s">
        <v>46</v>
      </c>
      <c r="O744">
        <v>64</v>
      </c>
      <c r="P744">
        <v>3</v>
      </c>
      <c r="Q744">
        <v>1</v>
      </c>
      <c r="R744" s="1" t="s">
        <v>50</v>
      </c>
      <c r="S744">
        <v>4</v>
      </c>
      <c r="T744" s="1" t="s">
        <v>48</v>
      </c>
      <c r="U744">
        <v>2380</v>
      </c>
      <c r="V744">
        <v>20165</v>
      </c>
      <c r="W744">
        <v>4</v>
      </c>
      <c r="X744" s="1" t="s">
        <v>42</v>
      </c>
      <c r="Y744" s="1" t="s">
        <v>43</v>
      </c>
      <c r="Z744">
        <v>18</v>
      </c>
      <c r="AA744">
        <v>3</v>
      </c>
      <c r="AB744">
        <v>2</v>
      </c>
      <c r="AC744">
        <v>80</v>
      </c>
      <c r="AD744">
        <v>0</v>
      </c>
      <c r="AE744">
        <v>8</v>
      </c>
      <c r="AF744">
        <v>5</v>
      </c>
      <c r="AG744">
        <v>3</v>
      </c>
      <c r="AH744">
        <v>1</v>
      </c>
      <c r="AI744">
        <v>0</v>
      </c>
      <c r="AJ744">
        <v>0</v>
      </c>
      <c r="AK744">
        <v>0</v>
      </c>
    </row>
    <row r="745" spans="1:37" x14ac:dyDescent="0.25">
      <c r="A745">
        <v>59</v>
      </c>
      <c r="B745" t="s">
        <v>68</v>
      </c>
      <c r="C745" s="1" t="s">
        <v>43</v>
      </c>
      <c r="D745">
        <v>0</v>
      </c>
      <c r="E745" s="1" t="s">
        <v>36</v>
      </c>
      <c r="F745">
        <v>715</v>
      </c>
      <c r="G745" t="s">
        <v>65</v>
      </c>
      <c r="H745">
        <v>2</v>
      </c>
      <c r="I745">
        <v>3</v>
      </c>
      <c r="J745" s="1" t="s">
        <v>38</v>
      </c>
      <c r="K745">
        <v>1</v>
      </c>
      <c r="L745">
        <v>1032</v>
      </c>
      <c r="M745">
        <v>3</v>
      </c>
      <c r="N745" s="1" t="s">
        <v>39</v>
      </c>
      <c r="O745">
        <v>69</v>
      </c>
      <c r="P745">
        <v>2</v>
      </c>
      <c r="Q745">
        <v>4</v>
      </c>
      <c r="R745" s="1" t="s">
        <v>53</v>
      </c>
      <c r="S745">
        <v>4</v>
      </c>
      <c r="T745" s="1" t="s">
        <v>41</v>
      </c>
      <c r="U745">
        <v>13726</v>
      </c>
      <c r="V745">
        <v>21829</v>
      </c>
      <c r="W745">
        <v>3</v>
      </c>
      <c r="X745" s="1" t="s">
        <v>42</v>
      </c>
      <c r="Y745" s="1" t="s">
        <v>35</v>
      </c>
      <c r="Z745">
        <v>13</v>
      </c>
      <c r="AA745">
        <v>3</v>
      </c>
      <c r="AB745">
        <v>1</v>
      </c>
      <c r="AC745">
        <v>80</v>
      </c>
      <c r="AD745">
        <v>0</v>
      </c>
      <c r="AE745">
        <v>30</v>
      </c>
      <c r="AF745">
        <v>4</v>
      </c>
      <c r="AG745">
        <v>3</v>
      </c>
      <c r="AH745">
        <v>5</v>
      </c>
      <c r="AI745">
        <v>3</v>
      </c>
      <c r="AJ745">
        <v>4</v>
      </c>
      <c r="AK745">
        <v>3</v>
      </c>
    </row>
    <row r="746" spans="1:37" x14ac:dyDescent="0.25">
      <c r="A746">
        <v>37</v>
      </c>
      <c r="B746" t="s">
        <v>66</v>
      </c>
      <c r="C746" s="1" t="s">
        <v>35</v>
      </c>
      <c r="D746">
        <v>1</v>
      </c>
      <c r="E746" s="1" t="s">
        <v>36</v>
      </c>
      <c r="F746">
        <v>1141</v>
      </c>
      <c r="G746" t="s">
        <v>65</v>
      </c>
      <c r="H746">
        <v>11</v>
      </c>
      <c r="I746">
        <v>2</v>
      </c>
      <c r="J746" s="1" t="s">
        <v>51</v>
      </c>
      <c r="K746">
        <v>1</v>
      </c>
      <c r="L746">
        <v>1033</v>
      </c>
      <c r="M746">
        <v>1</v>
      </c>
      <c r="N746" s="1" t="s">
        <v>39</v>
      </c>
      <c r="O746">
        <v>61</v>
      </c>
      <c r="P746">
        <v>1</v>
      </c>
      <c r="Q746">
        <v>2</v>
      </c>
      <c r="R746" s="1" t="s">
        <v>54</v>
      </c>
      <c r="S746">
        <v>2</v>
      </c>
      <c r="T746" s="1" t="s">
        <v>48</v>
      </c>
      <c r="U746">
        <v>4777</v>
      </c>
      <c r="V746">
        <v>14382</v>
      </c>
      <c r="W746">
        <v>5</v>
      </c>
      <c r="X746" s="1" t="s">
        <v>42</v>
      </c>
      <c r="Y746" s="1" t="s">
        <v>43</v>
      </c>
      <c r="Z746">
        <v>15</v>
      </c>
      <c r="AA746">
        <v>3</v>
      </c>
      <c r="AB746">
        <v>1</v>
      </c>
      <c r="AC746">
        <v>80</v>
      </c>
      <c r="AD746">
        <v>0</v>
      </c>
      <c r="AE746">
        <v>15</v>
      </c>
      <c r="AF746">
        <v>2</v>
      </c>
      <c r="AG746">
        <v>1</v>
      </c>
      <c r="AH746">
        <v>1</v>
      </c>
      <c r="AI746">
        <v>0</v>
      </c>
      <c r="AJ746">
        <v>0</v>
      </c>
      <c r="AK746">
        <v>0</v>
      </c>
    </row>
    <row r="747" spans="1:37" x14ac:dyDescent="0.25">
      <c r="A747">
        <v>55</v>
      </c>
      <c r="B747" t="s">
        <v>68</v>
      </c>
      <c r="C747" s="1" t="s">
        <v>43</v>
      </c>
      <c r="D747">
        <v>0</v>
      </c>
      <c r="E747" s="1" t="s">
        <v>44</v>
      </c>
      <c r="F747">
        <v>135</v>
      </c>
      <c r="G747" t="s">
        <v>65</v>
      </c>
      <c r="H747">
        <v>18</v>
      </c>
      <c r="I747">
        <v>4</v>
      </c>
      <c r="J747" s="1" t="s">
        <v>51</v>
      </c>
      <c r="K747">
        <v>1</v>
      </c>
      <c r="L747">
        <v>1034</v>
      </c>
      <c r="M747">
        <v>3</v>
      </c>
      <c r="N747" s="1" t="s">
        <v>46</v>
      </c>
      <c r="O747">
        <v>62</v>
      </c>
      <c r="P747">
        <v>3</v>
      </c>
      <c r="Q747">
        <v>2</v>
      </c>
      <c r="R747" s="1" t="s">
        <v>54</v>
      </c>
      <c r="S747">
        <v>2</v>
      </c>
      <c r="T747" s="1" t="s">
        <v>48</v>
      </c>
      <c r="U747">
        <v>6385</v>
      </c>
      <c r="V747">
        <v>12992</v>
      </c>
      <c r="W747">
        <v>3</v>
      </c>
      <c r="X747" s="1" t="s">
        <v>42</v>
      </c>
      <c r="Y747" s="1" t="s">
        <v>35</v>
      </c>
      <c r="Z747">
        <v>14</v>
      </c>
      <c r="AA747">
        <v>3</v>
      </c>
      <c r="AB747">
        <v>4</v>
      </c>
      <c r="AC747">
        <v>80</v>
      </c>
      <c r="AD747">
        <v>2</v>
      </c>
      <c r="AE747">
        <v>17</v>
      </c>
      <c r="AF747">
        <v>3</v>
      </c>
      <c r="AG747">
        <v>3</v>
      </c>
      <c r="AH747">
        <v>8</v>
      </c>
      <c r="AI747">
        <v>7</v>
      </c>
      <c r="AJ747">
        <v>6</v>
      </c>
      <c r="AK747">
        <v>7</v>
      </c>
    </row>
    <row r="748" spans="1:37" x14ac:dyDescent="0.25">
      <c r="A748">
        <v>41</v>
      </c>
      <c r="B748" t="s">
        <v>64</v>
      </c>
      <c r="C748" s="1" t="s">
        <v>43</v>
      </c>
      <c r="D748">
        <v>0</v>
      </c>
      <c r="E748" s="1" t="s">
        <v>55</v>
      </c>
      <c r="F748">
        <v>247</v>
      </c>
      <c r="G748" t="s">
        <v>65</v>
      </c>
      <c r="H748">
        <v>7</v>
      </c>
      <c r="I748">
        <v>1</v>
      </c>
      <c r="J748" s="1" t="s">
        <v>38</v>
      </c>
      <c r="K748">
        <v>1</v>
      </c>
      <c r="L748">
        <v>1035</v>
      </c>
      <c r="M748">
        <v>2</v>
      </c>
      <c r="N748" s="1" t="s">
        <v>39</v>
      </c>
      <c r="O748">
        <v>55</v>
      </c>
      <c r="P748">
        <v>1</v>
      </c>
      <c r="Q748">
        <v>5</v>
      </c>
      <c r="R748" s="1" t="s">
        <v>58</v>
      </c>
      <c r="S748">
        <v>3</v>
      </c>
      <c r="T748" s="1" t="s">
        <v>52</v>
      </c>
      <c r="U748">
        <v>19973</v>
      </c>
      <c r="V748">
        <v>20284</v>
      </c>
      <c r="W748">
        <v>1</v>
      </c>
      <c r="X748" s="1" t="s">
        <v>42</v>
      </c>
      <c r="Y748" s="1" t="s">
        <v>43</v>
      </c>
      <c r="Z748">
        <v>22</v>
      </c>
      <c r="AA748">
        <v>4</v>
      </c>
      <c r="AB748">
        <v>2</v>
      </c>
      <c r="AC748">
        <v>80</v>
      </c>
      <c r="AD748">
        <v>2</v>
      </c>
      <c r="AE748">
        <v>21</v>
      </c>
      <c r="AF748">
        <v>3</v>
      </c>
      <c r="AG748">
        <v>3</v>
      </c>
      <c r="AH748">
        <v>21</v>
      </c>
      <c r="AI748">
        <v>16</v>
      </c>
      <c r="AJ748">
        <v>5</v>
      </c>
      <c r="AK748">
        <v>10</v>
      </c>
    </row>
    <row r="749" spans="1:37" x14ac:dyDescent="0.25">
      <c r="A749">
        <v>38</v>
      </c>
      <c r="B749" t="s">
        <v>66</v>
      </c>
      <c r="C749" s="1" t="s">
        <v>43</v>
      </c>
      <c r="D749">
        <v>0</v>
      </c>
      <c r="E749" s="1" t="s">
        <v>36</v>
      </c>
      <c r="F749">
        <v>1035</v>
      </c>
      <c r="G749" t="s">
        <v>37</v>
      </c>
      <c r="H749">
        <v>3</v>
      </c>
      <c r="I749">
        <v>4</v>
      </c>
      <c r="J749" s="1" t="s">
        <v>38</v>
      </c>
      <c r="K749">
        <v>1</v>
      </c>
      <c r="L749">
        <v>1036</v>
      </c>
      <c r="M749">
        <v>2</v>
      </c>
      <c r="N749" s="1" t="s">
        <v>46</v>
      </c>
      <c r="O749">
        <v>42</v>
      </c>
      <c r="P749">
        <v>3</v>
      </c>
      <c r="Q749">
        <v>2</v>
      </c>
      <c r="R749" s="1" t="s">
        <v>40</v>
      </c>
      <c r="S749">
        <v>4</v>
      </c>
      <c r="T749" s="1" t="s">
        <v>41</v>
      </c>
      <c r="U749">
        <v>6861</v>
      </c>
      <c r="V749">
        <v>4981</v>
      </c>
      <c r="W749">
        <v>8</v>
      </c>
      <c r="X749" s="1" t="s">
        <v>42</v>
      </c>
      <c r="Y749" s="1" t="s">
        <v>35</v>
      </c>
      <c r="Z749">
        <v>12</v>
      </c>
      <c r="AA749">
        <v>3</v>
      </c>
      <c r="AB749">
        <v>3</v>
      </c>
      <c r="AC749">
        <v>80</v>
      </c>
      <c r="AD749">
        <v>0</v>
      </c>
      <c r="AE749">
        <v>19</v>
      </c>
      <c r="AF749">
        <v>1</v>
      </c>
      <c r="AG749">
        <v>3</v>
      </c>
      <c r="AH749">
        <v>1</v>
      </c>
      <c r="AI749">
        <v>0</v>
      </c>
      <c r="AJ749">
        <v>0</v>
      </c>
      <c r="AK749">
        <v>0</v>
      </c>
    </row>
    <row r="750" spans="1:37" x14ac:dyDescent="0.25">
      <c r="A750">
        <v>26</v>
      </c>
      <c r="B750" t="s">
        <v>67</v>
      </c>
      <c r="C750" s="1" t="s">
        <v>35</v>
      </c>
      <c r="D750">
        <v>1</v>
      </c>
      <c r="E750" s="1" t="s">
        <v>55</v>
      </c>
      <c r="F750">
        <v>265</v>
      </c>
      <c r="G750" t="s">
        <v>37</v>
      </c>
      <c r="H750">
        <v>29</v>
      </c>
      <c r="I750">
        <v>2</v>
      </c>
      <c r="J750" s="1" t="s">
        <v>51</v>
      </c>
      <c r="K750">
        <v>1</v>
      </c>
      <c r="L750">
        <v>1037</v>
      </c>
      <c r="M750">
        <v>2</v>
      </c>
      <c r="N750" s="1" t="s">
        <v>46</v>
      </c>
      <c r="O750">
        <v>79</v>
      </c>
      <c r="P750">
        <v>1</v>
      </c>
      <c r="Q750">
        <v>2</v>
      </c>
      <c r="R750" s="1" t="s">
        <v>40</v>
      </c>
      <c r="S750">
        <v>1</v>
      </c>
      <c r="T750" s="1" t="s">
        <v>41</v>
      </c>
      <c r="U750">
        <v>4969</v>
      </c>
      <c r="V750">
        <v>21813</v>
      </c>
      <c r="W750">
        <v>8</v>
      </c>
      <c r="X750" s="1" t="s">
        <v>42</v>
      </c>
      <c r="Y750" s="1" t="s">
        <v>43</v>
      </c>
      <c r="Z750">
        <v>18</v>
      </c>
      <c r="AA750">
        <v>3</v>
      </c>
      <c r="AB750">
        <v>4</v>
      </c>
      <c r="AC750">
        <v>80</v>
      </c>
      <c r="AD750">
        <v>0</v>
      </c>
      <c r="AE750">
        <v>7</v>
      </c>
      <c r="AF750">
        <v>6</v>
      </c>
      <c r="AG750">
        <v>3</v>
      </c>
      <c r="AH750">
        <v>2</v>
      </c>
      <c r="AI750">
        <v>2</v>
      </c>
      <c r="AJ750">
        <v>2</v>
      </c>
      <c r="AK750">
        <v>2</v>
      </c>
    </row>
    <row r="751" spans="1:37" x14ac:dyDescent="0.25">
      <c r="A751">
        <v>52</v>
      </c>
      <c r="B751" t="s">
        <v>68</v>
      </c>
      <c r="C751" s="1" t="s">
        <v>35</v>
      </c>
      <c r="D751">
        <v>1</v>
      </c>
      <c r="E751" s="1" t="s">
        <v>36</v>
      </c>
      <c r="F751">
        <v>266</v>
      </c>
      <c r="G751" t="s">
        <v>37</v>
      </c>
      <c r="H751">
        <v>2</v>
      </c>
      <c r="I751">
        <v>1</v>
      </c>
      <c r="J751" s="1" t="s">
        <v>59</v>
      </c>
      <c r="K751">
        <v>1</v>
      </c>
      <c r="L751">
        <v>1038</v>
      </c>
      <c r="M751">
        <v>1</v>
      </c>
      <c r="N751" s="1" t="s">
        <v>39</v>
      </c>
      <c r="O751">
        <v>57</v>
      </c>
      <c r="P751">
        <v>1</v>
      </c>
      <c r="Q751">
        <v>5</v>
      </c>
      <c r="R751" s="1" t="s">
        <v>56</v>
      </c>
      <c r="S751">
        <v>4</v>
      </c>
      <c r="T751" s="1" t="s">
        <v>48</v>
      </c>
      <c r="U751">
        <v>19845</v>
      </c>
      <c r="V751">
        <v>25846</v>
      </c>
      <c r="W751">
        <v>1</v>
      </c>
      <c r="X751" s="1" t="s">
        <v>42</v>
      </c>
      <c r="Y751" s="1" t="s">
        <v>43</v>
      </c>
      <c r="Z751">
        <v>15</v>
      </c>
      <c r="AA751">
        <v>3</v>
      </c>
      <c r="AB751">
        <v>4</v>
      </c>
      <c r="AC751">
        <v>80</v>
      </c>
      <c r="AD751">
        <v>1</v>
      </c>
      <c r="AE751">
        <v>33</v>
      </c>
      <c r="AF751">
        <v>3</v>
      </c>
      <c r="AG751">
        <v>3</v>
      </c>
      <c r="AH751">
        <v>32</v>
      </c>
      <c r="AI751">
        <v>14</v>
      </c>
      <c r="AJ751">
        <v>6</v>
      </c>
      <c r="AK751">
        <v>9</v>
      </c>
    </row>
    <row r="752" spans="1:37" x14ac:dyDescent="0.25">
      <c r="A752">
        <v>44</v>
      </c>
      <c r="B752" t="s">
        <v>64</v>
      </c>
      <c r="C752" s="1" t="s">
        <v>43</v>
      </c>
      <c r="D752">
        <v>0</v>
      </c>
      <c r="E752" s="1" t="s">
        <v>36</v>
      </c>
      <c r="F752">
        <v>1448</v>
      </c>
      <c r="G752" t="s">
        <v>37</v>
      </c>
      <c r="H752">
        <v>28</v>
      </c>
      <c r="I752">
        <v>3</v>
      </c>
      <c r="J752" s="1" t="s">
        <v>51</v>
      </c>
      <c r="K752">
        <v>1</v>
      </c>
      <c r="L752">
        <v>1039</v>
      </c>
      <c r="M752">
        <v>4</v>
      </c>
      <c r="N752" s="1" t="s">
        <v>39</v>
      </c>
      <c r="O752">
        <v>53</v>
      </c>
      <c r="P752">
        <v>4</v>
      </c>
      <c r="Q752">
        <v>4</v>
      </c>
      <c r="R752" s="1" t="s">
        <v>40</v>
      </c>
      <c r="S752">
        <v>4</v>
      </c>
      <c r="T752" s="1" t="s">
        <v>48</v>
      </c>
      <c r="U752">
        <v>13320</v>
      </c>
      <c r="V752">
        <v>11737</v>
      </c>
      <c r="W752">
        <v>3</v>
      </c>
      <c r="X752" s="1" t="s">
        <v>42</v>
      </c>
      <c r="Y752" s="1" t="s">
        <v>35</v>
      </c>
      <c r="Z752">
        <v>18</v>
      </c>
      <c r="AA752">
        <v>3</v>
      </c>
      <c r="AB752">
        <v>3</v>
      </c>
      <c r="AC752">
        <v>80</v>
      </c>
      <c r="AD752">
        <v>1</v>
      </c>
      <c r="AE752">
        <v>23</v>
      </c>
      <c r="AF752">
        <v>2</v>
      </c>
      <c r="AG752">
        <v>3</v>
      </c>
      <c r="AH752">
        <v>12</v>
      </c>
      <c r="AI752">
        <v>11</v>
      </c>
      <c r="AJ752">
        <v>11</v>
      </c>
      <c r="AK752">
        <v>11</v>
      </c>
    </row>
    <row r="753" spans="1:37" x14ac:dyDescent="0.25">
      <c r="A753">
        <v>50</v>
      </c>
      <c r="B753" t="s">
        <v>64</v>
      </c>
      <c r="C753" s="1" t="s">
        <v>43</v>
      </c>
      <c r="D753">
        <v>0</v>
      </c>
      <c r="E753" s="1" t="s">
        <v>55</v>
      </c>
      <c r="F753">
        <v>145</v>
      </c>
      <c r="G753" t="s">
        <v>37</v>
      </c>
      <c r="H753">
        <v>1</v>
      </c>
      <c r="I753">
        <v>3</v>
      </c>
      <c r="J753" s="1" t="s">
        <v>38</v>
      </c>
      <c r="K753">
        <v>1</v>
      </c>
      <c r="L753">
        <v>1040</v>
      </c>
      <c r="M753">
        <v>4</v>
      </c>
      <c r="N753" s="1" t="s">
        <v>39</v>
      </c>
      <c r="O753">
        <v>95</v>
      </c>
      <c r="P753">
        <v>3</v>
      </c>
      <c r="Q753">
        <v>2</v>
      </c>
      <c r="R753" s="1" t="s">
        <v>40</v>
      </c>
      <c r="S753">
        <v>3</v>
      </c>
      <c r="T753" s="1" t="s">
        <v>48</v>
      </c>
      <c r="U753">
        <v>6347</v>
      </c>
      <c r="V753">
        <v>24920</v>
      </c>
      <c r="W753">
        <v>0</v>
      </c>
      <c r="X753" s="1" t="s">
        <v>42</v>
      </c>
      <c r="Y753" s="1" t="s">
        <v>43</v>
      </c>
      <c r="Z753">
        <v>12</v>
      </c>
      <c r="AA753">
        <v>3</v>
      </c>
      <c r="AB753">
        <v>1</v>
      </c>
      <c r="AC753">
        <v>80</v>
      </c>
      <c r="AD753">
        <v>1</v>
      </c>
      <c r="AE753">
        <v>19</v>
      </c>
      <c r="AF753">
        <v>3</v>
      </c>
      <c r="AG753">
        <v>3</v>
      </c>
      <c r="AH753">
        <v>18</v>
      </c>
      <c r="AI753">
        <v>7</v>
      </c>
      <c r="AJ753">
        <v>0</v>
      </c>
      <c r="AK753">
        <v>13</v>
      </c>
    </row>
    <row r="754" spans="1:37" x14ac:dyDescent="0.25">
      <c r="A754">
        <v>36</v>
      </c>
      <c r="B754" t="s">
        <v>66</v>
      </c>
      <c r="C754" s="1" t="s">
        <v>35</v>
      </c>
      <c r="D754">
        <v>1</v>
      </c>
      <c r="E754" s="1" t="s">
        <v>36</v>
      </c>
      <c r="F754">
        <v>885</v>
      </c>
      <c r="G754" t="s">
        <v>65</v>
      </c>
      <c r="H754">
        <v>16</v>
      </c>
      <c r="I754">
        <v>4</v>
      </c>
      <c r="J754" s="1" t="s">
        <v>38</v>
      </c>
      <c r="K754">
        <v>1</v>
      </c>
      <c r="L754">
        <v>1042</v>
      </c>
      <c r="M754">
        <v>3</v>
      </c>
      <c r="N754" s="1" t="s">
        <v>39</v>
      </c>
      <c r="O754">
        <v>43</v>
      </c>
      <c r="P754">
        <v>4</v>
      </c>
      <c r="Q754">
        <v>1</v>
      </c>
      <c r="R754" s="1" t="s">
        <v>50</v>
      </c>
      <c r="S754">
        <v>1</v>
      </c>
      <c r="T754" s="1" t="s">
        <v>41</v>
      </c>
      <c r="U754">
        <v>2743</v>
      </c>
      <c r="V754">
        <v>8269</v>
      </c>
      <c r="W754">
        <v>1</v>
      </c>
      <c r="X754" s="1" t="s">
        <v>42</v>
      </c>
      <c r="Y754" s="1" t="s">
        <v>43</v>
      </c>
      <c r="Z754">
        <v>16</v>
      </c>
      <c r="AA754">
        <v>3</v>
      </c>
      <c r="AB754">
        <v>3</v>
      </c>
      <c r="AC754">
        <v>80</v>
      </c>
      <c r="AD754">
        <v>0</v>
      </c>
      <c r="AE754">
        <v>18</v>
      </c>
      <c r="AF754">
        <v>1</v>
      </c>
      <c r="AG754">
        <v>3</v>
      </c>
      <c r="AH754">
        <v>17</v>
      </c>
      <c r="AI754">
        <v>13</v>
      </c>
      <c r="AJ754">
        <v>15</v>
      </c>
      <c r="AK754">
        <v>14</v>
      </c>
    </row>
    <row r="755" spans="1:37" x14ac:dyDescent="0.25">
      <c r="A755">
        <v>39</v>
      </c>
      <c r="B755" t="s">
        <v>66</v>
      </c>
      <c r="C755" s="1" t="s">
        <v>43</v>
      </c>
      <c r="D755">
        <v>0</v>
      </c>
      <c r="E755" s="1" t="s">
        <v>44</v>
      </c>
      <c r="F755">
        <v>945</v>
      </c>
      <c r="G755" t="s">
        <v>65</v>
      </c>
      <c r="H755">
        <v>22</v>
      </c>
      <c r="I755">
        <v>3</v>
      </c>
      <c r="J755" s="1" t="s">
        <v>51</v>
      </c>
      <c r="K755">
        <v>1</v>
      </c>
      <c r="L755">
        <v>1043</v>
      </c>
      <c r="M755">
        <v>4</v>
      </c>
      <c r="N755" s="1" t="s">
        <v>39</v>
      </c>
      <c r="O755">
        <v>82</v>
      </c>
      <c r="P755">
        <v>3</v>
      </c>
      <c r="Q755">
        <v>3</v>
      </c>
      <c r="R755" s="1" t="s">
        <v>53</v>
      </c>
      <c r="S755">
        <v>1</v>
      </c>
      <c r="T755" s="1" t="s">
        <v>41</v>
      </c>
      <c r="U755">
        <v>10880</v>
      </c>
      <c r="V755">
        <v>5083</v>
      </c>
      <c r="W755">
        <v>1</v>
      </c>
      <c r="X755" s="1" t="s">
        <v>42</v>
      </c>
      <c r="Y755" s="1" t="s">
        <v>35</v>
      </c>
      <c r="Z755">
        <v>13</v>
      </c>
      <c r="AA755">
        <v>3</v>
      </c>
      <c r="AB755">
        <v>3</v>
      </c>
      <c r="AC755">
        <v>80</v>
      </c>
      <c r="AD755">
        <v>0</v>
      </c>
      <c r="AE755">
        <v>21</v>
      </c>
      <c r="AF755">
        <v>2</v>
      </c>
      <c r="AG755">
        <v>3</v>
      </c>
      <c r="AH755">
        <v>21</v>
      </c>
      <c r="AI755">
        <v>6</v>
      </c>
      <c r="AJ755">
        <v>2</v>
      </c>
      <c r="AK755">
        <v>8</v>
      </c>
    </row>
    <row r="756" spans="1:37" x14ac:dyDescent="0.25">
      <c r="A756">
        <v>33</v>
      </c>
      <c r="B756" t="s">
        <v>66</v>
      </c>
      <c r="C756" s="1" t="s">
        <v>43</v>
      </c>
      <c r="D756">
        <v>0</v>
      </c>
      <c r="E756" s="1" t="s">
        <v>55</v>
      </c>
      <c r="F756">
        <v>1038</v>
      </c>
      <c r="G756" t="s">
        <v>37</v>
      </c>
      <c r="H756">
        <v>8</v>
      </c>
      <c r="I756">
        <v>1</v>
      </c>
      <c r="J756" s="1" t="s">
        <v>38</v>
      </c>
      <c r="K756">
        <v>1</v>
      </c>
      <c r="L756">
        <v>1044</v>
      </c>
      <c r="M756">
        <v>2</v>
      </c>
      <c r="N756" s="1" t="s">
        <v>39</v>
      </c>
      <c r="O756">
        <v>88</v>
      </c>
      <c r="P756">
        <v>2</v>
      </c>
      <c r="Q756">
        <v>1</v>
      </c>
      <c r="R756" s="1" t="s">
        <v>57</v>
      </c>
      <c r="S756">
        <v>4</v>
      </c>
      <c r="T756" s="1" t="s">
        <v>41</v>
      </c>
      <c r="U756">
        <v>2342</v>
      </c>
      <c r="V756">
        <v>21437</v>
      </c>
      <c r="W756">
        <v>0</v>
      </c>
      <c r="X756" s="1" t="s">
        <v>42</v>
      </c>
      <c r="Y756" s="1" t="s">
        <v>43</v>
      </c>
      <c r="Z756">
        <v>19</v>
      </c>
      <c r="AA756">
        <v>3</v>
      </c>
      <c r="AB756">
        <v>4</v>
      </c>
      <c r="AC756">
        <v>80</v>
      </c>
      <c r="AD756">
        <v>0</v>
      </c>
      <c r="AE756">
        <v>3</v>
      </c>
      <c r="AF756">
        <v>2</v>
      </c>
      <c r="AG756">
        <v>2</v>
      </c>
      <c r="AH756">
        <v>2</v>
      </c>
      <c r="AI756">
        <v>2</v>
      </c>
      <c r="AJ756">
        <v>2</v>
      </c>
      <c r="AK756">
        <v>2</v>
      </c>
    </row>
    <row r="757" spans="1:37" x14ac:dyDescent="0.25">
      <c r="A757">
        <v>45</v>
      </c>
      <c r="B757" t="s">
        <v>64</v>
      </c>
      <c r="C757" s="1" t="s">
        <v>43</v>
      </c>
      <c r="D757">
        <v>0</v>
      </c>
      <c r="E757" s="1" t="s">
        <v>36</v>
      </c>
      <c r="F757">
        <v>1234</v>
      </c>
      <c r="G757" t="s">
        <v>37</v>
      </c>
      <c r="H757">
        <v>11</v>
      </c>
      <c r="I757">
        <v>2</v>
      </c>
      <c r="J757" s="1" t="s">
        <v>38</v>
      </c>
      <c r="K757">
        <v>1</v>
      </c>
      <c r="L757">
        <v>1045</v>
      </c>
      <c r="M757">
        <v>4</v>
      </c>
      <c r="N757" s="1" t="s">
        <v>39</v>
      </c>
      <c r="O757">
        <v>90</v>
      </c>
      <c r="P757">
        <v>3</v>
      </c>
      <c r="Q757">
        <v>4</v>
      </c>
      <c r="R757" s="1" t="s">
        <v>56</v>
      </c>
      <c r="S757">
        <v>4</v>
      </c>
      <c r="T757" s="1" t="s">
        <v>48</v>
      </c>
      <c r="U757">
        <v>17650</v>
      </c>
      <c r="V757">
        <v>5404</v>
      </c>
      <c r="W757">
        <v>3</v>
      </c>
      <c r="X757" s="1" t="s">
        <v>42</v>
      </c>
      <c r="Y757" s="1" t="s">
        <v>43</v>
      </c>
      <c r="Z757">
        <v>13</v>
      </c>
      <c r="AA757">
        <v>3</v>
      </c>
      <c r="AB757">
        <v>2</v>
      </c>
      <c r="AC757">
        <v>80</v>
      </c>
      <c r="AD757">
        <v>1</v>
      </c>
      <c r="AE757">
        <v>26</v>
      </c>
      <c r="AF757">
        <v>4</v>
      </c>
      <c r="AG757">
        <v>4</v>
      </c>
      <c r="AH757">
        <v>9</v>
      </c>
      <c r="AI757">
        <v>3</v>
      </c>
      <c r="AJ757">
        <v>1</v>
      </c>
      <c r="AK757">
        <v>1</v>
      </c>
    </row>
    <row r="758" spans="1:37" x14ac:dyDescent="0.25">
      <c r="A758">
        <v>32</v>
      </c>
      <c r="B758" t="s">
        <v>66</v>
      </c>
      <c r="C758" s="1" t="s">
        <v>43</v>
      </c>
      <c r="D758">
        <v>0</v>
      </c>
      <c r="E758" s="1" t="s">
        <v>55</v>
      </c>
      <c r="F758">
        <v>1109</v>
      </c>
      <c r="G758" t="s">
        <v>65</v>
      </c>
      <c r="H758">
        <v>29</v>
      </c>
      <c r="I758">
        <v>4</v>
      </c>
      <c r="J758" s="1" t="s">
        <v>51</v>
      </c>
      <c r="K758">
        <v>1</v>
      </c>
      <c r="L758">
        <v>1046</v>
      </c>
      <c r="M758">
        <v>4</v>
      </c>
      <c r="N758" s="1" t="s">
        <v>39</v>
      </c>
      <c r="O758">
        <v>69</v>
      </c>
      <c r="P758">
        <v>3</v>
      </c>
      <c r="Q758">
        <v>1</v>
      </c>
      <c r="R758" s="1" t="s">
        <v>50</v>
      </c>
      <c r="S758">
        <v>3</v>
      </c>
      <c r="T758" s="1" t="s">
        <v>41</v>
      </c>
      <c r="U758">
        <v>4025</v>
      </c>
      <c r="V758">
        <v>11135</v>
      </c>
      <c r="W758">
        <v>9</v>
      </c>
      <c r="X758" s="1" t="s">
        <v>42</v>
      </c>
      <c r="Y758" s="1" t="s">
        <v>43</v>
      </c>
      <c r="Z758">
        <v>12</v>
      </c>
      <c r="AA758">
        <v>3</v>
      </c>
      <c r="AB758">
        <v>2</v>
      </c>
      <c r="AC758">
        <v>80</v>
      </c>
      <c r="AD758">
        <v>0</v>
      </c>
      <c r="AE758">
        <v>10</v>
      </c>
      <c r="AF758">
        <v>2</v>
      </c>
      <c r="AG758">
        <v>3</v>
      </c>
      <c r="AH758">
        <v>8</v>
      </c>
      <c r="AI758">
        <v>7</v>
      </c>
      <c r="AJ758">
        <v>7</v>
      </c>
      <c r="AK758">
        <v>7</v>
      </c>
    </row>
    <row r="759" spans="1:37" x14ac:dyDescent="0.25">
      <c r="A759">
        <v>34</v>
      </c>
      <c r="B759" t="s">
        <v>66</v>
      </c>
      <c r="C759" s="1" t="s">
        <v>43</v>
      </c>
      <c r="D759">
        <v>0</v>
      </c>
      <c r="E759" s="1" t="s">
        <v>36</v>
      </c>
      <c r="F759">
        <v>216</v>
      </c>
      <c r="G759" t="s">
        <v>37</v>
      </c>
      <c r="H759">
        <v>1</v>
      </c>
      <c r="I759">
        <v>4</v>
      </c>
      <c r="J759" s="1" t="s">
        <v>59</v>
      </c>
      <c r="K759">
        <v>1</v>
      </c>
      <c r="L759">
        <v>1047</v>
      </c>
      <c r="M759">
        <v>2</v>
      </c>
      <c r="N759" s="1" t="s">
        <v>46</v>
      </c>
      <c r="O759">
        <v>75</v>
      </c>
      <c r="P759">
        <v>4</v>
      </c>
      <c r="Q759">
        <v>2</v>
      </c>
      <c r="R759" s="1" t="s">
        <v>40</v>
      </c>
      <c r="S759">
        <v>4</v>
      </c>
      <c r="T759" s="1" t="s">
        <v>52</v>
      </c>
      <c r="U759">
        <v>9725</v>
      </c>
      <c r="V759">
        <v>12278</v>
      </c>
      <c r="W759">
        <v>0</v>
      </c>
      <c r="X759" s="1" t="s">
        <v>42</v>
      </c>
      <c r="Y759" s="1" t="s">
        <v>43</v>
      </c>
      <c r="Z759">
        <v>11</v>
      </c>
      <c r="AA759">
        <v>3</v>
      </c>
      <c r="AB759">
        <v>4</v>
      </c>
      <c r="AC759">
        <v>80</v>
      </c>
      <c r="AD759">
        <v>1</v>
      </c>
      <c r="AE759">
        <v>16</v>
      </c>
      <c r="AF759">
        <v>2</v>
      </c>
      <c r="AG759">
        <v>2</v>
      </c>
      <c r="AH759">
        <v>15</v>
      </c>
      <c r="AI759">
        <v>1</v>
      </c>
      <c r="AJ759">
        <v>0</v>
      </c>
      <c r="AK759">
        <v>9</v>
      </c>
    </row>
    <row r="760" spans="1:37" x14ac:dyDescent="0.25">
      <c r="A760">
        <v>59</v>
      </c>
      <c r="B760" t="s">
        <v>68</v>
      </c>
      <c r="C760" s="1" t="s">
        <v>43</v>
      </c>
      <c r="D760">
        <v>0</v>
      </c>
      <c r="E760" s="1" t="s">
        <v>36</v>
      </c>
      <c r="F760">
        <v>1089</v>
      </c>
      <c r="G760" t="s">
        <v>37</v>
      </c>
      <c r="H760">
        <v>1</v>
      </c>
      <c r="I760">
        <v>2</v>
      </c>
      <c r="J760" s="1" t="s">
        <v>60</v>
      </c>
      <c r="K760">
        <v>1</v>
      </c>
      <c r="L760">
        <v>1048</v>
      </c>
      <c r="M760">
        <v>2</v>
      </c>
      <c r="N760" s="1" t="s">
        <v>46</v>
      </c>
      <c r="O760">
        <v>66</v>
      </c>
      <c r="P760">
        <v>3</v>
      </c>
      <c r="Q760">
        <v>3</v>
      </c>
      <c r="R760" s="1" t="s">
        <v>56</v>
      </c>
      <c r="S760">
        <v>4</v>
      </c>
      <c r="T760" s="1" t="s">
        <v>48</v>
      </c>
      <c r="U760">
        <v>11904</v>
      </c>
      <c r="V760">
        <v>11038</v>
      </c>
      <c r="W760">
        <v>3</v>
      </c>
      <c r="X760" s="1" t="s">
        <v>42</v>
      </c>
      <c r="Y760" s="1" t="s">
        <v>35</v>
      </c>
      <c r="Z760">
        <v>14</v>
      </c>
      <c r="AA760">
        <v>3</v>
      </c>
      <c r="AB760">
        <v>3</v>
      </c>
      <c r="AC760">
        <v>80</v>
      </c>
      <c r="AD760">
        <v>1</v>
      </c>
      <c r="AE760">
        <v>14</v>
      </c>
      <c r="AF760">
        <v>1</v>
      </c>
      <c r="AG760">
        <v>1</v>
      </c>
      <c r="AH760">
        <v>6</v>
      </c>
      <c r="AI760">
        <v>4</v>
      </c>
      <c r="AJ760">
        <v>0</v>
      </c>
      <c r="AK760">
        <v>4</v>
      </c>
    </row>
    <row r="761" spans="1:37" x14ac:dyDescent="0.25">
      <c r="A761">
        <v>45</v>
      </c>
      <c r="B761" t="s">
        <v>64</v>
      </c>
      <c r="C761" s="1" t="s">
        <v>43</v>
      </c>
      <c r="D761">
        <v>0</v>
      </c>
      <c r="E761" s="1" t="s">
        <v>36</v>
      </c>
      <c r="F761">
        <v>788</v>
      </c>
      <c r="G761" t="s">
        <v>69</v>
      </c>
      <c r="H761">
        <v>24</v>
      </c>
      <c r="I761">
        <v>4</v>
      </c>
      <c r="J761" s="1" t="s">
        <v>51</v>
      </c>
      <c r="K761">
        <v>1</v>
      </c>
      <c r="L761">
        <v>1049</v>
      </c>
      <c r="M761">
        <v>2</v>
      </c>
      <c r="N761" s="1" t="s">
        <v>46</v>
      </c>
      <c r="O761">
        <v>36</v>
      </c>
      <c r="P761">
        <v>3</v>
      </c>
      <c r="Q761">
        <v>1</v>
      </c>
      <c r="R761" s="1" t="s">
        <v>61</v>
      </c>
      <c r="S761">
        <v>2</v>
      </c>
      <c r="T761" s="1" t="s">
        <v>41</v>
      </c>
      <c r="U761">
        <v>2177</v>
      </c>
      <c r="V761">
        <v>8318</v>
      </c>
      <c r="W761">
        <v>1</v>
      </c>
      <c r="X761" s="1" t="s">
        <v>42</v>
      </c>
      <c r="Y761" s="1" t="s">
        <v>43</v>
      </c>
      <c r="Z761">
        <v>16</v>
      </c>
      <c r="AA761">
        <v>3</v>
      </c>
      <c r="AB761">
        <v>1</v>
      </c>
      <c r="AC761">
        <v>80</v>
      </c>
      <c r="AD761">
        <v>0</v>
      </c>
      <c r="AE761">
        <v>6</v>
      </c>
      <c r="AF761">
        <v>3</v>
      </c>
      <c r="AG761">
        <v>3</v>
      </c>
      <c r="AH761">
        <v>6</v>
      </c>
      <c r="AI761">
        <v>3</v>
      </c>
      <c r="AJ761">
        <v>0</v>
      </c>
      <c r="AK761">
        <v>4</v>
      </c>
    </row>
    <row r="762" spans="1:37" x14ac:dyDescent="0.25">
      <c r="A762">
        <v>53</v>
      </c>
      <c r="B762" t="s">
        <v>68</v>
      </c>
      <c r="C762" s="1" t="s">
        <v>43</v>
      </c>
      <c r="D762">
        <v>0</v>
      </c>
      <c r="E762" s="1" t="s">
        <v>44</v>
      </c>
      <c r="F762">
        <v>124</v>
      </c>
      <c r="G762" t="s">
        <v>37</v>
      </c>
      <c r="H762">
        <v>2</v>
      </c>
      <c r="I762">
        <v>3</v>
      </c>
      <c r="J762" s="1" t="s">
        <v>59</v>
      </c>
      <c r="K762">
        <v>1</v>
      </c>
      <c r="L762">
        <v>1050</v>
      </c>
      <c r="M762">
        <v>3</v>
      </c>
      <c r="N762" s="1" t="s">
        <v>39</v>
      </c>
      <c r="O762">
        <v>38</v>
      </c>
      <c r="P762">
        <v>2</v>
      </c>
      <c r="Q762">
        <v>3</v>
      </c>
      <c r="R762" s="1" t="s">
        <v>40</v>
      </c>
      <c r="S762">
        <v>2</v>
      </c>
      <c r="T762" s="1" t="s">
        <v>48</v>
      </c>
      <c r="U762">
        <v>7525</v>
      </c>
      <c r="V762">
        <v>23537</v>
      </c>
      <c r="W762">
        <v>2</v>
      </c>
      <c r="X762" s="1" t="s">
        <v>42</v>
      </c>
      <c r="Y762" s="1" t="s">
        <v>43</v>
      </c>
      <c r="Z762">
        <v>12</v>
      </c>
      <c r="AA762">
        <v>3</v>
      </c>
      <c r="AB762">
        <v>1</v>
      </c>
      <c r="AC762">
        <v>80</v>
      </c>
      <c r="AD762">
        <v>1</v>
      </c>
      <c r="AE762">
        <v>30</v>
      </c>
      <c r="AF762">
        <v>2</v>
      </c>
      <c r="AG762">
        <v>3</v>
      </c>
      <c r="AH762">
        <v>15</v>
      </c>
      <c r="AI762">
        <v>7</v>
      </c>
      <c r="AJ762">
        <v>6</v>
      </c>
      <c r="AK762">
        <v>12</v>
      </c>
    </row>
    <row r="763" spans="1:37" x14ac:dyDescent="0.25">
      <c r="A763">
        <v>36</v>
      </c>
      <c r="B763" t="s">
        <v>66</v>
      </c>
      <c r="C763" s="1" t="s">
        <v>35</v>
      </c>
      <c r="D763">
        <v>1</v>
      </c>
      <c r="E763" s="1" t="s">
        <v>36</v>
      </c>
      <c r="F763">
        <v>660</v>
      </c>
      <c r="G763" t="s">
        <v>65</v>
      </c>
      <c r="H763">
        <v>15</v>
      </c>
      <c r="I763">
        <v>3</v>
      </c>
      <c r="J763" s="1" t="s">
        <v>49</v>
      </c>
      <c r="K763">
        <v>1</v>
      </c>
      <c r="L763">
        <v>1052</v>
      </c>
      <c r="M763">
        <v>1</v>
      </c>
      <c r="N763" s="1" t="s">
        <v>46</v>
      </c>
      <c r="O763">
        <v>81</v>
      </c>
      <c r="P763">
        <v>3</v>
      </c>
      <c r="Q763">
        <v>2</v>
      </c>
      <c r="R763" s="1" t="s">
        <v>50</v>
      </c>
      <c r="S763">
        <v>3</v>
      </c>
      <c r="T763" s="1" t="s">
        <v>52</v>
      </c>
      <c r="U763">
        <v>4834</v>
      </c>
      <c r="V763">
        <v>7858</v>
      </c>
      <c r="W763">
        <v>7</v>
      </c>
      <c r="X763" s="1" t="s">
        <v>42</v>
      </c>
      <c r="Y763" s="1" t="s">
        <v>43</v>
      </c>
      <c r="Z763">
        <v>14</v>
      </c>
      <c r="AA763">
        <v>3</v>
      </c>
      <c r="AB763">
        <v>2</v>
      </c>
      <c r="AC763">
        <v>80</v>
      </c>
      <c r="AD763">
        <v>1</v>
      </c>
      <c r="AE763">
        <v>9</v>
      </c>
      <c r="AF763">
        <v>3</v>
      </c>
      <c r="AG763">
        <v>2</v>
      </c>
      <c r="AH763">
        <v>1</v>
      </c>
      <c r="AI763">
        <v>0</v>
      </c>
      <c r="AJ763">
        <v>0</v>
      </c>
      <c r="AK763">
        <v>0</v>
      </c>
    </row>
    <row r="764" spans="1:37" x14ac:dyDescent="0.25">
      <c r="A764">
        <v>26</v>
      </c>
      <c r="B764" t="s">
        <v>67</v>
      </c>
      <c r="C764" s="1" t="s">
        <v>35</v>
      </c>
      <c r="D764">
        <v>1</v>
      </c>
      <c r="E764" s="1" t="s">
        <v>44</v>
      </c>
      <c r="F764">
        <v>342</v>
      </c>
      <c r="G764" t="s">
        <v>65</v>
      </c>
      <c r="H764">
        <v>2</v>
      </c>
      <c r="I764">
        <v>3</v>
      </c>
      <c r="J764" s="1" t="s">
        <v>38</v>
      </c>
      <c r="K764">
        <v>1</v>
      </c>
      <c r="L764">
        <v>1053</v>
      </c>
      <c r="M764">
        <v>1</v>
      </c>
      <c r="N764" s="1" t="s">
        <v>46</v>
      </c>
      <c r="O764">
        <v>57</v>
      </c>
      <c r="P764">
        <v>3</v>
      </c>
      <c r="Q764">
        <v>1</v>
      </c>
      <c r="R764" s="1" t="s">
        <v>47</v>
      </c>
      <c r="S764">
        <v>1</v>
      </c>
      <c r="T764" s="1" t="s">
        <v>48</v>
      </c>
      <c r="U764">
        <v>2042</v>
      </c>
      <c r="V764">
        <v>15346</v>
      </c>
      <c r="W764">
        <v>6</v>
      </c>
      <c r="X764" s="1" t="s">
        <v>42</v>
      </c>
      <c r="Y764" s="1" t="s">
        <v>35</v>
      </c>
      <c r="Z764">
        <v>14</v>
      </c>
      <c r="AA764">
        <v>3</v>
      </c>
      <c r="AB764">
        <v>2</v>
      </c>
      <c r="AC764">
        <v>80</v>
      </c>
      <c r="AD764">
        <v>1</v>
      </c>
      <c r="AE764">
        <v>6</v>
      </c>
      <c r="AF764">
        <v>2</v>
      </c>
      <c r="AG764">
        <v>3</v>
      </c>
      <c r="AH764">
        <v>3</v>
      </c>
      <c r="AI764">
        <v>2</v>
      </c>
      <c r="AJ764">
        <v>1</v>
      </c>
      <c r="AK764">
        <v>2</v>
      </c>
    </row>
    <row r="765" spans="1:37" x14ac:dyDescent="0.25">
      <c r="A765">
        <v>34</v>
      </c>
      <c r="B765" t="s">
        <v>66</v>
      </c>
      <c r="C765" s="1" t="s">
        <v>43</v>
      </c>
      <c r="D765">
        <v>0</v>
      </c>
      <c r="E765" s="1" t="s">
        <v>36</v>
      </c>
      <c r="F765">
        <v>1333</v>
      </c>
      <c r="G765" t="s">
        <v>37</v>
      </c>
      <c r="H765">
        <v>10</v>
      </c>
      <c r="I765">
        <v>4</v>
      </c>
      <c r="J765" s="1" t="s">
        <v>38</v>
      </c>
      <c r="K765">
        <v>1</v>
      </c>
      <c r="L765">
        <v>1055</v>
      </c>
      <c r="M765">
        <v>3</v>
      </c>
      <c r="N765" s="1" t="s">
        <v>39</v>
      </c>
      <c r="O765">
        <v>87</v>
      </c>
      <c r="P765">
        <v>3</v>
      </c>
      <c r="Q765">
        <v>1</v>
      </c>
      <c r="R765" s="1" t="s">
        <v>57</v>
      </c>
      <c r="S765">
        <v>3</v>
      </c>
      <c r="T765" s="1" t="s">
        <v>48</v>
      </c>
      <c r="U765">
        <v>2220</v>
      </c>
      <c r="V765">
        <v>18410</v>
      </c>
      <c r="W765">
        <v>1</v>
      </c>
      <c r="X765" s="1" t="s">
        <v>42</v>
      </c>
      <c r="Y765" s="1" t="s">
        <v>35</v>
      </c>
      <c r="Z765">
        <v>19</v>
      </c>
      <c r="AA765">
        <v>3</v>
      </c>
      <c r="AB765">
        <v>4</v>
      </c>
      <c r="AC765">
        <v>80</v>
      </c>
      <c r="AD765">
        <v>1</v>
      </c>
      <c r="AE765">
        <v>1</v>
      </c>
      <c r="AF765">
        <v>2</v>
      </c>
      <c r="AG765">
        <v>3</v>
      </c>
      <c r="AH765">
        <v>1</v>
      </c>
      <c r="AI765">
        <v>1</v>
      </c>
      <c r="AJ765">
        <v>0</v>
      </c>
      <c r="AK765">
        <v>0</v>
      </c>
    </row>
    <row r="766" spans="1:37" x14ac:dyDescent="0.25">
      <c r="A766">
        <v>28</v>
      </c>
      <c r="B766" t="s">
        <v>67</v>
      </c>
      <c r="C766" s="1" t="s">
        <v>43</v>
      </c>
      <c r="D766">
        <v>0</v>
      </c>
      <c r="E766" s="1" t="s">
        <v>36</v>
      </c>
      <c r="F766">
        <v>1144</v>
      </c>
      <c r="G766" t="s">
        <v>37</v>
      </c>
      <c r="H766">
        <v>10</v>
      </c>
      <c r="I766">
        <v>1</v>
      </c>
      <c r="J766" s="1" t="s">
        <v>51</v>
      </c>
      <c r="K766">
        <v>1</v>
      </c>
      <c r="L766">
        <v>1056</v>
      </c>
      <c r="M766">
        <v>4</v>
      </c>
      <c r="N766" s="1" t="s">
        <v>46</v>
      </c>
      <c r="O766">
        <v>74</v>
      </c>
      <c r="P766">
        <v>3</v>
      </c>
      <c r="Q766">
        <v>1</v>
      </c>
      <c r="R766" s="1" t="s">
        <v>57</v>
      </c>
      <c r="S766">
        <v>2</v>
      </c>
      <c r="T766" s="1" t="s">
        <v>48</v>
      </c>
      <c r="U766">
        <v>1052</v>
      </c>
      <c r="V766">
        <v>23384</v>
      </c>
      <c r="W766">
        <v>1</v>
      </c>
      <c r="X766" s="1" t="s">
        <v>42</v>
      </c>
      <c r="Y766" s="1" t="s">
        <v>43</v>
      </c>
      <c r="Z766">
        <v>22</v>
      </c>
      <c r="AA766">
        <v>4</v>
      </c>
      <c r="AB766">
        <v>2</v>
      </c>
      <c r="AC766">
        <v>80</v>
      </c>
      <c r="AD766">
        <v>0</v>
      </c>
      <c r="AE766">
        <v>1</v>
      </c>
      <c r="AF766">
        <v>5</v>
      </c>
      <c r="AG766">
        <v>3</v>
      </c>
      <c r="AH766">
        <v>1</v>
      </c>
      <c r="AI766">
        <v>0</v>
      </c>
      <c r="AJ766">
        <v>0</v>
      </c>
      <c r="AK766">
        <v>0</v>
      </c>
    </row>
    <row r="767" spans="1:37" x14ac:dyDescent="0.25">
      <c r="A767">
        <v>38</v>
      </c>
      <c r="B767" t="s">
        <v>66</v>
      </c>
      <c r="C767" s="1" t="s">
        <v>43</v>
      </c>
      <c r="D767">
        <v>0</v>
      </c>
      <c r="E767" s="1" t="s">
        <v>44</v>
      </c>
      <c r="F767">
        <v>1186</v>
      </c>
      <c r="G767" t="s">
        <v>65</v>
      </c>
      <c r="H767">
        <v>3</v>
      </c>
      <c r="I767">
        <v>4</v>
      </c>
      <c r="J767" s="1" t="s">
        <v>49</v>
      </c>
      <c r="K767">
        <v>1</v>
      </c>
      <c r="L767">
        <v>1060</v>
      </c>
      <c r="M767">
        <v>3</v>
      </c>
      <c r="N767" s="1" t="s">
        <v>46</v>
      </c>
      <c r="O767">
        <v>44</v>
      </c>
      <c r="P767">
        <v>3</v>
      </c>
      <c r="Q767">
        <v>1</v>
      </c>
      <c r="R767" s="1" t="s">
        <v>47</v>
      </c>
      <c r="S767">
        <v>3</v>
      </c>
      <c r="T767" s="1" t="s">
        <v>48</v>
      </c>
      <c r="U767">
        <v>2821</v>
      </c>
      <c r="V767">
        <v>2997</v>
      </c>
      <c r="W767">
        <v>3</v>
      </c>
      <c r="X767" s="1" t="s">
        <v>42</v>
      </c>
      <c r="Y767" s="1" t="s">
        <v>43</v>
      </c>
      <c r="Z767">
        <v>16</v>
      </c>
      <c r="AA767">
        <v>3</v>
      </c>
      <c r="AB767">
        <v>1</v>
      </c>
      <c r="AC767">
        <v>80</v>
      </c>
      <c r="AD767">
        <v>1</v>
      </c>
      <c r="AE767">
        <v>8</v>
      </c>
      <c r="AF767">
        <v>2</v>
      </c>
      <c r="AG767">
        <v>3</v>
      </c>
      <c r="AH767">
        <v>2</v>
      </c>
      <c r="AI767">
        <v>2</v>
      </c>
      <c r="AJ767">
        <v>2</v>
      </c>
      <c r="AK767">
        <v>2</v>
      </c>
    </row>
    <row r="768" spans="1:37" x14ac:dyDescent="0.25">
      <c r="A768">
        <v>50</v>
      </c>
      <c r="B768" t="s">
        <v>64</v>
      </c>
      <c r="C768" s="1" t="s">
        <v>43</v>
      </c>
      <c r="D768">
        <v>0</v>
      </c>
      <c r="E768" s="1" t="s">
        <v>36</v>
      </c>
      <c r="F768">
        <v>1464</v>
      </c>
      <c r="G768" t="s">
        <v>65</v>
      </c>
      <c r="H768">
        <v>2</v>
      </c>
      <c r="I768">
        <v>4</v>
      </c>
      <c r="J768" s="1" t="s">
        <v>51</v>
      </c>
      <c r="K768">
        <v>1</v>
      </c>
      <c r="L768">
        <v>1061</v>
      </c>
      <c r="M768">
        <v>2</v>
      </c>
      <c r="N768" s="1" t="s">
        <v>46</v>
      </c>
      <c r="O768">
        <v>62</v>
      </c>
      <c r="P768">
        <v>3</v>
      </c>
      <c r="Q768">
        <v>5</v>
      </c>
      <c r="R768" s="1" t="s">
        <v>58</v>
      </c>
      <c r="S768">
        <v>3</v>
      </c>
      <c r="T768" s="1" t="s">
        <v>48</v>
      </c>
      <c r="U768">
        <v>19237</v>
      </c>
      <c r="V768">
        <v>12853</v>
      </c>
      <c r="W768">
        <v>2</v>
      </c>
      <c r="X768" s="1" t="s">
        <v>42</v>
      </c>
      <c r="Y768" s="1" t="s">
        <v>35</v>
      </c>
      <c r="Z768">
        <v>11</v>
      </c>
      <c r="AA768">
        <v>3</v>
      </c>
      <c r="AB768">
        <v>4</v>
      </c>
      <c r="AC768">
        <v>80</v>
      </c>
      <c r="AD768">
        <v>1</v>
      </c>
      <c r="AE768">
        <v>29</v>
      </c>
      <c r="AF768">
        <v>2</v>
      </c>
      <c r="AG768">
        <v>2</v>
      </c>
      <c r="AH768">
        <v>8</v>
      </c>
      <c r="AI768">
        <v>1</v>
      </c>
      <c r="AJ768">
        <v>7</v>
      </c>
      <c r="AK768">
        <v>7</v>
      </c>
    </row>
    <row r="769" spans="1:37" x14ac:dyDescent="0.25">
      <c r="A769">
        <v>37</v>
      </c>
      <c r="B769" t="s">
        <v>66</v>
      </c>
      <c r="C769" s="1" t="s">
        <v>43</v>
      </c>
      <c r="D769">
        <v>0</v>
      </c>
      <c r="E769" s="1" t="s">
        <v>36</v>
      </c>
      <c r="F769">
        <v>124</v>
      </c>
      <c r="G769" t="s">
        <v>65</v>
      </c>
      <c r="H769">
        <v>3</v>
      </c>
      <c r="I769">
        <v>3</v>
      </c>
      <c r="J769" s="1" t="s">
        <v>49</v>
      </c>
      <c r="K769">
        <v>1</v>
      </c>
      <c r="L769">
        <v>1062</v>
      </c>
      <c r="M769">
        <v>4</v>
      </c>
      <c r="N769" s="1" t="s">
        <v>39</v>
      </c>
      <c r="O769">
        <v>35</v>
      </c>
      <c r="P769">
        <v>3</v>
      </c>
      <c r="Q769">
        <v>2</v>
      </c>
      <c r="R769" s="1" t="s">
        <v>54</v>
      </c>
      <c r="S769">
        <v>2</v>
      </c>
      <c r="T769" s="1" t="s">
        <v>41</v>
      </c>
      <c r="U769">
        <v>4107</v>
      </c>
      <c r="V769">
        <v>13848</v>
      </c>
      <c r="W769">
        <v>3</v>
      </c>
      <c r="X769" s="1" t="s">
        <v>42</v>
      </c>
      <c r="Y769" s="1" t="s">
        <v>43</v>
      </c>
      <c r="Z769">
        <v>15</v>
      </c>
      <c r="AA769">
        <v>3</v>
      </c>
      <c r="AB769">
        <v>1</v>
      </c>
      <c r="AC769">
        <v>80</v>
      </c>
      <c r="AD769">
        <v>0</v>
      </c>
      <c r="AE769">
        <v>8</v>
      </c>
      <c r="AF769">
        <v>3</v>
      </c>
      <c r="AG769">
        <v>2</v>
      </c>
      <c r="AH769">
        <v>4</v>
      </c>
      <c r="AI769">
        <v>3</v>
      </c>
      <c r="AJ769">
        <v>0</v>
      </c>
      <c r="AK769">
        <v>1</v>
      </c>
    </row>
    <row r="770" spans="1:37" x14ac:dyDescent="0.25">
      <c r="A770">
        <v>40</v>
      </c>
      <c r="B770" t="s">
        <v>66</v>
      </c>
      <c r="C770" s="1" t="s">
        <v>43</v>
      </c>
      <c r="D770">
        <v>0</v>
      </c>
      <c r="E770" s="1" t="s">
        <v>36</v>
      </c>
      <c r="F770">
        <v>300</v>
      </c>
      <c r="G770" t="s">
        <v>37</v>
      </c>
      <c r="H770">
        <v>26</v>
      </c>
      <c r="I770">
        <v>3</v>
      </c>
      <c r="J770" s="1" t="s">
        <v>59</v>
      </c>
      <c r="K770">
        <v>1</v>
      </c>
      <c r="L770">
        <v>1066</v>
      </c>
      <c r="M770">
        <v>3</v>
      </c>
      <c r="N770" s="1" t="s">
        <v>46</v>
      </c>
      <c r="O770">
        <v>74</v>
      </c>
      <c r="P770">
        <v>3</v>
      </c>
      <c r="Q770">
        <v>2</v>
      </c>
      <c r="R770" s="1" t="s">
        <v>40</v>
      </c>
      <c r="S770">
        <v>1</v>
      </c>
      <c r="T770" s="1" t="s">
        <v>48</v>
      </c>
      <c r="U770">
        <v>8396</v>
      </c>
      <c r="V770">
        <v>22217</v>
      </c>
      <c r="W770">
        <v>1</v>
      </c>
      <c r="X770" s="1" t="s">
        <v>42</v>
      </c>
      <c r="Y770" s="1" t="s">
        <v>43</v>
      </c>
      <c r="Z770">
        <v>14</v>
      </c>
      <c r="AA770">
        <v>3</v>
      </c>
      <c r="AB770">
        <v>2</v>
      </c>
      <c r="AC770">
        <v>80</v>
      </c>
      <c r="AD770">
        <v>1</v>
      </c>
      <c r="AE770">
        <v>8</v>
      </c>
      <c r="AF770">
        <v>3</v>
      </c>
      <c r="AG770">
        <v>2</v>
      </c>
      <c r="AH770">
        <v>7</v>
      </c>
      <c r="AI770">
        <v>7</v>
      </c>
      <c r="AJ770">
        <v>7</v>
      </c>
      <c r="AK770">
        <v>5</v>
      </c>
    </row>
    <row r="771" spans="1:37" x14ac:dyDescent="0.25">
      <c r="A771">
        <v>26</v>
      </c>
      <c r="B771" t="s">
        <v>67</v>
      </c>
      <c r="C771" s="1" t="s">
        <v>43</v>
      </c>
      <c r="D771">
        <v>0</v>
      </c>
      <c r="E771" s="1" t="s">
        <v>44</v>
      </c>
      <c r="F771">
        <v>921</v>
      </c>
      <c r="G771" t="s">
        <v>65</v>
      </c>
      <c r="H771">
        <v>1</v>
      </c>
      <c r="I771">
        <v>1</v>
      </c>
      <c r="J771" s="1" t="s">
        <v>51</v>
      </c>
      <c r="K771">
        <v>1</v>
      </c>
      <c r="L771">
        <v>1068</v>
      </c>
      <c r="M771">
        <v>1</v>
      </c>
      <c r="N771" s="1" t="s">
        <v>39</v>
      </c>
      <c r="O771">
        <v>66</v>
      </c>
      <c r="P771">
        <v>2</v>
      </c>
      <c r="Q771">
        <v>1</v>
      </c>
      <c r="R771" s="1" t="s">
        <v>47</v>
      </c>
      <c r="S771">
        <v>3</v>
      </c>
      <c r="T771" s="1" t="s">
        <v>52</v>
      </c>
      <c r="U771">
        <v>2007</v>
      </c>
      <c r="V771">
        <v>25265</v>
      </c>
      <c r="W771">
        <v>1</v>
      </c>
      <c r="X771" s="1" t="s">
        <v>42</v>
      </c>
      <c r="Y771" s="1" t="s">
        <v>43</v>
      </c>
      <c r="Z771">
        <v>13</v>
      </c>
      <c r="AA771">
        <v>3</v>
      </c>
      <c r="AB771">
        <v>3</v>
      </c>
      <c r="AC771">
        <v>80</v>
      </c>
      <c r="AD771">
        <v>2</v>
      </c>
      <c r="AE771">
        <v>5</v>
      </c>
      <c r="AF771">
        <v>5</v>
      </c>
      <c r="AG771">
        <v>3</v>
      </c>
      <c r="AH771">
        <v>5</v>
      </c>
      <c r="AI771">
        <v>3</v>
      </c>
      <c r="AJ771">
        <v>1</v>
      </c>
      <c r="AK771">
        <v>3</v>
      </c>
    </row>
    <row r="772" spans="1:37" x14ac:dyDescent="0.25">
      <c r="A772">
        <v>46</v>
      </c>
      <c r="B772" t="s">
        <v>64</v>
      </c>
      <c r="C772" s="1" t="s">
        <v>43</v>
      </c>
      <c r="D772">
        <v>0</v>
      </c>
      <c r="E772" s="1" t="s">
        <v>36</v>
      </c>
      <c r="F772">
        <v>430</v>
      </c>
      <c r="G772" t="s">
        <v>65</v>
      </c>
      <c r="H772">
        <v>1</v>
      </c>
      <c r="I772">
        <v>4</v>
      </c>
      <c r="J772" s="1" t="s">
        <v>51</v>
      </c>
      <c r="K772">
        <v>1</v>
      </c>
      <c r="L772">
        <v>1069</v>
      </c>
      <c r="M772">
        <v>4</v>
      </c>
      <c r="N772" s="1" t="s">
        <v>46</v>
      </c>
      <c r="O772">
        <v>40</v>
      </c>
      <c r="P772">
        <v>3</v>
      </c>
      <c r="Q772">
        <v>5</v>
      </c>
      <c r="R772" s="1" t="s">
        <v>58</v>
      </c>
      <c r="S772">
        <v>4</v>
      </c>
      <c r="T772" s="1" t="s">
        <v>52</v>
      </c>
      <c r="U772">
        <v>19627</v>
      </c>
      <c r="V772">
        <v>21445</v>
      </c>
      <c r="W772">
        <v>9</v>
      </c>
      <c r="X772" s="1" t="s">
        <v>42</v>
      </c>
      <c r="Y772" s="1" t="s">
        <v>43</v>
      </c>
      <c r="Z772">
        <v>17</v>
      </c>
      <c r="AA772">
        <v>3</v>
      </c>
      <c r="AB772">
        <v>4</v>
      </c>
      <c r="AC772">
        <v>80</v>
      </c>
      <c r="AD772">
        <v>2</v>
      </c>
      <c r="AE772">
        <v>23</v>
      </c>
      <c r="AF772">
        <v>0</v>
      </c>
      <c r="AG772">
        <v>3</v>
      </c>
      <c r="AH772">
        <v>2</v>
      </c>
      <c r="AI772">
        <v>2</v>
      </c>
      <c r="AJ772">
        <v>2</v>
      </c>
      <c r="AK772">
        <v>2</v>
      </c>
    </row>
    <row r="773" spans="1:37" x14ac:dyDescent="0.25">
      <c r="A773">
        <v>54</v>
      </c>
      <c r="B773" t="s">
        <v>68</v>
      </c>
      <c r="C773" s="1" t="s">
        <v>43</v>
      </c>
      <c r="D773">
        <v>0</v>
      </c>
      <c r="E773" s="1" t="s">
        <v>36</v>
      </c>
      <c r="F773">
        <v>1082</v>
      </c>
      <c r="G773" t="s">
        <v>37</v>
      </c>
      <c r="H773">
        <v>2</v>
      </c>
      <c r="I773">
        <v>4</v>
      </c>
      <c r="J773" s="1" t="s">
        <v>38</v>
      </c>
      <c r="K773">
        <v>1</v>
      </c>
      <c r="L773">
        <v>1070</v>
      </c>
      <c r="M773">
        <v>3</v>
      </c>
      <c r="N773" s="1" t="s">
        <v>39</v>
      </c>
      <c r="O773">
        <v>41</v>
      </c>
      <c r="P773">
        <v>2</v>
      </c>
      <c r="Q773">
        <v>3</v>
      </c>
      <c r="R773" s="1" t="s">
        <v>40</v>
      </c>
      <c r="S773">
        <v>3</v>
      </c>
      <c r="T773" s="1" t="s">
        <v>48</v>
      </c>
      <c r="U773">
        <v>10686</v>
      </c>
      <c r="V773">
        <v>8392</v>
      </c>
      <c r="W773">
        <v>6</v>
      </c>
      <c r="X773" s="1" t="s">
        <v>42</v>
      </c>
      <c r="Y773" s="1" t="s">
        <v>43</v>
      </c>
      <c r="Z773">
        <v>11</v>
      </c>
      <c r="AA773">
        <v>3</v>
      </c>
      <c r="AB773">
        <v>2</v>
      </c>
      <c r="AC773">
        <v>80</v>
      </c>
      <c r="AD773">
        <v>1</v>
      </c>
      <c r="AE773">
        <v>13</v>
      </c>
      <c r="AF773">
        <v>4</v>
      </c>
      <c r="AG773">
        <v>3</v>
      </c>
      <c r="AH773">
        <v>9</v>
      </c>
      <c r="AI773">
        <v>4</v>
      </c>
      <c r="AJ773">
        <v>7</v>
      </c>
      <c r="AK773">
        <v>0</v>
      </c>
    </row>
    <row r="774" spans="1:37" x14ac:dyDescent="0.25">
      <c r="A774">
        <v>56</v>
      </c>
      <c r="B774" t="s">
        <v>68</v>
      </c>
      <c r="C774" s="1" t="s">
        <v>43</v>
      </c>
      <c r="D774">
        <v>0</v>
      </c>
      <c r="E774" s="1" t="s">
        <v>44</v>
      </c>
      <c r="F774">
        <v>1240</v>
      </c>
      <c r="G774" t="s">
        <v>65</v>
      </c>
      <c r="H774">
        <v>9</v>
      </c>
      <c r="I774">
        <v>3</v>
      </c>
      <c r="J774" s="1" t="s">
        <v>51</v>
      </c>
      <c r="K774">
        <v>1</v>
      </c>
      <c r="L774">
        <v>1071</v>
      </c>
      <c r="M774">
        <v>1</v>
      </c>
      <c r="N774" s="1" t="s">
        <v>39</v>
      </c>
      <c r="O774">
        <v>63</v>
      </c>
      <c r="P774">
        <v>3</v>
      </c>
      <c r="Q774">
        <v>1</v>
      </c>
      <c r="R774" s="1" t="s">
        <v>47</v>
      </c>
      <c r="S774">
        <v>3</v>
      </c>
      <c r="T774" s="1" t="s">
        <v>48</v>
      </c>
      <c r="U774">
        <v>2942</v>
      </c>
      <c r="V774">
        <v>12154</v>
      </c>
      <c r="W774">
        <v>2</v>
      </c>
      <c r="X774" s="1" t="s">
        <v>42</v>
      </c>
      <c r="Y774" s="1" t="s">
        <v>43</v>
      </c>
      <c r="Z774">
        <v>19</v>
      </c>
      <c r="AA774">
        <v>3</v>
      </c>
      <c r="AB774">
        <v>2</v>
      </c>
      <c r="AC774">
        <v>80</v>
      </c>
      <c r="AD774">
        <v>1</v>
      </c>
      <c r="AE774">
        <v>18</v>
      </c>
      <c r="AF774">
        <v>4</v>
      </c>
      <c r="AG774">
        <v>3</v>
      </c>
      <c r="AH774">
        <v>5</v>
      </c>
      <c r="AI774">
        <v>4</v>
      </c>
      <c r="AJ774">
        <v>0</v>
      </c>
      <c r="AK774">
        <v>3</v>
      </c>
    </row>
    <row r="775" spans="1:37" x14ac:dyDescent="0.25">
      <c r="A775">
        <v>36</v>
      </c>
      <c r="B775" t="s">
        <v>66</v>
      </c>
      <c r="C775" s="1" t="s">
        <v>43</v>
      </c>
      <c r="D775">
        <v>0</v>
      </c>
      <c r="E775" s="1" t="s">
        <v>36</v>
      </c>
      <c r="F775">
        <v>796</v>
      </c>
      <c r="G775" t="s">
        <v>65</v>
      </c>
      <c r="H775">
        <v>12</v>
      </c>
      <c r="I775">
        <v>5</v>
      </c>
      <c r="J775" s="1" t="s">
        <v>51</v>
      </c>
      <c r="K775">
        <v>1</v>
      </c>
      <c r="L775">
        <v>1073</v>
      </c>
      <c r="M775">
        <v>4</v>
      </c>
      <c r="N775" s="1" t="s">
        <v>39</v>
      </c>
      <c r="O775">
        <v>51</v>
      </c>
      <c r="P775">
        <v>2</v>
      </c>
      <c r="Q775">
        <v>3</v>
      </c>
      <c r="R775" s="1" t="s">
        <v>53</v>
      </c>
      <c r="S775">
        <v>4</v>
      </c>
      <c r="T775" s="1" t="s">
        <v>41</v>
      </c>
      <c r="U775">
        <v>8858</v>
      </c>
      <c r="V775">
        <v>15669</v>
      </c>
      <c r="W775">
        <v>0</v>
      </c>
      <c r="X775" s="1" t="s">
        <v>42</v>
      </c>
      <c r="Y775" s="1" t="s">
        <v>43</v>
      </c>
      <c r="Z775">
        <v>11</v>
      </c>
      <c r="AA775">
        <v>3</v>
      </c>
      <c r="AB775">
        <v>2</v>
      </c>
      <c r="AC775">
        <v>80</v>
      </c>
      <c r="AD775">
        <v>0</v>
      </c>
      <c r="AE775">
        <v>15</v>
      </c>
      <c r="AF775">
        <v>2</v>
      </c>
      <c r="AG775">
        <v>2</v>
      </c>
      <c r="AH775">
        <v>14</v>
      </c>
      <c r="AI775">
        <v>8</v>
      </c>
      <c r="AJ775">
        <v>7</v>
      </c>
      <c r="AK775">
        <v>8</v>
      </c>
    </row>
    <row r="776" spans="1:37" x14ac:dyDescent="0.25">
      <c r="A776">
        <v>55</v>
      </c>
      <c r="B776" t="s">
        <v>68</v>
      </c>
      <c r="C776" s="1" t="s">
        <v>43</v>
      </c>
      <c r="D776">
        <v>0</v>
      </c>
      <c r="E776" s="1" t="s">
        <v>55</v>
      </c>
      <c r="F776">
        <v>444</v>
      </c>
      <c r="G776" t="s">
        <v>65</v>
      </c>
      <c r="H776">
        <v>2</v>
      </c>
      <c r="I776">
        <v>1</v>
      </c>
      <c r="J776" s="1" t="s">
        <v>51</v>
      </c>
      <c r="K776">
        <v>1</v>
      </c>
      <c r="L776">
        <v>1074</v>
      </c>
      <c r="M776">
        <v>3</v>
      </c>
      <c r="N776" s="1" t="s">
        <v>46</v>
      </c>
      <c r="O776">
        <v>40</v>
      </c>
      <c r="P776">
        <v>2</v>
      </c>
      <c r="Q776">
        <v>4</v>
      </c>
      <c r="R776" s="1" t="s">
        <v>56</v>
      </c>
      <c r="S776">
        <v>1</v>
      </c>
      <c r="T776" s="1" t="s">
        <v>41</v>
      </c>
      <c r="U776">
        <v>16756</v>
      </c>
      <c r="V776">
        <v>17323</v>
      </c>
      <c r="W776">
        <v>7</v>
      </c>
      <c r="X776" s="1" t="s">
        <v>42</v>
      </c>
      <c r="Y776" s="1" t="s">
        <v>43</v>
      </c>
      <c r="Z776">
        <v>15</v>
      </c>
      <c r="AA776">
        <v>3</v>
      </c>
      <c r="AB776">
        <v>2</v>
      </c>
      <c r="AC776">
        <v>80</v>
      </c>
      <c r="AD776">
        <v>0</v>
      </c>
      <c r="AE776">
        <v>31</v>
      </c>
      <c r="AF776">
        <v>3</v>
      </c>
      <c r="AG776">
        <v>4</v>
      </c>
      <c r="AH776">
        <v>9</v>
      </c>
      <c r="AI776">
        <v>7</v>
      </c>
      <c r="AJ776">
        <v>6</v>
      </c>
      <c r="AK776">
        <v>2</v>
      </c>
    </row>
    <row r="777" spans="1:37" x14ac:dyDescent="0.25">
      <c r="A777">
        <v>43</v>
      </c>
      <c r="B777" t="s">
        <v>64</v>
      </c>
      <c r="C777" s="1" t="s">
        <v>43</v>
      </c>
      <c r="D777">
        <v>0</v>
      </c>
      <c r="E777" s="1" t="s">
        <v>36</v>
      </c>
      <c r="F777">
        <v>415</v>
      </c>
      <c r="G777" t="s">
        <v>37</v>
      </c>
      <c r="H777">
        <v>25</v>
      </c>
      <c r="I777">
        <v>3</v>
      </c>
      <c r="J777" s="1" t="s">
        <v>51</v>
      </c>
      <c r="K777">
        <v>1</v>
      </c>
      <c r="L777">
        <v>1076</v>
      </c>
      <c r="M777">
        <v>3</v>
      </c>
      <c r="N777" s="1" t="s">
        <v>46</v>
      </c>
      <c r="O777">
        <v>79</v>
      </c>
      <c r="P777">
        <v>2</v>
      </c>
      <c r="Q777">
        <v>3</v>
      </c>
      <c r="R777" s="1" t="s">
        <v>40</v>
      </c>
      <c r="S777">
        <v>4</v>
      </c>
      <c r="T777" s="1" t="s">
        <v>52</v>
      </c>
      <c r="U777">
        <v>10798</v>
      </c>
      <c r="V777">
        <v>5268</v>
      </c>
      <c r="W777">
        <v>5</v>
      </c>
      <c r="X777" s="1" t="s">
        <v>42</v>
      </c>
      <c r="Y777" s="1" t="s">
        <v>43</v>
      </c>
      <c r="Z777">
        <v>13</v>
      </c>
      <c r="AA777">
        <v>3</v>
      </c>
      <c r="AB777">
        <v>3</v>
      </c>
      <c r="AC777">
        <v>80</v>
      </c>
      <c r="AD777">
        <v>1</v>
      </c>
      <c r="AE777">
        <v>18</v>
      </c>
      <c r="AF777">
        <v>5</v>
      </c>
      <c r="AG777">
        <v>3</v>
      </c>
      <c r="AH777">
        <v>1</v>
      </c>
      <c r="AI777">
        <v>0</v>
      </c>
      <c r="AJ777">
        <v>0</v>
      </c>
      <c r="AK777">
        <v>0</v>
      </c>
    </row>
    <row r="778" spans="1:37" x14ac:dyDescent="0.25">
      <c r="A778">
        <v>20</v>
      </c>
      <c r="B778" t="s">
        <v>67</v>
      </c>
      <c r="C778" s="1" t="s">
        <v>35</v>
      </c>
      <c r="D778">
        <v>1</v>
      </c>
      <c r="E778" s="1" t="s">
        <v>44</v>
      </c>
      <c r="F778">
        <v>769</v>
      </c>
      <c r="G778" t="s">
        <v>37</v>
      </c>
      <c r="H778">
        <v>9</v>
      </c>
      <c r="I778">
        <v>3</v>
      </c>
      <c r="J778" s="1" t="s">
        <v>59</v>
      </c>
      <c r="K778">
        <v>1</v>
      </c>
      <c r="L778">
        <v>1077</v>
      </c>
      <c r="M778">
        <v>4</v>
      </c>
      <c r="N778" s="1" t="s">
        <v>39</v>
      </c>
      <c r="O778">
        <v>54</v>
      </c>
      <c r="P778">
        <v>3</v>
      </c>
      <c r="Q778">
        <v>1</v>
      </c>
      <c r="R778" s="1" t="s">
        <v>57</v>
      </c>
      <c r="S778">
        <v>4</v>
      </c>
      <c r="T778" s="1" t="s">
        <v>41</v>
      </c>
      <c r="U778">
        <v>2323</v>
      </c>
      <c r="V778">
        <v>17205</v>
      </c>
      <c r="W778">
        <v>1</v>
      </c>
      <c r="X778" s="1" t="s">
        <v>42</v>
      </c>
      <c r="Y778" s="1" t="s">
        <v>35</v>
      </c>
      <c r="Z778">
        <v>14</v>
      </c>
      <c r="AA778">
        <v>3</v>
      </c>
      <c r="AB778">
        <v>2</v>
      </c>
      <c r="AC778">
        <v>80</v>
      </c>
      <c r="AD778">
        <v>0</v>
      </c>
      <c r="AE778">
        <v>2</v>
      </c>
      <c r="AF778">
        <v>3</v>
      </c>
      <c r="AG778">
        <v>3</v>
      </c>
      <c r="AH778">
        <v>2</v>
      </c>
      <c r="AI778">
        <v>2</v>
      </c>
      <c r="AJ778">
        <v>0</v>
      </c>
      <c r="AK778">
        <v>2</v>
      </c>
    </row>
    <row r="779" spans="1:37" x14ac:dyDescent="0.25">
      <c r="A779">
        <v>21</v>
      </c>
      <c r="B779" t="s">
        <v>67</v>
      </c>
      <c r="C779" s="1" t="s">
        <v>35</v>
      </c>
      <c r="D779">
        <v>1</v>
      </c>
      <c r="E779" s="1" t="s">
        <v>36</v>
      </c>
      <c r="F779">
        <v>1334</v>
      </c>
      <c r="G779" t="s">
        <v>65</v>
      </c>
      <c r="H779">
        <v>10</v>
      </c>
      <c r="I779">
        <v>3</v>
      </c>
      <c r="J779" s="1" t="s">
        <v>38</v>
      </c>
      <c r="K779">
        <v>1</v>
      </c>
      <c r="L779">
        <v>1079</v>
      </c>
      <c r="M779">
        <v>3</v>
      </c>
      <c r="N779" s="1" t="s">
        <v>39</v>
      </c>
      <c r="O779">
        <v>36</v>
      </c>
      <c r="P779">
        <v>2</v>
      </c>
      <c r="Q779">
        <v>1</v>
      </c>
      <c r="R779" s="1" t="s">
        <v>50</v>
      </c>
      <c r="S779">
        <v>1</v>
      </c>
      <c r="T779" s="1" t="s">
        <v>41</v>
      </c>
      <c r="U779">
        <v>1416</v>
      </c>
      <c r="V779">
        <v>17258</v>
      </c>
      <c r="W779">
        <v>1</v>
      </c>
      <c r="X779" s="1" t="s">
        <v>42</v>
      </c>
      <c r="Y779" s="1" t="s">
        <v>43</v>
      </c>
      <c r="Z779">
        <v>13</v>
      </c>
      <c r="AA779">
        <v>3</v>
      </c>
      <c r="AB779">
        <v>1</v>
      </c>
      <c r="AC779">
        <v>80</v>
      </c>
      <c r="AD779">
        <v>0</v>
      </c>
      <c r="AE779">
        <v>1</v>
      </c>
      <c r="AF779">
        <v>6</v>
      </c>
      <c r="AG779">
        <v>2</v>
      </c>
      <c r="AH779">
        <v>1</v>
      </c>
      <c r="AI779">
        <v>0</v>
      </c>
      <c r="AJ779">
        <v>1</v>
      </c>
      <c r="AK779">
        <v>0</v>
      </c>
    </row>
    <row r="780" spans="1:37" x14ac:dyDescent="0.25">
      <c r="A780">
        <v>46</v>
      </c>
      <c r="B780" t="s">
        <v>64</v>
      </c>
      <c r="C780" s="1" t="s">
        <v>43</v>
      </c>
      <c r="D780">
        <v>0</v>
      </c>
      <c r="E780" s="1" t="s">
        <v>36</v>
      </c>
      <c r="F780">
        <v>1003</v>
      </c>
      <c r="G780" t="s">
        <v>65</v>
      </c>
      <c r="H780">
        <v>8</v>
      </c>
      <c r="I780">
        <v>4</v>
      </c>
      <c r="J780" s="1" t="s">
        <v>38</v>
      </c>
      <c r="K780">
        <v>1</v>
      </c>
      <c r="L780">
        <v>1080</v>
      </c>
      <c r="M780">
        <v>4</v>
      </c>
      <c r="N780" s="1" t="s">
        <v>39</v>
      </c>
      <c r="O780">
        <v>74</v>
      </c>
      <c r="P780">
        <v>2</v>
      </c>
      <c r="Q780">
        <v>2</v>
      </c>
      <c r="R780" s="1" t="s">
        <v>47</v>
      </c>
      <c r="S780">
        <v>1</v>
      </c>
      <c r="T780" s="1" t="s">
        <v>52</v>
      </c>
      <c r="U780">
        <v>4615</v>
      </c>
      <c r="V780">
        <v>21029</v>
      </c>
      <c r="W780">
        <v>8</v>
      </c>
      <c r="X780" s="1" t="s">
        <v>42</v>
      </c>
      <c r="Y780" s="1" t="s">
        <v>35</v>
      </c>
      <c r="Z780">
        <v>23</v>
      </c>
      <c r="AA780">
        <v>4</v>
      </c>
      <c r="AB780">
        <v>1</v>
      </c>
      <c r="AC780">
        <v>80</v>
      </c>
      <c r="AD780">
        <v>3</v>
      </c>
      <c r="AE780">
        <v>19</v>
      </c>
      <c r="AF780">
        <v>2</v>
      </c>
      <c r="AG780">
        <v>3</v>
      </c>
      <c r="AH780">
        <v>16</v>
      </c>
      <c r="AI780">
        <v>13</v>
      </c>
      <c r="AJ780">
        <v>1</v>
      </c>
      <c r="AK780">
        <v>7</v>
      </c>
    </row>
    <row r="781" spans="1:37" x14ac:dyDescent="0.25">
      <c r="A781">
        <v>51</v>
      </c>
      <c r="B781" t="s">
        <v>68</v>
      </c>
      <c r="C781" s="1" t="s">
        <v>35</v>
      </c>
      <c r="D781">
        <v>1</v>
      </c>
      <c r="E781" s="1" t="s">
        <v>36</v>
      </c>
      <c r="F781">
        <v>1323</v>
      </c>
      <c r="G781" t="s">
        <v>65</v>
      </c>
      <c r="H781">
        <v>4</v>
      </c>
      <c r="I781">
        <v>4</v>
      </c>
      <c r="J781" s="1" t="s">
        <v>38</v>
      </c>
      <c r="K781">
        <v>1</v>
      </c>
      <c r="L781">
        <v>1081</v>
      </c>
      <c r="M781">
        <v>1</v>
      </c>
      <c r="N781" s="1" t="s">
        <v>46</v>
      </c>
      <c r="O781">
        <v>34</v>
      </c>
      <c r="P781">
        <v>3</v>
      </c>
      <c r="Q781">
        <v>1</v>
      </c>
      <c r="R781" s="1" t="s">
        <v>47</v>
      </c>
      <c r="S781">
        <v>3</v>
      </c>
      <c r="T781" s="1" t="s">
        <v>48</v>
      </c>
      <c r="U781">
        <v>2461</v>
      </c>
      <c r="V781">
        <v>10332</v>
      </c>
      <c r="W781">
        <v>9</v>
      </c>
      <c r="X781" s="1" t="s">
        <v>42</v>
      </c>
      <c r="Y781" s="1" t="s">
        <v>35</v>
      </c>
      <c r="Z781">
        <v>12</v>
      </c>
      <c r="AA781">
        <v>3</v>
      </c>
      <c r="AB781">
        <v>3</v>
      </c>
      <c r="AC781">
        <v>80</v>
      </c>
      <c r="AD781">
        <v>3</v>
      </c>
      <c r="AE781">
        <v>18</v>
      </c>
      <c r="AF781">
        <v>2</v>
      </c>
      <c r="AG781">
        <v>4</v>
      </c>
      <c r="AH781">
        <v>10</v>
      </c>
      <c r="AI781">
        <v>0</v>
      </c>
      <c r="AJ781">
        <v>2</v>
      </c>
      <c r="AK781">
        <v>7</v>
      </c>
    </row>
    <row r="782" spans="1:37" x14ac:dyDescent="0.25">
      <c r="A782">
        <v>28</v>
      </c>
      <c r="B782" t="s">
        <v>67</v>
      </c>
      <c r="C782" s="1" t="s">
        <v>35</v>
      </c>
      <c r="D782">
        <v>1</v>
      </c>
      <c r="E782" s="1" t="s">
        <v>55</v>
      </c>
      <c r="F782">
        <v>1366</v>
      </c>
      <c r="G782" t="s">
        <v>65</v>
      </c>
      <c r="H782">
        <v>24</v>
      </c>
      <c r="I782">
        <v>2</v>
      </c>
      <c r="J782" s="1" t="s">
        <v>60</v>
      </c>
      <c r="K782">
        <v>1</v>
      </c>
      <c r="L782">
        <v>1082</v>
      </c>
      <c r="M782">
        <v>2</v>
      </c>
      <c r="N782" s="1" t="s">
        <v>46</v>
      </c>
      <c r="O782">
        <v>72</v>
      </c>
      <c r="P782">
        <v>2</v>
      </c>
      <c r="Q782">
        <v>3</v>
      </c>
      <c r="R782" s="1" t="s">
        <v>54</v>
      </c>
      <c r="S782">
        <v>1</v>
      </c>
      <c r="T782" s="1" t="s">
        <v>41</v>
      </c>
      <c r="U782">
        <v>8722</v>
      </c>
      <c r="V782">
        <v>12355</v>
      </c>
      <c r="W782">
        <v>1</v>
      </c>
      <c r="X782" s="1" t="s">
        <v>42</v>
      </c>
      <c r="Y782" s="1" t="s">
        <v>43</v>
      </c>
      <c r="Z782">
        <v>12</v>
      </c>
      <c r="AA782">
        <v>3</v>
      </c>
      <c r="AB782">
        <v>1</v>
      </c>
      <c r="AC782">
        <v>80</v>
      </c>
      <c r="AD782">
        <v>0</v>
      </c>
      <c r="AE782">
        <v>10</v>
      </c>
      <c r="AF782">
        <v>2</v>
      </c>
      <c r="AG782">
        <v>2</v>
      </c>
      <c r="AH782">
        <v>10</v>
      </c>
      <c r="AI782">
        <v>7</v>
      </c>
      <c r="AJ782">
        <v>1</v>
      </c>
      <c r="AK782">
        <v>9</v>
      </c>
    </row>
    <row r="783" spans="1:37" x14ac:dyDescent="0.25">
      <c r="A783">
        <v>26</v>
      </c>
      <c r="B783" t="s">
        <v>67</v>
      </c>
      <c r="C783" s="1" t="s">
        <v>43</v>
      </c>
      <c r="D783">
        <v>0</v>
      </c>
      <c r="E783" s="1" t="s">
        <v>36</v>
      </c>
      <c r="F783">
        <v>192</v>
      </c>
      <c r="G783" t="s">
        <v>65</v>
      </c>
      <c r="H783">
        <v>1</v>
      </c>
      <c r="I783">
        <v>2</v>
      </c>
      <c r="J783" s="1" t="s">
        <v>51</v>
      </c>
      <c r="K783">
        <v>1</v>
      </c>
      <c r="L783">
        <v>1083</v>
      </c>
      <c r="M783">
        <v>1</v>
      </c>
      <c r="N783" s="1" t="s">
        <v>46</v>
      </c>
      <c r="O783">
        <v>59</v>
      </c>
      <c r="P783">
        <v>2</v>
      </c>
      <c r="Q783">
        <v>1</v>
      </c>
      <c r="R783" s="1" t="s">
        <v>50</v>
      </c>
      <c r="S783">
        <v>1</v>
      </c>
      <c r="T783" s="1" t="s">
        <v>48</v>
      </c>
      <c r="U783">
        <v>3955</v>
      </c>
      <c r="V783">
        <v>11141</v>
      </c>
      <c r="W783">
        <v>1</v>
      </c>
      <c r="X783" s="1" t="s">
        <v>42</v>
      </c>
      <c r="Y783" s="1" t="s">
        <v>43</v>
      </c>
      <c r="Z783">
        <v>16</v>
      </c>
      <c r="AA783">
        <v>3</v>
      </c>
      <c r="AB783">
        <v>1</v>
      </c>
      <c r="AC783">
        <v>80</v>
      </c>
      <c r="AD783">
        <v>2</v>
      </c>
      <c r="AE783">
        <v>6</v>
      </c>
      <c r="AF783">
        <v>2</v>
      </c>
      <c r="AG783">
        <v>3</v>
      </c>
      <c r="AH783">
        <v>5</v>
      </c>
      <c r="AI783">
        <v>3</v>
      </c>
      <c r="AJ783">
        <v>1</v>
      </c>
      <c r="AK783">
        <v>3</v>
      </c>
    </row>
    <row r="784" spans="1:37" x14ac:dyDescent="0.25">
      <c r="A784">
        <v>30</v>
      </c>
      <c r="B784" t="s">
        <v>66</v>
      </c>
      <c r="C784" s="1" t="s">
        <v>43</v>
      </c>
      <c r="D784">
        <v>0</v>
      </c>
      <c r="E784" s="1" t="s">
        <v>36</v>
      </c>
      <c r="F784">
        <v>1176</v>
      </c>
      <c r="G784" t="s">
        <v>65</v>
      </c>
      <c r="H784">
        <v>20</v>
      </c>
      <c r="I784">
        <v>3</v>
      </c>
      <c r="J784" s="1" t="s">
        <v>49</v>
      </c>
      <c r="K784">
        <v>1</v>
      </c>
      <c r="L784">
        <v>1084</v>
      </c>
      <c r="M784">
        <v>3</v>
      </c>
      <c r="N784" s="1" t="s">
        <v>46</v>
      </c>
      <c r="O784">
        <v>85</v>
      </c>
      <c r="P784">
        <v>3</v>
      </c>
      <c r="Q784">
        <v>2</v>
      </c>
      <c r="R784" s="1" t="s">
        <v>53</v>
      </c>
      <c r="S784">
        <v>1</v>
      </c>
      <c r="T784" s="1" t="s">
        <v>48</v>
      </c>
      <c r="U784">
        <v>9957</v>
      </c>
      <c r="V784">
        <v>9096</v>
      </c>
      <c r="W784">
        <v>0</v>
      </c>
      <c r="X784" s="1" t="s">
        <v>42</v>
      </c>
      <c r="Y784" s="1" t="s">
        <v>43</v>
      </c>
      <c r="Z784">
        <v>15</v>
      </c>
      <c r="AA784">
        <v>3</v>
      </c>
      <c r="AB784">
        <v>3</v>
      </c>
      <c r="AC784">
        <v>80</v>
      </c>
      <c r="AD784">
        <v>1</v>
      </c>
      <c r="AE784">
        <v>7</v>
      </c>
      <c r="AF784">
        <v>1</v>
      </c>
      <c r="AG784">
        <v>2</v>
      </c>
      <c r="AH784">
        <v>6</v>
      </c>
      <c r="AI784">
        <v>2</v>
      </c>
      <c r="AJ784">
        <v>0</v>
      </c>
      <c r="AK784">
        <v>2</v>
      </c>
    </row>
    <row r="785" spans="1:37" x14ac:dyDescent="0.25">
      <c r="A785">
        <v>41</v>
      </c>
      <c r="B785" t="s">
        <v>64</v>
      </c>
      <c r="C785" s="1" t="s">
        <v>43</v>
      </c>
      <c r="D785">
        <v>0</v>
      </c>
      <c r="E785" s="1" t="s">
        <v>36</v>
      </c>
      <c r="F785">
        <v>509</v>
      </c>
      <c r="G785" t="s">
        <v>65</v>
      </c>
      <c r="H785">
        <v>7</v>
      </c>
      <c r="I785">
        <v>2</v>
      </c>
      <c r="J785" s="1" t="s">
        <v>60</v>
      </c>
      <c r="K785">
        <v>1</v>
      </c>
      <c r="L785">
        <v>1085</v>
      </c>
      <c r="M785">
        <v>2</v>
      </c>
      <c r="N785" s="1" t="s">
        <v>39</v>
      </c>
      <c r="O785">
        <v>43</v>
      </c>
      <c r="P785">
        <v>4</v>
      </c>
      <c r="Q785">
        <v>1</v>
      </c>
      <c r="R785" s="1" t="s">
        <v>47</v>
      </c>
      <c r="S785">
        <v>3</v>
      </c>
      <c r="T785" s="1" t="s">
        <v>48</v>
      </c>
      <c r="U785">
        <v>3376</v>
      </c>
      <c r="V785">
        <v>18863</v>
      </c>
      <c r="W785">
        <v>1</v>
      </c>
      <c r="X785" s="1" t="s">
        <v>42</v>
      </c>
      <c r="Y785" s="1" t="s">
        <v>43</v>
      </c>
      <c r="Z785">
        <v>13</v>
      </c>
      <c r="AA785">
        <v>3</v>
      </c>
      <c r="AB785">
        <v>3</v>
      </c>
      <c r="AC785">
        <v>80</v>
      </c>
      <c r="AD785">
        <v>0</v>
      </c>
      <c r="AE785">
        <v>10</v>
      </c>
      <c r="AF785">
        <v>3</v>
      </c>
      <c r="AG785">
        <v>3</v>
      </c>
      <c r="AH785">
        <v>10</v>
      </c>
      <c r="AI785">
        <v>6</v>
      </c>
      <c r="AJ785">
        <v>0</v>
      </c>
      <c r="AK785">
        <v>8</v>
      </c>
    </row>
    <row r="786" spans="1:37" x14ac:dyDescent="0.25">
      <c r="A786">
        <v>38</v>
      </c>
      <c r="B786" t="s">
        <v>66</v>
      </c>
      <c r="C786" s="1" t="s">
        <v>43</v>
      </c>
      <c r="D786">
        <v>0</v>
      </c>
      <c r="E786" s="1" t="s">
        <v>36</v>
      </c>
      <c r="F786">
        <v>330</v>
      </c>
      <c r="G786" t="s">
        <v>65</v>
      </c>
      <c r="H786">
        <v>17</v>
      </c>
      <c r="I786">
        <v>1</v>
      </c>
      <c r="J786" s="1" t="s">
        <v>38</v>
      </c>
      <c r="K786">
        <v>1</v>
      </c>
      <c r="L786">
        <v>1088</v>
      </c>
      <c r="M786">
        <v>3</v>
      </c>
      <c r="N786" s="1" t="s">
        <v>39</v>
      </c>
      <c r="O786">
        <v>65</v>
      </c>
      <c r="P786">
        <v>2</v>
      </c>
      <c r="Q786">
        <v>3</v>
      </c>
      <c r="R786" s="1" t="s">
        <v>54</v>
      </c>
      <c r="S786">
        <v>3</v>
      </c>
      <c r="T786" s="1" t="s">
        <v>48</v>
      </c>
      <c r="U786">
        <v>8823</v>
      </c>
      <c r="V786">
        <v>24608</v>
      </c>
      <c r="W786">
        <v>0</v>
      </c>
      <c r="X786" s="1" t="s">
        <v>42</v>
      </c>
      <c r="Y786" s="1" t="s">
        <v>43</v>
      </c>
      <c r="Z786">
        <v>18</v>
      </c>
      <c r="AA786">
        <v>3</v>
      </c>
      <c r="AB786">
        <v>1</v>
      </c>
      <c r="AC786">
        <v>80</v>
      </c>
      <c r="AD786">
        <v>1</v>
      </c>
      <c r="AE786">
        <v>20</v>
      </c>
      <c r="AF786">
        <v>4</v>
      </c>
      <c r="AG786">
        <v>2</v>
      </c>
      <c r="AH786">
        <v>19</v>
      </c>
      <c r="AI786">
        <v>9</v>
      </c>
      <c r="AJ786">
        <v>1</v>
      </c>
      <c r="AK786">
        <v>9</v>
      </c>
    </row>
    <row r="787" spans="1:37" x14ac:dyDescent="0.25">
      <c r="A787">
        <v>40</v>
      </c>
      <c r="B787" t="s">
        <v>66</v>
      </c>
      <c r="C787" s="1" t="s">
        <v>43</v>
      </c>
      <c r="D787">
        <v>0</v>
      </c>
      <c r="E787" s="1" t="s">
        <v>36</v>
      </c>
      <c r="F787">
        <v>1492</v>
      </c>
      <c r="G787" t="s">
        <v>65</v>
      </c>
      <c r="H787">
        <v>20</v>
      </c>
      <c r="I787">
        <v>4</v>
      </c>
      <c r="J787" s="1" t="s">
        <v>60</v>
      </c>
      <c r="K787">
        <v>1</v>
      </c>
      <c r="L787">
        <v>1092</v>
      </c>
      <c r="M787">
        <v>1</v>
      </c>
      <c r="N787" s="1" t="s">
        <v>46</v>
      </c>
      <c r="O787">
        <v>61</v>
      </c>
      <c r="P787">
        <v>3</v>
      </c>
      <c r="Q787">
        <v>3</v>
      </c>
      <c r="R787" s="1" t="s">
        <v>54</v>
      </c>
      <c r="S787">
        <v>4</v>
      </c>
      <c r="T787" s="1" t="s">
        <v>48</v>
      </c>
      <c r="U787">
        <v>10322</v>
      </c>
      <c r="V787">
        <v>26542</v>
      </c>
      <c r="W787">
        <v>4</v>
      </c>
      <c r="X787" s="1" t="s">
        <v>42</v>
      </c>
      <c r="Y787" s="1" t="s">
        <v>43</v>
      </c>
      <c r="Z787">
        <v>20</v>
      </c>
      <c r="AA787">
        <v>4</v>
      </c>
      <c r="AB787">
        <v>4</v>
      </c>
      <c r="AC787">
        <v>80</v>
      </c>
      <c r="AD787">
        <v>1</v>
      </c>
      <c r="AE787">
        <v>14</v>
      </c>
      <c r="AF787">
        <v>6</v>
      </c>
      <c r="AG787">
        <v>3</v>
      </c>
      <c r="AH787">
        <v>11</v>
      </c>
      <c r="AI787">
        <v>10</v>
      </c>
      <c r="AJ787">
        <v>11</v>
      </c>
      <c r="AK787">
        <v>1</v>
      </c>
    </row>
    <row r="788" spans="1:37" x14ac:dyDescent="0.25">
      <c r="A788">
        <v>27</v>
      </c>
      <c r="B788" t="s">
        <v>67</v>
      </c>
      <c r="C788" s="1" t="s">
        <v>43</v>
      </c>
      <c r="D788">
        <v>0</v>
      </c>
      <c r="E788" s="1" t="s">
        <v>55</v>
      </c>
      <c r="F788">
        <v>1277</v>
      </c>
      <c r="G788" t="s">
        <v>65</v>
      </c>
      <c r="H788">
        <v>8</v>
      </c>
      <c r="I788">
        <v>5</v>
      </c>
      <c r="J788" s="1" t="s">
        <v>38</v>
      </c>
      <c r="K788">
        <v>1</v>
      </c>
      <c r="L788">
        <v>1094</v>
      </c>
      <c r="M788">
        <v>1</v>
      </c>
      <c r="N788" s="1" t="s">
        <v>46</v>
      </c>
      <c r="O788">
        <v>87</v>
      </c>
      <c r="P788">
        <v>1</v>
      </c>
      <c r="Q788">
        <v>1</v>
      </c>
      <c r="R788" s="1" t="s">
        <v>50</v>
      </c>
      <c r="S788">
        <v>3</v>
      </c>
      <c r="T788" s="1" t="s">
        <v>48</v>
      </c>
      <c r="U788">
        <v>4621</v>
      </c>
      <c r="V788">
        <v>5869</v>
      </c>
      <c r="W788">
        <v>1</v>
      </c>
      <c r="X788" s="1" t="s">
        <v>42</v>
      </c>
      <c r="Y788" s="1" t="s">
        <v>43</v>
      </c>
      <c r="Z788">
        <v>19</v>
      </c>
      <c r="AA788">
        <v>3</v>
      </c>
      <c r="AB788">
        <v>4</v>
      </c>
      <c r="AC788">
        <v>80</v>
      </c>
      <c r="AD788">
        <v>3</v>
      </c>
      <c r="AE788">
        <v>3</v>
      </c>
      <c r="AF788">
        <v>4</v>
      </c>
      <c r="AG788">
        <v>3</v>
      </c>
      <c r="AH788">
        <v>3</v>
      </c>
      <c r="AI788">
        <v>2</v>
      </c>
      <c r="AJ788">
        <v>1</v>
      </c>
      <c r="AK788">
        <v>2</v>
      </c>
    </row>
    <row r="789" spans="1:37" x14ac:dyDescent="0.25">
      <c r="A789">
        <v>55</v>
      </c>
      <c r="B789" t="s">
        <v>68</v>
      </c>
      <c r="C789" s="1" t="s">
        <v>43</v>
      </c>
      <c r="D789">
        <v>0</v>
      </c>
      <c r="E789" s="1" t="s">
        <v>44</v>
      </c>
      <c r="F789">
        <v>1091</v>
      </c>
      <c r="G789" t="s">
        <v>65</v>
      </c>
      <c r="H789">
        <v>2</v>
      </c>
      <c r="I789">
        <v>1</v>
      </c>
      <c r="J789" s="1" t="s">
        <v>38</v>
      </c>
      <c r="K789">
        <v>1</v>
      </c>
      <c r="L789">
        <v>1096</v>
      </c>
      <c r="M789">
        <v>4</v>
      </c>
      <c r="N789" s="1" t="s">
        <v>46</v>
      </c>
      <c r="O789">
        <v>65</v>
      </c>
      <c r="P789">
        <v>3</v>
      </c>
      <c r="Q789">
        <v>3</v>
      </c>
      <c r="R789" s="1" t="s">
        <v>53</v>
      </c>
      <c r="S789">
        <v>2</v>
      </c>
      <c r="T789" s="1" t="s">
        <v>48</v>
      </c>
      <c r="U789">
        <v>10976</v>
      </c>
      <c r="V789">
        <v>15813</v>
      </c>
      <c r="W789">
        <v>3</v>
      </c>
      <c r="X789" s="1" t="s">
        <v>42</v>
      </c>
      <c r="Y789" s="1" t="s">
        <v>43</v>
      </c>
      <c r="Z789">
        <v>18</v>
      </c>
      <c r="AA789">
        <v>3</v>
      </c>
      <c r="AB789">
        <v>2</v>
      </c>
      <c r="AC789">
        <v>80</v>
      </c>
      <c r="AD789">
        <v>1</v>
      </c>
      <c r="AE789">
        <v>23</v>
      </c>
      <c r="AF789">
        <v>4</v>
      </c>
      <c r="AG789">
        <v>3</v>
      </c>
      <c r="AH789">
        <v>3</v>
      </c>
      <c r="AI789">
        <v>2</v>
      </c>
      <c r="AJ789">
        <v>1</v>
      </c>
      <c r="AK789">
        <v>2</v>
      </c>
    </row>
    <row r="790" spans="1:37" x14ac:dyDescent="0.25">
      <c r="A790">
        <v>28</v>
      </c>
      <c r="B790" t="s">
        <v>67</v>
      </c>
      <c r="C790" s="1" t="s">
        <v>43</v>
      </c>
      <c r="D790">
        <v>0</v>
      </c>
      <c r="E790" s="1" t="s">
        <v>36</v>
      </c>
      <c r="F790">
        <v>857</v>
      </c>
      <c r="G790" t="s">
        <v>65</v>
      </c>
      <c r="H790">
        <v>10</v>
      </c>
      <c r="I790">
        <v>3</v>
      </c>
      <c r="J790" s="1" t="s">
        <v>49</v>
      </c>
      <c r="K790">
        <v>1</v>
      </c>
      <c r="L790">
        <v>1097</v>
      </c>
      <c r="M790">
        <v>3</v>
      </c>
      <c r="N790" s="1" t="s">
        <v>39</v>
      </c>
      <c r="O790">
        <v>59</v>
      </c>
      <c r="P790">
        <v>3</v>
      </c>
      <c r="Q790">
        <v>2</v>
      </c>
      <c r="R790" s="1" t="s">
        <v>47</v>
      </c>
      <c r="S790">
        <v>3</v>
      </c>
      <c r="T790" s="1" t="s">
        <v>41</v>
      </c>
      <c r="U790">
        <v>3660</v>
      </c>
      <c r="V790">
        <v>7909</v>
      </c>
      <c r="W790">
        <v>3</v>
      </c>
      <c r="X790" s="1" t="s">
        <v>42</v>
      </c>
      <c r="Y790" s="1" t="s">
        <v>43</v>
      </c>
      <c r="Z790">
        <v>13</v>
      </c>
      <c r="AA790">
        <v>3</v>
      </c>
      <c r="AB790">
        <v>4</v>
      </c>
      <c r="AC790">
        <v>80</v>
      </c>
      <c r="AD790">
        <v>0</v>
      </c>
      <c r="AE790">
        <v>10</v>
      </c>
      <c r="AF790">
        <v>4</v>
      </c>
      <c r="AG790">
        <v>4</v>
      </c>
      <c r="AH790">
        <v>8</v>
      </c>
      <c r="AI790">
        <v>7</v>
      </c>
      <c r="AJ790">
        <v>1</v>
      </c>
      <c r="AK790">
        <v>7</v>
      </c>
    </row>
    <row r="791" spans="1:37" x14ac:dyDescent="0.25">
      <c r="A791">
        <v>44</v>
      </c>
      <c r="B791" t="s">
        <v>64</v>
      </c>
      <c r="C791" s="1" t="s">
        <v>35</v>
      </c>
      <c r="D791">
        <v>1</v>
      </c>
      <c r="E791" s="1" t="s">
        <v>36</v>
      </c>
      <c r="F791">
        <v>1376</v>
      </c>
      <c r="G791" t="s">
        <v>69</v>
      </c>
      <c r="H791">
        <v>1</v>
      </c>
      <c r="I791">
        <v>2</v>
      </c>
      <c r="J791" s="1" t="s">
        <v>51</v>
      </c>
      <c r="K791">
        <v>1</v>
      </c>
      <c r="L791">
        <v>1098</v>
      </c>
      <c r="M791">
        <v>2</v>
      </c>
      <c r="N791" s="1" t="s">
        <v>46</v>
      </c>
      <c r="O791">
        <v>91</v>
      </c>
      <c r="P791">
        <v>2</v>
      </c>
      <c r="Q791">
        <v>3</v>
      </c>
      <c r="R791" s="1" t="s">
        <v>61</v>
      </c>
      <c r="S791">
        <v>1</v>
      </c>
      <c r="T791" s="1" t="s">
        <v>48</v>
      </c>
      <c r="U791">
        <v>10482</v>
      </c>
      <c r="V791">
        <v>2326</v>
      </c>
      <c r="W791">
        <v>9</v>
      </c>
      <c r="X791" s="1" t="s">
        <v>42</v>
      </c>
      <c r="Y791" s="1" t="s">
        <v>43</v>
      </c>
      <c r="Z791">
        <v>14</v>
      </c>
      <c r="AA791">
        <v>3</v>
      </c>
      <c r="AB791">
        <v>4</v>
      </c>
      <c r="AC791">
        <v>80</v>
      </c>
      <c r="AD791">
        <v>1</v>
      </c>
      <c r="AE791">
        <v>24</v>
      </c>
      <c r="AF791">
        <v>1</v>
      </c>
      <c r="AG791">
        <v>3</v>
      </c>
      <c r="AH791">
        <v>20</v>
      </c>
      <c r="AI791">
        <v>6</v>
      </c>
      <c r="AJ791">
        <v>3</v>
      </c>
      <c r="AK791">
        <v>6</v>
      </c>
    </row>
    <row r="792" spans="1:37" x14ac:dyDescent="0.25">
      <c r="A792">
        <v>33</v>
      </c>
      <c r="B792" t="s">
        <v>66</v>
      </c>
      <c r="C792" s="1" t="s">
        <v>43</v>
      </c>
      <c r="D792">
        <v>0</v>
      </c>
      <c r="E792" s="1" t="s">
        <v>36</v>
      </c>
      <c r="F792">
        <v>654</v>
      </c>
      <c r="G792" t="s">
        <v>65</v>
      </c>
      <c r="H792">
        <v>5</v>
      </c>
      <c r="I792">
        <v>3</v>
      </c>
      <c r="J792" s="1" t="s">
        <v>38</v>
      </c>
      <c r="K792">
        <v>1</v>
      </c>
      <c r="L792">
        <v>1099</v>
      </c>
      <c r="M792">
        <v>4</v>
      </c>
      <c r="N792" s="1" t="s">
        <v>46</v>
      </c>
      <c r="O792">
        <v>34</v>
      </c>
      <c r="P792">
        <v>2</v>
      </c>
      <c r="Q792">
        <v>3</v>
      </c>
      <c r="R792" s="1" t="s">
        <v>54</v>
      </c>
      <c r="S792">
        <v>4</v>
      </c>
      <c r="T792" s="1" t="s">
        <v>52</v>
      </c>
      <c r="U792">
        <v>7119</v>
      </c>
      <c r="V792">
        <v>21214</v>
      </c>
      <c r="W792">
        <v>4</v>
      </c>
      <c r="X792" s="1" t="s">
        <v>42</v>
      </c>
      <c r="Y792" s="1" t="s">
        <v>43</v>
      </c>
      <c r="Z792">
        <v>15</v>
      </c>
      <c r="AA792">
        <v>3</v>
      </c>
      <c r="AB792">
        <v>3</v>
      </c>
      <c r="AC792">
        <v>80</v>
      </c>
      <c r="AD792">
        <v>1</v>
      </c>
      <c r="AE792">
        <v>9</v>
      </c>
      <c r="AF792">
        <v>2</v>
      </c>
      <c r="AG792">
        <v>3</v>
      </c>
      <c r="AH792">
        <v>3</v>
      </c>
      <c r="AI792">
        <v>2</v>
      </c>
      <c r="AJ792">
        <v>1</v>
      </c>
      <c r="AK792">
        <v>2</v>
      </c>
    </row>
    <row r="793" spans="1:37" x14ac:dyDescent="0.25">
      <c r="A793">
        <v>35</v>
      </c>
      <c r="B793" t="s">
        <v>66</v>
      </c>
      <c r="C793" s="1" t="s">
        <v>35</v>
      </c>
      <c r="D793">
        <v>1</v>
      </c>
      <c r="E793" s="1" t="s">
        <v>36</v>
      </c>
      <c r="F793">
        <v>1204</v>
      </c>
      <c r="G793" t="s">
        <v>37</v>
      </c>
      <c r="H793">
        <v>4</v>
      </c>
      <c r="I793">
        <v>3</v>
      </c>
      <c r="J793" s="1" t="s">
        <v>60</v>
      </c>
      <c r="K793">
        <v>1</v>
      </c>
      <c r="L793">
        <v>1100</v>
      </c>
      <c r="M793">
        <v>4</v>
      </c>
      <c r="N793" s="1" t="s">
        <v>46</v>
      </c>
      <c r="O793">
        <v>86</v>
      </c>
      <c r="P793">
        <v>3</v>
      </c>
      <c r="Q793">
        <v>3</v>
      </c>
      <c r="R793" s="1" t="s">
        <v>40</v>
      </c>
      <c r="S793">
        <v>1</v>
      </c>
      <c r="T793" s="1" t="s">
        <v>41</v>
      </c>
      <c r="U793">
        <v>9582</v>
      </c>
      <c r="V793">
        <v>10333</v>
      </c>
      <c r="W793">
        <v>0</v>
      </c>
      <c r="X793" s="1" t="s">
        <v>42</v>
      </c>
      <c r="Y793" s="1" t="s">
        <v>35</v>
      </c>
      <c r="Z793">
        <v>22</v>
      </c>
      <c r="AA793">
        <v>4</v>
      </c>
      <c r="AB793">
        <v>1</v>
      </c>
      <c r="AC793">
        <v>80</v>
      </c>
      <c r="AD793">
        <v>0</v>
      </c>
      <c r="AE793">
        <v>9</v>
      </c>
      <c r="AF793">
        <v>2</v>
      </c>
      <c r="AG793">
        <v>3</v>
      </c>
      <c r="AH793">
        <v>8</v>
      </c>
      <c r="AI793">
        <v>7</v>
      </c>
      <c r="AJ793">
        <v>4</v>
      </c>
      <c r="AK793">
        <v>7</v>
      </c>
    </row>
    <row r="794" spans="1:37" x14ac:dyDescent="0.25">
      <c r="A794">
        <v>33</v>
      </c>
      <c r="B794" t="s">
        <v>66</v>
      </c>
      <c r="C794" s="1" t="s">
        <v>35</v>
      </c>
      <c r="D794">
        <v>1</v>
      </c>
      <c r="E794" s="1" t="s">
        <v>44</v>
      </c>
      <c r="F794">
        <v>827</v>
      </c>
      <c r="G794" t="s">
        <v>65</v>
      </c>
      <c r="H794">
        <v>29</v>
      </c>
      <c r="I794">
        <v>4</v>
      </c>
      <c r="J794" s="1" t="s">
        <v>51</v>
      </c>
      <c r="K794">
        <v>1</v>
      </c>
      <c r="L794">
        <v>1101</v>
      </c>
      <c r="M794">
        <v>1</v>
      </c>
      <c r="N794" s="1" t="s">
        <v>39</v>
      </c>
      <c r="O794">
        <v>54</v>
      </c>
      <c r="P794">
        <v>2</v>
      </c>
      <c r="Q794">
        <v>2</v>
      </c>
      <c r="R794" s="1" t="s">
        <v>47</v>
      </c>
      <c r="S794">
        <v>3</v>
      </c>
      <c r="T794" s="1" t="s">
        <v>41</v>
      </c>
      <c r="U794">
        <v>4508</v>
      </c>
      <c r="V794">
        <v>3129</v>
      </c>
      <c r="W794">
        <v>1</v>
      </c>
      <c r="X794" s="1" t="s">
        <v>42</v>
      </c>
      <c r="Y794" s="1" t="s">
        <v>43</v>
      </c>
      <c r="Z794">
        <v>22</v>
      </c>
      <c r="AA794">
        <v>4</v>
      </c>
      <c r="AB794">
        <v>2</v>
      </c>
      <c r="AC794">
        <v>80</v>
      </c>
      <c r="AD794">
        <v>0</v>
      </c>
      <c r="AE794">
        <v>14</v>
      </c>
      <c r="AF794">
        <v>4</v>
      </c>
      <c r="AG794">
        <v>3</v>
      </c>
      <c r="AH794">
        <v>13</v>
      </c>
      <c r="AI794">
        <v>7</v>
      </c>
      <c r="AJ794">
        <v>3</v>
      </c>
      <c r="AK794">
        <v>8</v>
      </c>
    </row>
    <row r="795" spans="1:37" x14ac:dyDescent="0.25">
      <c r="A795">
        <v>28</v>
      </c>
      <c r="B795" t="s">
        <v>67</v>
      </c>
      <c r="C795" s="1" t="s">
        <v>43</v>
      </c>
      <c r="D795">
        <v>0</v>
      </c>
      <c r="E795" s="1" t="s">
        <v>36</v>
      </c>
      <c r="F795">
        <v>895</v>
      </c>
      <c r="G795" t="s">
        <v>65</v>
      </c>
      <c r="H795">
        <v>15</v>
      </c>
      <c r="I795">
        <v>2</v>
      </c>
      <c r="J795" s="1" t="s">
        <v>38</v>
      </c>
      <c r="K795">
        <v>1</v>
      </c>
      <c r="L795">
        <v>1102</v>
      </c>
      <c r="M795">
        <v>1</v>
      </c>
      <c r="N795" s="1" t="s">
        <v>46</v>
      </c>
      <c r="O795">
        <v>50</v>
      </c>
      <c r="P795">
        <v>3</v>
      </c>
      <c r="Q795">
        <v>1</v>
      </c>
      <c r="R795" s="1" t="s">
        <v>50</v>
      </c>
      <c r="S795">
        <v>3</v>
      </c>
      <c r="T795" s="1" t="s">
        <v>52</v>
      </c>
      <c r="U795">
        <v>2207</v>
      </c>
      <c r="V795">
        <v>22482</v>
      </c>
      <c r="W795">
        <v>1</v>
      </c>
      <c r="X795" s="1" t="s">
        <v>42</v>
      </c>
      <c r="Y795" s="1" t="s">
        <v>43</v>
      </c>
      <c r="Z795">
        <v>16</v>
      </c>
      <c r="AA795">
        <v>3</v>
      </c>
      <c r="AB795">
        <v>4</v>
      </c>
      <c r="AC795">
        <v>80</v>
      </c>
      <c r="AD795">
        <v>1</v>
      </c>
      <c r="AE795">
        <v>4</v>
      </c>
      <c r="AF795">
        <v>5</v>
      </c>
      <c r="AG795">
        <v>2</v>
      </c>
      <c r="AH795">
        <v>4</v>
      </c>
      <c r="AI795">
        <v>2</v>
      </c>
      <c r="AJ795">
        <v>2</v>
      </c>
      <c r="AK795">
        <v>2</v>
      </c>
    </row>
    <row r="796" spans="1:37" x14ac:dyDescent="0.25">
      <c r="A796">
        <v>34</v>
      </c>
      <c r="B796" t="s">
        <v>66</v>
      </c>
      <c r="C796" s="1" t="s">
        <v>43</v>
      </c>
      <c r="D796">
        <v>0</v>
      </c>
      <c r="E796" s="1" t="s">
        <v>44</v>
      </c>
      <c r="F796">
        <v>618</v>
      </c>
      <c r="G796" t="s">
        <v>65</v>
      </c>
      <c r="H796">
        <v>3</v>
      </c>
      <c r="I796">
        <v>1</v>
      </c>
      <c r="J796" s="1" t="s">
        <v>38</v>
      </c>
      <c r="K796">
        <v>1</v>
      </c>
      <c r="L796">
        <v>1103</v>
      </c>
      <c r="M796">
        <v>1</v>
      </c>
      <c r="N796" s="1" t="s">
        <v>46</v>
      </c>
      <c r="O796">
        <v>45</v>
      </c>
      <c r="P796">
        <v>3</v>
      </c>
      <c r="Q796">
        <v>2</v>
      </c>
      <c r="R796" s="1" t="s">
        <v>54</v>
      </c>
      <c r="S796">
        <v>4</v>
      </c>
      <c r="T796" s="1" t="s">
        <v>41</v>
      </c>
      <c r="U796">
        <v>7756</v>
      </c>
      <c r="V796">
        <v>22266</v>
      </c>
      <c r="W796">
        <v>0</v>
      </c>
      <c r="X796" s="1" t="s">
        <v>42</v>
      </c>
      <c r="Y796" s="1" t="s">
        <v>43</v>
      </c>
      <c r="Z796">
        <v>17</v>
      </c>
      <c r="AA796">
        <v>3</v>
      </c>
      <c r="AB796">
        <v>3</v>
      </c>
      <c r="AC796">
        <v>80</v>
      </c>
      <c r="AD796">
        <v>0</v>
      </c>
      <c r="AE796">
        <v>7</v>
      </c>
      <c r="AF796">
        <v>1</v>
      </c>
      <c r="AG796">
        <v>2</v>
      </c>
      <c r="AH796">
        <v>6</v>
      </c>
      <c r="AI796">
        <v>2</v>
      </c>
      <c r="AJ796">
        <v>0</v>
      </c>
      <c r="AK796">
        <v>4</v>
      </c>
    </row>
    <row r="797" spans="1:37" x14ac:dyDescent="0.25">
      <c r="A797">
        <v>37</v>
      </c>
      <c r="B797" t="s">
        <v>66</v>
      </c>
      <c r="C797" s="1" t="s">
        <v>43</v>
      </c>
      <c r="D797">
        <v>0</v>
      </c>
      <c r="E797" s="1" t="s">
        <v>36</v>
      </c>
      <c r="F797">
        <v>309</v>
      </c>
      <c r="G797" t="s">
        <v>37</v>
      </c>
      <c r="H797">
        <v>10</v>
      </c>
      <c r="I797">
        <v>4</v>
      </c>
      <c r="J797" s="1" t="s">
        <v>38</v>
      </c>
      <c r="K797">
        <v>1</v>
      </c>
      <c r="L797">
        <v>1105</v>
      </c>
      <c r="M797">
        <v>4</v>
      </c>
      <c r="N797" s="1" t="s">
        <v>39</v>
      </c>
      <c r="O797">
        <v>88</v>
      </c>
      <c r="P797">
        <v>2</v>
      </c>
      <c r="Q797">
        <v>2</v>
      </c>
      <c r="R797" s="1" t="s">
        <v>40</v>
      </c>
      <c r="S797">
        <v>4</v>
      </c>
      <c r="T797" s="1" t="s">
        <v>52</v>
      </c>
      <c r="U797">
        <v>6694</v>
      </c>
      <c r="V797">
        <v>24223</v>
      </c>
      <c r="W797">
        <v>2</v>
      </c>
      <c r="X797" s="1" t="s">
        <v>42</v>
      </c>
      <c r="Y797" s="1" t="s">
        <v>35</v>
      </c>
      <c r="Z797">
        <v>14</v>
      </c>
      <c r="AA797">
        <v>3</v>
      </c>
      <c r="AB797">
        <v>3</v>
      </c>
      <c r="AC797">
        <v>80</v>
      </c>
      <c r="AD797">
        <v>3</v>
      </c>
      <c r="AE797">
        <v>8</v>
      </c>
      <c r="AF797">
        <v>5</v>
      </c>
      <c r="AG797">
        <v>3</v>
      </c>
      <c r="AH797">
        <v>1</v>
      </c>
      <c r="AI797">
        <v>0</v>
      </c>
      <c r="AJ797">
        <v>0</v>
      </c>
      <c r="AK797">
        <v>0</v>
      </c>
    </row>
    <row r="798" spans="1:37" x14ac:dyDescent="0.25">
      <c r="A798">
        <v>25</v>
      </c>
      <c r="B798" t="s">
        <v>67</v>
      </c>
      <c r="C798" s="1" t="s">
        <v>35</v>
      </c>
      <c r="D798">
        <v>1</v>
      </c>
      <c r="E798" s="1" t="s">
        <v>36</v>
      </c>
      <c r="F798">
        <v>1219</v>
      </c>
      <c r="G798" t="s">
        <v>65</v>
      </c>
      <c r="H798">
        <v>4</v>
      </c>
      <c r="I798">
        <v>1</v>
      </c>
      <c r="J798" s="1" t="s">
        <v>60</v>
      </c>
      <c r="K798">
        <v>1</v>
      </c>
      <c r="L798">
        <v>1106</v>
      </c>
      <c r="M798">
        <v>4</v>
      </c>
      <c r="N798" s="1" t="s">
        <v>46</v>
      </c>
      <c r="O798">
        <v>32</v>
      </c>
      <c r="P798">
        <v>3</v>
      </c>
      <c r="Q798">
        <v>1</v>
      </c>
      <c r="R798" s="1" t="s">
        <v>50</v>
      </c>
      <c r="S798">
        <v>4</v>
      </c>
      <c r="T798" s="1" t="s">
        <v>48</v>
      </c>
      <c r="U798">
        <v>3691</v>
      </c>
      <c r="V798">
        <v>4605</v>
      </c>
      <c r="W798">
        <v>1</v>
      </c>
      <c r="X798" s="1" t="s">
        <v>42</v>
      </c>
      <c r="Y798" s="1" t="s">
        <v>35</v>
      </c>
      <c r="Z798">
        <v>15</v>
      </c>
      <c r="AA798">
        <v>3</v>
      </c>
      <c r="AB798">
        <v>2</v>
      </c>
      <c r="AC798">
        <v>80</v>
      </c>
      <c r="AD798">
        <v>1</v>
      </c>
      <c r="AE798">
        <v>7</v>
      </c>
      <c r="AF798">
        <v>3</v>
      </c>
      <c r="AG798">
        <v>4</v>
      </c>
      <c r="AH798">
        <v>7</v>
      </c>
      <c r="AI798">
        <v>7</v>
      </c>
      <c r="AJ798">
        <v>5</v>
      </c>
      <c r="AK798">
        <v>6</v>
      </c>
    </row>
    <row r="799" spans="1:37" x14ac:dyDescent="0.25">
      <c r="A799">
        <v>26</v>
      </c>
      <c r="B799" t="s">
        <v>67</v>
      </c>
      <c r="C799" s="1" t="s">
        <v>35</v>
      </c>
      <c r="D799">
        <v>1</v>
      </c>
      <c r="E799" s="1" t="s">
        <v>36</v>
      </c>
      <c r="F799">
        <v>1330</v>
      </c>
      <c r="G799" t="s">
        <v>65</v>
      </c>
      <c r="H799">
        <v>21</v>
      </c>
      <c r="I799">
        <v>3</v>
      </c>
      <c r="J799" s="1" t="s">
        <v>51</v>
      </c>
      <c r="K799">
        <v>1</v>
      </c>
      <c r="L799">
        <v>1107</v>
      </c>
      <c r="M799">
        <v>1</v>
      </c>
      <c r="N799" s="1" t="s">
        <v>46</v>
      </c>
      <c r="O799">
        <v>37</v>
      </c>
      <c r="P799">
        <v>3</v>
      </c>
      <c r="Q799">
        <v>1</v>
      </c>
      <c r="R799" s="1" t="s">
        <v>50</v>
      </c>
      <c r="S799">
        <v>3</v>
      </c>
      <c r="T799" s="1" t="s">
        <v>52</v>
      </c>
      <c r="U799">
        <v>2377</v>
      </c>
      <c r="V799">
        <v>19373</v>
      </c>
      <c r="W799">
        <v>1</v>
      </c>
      <c r="X799" s="1" t="s">
        <v>42</v>
      </c>
      <c r="Y799" s="1" t="s">
        <v>43</v>
      </c>
      <c r="Z799">
        <v>20</v>
      </c>
      <c r="AA799">
        <v>4</v>
      </c>
      <c r="AB799">
        <v>3</v>
      </c>
      <c r="AC799">
        <v>80</v>
      </c>
      <c r="AD799">
        <v>1</v>
      </c>
      <c r="AE799">
        <v>1</v>
      </c>
      <c r="AF799">
        <v>0</v>
      </c>
      <c r="AG799">
        <v>2</v>
      </c>
      <c r="AH799">
        <v>1</v>
      </c>
      <c r="AI799">
        <v>1</v>
      </c>
      <c r="AJ799">
        <v>0</v>
      </c>
      <c r="AK799">
        <v>0</v>
      </c>
    </row>
    <row r="800" spans="1:37" x14ac:dyDescent="0.25">
      <c r="A800">
        <v>33</v>
      </c>
      <c r="B800" t="s">
        <v>66</v>
      </c>
      <c r="C800" s="1" t="s">
        <v>35</v>
      </c>
      <c r="D800">
        <v>1</v>
      </c>
      <c r="E800" s="1" t="s">
        <v>36</v>
      </c>
      <c r="F800">
        <v>1017</v>
      </c>
      <c r="G800" t="s">
        <v>65</v>
      </c>
      <c r="H800">
        <v>25</v>
      </c>
      <c r="I800">
        <v>3</v>
      </c>
      <c r="J800" s="1" t="s">
        <v>51</v>
      </c>
      <c r="K800">
        <v>1</v>
      </c>
      <c r="L800">
        <v>1108</v>
      </c>
      <c r="M800">
        <v>1</v>
      </c>
      <c r="N800" s="1" t="s">
        <v>46</v>
      </c>
      <c r="O800">
        <v>55</v>
      </c>
      <c r="P800">
        <v>2</v>
      </c>
      <c r="Q800">
        <v>1</v>
      </c>
      <c r="R800" s="1" t="s">
        <v>47</v>
      </c>
      <c r="S800">
        <v>2</v>
      </c>
      <c r="T800" s="1" t="s">
        <v>41</v>
      </c>
      <c r="U800">
        <v>2313</v>
      </c>
      <c r="V800">
        <v>2993</v>
      </c>
      <c r="W800">
        <v>4</v>
      </c>
      <c r="X800" s="1" t="s">
        <v>42</v>
      </c>
      <c r="Y800" s="1" t="s">
        <v>35</v>
      </c>
      <c r="Z800">
        <v>20</v>
      </c>
      <c r="AA800">
        <v>4</v>
      </c>
      <c r="AB800">
        <v>2</v>
      </c>
      <c r="AC800">
        <v>80</v>
      </c>
      <c r="AD800">
        <v>0</v>
      </c>
      <c r="AE800">
        <v>5</v>
      </c>
      <c r="AF800">
        <v>0</v>
      </c>
      <c r="AG800">
        <v>3</v>
      </c>
      <c r="AH800">
        <v>2</v>
      </c>
      <c r="AI800">
        <v>2</v>
      </c>
      <c r="AJ800">
        <v>2</v>
      </c>
      <c r="AK800">
        <v>2</v>
      </c>
    </row>
    <row r="801" spans="1:37" x14ac:dyDescent="0.25">
      <c r="A801">
        <v>42</v>
      </c>
      <c r="B801" t="s">
        <v>64</v>
      </c>
      <c r="C801" s="1" t="s">
        <v>43</v>
      </c>
      <c r="D801">
        <v>0</v>
      </c>
      <c r="E801" s="1" t="s">
        <v>36</v>
      </c>
      <c r="F801">
        <v>469</v>
      </c>
      <c r="G801" t="s">
        <v>65</v>
      </c>
      <c r="H801">
        <v>2</v>
      </c>
      <c r="I801">
        <v>2</v>
      </c>
      <c r="J801" s="1" t="s">
        <v>51</v>
      </c>
      <c r="K801">
        <v>1</v>
      </c>
      <c r="L801">
        <v>1109</v>
      </c>
      <c r="M801">
        <v>4</v>
      </c>
      <c r="N801" s="1" t="s">
        <v>46</v>
      </c>
      <c r="O801">
        <v>35</v>
      </c>
      <c r="P801">
        <v>3</v>
      </c>
      <c r="Q801">
        <v>4</v>
      </c>
      <c r="R801" s="1" t="s">
        <v>56</v>
      </c>
      <c r="S801">
        <v>1</v>
      </c>
      <c r="T801" s="1" t="s">
        <v>48</v>
      </c>
      <c r="U801">
        <v>17665</v>
      </c>
      <c r="V801">
        <v>14399</v>
      </c>
      <c r="W801">
        <v>0</v>
      </c>
      <c r="X801" s="1" t="s">
        <v>42</v>
      </c>
      <c r="Y801" s="1" t="s">
        <v>43</v>
      </c>
      <c r="Z801">
        <v>17</v>
      </c>
      <c r="AA801">
        <v>3</v>
      </c>
      <c r="AB801">
        <v>4</v>
      </c>
      <c r="AC801">
        <v>80</v>
      </c>
      <c r="AD801">
        <v>1</v>
      </c>
      <c r="AE801">
        <v>23</v>
      </c>
      <c r="AF801">
        <v>3</v>
      </c>
      <c r="AG801">
        <v>3</v>
      </c>
      <c r="AH801">
        <v>22</v>
      </c>
      <c r="AI801">
        <v>6</v>
      </c>
      <c r="AJ801">
        <v>13</v>
      </c>
      <c r="AK801">
        <v>7</v>
      </c>
    </row>
    <row r="802" spans="1:37" x14ac:dyDescent="0.25">
      <c r="A802">
        <v>28</v>
      </c>
      <c r="B802" t="s">
        <v>67</v>
      </c>
      <c r="C802" s="1" t="s">
        <v>35</v>
      </c>
      <c r="D802">
        <v>1</v>
      </c>
      <c r="E802" s="1" t="s">
        <v>44</v>
      </c>
      <c r="F802">
        <v>1009</v>
      </c>
      <c r="G802" t="s">
        <v>65</v>
      </c>
      <c r="H802">
        <v>1</v>
      </c>
      <c r="I802">
        <v>3</v>
      </c>
      <c r="J802" s="1" t="s">
        <v>51</v>
      </c>
      <c r="K802">
        <v>1</v>
      </c>
      <c r="L802">
        <v>1111</v>
      </c>
      <c r="M802">
        <v>1</v>
      </c>
      <c r="N802" s="1" t="s">
        <v>46</v>
      </c>
      <c r="O802">
        <v>45</v>
      </c>
      <c r="P802">
        <v>2</v>
      </c>
      <c r="Q802">
        <v>1</v>
      </c>
      <c r="R802" s="1" t="s">
        <v>50</v>
      </c>
      <c r="S802">
        <v>2</v>
      </c>
      <c r="T802" s="1" t="s">
        <v>52</v>
      </c>
      <c r="U802">
        <v>2596</v>
      </c>
      <c r="V802">
        <v>7160</v>
      </c>
      <c r="W802">
        <v>1</v>
      </c>
      <c r="X802" s="1" t="s">
        <v>42</v>
      </c>
      <c r="Y802" s="1" t="s">
        <v>43</v>
      </c>
      <c r="Z802">
        <v>15</v>
      </c>
      <c r="AA802">
        <v>3</v>
      </c>
      <c r="AB802">
        <v>1</v>
      </c>
      <c r="AC802">
        <v>80</v>
      </c>
      <c r="AD802">
        <v>2</v>
      </c>
      <c r="AE802">
        <v>1</v>
      </c>
      <c r="AF802">
        <v>2</v>
      </c>
      <c r="AG802">
        <v>3</v>
      </c>
      <c r="AH802">
        <v>1</v>
      </c>
      <c r="AI802">
        <v>0</v>
      </c>
      <c r="AJ802">
        <v>0</v>
      </c>
      <c r="AK802">
        <v>0</v>
      </c>
    </row>
    <row r="803" spans="1:37" x14ac:dyDescent="0.25">
      <c r="A803">
        <v>50</v>
      </c>
      <c r="B803" t="s">
        <v>64</v>
      </c>
      <c r="C803" s="1" t="s">
        <v>35</v>
      </c>
      <c r="D803">
        <v>1</v>
      </c>
      <c r="E803" s="1" t="s">
        <v>44</v>
      </c>
      <c r="F803">
        <v>959</v>
      </c>
      <c r="G803" t="s">
        <v>37</v>
      </c>
      <c r="H803">
        <v>1</v>
      </c>
      <c r="I803">
        <v>4</v>
      </c>
      <c r="J803" s="1" t="s">
        <v>49</v>
      </c>
      <c r="K803">
        <v>1</v>
      </c>
      <c r="L803">
        <v>1113</v>
      </c>
      <c r="M803">
        <v>4</v>
      </c>
      <c r="N803" s="1" t="s">
        <v>46</v>
      </c>
      <c r="O803">
        <v>81</v>
      </c>
      <c r="P803">
        <v>3</v>
      </c>
      <c r="Q803">
        <v>2</v>
      </c>
      <c r="R803" s="1" t="s">
        <v>40</v>
      </c>
      <c r="S803">
        <v>3</v>
      </c>
      <c r="T803" s="1" t="s">
        <v>41</v>
      </c>
      <c r="U803">
        <v>4728</v>
      </c>
      <c r="V803">
        <v>17251</v>
      </c>
      <c r="W803">
        <v>3</v>
      </c>
      <c r="X803" s="1" t="s">
        <v>42</v>
      </c>
      <c r="Y803" s="1" t="s">
        <v>35</v>
      </c>
      <c r="Z803">
        <v>14</v>
      </c>
      <c r="AA803">
        <v>3</v>
      </c>
      <c r="AB803">
        <v>4</v>
      </c>
      <c r="AC803">
        <v>80</v>
      </c>
      <c r="AD803">
        <v>0</v>
      </c>
      <c r="AE803">
        <v>5</v>
      </c>
      <c r="AF803">
        <v>4</v>
      </c>
      <c r="AG803">
        <v>3</v>
      </c>
      <c r="AH803">
        <v>0</v>
      </c>
      <c r="AI803">
        <v>0</v>
      </c>
      <c r="AJ803">
        <v>0</v>
      </c>
      <c r="AK803">
        <v>0</v>
      </c>
    </row>
    <row r="804" spans="1:37" x14ac:dyDescent="0.25">
      <c r="A804">
        <v>33</v>
      </c>
      <c r="B804" t="s">
        <v>66</v>
      </c>
      <c r="C804" s="1" t="s">
        <v>43</v>
      </c>
      <c r="D804">
        <v>0</v>
      </c>
      <c r="E804" s="1" t="s">
        <v>44</v>
      </c>
      <c r="F804">
        <v>970</v>
      </c>
      <c r="G804" t="s">
        <v>37</v>
      </c>
      <c r="H804">
        <v>7</v>
      </c>
      <c r="I804">
        <v>3</v>
      </c>
      <c r="J804" s="1" t="s">
        <v>38</v>
      </c>
      <c r="K804">
        <v>1</v>
      </c>
      <c r="L804">
        <v>1114</v>
      </c>
      <c r="M804">
        <v>4</v>
      </c>
      <c r="N804" s="1" t="s">
        <v>39</v>
      </c>
      <c r="O804">
        <v>30</v>
      </c>
      <c r="P804">
        <v>3</v>
      </c>
      <c r="Q804">
        <v>2</v>
      </c>
      <c r="R804" s="1" t="s">
        <v>40</v>
      </c>
      <c r="S804">
        <v>2</v>
      </c>
      <c r="T804" s="1" t="s">
        <v>48</v>
      </c>
      <c r="U804">
        <v>4302</v>
      </c>
      <c r="V804">
        <v>13401</v>
      </c>
      <c r="W804">
        <v>0</v>
      </c>
      <c r="X804" s="1" t="s">
        <v>42</v>
      </c>
      <c r="Y804" s="1" t="s">
        <v>43</v>
      </c>
      <c r="Z804">
        <v>17</v>
      </c>
      <c r="AA804">
        <v>3</v>
      </c>
      <c r="AB804">
        <v>3</v>
      </c>
      <c r="AC804">
        <v>80</v>
      </c>
      <c r="AD804">
        <v>1</v>
      </c>
      <c r="AE804">
        <v>4</v>
      </c>
      <c r="AF804">
        <v>3</v>
      </c>
      <c r="AG804">
        <v>3</v>
      </c>
      <c r="AH804">
        <v>3</v>
      </c>
      <c r="AI804">
        <v>2</v>
      </c>
      <c r="AJ804">
        <v>0</v>
      </c>
      <c r="AK804">
        <v>2</v>
      </c>
    </row>
    <row r="805" spans="1:37" x14ac:dyDescent="0.25">
      <c r="A805">
        <v>34</v>
      </c>
      <c r="B805" t="s">
        <v>66</v>
      </c>
      <c r="C805" s="1" t="s">
        <v>43</v>
      </c>
      <c r="D805">
        <v>0</v>
      </c>
      <c r="E805" s="1" t="s">
        <v>55</v>
      </c>
      <c r="F805">
        <v>697</v>
      </c>
      <c r="G805" t="s">
        <v>65</v>
      </c>
      <c r="H805">
        <v>3</v>
      </c>
      <c r="I805">
        <v>4</v>
      </c>
      <c r="J805" s="1" t="s">
        <v>38</v>
      </c>
      <c r="K805">
        <v>1</v>
      </c>
      <c r="L805">
        <v>1115</v>
      </c>
      <c r="M805">
        <v>3</v>
      </c>
      <c r="N805" s="1" t="s">
        <v>46</v>
      </c>
      <c r="O805">
        <v>40</v>
      </c>
      <c r="P805">
        <v>2</v>
      </c>
      <c r="Q805">
        <v>1</v>
      </c>
      <c r="R805" s="1" t="s">
        <v>47</v>
      </c>
      <c r="S805">
        <v>4</v>
      </c>
      <c r="T805" s="1" t="s">
        <v>48</v>
      </c>
      <c r="U805">
        <v>2979</v>
      </c>
      <c r="V805">
        <v>22478</v>
      </c>
      <c r="W805">
        <v>3</v>
      </c>
      <c r="X805" s="1" t="s">
        <v>42</v>
      </c>
      <c r="Y805" s="1" t="s">
        <v>43</v>
      </c>
      <c r="Z805">
        <v>17</v>
      </c>
      <c r="AA805">
        <v>3</v>
      </c>
      <c r="AB805">
        <v>4</v>
      </c>
      <c r="AC805">
        <v>80</v>
      </c>
      <c r="AD805">
        <v>3</v>
      </c>
      <c r="AE805">
        <v>6</v>
      </c>
      <c r="AF805">
        <v>2</v>
      </c>
      <c r="AG805">
        <v>3</v>
      </c>
      <c r="AH805">
        <v>0</v>
      </c>
      <c r="AI805">
        <v>0</v>
      </c>
      <c r="AJ805">
        <v>0</v>
      </c>
      <c r="AK805">
        <v>0</v>
      </c>
    </row>
    <row r="806" spans="1:37" x14ac:dyDescent="0.25">
      <c r="A806">
        <v>48</v>
      </c>
      <c r="B806" t="s">
        <v>64</v>
      </c>
      <c r="C806" s="1" t="s">
        <v>43</v>
      </c>
      <c r="D806">
        <v>0</v>
      </c>
      <c r="E806" s="1" t="s">
        <v>55</v>
      </c>
      <c r="F806">
        <v>1262</v>
      </c>
      <c r="G806" t="s">
        <v>65</v>
      </c>
      <c r="H806">
        <v>1</v>
      </c>
      <c r="I806">
        <v>4</v>
      </c>
      <c r="J806" s="1" t="s">
        <v>51</v>
      </c>
      <c r="K806">
        <v>1</v>
      </c>
      <c r="L806">
        <v>1116</v>
      </c>
      <c r="M806">
        <v>1</v>
      </c>
      <c r="N806" s="1" t="s">
        <v>46</v>
      </c>
      <c r="O806">
        <v>35</v>
      </c>
      <c r="P806">
        <v>4</v>
      </c>
      <c r="Q806">
        <v>4</v>
      </c>
      <c r="R806" s="1" t="s">
        <v>56</v>
      </c>
      <c r="S806">
        <v>4</v>
      </c>
      <c r="T806" s="1" t="s">
        <v>41</v>
      </c>
      <c r="U806">
        <v>16885</v>
      </c>
      <c r="V806">
        <v>16154</v>
      </c>
      <c r="W806">
        <v>2</v>
      </c>
      <c r="X806" s="1" t="s">
        <v>42</v>
      </c>
      <c r="Y806" s="1" t="s">
        <v>43</v>
      </c>
      <c r="Z806">
        <v>22</v>
      </c>
      <c r="AA806">
        <v>4</v>
      </c>
      <c r="AB806">
        <v>3</v>
      </c>
      <c r="AC806">
        <v>80</v>
      </c>
      <c r="AD806">
        <v>0</v>
      </c>
      <c r="AE806">
        <v>27</v>
      </c>
      <c r="AF806">
        <v>3</v>
      </c>
      <c r="AG806">
        <v>2</v>
      </c>
      <c r="AH806">
        <v>5</v>
      </c>
      <c r="AI806">
        <v>4</v>
      </c>
      <c r="AJ806">
        <v>2</v>
      </c>
      <c r="AK806">
        <v>1</v>
      </c>
    </row>
    <row r="807" spans="1:37" x14ac:dyDescent="0.25">
      <c r="A807">
        <v>45</v>
      </c>
      <c r="B807" t="s">
        <v>64</v>
      </c>
      <c r="C807" s="1" t="s">
        <v>43</v>
      </c>
      <c r="D807">
        <v>0</v>
      </c>
      <c r="E807" s="1" t="s">
        <v>55</v>
      </c>
      <c r="F807">
        <v>1050</v>
      </c>
      <c r="G807" t="s">
        <v>37</v>
      </c>
      <c r="H807">
        <v>9</v>
      </c>
      <c r="I807">
        <v>4</v>
      </c>
      <c r="J807" s="1" t="s">
        <v>38</v>
      </c>
      <c r="K807">
        <v>1</v>
      </c>
      <c r="L807">
        <v>1117</v>
      </c>
      <c r="M807">
        <v>2</v>
      </c>
      <c r="N807" s="1" t="s">
        <v>39</v>
      </c>
      <c r="O807">
        <v>65</v>
      </c>
      <c r="P807">
        <v>2</v>
      </c>
      <c r="Q807">
        <v>2</v>
      </c>
      <c r="R807" s="1" t="s">
        <v>40</v>
      </c>
      <c r="S807">
        <v>3</v>
      </c>
      <c r="T807" s="1" t="s">
        <v>48</v>
      </c>
      <c r="U807">
        <v>5593</v>
      </c>
      <c r="V807">
        <v>17970</v>
      </c>
      <c r="W807">
        <v>1</v>
      </c>
      <c r="X807" s="1" t="s">
        <v>42</v>
      </c>
      <c r="Y807" s="1" t="s">
        <v>43</v>
      </c>
      <c r="Z807">
        <v>13</v>
      </c>
      <c r="AA807">
        <v>3</v>
      </c>
      <c r="AB807">
        <v>4</v>
      </c>
      <c r="AC807">
        <v>80</v>
      </c>
      <c r="AD807">
        <v>1</v>
      </c>
      <c r="AE807">
        <v>15</v>
      </c>
      <c r="AF807">
        <v>2</v>
      </c>
      <c r="AG807">
        <v>3</v>
      </c>
      <c r="AH807">
        <v>15</v>
      </c>
      <c r="AI807">
        <v>10</v>
      </c>
      <c r="AJ807">
        <v>4</v>
      </c>
      <c r="AK807">
        <v>12</v>
      </c>
    </row>
    <row r="808" spans="1:37" x14ac:dyDescent="0.25">
      <c r="A808">
        <v>52</v>
      </c>
      <c r="B808" t="s">
        <v>68</v>
      </c>
      <c r="C808" s="1" t="s">
        <v>43</v>
      </c>
      <c r="D808">
        <v>0</v>
      </c>
      <c r="E808" s="1" t="s">
        <v>36</v>
      </c>
      <c r="F808">
        <v>994</v>
      </c>
      <c r="G808" t="s">
        <v>65</v>
      </c>
      <c r="H808">
        <v>7</v>
      </c>
      <c r="I808">
        <v>4</v>
      </c>
      <c r="J808" s="1" t="s">
        <v>38</v>
      </c>
      <c r="K808">
        <v>1</v>
      </c>
      <c r="L808">
        <v>1118</v>
      </c>
      <c r="M808">
        <v>2</v>
      </c>
      <c r="N808" s="1" t="s">
        <v>46</v>
      </c>
      <c r="O808">
        <v>87</v>
      </c>
      <c r="P808">
        <v>3</v>
      </c>
      <c r="Q808">
        <v>3</v>
      </c>
      <c r="R808" s="1" t="s">
        <v>54</v>
      </c>
      <c r="S808">
        <v>2</v>
      </c>
      <c r="T808" s="1" t="s">
        <v>41</v>
      </c>
      <c r="U808">
        <v>10445</v>
      </c>
      <c r="V808">
        <v>15322</v>
      </c>
      <c r="W808">
        <v>7</v>
      </c>
      <c r="X808" s="1" t="s">
        <v>42</v>
      </c>
      <c r="Y808" s="1" t="s">
        <v>43</v>
      </c>
      <c r="Z808">
        <v>19</v>
      </c>
      <c r="AA808">
        <v>3</v>
      </c>
      <c r="AB808">
        <v>4</v>
      </c>
      <c r="AC808">
        <v>80</v>
      </c>
      <c r="AD808">
        <v>0</v>
      </c>
      <c r="AE808">
        <v>18</v>
      </c>
      <c r="AF808">
        <v>4</v>
      </c>
      <c r="AG808">
        <v>3</v>
      </c>
      <c r="AH808">
        <v>8</v>
      </c>
      <c r="AI808">
        <v>6</v>
      </c>
      <c r="AJ808">
        <v>4</v>
      </c>
      <c r="AK808">
        <v>0</v>
      </c>
    </row>
    <row r="809" spans="1:37" x14ac:dyDescent="0.25">
      <c r="A809">
        <v>38</v>
      </c>
      <c r="B809" t="s">
        <v>66</v>
      </c>
      <c r="C809" s="1" t="s">
        <v>43</v>
      </c>
      <c r="D809">
        <v>0</v>
      </c>
      <c r="E809" s="1" t="s">
        <v>36</v>
      </c>
      <c r="F809">
        <v>770</v>
      </c>
      <c r="G809" t="s">
        <v>37</v>
      </c>
      <c r="H809">
        <v>10</v>
      </c>
      <c r="I809">
        <v>4</v>
      </c>
      <c r="J809" s="1" t="s">
        <v>59</v>
      </c>
      <c r="K809">
        <v>1</v>
      </c>
      <c r="L809">
        <v>1119</v>
      </c>
      <c r="M809">
        <v>3</v>
      </c>
      <c r="N809" s="1" t="s">
        <v>46</v>
      </c>
      <c r="O809">
        <v>73</v>
      </c>
      <c r="P809">
        <v>2</v>
      </c>
      <c r="Q809">
        <v>3</v>
      </c>
      <c r="R809" s="1" t="s">
        <v>40</v>
      </c>
      <c r="S809">
        <v>3</v>
      </c>
      <c r="T809" s="1" t="s">
        <v>52</v>
      </c>
      <c r="U809">
        <v>8740</v>
      </c>
      <c r="V809">
        <v>5569</v>
      </c>
      <c r="W809">
        <v>0</v>
      </c>
      <c r="X809" s="1" t="s">
        <v>42</v>
      </c>
      <c r="Y809" s="1" t="s">
        <v>35</v>
      </c>
      <c r="Z809">
        <v>14</v>
      </c>
      <c r="AA809">
        <v>3</v>
      </c>
      <c r="AB809">
        <v>2</v>
      </c>
      <c r="AC809">
        <v>80</v>
      </c>
      <c r="AD809">
        <v>2</v>
      </c>
      <c r="AE809">
        <v>9</v>
      </c>
      <c r="AF809">
        <v>2</v>
      </c>
      <c r="AG809">
        <v>3</v>
      </c>
      <c r="AH809">
        <v>8</v>
      </c>
      <c r="AI809">
        <v>7</v>
      </c>
      <c r="AJ809">
        <v>2</v>
      </c>
      <c r="AK809">
        <v>7</v>
      </c>
    </row>
    <row r="810" spans="1:37" x14ac:dyDescent="0.25">
      <c r="A810">
        <v>29</v>
      </c>
      <c r="B810" t="s">
        <v>67</v>
      </c>
      <c r="C810" s="1" t="s">
        <v>43</v>
      </c>
      <c r="D810">
        <v>0</v>
      </c>
      <c r="E810" s="1" t="s">
        <v>36</v>
      </c>
      <c r="F810">
        <v>1107</v>
      </c>
      <c r="G810" t="s">
        <v>65</v>
      </c>
      <c r="H810">
        <v>28</v>
      </c>
      <c r="I810">
        <v>4</v>
      </c>
      <c r="J810" s="1" t="s">
        <v>38</v>
      </c>
      <c r="K810">
        <v>1</v>
      </c>
      <c r="L810">
        <v>1120</v>
      </c>
      <c r="M810">
        <v>3</v>
      </c>
      <c r="N810" s="1" t="s">
        <v>39</v>
      </c>
      <c r="O810">
        <v>93</v>
      </c>
      <c r="P810">
        <v>3</v>
      </c>
      <c r="Q810">
        <v>1</v>
      </c>
      <c r="R810" s="1" t="s">
        <v>47</v>
      </c>
      <c r="S810">
        <v>4</v>
      </c>
      <c r="T810" s="1" t="s">
        <v>52</v>
      </c>
      <c r="U810">
        <v>2514</v>
      </c>
      <c r="V810">
        <v>26968</v>
      </c>
      <c r="W810">
        <v>4</v>
      </c>
      <c r="X810" s="1" t="s">
        <v>42</v>
      </c>
      <c r="Y810" s="1" t="s">
        <v>43</v>
      </c>
      <c r="Z810">
        <v>22</v>
      </c>
      <c r="AA810">
        <v>4</v>
      </c>
      <c r="AB810">
        <v>1</v>
      </c>
      <c r="AC810">
        <v>80</v>
      </c>
      <c r="AD810">
        <v>1</v>
      </c>
      <c r="AE810">
        <v>11</v>
      </c>
      <c r="AF810">
        <v>1</v>
      </c>
      <c r="AG810">
        <v>3</v>
      </c>
      <c r="AH810">
        <v>7</v>
      </c>
      <c r="AI810">
        <v>5</v>
      </c>
      <c r="AJ810">
        <v>1</v>
      </c>
      <c r="AK810">
        <v>7</v>
      </c>
    </row>
    <row r="811" spans="1:37" x14ac:dyDescent="0.25">
      <c r="A811">
        <v>28</v>
      </c>
      <c r="B811" t="s">
        <v>67</v>
      </c>
      <c r="C811" s="1" t="s">
        <v>43</v>
      </c>
      <c r="D811">
        <v>0</v>
      </c>
      <c r="E811" s="1" t="s">
        <v>36</v>
      </c>
      <c r="F811">
        <v>950</v>
      </c>
      <c r="G811" t="s">
        <v>65</v>
      </c>
      <c r="H811">
        <v>3</v>
      </c>
      <c r="I811">
        <v>3</v>
      </c>
      <c r="J811" s="1" t="s">
        <v>51</v>
      </c>
      <c r="K811">
        <v>1</v>
      </c>
      <c r="L811">
        <v>1121</v>
      </c>
      <c r="M811">
        <v>4</v>
      </c>
      <c r="N811" s="1" t="s">
        <v>39</v>
      </c>
      <c r="O811">
        <v>93</v>
      </c>
      <c r="P811">
        <v>3</v>
      </c>
      <c r="Q811">
        <v>3</v>
      </c>
      <c r="R811" s="1" t="s">
        <v>53</v>
      </c>
      <c r="S811">
        <v>2</v>
      </c>
      <c r="T811" s="1" t="s">
        <v>52</v>
      </c>
      <c r="U811">
        <v>7655</v>
      </c>
      <c r="V811">
        <v>8039</v>
      </c>
      <c r="W811">
        <v>0</v>
      </c>
      <c r="X811" s="1" t="s">
        <v>42</v>
      </c>
      <c r="Y811" s="1" t="s">
        <v>43</v>
      </c>
      <c r="Z811">
        <v>17</v>
      </c>
      <c r="AA811">
        <v>3</v>
      </c>
      <c r="AB811">
        <v>2</v>
      </c>
      <c r="AC811">
        <v>80</v>
      </c>
      <c r="AD811">
        <v>3</v>
      </c>
      <c r="AE811">
        <v>10</v>
      </c>
      <c r="AF811">
        <v>3</v>
      </c>
      <c r="AG811">
        <v>2</v>
      </c>
      <c r="AH811">
        <v>9</v>
      </c>
      <c r="AI811">
        <v>7</v>
      </c>
      <c r="AJ811">
        <v>1</v>
      </c>
      <c r="AK811">
        <v>7</v>
      </c>
    </row>
    <row r="812" spans="1:37" x14ac:dyDescent="0.25">
      <c r="A812">
        <v>46</v>
      </c>
      <c r="B812" t="s">
        <v>64</v>
      </c>
      <c r="C812" s="1" t="s">
        <v>43</v>
      </c>
      <c r="D812">
        <v>0</v>
      </c>
      <c r="E812" s="1" t="s">
        <v>36</v>
      </c>
      <c r="F812">
        <v>406</v>
      </c>
      <c r="G812" t="s">
        <v>37</v>
      </c>
      <c r="H812">
        <v>3</v>
      </c>
      <c r="I812">
        <v>1</v>
      </c>
      <c r="J812" s="1" t="s">
        <v>59</v>
      </c>
      <c r="K812">
        <v>1</v>
      </c>
      <c r="L812">
        <v>1124</v>
      </c>
      <c r="M812">
        <v>1</v>
      </c>
      <c r="N812" s="1" t="s">
        <v>46</v>
      </c>
      <c r="O812">
        <v>52</v>
      </c>
      <c r="P812">
        <v>3</v>
      </c>
      <c r="Q812">
        <v>4</v>
      </c>
      <c r="R812" s="1" t="s">
        <v>56</v>
      </c>
      <c r="S812">
        <v>3</v>
      </c>
      <c r="T812" s="1" t="s">
        <v>48</v>
      </c>
      <c r="U812">
        <v>17465</v>
      </c>
      <c r="V812">
        <v>15596</v>
      </c>
      <c r="W812">
        <v>3</v>
      </c>
      <c r="X812" s="1" t="s">
        <v>42</v>
      </c>
      <c r="Y812" s="1" t="s">
        <v>43</v>
      </c>
      <c r="Z812">
        <v>12</v>
      </c>
      <c r="AA812">
        <v>3</v>
      </c>
      <c r="AB812">
        <v>4</v>
      </c>
      <c r="AC812">
        <v>80</v>
      </c>
      <c r="AD812">
        <v>1</v>
      </c>
      <c r="AE812">
        <v>23</v>
      </c>
      <c r="AF812">
        <v>3</v>
      </c>
      <c r="AG812">
        <v>3</v>
      </c>
      <c r="AH812">
        <v>12</v>
      </c>
      <c r="AI812">
        <v>9</v>
      </c>
      <c r="AJ812">
        <v>4</v>
      </c>
      <c r="AK812">
        <v>9</v>
      </c>
    </row>
    <row r="813" spans="1:37" x14ac:dyDescent="0.25">
      <c r="A813">
        <v>38</v>
      </c>
      <c r="B813" t="s">
        <v>66</v>
      </c>
      <c r="C813" s="1" t="s">
        <v>43</v>
      </c>
      <c r="D813">
        <v>0</v>
      </c>
      <c r="E813" s="1" t="s">
        <v>36</v>
      </c>
      <c r="F813">
        <v>130</v>
      </c>
      <c r="G813" t="s">
        <v>37</v>
      </c>
      <c r="H813">
        <v>2</v>
      </c>
      <c r="I813">
        <v>2</v>
      </c>
      <c r="J813" s="1" t="s">
        <v>59</v>
      </c>
      <c r="K813">
        <v>1</v>
      </c>
      <c r="L813">
        <v>1125</v>
      </c>
      <c r="M813">
        <v>4</v>
      </c>
      <c r="N813" s="1" t="s">
        <v>46</v>
      </c>
      <c r="O813">
        <v>32</v>
      </c>
      <c r="P813">
        <v>3</v>
      </c>
      <c r="Q813">
        <v>3</v>
      </c>
      <c r="R813" s="1" t="s">
        <v>40</v>
      </c>
      <c r="S813">
        <v>2</v>
      </c>
      <c r="T813" s="1" t="s">
        <v>41</v>
      </c>
      <c r="U813">
        <v>7351</v>
      </c>
      <c r="V813">
        <v>20619</v>
      </c>
      <c r="W813">
        <v>7</v>
      </c>
      <c r="X813" s="1" t="s">
        <v>42</v>
      </c>
      <c r="Y813" s="1" t="s">
        <v>43</v>
      </c>
      <c r="Z813">
        <v>16</v>
      </c>
      <c r="AA813">
        <v>3</v>
      </c>
      <c r="AB813">
        <v>3</v>
      </c>
      <c r="AC813">
        <v>80</v>
      </c>
      <c r="AD813">
        <v>0</v>
      </c>
      <c r="AE813">
        <v>10</v>
      </c>
      <c r="AF813">
        <v>2</v>
      </c>
      <c r="AG813">
        <v>3</v>
      </c>
      <c r="AH813">
        <v>1</v>
      </c>
      <c r="AI813">
        <v>0</v>
      </c>
      <c r="AJ813">
        <v>0</v>
      </c>
      <c r="AK813">
        <v>0</v>
      </c>
    </row>
    <row r="814" spans="1:37" x14ac:dyDescent="0.25">
      <c r="A814">
        <v>43</v>
      </c>
      <c r="B814" t="s">
        <v>64</v>
      </c>
      <c r="C814" s="1" t="s">
        <v>43</v>
      </c>
      <c r="D814">
        <v>0</v>
      </c>
      <c r="E814" s="1" t="s">
        <v>44</v>
      </c>
      <c r="F814">
        <v>1082</v>
      </c>
      <c r="G814" t="s">
        <v>65</v>
      </c>
      <c r="H814">
        <v>27</v>
      </c>
      <c r="I814">
        <v>3</v>
      </c>
      <c r="J814" s="1" t="s">
        <v>38</v>
      </c>
      <c r="K814">
        <v>1</v>
      </c>
      <c r="L814">
        <v>1126</v>
      </c>
      <c r="M814">
        <v>3</v>
      </c>
      <c r="N814" s="1" t="s">
        <v>39</v>
      </c>
      <c r="O814">
        <v>83</v>
      </c>
      <c r="P814">
        <v>3</v>
      </c>
      <c r="Q814">
        <v>3</v>
      </c>
      <c r="R814" s="1" t="s">
        <v>53</v>
      </c>
      <c r="S814">
        <v>1</v>
      </c>
      <c r="T814" s="1" t="s">
        <v>48</v>
      </c>
      <c r="U814">
        <v>10820</v>
      </c>
      <c r="V814">
        <v>11535</v>
      </c>
      <c r="W814">
        <v>8</v>
      </c>
      <c r="X814" s="1" t="s">
        <v>42</v>
      </c>
      <c r="Y814" s="1" t="s">
        <v>43</v>
      </c>
      <c r="Z814">
        <v>11</v>
      </c>
      <c r="AA814">
        <v>3</v>
      </c>
      <c r="AB814">
        <v>3</v>
      </c>
      <c r="AC814">
        <v>80</v>
      </c>
      <c r="AD814">
        <v>1</v>
      </c>
      <c r="AE814">
        <v>18</v>
      </c>
      <c r="AF814">
        <v>1</v>
      </c>
      <c r="AG814">
        <v>3</v>
      </c>
      <c r="AH814">
        <v>8</v>
      </c>
      <c r="AI814">
        <v>7</v>
      </c>
      <c r="AJ814">
        <v>0</v>
      </c>
      <c r="AK814">
        <v>1</v>
      </c>
    </row>
    <row r="815" spans="1:37" x14ac:dyDescent="0.25">
      <c r="A815">
        <v>39</v>
      </c>
      <c r="B815" t="s">
        <v>66</v>
      </c>
      <c r="C815" s="1" t="s">
        <v>35</v>
      </c>
      <c r="D815">
        <v>1</v>
      </c>
      <c r="E815" s="1" t="s">
        <v>44</v>
      </c>
      <c r="F815">
        <v>203</v>
      </c>
      <c r="G815" t="s">
        <v>65</v>
      </c>
      <c r="H815">
        <v>2</v>
      </c>
      <c r="I815">
        <v>3</v>
      </c>
      <c r="J815" s="1" t="s">
        <v>38</v>
      </c>
      <c r="K815">
        <v>1</v>
      </c>
      <c r="L815">
        <v>1127</v>
      </c>
      <c r="M815">
        <v>1</v>
      </c>
      <c r="N815" s="1" t="s">
        <v>46</v>
      </c>
      <c r="O815">
        <v>84</v>
      </c>
      <c r="P815">
        <v>3</v>
      </c>
      <c r="Q815">
        <v>4</v>
      </c>
      <c r="R815" s="1" t="s">
        <v>54</v>
      </c>
      <c r="S815">
        <v>4</v>
      </c>
      <c r="T815" s="1" t="s">
        <v>52</v>
      </c>
      <c r="U815">
        <v>12169</v>
      </c>
      <c r="V815">
        <v>13547</v>
      </c>
      <c r="W815">
        <v>7</v>
      </c>
      <c r="X815" s="1" t="s">
        <v>42</v>
      </c>
      <c r="Y815" s="1" t="s">
        <v>43</v>
      </c>
      <c r="Z815">
        <v>11</v>
      </c>
      <c r="AA815">
        <v>3</v>
      </c>
      <c r="AB815">
        <v>4</v>
      </c>
      <c r="AC815">
        <v>80</v>
      </c>
      <c r="AD815">
        <v>3</v>
      </c>
      <c r="AE815">
        <v>21</v>
      </c>
      <c r="AF815">
        <v>4</v>
      </c>
      <c r="AG815">
        <v>3</v>
      </c>
      <c r="AH815">
        <v>18</v>
      </c>
      <c r="AI815">
        <v>7</v>
      </c>
      <c r="AJ815">
        <v>11</v>
      </c>
      <c r="AK815">
        <v>5</v>
      </c>
    </row>
    <row r="816" spans="1:37" x14ac:dyDescent="0.25">
      <c r="A816">
        <v>40</v>
      </c>
      <c r="B816" t="s">
        <v>66</v>
      </c>
      <c r="C816" s="1" t="s">
        <v>43</v>
      </c>
      <c r="D816">
        <v>0</v>
      </c>
      <c r="E816" s="1" t="s">
        <v>36</v>
      </c>
      <c r="F816">
        <v>1308</v>
      </c>
      <c r="G816" t="s">
        <v>65</v>
      </c>
      <c r="H816">
        <v>14</v>
      </c>
      <c r="I816">
        <v>3</v>
      </c>
      <c r="J816" s="1" t="s">
        <v>51</v>
      </c>
      <c r="K816">
        <v>1</v>
      </c>
      <c r="L816">
        <v>1128</v>
      </c>
      <c r="M816">
        <v>3</v>
      </c>
      <c r="N816" s="1" t="s">
        <v>46</v>
      </c>
      <c r="O816">
        <v>44</v>
      </c>
      <c r="P816">
        <v>2</v>
      </c>
      <c r="Q816">
        <v>5</v>
      </c>
      <c r="R816" s="1" t="s">
        <v>58</v>
      </c>
      <c r="S816">
        <v>3</v>
      </c>
      <c r="T816" s="1" t="s">
        <v>41</v>
      </c>
      <c r="U816">
        <v>19626</v>
      </c>
      <c r="V816">
        <v>17544</v>
      </c>
      <c r="W816">
        <v>1</v>
      </c>
      <c r="X816" s="1" t="s">
        <v>42</v>
      </c>
      <c r="Y816" s="1" t="s">
        <v>43</v>
      </c>
      <c r="Z816">
        <v>14</v>
      </c>
      <c r="AA816">
        <v>3</v>
      </c>
      <c r="AB816">
        <v>1</v>
      </c>
      <c r="AC816">
        <v>80</v>
      </c>
      <c r="AD816">
        <v>0</v>
      </c>
      <c r="AE816">
        <v>21</v>
      </c>
      <c r="AF816">
        <v>2</v>
      </c>
      <c r="AG816">
        <v>4</v>
      </c>
      <c r="AH816">
        <v>20</v>
      </c>
      <c r="AI816">
        <v>7</v>
      </c>
      <c r="AJ816">
        <v>4</v>
      </c>
      <c r="AK816">
        <v>9</v>
      </c>
    </row>
    <row r="817" spans="1:37" x14ac:dyDescent="0.25">
      <c r="A817">
        <v>21</v>
      </c>
      <c r="B817" t="s">
        <v>67</v>
      </c>
      <c r="C817" s="1" t="s">
        <v>43</v>
      </c>
      <c r="D817">
        <v>0</v>
      </c>
      <c r="E817" s="1" t="s">
        <v>36</v>
      </c>
      <c r="F817">
        <v>984</v>
      </c>
      <c r="G817" t="s">
        <v>65</v>
      </c>
      <c r="H817">
        <v>1</v>
      </c>
      <c r="I817">
        <v>1</v>
      </c>
      <c r="J817" s="1" t="s">
        <v>60</v>
      </c>
      <c r="K817">
        <v>1</v>
      </c>
      <c r="L817">
        <v>1131</v>
      </c>
      <c r="M817">
        <v>4</v>
      </c>
      <c r="N817" s="1" t="s">
        <v>39</v>
      </c>
      <c r="O817">
        <v>70</v>
      </c>
      <c r="P817">
        <v>2</v>
      </c>
      <c r="Q817">
        <v>1</v>
      </c>
      <c r="R817" s="1" t="s">
        <v>47</v>
      </c>
      <c r="S817">
        <v>2</v>
      </c>
      <c r="T817" s="1" t="s">
        <v>41</v>
      </c>
      <c r="U817">
        <v>2070</v>
      </c>
      <c r="V817">
        <v>25326</v>
      </c>
      <c r="W817">
        <v>1</v>
      </c>
      <c r="X817" s="1" t="s">
        <v>42</v>
      </c>
      <c r="Y817" s="1" t="s">
        <v>35</v>
      </c>
      <c r="Z817">
        <v>11</v>
      </c>
      <c r="AA817">
        <v>3</v>
      </c>
      <c r="AB817">
        <v>3</v>
      </c>
      <c r="AC817">
        <v>80</v>
      </c>
      <c r="AD817">
        <v>0</v>
      </c>
      <c r="AE817">
        <v>2</v>
      </c>
      <c r="AF817">
        <v>6</v>
      </c>
      <c r="AG817">
        <v>4</v>
      </c>
      <c r="AH817">
        <v>2</v>
      </c>
      <c r="AI817">
        <v>2</v>
      </c>
      <c r="AJ817">
        <v>2</v>
      </c>
      <c r="AK817">
        <v>2</v>
      </c>
    </row>
    <row r="818" spans="1:37" x14ac:dyDescent="0.25">
      <c r="A818">
        <v>39</v>
      </c>
      <c r="B818" t="s">
        <v>66</v>
      </c>
      <c r="C818" s="1" t="s">
        <v>43</v>
      </c>
      <c r="D818">
        <v>0</v>
      </c>
      <c r="E818" s="1" t="s">
        <v>55</v>
      </c>
      <c r="F818">
        <v>439</v>
      </c>
      <c r="G818" t="s">
        <v>65</v>
      </c>
      <c r="H818">
        <v>9</v>
      </c>
      <c r="I818">
        <v>3</v>
      </c>
      <c r="J818" s="1" t="s">
        <v>38</v>
      </c>
      <c r="K818">
        <v>1</v>
      </c>
      <c r="L818">
        <v>1132</v>
      </c>
      <c r="M818">
        <v>3</v>
      </c>
      <c r="N818" s="1" t="s">
        <v>46</v>
      </c>
      <c r="O818">
        <v>70</v>
      </c>
      <c r="P818">
        <v>3</v>
      </c>
      <c r="Q818">
        <v>2</v>
      </c>
      <c r="R818" s="1" t="s">
        <v>50</v>
      </c>
      <c r="S818">
        <v>2</v>
      </c>
      <c r="T818" s="1" t="s">
        <v>41</v>
      </c>
      <c r="U818">
        <v>6782</v>
      </c>
      <c r="V818">
        <v>8770</v>
      </c>
      <c r="W818">
        <v>9</v>
      </c>
      <c r="X818" s="1" t="s">
        <v>42</v>
      </c>
      <c r="Y818" s="1" t="s">
        <v>43</v>
      </c>
      <c r="Z818">
        <v>15</v>
      </c>
      <c r="AA818">
        <v>3</v>
      </c>
      <c r="AB818">
        <v>3</v>
      </c>
      <c r="AC818">
        <v>80</v>
      </c>
      <c r="AD818">
        <v>0</v>
      </c>
      <c r="AE818">
        <v>9</v>
      </c>
      <c r="AF818">
        <v>2</v>
      </c>
      <c r="AG818">
        <v>2</v>
      </c>
      <c r="AH818">
        <v>5</v>
      </c>
      <c r="AI818">
        <v>4</v>
      </c>
      <c r="AJ818">
        <v>0</v>
      </c>
      <c r="AK818">
        <v>3</v>
      </c>
    </row>
    <row r="819" spans="1:37" x14ac:dyDescent="0.25">
      <c r="A819">
        <v>36</v>
      </c>
      <c r="B819" t="s">
        <v>66</v>
      </c>
      <c r="C819" s="1" t="s">
        <v>43</v>
      </c>
      <c r="D819">
        <v>0</v>
      </c>
      <c r="E819" s="1" t="s">
        <v>55</v>
      </c>
      <c r="F819">
        <v>217</v>
      </c>
      <c r="G819" t="s">
        <v>65</v>
      </c>
      <c r="H819">
        <v>18</v>
      </c>
      <c r="I819">
        <v>4</v>
      </c>
      <c r="J819" s="1" t="s">
        <v>38</v>
      </c>
      <c r="K819">
        <v>1</v>
      </c>
      <c r="L819">
        <v>1133</v>
      </c>
      <c r="M819">
        <v>1</v>
      </c>
      <c r="N819" s="1" t="s">
        <v>46</v>
      </c>
      <c r="O819">
        <v>78</v>
      </c>
      <c r="P819">
        <v>3</v>
      </c>
      <c r="Q819">
        <v>2</v>
      </c>
      <c r="R819" s="1" t="s">
        <v>53</v>
      </c>
      <c r="S819">
        <v>4</v>
      </c>
      <c r="T819" s="1" t="s">
        <v>41</v>
      </c>
      <c r="U819">
        <v>7779</v>
      </c>
      <c r="V819">
        <v>23238</v>
      </c>
      <c r="W819">
        <v>2</v>
      </c>
      <c r="X819" s="1" t="s">
        <v>42</v>
      </c>
      <c r="Y819" s="1" t="s">
        <v>43</v>
      </c>
      <c r="Z819">
        <v>20</v>
      </c>
      <c r="AA819">
        <v>4</v>
      </c>
      <c r="AB819">
        <v>1</v>
      </c>
      <c r="AC819">
        <v>80</v>
      </c>
      <c r="AD819">
        <v>0</v>
      </c>
      <c r="AE819">
        <v>18</v>
      </c>
      <c r="AF819">
        <v>0</v>
      </c>
      <c r="AG819">
        <v>3</v>
      </c>
      <c r="AH819">
        <v>11</v>
      </c>
      <c r="AI819">
        <v>9</v>
      </c>
      <c r="AJ819">
        <v>0</v>
      </c>
      <c r="AK819">
        <v>9</v>
      </c>
    </row>
    <row r="820" spans="1:37" x14ac:dyDescent="0.25">
      <c r="A820">
        <v>31</v>
      </c>
      <c r="B820" t="s">
        <v>66</v>
      </c>
      <c r="C820" s="1" t="s">
        <v>43</v>
      </c>
      <c r="D820">
        <v>0</v>
      </c>
      <c r="E820" s="1" t="s">
        <v>44</v>
      </c>
      <c r="F820">
        <v>793</v>
      </c>
      <c r="G820" t="s">
        <v>37</v>
      </c>
      <c r="H820">
        <v>20</v>
      </c>
      <c r="I820">
        <v>3</v>
      </c>
      <c r="J820" s="1" t="s">
        <v>38</v>
      </c>
      <c r="K820">
        <v>1</v>
      </c>
      <c r="L820">
        <v>1135</v>
      </c>
      <c r="M820">
        <v>3</v>
      </c>
      <c r="N820" s="1" t="s">
        <v>46</v>
      </c>
      <c r="O820">
        <v>67</v>
      </c>
      <c r="P820">
        <v>4</v>
      </c>
      <c r="Q820">
        <v>1</v>
      </c>
      <c r="R820" s="1" t="s">
        <v>57</v>
      </c>
      <c r="S820">
        <v>4</v>
      </c>
      <c r="T820" s="1" t="s">
        <v>48</v>
      </c>
      <c r="U820">
        <v>2791</v>
      </c>
      <c r="V820">
        <v>21981</v>
      </c>
      <c r="W820">
        <v>0</v>
      </c>
      <c r="X820" s="1" t="s">
        <v>42</v>
      </c>
      <c r="Y820" s="1" t="s">
        <v>43</v>
      </c>
      <c r="Z820">
        <v>12</v>
      </c>
      <c r="AA820">
        <v>3</v>
      </c>
      <c r="AB820">
        <v>1</v>
      </c>
      <c r="AC820">
        <v>80</v>
      </c>
      <c r="AD820">
        <v>1</v>
      </c>
      <c r="AE820">
        <v>3</v>
      </c>
      <c r="AF820">
        <v>4</v>
      </c>
      <c r="AG820">
        <v>3</v>
      </c>
      <c r="AH820">
        <v>2</v>
      </c>
      <c r="AI820">
        <v>2</v>
      </c>
      <c r="AJ820">
        <v>2</v>
      </c>
      <c r="AK820">
        <v>2</v>
      </c>
    </row>
    <row r="821" spans="1:37" x14ac:dyDescent="0.25">
      <c r="A821">
        <v>28</v>
      </c>
      <c r="B821" t="s">
        <v>67</v>
      </c>
      <c r="C821" s="1" t="s">
        <v>43</v>
      </c>
      <c r="D821">
        <v>0</v>
      </c>
      <c r="E821" s="1" t="s">
        <v>36</v>
      </c>
      <c r="F821">
        <v>1451</v>
      </c>
      <c r="G821" t="s">
        <v>65</v>
      </c>
      <c r="H821">
        <v>2</v>
      </c>
      <c r="I821">
        <v>1</v>
      </c>
      <c r="J821" s="1" t="s">
        <v>38</v>
      </c>
      <c r="K821">
        <v>1</v>
      </c>
      <c r="L821">
        <v>1136</v>
      </c>
      <c r="M821">
        <v>1</v>
      </c>
      <c r="N821" s="1" t="s">
        <v>46</v>
      </c>
      <c r="O821">
        <v>67</v>
      </c>
      <c r="P821">
        <v>2</v>
      </c>
      <c r="Q821">
        <v>1</v>
      </c>
      <c r="R821" s="1" t="s">
        <v>47</v>
      </c>
      <c r="S821">
        <v>2</v>
      </c>
      <c r="T821" s="1" t="s">
        <v>48</v>
      </c>
      <c r="U821">
        <v>3201</v>
      </c>
      <c r="V821">
        <v>19911</v>
      </c>
      <c r="W821">
        <v>0</v>
      </c>
      <c r="X821" s="1" t="s">
        <v>42</v>
      </c>
      <c r="Y821" s="1" t="s">
        <v>43</v>
      </c>
      <c r="Z821">
        <v>17</v>
      </c>
      <c r="AA821">
        <v>3</v>
      </c>
      <c r="AB821">
        <v>1</v>
      </c>
      <c r="AC821">
        <v>80</v>
      </c>
      <c r="AD821">
        <v>0</v>
      </c>
      <c r="AE821">
        <v>6</v>
      </c>
      <c r="AF821">
        <v>2</v>
      </c>
      <c r="AG821">
        <v>1</v>
      </c>
      <c r="AH821">
        <v>5</v>
      </c>
      <c r="AI821">
        <v>3</v>
      </c>
      <c r="AJ821">
        <v>0</v>
      </c>
      <c r="AK821">
        <v>4</v>
      </c>
    </row>
    <row r="822" spans="1:37" x14ac:dyDescent="0.25">
      <c r="A822">
        <v>35</v>
      </c>
      <c r="B822" t="s">
        <v>66</v>
      </c>
      <c r="C822" s="1" t="s">
        <v>43</v>
      </c>
      <c r="D822">
        <v>0</v>
      </c>
      <c r="E822" s="1" t="s">
        <v>44</v>
      </c>
      <c r="F822">
        <v>1182</v>
      </c>
      <c r="G822" t="s">
        <v>37</v>
      </c>
      <c r="H822">
        <v>11</v>
      </c>
      <c r="I822">
        <v>2</v>
      </c>
      <c r="J822" s="1" t="s">
        <v>59</v>
      </c>
      <c r="K822">
        <v>1</v>
      </c>
      <c r="L822">
        <v>1137</v>
      </c>
      <c r="M822">
        <v>4</v>
      </c>
      <c r="N822" s="1" t="s">
        <v>46</v>
      </c>
      <c r="O822">
        <v>54</v>
      </c>
      <c r="P822">
        <v>3</v>
      </c>
      <c r="Q822">
        <v>2</v>
      </c>
      <c r="R822" s="1" t="s">
        <v>40</v>
      </c>
      <c r="S822">
        <v>4</v>
      </c>
      <c r="T822" s="1" t="s">
        <v>52</v>
      </c>
      <c r="U822">
        <v>4968</v>
      </c>
      <c r="V822">
        <v>18500</v>
      </c>
      <c r="W822">
        <v>1</v>
      </c>
      <c r="X822" s="1" t="s">
        <v>42</v>
      </c>
      <c r="Y822" s="1" t="s">
        <v>43</v>
      </c>
      <c r="Z822">
        <v>11</v>
      </c>
      <c r="AA822">
        <v>3</v>
      </c>
      <c r="AB822">
        <v>4</v>
      </c>
      <c r="AC822">
        <v>80</v>
      </c>
      <c r="AD822">
        <v>1</v>
      </c>
      <c r="AE822">
        <v>5</v>
      </c>
      <c r="AF822">
        <v>3</v>
      </c>
      <c r="AG822">
        <v>3</v>
      </c>
      <c r="AH822">
        <v>5</v>
      </c>
      <c r="AI822">
        <v>2</v>
      </c>
      <c r="AJ822">
        <v>0</v>
      </c>
      <c r="AK822">
        <v>2</v>
      </c>
    </row>
    <row r="823" spans="1:37" x14ac:dyDescent="0.25">
      <c r="A823">
        <v>49</v>
      </c>
      <c r="B823" t="s">
        <v>64</v>
      </c>
      <c r="C823" s="1" t="s">
        <v>43</v>
      </c>
      <c r="D823">
        <v>0</v>
      </c>
      <c r="E823" s="1" t="s">
        <v>36</v>
      </c>
      <c r="F823">
        <v>174</v>
      </c>
      <c r="G823" t="s">
        <v>37</v>
      </c>
      <c r="H823">
        <v>8</v>
      </c>
      <c r="I823">
        <v>4</v>
      </c>
      <c r="J823" s="1" t="s">
        <v>60</v>
      </c>
      <c r="K823">
        <v>1</v>
      </c>
      <c r="L823">
        <v>1138</v>
      </c>
      <c r="M823">
        <v>4</v>
      </c>
      <c r="N823" s="1" t="s">
        <v>46</v>
      </c>
      <c r="O823">
        <v>56</v>
      </c>
      <c r="P823">
        <v>2</v>
      </c>
      <c r="Q823">
        <v>4</v>
      </c>
      <c r="R823" s="1" t="s">
        <v>40</v>
      </c>
      <c r="S823">
        <v>2</v>
      </c>
      <c r="T823" s="1" t="s">
        <v>48</v>
      </c>
      <c r="U823">
        <v>13120</v>
      </c>
      <c r="V823">
        <v>11879</v>
      </c>
      <c r="W823">
        <v>6</v>
      </c>
      <c r="X823" s="1" t="s">
        <v>42</v>
      </c>
      <c r="Y823" s="1" t="s">
        <v>43</v>
      </c>
      <c r="Z823">
        <v>17</v>
      </c>
      <c r="AA823">
        <v>3</v>
      </c>
      <c r="AB823">
        <v>2</v>
      </c>
      <c r="AC823">
        <v>80</v>
      </c>
      <c r="AD823">
        <v>1</v>
      </c>
      <c r="AE823">
        <v>22</v>
      </c>
      <c r="AF823">
        <v>3</v>
      </c>
      <c r="AG823">
        <v>3</v>
      </c>
      <c r="AH823">
        <v>9</v>
      </c>
      <c r="AI823">
        <v>8</v>
      </c>
      <c r="AJ823">
        <v>2</v>
      </c>
      <c r="AK823">
        <v>3</v>
      </c>
    </row>
    <row r="824" spans="1:37" x14ac:dyDescent="0.25">
      <c r="A824">
        <v>34</v>
      </c>
      <c r="B824" t="s">
        <v>66</v>
      </c>
      <c r="C824" s="1" t="s">
        <v>43</v>
      </c>
      <c r="D824">
        <v>0</v>
      </c>
      <c r="E824" s="1" t="s">
        <v>44</v>
      </c>
      <c r="F824">
        <v>1003</v>
      </c>
      <c r="G824" t="s">
        <v>65</v>
      </c>
      <c r="H824">
        <v>2</v>
      </c>
      <c r="I824">
        <v>2</v>
      </c>
      <c r="J824" s="1" t="s">
        <v>38</v>
      </c>
      <c r="K824">
        <v>1</v>
      </c>
      <c r="L824">
        <v>1140</v>
      </c>
      <c r="M824">
        <v>4</v>
      </c>
      <c r="N824" s="1" t="s">
        <v>46</v>
      </c>
      <c r="O824">
        <v>95</v>
      </c>
      <c r="P824">
        <v>3</v>
      </c>
      <c r="Q824">
        <v>2</v>
      </c>
      <c r="R824" s="1" t="s">
        <v>53</v>
      </c>
      <c r="S824">
        <v>3</v>
      </c>
      <c r="T824" s="1" t="s">
        <v>41</v>
      </c>
      <c r="U824">
        <v>4033</v>
      </c>
      <c r="V824">
        <v>15834</v>
      </c>
      <c r="W824">
        <v>2</v>
      </c>
      <c r="X824" s="1" t="s">
        <v>42</v>
      </c>
      <c r="Y824" s="1" t="s">
        <v>43</v>
      </c>
      <c r="Z824">
        <v>11</v>
      </c>
      <c r="AA824">
        <v>3</v>
      </c>
      <c r="AB824">
        <v>4</v>
      </c>
      <c r="AC824">
        <v>80</v>
      </c>
      <c r="AD824">
        <v>0</v>
      </c>
      <c r="AE824">
        <v>5</v>
      </c>
      <c r="AF824">
        <v>3</v>
      </c>
      <c r="AG824">
        <v>2</v>
      </c>
      <c r="AH824">
        <v>3</v>
      </c>
      <c r="AI824">
        <v>2</v>
      </c>
      <c r="AJ824">
        <v>0</v>
      </c>
      <c r="AK824">
        <v>2</v>
      </c>
    </row>
    <row r="825" spans="1:37" x14ac:dyDescent="0.25">
      <c r="A825">
        <v>29</v>
      </c>
      <c r="B825" t="s">
        <v>67</v>
      </c>
      <c r="C825" s="1" t="s">
        <v>43</v>
      </c>
      <c r="D825">
        <v>0</v>
      </c>
      <c r="E825" s="1" t="s">
        <v>44</v>
      </c>
      <c r="F825">
        <v>490</v>
      </c>
      <c r="G825" t="s">
        <v>65</v>
      </c>
      <c r="H825">
        <v>10</v>
      </c>
      <c r="I825">
        <v>3</v>
      </c>
      <c r="J825" s="1" t="s">
        <v>38</v>
      </c>
      <c r="K825">
        <v>1</v>
      </c>
      <c r="L825">
        <v>1143</v>
      </c>
      <c r="M825">
        <v>4</v>
      </c>
      <c r="N825" s="1" t="s">
        <v>39</v>
      </c>
      <c r="O825">
        <v>61</v>
      </c>
      <c r="P825">
        <v>3</v>
      </c>
      <c r="Q825">
        <v>1</v>
      </c>
      <c r="R825" s="1" t="s">
        <v>47</v>
      </c>
      <c r="S825">
        <v>2</v>
      </c>
      <c r="T825" s="1" t="s">
        <v>52</v>
      </c>
      <c r="U825">
        <v>3291</v>
      </c>
      <c r="V825">
        <v>17940</v>
      </c>
      <c r="W825">
        <v>0</v>
      </c>
      <c r="X825" s="1" t="s">
        <v>42</v>
      </c>
      <c r="Y825" s="1" t="s">
        <v>43</v>
      </c>
      <c r="Z825">
        <v>14</v>
      </c>
      <c r="AA825">
        <v>3</v>
      </c>
      <c r="AB825">
        <v>4</v>
      </c>
      <c r="AC825">
        <v>80</v>
      </c>
      <c r="AD825">
        <v>2</v>
      </c>
      <c r="AE825">
        <v>8</v>
      </c>
      <c r="AF825">
        <v>2</v>
      </c>
      <c r="AG825">
        <v>2</v>
      </c>
      <c r="AH825">
        <v>7</v>
      </c>
      <c r="AI825">
        <v>5</v>
      </c>
      <c r="AJ825">
        <v>1</v>
      </c>
      <c r="AK825">
        <v>1</v>
      </c>
    </row>
    <row r="826" spans="1:37" x14ac:dyDescent="0.25">
      <c r="A826">
        <v>42</v>
      </c>
      <c r="B826" t="s">
        <v>64</v>
      </c>
      <c r="C826" s="1" t="s">
        <v>43</v>
      </c>
      <c r="D826">
        <v>0</v>
      </c>
      <c r="E826" s="1" t="s">
        <v>36</v>
      </c>
      <c r="F826">
        <v>188</v>
      </c>
      <c r="G826" t="s">
        <v>65</v>
      </c>
      <c r="H826">
        <v>29</v>
      </c>
      <c r="I826">
        <v>3</v>
      </c>
      <c r="J826" s="1" t="s">
        <v>51</v>
      </c>
      <c r="K826">
        <v>1</v>
      </c>
      <c r="L826">
        <v>1148</v>
      </c>
      <c r="M826">
        <v>2</v>
      </c>
      <c r="N826" s="1" t="s">
        <v>46</v>
      </c>
      <c r="O826">
        <v>56</v>
      </c>
      <c r="P826">
        <v>1</v>
      </c>
      <c r="Q826">
        <v>2</v>
      </c>
      <c r="R826" s="1" t="s">
        <v>50</v>
      </c>
      <c r="S826">
        <v>4</v>
      </c>
      <c r="T826" s="1" t="s">
        <v>41</v>
      </c>
      <c r="U826">
        <v>4272</v>
      </c>
      <c r="V826">
        <v>9558</v>
      </c>
      <c r="W826">
        <v>4</v>
      </c>
      <c r="X826" s="1" t="s">
        <v>42</v>
      </c>
      <c r="Y826" s="1" t="s">
        <v>43</v>
      </c>
      <c r="Z826">
        <v>19</v>
      </c>
      <c r="AA826">
        <v>3</v>
      </c>
      <c r="AB826">
        <v>1</v>
      </c>
      <c r="AC826">
        <v>80</v>
      </c>
      <c r="AD826">
        <v>0</v>
      </c>
      <c r="AE826">
        <v>16</v>
      </c>
      <c r="AF826">
        <v>3</v>
      </c>
      <c r="AG826">
        <v>3</v>
      </c>
      <c r="AH826">
        <v>1</v>
      </c>
      <c r="AI826">
        <v>0</v>
      </c>
      <c r="AJ826">
        <v>0</v>
      </c>
      <c r="AK826">
        <v>0</v>
      </c>
    </row>
    <row r="827" spans="1:37" x14ac:dyDescent="0.25">
      <c r="A827">
        <v>29</v>
      </c>
      <c r="B827" t="s">
        <v>67</v>
      </c>
      <c r="C827" s="1" t="s">
        <v>43</v>
      </c>
      <c r="D827">
        <v>0</v>
      </c>
      <c r="E827" s="1" t="s">
        <v>36</v>
      </c>
      <c r="F827">
        <v>718</v>
      </c>
      <c r="G827" t="s">
        <v>65</v>
      </c>
      <c r="H827">
        <v>8</v>
      </c>
      <c r="I827">
        <v>1</v>
      </c>
      <c r="J827" s="1" t="s">
        <v>51</v>
      </c>
      <c r="K827">
        <v>1</v>
      </c>
      <c r="L827">
        <v>1150</v>
      </c>
      <c r="M827">
        <v>2</v>
      </c>
      <c r="N827" s="1" t="s">
        <v>46</v>
      </c>
      <c r="O827">
        <v>79</v>
      </c>
      <c r="P827">
        <v>2</v>
      </c>
      <c r="Q827">
        <v>2</v>
      </c>
      <c r="R827" s="1" t="s">
        <v>53</v>
      </c>
      <c r="S827">
        <v>4</v>
      </c>
      <c r="T827" s="1" t="s">
        <v>48</v>
      </c>
      <c r="U827">
        <v>5056</v>
      </c>
      <c r="V827">
        <v>17689</v>
      </c>
      <c r="W827">
        <v>1</v>
      </c>
      <c r="X827" s="1" t="s">
        <v>42</v>
      </c>
      <c r="Y827" s="1" t="s">
        <v>35</v>
      </c>
      <c r="Z827">
        <v>15</v>
      </c>
      <c r="AA827">
        <v>3</v>
      </c>
      <c r="AB827">
        <v>3</v>
      </c>
      <c r="AC827">
        <v>80</v>
      </c>
      <c r="AD827">
        <v>1</v>
      </c>
      <c r="AE827">
        <v>10</v>
      </c>
      <c r="AF827">
        <v>2</v>
      </c>
      <c r="AG827">
        <v>2</v>
      </c>
      <c r="AH827">
        <v>10</v>
      </c>
      <c r="AI827">
        <v>7</v>
      </c>
      <c r="AJ827">
        <v>1</v>
      </c>
      <c r="AK827">
        <v>2</v>
      </c>
    </row>
    <row r="828" spans="1:37" x14ac:dyDescent="0.25">
      <c r="A828">
        <v>38</v>
      </c>
      <c r="B828" t="s">
        <v>66</v>
      </c>
      <c r="C828" s="1" t="s">
        <v>43</v>
      </c>
      <c r="D828">
        <v>0</v>
      </c>
      <c r="E828" s="1" t="s">
        <v>36</v>
      </c>
      <c r="F828">
        <v>433</v>
      </c>
      <c r="G828" t="s">
        <v>69</v>
      </c>
      <c r="H828">
        <v>1</v>
      </c>
      <c r="I828">
        <v>3</v>
      </c>
      <c r="J828" s="1" t="s">
        <v>61</v>
      </c>
      <c r="K828">
        <v>1</v>
      </c>
      <c r="L828">
        <v>1152</v>
      </c>
      <c r="M828">
        <v>3</v>
      </c>
      <c r="N828" s="1" t="s">
        <v>46</v>
      </c>
      <c r="O828">
        <v>37</v>
      </c>
      <c r="P828">
        <v>4</v>
      </c>
      <c r="Q828">
        <v>1</v>
      </c>
      <c r="R828" s="1" t="s">
        <v>61</v>
      </c>
      <c r="S828">
        <v>3</v>
      </c>
      <c r="T828" s="1" t="s">
        <v>48</v>
      </c>
      <c r="U828">
        <v>2844</v>
      </c>
      <c r="V828">
        <v>6004</v>
      </c>
      <c r="W828">
        <v>1</v>
      </c>
      <c r="X828" s="1" t="s">
        <v>42</v>
      </c>
      <c r="Y828" s="1" t="s">
        <v>43</v>
      </c>
      <c r="Z828">
        <v>13</v>
      </c>
      <c r="AA828">
        <v>3</v>
      </c>
      <c r="AB828">
        <v>4</v>
      </c>
      <c r="AC828">
        <v>80</v>
      </c>
      <c r="AD828">
        <v>1</v>
      </c>
      <c r="AE828">
        <v>7</v>
      </c>
      <c r="AF828">
        <v>2</v>
      </c>
      <c r="AG828">
        <v>4</v>
      </c>
      <c r="AH828">
        <v>7</v>
      </c>
      <c r="AI828">
        <v>6</v>
      </c>
      <c r="AJ828">
        <v>5</v>
      </c>
      <c r="AK828">
        <v>0</v>
      </c>
    </row>
    <row r="829" spans="1:37" x14ac:dyDescent="0.25">
      <c r="A829">
        <v>28</v>
      </c>
      <c r="B829" t="s">
        <v>67</v>
      </c>
      <c r="C829" s="1" t="s">
        <v>43</v>
      </c>
      <c r="D829">
        <v>0</v>
      </c>
      <c r="E829" s="1" t="s">
        <v>44</v>
      </c>
      <c r="F829">
        <v>773</v>
      </c>
      <c r="G829" t="s">
        <v>65</v>
      </c>
      <c r="H829">
        <v>6</v>
      </c>
      <c r="I829">
        <v>3</v>
      </c>
      <c r="J829" s="1" t="s">
        <v>38</v>
      </c>
      <c r="K829">
        <v>1</v>
      </c>
      <c r="L829">
        <v>1154</v>
      </c>
      <c r="M829">
        <v>3</v>
      </c>
      <c r="N829" s="1" t="s">
        <v>46</v>
      </c>
      <c r="O829">
        <v>39</v>
      </c>
      <c r="P829">
        <v>2</v>
      </c>
      <c r="Q829">
        <v>1</v>
      </c>
      <c r="R829" s="1" t="s">
        <v>47</v>
      </c>
      <c r="S829">
        <v>3</v>
      </c>
      <c r="T829" s="1" t="s">
        <v>52</v>
      </c>
      <c r="U829">
        <v>2703</v>
      </c>
      <c r="V829">
        <v>22088</v>
      </c>
      <c r="W829">
        <v>1</v>
      </c>
      <c r="X829" s="1" t="s">
        <v>42</v>
      </c>
      <c r="Y829" s="1" t="s">
        <v>35</v>
      </c>
      <c r="Z829">
        <v>14</v>
      </c>
      <c r="AA829">
        <v>3</v>
      </c>
      <c r="AB829">
        <v>4</v>
      </c>
      <c r="AC829">
        <v>80</v>
      </c>
      <c r="AD829">
        <v>1</v>
      </c>
      <c r="AE829">
        <v>3</v>
      </c>
      <c r="AF829">
        <v>2</v>
      </c>
      <c r="AG829">
        <v>3</v>
      </c>
      <c r="AH829">
        <v>3</v>
      </c>
      <c r="AI829">
        <v>1</v>
      </c>
      <c r="AJ829">
        <v>0</v>
      </c>
      <c r="AK829">
        <v>2</v>
      </c>
    </row>
    <row r="830" spans="1:37" x14ac:dyDescent="0.25">
      <c r="A830">
        <v>18</v>
      </c>
      <c r="B830" t="s">
        <v>67</v>
      </c>
      <c r="C830" s="1" t="s">
        <v>35</v>
      </c>
      <c r="D830">
        <v>1</v>
      </c>
      <c r="E830" s="1" t="s">
        <v>55</v>
      </c>
      <c r="F830">
        <v>247</v>
      </c>
      <c r="G830" t="s">
        <v>65</v>
      </c>
      <c r="H830">
        <v>8</v>
      </c>
      <c r="I830">
        <v>1</v>
      </c>
      <c r="J830" s="1" t="s">
        <v>51</v>
      </c>
      <c r="K830">
        <v>1</v>
      </c>
      <c r="L830">
        <v>1156</v>
      </c>
      <c r="M830">
        <v>3</v>
      </c>
      <c r="N830" s="1" t="s">
        <v>46</v>
      </c>
      <c r="O830">
        <v>80</v>
      </c>
      <c r="P830">
        <v>3</v>
      </c>
      <c r="Q830">
        <v>1</v>
      </c>
      <c r="R830" s="1" t="s">
        <v>50</v>
      </c>
      <c r="S830">
        <v>3</v>
      </c>
      <c r="T830" s="1" t="s">
        <v>41</v>
      </c>
      <c r="U830">
        <v>1904</v>
      </c>
      <c r="V830">
        <v>13556</v>
      </c>
      <c r="W830">
        <v>1</v>
      </c>
      <c r="X830" s="1" t="s">
        <v>42</v>
      </c>
      <c r="Y830" s="1" t="s">
        <v>43</v>
      </c>
      <c r="Z830">
        <v>12</v>
      </c>
      <c r="AA830">
        <v>3</v>
      </c>
      <c r="AB830">
        <v>4</v>
      </c>
      <c r="AC830">
        <v>80</v>
      </c>
      <c r="AD830">
        <v>0</v>
      </c>
      <c r="AE830">
        <v>0</v>
      </c>
      <c r="AF830">
        <v>0</v>
      </c>
      <c r="AG830">
        <v>3</v>
      </c>
      <c r="AH830">
        <v>0</v>
      </c>
      <c r="AI830">
        <v>0</v>
      </c>
      <c r="AJ830">
        <v>0</v>
      </c>
      <c r="AK830">
        <v>0</v>
      </c>
    </row>
    <row r="831" spans="1:37" x14ac:dyDescent="0.25">
      <c r="A831">
        <v>33</v>
      </c>
      <c r="B831" t="s">
        <v>66</v>
      </c>
      <c r="C831" s="1" t="s">
        <v>35</v>
      </c>
      <c r="D831">
        <v>1</v>
      </c>
      <c r="E831" s="1" t="s">
        <v>36</v>
      </c>
      <c r="F831">
        <v>603</v>
      </c>
      <c r="G831" t="s">
        <v>37</v>
      </c>
      <c r="H831">
        <v>9</v>
      </c>
      <c r="I831">
        <v>4</v>
      </c>
      <c r="J831" s="1" t="s">
        <v>59</v>
      </c>
      <c r="K831">
        <v>1</v>
      </c>
      <c r="L831">
        <v>1157</v>
      </c>
      <c r="M831">
        <v>1</v>
      </c>
      <c r="N831" s="1" t="s">
        <v>39</v>
      </c>
      <c r="O831">
        <v>77</v>
      </c>
      <c r="P831">
        <v>3</v>
      </c>
      <c r="Q831">
        <v>2</v>
      </c>
      <c r="R831" s="1" t="s">
        <v>40</v>
      </c>
      <c r="S831">
        <v>1</v>
      </c>
      <c r="T831" s="1" t="s">
        <v>41</v>
      </c>
      <c r="U831">
        <v>8224</v>
      </c>
      <c r="V831">
        <v>18385</v>
      </c>
      <c r="W831">
        <v>0</v>
      </c>
      <c r="X831" s="1" t="s">
        <v>42</v>
      </c>
      <c r="Y831" s="1" t="s">
        <v>35</v>
      </c>
      <c r="Z831">
        <v>17</v>
      </c>
      <c r="AA831">
        <v>3</v>
      </c>
      <c r="AB831">
        <v>1</v>
      </c>
      <c r="AC831">
        <v>80</v>
      </c>
      <c r="AD831">
        <v>0</v>
      </c>
      <c r="AE831">
        <v>6</v>
      </c>
      <c r="AF831">
        <v>3</v>
      </c>
      <c r="AG831">
        <v>3</v>
      </c>
      <c r="AH831">
        <v>5</v>
      </c>
      <c r="AI831">
        <v>2</v>
      </c>
      <c r="AJ831">
        <v>0</v>
      </c>
      <c r="AK831">
        <v>3</v>
      </c>
    </row>
    <row r="832" spans="1:37" x14ac:dyDescent="0.25">
      <c r="A832">
        <v>41</v>
      </c>
      <c r="B832" t="s">
        <v>64</v>
      </c>
      <c r="C832" s="1" t="s">
        <v>43</v>
      </c>
      <c r="D832">
        <v>0</v>
      </c>
      <c r="E832" s="1" t="s">
        <v>36</v>
      </c>
      <c r="F832">
        <v>167</v>
      </c>
      <c r="G832" t="s">
        <v>65</v>
      </c>
      <c r="H832">
        <v>12</v>
      </c>
      <c r="I832">
        <v>4</v>
      </c>
      <c r="J832" s="1" t="s">
        <v>38</v>
      </c>
      <c r="K832">
        <v>1</v>
      </c>
      <c r="L832">
        <v>1158</v>
      </c>
      <c r="M832">
        <v>2</v>
      </c>
      <c r="N832" s="1" t="s">
        <v>46</v>
      </c>
      <c r="O832">
        <v>46</v>
      </c>
      <c r="P832">
        <v>3</v>
      </c>
      <c r="Q832">
        <v>1</v>
      </c>
      <c r="R832" s="1" t="s">
        <v>50</v>
      </c>
      <c r="S832">
        <v>4</v>
      </c>
      <c r="T832" s="1" t="s">
        <v>48</v>
      </c>
      <c r="U832">
        <v>4766</v>
      </c>
      <c r="V832">
        <v>9051</v>
      </c>
      <c r="W832">
        <v>3</v>
      </c>
      <c r="X832" s="1" t="s">
        <v>42</v>
      </c>
      <c r="Y832" s="1" t="s">
        <v>35</v>
      </c>
      <c r="Z832">
        <v>11</v>
      </c>
      <c r="AA832">
        <v>3</v>
      </c>
      <c r="AB832">
        <v>1</v>
      </c>
      <c r="AC832">
        <v>80</v>
      </c>
      <c r="AD832">
        <v>1</v>
      </c>
      <c r="AE832">
        <v>6</v>
      </c>
      <c r="AF832">
        <v>4</v>
      </c>
      <c r="AG832">
        <v>3</v>
      </c>
      <c r="AH832">
        <v>1</v>
      </c>
      <c r="AI832">
        <v>0</v>
      </c>
      <c r="AJ832">
        <v>0</v>
      </c>
      <c r="AK832">
        <v>0</v>
      </c>
    </row>
    <row r="833" spans="1:37" x14ac:dyDescent="0.25">
      <c r="A833">
        <v>31</v>
      </c>
      <c r="B833" t="s">
        <v>66</v>
      </c>
      <c r="C833" s="1" t="s">
        <v>35</v>
      </c>
      <c r="D833">
        <v>1</v>
      </c>
      <c r="E833" s="1" t="s">
        <v>44</v>
      </c>
      <c r="F833">
        <v>874</v>
      </c>
      <c r="G833" t="s">
        <v>65</v>
      </c>
      <c r="H833">
        <v>15</v>
      </c>
      <c r="I833">
        <v>3</v>
      </c>
      <c r="J833" s="1" t="s">
        <v>51</v>
      </c>
      <c r="K833">
        <v>1</v>
      </c>
      <c r="L833">
        <v>1160</v>
      </c>
      <c r="M833">
        <v>3</v>
      </c>
      <c r="N833" s="1" t="s">
        <v>46</v>
      </c>
      <c r="O833">
        <v>72</v>
      </c>
      <c r="P833">
        <v>3</v>
      </c>
      <c r="Q833">
        <v>1</v>
      </c>
      <c r="R833" s="1" t="s">
        <v>50</v>
      </c>
      <c r="S833">
        <v>3</v>
      </c>
      <c r="T833" s="1" t="s">
        <v>48</v>
      </c>
      <c r="U833">
        <v>2610</v>
      </c>
      <c r="V833">
        <v>6233</v>
      </c>
      <c r="W833">
        <v>1</v>
      </c>
      <c r="X833" s="1" t="s">
        <v>42</v>
      </c>
      <c r="Y833" s="1" t="s">
        <v>43</v>
      </c>
      <c r="Z833">
        <v>12</v>
      </c>
      <c r="AA833">
        <v>3</v>
      </c>
      <c r="AB833">
        <v>3</v>
      </c>
      <c r="AC833">
        <v>80</v>
      </c>
      <c r="AD833">
        <v>1</v>
      </c>
      <c r="AE833">
        <v>2</v>
      </c>
      <c r="AF833">
        <v>5</v>
      </c>
      <c r="AG833">
        <v>2</v>
      </c>
      <c r="AH833">
        <v>2</v>
      </c>
      <c r="AI833">
        <v>2</v>
      </c>
      <c r="AJ833">
        <v>2</v>
      </c>
      <c r="AK833">
        <v>2</v>
      </c>
    </row>
    <row r="834" spans="1:37" x14ac:dyDescent="0.25">
      <c r="A834">
        <v>37</v>
      </c>
      <c r="B834" t="s">
        <v>66</v>
      </c>
      <c r="C834" s="1" t="s">
        <v>43</v>
      </c>
      <c r="D834">
        <v>0</v>
      </c>
      <c r="E834" s="1" t="s">
        <v>36</v>
      </c>
      <c r="F834">
        <v>367</v>
      </c>
      <c r="G834" t="s">
        <v>65</v>
      </c>
      <c r="H834">
        <v>25</v>
      </c>
      <c r="I834">
        <v>2</v>
      </c>
      <c r="J834" s="1" t="s">
        <v>51</v>
      </c>
      <c r="K834">
        <v>1</v>
      </c>
      <c r="L834">
        <v>1161</v>
      </c>
      <c r="M834">
        <v>3</v>
      </c>
      <c r="N834" s="1" t="s">
        <v>39</v>
      </c>
      <c r="O834">
        <v>52</v>
      </c>
      <c r="P834">
        <v>2</v>
      </c>
      <c r="Q834">
        <v>2</v>
      </c>
      <c r="R834" s="1" t="s">
        <v>54</v>
      </c>
      <c r="S834">
        <v>4</v>
      </c>
      <c r="T834" s="1" t="s">
        <v>52</v>
      </c>
      <c r="U834">
        <v>5731</v>
      </c>
      <c r="V834">
        <v>17171</v>
      </c>
      <c r="W834">
        <v>7</v>
      </c>
      <c r="X834" s="1" t="s">
        <v>42</v>
      </c>
      <c r="Y834" s="1" t="s">
        <v>43</v>
      </c>
      <c r="Z834">
        <v>13</v>
      </c>
      <c r="AA834">
        <v>3</v>
      </c>
      <c r="AB834">
        <v>3</v>
      </c>
      <c r="AC834">
        <v>80</v>
      </c>
      <c r="AD834">
        <v>2</v>
      </c>
      <c r="AE834">
        <v>9</v>
      </c>
      <c r="AF834">
        <v>2</v>
      </c>
      <c r="AG834">
        <v>3</v>
      </c>
      <c r="AH834">
        <v>6</v>
      </c>
      <c r="AI834">
        <v>2</v>
      </c>
      <c r="AJ834">
        <v>1</v>
      </c>
      <c r="AK834">
        <v>3</v>
      </c>
    </row>
    <row r="835" spans="1:37" x14ac:dyDescent="0.25">
      <c r="A835">
        <v>27</v>
      </c>
      <c r="B835" t="s">
        <v>67</v>
      </c>
      <c r="C835" s="1" t="s">
        <v>43</v>
      </c>
      <c r="D835">
        <v>0</v>
      </c>
      <c r="E835" s="1" t="s">
        <v>36</v>
      </c>
      <c r="F835">
        <v>199</v>
      </c>
      <c r="G835" t="s">
        <v>65</v>
      </c>
      <c r="H835">
        <v>6</v>
      </c>
      <c r="I835">
        <v>3</v>
      </c>
      <c r="J835" s="1" t="s">
        <v>38</v>
      </c>
      <c r="K835">
        <v>1</v>
      </c>
      <c r="L835">
        <v>1162</v>
      </c>
      <c r="M835">
        <v>4</v>
      </c>
      <c r="N835" s="1" t="s">
        <v>46</v>
      </c>
      <c r="O835">
        <v>55</v>
      </c>
      <c r="P835">
        <v>2</v>
      </c>
      <c r="Q835">
        <v>1</v>
      </c>
      <c r="R835" s="1" t="s">
        <v>47</v>
      </c>
      <c r="S835">
        <v>3</v>
      </c>
      <c r="T835" s="1" t="s">
        <v>48</v>
      </c>
      <c r="U835">
        <v>2539</v>
      </c>
      <c r="V835">
        <v>7950</v>
      </c>
      <c r="W835">
        <v>1</v>
      </c>
      <c r="X835" s="1" t="s">
        <v>42</v>
      </c>
      <c r="Y835" s="1" t="s">
        <v>43</v>
      </c>
      <c r="Z835">
        <v>13</v>
      </c>
      <c r="AA835">
        <v>3</v>
      </c>
      <c r="AB835">
        <v>3</v>
      </c>
      <c r="AC835">
        <v>80</v>
      </c>
      <c r="AD835">
        <v>1</v>
      </c>
      <c r="AE835">
        <v>4</v>
      </c>
      <c r="AF835">
        <v>0</v>
      </c>
      <c r="AG835">
        <v>3</v>
      </c>
      <c r="AH835">
        <v>4</v>
      </c>
      <c r="AI835">
        <v>2</v>
      </c>
      <c r="AJ835">
        <v>2</v>
      </c>
      <c r="AK835">
        <v>2</v>
      </c>
    </row>
    <row r="836" spans="1:37" x14ac:dyDescent="0.25">
      <c r="A836">
        <v>34</v>
      </c>
      <c r="B836" t="s">
        <v>66</v>
      </c>
      <c r="C836" s="1" t="s">
        <v>43</v>
      </c>
      <c r="D836">
        <v>0</v>
      </c>
      <c r="E836" s="1" t="s">
        <v>36</v>
      </c>
      <c r="F836">
        <v>1400</v>
      </c>
      <c r="G836" t="s">
        <v>37</v>
      </c>
      <c r="H836">
        <v>9</v>
      </c>
      <c r="I836">
        <v>1</v>
      </c>
      <c r="J836" s="1" t="s">
        <v>38</v>
      </c>
      <c r="K836">
        <v>1</v>
      </c>
      <c r="L836">
        <v>1163</v>
      </c>
      <c r="M836">
        <v>2</v>
      </c>
      <c r="N836" s="1" t="s">
        <v>39</v>
      </c>
      <c r="O836">
        <v>70</v>
      </c>
      <c r="P836">
        <v>3</v>
      </c>
      <c r="Q836">
        <v>2</v>
      </c>
      <c r="R836" s="1" t="s">
        <v>40</v>
      </c>
      <c r="S836">
        <v>3</v>
      </c>
      <c r="T836" s="1" t="s">
        <v>48</v>
      </c>
      <c r="U836">
        <v>5714</v>
      </c>
      <c r="V836">
        <v>5829</v>
      </c>
      <c r="W836">
        <v>1</v>
      </c>
      <c r="X836" s="1" t="s">
        <v>42</v>
      </c>
      <c r="Y836" s="1" t="s">
        <v>43</v>
      </c>
      <c r="Z836">
        <v>20</v>
      </c>
      <c r="AA836">
        <v>4</v>
      </c>
      <c r="AB836">
        <v>1</v>
      </c>
      <c r="AC836">
        <v>80</v>
      </c>
      <c r="AD836">
        <v>0</v>
      </c>
      <c r="AE836">
        <v>6</v>
      </c>
      <c r="AF836">
        <v>3</v>
      </c>
      <c r="AG836">
        <v>2</v>
      </c>
      <c r="AH836">
        <v>6</v>
      </c>
      <c r="AI836">
        <v>5</v>
      </c>
      <c r="AJ836">
        <v>1</v>
      </c>
      <c r="AK836">
        <v>3</v>
      </c>
    </row>
    <row r="837" spans="1:37" x14ac:dyDescent="0.25">
      <c r="A837">
        <v>35</v>
      </c>
      <c r="B837" t="s">
        <v>66</v>
      </c>
      <c r="C837" s="1" t="s">
        <v>43</v>
      </c>
      <c r="D837">
        <v>0</v>
      </c>
      <c r="E837" s="1" t="s">
        <v>36</v>
      </c>
      <c r="F837">
        <v>528</v>
      </c>
      <c r="G837" t="s">
        <v>69</v>
      </c>
      <c r="H837">
        <v>8</v>
      </c>
      <c r="I837">
        <v>4</v>
      </c>
      <c r="J837" s="1" t="s">
        <v>60</v>
      </c>
      <c r="K837">
        <v>1</v>
      </c>
      <c r="L837">
        <v>1164</v>
      </c>
      <c r="M837">
        <v>3</v>
      </c>
      <c r="N837" s="1" t="s">
        <v>46</v>
      </c>
      <c r="O837">
        <v>100</v>
      </c>
      <c r="P837">
        <v>3</v>
      </c>
      <c r="Q837">
        <v>1</v>
      </c>
      <c r="R837" s="1" t="s">
        <v>61</v>
      </c>
      <c r="S837">
        <v>3</v>
      </c>
      <c r="T837" s="1" t="s">
        <v>41</v>
      </c>
      <c r="U837">
        <v>4323</v>
      </c>
      <c r="V837">
        <v>7108</v>
      </c>
      <c r="W837">
        <v>1</v>
      </c>
      <c r="X837" s="1" t="s">
        <v>42</v>
      </c>
      <c r="Y837" s="1" t="s">
        <v>43</v>
      </c>
      <c r="Z837">
        <v>17</v>
      </c>
      <c r="AA837">
        <v>3</v>
      </c>
      <c r="AB837">
        <v>2</v>
      </c>
      <c r="AC837">
        <v>80</v>
      </c>
      <c r="AD837">
        <v>0</v>
      </c>
      <c r="AE837">
        <v>6</v>
      </c>
      <c r="AF837">
        <v>2</v>
      </c>
      <c r="AG837">
        <v>1</v>
      </c>
      <c r="AH837">
        <v>5</v>
      </c>
      <c r="AI837">
        <v>4</v>
      </c>
      <c r="AJ837">
        <v>1</v>
      </c>
      <c r="AK837">
        <v>4</v>
      </c>
    </row>
    <row r="838" spans="1:37" x14ac:dyDescent="0.25">
      <c r="A838">
        <v>29</v>
      </c>
      <c r="B838" t="s">
        <v>67</v>
      </c>
      <c r="C838" s="1" t="s">
        <v>35</v>
      </c>
      <c r="D838">
        <v>1</v>
      </c>
      <c r="E838" s="1" t="s">
        <v>36</v>
      </c>
      <c r="F838">
        <v>408</v>
      </c>
      <c r="G838" t="s">
        <v>37</v>
      </c>
      <c r="H838">
        <v>23</v>
      </c>
      <c r="I838">
        <v>1</v>
      </c>
      <c r="J838" s="1" t="s">
        <v>38</v>
      </c>
      <c r="K838">
        <v>1</v>
      </c>
      <c r="L838">
        <v>1165</v>
      </c>
      <c r="M838">
        <v>4</v>
      </c>
      <c r="N838" s="1" t="s">
        <v>39</v>
      </c>
      <c r="O838">
        <v>45</v>
      </c>
      <c r="P838">
        <v>2</v>
      </c>
      <c r="Q838">
        <v>3</v>
      </c>
      <c r="R838" s="1" t="s">
        <v>40</v>
      </c>
      <c r="S838">
        <v>1</v>
      </c>
      <c r="T838" s="1" t="s">
        <v>48</v>
      </c>
      <c r="U838">
        <v>7336</v>
      </c>
      <c r="V838">
        <v>11162</v>
      </c>
      <c r="W838">
        <v>1</v>
      </c>
      <c r="X838" s="1" t="s">
        <v>42</v>
      </c>
      <c r="Y838" s="1" t="s">
        <v>43</v>
      </c>
      <c r="Z838">
        <v>13</v>
      </c>
      <c r="AA838">
        <v>3</v>
      </c>
      <c r="AB838">
        <v>1</v>
      </c>
      <c r="AC838">
        <v>80</v>
      </c>
      <c r="AD838">
        <v>1</v>
      </c>
      <c r="AE838">
        <v>11</v>
      </c>
      <c r="AF838">
        <v>3</v>
      </c>
      <c r="AG838">
        <v>1</v>
      </c>
      <c r="AH838">
        <v>11</v>
      </c>
      <c r="AI838">
        <v>8</v>
      </c>
      <c r="AJ838">
        <v>3</v>
      </c>
      <c r="AK838">
        <v>10</v>
      </c>
    </row>
    <row r="839" spans="1:37" x14ac:dyDescent="0.25">
      <c r="A839">
        <v>40</v>
      </c>
      <c r="B839" t="s">
        <v>66</v>
      </c>
      <c r="C839" s="1" t="s">
        <v>43</v>
      </c>
      <c r="D839">
        <v>0</v>
      </c>
      <c r="E839" s="1" t="s">
        <v>44</v>
      </c>
      <c r="F839">
        <v>593</v>
      </c>
      <c r="G839" t="s">
        <v>65</v>
      </c>
      <c r="H839">
        <v>9</v>
      </c>
      <c r="I839">
        <v>4</v>
      </c>
      <c r="J839" s="1" t="s">
        <v>51</v>
      </c>
      <c r="K839">
        <v>1</v>
      </c>
      <c r="L839">
        <v>1166</v>
      </c>
      <c r="M839">
        <v>2</v>
      </c>
      <c r="N839" s="1" t="s">
        <v>39</v>
      </c>
      <c r="O839">
        <v>88</v>
      </c>
      <c r="P839">
        <v>3</v>
      </c>
      <c r="Q839">
        <v>3</v>
      </c>
      <c r="R839" s="1" t="s">
        <v>58</v>
      </c>
      <c r="S839">
        <v>3</v>
      </c>
      <c r="T839" s="1" t="s">
        <v>41</v>
      </c>
      <c r="U839">
        <v>13499</v>
      </c>
      <c r="V839">
        <v>13782</v>
      </c>
      <c r="W839">
        <v>9</v>
      </c>
      <c r="X839" s="1" t="s">
        <v>42</v>
      </c>
      <c r="Y839" s="1" t="s">
        <v>43</v>
      </c>
      <c r="Z839">
        <v>17</v>
      </c>
      <c r="AA839">
        <v>3</v>
      </c>
      <c r="AB839">
        <v>3</v>
      </c>
      <c r="AC839">
        <v>80</v>
      </c>
      <c r="AD839">
        <v>0</v>
      </c>
      <c r="AE839">
        <v>20</v>
      </c>
      <c r="AF839">
        <v>3</v>
      </c>
      <c r="AG839">
        <v>2</v>
      </c>
      <c r="AH839">
        <v>18</v>
      </c>
      <c r="AI839">
        <v>7</v>
      </c>
      <c r="AJ839">
        <v>2</v>
      </c>
      <c r="AK839">
        <v>13</v>
      </c>
    </row>
    <row r="840" spans="1:37" x14ac:dyDescent="0.25">
      <c r="A840">
        <v>42</v>
      </c>
      <c r="B840" t="s">
        <v>64</v>
      </c>
      <c r="C840" s="1" t="s">
        <v>35</v>
      </c>
      <c r="D840">
        <v>1</v>
      </c>
      <c r="E840" s="1" t="s">
        <v>44</v>
      </c>
      <c r="F840">
        <v>481</v>
      </c>
      <c r="G840" t="s">
        <v>37</v>
      </c>
      <c r="H840">
        <v>12</v>
      </c>
      <c r="I840">
        <v>3</v>
      </c>
      <c r="J840" s="1" t="s">
        <v>38</v>
      </c>
      <c r="K840">
        <v>1</v>
      </c>
      <c r="L840">
        <v>1167</v>
      </c>
      <c r="M840">
        <v>3</v>
      </c>
      <c r="N840" s="1" t="s">
        <v>46</v>
      </c>
      <c r="O840">
        <v>44</v>
      </c>
      <c r="P840">
        <v>3</v>
      </c>
      <c r="Q840">
        <v>4</v>
      </c>
      <c r="R840" s="1" t="s">
        <v>40</v>
      </c>
      <c r="S840">
        <v>1</v>
      </c>
      <c r="T840" s="1" t="s">
        <v>41</v>
      </c>
      <c r="U840">
        <v>13758</v>
      </c>
      <c r="V840">
        <v>2447</v>
      </c>
      <c r="W840">
        <v>0</v>
      </c>
      <c r="X840" s="1" t="s">
        <v>42</v>
      </c>
      <c r="Y840" s="1" t="s">
        <v>35</v>
      </c>
      <c r="Z840">
        <v>12</v>
      </c>
      <c r="AA840">
        <v>3</v>
      </c>
      <c r="AB840">
        <v>2</v>
      </c>
      <c r="AC840">
        <v>80</v>
      </c>
      <c r="AD840">
        <v>0</v>
      </c>
      <c r="AE840">
        <v>22</v>
      </c>
      <c r="AF840">
        <v>2</v>
      </c>
      <c r="AG840">
        <v>2</v>
      </c>
      <c r="AH840">
        <v>21</v>
      </c>
      <c r="AI840">
        <v>9</v>
      </c>
      <c r="AJ840">
        <v>13</v>
      </c>
      <c r="AK840">
        <v>14</v>
      </c>
    </row>
    <row r="841" spans="1:37" x14ac:dyDescent="0.25">
      <c r="A841">
        <v>42</v>
      </c>
      <c r="B841" t="s">
        <v>64</v>
      </c>
      <c r="C841" s="1" t="s">
        <v>43</v>
      </c>
      <c r="D841">
        <v>0</v>
      </c>
      <c r="E841" s="1" t="s">
        <v>36</v>
      </c>
      <c r="F841">
        <v>647</v>
      </c>
      <c r="G841" t="s">
        <v>37</v>
      </c>
      <c r="H841">
        <v>4</v>
      </c>
      <c r="I841">
        <v>4</v>
      </c>
      <c r="J841" s="1" t="s">
        <v>59</v>
      </c>
      <c r="K841">
        <v>1</v>
      </c>
      <c r="L841">
        <v>1171</v>
      </c>
      <c r="M841">
        <v>2</v>
      </c>
      <c r="N841" s="1" t="s">
        <v>46</v>
      </c>
      <c r="O841">
        <v>45</v>
      </c>
      <c r="P841">
        <v>3</v>
      </c>
      <c r="Q841">
        <v>2</v>
      </c>
      <c r="R841" s="1" t="s">
        <v>40</v>
      </c>
      <c r="S841">
        <v>1</v>
      </c>
      <c r="T841" s="1" t="s">
        <v>41</v>
      </c>
      <c r="U841">
        <v>5155</v>
      </c>
      <c r="V841">
        <v>2253</v>
      </c>
      <c r="W841">
        <v>7</v>
      </c>
      <c r="X841" s="1" t="s">
        <v>42</v>
      </c>
      <c r="Y841" s="1" t="s">
        <v>43</v>
      </c>
      <c r="Z841">
        <v>13</v>
      </c>
      <c r="AA841">
        <v>3</v>
      </c>
      <c r="AB841">
        <v>4</v>
      </c>
      <c r="AC841">
        <v>80</v>
      </c>
      <c r="AD841">
        <v>0</v>
      </c>
      <c r="AE841">
        <v>9</v>
      </c>
      <c r="AF841">
        <v>3</v>
      </c>
      <c r="AG841">
        <v>4</v>
      </c>
      <c r="AH841">
        <v>6</v>
      </c>
      <c r="AI841">
        <v>4</v>
      </c>
      <c r="AJ841">
        <v>1</v>
      </c>
      <c r="AK841">
        <v>5</v>
      </c>
    </row>
    <row r="842" spans="1:37" x14ac:dyDescent="0.25">
      <c r="A842">
        <v>35</v>
      </c>
      <c r="B842" t="s">
        <v>66</v>
      </c>
      <c r="C842" s="1" t="s">
        <v>43</v>
      </c>
      <c r="D842">
        <v>0</v>
      </c>
      <c r="E842" s="1" t="s">
        <v>36</v>
      </c>
      <c r="F842">
        <v>982</v>
      </c>
      <c r="G842" t="s">
        <v>65</v>
      </c>
      <c r="H842">
        <v>1</v>
      </c>
      <c r="I842">
        <v>4</v>
      </c>
      <c r="J842" s="1" t="s">
        <v>51</v>
      </c>
      <c r="K842">
        <v>1</v>
      </c>
      <c r="L842">
        <v>1172</v>
      </c>
      <c r="M842">
        <v>4</v>
      </c>
      <c r="N842" s="1" t="s">
        <v>46</v>
      </c>
      <c r="O842">
        <v>58</v>
      </c>
      <c r="P842">
        <v>2</v>
      </c>
      <c r="Q842">
        <v>1</v>
      </c>
      <c r="R842" s="1" t="s">
        <v>50</v>
      </c>
      <c r="S842">
        <v>3</v>
      </c>
      <c r="T842" s="1" t="s">
        <v>48</v>
      </c>
      <c r="U842">
        <v>2258</v>
      </c>
      <c r="V842">
        <v>16340</v>
      </c>
      <c r="W842">
        <v>6</v>
      </c>
      <c r="X842" s="1" t="s">
        <v>42</v>
      </c>
      <c r="Y842" s="1" t="s">
        <v>43</v>
      </c>
      <c r="Z842">
        <v>12</v>
      </c>
      <c r="AA842">
        <v>3</v>
      </c>
      <c r="AB842">
        <v>2</v>
      </c>
      <c r="AC842">
        <v>80</v>
      </c>
      <c r="AD842">
        <v>1</v>
      </c>
      <c r="AE842">
        <v>10</v>
      </c>
      <c r="AF842">
        <v>2</v>
      </c>
      <c r="AG842">
        <v>3</v>
      </c>
      <c r="AH842">
        <v>8</v>
      </c>
      <c r="AI842">
        <v>0</v>
      </c>
      <c r="AJ842">
        <v>1</v>
      </c>
      <c r="AK842">
        <v>7</v>
      </c>
    </row>
    <row r="843" spans="1:37" x14ac:dyDescent="0.25">
      <c r="A843">
        <v>24</v>
      </c>
      <c r="B843" t="s">
        <v>67</v>
      </c>
      <c r="C843" s="1" t="s">
        <v>43</v>
      </c>
      <c r="D843">
        <v>0</v>
      </c>
      <c r="E843" s="1" t="s">
        <v>36</v>
      </c>
      <c r="F843">
        <v>477</v>
      </c>
      <c r="G843" t="s">
        <v>65</v>
      </c>
      <c r="H843">
        <v>24</v>
      </c>
      <c r="I843">
        <v>3</v>
      </c>
      <c r="J843" s="1" t="s">
        <v>51</v>
      </c>
      <c r="K843">
        <v>1</v>
      </c>
      <c r="L843">
        <v>1173</v>
      </c>
      <c r="M843">
        <v>4</v>
      </c>
      <c r="N843" s="1" t="s">
        <v>46</v>
      </c>
      <c r="O843">
        <v>49</v>
      </c>
      <c r="P843">
        <v>3</v>
      </c>
      <c r="Q843">
        <v>1</v>
      </c>
      <c r="R843" s="1" t="s">
        <v>50</v>
      </c>
      <c r="S843">
        <v>2</v>
      </c>
      <c r="T843" s="1" t="s">
        <v>41</v>
      </c>
      <c r="U843">
        <v>3597</v>
      </c>
      <c r="V843">
        <v>6409</v>
      </c>
      <c r="W843">
        <v>8</v>
      </c>
      <c r="X843" s="1" t="s">
        <v>42</v>
      </c>
      <c r="Y843" s="1" t="s">
        <v>43</v>
      </c>
      <c r="Z843">
        <v>22</v>
      </c>
      <c r="AA843">
        <v>4</v>
      </c>
      <c r="AB843">
        <v>4</v>
      </c>
      <c r="AC843">
        <v>80</v>
      </c>
      <c r="AD843">
        <v>0</v>
      </c>
      <c r="AE843">
        <v>6</v>
      </c>
      <c r="AF843">
        <v>2</v>
      </c>
      <c r="AG843">
        <v>3</v>
      </c>
      <c r="AH843">
        <v>4</v>
      </c>
      <c r="AI843">
        <v>3</v>
      </c>
      <c r="AJ843">
        <v>1</v>
      </c>
      <c r="AK843">
        <v>2</v>
      </c>
    </row>
    <row r="844" spans="1:37" x14ac:dyDescent="0.25">
      <c r="A844">
        <v>28</v>
      </c>
      <c r="B844" t="s">
        <v>67</v>
      </c>
      <c r="C844" s="1" t="s">
        <v>35</v>
      </c>
      <c r="D844">
        <v>1</v>
      </c>
      <c r="E844" s="1" t="s">
        <v>36</v>
      </c>
      <c r="F844">
        <v>1485</v>
      </c>
      <c r="G844" t="s">
        <v>65</v>
      </c>
      <c r="H844">
        <v>12</v>
      </c>
      <c r="I844">
        <v>1</v>
      </c>
      <c r="J844" s="1" t="s">
        <v>38</v>
      </c>
      <c r="K844">
        <v>1</v>
      </c>
      <c r="L844">
        <v>1175</v>
      </c>
      <c r="M844">
        <v>3</v>
      </c>
      <c r="N844" s="1" t="s">
        <v>39</v>
      </c>
      <c r="O844">
        <v>79</v>
      </c>
      <c r="P844">
        <v>3</v>
      </c>
      <c r="Q844">
        <v>1</v>
      </c>
      <c r="R844" s="1" t="s">
        <v>50</v>
      </c>
      <c r="S844">
        <v>4</v>
      </c>
      <c r="T844" s="1" t="s">
        <v>48</v>
      </c>
      <c r="U844">
        <v>2515</v>
      </c>
      <c r="V844">
        <v>22955</v>
      </c>
      <c r="W844">
        <v>1</v>
      </c>
      <c r="X844" s="1" t="s">
        <v>42</v>
      </c>
      <c r="Y844" s="1" t="s">
        <v>35</v>
      </c>
      <c r="Z844">
        <v>11</v>
      </c>
      <c r="AA844">
        <v>3</v>
      </c>
      <c r="AB844">
        <v>4</v>
      </c>
      <c r="AC844">
        <v>80</v>
      </c>
      <c r="AD844">
        <v>0</v>
      </c>
      <c r="AE844">
        <v>1</v>
      </c>
      <c r="AF844">
        <v>4</v>
      </c>
      <c r="AG844">
        <v>2</v>
      </c>
      <c r="AH844">
        <v>1</v>
      </c>
      <c r="AI844">
        <v>1</v>
      </c>
      <c r="AJ844">
        <v>0</v>
      </c>
      <c r="AK844">
        <v>0</v>
      </c>
    </row>
    <row r="845" spans="1:37" x14ac:dyDescent="0.25">
      <c r="A845">
        <v>26</v>
      </c>
      <c r="B845" t="s">
        <v>67</v>
      </c>
      <c r="C845" s="1" t="s">
        <v>43</v>
      </c>
      <c r="D845">
        <v>0</v>
      </c>
      <c r="E845" s="1" t="s">
        <v>36</v>
      </c>
      <c r="F845">
        <v>1384</v>
      </c>
      <c r="G845" t="s">
        <v>65</v>
      </c>
      <c r="H845">
        <v>3</v>
      </c>
      <c r="I845">
        <v>4</v>
      </c>
      <c r="J845" s="1" t="s">
        <v>51</v>
      </c>
      <c r="K845">
        <v>1</v>
      </c>
      <c r="L845">
        <v>1177</v>
      </c>
      <c r="M845">
        <v>1</v>
      </c>
      <c r="N845" s="1" t="s">
        <v>46</v>
      </c>
      <c r="O845">
        <v>82</v>
      </c>
      <c r="P845">
        <v>4</v>
      </c>
      <c r="Q845">
        <v>1</v>
      </c>
      <c r="R845" s="1" t="s">
        <v>50</v>
      </c>
      <c r="S845">
        <v>4</v>
      </c>
      <c r="T845" s="1" t="s">
        <v>48</v>
      </c>
      <c r="U845">
        <v>4420</v>
      </c>
      <c r="V845">
        <v>13421</v>
      </c>
      <c r="W845">
        <v>1</v>
      </c>
      <c r="X845" s="1" t="s">
        <v>42</v>
      </c>
      <c r="Y845" s="1" t="s">
        <v>43</v>
      </c>
      <c r="Z845">
        <v>22</v>
      </c>
      <c r="AA845">
        <v>4</v>
      </c>
      <c r="AB845">
        <v>2</v>
      </c>
      <c r="AC845">
        <v>80</v>
      </c>
      <c r="AD845">
        <v>1</v>
      </c>
      <c r="AE845">
        <v>8</v>
      </c>
      <c r="AF845">
        <v>2</v>
      </c>
      <c r="AG845">
        <v>3</v>
      </c>
      <c r="AH845">
        <v>8</v>
      </c>
      <c r="AI845">
        <v>7</v>
      </c>
      <c r="AJ845">
        <v>0</v>
      </c>
      <c r="AK845">
        <v>7</v>
      </c>
    </row>
    <row r="846" spans="1:37" x14ac:dyDescent="0.25">
      <c r="A846">
        <v>30</v>
      </c>
      <c r="B846" t="s">
        <v>66</v>
      </c>
      <c r="C846" s="1" t="s">
        <v>43</v>
      </c>
      <c r="D846">
        <v>0</v>
      </c>
      <c r="E846" s="1" t="s">
        <v>36</v>
      </c>
      <c r="F846">
        <v>852</v>
      </c>
      <c r="G846" t="s">
        <v>37</v>
      </c>
      <c r="H846">
        <v>10</v>
      </c>
      <c r="I846">
        <v>3</v>
      </c>
      <c r="J846" s="1" t="s">
        <v>59</v>
      </c>
      <c r="K846">
        <v>1</v>
      </c>
      <c r="L846">
        <v>1179</v>
      </c>
      <c r="M846">
        <v>3</v>
      </c>
      <c r="N846" s="1" t="s">
        <v>46</v>
      </c>
      <c r="O846">
        <v>72</v>
      </c>
      <c r="P846">
        <v>2</v>
      </c>
      <c r="Q846">
        <v>2</v>
      </c>
      <c r="R846" s="1" t="s">
        <v>40</v>
      </c>
      <c r="S846">
        <v>3</v>
      </c>
      <c r="T846" s="1" t="s">
        <v>48</v>
      </c>
      <c r="U846">
        <v>6578</v>
      </c>
      <c r="V846">
        <v>2706</v>
      </c>
      <c r="W846">
        <v>1</v>
      </c>
      <c r="X846" s="1" t="s">
        <v>42</v>
      </c>
      <c r="Y846" s="1" t="s">
        <v>43</v>
      </c>
      <c r="Z846">
        <v>18</v>
      </c>
      <c r="AA846">
        <v>3</v>
      </c>
      <c r="AB846">
        <v>1</v>
      </c>
      <c r="AC846">
        <v>80</v>
      </c>
      <c r="AD846">
        <v>1</v>
      </c>
      <c r="AE846">
        <v>10</v>
      </c>
      <c r="AF846">
        <v>3</v>
      </c>
      <c r="AG846">
        <v>3</v>
      </c>
      <c r="AH846">
        <v>10</v>
      </c>
      <c r="AI846">
        <v>3</v>
      </c>
      <c r="AJ846">
        <v>1</v>
      </c>
      <c r="AK846">
        <v>4</v>
      </c>
    </row>
    <row r="847" spans="1:37" x14ac:dyDescent="0.25">
      <c r="A847">
        <v>40</v>
      </c>
      <c r="B847" t="s">
        <v>66</v>
      </c>
      <c r="C847" s="1" t="s">
        <v>43</v>
      </c>
      <c r="D847">
        <v>0</v>
      </c>
      <c r="E847" s="1" t="s">
        <v>44</v>
      </c>
      <c r="F847">
        <v>902</v>
      </c>
      <c r="G847" t="s">
        <v>65</v>
      </c>
      <c r="H847">
        <v>26</v>
      </c>
      <c r="I847">
        <v>2</v>
      </c>
      <c r="J847" s="1" t="s">
        <v>51</v>
      </c>
      <c r="K847">
        <v>1</v>
      </c>
      <c r="L847">
        <v>1180</v>
      </c>
      <c r="M847">
        <v>3</v>
      </c>
      <c r="N847" s="1" t="s">
        <v>39</v>
      </c>
      <c r="O847">
        <v>92</v>
      </c>
      <c r="P847">
        <v>2</v>
      </c>
      <c r="Q847">
        <v>2</v>
      </c>
      <c r="R847" s="1" t="s">
        <v>47</v>
      </c>
      <c r="S847">
        <v>4</v>
      </c>
      <c r="T847" s="1" t="s">
        <v>48</v>
      </c>
      <c r="U847">
        <v>4422</v>
      </c>
      <c r="V847">
        <v>21203</v>
      </c>
      <c r="W847">
        <v>3</v>
      </c>
      <c r="X847" s="1" t="s">
        <v>42</v>
      </c>
      <c r="Y847" s="1" t="s">
        <v>35</v>
      </c>
      <c r="Z847">
        <v>13</v>
      </c>
      <c r="AA847">
        <v>3</v>
      </c>
      <c r="AB847">
        <v>4</v>
      </c>
      <c r="AC847">
        <v>80</v>
      </c>
      <c r="AD847">
        <v>1</v>
      </c>
      <c r="AE847">
        <v>16</v>
      </c>
      <c r="AF847">
        <v>3</v>
      </c>
      <c r="AG847">
        <v>1</v>
      </c>
      <c r="AH847">
        <v>1</v>
      </c>
      <c r="AI847">
        <v>1</v>
      </c>
      <c r="AJ847">
        <v>0</v>
      </c>
      <c r="AK847">
        <v>0</v>
      </c>
    </row>
    <row r="848" spans="1:37" x14ac:dyDescent="0.25">
      <c r="A848">
        <v>35</v>
      </c>
      <c r="B848" t="s">
        <v>66</v>
      </c>
      <c r="C848" s="1" t="s">
        <v>43</v>
      </c>
      <c r="D848">
        <v>0</v>
      </c>
      <c r="E848" s="1" t="s">
        <v>36</v>
      </c>
      <c r="F848">
        <v>819</v>
      </c>
      <c r="G848" t="s">
        <v>65</v>
      </c>
      <c r="H848">
        <v>2</v>
      </c>
      <c r="I848">
        <v>3</v>
      </c>
      <c r="J848" s="1" t="s">
        <v>38</v>
      </c>
      <c r="K848">
        <v>1</v>
      </c>
      <c r="L848">
        <v>1182</v>
      </c>
      <c r="M848">
        <v>3</v>
      </c>
      <c r="N848" s="1" t="s">
        <v>46</v>
      </c>
      <c r="O848">
        <v>44</v>
      </c>
      <c r="P848">
        <v>2</v>
      </c>
      <c r="Q848">
        <v>3</v>
      </c>
      <c r="R848" s="1" t="s">
        <v>53</v>
      </c>
      <c r="S848">
        <v>2</v>
      </c>
      <c r="T848" s="1" t="s">
        <v>52</v>
      </c>
      <c r="U848">
        <v>10274</v>
      </c>
      <c r="V848">
        <v>19588</v>
      </c>
      <c r="W848">
        <v>2</v>
      </c>
      <c r="X848" s="1" t="s">
        <v>42</v>
      </c>
      <c r="Y848" s="1" t="s">
        <v>43</v>
      </c>
      <c r="Z848">
        <v>18</v>
      </c>
      <c r="AA848">
        <v>3</v>
      </c>
      <c r="AB848">
        <v>2</v>
      </c>
      <c r="AC848">
        <v>80</v>
      </c>
      <c r="AD848">
        <v>1</v>
      </c>
      <c r="AE848">
        <v>15</v>
      </c>
      <c r="AF848">
        <v>2</v>
      </c>
      <c r="AG848">
        <v>4</v>
      </c>
      <c r="AH848">
        <v>7</v>
      </c>
      <c r="AI848">
        <v>7</v>
      </c>
      <c r="AJ848">
        <v>6</v>
      </c>
      <c r="AK848">
        <v>4</v>
      </c>
    </row>
    <row r="849" spans="1:37" x14ac:dyDescent="0.25">
      <c r="A849">
        <v>34</v>
      </c>
      <c r="B849" t="s">
        <v>66</v>
      </c>
      <c r="C849" s="1" t="s">
        <v>43</v>
      </c>
      <c r="D849">
        <v>0</v>
      </c>
      <c r="E849" s="1" t="s">
        <v>44</v>
      </c>
      <c r="F849">
        <v>669</v>
      </c>
      <c r="G849" t="s">
        <v>65</v>
      </c>
      <c r="H849">
        <v>1</v>
      </c>
      <c r="I849">
        <v>3</v>
      </c>
      <c r="J849" s="1" t="s">
        <v>51</v>
      </c>
      <c r="K849">
        <v>1</v>
      </c>
      <c r="L849">
        <v>1184</v>
      </c>
      <c r="M849">
        <v>4</v>
      </c>
      <c r="N849" s="1" t="s">
        <v>46</v>
      </c>
      <c r="O849">
        <v>97</v>
      </c>
      <c r="P849">
        <v>2</v>
      </c>
      <c r="Q849">
        <v>2</v>
      </c>
      <c r="R849" s="1" t="s">
        <v>54</v>
      </c>
      <c r="S849">
        <v>1</v>
      </c>
      <c r="T849" s="1" t="s">
        <v>41</v>
      </c>
      <c r="U849">
        <v>5343</v>
      </c>
      <c r="V849">
        <v>25755</v>
      </c>
      <c r="W849">
        <v>0</v>
      </c>
      <c r="X849" s="1" t="s">
        <v>42</v>
      </c>
      <c r="Y849" s="1" t="s">
        <v>43</v>
      </c>
      <c r="Z849">
        <v>20</v>
      </c>
      <c r="AA849">
        <v>4</v>
      </c>
      <c r="AB849">
        <v>3</v>
      </c>
      <c r="AC849">
        <v>80</v>
      </c>
      <c r="AD849">
        <v>0</v>
      </c>
      <c r="AE849">
        <v>14</v>
      </c>
      <c r="AF849">
        <v>3</v>
      </c>
      <c r="AG849">
        <v>3</v>
      </c>
      <c r="AH849">
        <v>13</v>
      </c>
      <c r="AI849">
        <v>9</v>
      </c>
      <c r="AJ849">
        <v>4</v>
      </c>
      <c r="AK849">
        <v>9</v>
      </c>
    </row>
    <row r="850" spans="1:37" x14ac:dyDescent="0.25">
      <c r="A850">
        <v>35</v>
      </c>
      <c r="B850" t="s">
        <v>66</v>
      </c>
      <c r="C850" s="1" t="s">
        <v>43</v>
      </c>
      <c r="D850">
        <v>0</v>
      </c>
      <c r="E850" s="1" t="s">
        <v>44</v>
      </c>
      <c r="F850">
        <v>636</v>
      </c>
      <c r="G850" t="s">
        <v>65</v>
      </c>
      <c r="H850">
        <v>4</v>
      </c>
      <c r="I850">
        <v>4</v>
      </c>
      <c r="J850" s="1" t="s">
        <v>49</v>
      </c>
      <c r="K850">
        <v>1</v>
      </c>
      <c r="L850">
        <v>1185</v>
      </c>
      <c r="M850">
        <v>4</v>
      </c>
      <c r="N850" s="1" t="s">
        <v>46</v>
      </c>
      <c r="O850">
        <v>47</v>
      </c>
      <c r="P850">
        <v>2</v>
      </c>
      <c r="Q850">
        <v>1</v>
      </c>
      <c r="R850" s="1" t="s">
        <v>50</v>
      </c>
      <c r="S850">
        <v>4</v>
      </c>
      <c r="T850" s="1" t="s">
        <v>48</v>
      </c>
      <c r="U850">
        <v>2376</v>
      </c>
      <c r="V850">
        <v>26537</v>
      </c>
      <c r="W850">
        <v>1</v>
      </c>
      <c r="X850" s="1" t="s">
        <v>42</v>
      </c>
      <c r="Y850" s="1" t="s">
        <v>43</v>
      </c>
      <c r="Z850">
        <v>13</v>
      </c>
      <c r="AA850">
        <v>3</v>
      </c>
      <c r="AB850">
        <v>2</v>
      </c>
      <c r="AC850">
        <v>80</v>
      </c>
      <c r="AD850">
        <v>1</v>
      </c>
      <c r="AE850">
        <v>2</v>
      </c>
      <c r="AF850">
        <v>2</v>
      </c>
      <c r="AG850">
        <v>4</v>
      </c>
      <c r="AH850">
        <v>2</v>
      </c>
      <c r="AI850">
        <v>2</v>
      </c>
      <c r="AJ850">
        <v>2</v>
      </c>
      <c r="AK850">
        <v>2</v>
      </c>
    </row>
    <row r="851" spans="1:37" x14ac:dyDescent="0.25">
      <c r="A851">
        <v>43</v>
      </c>
      <c r="B851" t="s">
        <v>64</v>
      </c>
      <c r="C851" s="1" t="s">
        <v>35</v>
      </c>
      <c r="D851">
        <v>1</v>
      </c>
      <c r="E851" s="1" t="s">
        <v>36</v>
      </c>
      <c r="F851">
        <v>1372</v>
      </c>
      <c r="G851" t="s">
        <v>37</v>
      </c>
      <c r="H851">
        <v>9</v>
      </c>
      <c r="I851">
        <v>3</v>
      </c>
      <c r="J851" s="1" t="s">
        <v>59</v>
      </c>
      <c r="K851">
        <v>1</v>
      </c>
      <c r="L851">
        <v>1188</v>
      </c>
      <c r="M851">
        <v>1</v>
      </c>
      <c r="N851" s="1" t="s">
        <v>39</v>
      </c>
      <c r="O851">
        <v>85</v>
      </c>
      <c r="P851">
        <v>1</v>
      </c>
      <c r="Q851">
        <v>2</v>
      </c>
      <c r="R851" s="1" t="s">
        <v>40</v>
      </c>
      <c r="S851">
        <v>3</v>
      </c>
      <c r="T851" s="1" t="s">
        <v>41</v>
      </c>
      <c r="U851">
        <v>5346</v>
      </c>
      <c r="V851">
        <v>9489</v>
      </c>
      <c r="W851">
        <v>8</v>
      </c>
      <c r="X851" s="1" t="s">
        <v>42</v>
      </c>
      <c r="Y851" s="1" t="s">
        <v>43</v>
      </c>
      <c r="Z851">
        <v>13</v>
      </c>
      <c r="AA851">
        <v>3</v>
      </c>
      <c r="AB851">
        <v>2</v>
      </c>
      <c r="AC851">
        <v>80</v>
      </c>
      <c r="AD851">
        <v>0</v>
      </c>
      <c r="AE851">
        <v>7</v>
      </c>
      <c r="AF851">
        <v>2</v>
      </c>
      <c r="AG851">
        <v>2</v>
      </c>
      <c r="AH851">
        <v>4</v>
      </c>
      <c r="AI851">
        <v>3</v>
      </c>
      <c r="AJ851">
        <v>1</v>
      </c>
      <c r="AK851">
        <v>3</v>
      </c>
    </row>
    <row r="852" spans="1:37" x14ac:dyDescent="0.25">
      <c r="A852">
        <v>32</v>
      </c>
      <c r="B852" t="s">
        <v>66</v>
      </c>
      <c r="C852" s="1" t="s">
        <v>43</v>
      </c>
      <c r="D852">
        <v>0</v>
      </c>
      <c r="E852" s="1" t="s">
        <v>55</v>
      </c>
      <c r="F852">
        <v>862</v>
      </c>
      <c r="G852" t="s">
        <v>37</v>
      </c>
      <c r="H852">
        <v>2</v>
      </c>
      <c r="I852">
        <v>1</v>
      </c>
      <c r="J852" s="1" t="s">
        <v>38</v>
      </c>
      <c r="K852">
        <v>1</v>
      </c>
      <c r="L852">
        <v>1190</v>
      </c>
      <c r="M852">
        <v>3</v>
      </c>
      <c r="N852" s="1" t="s">
        <v>39</v>
      </c>
      <c r="O852">
        <v>76</v>
      </c>
      <c r="P852">
        <v>3</v>
      </c>
      <c r="Q852">
        <v>1</v>
      </c>
      <c r="R852" s="1" t="s">
        <v>57</v>
      </c>
      <c r="S852">
        <v>1</v>
      </c>
      <c r="T852" s="1" t="s">
        <v>52</v>
      </c>
      <c r="U852">
        <v>2827</v>
      </c>
      <c r="V852">
        <v>14947</v>
      </c>
      <c r="W852">
        <v>1</v>
      </c>
      <c r="X852" s="1" t="s">
        <v>42</v>
      </c>
      <c r="Y852" s="1" t="s">
        <v>43</v>
      </c>
      <c r="Z852">
        <v>12</v>
      </c>
      <c r="AA852">
        <v>3</v>
      </c>
      <c r="AB852">
        <v>3</v>
      </c>
      <c r="AC852">
        <v>80</v>
      </c>
      <c r="AD852">
        <v>3</v>
      </c>
      <c r="AE852">
        <v>1</v>
      </c>
      <c r="AF852">
        <v>3</v>
      </c>
      <c r="AG852">
        <v>3</v>
      </c>
      <c r="AH852">
        <v>1</v>
      </c>
      <c r="AI852">
        <v>0</v>
      </c>
      <c r="AJ852">
        <v>0</v>
      </c>
      <c r="AK852">
        <v>0</v>
      </c>
    </row>
    <row r="853" spans="1:37" x14ac:dyDescent="0.25">
      <c r="A853">
        <v>56</v>
      </c>
      <c r="B853" t="s">
        <v>68</v>
      </c>
      <c r="C853" s="1" t="s">
        <v>43</v>
      </c>
      <c r="D853">
        <v>0</v>
      </c>
      <c r="E853" s="1" t="s">
        <v>36</v>
      </c>
      <c r="F853">
        <v>718</v>
      </c>
      <c r="G853" t="s">
        <v>65</v>
      </c>
      <c r="H853">
        <v>4</v>
      </c>
      <c r="I853">
        <v>4</v>
      </c>
      <c r="J853" s="1" t="s">
        <v>60</v>
      </c>
      <c r="K853">
        <v>1</v>
      </c>
      <c r="L853">
        <v>1191</v>
      </c>
      <c r="M853">
        <v>4</v>
      </c>
      <c r="N853" s="1" t="s">
        <v>39</v>
      </c>
      <c r="O853">
        <v>92</v>
      </c>
      <c r="P853">
        <v>3</v>
      </c>
      <c r="Q853">
        <v>5</v>
      </c>
      <c r="R853" s="1" t="s">
        <v>56</v>
      </c>
      <c r="S853">
        <v>1</v>
      </c>
      <c r="T853" s="1" t="s">
        <v>52</v>
      </c>
      <c r="U853">
        <v>19943</v>
      </c>
      <c r="V853">
        <v>18575</v>
      </c>
      <c r="W853">
        <v>4</v>
      </c>
      <c r="X853" s="1" t="s">
        <v>42</v>
      </c>
      <c r="Y853" s="1" t="s">
        <v>43</v>
      </c>
      <c r="Z853">
        <v>13</v>
      </c>
      <c r="AA853">
        <v>3</v>
      </c>
      <c r="AB853">
        <v>4</v>
      </c>
      <c r="AC853">
        <v>80</v>
      </c>
      <c r="AD853">
        <v>1</v>
      </c>
      <c r="AE853">
        <v>28</v>
      </c>
      <c r="AF853">
        <v>2</v>
      </c>
      <c r="AG853">
        <v>3</v>
      </c>
      <c r="AH853">
        <v>5</v>
      </c>
      <c r="AI853">
        <v>2</v>
      </c>
      <c r="AJ853">
        <v>4</v>
      </c>
      <c r="AK853">
        <v>2</v>
      </c>
    </row>
    <row r="854" spans="1:37" x14ac:dyDescent="0.25">
      <c r="A854">
        <v>29</v>
      </c>
      <c r="B854" t="s">
        <v>67</v>
      </c>
      <c r="C854" s="1" t="s">
        <v>43</v>
      </c>
      <c r="D854">
        <v>0</v>
      </c>
      <c r="E854" s="1" t="s">
        <v>36</v>
      </c>
      <c r="F854">
        <v>1401</v>
      </c>
      <c r="G854" t="s">
        <v>65</v>
      </c>
      <c r="H854">
        <v>6</v>
      </c>
      <c r="I854">
        <v>1</v>
      </c>
      <c r="J854" s="1" t="s">
        <v>51</v>
      </c>
      <c r="K854">
        <v>1</v>
      </c>
      <c r="L854">
        <v>1192</v>
      </c>
      <c r="M854">
        <v>2</v>
      </c>
      <c r="N854" s="1" t="s">
        <v>39</v>
      </c>
      <c r="O854">
        <v>54</v>
      </c>
      <c r="P854">
        <v>3</v>
      </c>
      <c r="Q854">
        <v>1</v>
      </c>
      <c r="R854" s="1" t="s">
        <v>50</v>
      </c>
      <c r="S854">
        <v>4</v>
      </c>
      <c r="T854" s="1" t="s">
        <v>48</v>
      </c>
      <c r="U854">
        <v>3131</v>
      </c>
      <c r="V854">
        <v>26342</v>
      </c>
      <c r="W854">
        <v>1</v>
      </c>
      <c r="X854" s="1" t="s">
        <v>42</v>
      </c>
      <c r="Y854" s="1" t="s">
        <v>43</v>
      </c>
      <c r="Z854">
        <v>13</v>
      </c>
      <c r="AA854">
        <v>3</v>
      </c>
      <c r="AB854">
        <v>1</v>
      </c>
      <c r="AC854">
        <v>80</v>
      </c>
      <c r="AD854">
        <v>1</v>
      </c>
      <c r="AE854">
        <v>10</v>
      </c>
      <c r="AF854">
        <v>5</v>
      </c>
      <c r="AG854">
        <v>3</v>
      </c>
      <c r="AH854">
        <v>10</v>
      </c>
      <c r="AI854">
        <v>8</v>
      </c>
      <c r="AJ854">
        <v>0</v>
      </c>
      <c r="AK854">
        <v>8</v>
      </c>
    </row>
    <row r="855" spans="1:37" x14ac:dyDescent="0.25">
      <c r="A855">
        <v>19</v>
      </c>
      <c r="B855" t="s">
        <v>67</v>
      </c>
      <c r="C855" s="1" t="s">
        <v>43</v>
      </c>
      <c r="D855">
        <v>0</v>
      </c>
      <c r="E855" s="1" t="s">
        <v>36</v>
      </c>
      <c r="F855">
        <v>645</v>
      </c>
      <c r="G855" t="s">
        <v>65</v>
      </c>
      <c r="H855">
        <v>9</v>
      </c>
      <c r="I855">
        <v>2</v>
      </c>
      <c r="J855" s="1" t="s">
        <v>38</v>
      </c>
      <c r="K855">
        <v>1</v>
      </c>
      <c r="L855">
        <v>1193</v>
      </c>
      <c r="M855">
        <v>3</v>
      </c>
      <c r="N855" s="1" t="s">
        <v>46</v>
      </c>
      <c r="O855">
        <v>54</v>
      </c>
      <c r="P855">
        <v>3</v>
      </c>
      <c r="Q855">
        <v>1</v>
      </c>
      <c r="R855" s="1" t="s">
        <v>47</v>
      </c>
      <c r="S855">
        <v>1</v>
      </c>
      <c r="T855" s="1" t="s">
        <v>41</v>
      </c>
      <c r="U855">
        <v>2552</v>
      </c>
      <c r="V855">
        <v>7172</v>
      </c>
      <c r="W855">
        <v>1</v>
      </c>
      <c r="X855" s="1" t="s">
        <v>42</v>
      </c>
      <c r="Y855" s="1" t="s">
        <v>43</v>
      </c>
      <c r="Z855">
        <v>25</v>
      </c>
      <c r="AA855">
        <v>4</v>
      </c>
      <c r="AB855">
        <v>3</v>
      </c>
      <c r="AC855">
        <v>80</v>
      </c>
      <c r="AD855">
        <v>0</v>
      </c>
      <c r="AE855">
        <v>1</v>
      </c>
      <c r="AF855">
        <v>4</v>
      </c>
      <c r="AG855">
        <v>3</v>
      </c>
      <c r="AH855">
        <v>1</v>
      </c>
      <c r="AI855">
        <v>1</v>
      </c>
      <c r="AJ855">
        <v>0</v>
      </c>
      <c r="AK855">
        <v>0</v>
      </c>
    </row>
    <row r="856" spans="1:37" x14ac:dyDescent="0.25">
      <c r="A856">
        <v>45</v>
      </c>
      <c r="B856" t="s">
        <v>64</v>
      </c>
      <c r="C856" s="1" t="s">
        <v>43</v>
      </c>
      <c r="D856">
        <v>0</v>
      </c>
      <c r="E856" s="1" t="s">
        <v>36</v>
      </c>
      <c r="F856">
        <v>1457</v>
      </c>
      <c r="G856" t="s">
        <v>65</v>
      </c>
      <c r="H856">
        <v>7</v>
      </c>
      <c r="I856">
        <v>3</v>
      </c>
      <c r="J856" s="1" t="s">
        <v>51</v>
      </c>
      <c r="K856">
        <v>1</v>
      </c>
      <c r="L856">
        <v>1195</v>
      </c>
      <c r="M856">
        <v>1</v>
      </c>
      <c r="N856" s="1" t="s">
        <v>39</v>
      </c>
      <c r="O856">
        <v>83</v>
      </c>
      <c r="P856">
        <v>3</v>
      </c>
      <c r="Q856">
        <v>1</v>
      </c>
      <c r="R856" s="1" t="s">
        <v>47</v>
      </c>
      <c r="S856">
        <v>3</v>
      </c>
      <c r="T856" s="1" t="s">
        <v>48</v>
      </c>
      <c r="U856">
        <v>4477</v>
      </c>
      <c r="V856">
        <v>20100</v>
      </c>
      <c r="W856">
        <v>4</v>
      </c>
      <c r="X856" s="1" t="s">
        <v>42</v>
      </c>
      <c r="Y856" s="1" t="s">
        <v>35</v>
      </c>
      <c r="Z856">
        <v>19</v>
      </c>
      <c r="AA856">
        <v>3</v>
      </c>
      <c r="AB856">
        <v>3</v>
      </c>
      <c r="AC856">
        <v>80</v>
      </c>
      <c r="AD856">
        <v>1</v>
      </c>
      <c r="AE856">
        <v>7</v>
      </c>
      <c r="AF856">
        <v>2</v>
      </c>
      <c r="AG856">
        <v>2</v>
      </c>
      <c r="AH856">
        <v>3</v>
      </c>
      <c r="AI856">
        <v>2</v>
      </c>
      <c r="AJ856">
        <v>0</v>
      </c>
      <c r="AK856">
        <v>2</v>
      </c>
    </row>
    <row r="857" spans="1:37" x14ac:dyDescent="0.25">
      <c r="A857">
        <v>37</v>
      </c>
      <c r="B857" t="s">
        <v>66</v>
      </c>
      <c r="C857" s="1" t="s">
        <v>43</v>
      </c>
      <c r="D857">
        <v>0</v>
      </c>
      <c r="E857" s="1" t="s">
        <v>36</v>
      </c>
      <c r="F857">
        <v>977</v>
      </c>
      <c r="G857" t="s">
        <v>65</v>
      </c>
      <c r="H857">
        <v>1</v>
      </c>
      <c r="I857">
        <v>3</v>
      </c>
      <c r="J857" s="1" t="s">
        <v>38</v>
      </c>
      <c r="K857">
        <v>1</v>
      </c>
      <c r="L857">
        <v>1196</v>
      </c>
      <c r="M857">
        <v>4</v>
      </c>
      <c r="N857" s="1" t="s">
        <v>39</v>
      </c>
      <c r="O857">
        <v>56</v>
      </c>
      <c r="P857">
        <v>2</v>
      </c>
      <c r="Q857">
        <v>2</v>
      </c>
      <c r="R857" s="1" t="s">
        <v>53</v>
      </c>
      <c r="S857">
        <v>4</v>
      </c>
      <c r="T857" s="1" t="s">
        <v>48</v>
      </c>
      <c r="U857">
        <v>6474</v>
      </c>
      <c r="V857">
        <v>9961</v>
      </c>
      <c r="W857">
        <v>1</v>
      </c>
      <c r="X857" s="1" t="s">
        <v>42</v>
      </c>
      <c r="Y857" s="1" t="s">
        <v>43</v>
      </c>
      <c r="Z857">
        <v>13</v>
      </c>
      <c r="AA857">
        <v>3</v>
      </c>
      <c r="AB857">
        <v>2</v>
      </c>
      <c r="AC857">
        <v>80</v>
      </c>
      <c r="AD857">
        <v>1</v>
      </c>
      <c r="AE857">
        <v>14</v>
      </c>
      <c r="AF857">
        <v>2</v>
      </c>
      <c r="AG857">
        <v>2</v>
      </c>
      <c r="AH857">
        <v>14</v>
      </c>
      <c r="AI857">
        <v>8</v>
      </c>
      <c r="AJ857">
        <v>3</v>
      </c>
      <c r="AK857">
        <v>11</v>
      </c>
    </row>
    <row r="858" spans="1:37" x14ac:dyDescent="0.25">
      <c r="A858">
        <v>20</v>
      </c>
      <c r="B858" t="s">
        <v>67</v>
      </c>
      <c r="C858" s="1" t="s">
        <v>43</v>
      </c>
      <c r="D858">
        <v>0</v>
      </c>
      <c r="E858" s="1" t="s">
        <v>36</v>
      </c>
      <c r="F858">
        <v>805</v>
      </c>
      <c r="G858" t="s">
        <v>65</v>
      </c>
      <c r="H858">
        <v>3</v>
      </c>
      <c r="I858">
        <v>3</v>
      </c>
      <c r="J858" s="1" t="s">
        <v>38</v>
      </c>
      <c r="K858">
        <v>1</v>
      </c>
      <c r="L858">
        <v>1198</v>
      </c>
      <c r="M858">
        <v>1</v>
      </c>
      <c r="N858" s="1" t="s">
        <v>46</v>
      </c>
      <c r="O858">
        <v>87</v>
      </c>
      <c r="P858">
        <v>2</v>
      </c>
      <c r="Q858">
        <v>1</v>
      </c>
      <c r="R858" s="1" t="s">
        <v>50</v>
      </c>
      <c r="S858">
        <v>3</v>
      </c>
      <c r="T858" s="1" t="s">
        <v>41</v>
      </c>
      <c r="U858">
        <v>3033</v>
      </c>
      <c r="V858">
        <v>12828</v>
      </c>
      <c r="W858">
        <v>1</v>
      </c>
      <c r="X858" s="1" t="s">
        <v>42</v>
      </c>
      <c r="Y858" s="1" t="s">
        <v>43</v>
      </c>
      <c r="Z858">
        <v>12</v>
      </c>
      <c r="AA858">
        <v>3</v>
      </c>
      <c r="AB858">
        <v>1</v>
      </c>
      <c r="AC858">
        <v>80</v>
      </c>
      <c r="AD858">
        <v>0</v>
      </c>
      <c r="AE858">
        <v>2</v>
      </c>
      <c r="AF858">
        <v>2</v>
      </c>
      <c r="AG858">
        <v>2</v>
      </c>
      <c r="AH858">
        <v>2</v>
      </c>
      <c r="AI858">
        <v>2</v>
      </c>
      <c r="AJ858">
        <v>1</v>
      </c>
      <c r="AK858">
        <v>2</v>
      </c>
    </row>
    <row r="859" spans="1:37" x14ac:dyDescent="0.25">
      <c r="A859">
        <v>44</v>
      </c>
      <c r="B859" t="s">
        <v>64</v>
      </c>
      <c r="C859" s="1" t="s">
        <v>35</v>
      </c>
      <c r="D859">
        <v>1</v>
      </c>
      <c r="E859" s="1" t="s">
        <v>36</v>
      </c>
      <c r="F859">
        <v>1097</v>
      </c>
      <c r="G859" t="s">
        <v>65</v>
      </c>
      <c r="H859">
        <v>10</v>
      </c>
      <c r="I859">
        <v>4</v>
      </c>
      <c r="J859" s="1" t="s">
        <v>38</v>
      </c>
      <c r="K859">
        <v>1</v>
      </c>
      <c r="L859">
        <v>1200</v>
      </c>
      <c r="M859">
        <v>3</v>
      </c>
      <c r="N859" s="1" t="s">
        <v>46</v>
      </c>
      <c r="O859">
        <v>96</v>
      </c>
      <c r="P859">
        <v>3</v>
      </c>
      <c r="Q859">
        <v>1</v>
      </c>
      <c r="R859" s="1" t="s">
        <v>47</v>
      </c>
      <c r="S859">
        <v>3</v>
      </c>
      <c r="T859" s="1" t="s">
        <v>41</v>
      </c>
      <c r="U859">
        <v>2936</v>
      </c>
      <c r="V859">
        <v>10826</v>
      </c>
      <c r="W859">
        <v>1</v>
      </c>
      <c r="X859" s="1" t="s">
        <v>42</v>
      </c>
      <c r="Y859" s="1" t="s">
        <v>35</v>
      </c>
      <c r="Z859">
        <v>11</v>
      </c>
      <c r="AA859">
        <v>3</v>
      </c>
      <c r="AB859">
        <v>3</v>
      </c>
      <c r="AC859">
        <v>80</v>
      </c>
      <c r="AD859">
        <v>0</v>
      </c>
      <c r="AE859">
        <v>6</v>
      </c>
      <c r="AF859">
        <v>4</v>
      </c>
      <c r="AG859">
        <v>3</v>
      </c>
      <c r="AH859">
        <v>6</v>
      </c>
      <c r="AI859">
        <v>4</v>
      </c>
      <c r="AJ859">
        <v>0</v>
      </c>
      <c r="AK859">
        <v>2</v>
      </c>
    </row>
    <row r="860" spans="1:37" x14ac:dyDescent="0.25">
      <c r="A860">
        <v>53</v>
      </c>
      <c r="B860" t="s">
        <v>68</v>
      </c>
      <c r="C860" s="1" t="s">
        <v>43</v>
      </c>
      <c r="D860">
        <v>0</v>
      </c>
      <c r="E860" s="1" t="s">
        <v>36</v>
      </c>
      <c r="F860">
        <v>1223</v>
      </c>
      <c r="G860" t="s">
        <v>65</v>
      </c>
      <c r="H860">
        <v>7</v>
      </c>
      <c r="I860">
        <v>2</v>
      </c>
      <c r="J860" s="1" t="s">
        <v>51</v>
      </c>
      <c r="K860">
        <v>1</v>
      </c>
      <c r="L860">
        <v>1201</v>
      </c>
      <c r="M860">
        <v>4</v>
      </c>
      <c r="N860" s="1" t="s">
        <v>39</v>
      </c>
      <c r="O860">
        <v>50</v>
      </c>
      <c r="P860">
        <v>3</v>
      </c>
      <c r="Q860">
        <v>5</v>
      </c>
      <c r="R860" s="1" t="s">
        <v>56</v>
      </c>
      <c r="S860">
        <v>3</v>
      </c>
      <c r="T860" s="1" t="s">
        <v>52</v>
      </c>
      <c r="U860">
        <v>18606</v>
      </c>
      <c r="V860">
        <v>18640</v>
      </c>
      <c r="W860">
        <v>3</v>
      </c>
      <c r="X860" s="1" t="s">
        <v>42</v>
      </c>
      <c r="Y860" s="1" t="s">
        <v>43</v>
      </c>
      <c r="Z860">
        <v>18</v>
      </c>
      <c r="AA860">
        <v>3</v>
      </c>
      <c r="AB860">
        <v>2</v>
      </c>
      <c r="AC860">
        <v>80</v>
      </c>
      <c r="AD860">
        <v>1</v>
      </c>
      <c r="AE860">
        <v>26</v>
      </c>
      <c r="AF860">
        <v>6</v>
      </c>
      <c r="AG860">
        <v>3</v>
      </c>
      <c r="AH860">
        <v>7</v>
      </c>
      <c r="AI860">
        <v>7</v>
      </c>
      <c r="AJ860">
        <v>4</v>
      </c>
      <c r="AK860">
        <v>7</v>
      </c>
    </row>
    <row r="861" spans="1:37" x14ac:dyDescent="0.25">
      <c r="A861">
        <v>29</v>
      </c>
      <c r="B861" t="s">
        <v>67</v>
      </c>
      <c r="C861" s="1" t="s">
        <v>43</v>
      </c>
      <c r="D861">
        <v>0</v>
      </c>
      <c r="E861" s="1" t="s">
        <v>36</v>
      </c>
      <c r="F861">
        <v>942</v>
      </c>
      <c r="G861" t="s">
        <v>65</v>
      </c>
      <c r="H861">
        <v>15</v>
      </c>
      <c r="I861">
        <v>1</v>
      </c>
      <c r="J861" s="1" t="s">
        <v>38</v>
      </c>
      <c r="K861">
        <v>1</v>
      </c>
      <c r="L861">
        <v>1202</v>
      </c>
      <c r="M861">
        <v>2</v>
      </c>
      <c r="N861" s="1" t="s">
        <v>39</v>
      </c>
      <c r="O861">
        <v>69</v>
      </c>
      <c r="P861">
        <v>1</v>
      </c>
      <c r="Q861">
        <v>1</v>
      </c>
      <c r="R861" s="1" t="s">
        <v>47</v>
      </c>
      <c r="S861">
        <v>4</v>
      </c>
      <c r="T861" s="1" t="s">
        <v>48</v>
      </c>
      <c r="U861">
        <v>2168</v>
      </c>
      <c r="V861">
        <v>26933</v>
      </c>
      <c r="W861">
        <v>0</v>
      </c>
      <c r="X861" s="1" t="s">
        <v>42</v>
      </c>
      <c r="Y861" s="1" t="s">
        <v>35</v>
      </c>
      <c r="Z861">
        <v>18</v>
      </c>
      <c r="AA861">
        <v>3</v>
      </c>
      <c r="AB861">
        <v>1</v>
      </c>
      <c r="AC861">
        <v>80</v>
      </c>
      <c r="AD861">
        <v>1</v>
      </c>
      <c r="AE861">
        <v>6</v>
      </c>
      <c r="AF861">
        <v>2</v>
      </c>
      <c r="AG861">
        <v>2</v>
      </c>
      <c r="AH861">
        <v>5</v>
      </c>
      <c r="AI861">
        <v>4</v>
      </c>
      <c r="AJ861">
        <v>1</v>
      </c>
      <c r="AK861">
        <v>3</v>
      </c>
    </row>
    <row r="862" spans="1:37" x14ac:dyDescent="0.25">
      <c r="A862">
        <v>22</v>
      </c>
      <c r="B862" t="s">
        <v>67</v>
      </c>
      <c r="C862" s="1" t="s">
        <v>35</v>
      </c>
      <c r="D862">
        <v>1</v>
      </c>
      <c r="E862" s="1" t="s">
        <v>44</v>
      </c>
      <c r="F862">
        <v>1256</v>
      </c>
      <c r="G862" t="s">
        <v>65</v>
      </c>
      <c r="H862">
        <v>3</v>
      </c>
      <c r="I862">
        <v>4</v>
      </c>
      <c r="J862" s="1" t="s">
        <v>38</v>
      </c>
      <c r="K862">
        <v>1</v>
      </c>
      <c r="L862">
        <v>1203</v>
      </c>
      <c r="M862">
        <v>3</v>
      </c>
      <c r="N862" s="1" t="s">
        <v>46</v>
      </c>
      <c r="O862">
        <v>48</v>
      </c>
      <c r="P862">
        <v>2</v>
      </c>
      <c r="Q862">
        <v>1</v>
      </c>
      <c r="R862" s="1" t="s">
        <v>47</v>
      </c>
      <c r="S862">
        <v>4</v>
      </c>
      <c r="T862" s="1" t="s">
        <v>48</v>
      </c>
      <c r="U862">
        <v>2853</v>
      </c>
      <c r="V862">
        <v>4223</v>
      </c>
      <c r="W862">
        <v>0</v>
      </c>
      <c r="X862" s="1" t="s">
        <v>42</v>
      </c>
      <c r="Y862" s="1" t="s">
        <v>35</v>
      </c>
      <c r="Z862">
        <v>11</v>
      </c>
      <c r="AA862">
        <v>3</v>
      </c>
      <c r="AB862">
        <v>2</v>
      </c>
      <c r="AC862">
        <v>80</v>
      </c>
      <c r="AD862">
        <v>1</v>
      </c>
      <c r="AE862">
        <v>1</v>
      </c>
      <c r="AF862">
        <v>5</v>
      </c>
      <c r="AG862">
        <v>3</v>
      </c>
      <c r="AH862">
        <v>0</v>
      </c>
      <c r="AI862">
        <v>0</v>
      </c>
      <c r="AJ862">
        <v>0</v>
      </c>
      <c r="AK862">
        <v>0</v>
      </c>
    </row>
    <row r="863" spans="1:37" x14ac:dyDescent="0.25">
      <c r="A863">
        <v>46</v>
      </c>
      <c r="B863" t="s">
        <v>64</v>
      </c>
      <c r="C863" s="1" t="s">
        <v>43</v>
      </c>
      <c r="D863">
        <v>0</v>
      </c>
      <c r="E863" s="1" t="s">
        <v>36</v>
      </c>
      <c r="F863">
        <v>1402</v>
      </c>
      <c r="G863" t="s">
        <v>37</v>
      </c>
      <c r="H863">
        <v>2</v>
      </c>
      <c r="I863">
        <v>3</v>
      </c>
      <c r="J863" s="1" t="s">
        <v>59</v>
      </c>
      <c r="K863">
        <v>1</v>
      </c>
      <c r="L863">
        <v>1204</v>
      </c>
      <c r="M863">
        <v>3</v>
      </c>
      <c r="N863" s="1" t="s">
        <v>39</v>
      </c>
      <c r="O863">
        <v>69</v>
      </c>
      <c r="P863">
        <v>3</v>
      </c>
      <c r="Q863">
        <v>4</v>
      </c>
      <c r="R863" s="1" t="s">
        <v>56</v>
      </c>
      <c r="S863">
        <v>1</v>
      </c>
      <c r="T863" s="1" t="s">
        <v>48</v>
      </c>
      <c r="U863">
        <v>17048</v>
      </c>
      <c r="V863">
        <v>24097</v>
      </c>
      <c r="W863">
        <v>8</v>
      </c>
      <c r="X863" s="1" t="s">
        <v>42</v>
      </c>
      <c r="Y863" s="1" t="s">
        <v>43</v>
      </c>
      <c r="Z863">
        <v>23</v>
      </c>
      <c r="AA863">
        <v>4</v>
      </c>
      <c r="AB863">
        <v>1</v>
      </c>
      <c r="AC863">
        <v>80</v>
      </c>
      <c r="AD863">
        <v>0</v>
      </c>
      <c r="AE863">
        <v>28</v>
      </c>
      <c r="AF863">
        <v>2</v>
      </c>
      <c r="AG863">
        <v>3</v>
      </c>
      <c r="AH863">
        <v>26</v>
      </c>
      <c r="AI863">
        <v>15</v>
      </c>
      <c r="AJ863">
        <v>15</v>
      </c>
      <c r="AK863">
        <v>9</v>
      </c>
    </row>
    <row r="864" spans="1:37" x14ac:dyDescent="0.25">
      <c r="A864">
        <v>44</v>
      </c>
      <c r="B864" t="s">
        <v>64</v>
      </c>
      <c r="C864" s="1" t="s">
        <v>43</v>
      </c>
      <c r="D864">
        <v>0</v>
      </c>
      <c r="E864" s="1" t="s">
        <v>55</v>
      </c>
      <c r="F864">
        <v>111</v>
      </c>
      <c r="G864" t="s">
        <v>65</v>
      </c>
      <c r="H864">
        <v>17</v>
      </c>
      <c r="I864">
        <v>3</v>
      </c>
      <c r="J864" s="1" t="s">
        <v>38</v>
      </c>
      <c r="K864">
        <v>1</v>
      </c>
      <c r="L864">
        <v>1206</v>
      </c>
      <c r="M864">
        <v>4</v>
      </c>
      <c r="N864" s="1" t="s">
        <v>46</v>
      </c>
      <c r="O864">
        <v>74</v>
      </c>
      <c r="P864">
        <v>1</v>
      </c>
      <c r="Q864">
        <v>1</v>
      </c>
      <c r="R864" s="1" t="s">
        <v>47</v>
      </c>
      <c r="S864">
        <v>3</v>
      </c>
      <c r="T864" s="1" t="s">
        <v>41</v>
      </c>
      <c r="U864">
        <v>2290</v>
      </c>
      <c r="V864">
        <v>4279</v>
      </c>
      <c r="W864">
        <v>2</v>
      </c>
      <c r="X864" s="1" t="s">
        <v>42</v>
      </c>
      <c r="Y864" s="1" t="s">
        <v>43</v>
      </c>
      <c r="Z864">
        <v>13</v>
      </c>
      <c r="AA864">
        <v>3</v>
      </c>
      <c r="AB864">
        <v>4</v>
      </c>
      <c r="AC864">
        <v>80</v>
      </c>
      <c r="AD864">
        <v>0</v>
      </c>
      <c r="AE864">
        <v>6</v>
      </c>
      <c r="AF864">
        <v>3</v>
      </c>
      <c r="AG864">
        <v>3</v>
      </c>
      <c r="AH864">
        <v>0</v>
      </c>
      <c r="AI864">
        <v>0</v>
      </c>
      <c r="AJ864">
        <v>0</v>
      </c>
      <c r="AK864">
        <v>0</v>
      </c>
    </row>
    <row r="865" spans="1:37" x14ac:dyDescent="0.25">
      <c r="A865">
        <v>33</v>
      </c>
      <c r="B865" t="s">
        <v>66</v>
      </c>
      <c r="C865" s="1" t="s">
        <v>43</v>
      </c>
      <c r="D865">
        <v>0</v>
      </c>
      <c r="E865" s="1" t="s">
        <v>36</v>
      </c>
      <c r="F865">
        <v>147</v>
      </c>
      <c r="G865" t="s">
        <v>69</v>
      </c>
      <c r="H865">
        <v>2</v>
      </c>
      <c r="I865">
        <v>3</v>
      </c>
      <c r="J865" s="1" t="s">
        <v>61</v>
      </c>
      <c r="K865">
        <v>1</v>
      </c>
      <c r="L865">
        <v>1207</v>
      </c>
      <c r="M865">
        <v>2</v>
      </c>
      <c r="N865" s="1" t="s">
        <v>46</v>
      </c>
      <c r="O865">
        <v>99</v>
      </c>
      <c r="P865">
        <v>3</v>
      </c>
      <c r="Q865">
        <v>1</v>
      </c>
      <c r="R865" s="1" t="s">
        <v>61</v>
      </c>
      <c r="S865">
        <v>3</v>
      </c>
      <c r="T865" s="1" t="s">
        <v>48</v>
      </c>
      <c r="U865">
        <v>3600</v>
      </c>
      <c r="V865">
        <v>8429</v>
      </c>
      <c r="W865">
        <v>1</v>
      </c>
      <c r="X865" s="1" t="s">
        <v>42</v>
      </c>
      <c r="Y865" s="1" t="s">
        <v>43</v>
      </c>
      <c r="Z865">
        <v>13</v>
      </c>
      <c r="AA865">
        <v>3</v>
      </c>
      <c r="AB865">
        <v>4</v>
      </c>
      <c r="AC865">
        <v>80</v>
      </c>
      <c r="AD865">
        <v>1</v>
      </c>
      <c r="AE865">
        <v>5</v>
      </c>
      <c r="AF865">
        <v>2</v>
      </c>
      <c r="AG865">
        <v>3</v>
      </c>
      <c r="AH865">
        <v>5</v>
      </c>
      <c r="AI865">
        <v>4</v>
      </c>
      <c r="AJ865">
        <v>1</v>
      </c>
      <c r="AK865">
        <v>4</v>
      </c>
    </row>
    <row r="866" spans="1:37" x14ac:dyDescent="0.25">
      <c r="A866">
        <v>41</v>
      </c>
      <c r="B866" t="s">
        <v>64</v>
      </c>
      <c r="C866" s="1" t="s">
        <v>35</v>
      </c>
      <c r="D866">
        <v>1</v>
      </c>
      <c r="E866" s="1" t="s">
        <v>55</v>
      </c>
      <c r="F866">
        <v>906</v>
      </c>
      <c r="G866" t="s">
        <v>65</v>
      </c>
      <c r="H866">
        <v>5</v>
      </c>
      <c r="I866">
        <v>2</v>
      </c>
      <c r="J866" s="1" t="s">
        <v>38</v>
      </c>
      <c r="K866">
        <v>1</v>
      </c>
      <c r="L866">
        <v>1210</v>
      </c>
      <c r="M866">
        <v>1</v>
      </c>
      <c r="N866" s="1" t="s">
        <v>46</v>
      </c>
      <c r="O866">
        <v>95</v>
      </c>
      <c r="P866">
        <v>2</v>
      </c>
      <c r="Q866">
        <v>1</v>
      </c>
      <c r="R866" s="1" t="s">
        <v>47</v>
      </c>
      <c r="S866">
        <v>1</v>
      </c>
      <c r="T866" s="1" t="s">
        <v>52</v>
      </c>
      <c r="U866">
        <v>2107</v>
      </c>
      <c r="V866">
        <v>20293</v>
      </c>
      <c r="W866">
        <v>6</v>
      </c>
      <c r="X866" s="1" t="s">
        <v>42</v>
      </c>
      <c r="Y866" s="1" t="s">
        <v>43</v>
      </c>
      <c r="Z866">
        <v>17</v>
      </c>
      <c r="AA866">
        <v>3</v>
      </c>
      <c r="AB866">
        <v>1</v>
      </c>
      <c r="AC866">
        <v>80</v>
      </c>
      <c r="AD866">
        <v>1</v>
      </c>
      <c r="AE866">
        <v>5</v>
      </c>
      <c r="AF866">
        <v>2</v>
      </c>
      <c r="AG866">
        <v>1</v>
      </c>
      <c r="AH866">
        <v>1</v>
      </c>
      <c r="AI866">
        <v>0</v>
      </c>
      <c r="AJ866">
        <v>0</v>
      </c>
      <c r="AK866">
        <v>0</v>
      </c>
    </row>
    <row r="867" spans="1:37" x14ac:dyDescent="0.25">
      <c r="A867">
        <v>30</v>
      </c>
      <c r="B867" t="s">
        <v>66</v>
      </c>
      <c r="C867" s="1" t="s">
        <v>43</v>
      </c>
      <c r="D867">
        <v>0</v>
      </c>
      <c r="E867" s="1" t="s">
        <v>36</v>
      </c>
      <c r="F867">
        <v>1329</v>
      </c>
      <c r="G867" t="s">
        <v>37</v>
      </c>
      <c r="H867">
        <v>29</v>
      </c>
      <c r="I867">
        <v>4</v>
      </c>
      <c r="J867" s="1" t="s">
        <v>38</v>
      </c>
      <c r="K867">
        <v>1</v>
      </c>
      <c r="L867">
        <v>1211</v>
      </c>
      <c r="M867">
        <v>3</v>
      </c>
      <c r="N867" s="1" t="s">
        <v>46</v>
      </c>
      <c r="O867">
        <v>61</v>
      </c>
      <c r="P867">
        <v>3</v>
      </c>
      <c r="Q867">
        <v>2</v>
      </c>
      <c r="R867" s="1" t="s">
        <v>40</v>
      </c>
      <c r="S867">
        <v>1</v>
      </c>
      <c r="T867" s="1" t="s">
        <v>52</v>
      </c>
      <c r="U867">
        <v>4115</v>
      </c>
      <c r="V867">
        <v>13192</v>
      </c>
      <c r="W867">
        <v>8</v>
      </c>
      <c r="X867" s="1" t="s">
        <v>42</v>
      </c>
      <c r="Y867" s="1" t="s">
        <v>43</v>
      </c>
      <c r="Z867">
        <v>19</v>
      </c>
      <c r="AA867">
        <v>3</v>
      </c>
      <c r="AB867">
        <v>3</v>
      </c>
      <c r="AC867">
        <v>80</v>
      </c>
      <c r="AD867">
        <v>3</v>
      </c>
      <c r="AE867">
        <v>8</v>
      </c>
      <c r="AF867">
        <v>3</v>
      </c>
      <c r="AG867">
        <v>3</v>
      </c>
      <c r="AH867">
        <v>4</v>
      </c>
      <c r="AI867">
        <v>3</v>
      </c>
      <c r="AJ867">
        <v>0</v>
      </c>
      <c r="AK867">
        <v>3</v>
      </c>
    </row>
    <row r="868" spans="1:37" x14ac:dyDescent="0.25">
      <c r="A868">
        <v>40</v>
      </c>
      <c r="B868" t="s">
        <v>66</v>
      </c>
      <c r="C868" s="1" t="s">
        <v>43</v>
      </c>
      <c r="D868">
        <v>0</v>
      </c>
      <c r="E868" s="1" t="s">
        <v>44</v>
      </c>
      <c r="F868">
        <v>1184</v>
      </c>
      <c r="G868" t="s">
        <v>37</v>
      </c>
      <c r="H868">
        <v>2</v>
      </c>
      <c r="I868">
        <v>4</v>
      </c>
      <c r="J868" s="1" t="s">
        <v>51</v>
      </c>
      <c r="K868">
        <v>1</v>
      </c>
      <c r="L868">
        <v>1212</v>
      </c>
      <c r="M868">
        <v>2</v>
      </c>
      <c r="N868" s="1" t="s">
        <v>46</v>
      </c>
      <c r="O868">
        <v>62</v>
      </c>
      <c r="P868">
        <v>3</v>
      </c>
      <c r="Q868">
        <v>2</v>
      </c>
      <c r="R868" s="1" t="s">
        <v>40</v>
      </c>
      <c r="S868">
        <v>2</v>
      </c>
      <c r="T868" s="1" t="s">
        <v>48</v>
      </c>
      <c r="U868">
        <v>4327</v>
      </c>
      <c r="V868">
        <v>25440</v>
      </c>
      <c r="W868">
        <v>5</v>
      </c>
      <c r="X868" s="1" t="s">
        <v>42</v>
      </c>
      <c r="Y868" s="1" t="s">
        <v>43</v>
      </c>
      <c r="Z868">
        <v>12</v>
      </c>
      <c r="AA868">
        <v>3</v>
      </c>
      <c r="AB868">
        <v>4</v>
      </c>
      <c r="AC868">
        <v>80</v>
      </c>
      <c r="AD868">
        <v>3</v>
      </c>
      <c r="AE868">
        <v>5</v>
      </c>
      <c r="AF868">
        <v>2</v>
      </c>
      <c r="AG868">
        <v>3</v>
      </c>
      <c r="AH868">
        <v>0</v>
      </c>
      <c r="AI868">
        <v>0</v>
      </c>
      <c r="AJ868">
        <v>0</v>
      </c>
      <c r="AK868">
        <v>0</v>
      </c>
    </row>
    <row r="869" spans="1:37" x14ac:dyDescent="0.25">
      <c r="A869">
        <v>50</v>
      </c>
      <c r="B869" t="s">
        <v>64</v>
      </c>
      <c r="C869" s="1" t="s">
        <v>43</v>
      </c>
      <c r="D869">
        <v>0</v>
      </c>
      <c r="E869" s="1" t="s">
        <v>44</v>
      </c>
      <c r="F869">
        <v>1421</v>
      </c>
      <c r="G869" t="s">
        <v>65</v>
      </c>
      <c r="H869">
        <v>2</v>
      </c>
      <c r="I869">
        <v>3</v>
      </c>
      <c r="J869" s="1" t="s">
        <v>51</v>
      </c>
      <c r="K869">
        <v>1</v>
      </c>
      <c r="L869">
        <v>1215</v>
      </c>
      <c r="M869">
        <v>4</v>
      </c>
      <c r="N869" s="1" t="s">
        <v>39</v>
      </c>
      <c r="O869">
        <v>30</v>
      </c>
      <c r="P869">
        <v>3</v>
      </c>
      <c r="Q869">
        <v>4</v>
      </c>
      <c r="R869" s="1" t="s">
        <v>56</v>
      </c>
      <c r="S869">
        <v>1</v>
      </c>
      <c r="T869" s="1" t="s">
        <v>48</v>
      </c>
      <c r="U869">
        <v>17856</v>
      </c>
      <c r="V869">
        <v>9490</v>
      </c>
      <c r="W869">
        <v>2</v>
      </c>
      <c r="X869" s="1" t="s">
        <v>42</v>
      </c>
      <c r="Y869" s="1" t="s">
        <v>43</v>
      </c>
      <c r="Z869">
        <v>22</v>
      </c>
      <c r="AA869">
        <v>4</v>
      </c>
      <c r="AB869">
        <v>3</v>
      </c>
      <c r="AC869">
        <v>80</v>
      </c>
      <c r="AD869">
        <v>1</v>
      </c>
      <c r="AE869">
        <v>32</v>
      </c>
      <c r="AF869">
        <v>3</v>
      </c>
      <c r="AG869">
        <v>3</v>
      </c>
      <c r="AH869">
        <v>2</v>
      </c>
      <c r="AI869">
        <v>2</v>
      </c>
      <c r="AJ869">
        <v>2</v>
      </c>
      <c r="AK869">
        <v>2</v>
      </c>
    </row>
    <row r="870" spans="1:37" x14ac:dyDescent="0.25">
      <c r="A870">
        <v>28</v>
      </c>
      <c r="B870" t="s">
        <v>67</v>
      </c>
      <c r="C870" s="1" t="s">
        <v>43</v>
      </c>
      <c r="D870">
        <v>0</v>
      </c>
      <c r="E870" s="1" t="s">
        <v>36</v>
      </c>
      <c r="F870">
        <v>1179</v>
      </c>
      <c r="G870" t="s">
        <v>65</v>
      </c>
      <c r="H870">
        <v>19</v>
      </c>
      <c r="I870">
        <v>4</v>
      </c>
      <c r="J870" s="1" t="s">
        <v>51</v>
      </c>
      <c r="K870">
        <v>1</v>
      </c>
      <c r="L870">
        <v>1216</v>
      </c>
      <c r="M870">
        <v>4</v>
      </c>
      <c r="N870" s="1" t="s">
        <v>46</v>
      </c>
      <c r="O870">
        <v>78</v>
      </c>
      <c r="P870">
        <v>2</v>
      </c>
      <c r="Q870">
        <v>1</v>
      </c>
      <c r="R870" s="1" t="s">
        <v>50</v>
      </c>
      <c r="S870">
        <v>1</v>
      </c>
      <c r="T870" s="1" t="s">
        <v>48</v>
      </c>
      <c r="U870">
        <v>3196</v>
      </c>
      <c r="V870">
        <v>12449</v>
      </c>
      <c r="W870">
        <v>1</v>
      </c>
      <c r="X870" s="1" t="s">
        <v>42</v>
      </c>
      <c r="Y870" s="1" t="s">
        <v>43</v>
      </c>
      <c r="Z870">
        <v>12</v>
      </c>
      <c r="AA870">
        <v>3</v>
      </c>
      <c r="AB870">
        <v>3</v>
      </c>
      <c r="AC870">
        <v>80</v>
      </c>
      <c r="AD870">
        <v>3</v>
      </c>
      <c r="AE870">
        <v>6</v>
      </c>
      <c r="AF870">
        <v>2</v>
      </c>
      <c r="AG870">
        <v>3</v>
      </c>
      <c r="AH870">
        <v>6</v>
      </c>
      <c r="AI870">
        <v>5</v>
      </c>
      <c r="AJ870">
        <v>3</v>
      </c>
      <c r="AK870">
        <v>3</v>
      </c>
    </row>
    <row r="871" spans="1:37" x14ac:dyDescent="0.25">
      <c r="A871">
        <v>46</v>
      </c>
      <c r="B871" t="s">
        <v>64</v>
      </c>
      <c r="C871" s="1" t="s">
        <v>43</v>
      </c>
      <c r="D871">
        <v>0</v>
      </c>
      <c r="E871" s="1" t="s">
        <v>36</v>
      </c>
      <c r="F871">
        <v>1450</v>
      </c>
      <c r="G871" t="s">
        <v>65</v>
      </c>
      <c r="H871">
        <v>15</v>
      </c>
      <c r="I871">
        <v>2</v>
      </c>
      <c r="J871" s="1" t="s">
        <v>38</v>
      </c>
      <c r="K871">
        <v>1</v>
      </c>
      <c r="L871">
        <v>1217</v>
      </c>
      <c r="M871">
        <v>4</v>
      </c>
      <c r="N871" s="1" t="s">
        <v>46</v>
      </c>
      <c r="O871">
        <v>52</v>
      </c>
      <c r="P871">
        <v>3</v>
      </c>
      <c r="Q871">
        <v>5</v>
      </c>
      <c r="R871" s="1" t="s">
        <v>58</v>
      </c>
      <c r="S871">
        <v>2</v>
      </c>
      <c r="T871" s="1" t="s">
        <v>48</v>
      </c>
      <c r="U871">
        <v>19081</v>
      </c>
      <c r="V871">
        <v>10849</v>
      </c>
      <c r="W871">
        <v>5</v>
      </c>
      <c r="X871" s="1" t="s">
        <v>42</v>
      </c>
      <c r="Y871" s="1" t="s">
        <v>43</v>
      </c>
      <c r="Z871">
        <v>11</v>
      </c>
      <c r="AA871">
        <v>3</v>
      </c>
      <c r="AB871">
        <v>1</v>
      </c>
      <c r="AC871">
        <v>80</v>
      </c>
      <c r="AD871">
        <v>1</v>
      </c>
      <c r="AE871">
        <v>25</v>
      </c>
      <c r="AF871">
        <v>2</v>
      </c>
      <c r="AG871">
        <v>3</v>
      </c>
      <c r="AH871">
        <v>4</v>
      </c>
      <c r="AI871">
        <v>2</v>
      </c>
      <c r="AJ871">
        <v>0</v>
      </c>
      <c r="AK871">
        <v>3</v>
      </c>
    </row>
    <row r="872" spans="1:37" x14ac:dyDescent="0.25">
      <c r="A872">
        <v>35</v>
      </c>
      <c r="B872" t="s">
        <v>66</v>
      </c>
      <c r="C872" s="1" t="s">
        <v>43</v>
      </c>
      <c r="D872">
        <v>0</v>
      </c>
      <c r="E872" s="1" t="s">
        <v>36</v>
      </c>
      <c r="F872">
        <v>1361</v>
      </c>
      <c r="G872" t="s">
        <v>37</v>
      </c>
      <c r="H872">
        <v>17</v>
      </c>
      <c r="I872">
        <v>4</v>
      </c>
      <c r="J872" s="1" t="s">
        <v>38</v>
      </c>
      <c r="K872">
        <v>1</v>
      </c>
      <c r="L872">
        <v>1218</v>
      </c>
      <c r="M872">
        <v>3</v>
      </c>
      <c r="N872" s="1" t="s">
        <v>46</v>
      </c>
      <c r="O872">
        <v>94</v>
      </c>
      <c r="P872">
        <v>3</v>
      </c>
      <c r="Q872">
        <v>2</v>
      </c>
      <c r="R872" s="1" t="s">
        <v>40</v>
      </c>
      <c r="S872">
        <v>1</v>
      </c>
      <c r="T872" s="1" t="s">
        <v>48</v>
      </c>
      <c r="U872">
        <v>8966</v>
      </c>
      <c r="V872">
        <v>21026</v>
      </c>
      <c r="W872">
        <v>3</v>
      </c>
      <c r="X872" s="1" t="s">
        <v>42</v>
      </c>
      <c r="Y872" s="1" t="s">
        <v>35</v>
      </c>
      <c r="Z872">
        <v>15</v>
      </c>
      <c r="AA872">
        <v>3</v>
      </c>
      <c r="AB872">
        <v>4</v>
      </c>
      <c r="AC872">
        <v>80</v>
      </c>
      <c r="AD872">
        <v>3</v>
      </c>
      <c r="AE872">
        <v>15</v>
      </c>
      <c r="AF872">
        <v>2</v>
      </c>
      <c r="AG872">
        <v>3</v>
      </c>
      <c r="AH872">
        <v>7</v>
      </c>
      <c r="AI872">
        <v>7</v>
      </c>
      <c r="AJ872">
        <v>1</v>
      </c>
      <c r="AK872">
        <v>7</v>
      </c>
    </row>
    <row r="873" spans="1:37" x14ac:dyDescent="0.25">
      <c r="A873">
        <v>24</v>
      </c>
      <c r="B873" t="s">
        <v>67</v>
      </c>
      <c r="C873" s="1" t="s">
        <v>35</v>
      </c>
      <c r="D873">
        <v>1</v>
      </c>
      <c r="E873" s="1" t="s">
        <v>36</v>
      </c>
      <c r="F873">
        <v>984</v>
      </c>
      <c r="G873" t="s">
        <v>65</v>
      </c>
      <c r="H873">
        <v>17</v>
      </c>
      <c r="I873">
        <v>2</v>
      </c>
      <c r="J873" s="1" t="s">
        <v>38</v>
      </c>
      <c r="K873">
        <v>1</v>
      </c>
      <c r="L873">
        <v>1219</v>
      </c>
      <c r="M873">
        <v>4</v>
      </c>
      <c r="N873" s="1" t="s">
        <v>39</v>
      </c>
      <c r="O873">
        <v>97</v>
      </c>
      <c r="P873">
        <v>3</v>
      </c>
      <c r="Q873">
        <v>1</v>
      </c>
      <c r="R873" s="1" t="s">
        <v>50</v>
      </c>
      <c r="S873">
        <v>2</v>
      </c>
      <c r="T873" s="1" t="s">
        <v>48</v>
      </c>
      <c r="U873">
        <v>2210</v>
      </c>
      <c r="V873">
        <v>3372</v>
      </c>
      <c r="W873">
        <v>1</v>
      </c>
      <c r="X873" s="1" t="s">
        <v>42</v>
      </c>
      <c r="Y873" s="1" t="s">
        <v>43</v>
      </c>
      <c r="Z873">
        <v>13</v>
      </c>
      <c r="AA873">
        <v>3</v>
      </c>
      <c r="AB873">
        <v>1</v>
      </c>
      <c r="AC873">
        <v>80</v>
      </c>
      <c r="AD873">
        <v>1</v>
      </c>
      <c r="AE873">
        <v>1</v>
      </c>
      <c r="AF873">
        <v>3</v>
      </c>
      <c r="AG873">
        <v>1</v>
      </c>
      <c r="AH873">
        <v>1</v>
      </c>
      <c r="AI873">
        <v>0</v>
      </c>
      <c r="AJ873">
        <v>0</v>
      </c>
      <c r="AK873">
        <v>0</v>
      </c>
    </row>
    <row r="874" spans="1:37" x14ac:dyDescent="0.25">
      <c r="A874">
        <v>33</v>
      </c>
      <c r="B874" t="s">
        <v>66</v>
      </c>
      <c r="C874" s="1" t="s">
        <v>43</v>
      </c>
      <c r="D874">
        <v>0</v>
      </c>
      <c r="E874" s="1" t="s">
        <v>44</v>
      </c>
      <c r="F874">
        <v>1146</v>
      </c>
      <c r="G874" t="s">
        <v>37</v>
      </c>
      <c r="H874">
        <v>25</v>
      </c>
      <c r="I874">
        <v>3</v>
      </c>
      <c r="J874" s="1" t="s">
        <v>51</v>
      </c>
      <c r="K874">
        <v>1</v>
      </c>
      <c r="L874">
        <v>1220</v>
      </c>
      <c r="M874">
        <v>2</v>
      </c>
      <c r="N874" s="1" t="s">
        <v>39</v>
      </c>
      <c r="O874">
        <v>82</v>
      </c>
      <c r="P874">
        <v>3</v>
      </c>
      <c r="Q874">
        <v>2</v>
      </c>
      <c r="R874" s="1" t="s">
        <v>40</v>
      </c>
      <c r="S874">
        <v>3</v>
      </c>
      <c r="T874" s="1" t="s">
        <v>48</v>
      </c>
      <c r="U874">
        <v>4539</v>
      </c>
      <c r="V874">
        <v>4905</v>
      </c>
      <c r="W874">
        <v>1</v>
      </c>
      <c r="X874" s="1" t="s">
        <v>42</v>
      </c>
      <c r="Y874" s="1" t="s">
        <v>43</v>
      </c>
      <c r="Z874">
        <v>12</v>
      </c>
      <c r="AA874">
        <v>3</v>
      </c>
      <c r="AB874">
        <v>1</v>
      </c>
      <c r="AC874">
        <v>80</v>
      </c>
      <c r="AD874">
        <v>1</v>
      </c>
      <c r="AE874">
        <v>10</v>
      </c>
      <c r="AF874">
        <v>3</v>
      </c>
      <c r="AG874">
        <v>2</v>
      </c>
      <c r="AH874">
        <v>10</v>
      </c>
      <c r="AI874">
        <v>7</v>
      </c>
      <c r="AJ874">
        <v>0</v>
      </c>
      <c r="AK874">
        <v>1</v>
      </c>
    </row>
    <row r="875" spans="1:37" x14ac:dyDescent="0.25">
      <c r="A875">
        <v>36</v>
      </c>
      <c r="B875" t="s">
        <v>66</v>
      </c>
      <c r="C875" s="1" t="s">
        <v>43</v>
      </c>
      <c r="D875">
        <v>0</v>
      </c>
      <c r="E875" s="1" t="s">
        <v>36</v>
      </c>
      <c r="F875">
        <v>917</v>
      </c>
      <c r="G875" t="s">
        <v>65</v>
      </c>
      <c r="H875">
        <v>6</v>
      </c>
      <c r="I875">
        <v>4</v>
      </c>
      <c r="J875" s="1" t="s">
        <v>38</v>
      </c>
      <c r="K875">
        <v>1</v>
      </c>
      <c r="L875">
        <v>1221</v>
      </c>
      <c r="M875">
        <v>3</v>
      </c>
      <c r="N875" s="1" t="s">
        <v>46</v>
      </c>
      <c r="O875">
        <v>60</v>
      </c>
      <c r="P875">
        <v>1</v>
      </c>
      <c r="Q875">
        <v>1</v>
      </c>
      <c r="R875" s="1" t="s">
        <v>50</v>
      </c>
      <c r="S875">
        <v>3</v>
      </c>
      <c r="T875" s="1" t="s">
        <v>52</v>
      </c>
      <c r="U875">
        <v>2741</v>
      </c>
      <c r="V875">
        <v>6865</v>
      </c>
      <c r="W875">
        <v>1</v>
      </c>
      <c r="X875" s="1" t="s">
        <v>42</v>
      </c>
      <c r="Y875" s="1" t="s">
        <v>43</v>
      </c>
      <c r="Z875">
        <v>14</v>
      </c>
      <c r="AA875">
        <v>3</v>
      </c>
      <c r="AB875">
        <v>3</v>
      </c>
      <c r="AC875">
        <v>80</v>
      </c>
      <c r="AD875">
        <v>1</v>
      </c>
      <c r="AE875">
        <v>7</v>
      </c>
      <c r="AF875">
        <v>4</v>
      </c>
      <c r="AG875">
        <v>3</v>
      </c>
      <c r="AH875">
        <v>7</v>
      </c>
      <c r="AI875">
        <v>7</v>
      </c>
      <c r="AJ875">
        <v>1</v>
      </c>
      <c r="AK875">
        <v>7</v>
      </c>
    </row>
    <row r="876" spans="1:37" x14ac:dyDescent="0.25">
      <c r="A876">
        <v>30</v>
      </c>
      <c r="B876" t="s">
        <v>66</v>
      </c>
      <c r="C876" s="1" t="s">
        <v>43</v>
      </c>
      <c r="D876">
        <v>0</v>
      </c>
      <c r="E876" s="1" t="s">
        <v>36</v>
      </c>
      <c r="F876">
        <v>853</v>
      </c>
      <c r="G876" t="s">
        <v>65</v>
      </c>
      <c r="H876">
        <v>7</v>
      </c>
      <c r="I876">
        <v>4</v>
      </c>
      <c r="J876" s="1" t="s">
        <v>38</v>
      </c>
      <c r="K876">
        <v>1</v>
      </c>
      <c r="L876">
        <v>1224</v>
      </c>
      <c r="M876">
        <v>3</v>
      </c>
      <c r="N876" s="1" t="s">
        <v>46</v>
      </c>
      <c r="O876">
        <v>49</v>
      </c>
      <c r="P876">
        <v>3</v>
      </c>
      <c r="Q876">
        <v>2</v>
      </c>
      <c r="R876" s="1" t="s">
        <v>50</v>
      </c>
      <c r="S876">
        <v>3</v>
      </c>
      <c r="T876" s="1" t="s">
        <v>52</v>
      </c>
      <c r="U876">
        <v>3491</v>
      </c>
      <c r="V876">
        <v>11309</v>
      </c>
      <c r="W876">
        <v>1</v>
      </c>
      <c r="X876" s="1" t="s">
        <v>42</v>
      </c>
      <c r="Y876" s="1" t="s">
        <v>43</v>
      </c>
      <c r="Z876">
        <v>13</v>
      </c>
      <c r="AA876">
        <v>3</v>
      </c>
      <c r="AB876">
        <v>1</v>
      </c>
      <c r="AC876">
        <v>80</v>
      </c>
      <c r="AD876">
        <v>3</v>
      </c>
      <c r="AE876">
        <v>10</v>
      </c>
      <c r="AF876">
        <v>4</v>
      </c>
      <c r="AG876">
        <v>2</v>
      </c>
      <c r="AH876">
        <v>10</v>
      </c>
      <c r="AI876">
        <v>7</v>
      </c>
      <c r="AJ876">
        <v>8</v>
      </c>
      <c r="AK876">
        <v>9</v>
      </c>
    </row>
    <row r="877" spans="1:37" x14ac:dyDescent="0.25">
      <c r="A877">
        <v>44</v>
      </c>
      <c r="B877" t="s">
        <v>64</v>
      </c>
      <c r="C877" s="1" t="s">
        <v>43</v>
      </c>
      <c r="D877">
        <v>0</v>
      </c>
      <c r="E877" s="1" t="s">
        <v>36</v>
      </c>
      <c r="F877">
        <v>200</v>
      </c>
      <c r="G877" t="s">
        <v>65</v>
      </c>
      <c r="H877">
        <v>29</v>
      </c>
      <c r="I877">
        <v>4</v>
      </c>
      <c r="J877" s="1" t="s">
        <v>49</v>
      </c>
      <c r="K877">
        <v>1</v>
      </c>
      <c r="L877">
        <v>1225</v>
      </c>
      <c r="M877">
        <v>4</v>
      </c>
      <c r="N877" s="1" t="s">
        <v>46</v>
      </c>
      <c r="O877">
        <v>32</v>
      </c>
      <c r="P877">
        <v>3</v>
      </c>
      <c r="Q877">
        <v>2</v>
      </c>
      <c r="R877" s="1" t="s">
        <v>47</v>
      </c>
      <c r="S877">
        <v>4</v>
      </c>
      <c r="T877" s="1" t="s">
        <v>41</v>
      </c>
      <c r="U877">
        <v>4541</v>
      </c>
      <c r="V877">
        <v>7744</v>
      </c>
      <c r="W877">
        <v>1</v>
      </c>
      <c r="X877" s="1" t="s">
        <v>42</v>
      </c>
      <c r="Y877" s="1" t="s">
        <v>43</v>
      </c>
      <c r="Z877">
        <v>25</v>
      </c>
      <c r="AA877">
        <v>4</v>
      </c>
      <c r="AB877">
        <v>2</v>
      </c>
      <c r="AC877">
        <v>80</v>
      </c>
      <c r="AD877">
        <v>0</v>
      </c>
      <c r="AE877">
        <v>20</v>
      </c>
      <c r="AF877">
        <v>3</v>
      </c>
      <c r="AG877">
        <v>3</v>
      </c>
      <c r="AH877">
        <v>20</v>
      </c>
      <c r="AI877">
        <v>11</v>
      </c>
      <c r="AJ877">
        <v>13</v>
      </c>
      <c r="AK877">
        <v>17</v>
      </c>
    </row>
    <row r="878" spans="1:37" x14ac:dyDescent="0.25">
      <c r="A878">
        <v>20</v>
      </c>
      <c r="B878" t="s">
        <v>67</v>
      </c>
      <c r="C878" s="1" t="s">
        <v>43</v>
      </c>
      <c r="D878">
        <v>0</v>
      </c>
      <c r="E878" s="1" t="s">
        <v>36</v>
      </c>
      <c r="F878">
        <v>654</v>
      </c>
      <c r="G878" t="s">
        <v>37</v>
      </c>
      <c r="H878">
        <v>21</v>
      </c>
      <c r="I878">
        <v>3</v>
      </c>
      <c r="J878" s="1" t="s">
        <v>59</v>
      </c>
      <c r="K878">
        <v>1</v>
      </c>
      <c r="L878">
        <v>1226</v>
      </c>
      <c r="M878">
        <v>3</v>
      </c>
      <c r="N878" s="1" t="s">
        <v>46</v>
      </c>
      <c r="O878">
        <v>43</v>
      </c>
      <c r="P878">
        <v>4</v>
      </c>
      <c r="Q878">
        <v>1</v>
      </c>
      <c r="R878" s="1" t="s">
        <v>57</v>
      </c>
      <c r="S878">
        <v>4</v>
      </c>
      <c r="T878" s="1" t="s">
        <v>41</v>
      </c>
      <c r="U878">
        <v>2678</v>
      </c>
      <c r="V878">
        <v>5050</v>
      </c>
      <c r="W878">
        <v>1</v>
      </c>
      <c r="X878" s="1" t="s">
        <v>42</v>
      </c>
      <c r="Y878" s="1" t="s">
        <v>43</v>
      </c>
      <c r="Z878">
        <v>17</v>
      </c>
      <c r="AA878">
        <v>3</v>
      </c>
      <c r="AB878">
        <v>4</v>
      </c>
      <c r="AC878">
        <v>80</v>
      </c>
      <c r="AD878">
        <v>0</v>
      </c>
      <c r="AE878">
        <v>2</v>
      </c>
      <c r="AF878">
        <v>2</v>
      </c>
      <c r="AG878">
        <v>3</v>
      </c>
      <c r="AH878">
        <v>2</v>
      </c>
      <c r="AI878">
        <v>1</v>
      </c>
      <c r="AJ878">
        <v>2</v>
      </c>
      <c r="AK878">
        <v>2</v>
      </c>
    </row>
    <row r="879" spans="1:37" x14ac:dyDescent="0.25">
      <c r="A879">
        <v>46</v>
      </c>
      <c r="B879" t="s">
        <v>64</v>
      </c>
      <c r="C879" s="1" t="s">
        <v>43</v>
      </c>
      <c r="D879">
        <v>0</v>
      </c>
      <c r="E879" s="1" t="s">
        <v>36</v>
      </c>
      <c r="F879">
        <v>150</v>
      </c>
      <c r="G879" t="s">
        <v>65</v>
      </c>
      <c r="H879">
        <v>2</v>
      </c>
      <c r="I879">
        <v>4</v>
      </c>
      <c r="J879" s="1" t="s">
        <v>60</v>
      </c>
      <c r="K879">
        <v>1</v>
      </c>
      <c r="L879">
        <v>1228</v>
      </c>
      <c r="M879">
        <v>4</v>
      </c>
      <c r="N879" s="1" t="s">
        <v>46</v>
      </c>
      <c r="O879">
        <v>60</v>
      </c>
      <c r="P879">
        <v>3</v>
      </c>
      <c r="Q879">
        <v>2</v>
      </c>
      <c r="R879" s="1" t="s">
        <v>53</v>
      </c>
      <c r="S879">
        <v>4</v>
      </c>
      <c r="T879" s="1" t="s">
        <v>52</v>
      </c>
      <c r="U879">
        <v>7379</v>
      </c>
      <c r="V879">
        <v>17433</v>
      </c>
      <c r="W879">
        <v>2</v>
      </c>
      <c r="X879" s="1" t="s">
        <v>42</v>
      </c>
      <c r="Y879" s="1" t="s">
        <v>43</v>
      </c>
      <c r="Z879">
        <v>11</v>
      </c>
      <c r="AA879">
        <v>3</v>
      </c>
      <c r="AB879">
        <v>3</v>
      </c>
      <c r="AC879">
        <v>80</v>
      </c>
      <c r="AD879">
        <v>1</v>
      </c>
      <c r="AE879">
        <v>12</v>
      </c>
      <c r="AF879">
        <v>3</v>
      </c>
      <c r="AG879">
        <v>2</v>
      </c>
      <c r="AH879">
        <v>6</v>
      </c>
      <c r="AI879">
        <v>3</v>
      </c>
      <c r="AJ879">
        <v>1</v>
      </c>
      <c r="AK879">
        <v>4</v>
      </c>
    </row>
    <row r="880" spans="1:37" x14ac:dyDescent="0.25">
      <c r="A880">
        <v>42</v>
      </c>
      <c r="B880" t="s">
        <v>64</v>
      </c>
      <c r="C880" s="1" t="s">
        <v>43</v>
      </c>
      <c r="D880">
        <v>0</v>
      </c>
      <c r="E880" s="1" t="s">
        <v>55</v>
      </c>
      <c r="F880">
        <v>179</v>
      </c>
      <c r="G880" t="s">
        <v>69</v>
      </c>
      <c r="H880">
        <v>2</v>
      </c>
      <c r="I880">
        <v>5</v>
      </c>
      <c r="J880" s="1" t="s">
        <v>51</v>
      </c>
      <c r="K880">
        <v>1</v>
      </c>
      <c r="L880">
        <v>1231</v>
      </c>
      <c r="M880">
        <v>4</v>
      </c>
      <c r="N880" s="1" t="s">
        <v>46</v>
      </c>
      <c r="O880">
        <v>79</v>
      </c>
      <c r="P880">
        <v>4</v>
      </c>
      <c r="Q880">
        <v>2</v>
      </c>
      <c r="R880" s="1" t="s">
        <v>61</v>
      </c>
      <c r="S880">
        <v>1</v>
      </c>
      <c r="T880" s="1" t="s">
        <v>48</v>
      </c>
      <c r="U880">
        <v>6272</v>
      </c>
      <c r="V880">
        <v>12858</v>
      </c>
      <c r="W880">
        <v>7</v>
      </c>
      <c r="X880" s="1" t="s">
        <v>42</v>
      </c>
      <c r="Y880" s="1" t="s">
        <v>43</v>
      </c>
      <c r="Z880">
        <v>16</v>
      </c>
      <c r="AA880">
        <v>3</v>
      </c>
      <c r="AB880">
        <v>1</v>
      </c>
      <c r="AC880">
        <v>80</v>
      </c>
      <c r="AD880">
        <v>1</v>
      </c>
      <c r="AE880">
        <v>10</v>
      </c>
      <c r="AF880">
        <v>3</v>
      </c>
      <c r="AG880">
        <v>4</v>
      </c>
      <c r="AH880">
        <v>4</v>
      </c>
      <c r="AI880">
        <v>3</v>
      </c>
      <c r="AJ880">
        <v>0</v>
      </c>
      <c r="AK880">
        <v>3</v>
      </c>
    </row>
    <row r="881" spans="1:37" x14ac:dyDescent="0.25">
      <c r="A881">
        <v>60</v>
      </c>
      <c r="B881" t="s">
        <v>68</v>
      </c>
      <c r="C881" s="1" t="s">
        <v>43</v>
      </c>
      <c r="D881">
        <v>0</v>
      </c>
      <c r="E881" s="1" t="s">
        <v>36</v>
      </c>
      <c r="F881">
        <v>696</v>
      </c>
      <c r="G881" t="s">
        <v>37</v>
      </c>
      <c r="H881">
        <v>7</v>
      </c>
      <c r="I881">
        <v>4</v>
      </c>
      <c r="J881" s="1" t="s">
        <v>59</v>
      </c>
      <c r="K881">
        <v>1</v>
      </c>
      <c r="L881">
        <v>1233</v>
      </c>
      <c r="M881">
        <v>2</v>
      </c>
      <c r="N881" s="1" t="s">
        <v>46</v>
      </c>
      <c r="O881">
        <v>52</v>
      </c>
      <c r="P881">
        <v>4</v>
      </c>
      <c r="Q881">
        <v>2</v>
      </c>
      <c r="R881" s="1" t="s">
        <v>40</v>
      </c>
      <c r="S881">
        <v>4</v>
      </c>
      <c r="T881" s="1" t="s">
        <v>52</v>
      </c>
      <c r="U881">
        <v>5220</v>
      </c>
      <c r="V881">
        <v>10893</v>
      </c>
      <c r="W881">
        <v>0</v>
      </c>
      <c r="X881" s="1" t="s">
        <v>42</v>
      </c>
      <c r="Y881" s="1" t="s">
        <v>35</v>
      </c>
      <c r="Z881">
        <v>18</v>
      </c>
      <c r="AA881">
        <v>3</v>
      </c>
      <c r="AB881">
        <v>2</v>
      </c>
      <c r="AC881">
        <v>80</v>
      </c>
      <c r="AD881">
        <v>1</v>
      </c>
      <c r="AE881">
        <v>12</v>
      </c>
      <c r="AF881">
        <v>3</v>
      </c>
      <c r="AG881">
        <v>3</v>
      </c>
      <c r="AH881">
        <v>11</v>
      </c>
      <c r="AI881">
        <v>7</v>
      </c>
      <c r="AJ881">
        <v>1</v>
      </c>
      <c r="AK881">
        <v>9</v>
      </c>
    </row>
    <row r="882" spans="1:37" x14ac:dyDescent="0.25">
      <c r="A882">
        <v>32</v>
      </c>
      <c r="B882" t="s">
        <v>66</v>
      </c>
      <c r="C882" s="1" t="s">
        <v>43</v>
      </c>
      <c r="D882">
        <v>0</v>
      </c>
      <c r="E882" s="1" t="s">
        <v>44</v>
      </c>
      <c r="F882">
        <v>116</v>
      </c>
      <c r="G882" t="s">
        <v>65</v>
      </c>
      <c r="H882">
        <v>13</v>
      </c>
      <c r="I882">
        <v>3</v>
      </c>
      <c r="J882" s="1" t="s">
        <v>49</v>
      </c>
      <c r="K882">
        <v>1</v>
      </c>
      <c r="L882">
        <v>1234</v>
      </c>
      <c r="M882">
        <v>3</v>
      </c>
      <c r="N882" s="1" t="s">
        <v>39</v>
      </c>
      <c r="O882">
        <v>77</v>
      </c>
      <c r="P882">
        <v>2</v>
      </c>
      <c r="Q882">
        <v>1</v>
      </c>
      <c r="R882" s="1" t="s">
        <v>50</v>
      </c>
      <c r="S882">
        <v>2</v>
      </c>
      <c r="T882" s="1" t="s">
        <v>48</v>
      </c>
      <c r="U882">
        <v>2743</v>
      </c>
      <c r="V882">
        <v>7331</v>
      </c>
      <c r="W882">
        <v>1</v>
      </c>
      <c r="X882" s="1" t="s">
        <v>42</v>
      </c>
      <c r="Y882" s="1" t="s">
        <v>43</v>
      </c>
      <c r="Z882">
        <v>20</v>
      </c>
      <c r="AA882">
        <v>4</v>
      </c>
      <c r="AB882">
        <v>3</v>
      </c>
      <c r="AC882">
        <v>80</v>
      </c>
      <c r="AD882">
        <v>1</v>
      </c>
      <c r="AE882">
        <v>2</v>
      </c>
      <c r="AF882">
        <v>2</v>
      </c>
      <c r="AG882">
        <v>3</v>
      </c>
      <c r="AH882">
        <v>2</v>
      </c>
      <c r="AI882">
        <v>2</v>
      </c>
      <c r="AJ882">
        <v>2</v>
      </c>
      <c r="AK882">
        <v>2</v>
      </c>
    </row>
    <row r="883" spans="1:37" x14ac:dyDescent="0.25">
      <c r="A883">
        <v>32</v>
      </c>
      <c r="B883" t="s">
        <v>66</v>
      </c>
      <c r="C883" s="1" t="s">
        <v>43</v>
      </c>
      <c r="D883">
        <v>0</v>
      </c>
      <c r="E883" s="1" t="s">
        <v>44</v>
      </c>
      <c r="F883">
        <v>1316</v>
      </c>
      <c r="G883" t="s">
        <v>65</v>
      </c>
      <c r="H883">
        <v>2</v>
      </c>
      <c r="I883">
        <v>2</v>
      </c>
      <c r="J883" s="1" t="s">
        <v>38</v>
      </c>
      <c r="K883">
        <v>1</v>
      </c>
      <c r="L883">
        <v>1235</v>
      </c>
      <c r="M883">
        <v>4</v>
      </c>
      <c r="N883" s="1" t="s">
        <v>39</v>
      </c>
      <c r="O883">
        <v>38</v>
      </c>
      <c r="P883">
        <v>3</v>
      </c>
      <c r="Q883">
        <v>2</v>
      </c>
      <c r="R883" s="1" t="s">
        <v>47</v>
      </c>
      <c r="S883">
        <v>3</v>
      </c>
      <c r="T883" s="1" t="s">
        <v>41</v>
      </c>
      <c r="U883">
        <v>4998</v>
      </c>
      <c r="V883">
        <v>2338</v>
      </c>
      <c r="W883">
        <v>4</v>
      </c>
      <c r="X883" s="1" t="s">
        <v>42</v>
      </c>
      <c r="Y883" s="1" t="s">
        <v>35</v>
      </c>
      <c r="Z883">
        <v>14</v>
      </c>
      <c r="AA883">
        <v>3</v>
      </c>
      <c r="AB883">
        <v>4</v>
      </c>
      <c r="AC883">
        <v>80</v>
      </c>
      <c r="AD883">
        <v>0</v>
      </c>
      <c r="AE883">
        <v>10</v>
      </c>
      <c r="AF883">
        <v>2</v>
      </c>
      <c r="AG883">
        <v>3</v>
      </c>
      <c r="AH883">
        <v>8</v>
      </c>
      <c r="AI883">
        <v>7</v>
      </c>
      <c r="AJ883">
        <v>0</v>
      </c>
      <c r="AK883">
        <v>7</v>
      </c>
    </row>
    <row r="884" spans="1:37" x14ac:dyDescent="0.25">
      <c r="A884">
        <v>36</v>
      </c>
      <c r="B884" t="s">
        <v>66</v>
      </c>
      <c r="C884" s="1" t="s">
        <v>43</v>
      </c>
      <c r="D884">
        <v>0</v>
      </c>
      <c r="E884" s="1" t="s">
        <v>36</v>
      </c>
      <c r="F884">
        <v>363</v>
      </c>
      <c r="G884" t="s">
        <v>65</v>
      </c>
      <c r="H884">
        <v>1</v>
      </c>
      <c r="I884">
        <v>3</v>
      </c>
      <c r="J884" s="1" t="s">
        <v>60</v>
      </c>
      <c r="K884">
        <v>1</v>
      </c>
      <c r="L884">
        <v>1237</v>
      </c>
      <c r="M884">
        <v>3</v>
      </c>
      <c r="N884" s="1" t="s">
        <v>39</v>
      </c>
      <c r="O884">
        <v>77</v>
      </c>
      <c r="P884">
        <v>1</v>
      </c>
      <c r="Q884">
        <v>3</v>
      </c>
      <c r="R884" s="1" t="s">
        <v>53</v>
      </c>
      <c r="S884">
        <v>1</v>
      </c>
      <c r="T884" s="1" t="s">
        <v>52</v>
      </c>
      <c r="U884">
        <v>10252</v>
      </c>
      <c r="V884">
        <v>4235</v>
      </c>
      <c r="W884">
        <v>2</v>
      </c>
      <c r="X884" s="1" t="s">
        <v>42</v>
      </c>
      <c r="Y884" s="1" t="s">
        <v>35</v>
      </c>
      <c r="Z884">
        <v>21</v>
      </c>
      <c r="AA884">
        <v>4</v>
      </c>
      <c r="AB884">
        <v>3</v>
      </c>
      <c r="AC884">
        <v>80</v>
      </c>
      <c r="AD884">
        <v>1</v>
      </c>
      <c r="AE884">
        <v>17</v>
      </c>
      <c r="AF884">
        <v>2</v>
      </c>
      <c r="AG884">
        <v>3</v>
      </c>
      <c r="AH884">
        <v>7</v>
      </c>
      <c r="AI884">
        <v>7</v>
      </c>
      <c r="AJ884">
        <v>7</v>
      </c>
      <c r="AK884">
        <v>7</v>
      </c>
    </row>
    <row r="885" spans="1:37" x14ac:dyDescent="0.25">
      <c r="A885">
        <v>33</v>
      </c>
      <c r="B885" t="s">
        <v>66</v>
      </c>
      <c r="C885" s="1" t="s">
        <v>43</v>
      </c>
      <c r="D885">
        <v>0</v>
      </c>
      <c r="E885" s="1" t="s">
        <v>36</v>
      </c>
      <c r="F885">
        <v>117</v>
      </c>
      <c r="G885" t="s">
        <v>65</v>
      </c>
      <c r="H885">
        <v>9</v>
      </c>
      <c r="I885">
        <v>3</v>
      </c>
      <c r="J885" s="1" t="s">
        <v>51</v>
      </c>
      <c r="K885">
        <v>1</v>
      </c>
      <c r="L885">
        <v>1238</v>
      </c>
      <c r="M885">
        <v>1</v>
      </c>
      <c r="N885" s="1" t="s">
        <v>46</v>
      </c>
      <c r="O885">
        <v>60</v>
      </c>
      <c r="P885">
        <v>3</v>
      </c>
      <c r="Q885">
        <v>1</v>
      </c>
      <c r="R885" s="1" t="s">
        <v>47</v>
      </c>
      <c r="S885">
        <v>4</v>
      </c>
      <c r="T885" s="1" t="s">
        <v>48</v>
      </c>
      <c r="U885">
        <v>2781</v>
      </c>
      <c r="V885">
        <v>6311</v>
      </c>
      <c r="W885">
        <v>0</v>
      </c>
      <c r="X885" s="1" t="s">
        <v>42</v>
      </c>
      <c r="Y885" s="1" t="s">
        <v>43</v>
      </c>
      <c r="Z885">
        <v>13</v>
      </c>
      <c r="AA885">
        <v>3</v>
      </c>
      <c r="AB885">
        <v>2</v>
      </c>
      <c r="AC885">
        <v>80</v>
      </c>
      <c r="AD885">
        <v>1</v>
      </c>
      <c r="AE885">
        <v>15</v>
      </c>
      <c r="AF885">
        <v>5</v>
      </c>
      <c r="AG885">
        <v>3</v>
      </c>
      <c r="AH885">
        <v>14</v>
      </c>
      <c r="AI885">
        <v>10</v>
      </c>
      <c r="AJ885">
        <v>4</v>
      </c>
      <c r="AK885">
        <v>10</v>
      </c>
    </row>
    <row r="886" spans="1:37" x14ac:dyDescent="0.25">
      <c r="A886">
        <v>40</v>
      </c>
      <c r="B886" t="s">
        <v>66</v>
      </c>
      <c r="C886" s="1" t="s">
        <v>43</v>
      </c>
      <c r="D886">
        <v>0</v>
      </c>
      <c r="E886" s="1" t="s">
        <v>36</v>
      </c>
      <c r="F886">
        <v>107</v>
      </c>
      <c r="G886" t="s">
        <v>37</v>
      </c>
      <c r="H886">
        <v>10</v>
      </c>
      <c r="I886">
        <v>3</v>
      </c>
      <c r="J886" s="1" t="s">
        <v>60</v>
      </c>
      <c r="K886">
        <v>1</v>
      </c>
      <c r="L886">
        <v>1239</v>
      </c>
      <c r="M886">
        <v>2</v>
      </c>
      <c r="N886" s="1" t="s">
        <v>39</v>
      </c>
      <c r="O886">
        <v>84</v>
      </c>
      <c r="P886">
        <v>2</v>
      </c>
      <c r="Q886">
        <v>2</v>
      </c>
      <c r="R886" s="1" t="s">
        <v>40</v>
      </c>
      <c r="S886">
        <v>2</v>
      </c>
      <c r="T886" s="1" t="s">
        <v>52</v>
      </c>
      <c r="U886">
        <v>6852</v>
      </c>
      <c r="V886">
        <v>11591</v>
      </c>
      <c r="W886">
        <v>7</v>
      </c>
      <c r="X886" s="1" t="s">
        <v>42</v>
      </c>
      <c r="Y886" s="1" t="s">
        <v>43</v>
      </c>
      <c r="Z886">
        <v>12</v>
      </c>
      <c r="AA886">
        <v>3</v>
      </c>
      <c r="AB886">
        <v>2</v>
      </c>
      <c r="AC886">
        <v>80</v>
      </c>
      <c r="AD886">
        <v>1</v>
      </c>
      <c r="AE886">
        <v>7</v>
      </c>
      <c r="AF886">
        <v>2</v>
      </c>
      <c r="AG886">
        <v>4</v>
      </c>
      <c r="AH886">
        <v>5</v>
      </c>
      <c r="AI886">
        <v>1</v>
      </c>
      <c r="AJ886">
        <v>1</v>
      </c>
      <c r="AK886">
        <v>3</v>
      </c>
    </row>
    <row r="887" spans="1:37" x14ac:dyDescent="0.25">
      <c r="A887">
        <v>25</v>
      </c>
      <c r="B887" t="s">
        <v>67</v>
      </c>
      <c r="C887" s="1" t="s">
        <v>43</v>
      </c>
      <c r="D887">
        <v>0</v>
      </c>
      <c r="E887" s="1" t="s">
        <v>36</v>
      </c>
      <c r="F887">
        <v>1356</v>
      </c>
      <c r="G887" t="s">
        <v>37</v>
      </c>
      <c r="H887">
        <v>10</v>
      </c>
      <c r="I887">
        <v>4</v>
      </c>
      <c r="J887" s="1" t="s">
        <v>38</v>
      </c>
      <c r="K887">
        <v>1</v>
      </c>
      <c r="L887">
        <v>1240</v>
      </c>
      <c r="M887">
        <v>3</v>
      </c>
      <c r="N887" s="1" t="s">
        <v>46</v>
      </c>
      <c r="O887">
        <v>57</v>
      </c>
      <c r="P887">
        <v>3</v>
      </c>
      <c r="Q887">
        <v>2</v>
      </c>
      <c r="R887" s="1" t="s">
        <v>40</v>
      </c>
      <c r="S887">
        <v>4</v>
      </c>
      <c r="T887" s="1" t="s">
        <v>41</v>
      </c>
      <c r="U887">
        <v>4950</v>
      </c>
      <c r="V887">
        <v>20623</v>
      </c>
      <c r="W887">
        <v>0</v>
      </c>
      <c r="X887" s="1" t="s">
        <v>42</v>
      </c>
      <c r="Y887" s="1" t="s">
        <v>43</v>
      </c>
      <c r="Z887">
        <v>14</v>
      </c>
      <c r="AA887">
        <v>3</v>
      </c>
      <c r="AB887">
        <v>2</v>
      </c>
      <c r="AC887">
        <v>80</v>
      </c>
      <c r="AD887">
        <v>0</v>
      </c>
      <c r="AE887">
        <v>5</v>
      </c>
      <c r="AF887">
        <v>4</v>
      </c>
      <c r="AG887">
        <v>3</v>
      </c>
      <c r="AH887">
        <v>4</v>
      </c>
      <c r="AI887">
        <v>3</v>
      </c>
      <c r="AJ887">
        <v>1</v>
      </c>
      <c r="AK887">
        <v>1</v>
      </c>
    </row>
    <row r="888" spans="1:37" x14ac:dyDescent="0.25">
      <c r="A888">
        <v>30</v>
      </c>
      <c r="B888" t="s">
        <v>66</v>
      </c>
      <c r="C888" s="1" t="s">
        <v>43</v>
      </c>
      <c r="D888">
        <v>0</v>
      </c>
      <c r="E888" s="1" t="s">
        <v>36</v>
      </c>
      <c r="F888">
        <v>1465</v>
      </c>
      <c r="G888" t="s">
        <v>65</v>
      </c>
      <c r="H888">
        <v>1</v>
      </c>
      <c r="I888">
        <v>3</v>
      </c>
      <c r="J888" s="1" t="s">
        <v>51</v>
      </c>
      <c r="K888">
        <v>1</v>
      </c>
      <c r="L888">
        <v>1241</v>
      </c>
      <c r="M888">
        <v>4</v>
      </c>
      <c r="N888" s="1" t="s">
        <v>46</v>
      </c>
      <c r="O888">
        <v>63</v>
      </c>
      <c r="P888">
        <v>3</v>
      </c>
      <c r="Q888">
        <v>1</v>
      </c>
      <c r="R888" s="1" t="s">
        <v>47</v>
      </c>
      <c r="S888">
        <v>2</v>
      </c>
      <c r="T888" s="1" t="s">
        <v>48</v>
      </c>
      <c r="U888">
        <v>3579</v>
      </c>
      <c r="V888">
        <v>9369</v>
      </c>
      <c r="W888">
        <v>0</v>
      </c>
      <c r="X888" s="1" t="s">
        <v>42</v>
      </c>
      <c r="Y888" s="1" t="s">
        <v>35</v>
      </c>
      <c r="Z888">
        <v>21</v>
      </c>
      <c r="AA888">
        <v>4</v>
      </c>
      <c r="AB888">
        <v>1</v>
      </c>
      <c r="AC888">
        <v>80</v>
      </c>
      <c r="AD888">
        <v>1</v>
      </c>
      <c r="AE888">
        <v>12</v>
      </c>
      <c r="AF888">
        <v>2</v>
      </c>
      <c r="AG888">
        <v>3</v>
      </c>
      <c r="AH888">
        <v>11</v>
      </c>
      <c r="AI888">
        <v>9</v>
      </c>
      <c r="AJ888">
        <v>5</v>
      </c>
      <c r="AK888">
        <v>7</v>
      </c>
    </row>
    <row r="889" spans="1:37" x14ac:dyDescent="0.25">
      <c r="A889">
        <v>42</v>
      </c>
      <c r="B889" t="s">
        <v>64</v>
      </c>
      <c r="C889" s="1" t="s">
        <v>43</v>
      </c>
      <c r="D889">
        <v>0</v>
      </c>
      <c r="E889" s="1" t="s">
        <v>44</v>
      </c>
      <c r="F889">
        <v>458</v>
      </c>
      <c r="G889" t="s">
        <v>65</v>
      </c>
      <c r="H889">
        <v>26</v>
      </c>
      <c r="I889">
        <v>5</v>
      </c>
      <c r="J889" s="1" t="s">
        <v>51</v>
      </c>
      <c r="K889">
        <v>1</v>
      </c>
      <c r="L889">
        <v>1242</v>
      </c>
      <c r="M889">
        <v>1</v>
      </c>
      <c r="N889" s="1" t="s">
        <v>39</v>
      </c>
      <c r="O889">
        <v>60</v>
      </c>
      <c r="P889">
        <v>3</v>
      </c>
      <c r="Q889">
        <v>3</v>
      </c>
      <c r="R889" s="1" t="s">
        <v>58</v>
      </c>
      <c r="S889">
        <v>1</v>
      </c>
      <c r="T889" s="1" t="s">
        <v>48</v>
      </c>
      <c r="U889">
        <v>13191</v>
      </c>
      <c r="V889">
        <v>23281</v>
      </c>
      <c r="W889">
        <v>3</v>
      </c>
      <c r="X889" s="1" t="s">
        <v>42</v>
      </c>
      <c r="Y889" s="1" t="s">
        <v>35</v>
      </c>
      <c r="Z889">
        <v>17</v>
      </c>
      <c r="AA889">
        <v>3</v>
      </c>
      <c r="AB889">
        <v>3</v>
      </c>
      <c r="AC889">
        <v>80</v>
      </c>
      <c r="AD889">
        <v>0</v>
      </c>
      <c r="AE889">
        <v>20</v>
      </c>
      <c r="AF889">
        <v>6</v>
      </c>
      <c r="AG889">
        <v>3</v>
      </c>
      <c r="AH889">
        <v>1</v>
      </c>
      <c r="AI889">
        <v>0</v>
      </c>
      <c r="AJ889">
        <v>0</v>
      </c>
      <c r="AK889">
        <v>0</v>
      </c>
    </row>
    <row r="890" spans="1:37" x14ac:dyDescent="0.25">
      <c r="A890">
        <v>35</v>
      </c>
      <c r="B890" t="s">
        <v>66</v>
      </c>
      <c r="C890" s="1" t="s">
        <v>43</v>
      </c>
      <c r="D890">
        <v>0</v>
      </c>
      <c r="E890" s="1" t="s">
        <v>55</v>
      </c>
      <c r="F890">
        <v>1212</v>
      </c>
      <c r="G890" t="s">
        <v>37</v>
      </c>
      <c r="H890">
        <v>8</v>
      </c>
      <c r="I890">
        <v>2</v>
      </c>
      <c r="J890" s="1" t="s">
        <v>59</v>
      </c>
      <c r="K890">
        <v>1</v>
      </c>
      <c r="L890">
        <v>1243</v>
      </c>
      <c r="M890">
        <v>3</v>
      </c>
      <c r="N890" s="1" t="s">
        <v>39</v>
      </c>
      <c r="O890">
        <v>78</v>
      </c>
      <c r="P890">
        <v>2</v>
      </c>
      <c r="Q890">
        <v>3</v>
      </c>
      <c r="R890" s="1" t="s">
        <v>40</v>
      </c>
      <c r="S890">
        <v>4</v>
      </c>
      <c r="T890" s="1" t="s">
        <v>48</v>
      </c>
      <c r="U890">
        <v>10377</v>
      </c>
      <c r="V890">
        <v>13755</v>
      </c>
      <c r="W890">
        <v>4</v>
      </c>
      <c r="X890" s="1" t="s">
        <v>42</v>
      </c>
      <c r="Y890" s="1" t="s">
        <v>35</v>
      </c>
      <c r="Z890">
        <v>11</v>
      </c>
      <c r="AA890">
        <v>3</v>
      </c>
      <c r="AB890">
        <v>2</v>
      </c>
      <c r="AC890">
        <v>80</v>
      </c>
      <c r="AD890">
        <v>1</v>
      </c>
      <c r="AE890">
        <v>16</v>
      </c>
      <c r="AF890">
        <v>6</v>
      </c>
      <c r="AG890">
        <v>2</v>
      </c>
      <c r="AH890">
        <v>13</v>
      </c>
      <c r="AI890">
        <v>2</v>
      </c>
      <c r="AJ890">
        <v>4</v>
      </c>
      <c r="AK890">
        <v>12</v>
      </c>
    </row>
    <row r="891" spans="1:37" x14ac:dyDescent="0.25">
      <c r="A891">
        <v>27</v>
      </c>
      <c r="B891" t="s">
        <v>67</v>
      </c>
      <c r="C891" s="1" t="s">
        <v>43</v>
      </c>
      <c r="D891">
        <v>0</v>
      </c>
      <c r="E891" s="1" t="s">
        <v>36</v>
      </c>
      <c r="F891">
        <v>1103</v>
      </c>
      <c r="G891" t="s">
        <v>65</v>
      </c>
      <c r="H891">
        <v>14</v>
      </c>
      <c r="I891">
        <v>3</v>
      </c>
      <c r="J891" s="1" t="s">
        <v>38</v>
      </c>
      <c r="K891">
        <v>1</v>
      </c>
      <c r="L891">
        <v>1244</v>
      </c>
      <c r="M891">
        <v>1</v>
      </c>
      <c r="N891" s="1" t="s">
        <v>46</v>
      </c>
      <c r="O891">
        <v>42</v>
      </c>
      <c r="P891">
        <v>3</v>
      </c>
      <c r="Q891">
        <v>1</v>
      </c>
      <c r="R891" s="1" t="s">
        <v>47</v>
      </c>
      <c r="S891">
        <v>1</v>
      </c>
      <c r="T891" s="1" t="s">
        <v>48</v>
      </c>
      <c r="U891">
        <v>2235</v>
      </c>
      <c r="V891">
        <v>14377</v>
      </c>
      <c r="W891">
        <v>1</v>
      </c>
      <c r="X891" s="1" t="s">
        <v>42</v>
      </c>
      <c r="Y891" s="1" t="s">
        <v>35</v>
      </c>
      <c r="Z891">
        <v>14</v>
      </c>
      <c r="AA891">
        <v>3</v>
      </c>
      <c r="AB891">
        <v>4</v>
      </c>
      <c r="AC891">
        <v>80</v>
      </c>
      <c r="AD891">
        <v>2</v>
      </c>
      <c r="AE891">
        <v>9</v>
      </c>
      <c r="AF891">
        <v>3</v>
      </c>
      <c r="AG891">
        <v>2</v>
      </c>
      <c r="AH891">
        <v>9</v>
      </c>
      <c r="AI891">
        <v>7</v>
      </c>
      <c r="AJ891">
        <v>6</v>
      </c>
      <c r="AK891">
        <v>8</v>
      </c>
    </row>
    <row r="892" spans="1:37" x14ac:dyDescent="0.25">
      <c r="A892">
        <v>54</v>
      </c>
      <c r="B892" t="s">
        <v>68</v>
      </c>
      <c r="C892" s="1" t="s">
        <v>43</v>
      </c>
      <c r="D892">
        <v>0</v>
      </c>
      <c r="E892" s="1" t="s">
        <v>44</v>
      </c>
      <c r="F892">
        <v>966</v>
      </c>
      <c r="G892" t="s">
        <v>65</v>
      </c>
      <c r="H892">
        <v>1</v>
      </c>
      <c r="I892">
        <v>4</v>
      </c>
      <c r="J892" s="1" t="s">
        <v>38</v>
      </c>
      <c r="K892">
        <v>1</v>
      </c>
      <c r="L892">
        <v>1245</v>
      </c>
      <c r="M892">
        <v>4</v>
      </c>
      <c r="N892" s="1" t="s">
        <v>39</v>
      </c>
      <c r="O892">
        <v>53</v>
      </c>
      <c r="P892">
        <v>3</v>
      </c>
      <c r="Q892">
        <v>3</v>
      </c>
      <c r="R892" s="1" t="s">
        <v>53</v>
      </c>
      <c r="S892">
        <v>3</v>
      </c>
      <c r="T892" s="1" t="s">
        <v>52</v>
      </c>
      <c r="U892">
        <v>10502</v>
      </c>
      <c r="V892">
        <v>9659</v>
      </c>
      <c r="W892">
        <v>7</v>
      </c>
      <c r="X892" s="1" t="s">
        <v>42</v>
      </c>
      <c r="Y892" s="1" t="s">
        <v>43</v>
      </c>
      <c r="Z892">
        <v>17</v>
      </c>
      <c r="AA892">
        <v>3</v>
      </c>
      <c r="AB892">
        <v>1</v>
      </c>
      <c r="AC892">
        <v>80</v>
      </c>
      <c r="AD892">
        <v>1</v>
      </c>
      <c r="AE892">
        <v>33</v>
      </c>
      <c r="AF892">
        <v>2</v>
      </c>
      <c r="AG892">
        <v>1</v>
      </c>
      <c r="AH892">
        <v>5</v>
      </c>
      <c r="AI892">
        <v>4</v>
      </c>
      <c r="AJ892">
        <v>1</v>
      </c>
      <c r="AK892">
        <v>4</v>
      </c>
    </row>
    <row r="893" spans="1:37" x14ac:dyDescent="0.25">
      <c r="A893">
        <v>44</v>
      </c>
      <c r="B893" t="s">
        <v>64</v>
      </c>
      <c r="C893" s="1" t="s">
        <v>43</v>
      </c>
      <c r="D893">
        <v>0</v>
      </c>
      <c r="E893" s="1" t="s">
        <v>36</v>
      </c>
      <c r="F893">
        <v>1117</v>
      </c>
      <c r="G893" t="s">
        <v>65</v>
      </c>
      <c r="H893">
        <v>2</v>
      </c>
      <c r="I893">
        <v>1</v>
      </c>
      <c r="J893" s="1" t="s">
        <v>38</v>
      </c>
      <c r="K893">
        <v>1</v>
      </c>
      <c r="L893">
        <v>1246</v>
      </c>
      <c r="M893">
        <v>1</v>
      </c>
      <c r="N893" s="1" t="s">
        <v>39</v>
      </c>
      <c r="O893">
        <v>72</v>
      </c>
      <c r="P893">
        <v>4</v>
      </c>
      <c r="Q893">
        <v>1</v>
      </c>
      <c r="R893" s="1" t="s">
        <v>47</v>
      </c>
      <c r="S893">
        <v>4</v>
      </c>
      <c r="T893" s="1" t="s">
        <v>48</v>
      </c>
      <c r="U893">
        <v>2011</v>
      </c>
      <c r="V893">
        <v>19982</v>
      </c>
      <c r="W893">
        <v>1</v>
      </c>
      <c r="X893" s="1" t="s">
        <v>42</v>
      </c>
      <c r="Y893" s="1" t="s">
        <v>43</v>
      </c>
      <c r="Z893">
        <v>13</v>
      </c>
      <c r="AA893">
        <v>3</v>
      </c>
      <c r="AB893">
        <v>4</v>
      </c>
      <c r="AC893">
        <v>80</v>
      </c>
      <c r="AD893">
        <v>1</v>
      </c>
      <c r="AE893">
        <v>10</v>
      </c>
      <c r="AF893">
        <v>5</v>
      </c>
      <c r="AG893">
        <v>3</v>
      </c>
      <c r="AH893">
        <v>10</v>
      </c>
      <c r="AI893">
        <v>5</v>
      </c>
      <c r="AJ893">
        <v>7</v>
      </c>
      <c r="AK893">
        <v>7</v>
      </c>
    </row>
    <row r="894" spans="1:37" x14ac:dyDescent="0.25">
      <c r="A894">
        <v>19</v>
      </c>
      <c r="B894" t="s">
        <v>67</v>
      </c>
      <c r="C894" s="1" t="s">
        <v>35</v>
      </c>
      <c r="D894">
        <v>1</v>
      </c>
      <c r="E894" s="1" t="s">
        <v>55</v>
      </c>
      <c r="F894">
        <v>504</v>
      </c>
      <c r="G894" t="s">
        <v>65</v>
      </c>
      <c r="H894">
        <v>10</v>
      </c>
      <c r="I894">
        <v>3</v>
      </c>
      <c r="J894" s="1" t="s">
        <v>51</v>
      </c>
      <c r="K894">
        <v>1</v>
      </c>
      <c r="L894">
        <v>1248</v>
      </c>
      <c r="M894">
        <v>1</v>
      </c>
      <c r="N894" s="1" t="s">
        <v>39</v>
      </c>
      <c r="O894">
        <v>96</v>
      </c>
      <c r="P894">
        <v>2</v>
      </c>
      <c r="Q894">
        <v>1</v>
      </c>
      <c r="R894" s="1" t="s">
        <v>47</v>
      </c>
      <c r="S894">
        <v>2</v>
      </c>
      <c r="T894" s="1" t="s">
        <v>41</v>
      </c>
      <c r="U894">
        <v>1859</v>
      </c>
      <c r="V894">
        <v>6148</v>
      </c>
      <c r="W894">
        <v>1</v>
      </c>
      <c r="X894" s="1" t="s">
        <v>42</v>
      </c>
      <c r="Y894" s="1" t="s">
        <v>35</v>
      </c>
      <c r="Z894">
        <v>25</v>
      </c>
      <c r="AA894">
        <v>4</v>
      </c>
      <c r="AB894">
        <v>2</v>
      </c>
      <c r="AC894">
        <v>80</v>
      </c>
      <c r="AD894">
        <v>0</v>
      </c>
      <c r="AE894">
        <v>1</v>
      </c>
      <c r="AF894">
        <v>2</v>
      </c>
      <c r="AG894">
        <v>4</v>
      </c>
      <c r="AH894">
        <v>1</v>
      </c>
      <c r="AI894">
        <v>1</v>
      </c>
      <c r="AJ894">
        <v>0</v>
      </c>
      <c r="AK894">
        <v>0</v>
      </c>
    </row>
    <row r="895" spans="1:37" x14ac:dyDescent="0.25">
      <c r="A895">
        <v>29</v>
      </c>
      <c r="B895" t="s">
        <v>67</v>
      </c>
      <c r="C895" s="1" t="s">
        <v>43</v>
      </c>
      <c r="D895">
        <v>0</v>
      </c>
      <c r="E895" s="1" t="s">
        <v>36</v>
      </c>
      <c r="F895">
        <v>1010</v>
      </c>
      <c r="G895" t="s">
        <v>65</v>
      </c>
      <c r="H895">
        <v>1</v>
      </c>
      <c r="I895">
        <v>3</v>
      </c>
      <c r="J895" s="1" t="s">
        <v>38</v>
      </c>
      <c r="K895">
        <v>1</v>
      </c>
      <c r="L895">
        <v>1249</v>
      </c>
      <c r="M895">
        <v>1</v>
      </c>
      <c r="N895" s="1" t="s">
        <v>39</v>
      </c>
      <c r="O895">
        <v>97</v>
      </c>
      <c r="P895">
        <v>3</v>
      </c>
      <c r="Q895">
        <v>1</v>
      </c>
      <c r="R895" s="1" t="s">
        <v>47</v>
      </c>
      <c r="S895">
        <v>4</v>
      </c>
      <c r="T895" s="1" t="s">
        <v>52</v>
      </c>
      <c r="U895">
        <v>3760</v>
      </c>
      <c r="V895">
        <v>5598</v>
      </c>
      <c r="W895">
        <v>1</v>
      </c>
      <c r="X895" s="1" t="s">
        <v>42</v>
      </c>
      <c r="Y895" s="1" t="s">
        <v>43</v>
      </c>
      <c r="Z895">
        <v>15</v>
      </c>
      <c r="AA895">
        <v>3</v>
      </c>
      <c r="AB895">
        <v>1</v>
      </c>
      <c r="AC895">
        <v>80</v>
      </c>
      <c r="AD895">
        <v>3</v>
      </c>
      <c r="AE895">
        <v>3</v>
      </c>
      <c r="AF895">
        <v>5</v>
      </c>
      <c r="AG895">
        <v>3</v>
      </c>
      <c r="AH895">
        <v>3</v>
      </c>
      <c r="AI895">
        <v>2</v>
      </c>
      <c r="AJ895">
        <v>1</v>
      </c>
      <c r="AK895">
        <v>2</v>
      </c>
    </row>
    <row r="896" spans="1:37" x14ac:dyDescent="0.25">
      <c r="A896">
        <v>54</v>
      </c>
      <c r="B896" t="s">
        <v>68</v>
      </c>
      <c r="C896" s="1" t="s">
        <v>43</v>
      </c>
      <c r="D896">
        <v>0</v>
      </c>
      <c r="E896" s="1" t="s">
        <v>36</v>
      </c>
      <c r="F896">
        <v>685</v>
      </c>
      <c r="G896" t="s">
        <v>65</v>
      </c>
      <c r="H896">
        <v>3</v>
      </c>
      <c r="I896">
        <v>3</v>
      </c>
      <c r="J896" s="1" t="s">
        <v>38</v>
      </c>
      <c r="K896">
        <v>1</v>
      </c>
      <c r="L896">
        <v>1250</v>
      </c>
      <c r="M896">
        <v>4</v>
      </c>
      <c r="N896" s="1" t="s">
        <v>46</v>
      </c>
      <c r="O896">
        <v>85</v>
      </c>
      <c r="P896">
        <v>3</v>
      </c>
      <c r="Q896">
        <v>4</v>
      </c>
      <c r="R896" s="1" t="s">
        <v>58</v>
      </c>
      <c r="S896">
        <v>4</v>
      </c>
      <c r="T896" s="1" t="s">
        <v>48</v>
      </c>
      <c r="U896">
        <v>17779</v>
      </c>
      <c r="V896">
        <v>23474</v>
      </c>
      <c r="W896">
        <v>3</v>
      </c>
      <c r="X896" s="1" t="s">
        <v>42</v>
      </c>
      <c r="Y896" s="1" t="s">
        <v>43</v>
      </c>
      <c r="Z896">
        <v>14</v>
      </c>
      <c r="AA896">
        <v>3</v>
      </c>
      <c r="AB896">
        <v>1</v>
      </c>
      <c r="AC896">
        <v>80</v>
      </c>
      <c r="AD896">
        <v>0</v>
      </c>
      <c r="AE896">
        <v>36</v>
      </c>
      <c r="AF896">
        <v>2</v>
      </c>
      <c r="AG896">
        <v>3</v>
      </c>
      <c r="AH896">
        <v>10</v>
      </c>
      <c r="AI896">
        <v>9</v>
      </c>
      <c r="AJ896">
        <v>0</v>
      </c>
      <c r="AK896">
        <v>9</v>
      </c>
    </row>
    <row r="897" spans="1:37" x14ac:dyDescent="0.25">
      <c r="A897">
        <v>31</v>
      </c>
      <c r="B897" t="s">
        <v>66</v>
      </c>
      <c r="C897" s="1" t="s">
        <v>43</v>
      </c>
      <c r="D897">
        <v>0</v>
      </c>
      <c r="E897" s="1" t="s">
        <v>36</v>
      </c>
      <c r="F897">
        <v>1332</v>
      </c>
      <c r="G897" t="s">
        <v>65</v>
      </c>
      <c r="H897">
        <v>11</v>
      </c>
      <c r="I897">
        <v>2</v>
      </c>
      <c r="J897" s="1" t="s">
        <v>51</v>
      </c>
      <c r="K897">
        <v>1</v>
      </c>
      <c r="L897">
        <v>1251</v>
      </c>
      <c r="M897">
        <v>3</v>
      </c>
      <c r="N897" s="1" t="s">
        <v>46</v>
      </c>
      <c r="O897">
        <v>80</v>
      </c>
      <c r="P897">
        <v>3</v>
      </c>
      <c r="Q897">
        <v>2</v>
      </c>
      <c r="R897" s="1" t="s">
        <v>54</v>
      </c>
      <c r="S897">
        <v>1</v>
      </c>
      <c r="T897" s="1" t="s">
        <v>48</v>
      </c>
      <c r="U897">
        <v>6833</v>
      </c>
      <c r="V897">
        <v>17089</v>
      </c>
      <c r="W897">
        <v>1</v>
      </c>
      <c r="X897" s="1" t="s">
        <v>42</v>
      </c>
      <c r="Y897" s="1" t="s">
        <v>35</v>
      </c>
      <c r="Z897">
        <v>12</v>
      </c>
      <c r="AA897">
        <v>3</v>
      </c>
      <c r="AB897">
        <v>4</v>
      </c>
      <c r="AC897">
        <v>80</v>
      </c>
      <c r="AD897">
        <v>0</v>
      </c>
      <c r="AE897">
        <v>6</v>
      </c>
      <c r="AF897">
        <v>2</v>
      </c>
      <c r="AG897">
        <v>2</v>
      </c>
      <c r="AH897">
        <v>6</v>
      </c>
      <c r="AI897">
        <v>5</v>
      </c>
      <c r="AJ897">
        <v>0</v>
      </c>
      <c r="AK897">
        <v>1</v>
      </c>
    </row>
    <row r="898" spans="1:37" x14ac:dyDescent="0.25">
      <c r="A898">
        <v>31</v>
      </c>
      <c r="B898" t="s">
        <v>66</v>
      </c>
      <c r="C898" s="1" t="s">
        <v>43</v>
      </c>
      <c r="D898">
        <v>0</v>
      </c>
      <c r="E898" s="1" t="s">
        <v>36</v>
      </c>
      <c r="F898">
        <v>1062</v>
      </c>
      <c r="G898" t="s">
        <v>65</v>
      </c>
      <c r="H898">
        <v>24</v>
      </c>
      <c r="I898">
        <v>3</v>
      </c>
      <c r="J898" s="1" t="s">
        <v>51</v>
      </c>
      <c r="K898">
        <v>1</v>
      </c>
      <c r="L898">
        <v>1252</v>
      </c>
      <c r="M898">
        <v>3</v>
      </c>
      <c r="N898" s="1" t="s">
        <v>39</v>
      </c>
      <c r="O898">
        <v>96</v>
      </c>
      <c r="P898">
        <v>2</v>
      </c>
      <c r="Q898">
        <v>2</v>
      </c>
      <c r="R898" s="1" t="s">
        <v>54</v>
      </c>
      <c r="S898">
        <v>1</v>
      </c>
      <c r="T898" s="1" t="s">
        <v>41</v>
      </c>
      <c r="U898">
        <v>6812</v>
      </c>
      <c r="V898">
        <v>17198</v>
      </c>
      <c r="W898">
        <v>1</v>
      </c>
      <c r="X898" s="1" t="s">
        <v>42</v>
      </c>
      <c r="Y898" s="1" t="s">
        <v>43</v>
      </c>
      <c r="Z898">
        <v>19</v>
      </c>
      <c r="AA898">
        <v>3</v>
      </c>
      <c r="AB898">
        <v>2</v>
      </c>
      <c r="AC898">
        <v>80</v>
      </c>
      <c r="AD898">
        <v>0</v>
      </c>
      <c r="AE898">
        <v>10</v>
      </c>
      <c r="AF898">
        <v>2</v>
      </c>
      <c r="AG898">
        <v>3</v>
      </c>
      <c r="AH898">
        <v>10</v>
      </c>
      <c r="AI898">
        <v>9</v>
      </c>
      <c r="AJ898">
        <v>1</v>
      </c>
      <c r="AK898">
        <v>8</v>
      </c>
    </row>
    <row r="899" spans="1:37" x14ac:dyDescent="0.25">
      <c r="A899">
        <v>59</v>
      </c>
      <c r="B899" t="s">
        <v>68</v>
      </c>
      <c r="C899" s="1" t="s">
        <v>43</v>
      </c>
      <c r="D899">
        <v>0</v>
      </c>
      <c r="E899" s="1" t="s">
        <v>36</v>
      </c>
      <c r="F899">
        <v>326</v>
      </c>
      <c r="G899" t="s">
        <v>37</v>
      </c>
      <c r="H899">
        <v>3</v>
      </c>
      <c r="I899">
        <v>3</v>
      </c>
      <c r="J899" s="1" t="s">
        <v>38</v>
      </c>
      <c r="K899">
        <v>1</v>
      </c>
      <c r="L899">
        <v>1254</v>
      </c>
      <c r="M899">
        <v>3</v>
      </c>
      <c r="N899" s="1" t="s">
        <v>39</v>
      </c>
      <c r="O899">
        <v>48</v>
      </c>
      <c r="P899">
        <v>2</v>
      </c>
      <c r="Q899">
        <v>2</v>
      </c>
      <c r="R899" s="1" t="s">
        <v>40</v>
      </c>
      <c r="S899">
        <v>4</v>
      </c>
      <c r="T899" s="1" t="s">
        <v>41</v>
      </c>
      <c r="U899">
        <v>5171</v>
      </c>
      <c r="V899">
        <v>16490</v>
      </c>
      <c r="W899">
        <v>5</v>
      </c>
      <c r="X899" s="1" t="s">
        <v>42</v>
      </c>
      <c r="Y899" s="1" t="s">
        <v>43</v>
      </c>
      <c r="Z899">
        <v>17</v>
      </c>
      <c r="AA899">
        <v>3</v>
      </c>
      <c r="AB899">
        <v>4</v>
      </c>
      <c r="AC899">
        <v>80</v>
      </c>
      <c r="AD899">
        <v>0</v>
      </c>
      <c r="AE899">
        <v>13</v>
      </c>
      <c r="AF899">
        <v>2</v>
      </c>
      <c r="AG899">
        <v>3</v>
      </c>
      <c r="AH899">
        <v>6</v>
      </c>
      <c r="AI899">
        <v>1</v>
      </c>
      <c r="AJ899">
        <v>0</v>
      </c>
      <c r="AK899">
        <v>5</v>
      </c>
    </row>
    <row r="900" spans="1:37" x14ac:dyDescent="0.25">
      <c r="A900">
        <v>43</v>
      </c>
      <c r="B900" t="s">
        <v>64</v>
      </c>
      <c r="C900" s="1" t="s">
        <v>43</v>
      </c>
      <c r="D900">
        <v>0</v>
      </c>
      <c r="E900" s="1" t="s">
        <v>36</v>
      </c>
      <c r="F900">
        <v>920</v>
      </c>
      <c r="G900" t="s">
        <v>65</v>
      </c>
      <c r="H900">
        <v>3</v>
      </c>
      <c r="I900">
        <v>3</v>
      </c>
      <c r="J900" s="1" t="s">
        <v>38</v>
      </c>
      <c r="K900">
        <v>1</v>
      </c>
      <c r="L900">
        <v>1255</v>
      </c>
      <c r="M900">
        <v>3</v>
      </c>
      <c r="N900" s="1" t="s">
        <v>46</v>
      </c>
      <c r="O900">
        <v>96</v>
      </c>
      <c r="P900">
        <v>1</v>
      </c>
      <c r="Q900">
        <v>5</v>
      </c>
      <c r="R900" s="1" t="s">
        <v>58</v>
      </c>
      <c r="S900">
        <v>4</v>
      </c>
      <c r="T900" s="1" t="s">
        <v>48</v>
      </c>
      <c r="U900">
        <v>19740</v>
      </c>
      <c r="V900">
        <v>18625</v>
      </c>
      <c r="W900">
        <v>3</v>
      </c>
      <c r="X900" s="1" t="s">
        <v>42</v>
      </c>
      <c r="Y900" s="1" t="s">
        <v>43</v>
      </c>
      <c r="Z900">
        <v>14</v>
      </c>
      <c r="AA900">
        <v>3</v>
      </c>
      <c r="AB900">
        <v>2</v>
      </c>
      <c r="AC900">
        <v>80</v>
      </c>
      <c r="AD900">
        <v>1</v>
      </c>
      <c r="AE900">
        <v>25</v>
      </c>
      <c r="AF900">
        <v>2</v>
      </c>
      <c r="AG900">
        <v>3</v>
      </c>
      <c r="AH900">
        <v>8</v>
      </c>
      <c r="AI900">
        <v>7</v>
      </c>
      <c r="AJ900">
        <v>0</v>
      </c>
      <c r="AK900">
        <v>7</v>
      </c>
    </row>
    <row r="901" spans="1:37" x14ac:dyDescent="0.25">
      <c r="A901">
        <v>49</v>
      </c>
      <c r="B901" t="s">
        <v>64</v>
      </c>
      <c r="C901" s="1" t="s">
        <v>43</v>
      </c>
      <c r="D901">
        <v>0</v>
      </c>
      <c r="E901" s="1" t="s">
        <v>36</v>
      </c>
      <c r="F901">
        <v>1098</v>
      </c>
      <c r="G901" t="s">
        <v>65</v>
      </c>
      <c r="H901">
        <v>4</v>
      </c>
      <c r="I901">
        <v>2</v>
      </c>
      <c r="J901" s="1" t="s">
        <v>51</v>
      </c>
      <c r="K901">
        <v>1</v>
      </c>
      <c r="L901">
        <v>1256</v>
      </c>
      <c r="M901">
        <v>1</v>
      </c>
      <c r="N901" s="1" t="s">
        <v>46</v>
      </c>
      <c r="O901">
        <v>85</v>
      </c>
      <c r="P901">
        <v>2</v>
      </c>
      <c r="Q901">
        <v>5</v>
      </c>
      <c r="R901" s="1" t="s">
        <v>56</v>
      </c>
      <c r="S901">
        <v>3</v>
      </c>
      <c r="T901" s="1" t="s">
        <v>48</v>
      </c>
      <c r="U901">
        <v>18711</v>
      </c>
      <c r="V901">
        <v>12124</v>
      </c>
      <c r="W901">
        <v>2</v>
      </c>
      <c r="X901" s="1" t="s">
        <v>42</v>
      </c>
      <c r="Y901" s="1" t="s">
        <v>43</v>
      </c>
      <c r="Z901">
        <v>13</v>
      </c>
      <c r="AA901">
        <v>3</v>
      </c>
      <c r="AB901">
        <v>3</v>
      </c>
      <c r="AC901">
        <v>80</v>
      </c>
      <c r="AD901">
        <v>1</v>
      </c>
      <c r="AE901">
        <v>23</v>
      </c>
      <c r="AF901">
        <v>2</v>
      </c>
      <c r="AG901">
        <v>4</v>
      </c>
      <c r="AH901">
        <v>1</v>
      </c>
      <c r="AI901">
        <v>0</v>
      </c>
      <c r="AJ901">
        <v>0</v>
      </c>
      <c r="AK901">
        <v>0</v>
      </c>
    </row>
    <row r="902" spans="1:37" x14ac:dyDescent="0.25">
      <c r="A902">
        <v>36</v>
      </c>
      <c r="B902" t="s">
        <v>66</v>
      </c>
      <c r="C902" s="1" t="s">
        <v>43</v>
      </c>
      <c r="D902">
        <v>0</v>
      </c>
      <c r="E902" s="1" t="s">
        <v>44</v>
      </c>
      <c r="F902">
        <v>469</v>
      </c>
      <c r="G902" t="s">
        <v>65</v>
      </c>
      <c r="H902">
        <v>3</v>
      </c>
      <c r="I902">
        <v>3</v>
      </c>
      <c r="J902" s="1" t="s">
        <v>60</v>
      </c>
      <c r="K902">
        <v>1</v>
      </c>
      <c r="L902">
        <v>1257</v>
      </c>
      <c r="M902">
        <v>3</v>
      </c>
      <c r="N902" s="1" t="s">
        <v>46</v>
      </c>
      <c r="O902">
        <v>46</v>
      </c>
      <c r="P902">
        <v>3</v>
      </c>
      <c r="Q902">
        <v>1</v>
      </c>
      <c r="R902" s="1" t="s">
        <v>47</v>
      </c>
      <c r="S902">
        <v>2</v>
      </c>
      <c r="T902" s="1" t="s">
        <v>48</v>
      </c>
      <c r="U902">
        <v>3692</v>
      </c>
      <c r="V902">
        <v>9256</v>
      </c>
      <c r="W902">
        <v>1</v>
      </c>
      <c r="X902" s="1" t="s">
        <v>42</v>
      </c>
      <c r="Y902" s="1" t="s">
        <v>43</v>
      </c>
      <c r="Z902">
        <v>12</v>
      </c>
      <c r="AA902">
        <v>3</v>
      </c>
      <c r="AB902">
        <v>3</v>
      </c>
      <c r="AC902">
        <v>80</v>
      </c>
      <c r="AD902">
        <v>0</v>
      </c>
      <c r="AE902">
        <v>12</v>
      </c>
      <c r="AF902">
        <v>2</v>
      </c>
      <c r="AG902">
        <v>2</v>
      </c>
      <c r="AH902">
        <v>11</v>
      </c>
      <c r="AI902">
        <v>10</v>
      </c>
      <c r="AJ902">
        <v>0</v>
      </c>
      <c r="AK902">
        <v>7</v>
      </c>
    </row>
    <row r="903" spans="1:37" x14ac:dyDescent="0.25">
      <c r="A903">
        <v>48</v>
      </c>
      <c r="B903" t="s">
        <v>64</v>
      </c>
      <c r="C903" s="1" t="s">
        <v>43</v>
      </c>
      <c r="D903">
        <v>0</v>
      </c>
      <c r="E903" s="1" t="s">
        <v>36</v>
      </c>
      <c r="F903">
        <v>969</v>
      </c>
      <c r="G903" t="s">
        <v>65</v>
      </c>
      <c r="H903">
        <v>2</v>
      </c>
      <c r="I903">
        <v>2</v>
      </c>
      <c r="J903" s="1" t="s">
        <v>60</v>
      </c>
      <c r="K903">
        <v>1</v>
      </c>
      <c r="L903">
        <v>1258</v>
      </c>
      <c r="M903">
        <v>4</v>
      </c>
      <c r="N903" s="1" t="s">
        <v>46</v>
      </c>
      <c r="O903">
        <v>76</v>
      </c>
      <c r="P903">
        <v>4</v>
      </c>
      <c r="Q903">
        <v>1</v>
      </c>
      <c r="R903" s="1" t="s">
        <v>50</v>
      </c>
      <c r="S903">
        <v>2</v>
      </c>
      <c r="T903" s="1" t="s">
        <v>41</v>
      </c>
      <c r="U903">
        <v>2559</v>
      </c>
      <c r="V903">
        <v>16620</v>
      </c>
      <c r="W903">
        <v>5</v>
      </c>
      <c r="X903" s="1" t="s">
        <v>42</v>
      </c>
      <c r="Y903" s="1" t="s">
        <v>43</v>
      </c>
      <c r="Z903">
        <v>11</v>
      </c>
      <c r="AA903">
        <v>3</v>
      </c>
      <c r="AB903">
        <v>3</v>
      </c>
      <c r="AC903">
        <v>80</v>
      </c>
      <c r="AD903">
        <v>0</v>
      </c>
      <c r="AE903">
        <v>7</v>
      </c>
      <c r="AF903">
        <v>4</v>
      </c>
      <c r="AG903">
        <v>2</v>
      </c>
      <c r="AH903">
        <v>1</v>
      </c>
      <c r="AI903">
        <v>0</v>
      </c>
      <c r="AJ903">
        <v>0</v>
      </c>
      <c r="AK903">
        <v>0</v>
      </c>
    </row>
    <row r="904" spans="1:37" x14ac:dyDescent="0.25">
      <c r="A904">
        <v>27</v>
      </c>
      <c r="B904" t="s">
        <v>67</v>
      </c>
      <c r="C904" s="1" t="s">
        <v>43</v>
      </c>
      <c r="D904">
        <v>0</v>
      </c>
      <c r="E904" s="1" t="s">
        <v>36</v>
      </c>
      <c r="F904">
        <v>1167</v>
      </c>
      <c r="G904" t="s">
        <v>65</v>
      </c>
      <c r="H904">
        <v>4</v>
      </c>
      <c r="I904">
        <v>2</v>
      </c>
      <c r="J904" s="1" t="s">
        <v>38</v>
      </c>
      <c r="K904">
        <v>1</v>
      </c>
      <c r="L904">
        <v>1259</v>
      </c>
      <c r="M904">
        <v>1</v>
      </c>
      <c r="N904" s="1" t="s">
        <v>46</v>
      </c>
      <c r="O904">
        <v>76</v>
      </c>
      <c r="P904">
        <v>3</v>
      </c>
      <c r="Q904">
        <v>1</v>
      </c>
      <c r="R904" s="1" t="s">
        <v>47</v>
      </c>
      <c r="S904">
        <v>3</v>
      </c>
      <c r="T904" s="1" t="s">
        <v>52</v>
      </c>
      <c r="U904">
        <v>2517</v>
      </c>
      <c r="V904">
        <v>3208</v>
      </c>
      <c r="W904">
        <v>1</v>
      </c>
      <c r="X904" s="1" t="s">
        <v>42</v>
      </c>
      <c r="Y904" s="1" t="s">
        <v>43</v>
      </c>
      <c r="Z904">
        <v>11</v>
      </c>
      <c r="AA904">
        <v>3</v>
      </c>
      <c r="AB904">
        <v>2</v>
      </c>
      <c r="AC904">
        <v>80</v>
      </c>
      <c r="AD904">
        <v>3</v>
      </c>
      <c r="AE904">
        <v>5</v>
      </c>
      <c r="AF904">
        <v>2</v>
      </c>
      <c r="AG904">
        <v>3</v>
      </c>
      <c r="AH904">
        <v>5</v>
      </c>
      <c r="AI904">
        <v>3</v>
      </c>
      <c r="AJ904">
        <v>0</v>
      </c>
      <c r="AK904">
        <v>3</v>
      </c>
    </row>
    <row r="905" spans="1:37" x14ac:dyDescent="0.25">
      <c r="A905">
        <v>29</v>
      </c>
      <c r="B905" t="s">
        <v>67</v>
      </c>
      <c r="C905" s="1" t="s">
        <v>43</v>
      </c>
      <c r="D905">
        <v>0</v>
      </c>
      <c r="E905" s="1" t="s">
        <v>36</v>
      </c>
      <c r="F905">
        <v>1329</v>
      </c>
      <c r="G905" t="s">
        <v>65</v>
      </c>
      <c r="H905">
        <v>7</v>
      </c>
      <c r="I905">
        <v>3</v>
      </c>
      <c r="J905" s="1" t="s">
        <v>38</v>
      </c>
      <c r="K905">
        <v>1</v>
      </c>
      <c r="L905">
        <v>1260</v>
      </c>
      <c r="M905">
        <v>3</v>
      </c>
      <c r="N905" s="1" t="s">
        <v>46</v>
      </c>
      <c r="O905">
        <v>82</v>
      </c>
      <c r="P905">
        <v>3</v>
      </c>
      <c r="Q905">
        <v>2</v>
      </c>
      <c r="R905" s="1" t="s">
        <v>54</v>
      </c>
      <c r="S905">
        <v>4</v>
      </c>
      <c r="T905" s="1" t="s">
        <v>52</v>
      </c>
      <c r="U905">
        <v>6623</v>
      </c>
      <c r="V905">
        <v>4204</v>
      </c>
      <c r="W905">
        <v>1</v>
      </c>
      <c r="X905" s="1" t="s">
        <v>42</v>
      </c>
      <c r="Y905" s="1" t="s">
        <v>35</v>
      </c>
      <c r="Z905">
        <v>11</v>
      </c>
      <c r="AA905">
        <v>3</v>
      </c>
      <c r="AB905">
        <v>2</v>
      </c>
      <c r="AC905">
        <v>80</v>
      </c>
      <c r="AD905">
        <v>2</v>
      </c>
      <c r="AE905">
        <v>6</v>
      </c>
      <c r="AF905">
        <v>2</v>
      </c>
      <c r="AG905">
        <v>3</v>
      </c>
      <c r="AH905">
        <v>6</v>
      </c>
      <c r="AI905">
        <v>0</v>
      </c>
      <c r="AJ905">
        <v>1</v>
      </c>
      <c r="AK905">
        <v>0</v>
      </c>
    </row>
    <row r="906" spans="1:37" x14ac:dyDescent="0.25">
      <c r="A906">
        <v>48</v>
      </c>
      <c r="B906" t="s">
        <v>64</v>
      </c>
      <c r="C906" s="1" t="s">
        <v>43</v>
      </c>
      <c r="D906">
        <v>0</v>
      </c>
      <c r="E906" s="1" t="s">
        <v>36</v>
      </c>
      <c r="F906">
        <v>715</v>
      </c>
      <c r="G906" t="s">
        <v>65</v>
      </c>
      <c r="H906">
        <v>1</v>
      </c>
      <c r="I906">
        <v>3</v>
      </c>
      <c r="J906" s="1" t="s">
        <v>38</v>
      </c>
      <c r="K906">
        <v>1</v>
      </c>
      <c r="L906">
        <v>1263</v>
      </c>
      <c r="M906">
        <v>4</v>
      </c>
      <c r="N906" s="1" t="s">
        <v>46</v>
      </c>
      <c r="O906">
        <v>76</v>
      </c>
      <c r="P906">
        <v>2</v>
      </c>
      <c r="Q906">
        <v>5</v>
      </c>
      <c r="R906" s="1" t="s">
        <v>58</v>
      </c>
      <c r="S906">
        <v>4</v>
      </c>
      <c r="T906" s="1" t="s">
        <v>41</v>
      </c>
      <c r="U906">
        <v>18265</v>
      </c>
      <c r="V906">
        <v>8733</v>
      </c>
      <c r="W906">
        <v>6</v>
      </c>
      <c r="X906" s="1" t="s">
        <v>42</v>
      </c>
      <c r="Y906" s="1" t="s">
        <v>43</v>
      </c>
      <c r="Z906">
        <v>12</v>
      </c>
      <c r="AA906">
        <v>3</v>
      </c>
      <c r="AB906">
        <v>3</v>
      </c>
      <c r="AC906">
        <v>80</v>
      </c>
      <c r="AD906">
        <v>0</v>
      </c>
      <c r="AE906">
        <v>25</v>
      </c>
      <c r="AF906">
        <v>3</v>
      </c>
      <c r="AG906">
        <v>4</v>
      </c>
      <c r="AH906">
        <v>1</v>
      </c>
      <c r="AI906">
        <v>0</v>
      </c>
      <c r="AJ906">
        <v>0</v>
      </c>
      <c r="AK906">
        <v>0</v>
      </c>
    </row>
    <row r="907" spans="1:37" x14ac:dyDescent="0.25">
      <c r="A907">
        <v>29</v>
      </c>
      <c r="B907" t="s">
        <v>67</v>
      </c>
      <c r="C907" s="1" t="s">
        <v>43</v>
      </c>
      <c r="D907">
        <v>0</v>
      </c>
      <c r="E907" s="1" t="s">
        <v>36</v>
      </c>
      <c r="F907">
        <v>694</v>
      </c>
      <c r="G907" t="s">
        <v>65</v>
      </c>
      <c r="H907">
        <v>1</v>
      </c>
      <c r="I907">
        <v>3</v>
      </c>
      <c r="J907" s="1" t="s">
        <v>38</v>
      </c>
      <c r="K907">
        <v>1</v>
      </c>
      <c r="L907">
        <v>1264</v>
      </c>
      <c r="M907">
        <v>4</v>
      </c>
      <c r="N907" s="1" t="s">
        <v>39</v>
      </c>
      <c r="O907">
        <v>87</v>
      </c>
      <c r="P907">
        <v>2</v>
      </c>
      <c r="Q907">
        <v>4</v>
      </c>
      <c r="R907" s="1" t="s">
        <v>58</v>
      </c>
      <c r="S907">
        <v>4</v>
      </c>
      <c r="T907" s="1" t="s">
        <v>52</v>
      </c>
      <c r="U907">
        <v>16124</v>
      </c>
      <c r="V907">
        <v>3423</v>
      </c>
      <c r="W907">
        <v>3</v>
      </c>
      <c r="X907" s="1" t="s">
        <v>42</v>
      </c>
      <c r="Y907" s="1" t="s">
        <v>43</v>
      </c>
      <c r="Z907">
        <v>14</v>
      </c>
      <c r="AA907">
        <v>3</v>
      </c>
      <c r="AB907">
        <v>2</v>
      </c>
      <c r="AC907">
        <v>80</v>
      </c>
      <c r="AD907">
        <v>2</v>
      </c>
      <c r="AE907">
        <v>9</v>
      </c>
      <c r="AF907">
        <v>2</v>
      </c>
      <c r="AG907">
        <v>2</v>
      </c>
      <c r="AH907">
        <v>7</v>
      </c>
      <c r="AI907">
        <v>7</v>
      </c>
      <c r="AJ907">
        <v>1</v>
      </c>
      <c r="AK907">
        <v>7</v>
      </c>
    </row>
    <row r="908" spans="1:37" x14ac:dyDescent="0.25">
      <c r="A908">
        <v>34</v>
      </c>
      <c r="B908" t="s">
        <v>66</v>
      </c>
      <c r="C908" s="1" t="s">
        <v>43</v>
      </c>
      <c r="D908">
        <v>0</v>
      </c>
      <c r="E908" s="1" t="s">
        <v>36</v>
      </c>
      <c r="F908">
        <v>1320</v>
      </c>
      <c r="G908" t="s">
        <v>65</v>
      </c>
      <c r="H908">
        <v>20</v>
      </c>
      <c r="I908">
        <v>3</v>
      </c>
      <c r="J908" s="1" t="s">
        <v>60</v>
      </c>
      <c r="K908">
        <v>1</v>
      </c>
      <c r="L908">
        <v>1265</v>
      </c>
      <c r="M908">
        <v>3</v>
      </c>
      <c r="N908" s="1" t="s">
        <v>39</v>
      </c>
      <c r="O908">
        <v>89</v>
      </c>
      <c r="P908">
        <v>4</v>
      </c>
      <c r="Q908">
        <v>1</v>
      </c>
      <c r="R908" s="1" t="s">
        <v>47</v>
      </c>
      <c r="S908">
        <v>3</v>
      </c>
      <c r="T908" s="1" t="s">
        <v>48</v>
      </c>
      <c r="U908">
        <v>2585</v>
      </c>
      <c r="V908">
        <v>21643</v>
      </c>
      <c r="W908">
        <v>0</v>
      </c>
      <c r="X908" s="1" t="s">
        <v>42</v>
      </c>
      <c r="Y908" s="1" t="s">
        <v>43</v>
      </c>
      <c r="Z908">
        <v>17</v>
      </c>
      <c r="AA908">
        <v>3</v>
      </c>
      <c r="AB908">
        <v>4</v>
      </c>
      <c r="AC908">
        <v>80</v>
      </c>
      <c r="AD908">
        <v>0</v>
      </c>
      <c r="AE908">
        <v>2</v>
      </c>
      <c r="AF908">
        <v>5</v>
      </c>
      <c r="AG908">
        <v>2</v>
      </c>
      <c r="AH908">
        <v>1</v>
      </c>
      <c r="AI908">
        <v>0</v>
      </c>
      <c r="AJ908">
        <v>0</v>
      </c>
      <c r="AK908">
        <v>0</v>
      </c>
    </row>
    <row r="909" spans="1:37" x14ac:dyDescent="0.25">
      <c r="A909">
        <v>44</v>
      </c>
      <c r="B909" t="s">
        <v>64</v>
      </c>
      <c r="C909" s="1" t="s">
        <v>43</v>
      </c>
      <c r="D909">
        <v>0</v>
      </c>
      <c r="E909" s="1" t="s">
        <v>36</v>
      </c>
      <c r="F909">
        <v>1099</v>
      </c>
      <c r="G909" t="s">
        <v>37</v>
      </c>
      <c r="H909">
        <v>5</v>
      </c>
      <c r="I909">
        <v>3</v>
      </c>
      <c r="J909" s="1" t="s">
        <v>59</v>
      </c>
      <c r="K909">
        <v>1</v>
      </c>
      <c r="L909">
        <v>1267</v>
      </c>
      <c r="M909">
        <v>2</v>
      </c>
      <c r="N909" s="1" t="s">
        <v>46</v>
      </c>
      <c r="O909">
        <v>88</v>
      </c>
      <c r="P909">
        <v>3</v>
      </c>
      <c r="Q909">
        <v>5</v>
      </c>
      <c r="R909" s="1" t="s">
        <v>56</v>
      </c>
      <c r="S909">
        <v>2</v>
      </c>
      <c r="T909" s="1" t="s">
        <v>48</v>
      </c>
      <c r="U909">
        <v>18213</v>
      </c>
      <c r="V909">
        <v>8751</v>
      </c>
      <c r="W909">
        <v>7</v>
      </c>
      <c r="X909" s="1" t="s">
        <v>42</v>
      </c>
      <c r="Y909" s="1" t="s">
        <v>43</v>
      </c>
      <c r="Z909">
        <v>11</v>
      </c>
      <c r="AA909">
        <v>3</v>
      </c>
      <c r="AB909">
        <v>3</v>
      </c>
      <c r="AC909">
        <v>80</v>
      </c>
      <c r="AD909">
        <v>1</v>
      </c>
      <c r="AE909">
        <v>26</v>
      </c>
      <c r="AF909">
        <v>5</v>
      </c>
      <c r="AG909">
        <v>3</v>
      </c>
      <c r="AH909">
        <v>22</v>
      </c>
      <c r="AI909">
        <v>9</v>
      </c>
      <c r="AJ909">
        <v>3</v>
      </c>
      <c r="AK909">
        <v>10</v>
      </c>
    </row>
    <row r="910" spans="1:37" x14ac:dyDescent="0.25">
      <c r="A910">
        <v>33</v>
      </c>
      <c r="B910" t="s">
        <v>66</v>
      </c>
      <c r="C910" s="1" t="s">
        <v>43</v>
      </c>
      <c r="D910">
        <v>0</v>
      </c>
      <c r="E910" s="1" t="s">
        <v>36</v>
      </c>
      <c r="F910">
        <v>536</v>
      </c>
      <c r="G910" t="s">
        <v>37</v>
      </c>
      <c r="H910">
        <v>10</v>
      </c>
      <c r="I910">
        <v>5</v>
      </c>
      <c r="J910" s="1" t="s">
        <v>59</v>
      </c>
      <c r="K910">
        <v>1</v>
      </c>
      <c r="L910">
        <v>1268</v>
      </c>
      <c r="M910">
        <v>4</v>
      </c>
      <c r="N910" s="1" t="s">
        <v>46</v>
      </c>
      <c r="O910">
        <v>82</v>
      </c>
      <c r="P910">
        <v>4</v>
      </c>
      <c r="Q910">
        <v>3</v>
      </c>
      <c r="R910" s="1" t="s">
        <v>40</v>
      </c>
      <c r="S910">
        <v>3</v>
      </c>
      <c r="T910" s="1" t="s">
        <v>52</v>
      </c>
      <c r="U910">
        <v>8380</v>
      </c>
      <c r="V910">
        <v>21708</v>
      </c>
      <c r="W910">
        <v>0</v>
      </c>
      <c r="X910" s="1" t="s">
        <v>42</v>
      </c>
      <c r="Y910" s="1" t="s">
        <v>35</v>
      </c>
      <c r="Z910">
        <v>14</v>
      </c>
      <c r="AA910">
        <v>3</v>
      </c>
      <c r="AB910">
        <v>4</v>
      </c>
      <c r="AC910">
        <v>80</v>
      </c>
      <c r="AD910">
        <v>2</v>
      </c>
      <c r="AE910">
        <v>10</v>
      </c>
      <c r="AF910">
        <v>3</v>
      </c>
      <c r="AG910">
        <v>3</v>
      </c>
      <c r="AH910">
        <v>9</v>
      </c>
      <c r="AI910">
        <v>8</v>
      </c>
      <c r="AJ910">
        <v>0</v>
      </c>
      <c r="AK910">
        <v>8</v>
      </c>
    </row>
    <row r="911" spans="1:37" x14ac:dyDescent="0.25">
      <c r="A911">
        <v>19</v>
      </c>
      <c r="B911" t="s">
        <v>67</v>
      </c>
      <c r="C911" s="1" t="s">
        <v>43</v>
      </c>
      <c r="D911">
        <v>0</v>
      </c>
      <c r="E911" s="1" t="s">
        <v>36</v>
      </c>
      <c r="F911">
        <v>265</v>
      </c>
      <c r="G911" t="s">
        <v>65</v>
      </c>
      <c r="H911">
        <v>25</v>
      </c>
      <c r="I911">
        <v>3</v>
      </c>
      <c r="J911" s="1" t="s">
        <v>38</v>
      </c>
      <c r="K911">
        <v>1</v>
      </c>
      <c r="L911">
        <v>1269</v>
      </c>
      <c r="M911">
        <v>2</v>
      </c>
      <c r="N911" s="1" t="s">
        <v>39</v>
      </c>
      <c r="O911">
        <v>57</v>
      </c>
      <c r="P911">
        <v>4</v>
      </c>
      <c r="Q911">
        <v>1</v>
      </c>
      <c r="R911" s="1" t="s">
        <v>47</v>
      </c>
      <c r="S911">
        <v>4</v>
      </c>
      <c r="T911" s="1" t="s">
        <v>41</v>
      </c>
      <c r="U911">
        <v>2994</v>
      </c>
      <c r="V911">
        <v>21221</v>
      </c>
      <c r="W911">
        <v>1</v>
      </c>
      <c r="X911" s="1" t="s">
        <v>42</v>
      </c>
      <c r="Y911" s="1" t="s">
        <v>35</v>
      </c>
      <c r="Z911">
        <v>12</v>
      </c>
      <c r="AA911">
        <v>3</v>
      </c>
      <c r="AB911">
        <v>4</v>
      </c>
      <c r="AC911">
        <v>80</v>
      </c>
      <c r="AD911">
        <v>0</v>
      </c>
      <c r="AE911">
        <v>1</v>
      </c>
      <c r="AF911">
        <v>2</v>
      </c>
      <c r="AG911">
        <v>3</v>
      </c>
      <c r="AH911">
        <v>1</v>
      </c>
      <c r="AI911">
        <v>0</v>
      </c>
      <c r="AJ911">
        <v>0</v>
      </c>
      <c r="AK911">
        <v>1</v>
      </c>
    </row>
    <row r="912" spans="1:37" x14ac:dyDescent="0.25">
      <c r="A912">
        <v>23</v>
      </c>
      <c r="B912" t="s">
        <v>67</v>
      </c>
      <c r="C912" s="1" t="s">
        <v>43</v>
      </c>
      <c r="D912">
        <v>0</v>
      </c>
      <c r="E912" s="1" t="s">
        <v>36</v>
      </c>
      <c r="F912">
        <v>373</v>
      </c>
      <c r="G912" t="s">
        <v>65</v>
      </c>
      <c r="H912">
        <v>1</v>
      </c>
      <c r="I912">
        <v>2</v>
      </c>
      <c r="J912" s="1" t="s">
        <v>38</v>
      </c>
      <c r="K912">
        <v>1</v>
      </c>
      <c r="L912">
        <v>1270</v>
      </c>
      <c r="M912">
        <v>4</v>
      </c>
      <c r="N912" s="1" t="s">
        <v>46</v>
      </c>
      <c r="O912">
        <v>47</v>
      </c>
      <c r="P912">
        <v>3</v>
      </c>
      <c r="Q912">
        <v>1</v>
      </c>
      <c r="R912" s="1" t="s">
        <v>47</v>
      </c>
      <c r="S912">
        <v>3</v>
      </c>
      <c r="T912" s="1" t="s">
        <v>48</v>
      </c>
      <c r="U912">
        <v>1223</v>
      </c>
      <c r="V912">
        <v>16901</v>
      </c>
      <c r="W912">
        <v>1</v>
      </c>
      <c r="X912" s="1" t="s">
        <v>42</v>
      </c>
      <c r="Y912" s="1" t="s">
        <v>43</v>
      </c>
      <c r="Z912">
        <v>22</v>
      </c>
      <c r="AA912">
        <v>4</v>
      </c>
      <c r="AB912">
        <v>4</v>
      </c>
      <c r="AC912">
        <v>80</v>
      </c>
      <c r="AD912">
        <v>1</v>
      </c>
      <c r="AE912">
        <v>1</v>
      </c>
      <c r="AF912">
        <v>2</v>
      </c>
      <c r="AG912">
        <v>3</v>
      </c>
      <c r="AH912">
        <v>1</v>
      </c>
      <c r="AI912">
        <v>0</v>
      </c>
      <c r="AJ912">
        <v>0</v>
      </c>
      <c r="AK912">
        <v>1</v>
      </c>
    </row>
    <row r="913" spans="1:37" x14ac:dyDescent="0.25">
      <c r="A913">
        <v>25</v>
      </c>
      <c r="B913" t="s">
        <v>67</v>
      </c>
      <c r="C913" s="1" t="s">
        <v>35</v>
      </c>
      <c r="D913">
        <v>1</v>
      </c>
      <c r="E913" s="1" t="s">
        <v>44</v>
      </c>
      <c r="F913">
        <v>599</v>
      </c>
      <c r="G913" t="s">
        <v>37</v>
      </c>
      <c r="H913">
        <v>24</v>
      </c>
      <c r="I913">
        <v>1</v>
      </c>
      <c r="J913" s="1" t="s">
        <v>38</v>
      </c>
      <c r="K913">
        <v>1</v>
      </c>
      <c r="L913">
        <v>1273</v>
      </c>
      <c r="M913">
        <v>3</v>
      </c>
      <c r="N913" s="1" t="s">
        <v>46</v>
      </c>
      <c r="O913">
        <v>73</v>
      </c>
      <c r="P913">
        <v>1</v>
      </c>
      <c r="Q913">
        <v>1</v>
      </c>
      <c r="R913" s="1" t="s">
        <v>57</v>
      </c>
      <c r="S913">
        <v>4</v>
      </c>
      <c r="T913" s="1" t="s">
        <v>41</v>
      </c>
      <c r="U913">
        <v>1118</v>
      </c>
      <c r="V913">
        <v>8040</v>
      </c>
      <c r="W913">
        <v>1</v>
      </c>
      <c r="X913" s="1" t="s">
        <v>42</v>
      </c>
      <c r="Y913" s="1" t="s">
        <v>35</v>
      </c>
      <c r="Z913">
        <v>14</v>
      </c>
      <c r="AA913">
        <v>3</v>
      </c>
      <c r="AB913">
        <v>4</v>
      </c>
      <c r="AC913">
        <v>80</v>
      </c>
      <c r="AD913">
        <v>0</v>
      </c>
      <c r="AE913">
        <v>1</v>
      </c>
      <c r="AF913">
        <v>4</v>
      </c>
      <c r="AG913">
        <v>3</v>
      </c>
      <c r="AH913">
        <v>1</v>
      </c>
      <c r="AI913">
        <v>0</v>
      </c>
      <c r="AJ913">
        <v>1</v>
      </c>
      <c r="AK913">
        <v>0</v>
      </c>
    </row>
    <row r="914" spans="1:37" x14ac:dyDescent="0.25">
      <c r="A914">
        <v>26</v>
      </c>
      <c r="B914" t="s">
        <v>67</v>
      </c>
      <c r="C914" s="1" t="s">
        <v>43</v>
      </c>
      <c r="D914">
        <v>0</v>
      </c>
      <c r="E914" s="1" t="s">
        <v>36</v>
      </c>
      <c r="F914">
        <v>583</v>
      </c>
      <c r="G914" t="s">
        <v>65</v>
      </c>
      <c r="H914">
        <v>4</v>
      </c>
      <c r="I914">
        <v>2</v>
      </c>
      <c r="J914" s="1" t="s">
        <v>38</v>
      </c>
      <c r="K914">
        <v>1</v>
      </c>
      <c r="L914">
        <v>1275</v>
      </c>
      <c r="M914">
        <v>3</v>
      </c>
      <c r="N914" s="1" t="s">
        <v>46</v>
      </c>
      <c r="O914">
        <v>53</v>
      </c>
      <c r="P914">
        <v>3</v>
      </c>
      <c r="Q914">
        <v>1</v>
      </c>
      <c r="R914" s="1" t="s">
        <v>47</v>
      </c>
      <c r="S914">
        <v>4</v>
      </c>
      <c r="T914" s="1" t="s">
        <v>41</v>
      </c>
      <c r="U914">
        <v>2875</v>
      </c>
      <c r="V914">
        <v>9973</v>
      </c>
      <c r="W914">
        <v>1</v>
      </c>
      <c r="X914" s="1" t="s">
        <v>42</v>
      </c>
      <c r="Y914" s="1" t="s">
        <v>35</v>
      </c>
      <c r="Z914">
        <v>20</v>
      </c>
      <c r="AA914">
        <v>4</v>
      </c>
      <c r="AB914">
        <v>2</v>
      </c>
      <c r="AC914">
        <v>80</v>
      </c>
      <c r="AD914">
        <v>0</v>
      </c>
      <c r="AE914">
        <v>8</v>
      </c>
      <c r="AF914">
        <v>2</v>
      </c>
      <c r="AG914">
        <v>2</v>
      </c>
      <c r="AH914">
        <v>8</v>
      </c>
      <c r="AI914">
        <v>5</v>
      </c>
      <c r="AJ914">
        <v>2</v>
      </c>
      <c r="AK914">
        <v>2</v>
      </c>
    </row>
    <row r="915" spans="1:37" x14ac:dyDescent="0.25">
      <c r="A915">
        <v>45</v>
      </c>
      <c r="B915" t="s">
        <v>64</v>
      </c>
      <c r="C915" s="1" t="s">
        <v>35</v>
      </c>
      <c r="D915">
        <v>1</v>
      </c>
      <c r="E915" s="1" t="s">
        <v>36</v>
      </c>
      <c r="F915">
        <v>1449</v>
      </c>
      <c r="G915" t="s">
        <v>37</v>
      </c>
      <c r="H915">
        <v>2</v>
      </c>
      <c r="I915">
        <v>3</v>
      </c>
      <c r="J915" s="1" t="s">
        <v>59</v>
      </c>
      <c r="K915">
        <v>1</v>
      </c>
      <c r="L915">
        <v>1277</v>
      </c>
      <c r="M915">
        <v>1</v>
      </c>
      <c r="N915" s="1" t="s">
        <v>39</v>
      </c>
      <c r="O915">
        <v>94</v>
      </c>
      <c r="P915">
        <v>1</v>
      </c>
      <c r="Q915">
        <v>5</v>
      </c>
      <c r="R915" s="1" t="s">
        <v>56</v>
      </c>
      <c r="S915">
        <v>2</v>
      </c>
      <c r="T915" s="1" t="s">
        <v>41</v>
      </c>
      <c r="U915">
        <v>18824</v>
      </c>
      <c r="V915">
        <v>2493</v>
      </c>
      <c r="W915">
        <v>2</v>
      </c>
      <c r="X915" s="1" t="s">
        <v>42</v>
      </c>
      <c r="Y915" s="1" t="s">
        <v>35</v>
      </c>
      <c r="Z915">
        <v>16</v>
      </c>
      <c r="AA915">
        <v>3</v>
      </c>
      <c r="AB915">
        <v>1</v>
      </c>
      <c r="AC915">
        <v>80</v>
      </c>
      <c r="AD915">
        <v>0</v>
      </c>
      <c r="AE915">
        <v>26</v>
      </c>
      <c r="AF915">
        <v>2</v>
      </c>
      <c r="AG915">
        <v>3</v>
      </c>
      <c r="AH915">
        <v>24</v>
      </c>
      <c r="AI915">
        <v>10</v>
      </c>
      <c r="AJ915">
        <v>1</v>
      </c>
      <c r="AK915">
        <v>11</v>
      </c>
    </row>
    <row r="916" spans="1:37" x14ac:dyDescent="0.25">
      <c r="A916">
        <v>55</v>
      </c>
      <c r="B916" t="s">
        <v>68</v>
      </c>
      <c r="C916" s="1" t="s">
        <v>43</v>
      </c>
      <c r="D916">
        <v>0</v>
      </c>
      <c r="E916" s="1" t="s">
        <v>55</v>
      </c>
      <c r="F916">
        <v>177</v>
      </c>
      <c r="G916" t="s">
        <v>65</v>
      </c>
      <c r="H916">
        <v>8</v>
      </c>
      <c r="I916">
        <v>1</v>
      </c>
      <c r="J916" s="1" t="s">
        <v>51</v>
      </c>
      <c r="K916">
        <v>1</v>
      </c>
      <c r="L916">
        <v>1278</v>
      </c>
      <c r="M916">
        <v>4</v>
      </c>
      <c r="N916" s="1" t="s">
        <v>46</v>
      </c>
      <c r="O916">
        <v>37</v>
      </c>
      <c r="P916">
        <v>2</v>
      </c>
      <c r="Q916">
        <v>4</v>
      </c>
      <c r="R916" s="1" t="s">
        <v>54</v>
      </c>
      <c r="S916">
        <v>2</v>
      </c>
      <c r="T916" s="1" t="s">
        <v>52</v>
      </c>
      <c r="U916">
        <v>13577</v>
      </c>
      <c r="V916">
        <v>25592</v>
      </c>
      <c r="W916">
        <v>1</v>
      </c>
      <c r="X916" s="1" t="s">
        <v>42</v>
      </c>
      <c r="Y916" s="1" t="s">
        <v>35</v>
      </c>
      <c r="Z916">
        <v>15</v>
      </c>
      <c r="AA916">
        <v>3</v>
      </c>
      <c r="AB916">
        <v>4</v>
      </c>
      <c r="AC916">
        <v>80</v>
      </c>
      <c r="AD916">
        <v>1</v>
      </c>
      <c r="AE916">
        <v>34</v>
      </c>
      <c r="AF916">
        <v>3</v>
      </c>
      <c r="AG916">
        <v>3</v>
      </c>
      <c r="AH916">
        <v>33</v>
      </c>
      <c r="AI916">
        <v>9</v>
      </c>
      <c r="AJ916">
        <v>15</v>
      </c>
      <c r="AK916">
        <v>0</v>
      </c>
    </row>
    <row r="917" spans="1:37" x14ac:dyDescent="0.25">
      <c r="A917">
        <v>21</v>
      </c>
      <c r="B917" t="s">
        <v>67</v>
      </c>
      <c r="C917" s="1" t="s">
        <v>35</v>
      </c>
      <c r="D917">
        <v>1</v>
      </c>
      <c r="E917" s="1" t="s">
        <v>44</v>
      </c>
      <c r="F917">
        <v>251</v>
      </c>
      <c r="G917" t="s">
        <v>65</v>
      </c>
      <c r="H917">
        <v>10</v>
      </c>
      <c r="I917">
        <v>2</v>
      </c>
      <c r="J917" s="1" t="s">
        <v>38</v>
      </c>
      <c r="K917">
        <v>1</v>
      </c>
      <c r="L917">
        <v>1279</v>
      </c>
      <c r="M917">
        <v>1</v>
      </c>
      <c r="N917" s="1" t="s">
        <v>39</v>
      </c>
      <c r="O917">
        <v>45</v>
      </c>
      <c r="P917">
        <v>2</v>
      </c>
      <c r="Q917">
        <v>1</v>
      </c>
      <c r="R917" s="1" t="s">
        <v>50</v>
      </c>
      <c r="S917">
        <v>3</v>
      </c>
      <c r="T917" s="1" t="s">
        <v>41</v>
      </c>
      <c r="U917">
        <v>2625</v>
      </c>
      <c r="V917">
        <v>25308</v>
      </c>
      <c r="W917">
        <v>1</v>
      </c>
      <c r="X917" s="1" t="s">
        <v>42</v>
      </c>
      <c r="Y917" s="1" t="s">
        <v>43</v>
      </c>
      <c r="Z917">
        <v>20</v>
      </c>
      <c r="AA917">
        <v>4</v>
      </c>
      <c r="AB917">
        <v>3</v>
      </c>
      <c r="AC917">
        <v>80</v>
      </c>
      <c r="AD917">
        <v>0</v>
      </c>
      <c r="AE917">
        <v>2</v>
      </c>
      <c r="AF917">
        <v>2</v>
      </c>
      <c r="AG917">
        <v>1</v>
      </c>
      <c r="AH917">
        <v>2</v>
      </c>
      <c r="AI917">
        <v>2</v>
      </c>
      <c r="AJ917">
        <v>2</v>
      </c>
      <c r="AK917">
        <v>2</v>
      </c>
    </row>
    <row r="918" spans="1:37" x14ac:dyDescent="0.25">
      <c r="A918">
        <v>46</v>
      </c>
      <c r="B918" t="s">
        <v>64</v>
      </c>
      <c r="C918" s="1" t="s">
        <v>43</v>
      </c>
      <c r="D918">
        <v>0</v>
      </c>
      <c r="E918" s="1" t="s">
        <v>36</v>
      </c>
      <c r="F918">
        <v>168</v>
      </c>
      <c r="G918" t="s">
        <v>37</v>
      </c>
      <c r="H918">
        <v>4</v>
      </c>
      <c r="I918">
        <v>2</v>
      </c>
      <c r="J918" s="1" t="s">
        <v>59</v>
      </c>
      <c r="K918">
        <v>1</v>
      </c>
      <c r="L918">
        <v>1280</v>
      </c>
      <c r="M918">
        <v>4</v>
      </c>
      <c r="N918" s="1" t="s">
        <v>39</v>
      </c>
      <c r="O918">
        <v>33</v>
      </c>
      <c r="P918">
        <v>2</v>
      </c>
      <c r="Q918">
        <v>5</v>
      </c>
      <c r="R918" s="1" t="s">
        <v>56</v>
      </c>
      <c r="S918">
        <v>2</v>
      </c>
      <c r="T918" s="1" t="s">
        <v>48</v>
      </c>
      <c r="U918">
        <v>18789</v>
      </c>
      <c r="V918">
        <v>9946</v>
      </c>
      <c r="W918">
        <v>2</v>
      </c>
      <c r="X918" s="1" t="s">
        <v>42</v>
      </c>
      <c r="Y918" s="1" t="s">
        <v>43</v>
      </c>
      <c r="Z918">
        <v>14</v>
      </c>
      <c r="AA918">
        <v>3</v>
      </c>
      <c r="AB918">
        <v>3</v>
      </c>
      <c r="AC918">
        <v>80</v>
      </c>
      <c r="AD918">
        <v>1</v>
      </c>
      <c r="AE918">
        <v>26</v>
      </c>
      <c r="AF918">
        <v>2</v>
      </c>
      <c r="AG918">
        <v>3</v>
      </c>
      <c r="AH918">
        <v>11</v>
      </c>
      <c r="AI918">
        <v>4</v>
      </c>
      <c r="AJ918">
        <v>0</v>
      </c>
      <c r="AK918">
        <v>8</v>
      </c>
    </row>
    <row r="919" spans="1:37" x14ac:dyDescent="0.25">
      <c r="A919">
        <v>34</v>
      </c>
      <c r="B919" t="s">
        <v>66</v>
      </c>
      <c r="C919" s="1" t="s">
        <v>43</v>
      </c>
      <c r="D919">
        <v>0</v>
      </c>
      <c r="E919" s="1" t="s">
        <v>36</v>
      </c>
      <c r="F919">
        <v>131</v>
      </c>
      <c r="G919" t="s">
        <v>37</v>
      </c>
      <c r="H919">
        <v>2</v>
      </c>
      <c r="I919">
        <v>3</v>
      </c>
      <c r="J919" s="1" t="s">
        <v>59</v>
      </c>
      <c r="K919">
        <v>1</v>
      </c>
      <c r="L919">
        <v>1281</v>
      </c>
      <c r="M919">
        <v>3</v>
      </c>
      <c r="N919" s="1" t="s">
        <v>39</v>
      </c>
      <c r="O919">
        <v>86</v>
      </c>
      <c r="P919">
        <v>3</v>
      </c>
      <c r="Q919">
        <v>2</v>
      </c>
      <c r="R919" s="1" t="s">
        <v>40</v>
      </c>
      <c r="S919">
        <v>1</v>
      </c>
      <c r="T919" s="1" t="s">
        <v>41</v>
      </c>
      <c r="U919">
        <v>4538</v>
      </c>
      <c r="V919">
        <v>6039</v>
      </c>
      <c r="W919">
        <v>0</v>
      </c>
      <c r="X919" s="1" t="s">
        <v>42</v>
      </c>
      <c r="Y919" s="1" t="s">
        <v>35</v>
      </c>
      <c r="Z919">
        <v>12</v>
      </c>
      <c r="AA919">
        <v>3</v>
      </c>
      <c r="AB919">
        <v>4</v>
      </c>
      <c r="AC919">
        <v>80</v>
      </c>
      <c r="AD919">
        <v>0</v>
      </c>
      <c r="AE919">
        <v>4</v>
      </c>
      <c r="AF919">
        <v>3</v>
      </c>
      <c r="AG919">
        <v>3</v>
      </c>
      <c r="AH919">
        <v>3</v>
      </c>
      <c r="AI919">
        <v>2</v>
      </c>
      <c r="AJ919">
        <v>0</v>
      </c>
      <c r="AK919">
        <v>2</v>
      </c>
    </row>
    <row r="920" spans="1:37" x14ac:dyDescent="0.25">
      <c r="A920">
        <v>51</v>
      </c>
      <c r="B920" t="s">
        <v>68</v>
      </c>
      <c r="C920" s="1" t="s">
        <v>43</v>
      </c>
      <c r="D920">
        <v>0</v>
      </c>
      <c r="E920" s="1" t="s">
        <v>44</v>
      </c>
      <c r="F920">
        <v>237</v>
      </c>
      <c r="G920" t="s">
        <v>37</v>
      </c>
      <c r="H920">
        <v>9</v>
      </c>
      <c r="I920">
        <v>3</v>
      </c>
      <c r="J920" s="1" t="s">
        <v>38</v>
      </c>
      <c r="K920">
        <v>1</v>
      </c>
      <c r="L920">
        <v>1282</v>
      </c>
      <c r="M920">
        <v>4</v>
      </c>
      <c r="N920" s="1" t="s">
        <v>46</v>
      </c>
      <c r="O920">
        <v>83</v>
      </c>
      <c r="P920">
        <v>3</v>
      </c>
      <c r="Q920">
        <v>5</v>
      </c>
      <c r="R920" s="1" t="s">
        <v>56</v>
      </c>
      <c r="S920">
        <v>2</v>
      </c>
      <c r="T920" s="1" t="s">
        <v>52</v>
      </c>
      <c r="U920">
        <v>19847</v>
      </c>
      <c r="V920">
        <v>19196</v>
      </c>
      <c r="W920">
        <v>4</v>
      </c>
      <c r="X920" s="1" t="s">
        <v>42</v>
      </c>
      <c r="Y920" s="1" t="s">
        <v>35</v>
      </c>
      <c r="Z920">
        <v>24</v>
      </c>
      <c r="AA920">
        <v>4</v>
      </c>
      <c r="AB920">
        <v>1</v>
      </c>
      <c r="AC920">
        <v>80</v>
      </c>
      <c r="AD920">
        <v>1</v>
      </c>
      <c r="AE920">
        <v>31</v>
      </c>
      <c r="AF920">
        <v>5</v>
      </c>
      <c r="AG920">
        <v>2</v>
      </c>
      <c r="AH920">
        <v>29</v>
      </c>
      <c r="AI920">
        <v>10</v>
      </c>
      <c r="AJ920">
        <v>11</v>
      </c>
      <c r="AK920">
        <v>10</v>
      </c>
    </row>
    <row r="921" spans="1:37" x14ac:dyDescent="0.25">
      <c r="A921">
        <v>59</v>
      </c>
      <c r="B921" t="s">
        <v>68</v>
      </c>
      <c r="C921" s="1" t="s">
        <v>43</v>
      </c>
      <c r="D921">
        <v>0</v>
      </c>
      <c r="E921" s="1" t="s">
        <v>36</v>
      </c>
      <c r="F921">
        <v>1429</v>
      </c>
      <c r="G921" t="s">
        <v>65</v>
      </c>
      <c r="H921">
        <v>18</v>
      </c>
      <c r="I921">
        <v>4</v>
      </c>
      <c r="J921" s="1" t="s">
        <v>51</v>
      </c>
      <c r="K921">
        <v>1</v>
      </c>
      <c r="L921">
        <v>1283</v>
      </c>
      <c r="M921">
        <v>4</v>
      </c>
      <c r="N921" s="1" t="s">
        <v>46</v>
      </c>
      <c r="O921">
        <v>67</v>
      </c>
      <c r="P921">
        <v>3</v>
      </c>
      <c r="Q921">
        <v>3</v>
      </c>
      <c r="R921" s="1" t="s">
        <v>53</v>
      </c>
      <c r="S921">
        <v>4</v>
      </c>
      <c r="T921" s="1" t="s">
        <v>41</v>
      </c>
      <c r="U921">
        <v>10512</v>
      </c>
      <c r="V921">
        <v>20002</v>
      </c>
      <c r="W921">
        <v>6</v>
      </c>
      <c r="X921" s="1" t="s">
        <v>42</v>
      </c>
      <c r="Y921" s="1" t="s">
        <v>43</v>
      </c>
      <c r="Z921">
        <v>12</v>
      </c>
      <c r="AA921">
        <v>3</v>
      </c>
      <c r="AB921">
        <v>4</v>
      </c>
      <c r="AC921">
        <v>80</v>
      </c>
      <c r="AD921">
        <v>0</v>
      </c>
      <c r="AE921">
        <v>25</v>
      </c>
      <c r="AF921">
        <v>6</v>
      </c>
      <c r="AG921">
        <v>2</v>
      </c>
      <c r="AH921">
        <v>9</v>
      </c>
      <c r="AI921">
        <v>7</v>
      </c>
      <c r="AJ921">
        <v>5</v>
      </c>
      <c r="AK921">
        <v>4</v>
      </c>
    </row>
    <row r="922" spans="1:37" x14ac:dyDescent="0.25">
      <c r="A922">
        <v>34</v>
      </c>
      <c r="B922" t="s">
        <v>66</v>
      </c>
      <c r="C922" s="1" t="s">
        <v>43</v>
      </c>
      <c r="D922">
        <v>0</v>
      </c>
      <c r="E922" s="1" t="s">
        <v>44</v>
      </c>
      <c r="F922">
        <v>135</v>
      </c>
      <c r="G922" t="s">
        <v>65</v>
      </c>
      <c r="H922">
        <v>19</v>
      </c>
      <c r="I922">
        <v>3</v>
      </c>
      <c r="J922" s="1" t="s">
        <v>51</v>
      </c>
      <c r="K922">
        <v>1</v>
      </c>
      <c r="L922">
        <v>1285</v>
      </c>
      <c r="M922">
        <v>3</v>
      </c>
      <c r="N922" s="1" t="s">
        <v>39</v>
      </c>
      <c r="O922">
        <v>46</v>
      </c>
      <c r="P922">
        <v>3</v>
      </c>
      <c r="Q922">
        <v>2</v>
      </c>
      <c r="R922" s="1" t="s">
        <v>50</v>
      </c>
      <c r="S922">
        <v>2</v>
      </c>
      <c r="T922" s="1" t="s">
        <v>52</v>
      </c>
      <c r="U922">
        <v>4444</v>
      </c>
      <c r="V922">
        <v>22534</v>
      </c>
      <c r="W922">
        <v>4</v>
      </c>
      <c r="X922" s="1" t="s">
        <v>42</v>
      </c>
      <c r="Y922" s="1" t="s">
        <v>43</v>
      </c>
      <c r="Z922">
        <v>13</v>
      </c>
      <c r="AA922">
        <v>3</v>
      </c>
      <c r="AB922">
        <v>3</v>
      </c>
      <c r="AC922">
        <v>80</v>
      </c>
      <c r="AD922">
        <v>2</v>
      </c>
      <c r="AE922">
        <v>15</v>
      </c>
      <c r="AF922">
        <v>2</v>
      </c>
      <c r="AG922">
        <v>4</v>
      </c>
      <c r="AH922">
        <v>11</v>
      </c>
      <c r="AI922">
        <v>8</v>
      </c>
      <c r="AJ922">
        <v>5</v>
      </c>
      <c r="AK922">
        <v>10</v>
      </c>
    </row>
    <row r="923" spans="1:37" x14ac:dyDescent="0.25">
      <c r="A923">
        <v>28</v>
      </c>
      <c r="B923" t="s">
        <v>67</v>
      </c>
      <c r="C923" s="1" t="s">
        <v>43</v>
      </c>
      <c r="D923">
        <v>0</v>
      </c>
      <c r="E923" s="1" t="s">
        <v>44</v>
      </c>
      <c r="F923">
        <v>791</v>
      </c>
      <c r="G923" t="s">
        <v>65</v>
      </c>
      <c r="H923">
        <v>1</v>
      </c>
      <c r="I923">
        <v>4</v>
      </c>
      <c r="J923" s="1" t="s">
        <v>51</v>
      </c>
      <c r="K923">
        <v>1</v>
      </c>
      <c r="L923">
        <v>1286</v>
      </c>
      <c r="M923">
        <v>4</v>
      </c>
      <c r="N923" s="1" t="s">
        <v>46</v>
      </c>
      <c r="O923">
        <v>44</v>
      </c>
      <c r="P923">
        <v>3</v>
      </c>
      <c r="Q923">
        <v>1</v>
      </c>
      <c r="R923" s="1" t="s">
        <v>50</v>
      </c>
      <c r="S923">
        <v>3</v>
      </c>
      <c r="T923" s="1" t="s">
        <v>41</v>
      </c>
      <c r="U923">
        <v>2154</v>
      </c>
      <c r="V923">
        <v>6842</v>
      </c>
      <c r="W923">
        <v>0</v>
      </c>
      <c r="X923" s="1" t="s">
        <v>42</v>
      </c>
      <c r="Y923" s="1" t="s">
        <v>35</v>
      </c>
      <c r="Z923">
        <v>11</v>
      </c>
      <c r="AA923">
        <v>3</v>
      </c>
      <c r="AB923">
        <v>3</v>
      </c>
      <c r="AC923">
        <v>80</v>
      </c>
      <c r="AD923">
        <v>0</v>
      </c>
      <c r="AE923">
        <v>5</v>
      </c>
      <c r="AF923">
        <v>2</v>
      </c>
      <c r="AG923">
        <v>2</v>
      </c>
      <c r="AH923">
        <v>4</v>
      </c>
      <c r="AI923">
        <v>2</v>
      </c>
      <c r="AJ923">
        <v>0</v>
      </c>
      <c r="AK923">
        <v>2</v>
      </c>
    </row>
    <row r="924" spans="1:37" x14ac:dyDescent="0.25">
      <c r="A924">
        <v>44</v>
      </c>
      <c r="B924" t="s">
        <v>64</v>
      </c>
      <c r="C924" s="1" t="s">
        <v>43</v>
      </c>
      <c r="D924">
        <v>0</v>
      </c>
      <c r="E924" s="1" t="s">
        <v>36</v>
      </c>
      <c r="F924">
        <v>1199</v>
      </c>
      <c r="G924" t="s">
        <v>65</v>
      </c>
      <c r="H924">
        <v>4</v>
      </c>
      <c r="I924">
        <v>2</v>
      </c>
      <c r="J924" s="1" t="s">
        <v>38</v>
      </c>
      <c r="K924">
        <v>1</v>
      </c>
      <c r="L924">
        <v>1288</v>
      </c>
      <c r="M924">
        <v>3</v>
      </c>
      <c r="N924" s="1" t="s">
        <v>46</v>
      </c>
      <c r="O924">
        <v>92</v>
      </c>
      <c r="P924">
        <v>4</v>
      </c>
      <c r="Q924">
        <v>5</v>
      </c>
      <c r="R924" s="1" t="s">
        <v>56</v>
      </c>
      <c r="S924">
        <v>1</v>
      </c>
      <c r="T924" s="1" t="s">
        <v>52</v>
      </c>
      <c r="U924">
        <v>19190</v>
      </c>
      <c r="V924">
        <v>17477</v>
      </c>
      <c r="W924">
        <v>1</v>
      </c>
      <c r="X924" s="1" t="s">
        <v>42</v>
      </c>
      <c r="Y924" s="1" t="s">
        <v>43</v>
      </c>
      <c r="Z924">
        <v>14</v>
      </c>
      <c r="AA924">
        <v>3</v>
      </c>
      <c r="AB924">
        <v>4</v>
      </c>
      <c r="AC924">
        <v>80</v>
      </c>
      <c r="AD924">
        <v>2</v>
      </c>
      <c r="AE924">
        <v>26</v>
      </c>
      <c r="AF924">
        <v>4</v>
      </c>
      <c r="AG924">
        <v>2</v>
      </c>
      <c r="AH924">
        <v>25</v>
      </c>
      <c r="AI924">
        <v>9</v>
      </c>
      <c r="AJ924">
        <v>14</v>
      </c>
      <c r="AK924">
        <v>13</v>
      </c>
    </row>
    <row r="925" spans="1:37" x14ac:dyDescent="0.25">
      <c r="A925">
        <v>34</v>
      </c>
      <c r="B925" t="s">
        <v>66</v>
      </c>
      <c r="C925" s="1" t="s">
        <v>43</v>
      </c>
      <c r="D925">
        <v>0</v>
      </c>
      <c r="E925" s="1" t="s">
        <v>44</v>
      </c>
      <c r="F925">
        <v>648</v>
      </c>
      <c r="G925" t="s">
        <v>69</v>
      </c>
      <c r="H925">
        <v>11</v>
      </c>
      <c r="I925">
        <v>3</v>
      </c>
      <c r="J925" s="1" t="s">
        <v>38</v>
      </c>
      <c r="K925">
        <v>1</v>
      </c>
      <c r="L925">
        <v>1289</v>
      </c>
      <c r="M925">
        <v>3</v>
      </c>
      <c r="N925" s="1" t="s">
        <v>46</v>
      </c>
      <c r="O925">
        <v>56</v>
      </c>
      <c r="P925">
        <v>2</v>
      </c>
      <c r="Q925">
        <v>2</v>
      </c>
      <c r="R925" s="1" t="s">
        <v>61</v>
      </c>
      <c r="S925">
        <v>2</v>
      </c>
      <c r="T925" s="1" t="s">
        <v>48</v>
      </c>
      <c r="U925">
        <v>4490</v>
      </c>
      <c r="V925">
        <v>21833</v>
      </c>
      <c r="W925">
        <v>4</v>
      </c>
      <c r="X925" s="1" t="s">
        <v>42</v>
      </c>
      <c r="Y925" s="1" t="s">
        <v>43</v>
      </c>
      <c r="Z925">
        <v>11</v>
      </c>
      <c r="AA925">
        <v>3</v>
      </c>
      <c r="AB925">
        <v>4</v>
      </c>
      <c r="AC925">
        <v>80</v>
      </c>
      <c r="AD925">
        <v>2</v>
      </c>
      <c r="AE925">
        <v>14</v>
      </c>
      <c r="AF925">
        <v>5</v>
      </c>
      <c r="AG925">
        <v>4</v>
      </c>
      <c r="AH925">
        <v>10</v>
      </c>
      <c r="AI925">
        <v>9</v>
      </c>
      <c r="AJ925">
        <v>1</v>
      </c>
      <c r="AK925">
        <v>8</v>
      </c>
    </row>
    <row r="926" spans="1:37" x14ac:dyDescent="0.25">
      <c r="A926">
        <v>35</v>
      </c>
      <c r="B926" t="s">
        <v>66</v>
      </c>
      <c r="C926" s="1" t="s">
        <v>43</v>
      </c>
      <c r="D926">
        <v>0</v>
      </c>
      <c r="E926" s="1" t="s">
        <v>36</v>
      </c>
      <c r="F926">
        <v>735</v>
      </c>
      <c r="G926" t="s">
        <v>65</v>
      </c>
      <c r="H926">
        <v>6</v>
      </c>
      <c r="I926">
        <v>1</v>
      </c>
      <c r="J926" s="1" t="s">
        <v>38</v>
      </c>
      <c r="K926">
        <v>1</v>
      </c>
      <c r="L926">
        <v>1291</v>
      </c>
      <c r="M926">
        <v>3</v>
      </c>
      <c r="N926" s="1" t="s">
        <v>46</v>
      </c>
      <c r="O926">
        <v>66</v>
      </c>
      <c r="P926">
        <v>3</v>
      </c>
      <c r="Q926">
        <v>1</v>
      </c>
      <c r="R926" s="1" t="s">
        <v>47</v>
      </c>
      <c r="S926">
        <v>3</v>
      </c>
      <c r="T926" s="1" t="s">
        <v>48</v>
      </c>
      <c r="U926">
        <v>3506</v>
      </c>
      <c r="V926">
        <v>6020</v>
      </c>
      <c r="W926">
        <v>0</v>
      </c>
      <c r="X926" s="1" t="s">
        <v>42</v>
      </c>
      <c r="Y926" s="1" t="s">
        <v>35</v>
      </c>
      <c r="Z926">
        <v>14</v>
      </c>
      <c r="AA926">
        <v>3</v>
      </c>
      <c r="AB926">
        <v>4</v>
      </c>
      <c r="AC926">
        <v>80</v>
      </c>
      <c r="AD926">
        <v>0</v>
      </c>
      <c r="AE926">
        <v>4</v>
      </c>
      <c r="AF926">
        <v>3</v>
      </c>
      <c r="AG926">
        <v>3</v>
      </c>
      <c r="AH926">
        <v>3</v>
      </c>
      <c r="AI926">
        <v>2</v>
      </c>
      <c r="AJ926">
        <v>2</v>
      </c>
      <c r="AK926">
        <v>2</v>
      </c>
    </row>
    <row r="927" spans="1:37" x14ac:dyDescent="0.25">
      <c r="A927">
        <v>42</v>
      </c>
      <c r="B927" t="s">
        <v>64</v>
      </c>
      <c r="C927" s="1" t="s">
        <v>43</v>
      </c>
      <c r="D927">
        <v>0</v>
      </c>
      <c r="E927" s="1" t="s">
        <v>36</v>
      </c>
      <c r="F927">
        <v>603</v>
      </c>
      <c r="G927" t="s">
        <v>65</v>
      </c>
      <c r="H927">
        <v>7</v>
      </c>
      <c r="I927">
        <v>4</v>
      </c>
      <c r="J927" s="1" t="s">
        <v>51</v>
      </c>
      <c r="K927">
        <v>1</v>
      </c>
      <c r="L927">
        <v>1292</v>
      </c>
      <c r="M927">
        <v>2</v>
      </c>
      <c r="N927" s="1" t="s">
        <v>39</v>
      </c>
      <c r="O927">
        <v>78</v>
      </c>
      <c r="P927">
        <v>4</v>
      </c>
      <c r="Q927">
        <v>2</v>
      </c>
      <c r="R927" s="1" t="s">
        <v>47</v>
      </c>
      <c r="S927">
        <v>2</v>
      </c>
      <c r="T927" s="1" t="s">
        <v>48</v>
      </c>
      <c r="U927">
        <v>2372</v>
      </c>
      <c r="V927">
        <v>5628</v>
      </c>
      <c r="W927">
        <v>6</v>
      </c>
      <c r="X927" s="1" t="s">
        <v>42</v>
      </c>
      <c r="Y927" s="1" t="s">
        <v>35</v>
      </c>
      <c r="Z927">
        <v>16</v>
      </c>
      <c r="AA927">
        <v>3</v>
      </c>
      <c r="AB927">
        <v>4</v>
      </c>
      <c r="AC927">
        <v>80</v>
      </c>
      <c r="AD927">
        <v>0</v>
      </c>
      <c r="AE927">
        <v>18</v>
      </c>
      <c r="AF927">
        <v>2</v>
      </c>
      <c r="AG927">
        <v>3</v>
      </c>
      <c r="AH927">
        <v>1</v>
      </c>
      <c r="AI927">
        <v>0</v>
      </c>
      <c r="AJ927">
        <v>0</v>
      </c>
      <c r="AK927">
        <v>0</v>
      </c>
    </row>
    <row r="928" spans="1:37" x14ac:dyDescent="0.25">
      <c r="A928">
        <v>43</v>
      </c>
      <c r="B928" t="s">
        <v>64</v>
      </c>
      <c r="C928" s="1" t="s">
        <v>43</v>
      </c>
      <c r="D928">
        <v>0</v>
      </c>
      <c r="E928" s="1" t="s">
        <v>36</v>
      </c>
      <c r="F928">
        <v>531</v>
      </c>
      <c r="G928" t="s">
        <v>37</v>
      </c>
      <c r="H928">
        <v>4</v>
      </c>
      <c r="I928">
        <v>4</v>
      </c>
      <c r="J928" s="1" t="s">
        <v>59</v>
      </c>
      <c r="K928">
        <v>1</v>
      </c>
      <c r="L928">
        <v>1293</v>
      </c>
      <c r="M928">
        <v>4</v>
      </c>
      <c r="N928" s="1" t="s">
        <v>39</v>
      </c>
      <c r="O928">
        <v>56</v>
      </c>
      <c r="P928">
        <v>2</v>
      </c>
      <c r="Q928">
        <v>3</v>
      </c>
      <c r="R928" s="1" t="s">
        <v>40</v>
      </c>
      <c r="S928">
        <v>4</v>
      </c>
      <c r="T928" s="1" t="s">
        <v>41</v>
      </c>
      <c r="U928">
        <v>10231</v>
      </c>
      <c r="V928">
        <v>20364</v>
      </c>
      <c r="W928">
        <v>3</v>
      </c>
      <c r="X928" s="1" t="s">
        <v>42</v>
      </c>
      <c r="Y928" s="1" t="s">
        <v>43</v>
      </c>
      <c r="Z928">
        <v>14</v>
      </c>
      <c r="AA928">
        <v>3</v>
      </c>
      <c r="AB928">
        <v>4</v>
      </c>
      <c r="AC928">
        <v>80</v>
      </c>
      <c r="AD928">
        <v>0</v>
      </c>
      <c r="AE928">
        <v>23</v>
      </c>
      <c r="AF928">
        <v>3</v>
      </c>
      <c r="AG928">
        <v>4</v>
      </c>
      <c r="AH928">
        <v>21</v>
      </c>
      <c r="AI928">
        <v>7</v>
      </c>
      <c r="AJ928">
        <v>15</v>
      </c>
      <c r="AK928">
        <v>17</v>
      </c>
    </row>
    <row r="929" spans="1:37" x14ac:dyDescent="0.25">
      <c r="A929">
        <v>36</v>
      </c>
      <c r="B929" t="s">
        <v>66</v>
      </c>
      <c r="C929" s="1" t="s">
        <v>43</v>
      </c>
      <c r="D929">
        <v>0</v>
      </c>
      <c r="E929" s="1" t="s">
        <v>36</v>
      </c>
      <c r="F929">
        <v>429</v>
      </c>
      <c r="G929" t="s">
        <v>65</v>
      </c>
      <c r="H929">
        <v>2</v>
      </c>
      <c r="I929">
        <v>4</v>
      </c>
      <c r="J929" s="1" t="s">
        <v>38</v>
      </c>
      <c r="K929">
        <v>1</v>
      </c>
      <c r="L929">
        <v>1294</v>
      </c>
      <c r="M929">
        <v>3</v>
      </c>
      <c r="N929" s="1" t="s">
        <v>39</v>
      </c>
      <c r="O929">
        <v>53</v>
      </c>
      <c r="P929">
        <v>3</v>
      </c>
      <c r="Q929">
        <v>2</v>
      </c>
      <c r="R929" s="1" t="s">
        <v>53</v>
      </c>
      <c r="S929">
        <v>2</v>
      </c>
      <c r="T929" s="1" t="s">
        <v>41</v>
      </c>
      <c r="U929">
        <v>5410</v>
      </c>
      <c r="V929">
        <v>2323</v>
      </c>
      <c r="W929">
        <v>9</v>
      </c>
      <c r="X929" s="1" t="s">
        <v>42</v>
      </c>
      <c r="Y929" s="1" t="s">
        <v>35</v>
      </c>
      <c r="Z929">
        <v>11</v>
      </c>
      <c r="AA929">
        <v>3</v>
      </c>
      <c r="AB929">
        <v>4</v>
      </c>
      <c r="AC929">
        <v>80</v>
      </c>
      <c r="AD929">
        <v>0</v>
      </c>
      <c r="AE929">
        <v>18</v>
      </c>
      <c r="AF929">
        <v>2</v>
      </c>
      <c r="AG929">
        <v>3</v>
      </c>
      <c r="AH929">
        <v>16</v>
      </c>
      <c r="AI929">
        <v>14</v>
      </c>
      <c r="AJ929">
        <v>5</v>
      </c>
      <c r="AK929">
        <v>12</v>
      </c>
    </row>
    <row r="930" spans="1:37" x14ac:dyDescent="0.25">
      <c r="A930">
        <v>44</v>
      </c>
      <c r="B930" t="s">
        <v>64</v>
      </c>
      <c r="C930" s="1" t="s">
        <v>35</v>
      </c>
      <c r="D930">
        <v>1</v>
      </c>
      <c r="E930" s="1" t="s">
        <v>36</v>
      </c>
      <c r="F930">
        <v>621</v>
      </c>
      <c r="G930" t="s">
        <v>65</v>
      </c>
      <c r="H930">
        <v>15</v>
      </c>
      <c r="I930">
        <v>3</v>
      </c>
      <c r="J930" s="1" t="s">
        <v>51</v>
      </c>
      <c r="K930">
        <v>1</v>
      </c>
      <c r="L930">
        <v>1295</v>
      </c>
      <c r="M930">
        <v>1</v>
      </c>
      <c r="N930" s="1" t="s">
        <v>39</v>
      </c>
      <c r="O930">
        <v>73</v>
      </c>
      <c r="P930">
        <v>3</v>
      </c>
      <c r="Q930">
        <v>3</v>
      </c>
      <c r="R930" s="1" t="s">
        <v>54</v>
      </c>
      <c r="S930">
        <v>4</v>
      </c>
      <c r="T930" s="1" t="s">
        <v>48</v>
      </c>
      <c r="U930">
        <v>7978</v>
      </c>
      <c r="V930">
        <v>14075</v>
      </c>
      <c r="W930">
        <v>1</v>
      </c>
      <c r="X930" s="1" t="s">
        <v>42</v>
      </c>
      <c r="Y930" s="1" t="s">
        <v>43</v>
      </c>
      <c r="Z930">
        <v>11</v>
      </c>
      <c r="AA930">
        <v>3</v>
      </c>
      <c r="AB930">
        <v>4</v>
      </c>
      <c r="AC930">
        <v>80</v>
      </c>
      <c r="AD930">
        <v>1</v>
      </c>
      <c r="AE930">
        <v>10</v>
      </c>
      <c r="AF930">
        <v>2</v>
      </c>
      <c r="AG930">
        <v>3</v>
      </c>
      <c r="AH930">
        <v>10</v>
      </c>
      <c r="AI930">
        <v>7</v>
      </c>
      <c r="AJ930">
        <v>0</v>
      </c>
      <c r="AK930">
        <v>5</v>
      </c>
    </row>
    <row r="931" spans="1:37" x14ac:dyDescent="0.25">
      <c r="A931">
        <v>28</v>
      </c>
      <c r="B931" t="s">
        <v>67</v>
      </c>
      <c r="C931" s="1" t="s">
        <v>43</v>
      </c>
      <c r="D931">
        <v>0</v>
      </c>
      <c r="E931" s="1" t="s">
        <v>44</v>
      </c>
      <c r="F931">
        <v>193</v>
      </c>
      <c r="G931" t="s">
        <v>65</v>
      </c>
      <c r="H931">
        <v>2</v>
      </c>
      <c r="I931">
        <v>3</v>
      </c>
      <c r="J931" s="1" t="s">
        <v>38</v>
      </c>
      <c r="K931">
        <v>1</v>
      </c>
      <c r="L931">
        <v>1296</v>
      </c>
      <c r="M931">
        <v>4</v>
      </c>
      <c r="N931" s="1" t="s">
        <v>46</v>
      </c>
      <c r="O931">
        <v>52</v>
      </c>
      <c r="P931">
        <v>2</v>
      </c>
      <c r="Q931">
        <v>1</v>
      </c>
      <c r="R931" s="1" t="s">
        <v>50</v>
      </c>
      <c r="S931">
        <v>4</v>
      </c>
      <c r="T931" s="1" t="s">
        <v>48</v>
      </c>
      <c r="U931">
        <v>3867</v>
      </c>
      <c r="V931">
        <v>14222</v>
      </c>
      <c r="W931">
        <v>1</v>
      </c>
      <c r="X931" s="1" t="s">
        <v>42</v>
      </c>
      <c r="Y931" s="1" t="s">
        <v>35</v>
      </c>
      <c r="Z931">
        <v>12</v>
      </c>
      <c r="AA931">
        <v>3</v>
      </c>
      <c r="AB931">
        <v>2</v>
      </c>
      <c r="AC931">
        <v>80</v>
      </c>
      <c r="AD931">
        <v>1</v>
      </c>
      <c r="AE931">
        <v>2</v>
      </c>
      <c r="AF931">
        <v>2</v>
      </c>
      <c r="AG931">
        <v>3</v>
      </c>
      <c r="AH931">
        <v>2</v>
      </c>
      <c r="AI931">
        <v>2</v>
      </c>
      <c r="AJ931">
        <v>2</v>
      </c>
      <c r="AK931">
        <v>2</v>
      </c>
    </row>
    <row r="932" spans="1:37" x14ac:dyDescent="0.25">
      <c r="A932">
        <v>51</v>
      </c>
      <c r="B932" t="s">
        <v>68</v>
      </c>
      <c r="C932" s="1" t="s">
        <v>43</v>
      </c>
      <c r="D932">
        <v>0</v>
      </c>
      <c r="E932" s="1" t="s">
        <v>44</v>
      </c>
      <c r="F932">
        <v>968</v>
      </c>
      <c r="G932" t="s">
        <v>65</v>
      </c>
      <c r="H932">
        <v>6</v>
      </c>
      <c r="I932">
        <v>2</v>
      </c>
      <c r="J932" s="1" t="s">
        <v>51</v>
      </c>
      <c r="K932">
        <v>1</v>
      </c>
      <c r="L932">
        <v>1297</v>
      </c>
      <c r="M932">
        <v>2</v>
      </c>
      <c r="N932" s="1" t="s">
        <v>39</v>
      </c>
      <c r="O932">
        <v>40</v>
      </c>
      <c r="P932">
        <v>2</v>
      </c>
      <c r="Q932">
        <v>1</v>
      </c>
      <c r="R932" s="1" t="s">
        <v>50</v>
      </c>
      <c r="S932">
        <v>3</v>
      </c>
      <c r="T932" s="1" t="s">
        <v>41</v>
      </c>
      <c r="U932">
        <v>2838</v>
      </c>
      <c r="V932">
        <v>4257</v>
      </c>
      <c r="W932">
        <v>0</v>
      </c>
      <c r="X932" s="1" t="s">
        <v>42</v>
      </c>
      <c r="Y932" s="1" t="s">
        <v>43</v>
      </c>
      <c r="Z932">
        <v>14</v>
      </c>
      <c r="AA932">
        <v>3</v>
      </c>
      <c r="AB932">
        <v>2</v>
      </c>
      <c r="AC932">
        <v>80</v>
      </c>
      <c r="AD932">
        <v>0</v>
      </c>
      <c r="AE932">
        <v>8</v>
      </c>
      <c r="AF932">
        <v>6</v>
      </c>
      <c r="AG932">
        <v>2</v>
      </c>
      <c r="AH932">
        <v>7</v>
      </c>
      <c r="AI932">
        <v>0</v>
      </c>
      <c r="AJ932">
        <v>7</v>
      </c>
      <c r="AK932">
        <v>7</v>
      </c>
    </row>
    <row r="933" spans="1:37" x14ac:dyDescent="0.25">
      <c r="A933">
        <v>30</v>
      </c>
      <c r="B933" t="s">
        <v>66</v>
      </c>
      <c r="C933" s="1" t="s">
        <v>43</v>
      </c>
      <c r="D933">
        <v>0</v>
      </c>
      <c r="E933" s="1" t="s">
        <v>55</v>
      </c>
      <c r="F933">
        <v>879</v>
      </c>
      <c r="G933" t="s">
        <v>65</v>
      </c>
      <c r="H933">
        <v>9</v>
      </c>
      <c r="I933">
        <v>2</v>
      </c>
      <c r="J933" s="1" t="s">
        <v>51</v>
      </c>
      <c r="K933">
        <v>1</v>
      </c>
      <c r="L933">
        <v>1298</v>
      </c>
      <c r="M933">
        <v>3</v>
      </c>
      <c r="N933" s="1" t="s">
        <v>39</v>
      </c>
      <c r="O933">
        <v>72</v>
      </c>
      <c r="P933">
        <v>3</v>
      </c>
      <c r="Q933">
        <v>2</v>
      </c>
      <c r="R933" s="1" t="s">
        <v>53</v>
      </c>
      <c r="S933">
        <v>3</v>
      </c>
      <c r="T933" s="1" t="s">
        <v>41</v>
      </c>
      <c r="U933">
        <v>4695</v>
      </c>
      <c r="V933">
        <v>12858</v>
      </c>
      <c r="W933">
        <v>7</v>
      </c>
      <c r="X933" s="1" t="s">
        <v>42</v>
      </c>
      <c r="Y933" s="1" t="s">
        <v>35</v>
      </c>
      <c r="Z933">
        <v>18</v>
      </c>
      <c r="AA933">
        <v>3</v>
      </c>
      <c r="AB933">
        <v>3</v>
      </c>
      <c r="AC933">
        <v>80</v>
      </c>
      <c r="AD933">
        <v>0</v>
      </c>
      <c r="AE933">
        <v>10</v>
      </c>
      <c r="AF933">
        <v>3</v>
      </c>
      <c r="AG933">
        <v>3</v>
      </c>
      <c r="AH933">
        <v>8</v>
      </c>
      <c r="AI933">
        <v>4</v>
      </c>
      <c r="AJ933">
        <v>1</v>
      </c>
      <c r="AK933">
        <v>7</v>
      </c>
    </row>
    <row r="934" spans="1:37" x14ac:dyDescent="0.25">
      <c r="A934">
        <v>29</v>
      </c>
      <c r="B934" t="s">
        <v>67</v>
      </c>
      <c r="C934" s="1" t="s">
        <v>35</v>
      </c>
      <c r="D934">
        <v>1</v>
      </c>
      <c r="E934" s="1" t="s">
        <v>36</v>
      </c>
      <c r="F934">
        <v>806</v>
      </c>
      <c r="G934" t="s">
        <v>65</v>
      </c>
      <c r="H934">
        <v>7</v>
      </c>
      <c r="I934">
        <v>3</v>
      </c>
      <c r="J934" s="1" t="s">
        <v>60</v>
      </c>
      <c r="K934">
        <v>1</v>
      </c>
      <c r="L934">
        <v>1299</v>
      </c>
      <c r="M934">
        <v>2</v>
      </c>
      <c r="N934" s="1" t="s">
        <v>39</v>
      </c>
      <c r="O934">
        <v>39</v>
      </c>
      <c r="P934">
        <v>3</v>
      </c>
      <c r="Q934">
        <v>1</v>
      </c>
      <c r="R934" s="1" t="s">
        <v>50</v>
      </c>
      <c r="S934">
        <v>3</v>
      </c>
      <c r="T934" s="1" t="s">
        <v>52</v>
      </c>
      <c r="U934">
        <v>3339</v>
      </c>
      <c r="V934">
        <v>17285</v>
      </c>
      <c r="W934">
        <v>3</v>
      </c>
      <c r="X934" s="1" t="s">
        <v>42</v>
      </c>
      <c r="Y934" s="1" t="s">
        <v>35</v>
      </c>
      <c r="Z934">
        <v>13</v>
      </c>
      <c r="AA934">
        <v>3</v>
      </c>
      <c r="AB934">
        <v>1</v>
      </c>
      <c r="AC934">
        <v>80</v>
      </c>
      <c r="AD934">
        <v>2</v>
      </c>
      <c r="AE934">
        <v>10</v>
      </c>
      <c r="AF934">
        <v>2</v>
      </c>
      <c r="AG934">
        <v>3</v>
      </c>
      <c r="AH934">
        <v>7</v>
      </c>
      <c r="AI934">
        <v>7</v>
      </c>
      <c r="AJ934">
        <v>7</v>
      </c>
      <c r="AK934">
        <v>7</v>
      </c>
    </row>
    <row r="935" spans="1:37" x14ac:dyDescent="0.25">
      <c r="A935">
        <v>28</v>
      </c>
      <c r="B935" t="s">
        <v>67</v>
      </c>
      <c r="C935" s="1" t="s">
        <v>43</v>
      </c>
      <c r="D935">
        <v>0</v>
      </c>
      <c r="E935" s="1" t="s">
        <v>36</v>
      </c>
      <c r="F935">
        <v>640</v>
      </c>
      <c r="G935" t="s">
        <v>65</v>
      </c>
      <c r="H935">
        <v>1</v>
      </c>
      <c r="I935">
        <v>3</v>
      </c>
      <c r="J935" s="1" t="s">
        <v>60</v>
      </c>
      <c r="K935">
        <v>1</v>
      </c>
      <c r="L935">
        <v>1301</v>
      </c>
      <c r="M935">
        <v>4</v>
      </c>
      <c r="N935" s="1" t="s">
        <v>46</v>
      </c>
      <c r="O935">
        <v>84</v>
      </c>
      <c r="P935">
        <v>3</v>
      </c>
      <c r="Q935">
        <v>1</v>
      </c>
      <c r="R935" s="1" t="s">
        <v>47</v>
      </c>
      <c r="S935">
        <v>1</v>
      </c>
      <c r="T935" s="1" t="s">
        <v>41</v>
      </c>
      <c r="U935">
        <v>2080</v>
      </c>
      <c r="V935">
        <v>4732</v>
      </c>
      <c r="W935">
        <v>2</v>
      </c>
      <c r="X935" s="1" t="s">
        <v>42</v>
      </c>
      <c r="Y935" s="1" t="s">
        <v>43</v>
      </c>
      <c r="Z935">
        <v>11</v>
      </c>
      <c r="AA935">
        <v>3</v>
      </c>
      <c r="AB935">
        <v>2</v>
      </c>
      <c r="AC935">
        <v>80</v>
      </c>
      <c r="AD935">
        <v>0</v>
      </c>
      <c r="AE935">
        <v>5</v>
      </c>
      <c r="AF935">
        <v>2</v>
      </c>
      <c r="AG935">
        <v>2</v>
      </c>
      <c r="AH935">
        <v>3</v>
      </c>
      <c r="AI935">
        <v>2</v>
      </c>
      <c r="AJ935">
        <v>1</v>
      </c>
      <c r="AK935">
        <v>2</v>
      </c>
    </row>
    <row r="936" spans="1:37" x14ac:dyDescent="0.25">
      <c r="A936">
        <v>25</v>
      </c>
      <c r="B936" t="s">
        <v>67</v>
      </c>
      <c r="C936" s="1" t="s">
        <v>43</v>
      </c>
      <c r="D936">
        <v>0</v>
      </c>
      <c r="E936" s="1" t="s">
        <v>36</v>
      </c>
      <c r="F936">
        <v>266</v>
      </c>
      <c r="G936" t="s">
        <v>65</v>
      </c>
      <c r="H936">
        <v>1</v>
      </c>
      <c r="I936">
        <v>3</v>
      </c>
      <c r="J936" s="1" t="s">
        <v>51</v>
      </c>
      <c r="K936">
        <v>1</v>
      </c>
      <c r="L936">
        <v>1303</v>
      </c>
      <c r="M936">
        <v>4</v>
      </c>
      <c r="N936" s="1" t="s">
        <v>39</v>
      </c>
      <c r="O936">
        <v>40</v>
      </c>
      <c r="P936">
        <v>3</v>
      </c>
      <c r="Q936">
        <v>1</v>
      </c>
      <c r="R936" s="1" t="s">
        <v>47</v>
      </c>
      <c r="S936">
        <v>2</v>
      </c>
      <c r="T936" s="1" t="s">
        <v>41</v>
      </c>
      <c r="U936">
        <v>2096</v>
      </c>
      <c r="V936">
        <v>18830</v>
      </c>
      <c r="W936">
        <v>1</v>
      </c>
      <c r="X936" s="1" t="s">
        <v>42</v>
      </c>
      <c r="Y936" s="1" t="s">
        <v>43</v>
      </c>
      <c r="Z936">
        <v>18</v>
      </c>
      <c r="AA936">
        <v>3</v>
      </c>
      <c r="AB936">
        <v>4</v>
      </c>
      <c r="AC936">
        <v>80</v>
      </c>
      <c r="AD936">
        <v>0</v>
      </c>
      <c r="AE936">
        <v>2</v>
      </c>
      <c r="AF936">
        <v>3</v>
      </c>
      <c r="AG936">
        <v>2</v>
      </c>
      <c r="AH936">
        <v>2</v>
      </c>
      <c r="AI936">
        <v>2</v>
      </c>
      <c r="AJ936">
        <v>2</v>
      </c>
      <c r="AK936">
        <v>1</v>
      </c>
    </row>
    <row r="937" spans="1:37" x14ac:dyDescent="0.25">
      <c r="A937">
        <v>32</v>
      </c>
      <c r="B937" t="s">
        <v>66</v>
      </c>
      <c r="C937" s="1" t="s">
        <v>43</v>
      </c>
      <c r="D937">
        <v>0</v>
      </c>
      <c r="E937" s="1" t="s">
        <v>36</v>
      </c>
      <c r="F937">
        <v>604</v>
      </c>
      <c r="G937" t="s">
        <v>37</v>
      </c>
      <c r="H937">
        <v>8</v>
      </c>
      <c r="I937">
        <v>3</v>
      </c>
      <c r="J937" s="1" t="s">
        <v>51</v>
      </c>
      <c r="K937">
        <v>1</v>
      </c>
      <c r="L937">
        <v>1304</v>
      </c>
      <c r="M937">
        <v>3</v>
      </c>
      <c r="N937" s="1" t="s">
        <v>46</v>
      </c>
      <c r="O937">
        <v>56</v>
      </c>
      <c r="P937">
        <v>4</v>
      </c>
      <c r="Q937">
        <v>2</v>
      </c>
      <c r="R937" s="1" t="s">
        <v>40</v>
      </c>
      <c r="S937">
        <v>4</v>
      </c>
      <c r="T937" s="1" t="s">
        <v>48</v>
      </c>
      <c r="U937">
        <v>6209</v>
      </c>
      <c r="V937">
        <v>11693</v>
      </c>
      <c r="W937">
        <v>1</v>
      </c>
      <c r="X937" s="1" t="s">
        <v>42</v>
      </c>
      <c r="Y937" s="1" t="s">
        <v>43</v>
      </c>
      <c r="Z937">
        <v>15</v>
      </c>
      <c r="AA937">
        <v>3</v>
      </c>
      <c r="AB937">
        <v>3</v>
      </c>
      <c r="AC937">
        <v>80</v>
      </c>
      <c r="AD937">
        <v>2</v>
      </c>
      <c r="AE937">
        <v>10</v>
      </c>
      <c r="AF937">
        <v>4</v>
      </c>
      <c r="AG937">
        <v>4</v>
      </c>
      <c r="AH937">
        <v>10</v>
      </c>
      <c r="AI937">
        <v>7</v>
      </c>
      <c r="AJ937">
        <v>0</v>
      </c>
      <c r="AK937">
        <v>8</v>
      </c>
    </row>
    <row r="938" spans="1:37" x14ac:dyDescent="0.25">
      <c r="A938">
        <v>45</v>
      </c>
      <c r="B938" t="s">
        <v>64</v>
      </c>
      <c r="C938" s="1" t="s">
        <v>43</v>
      </c>
      <c r="D938">
        <v>0</v>
      </c>
      <c r="E938" s="1" t="s">
        <v>44</v>
      </c>
      <c r="F938">
        <v>364</v>
      </c>
      <c r="G938" t="s">
        <v>65</v>
      </c>
      <c r="H938">
        <v>25</v>
      </c>
      <c r="I938">
        <v>3</v>
      </c>
      <c r="J938" s="1" t="s">
        <v>51</v>
      </c>
      <c r="K938">
        <v>1</v>
      </c>
      <c r="L938">
        <v>1306</v>
      </c>
      <c r="M938">
        <v>2</v>
      </c>
      <c r="N938" s="1" t="s">
        <v>39</v>
      </c>
      <c r="O938">
        <v>83</v>
      </c>
      <c r="P938">
        <v>3</v>
      </c>
      <c r="Q938">
        <v>5</v>
      </c>
      <c r="R938" s="1" t="s">
        <v>56</v>
      </c>
      <c r="S938">
        <v>2</v>
      </c>
      <c r="T938" s="1" t="s">
        <v>41</v>
      </c>
      <c r="U938">
        <v>18061</v>
      </c>
      <c r="V938">
        <v>13035</v>
      </c>
      <c r="W938">
        <v>3</v>
      </c>
      <c r="X938" s="1" t="s">
        <v>42</v>
      </c>
      <c r="Y938" s="1" t="s">
        <v>43</v>
      </c>
      <c r="Z938">
        <v>22</v>
      </c>
      <c r="AA938">
        <v>4</v>
      </c>
      <c r="AB938">
        <v>3</v>
      </c>
      <c r="AC938">
        <v>80</v>
      </c>
      <c r="AD938">
        <v>0</v>
      </c>
      <c r="AE938">
        <v>22</v>
      </c>
      <c r="AF938">
        <v>4</v>
      </c>
      <c r="AG938">
        <v>3</v>
      </c>
      <c r="AH938">
        <v>0</v>
      </c>
      <c r="AI938">
        <v>0</v>
      </c>
      <c r="AJ938">
        <v>0</v>
      </c>
      <c r="AK938">
        <v>0</v>
      </c>
    </row>
    <row r="939" spans="1:37" x14ac:dyDescent="0.25">
      <c r="A939">
        <v>39</v>
      </c>
      <c r="B939" t="s">
        <v>66</v>
      </c>
      <c r="C939" s="1" t="s">
        <v>43</v>
      </c>
      <c r="D939">
        <v>0</v>
      </c>
      <c r="E939" s="1" t="s">
        <v>36</v>
      </c>
      <c r="F939">
        <v>412</v>
      </c>
      <c r="G939" t="s">
        <v>65</v>
      </c>
      <c r="H939">
        <v>13</v>
      </c>
      <c r="I939">
        <v>4</v>
      </c>
      <c r="J939" s="1" t="s">
        <v>51</v>
      </c>
      <c r="K939">
        <v>1</v>
      </c>
      <c r="L939">
        <v>1307</v>
      </c>
      <c r="M939">
        <v>3</v>
      </c>
      <c r="N939" s="1" t="s">
        <v>39</v>
      </c>
      <c r="O939">
        <v>94</v>
      </c>
      <c r="P939">
        <v>2</v>
      </c>
      <c r="Q939">
        <v>4</v>
      </c>
      <c r="R939" s="1" t="s">
        <v>56</v>
      </c>
      <c r="S939">
        <v>2</v>
      </c>
      <c r="T939" s="1" t="s">
        <v>52</v>
      </c>
      <c r="U939">
        <v>17123</v>
      </c>
      <c r="V939">
        <v>17334</v>
      </c>
      <c r="W939">
        <v>6</v>
      </c>
      <c r="X939" s="1" t="s">
        <v>42</v>
      </c>
      <c r="Y939" s="1" t="s">
        <v>35</v>
      </c>
      <c r="Z939">
        <v>13</v>
      </c>
      <c r="AA939">
        <v>3</v>
      </c>
      <c r="AB939">
        <v>4</v>
      </c>
      <c r="AC939">
        <v>80</v>
      </c>
      <c r="AD939">
        <v>2</v>
      </c>
      <c r="AE939">
        <v>21</v>
      </c>
      <c r="AF939">
        <v>4</v>
      </c>
      <c r="AG939">
        <v>3</v>
      </c>
      <c r="AH939">
        <v>19</v>
      </c>
      <c r="AI939">
        <v>9</v>
      </c>
      <c r="AJ939">
        <v>15</v>
      </c>
      <c r="AK939">
        <v>2</v>
      </c>
    </row>
    <row r="940" spans="1:37" x14ac:dyDescent="0.25">
      <c r="A940">
        <v>58</v>
      </c>
      <c r="B940" t="s">
        <v>68</v>
      </c>
      <c r="C940" s="1" t="s">
        <v>43</v>
      </c>
      <c r="D940">
        <v>0</v>
      </c>
      <c r="E940" s="1" t="s">
        <v>36</v>
      </c>
      <c r="F940">
        <v>848</v>
      </c>
      <c r="G940" t="s">
        <v>65</v>
      </c>
      <c r="H940">
        <v>23</v>
      </c>
      <c r="I940">
        <v>4</v>
      </c>
      <c r="J940" s="1" t="s">
        <v>38</v>
      </c>
      <c r="K940">
        <v>1</v>
      </c>
      <c r="L940">
        <v>1308</v>
      </c>
      <c r="M940">
        <v>1</v>
      </c>
      <c r="N940" s="1" t="s">
        <v>46</v>
      </c>
      <c r="O940">
        <v>88</v>
      </c>
      <c r="P940">
        <v>3</v>
      </c>
      <c r="Q940">
        <v>1</v>
      </c>
      <c r="R940" s="1" t="s">
        <v>47</v>
      </c>
      <c r="S940">
        <v>3</v>
      </c>
      <c r="T940" s="1" t="s">
        <v>52</v>
      </c>
      <c r="U940">
        <v>2372</v>
      </c>
      <c r="V940">
        <v>26076</v>
      </c>
      <c r="W940">
        <v>1</v>
      </c>
      <c r="X940" s="1" t="s">
        <v>42</v>
      </c>
      <c r="Y940" s="1" t="s">
        <v>43</v>
      </c>
      <c r="Z940">
        <v>12</v>
      </c>
      <c r="AA940">
        <v>3</v>
      </c>
      <c r="AB940">
        <v>4</v>
      </c>
      <c r="AC940">
        <v>80</v>
      </c>
      <c r="AD940">
        <v>2</v>
      </c>
      <c r="AE940">
        <v>2</v>
      </c>
      <c r="AF940">
        <v>3</v>
      </c>
      <c r="AG940">
        <v>3</v>
      </c>
      <c r="AH940">
        <v>2</v>
      </c>
      <c r="AI940">
        <v>2</v>
      </c>
      <c r="AJ940">
        <v>2</v>
      </c>
      <c r="AK940">
        <v>2</v>
      </c>
    </row>
    <row r="941" spans="1:37" x14ac:dyDescent="0.25">
      <c r="A941">
        <v>32</v>
      </c>
      <c r="B941" t="s">
        <v>66</v>
      </c>
      <c r="C941" s="1" t="s">
        <v>35</v>
      </c>
      <c r="D941">
        <v>1</v>
      </c>
      <c r="E941" s="1" t="s">
        <v>36</v>
      </c>
      <c r="F941">
        <v>1089</v>
      </c>
      <c r="G941" t="s">
        <v>65</v>
      </c>
      <c r="H941">
        <v>7</v>
      </c>
      <c r="I941">
        <v>2</v>
      </c>
      <c r="J941" s="1" t="s">
        <v>38</v>
      </c>
      <c r="K941">
        <v>1</v>
      </c>
      <c r="L941">
        <v>1309</v>
      </c>
      <c r="M941">
        <v>4</v>
      </c>
      <c r="N941" s="1" t="s">
        <v>46</v>
      </c>
      <c r="O941">
        <v>79</v>
      </c>
      <c r="P941">
        <v>3</v>
      </c>
      <c r="Q941">
        <v>2</v>
      </c>
      <c r="R941" s="1" t="s">
        <v>50</v>
      </c>
      <c r="S941">
        <v>3</v>
      </c>
      <c r="T941" s="1" t="s">
        <v>48</v>
      </c>
      <c r="U941">
        <v>4883</v>
      </c>
      <c r="V941">
        <v>22845</v>
      </c>
      <c r="W941">
        <v>1</v>
      </c>
      <c r="X941" s="1" t="s">
        <v>42</v>
      </c>
      <c r="Y941" s="1" t="s">
        <v>43</v>
      </c>
      <c r="Z941">
        <v>18</v>
      </c>
      <c r="AA941">
        <v>3</v>
      </c>
      <c r="AB941">
        <v>1</v>
      </c>
      <c r="AC941">
        <v>80</v>
      </c>
      <c r="AD941">
        <v>1</v>
      </c>
      <c r="AE941">
        <v>10</v>
      </c>
      <c r="AF941">
        <v>3</v>
      </c>
      <c r="AG941">
        <v>3</v>
      </c>
      <c r="AH941">
        <v>10</v>
      </c>
      <c r="AI941">
        <v>4</v>
      </c>
      <c r="AJ941">
        <v>1</v>
      </c>
      <c r="AK941">
        <v>1</v>
      </c>
    </row>
    <row r="942" spans="1:37" x14ac:dyDescent="0.25">
      <c r="A942">
        <v>39</v>
      </c>
      <c r="B942" t="s">
        <v>66</v>
      </c>
      <c r="C942" s="1" t="s">
        <v>35</v>
      </c>
      <c r="D942">
        <v>1</v>
      </c>
      <c r="E942" s="1" t="s">
        <v>36</v>
      </c>
      <c r="F942">
        <v>360</v>
      </c>
      <c r="G942" t="s">
        <v>65</v>
      </c>
      <c r="H942">
        <v>23</v>
      </c>
      <c r="I942">
        <v>3</v>
      </c>
      <c r="J942" s="1" t="s">
        <v>51</v>
      </c>
      <c r="K942">
        <v>1</v>
      </c>
      <c r="L942">
        <v>1310</v>
      </c>
      <c r="M942">
        <v>3</v>
      </c>
      <c r="N942" s="1" t="s">
        <v>46</v>
      </c>
      <c r="O942">
        <v>93</v>
      </c>
      <c r="P942">
        <v>3</v>
      </c>
      <c r="Q942">
        <v>1</v>
      </c>
      <c r="R942" s="1" t="s">
        <v>47</v>
      </c>
      <c r="S942">
        <v>1</v>
      </c>
      <c r="T942" s="1" t="s">
        <v>41</v>
      </c>
      <c r="U942">
        <v>3904</v>
      </c>
      <c r="V942">
        <v>22154</v>
      </c>
      <c r="W942">
        <v>0</v>
      </c>
      <c r="X942" s="1" t="s">
        <v>42</v>
      </c>
      <c r="Y942" s="1" t="s">
        <v>43</v>
      </c>
      <c r="Z942">
        <v>13</v>
      </c>
      <c r="AA942">
        <v>3</v>
      </c>
      <c r="AB942">
        <v>1</v>
      </c>
      <c r="AC942">
        <v>80</v>
      </c>
      <c r="AD942">
        <v>0</v>
      </c>
      <c r="AE942">
        <v>6</v>
      </c>
      <c r="AF942">
        <v>2</v>
      </c>
      <c r="AG942">
        <v>3</v>
      </c>
      <c r="AH942">
        <v>5</v>
      </c>
      <c r="AI942">
        <v>2</v>
      </c>
      <c r="AJ942">
        <v>0</v>
      </c>
      <c r="AK942">
        <v>3</v>
      </c>
    </row>
    <row r="943" spans="1:37" x14ac:dyDescent="0.25">
      <c r="A943">
        <v>30</v>
      </c>
      <c r="B943" t="s">
        <v>66</v>
      </c>
      <c r="C943" s="1" t="s">
        <v>43</v>
      </c>
      <c r="D943">
        <v>0</v>
      </c>
      <c r="E943" s="1" t="s">
        <v>36</v>
      </c>
      <c r="F943">
        <v>1138</v>
      </c>
      <c r="G943" t="s">
        <v>65</v>
      </c>
      <c r="H943">
        <v>6</v>
      </c>
      <c r="I943">
        <v>3</v>
      </c>
      <c r="J943" s="1" t="s">
        <v>60</v>
      </c>
      <c r="K943">
        <v>1</v>
      </c>
      <c r="L943">
        <v>1311</v>
      </c>
      <c r="M943">
        <v>1</v>
      </c>
      <c r="N943" s="1" t="s">
        <v>39</v>
      </c>
      <c r="O943">
        <v>48</v>
      </c>
      <c r="P943">
        <v>2</v>
      </c>
      <c r="Q943">
        <v>2</v>
      </c>
      <c r="R943" s="1" t="s">
        <v>50</v>
      </c>
      <c r="S943">
        <v>4</v>
      </c>
      <c r="T943" s="1" t="s">
        <v>48</v>
      </c>
      <c r="U943">
        <v>4627</v>
      </c>
      <c r="V943">
        <v>23631</v>
      </c>
      <c r="W943">
        <v>0</v>
      </c>
      <c r="X943" s="1" t="s">
        <v>42</v>
      </c>
      <c r="Y943" s="1" t="s">
        <v>43</v>
      </c>
      <c r="Z943">
        <v>12</v>
      </c>
      <c r="AA943">
        <v>3</v>
      </c>
      <c r="AB943">
        <v>1</v>
      </c>
      <c r="AC943">
        <v>80</v>
      </c>
      <c r="AD943">
        <v>1</v>
      </c>
      <c r="AE943">
        <v>10</v>
      </c>
      <c r="AF943">
        <v>6</v>
      </c>
      <c r="AG943">
        <v>3</v>
      </c>
      <c r="AH943">
        <v>9</v>
      </c>
      <c r="AI943">
        <v>2</v>
      </c>
      <c r="AJ943">
        <v>6</v>
      </c>
      <c r="AK943">
        <v>7</v>
      </c>
    </row>
    <row r="944" spans="1:37" x14ac:dyDescent="0.25">
      <c r="A944">
        <v>36</v>
      </c>
      <c r="B944" t="s">
        <v>66</v>
      </c>
      <c r="C944" s="1" t="s">
        <v>43</v>
      </c>
      <c r="D944">
        <v>0</v>
      </c>
      <c r="E944" s="1" t="s">
        <v>36</v>
      </c>
      <c r="F944">
        <v>325</v>
      </c>
      <c r="G944" t="s">
        <v>65</v>
      </c>
      <c r="H944">
        <v>10</v>
      </c>
      <c r="I944">
        <v>4</v>
      </c>
      <c r="J944" s="1" t="s">
        <v>60</v>
      </c>
      <c r="K944">
        <v>1</v>
      </c>
      <c r="L944">
        <v>1312</v>
      </c>
      <c r="M944">
        <v>4</v>
      </c>
      <c r="N944" s="1" t="s">
        <v>39</v>
      </c>
      <c r="O944">
        <v>63</v>
      </c>
      <c r="P944">
        <v>3</v>
      </c>
      <c r="Q944">
        <v>3</v>
      </c>
      <c r="R944" s="1" t="s">
        <v>54</v>
      </c>
      <c r="S944">
        <v>3</v>
      </c>
      <c r="T944" s="1" t="s">
        <v>48</v>
      </c>
      <c r="U944">
        <v>7094</v>
      </c>
      <c r="V944">
        <v>5747</v>
      </c>
      <c r="W944">
        <v>3</v>
      </c>
      <c r="X944" s="1" t="s">
        <v>42</v>
      </c>
      <c r="Y944" s="1" t="s">
        <v>43</v>
      </c>
      <c r="Z944">
        <v>12</v>
      </c>
      <c r="AA944">
        <v>3</v>
      </c>
      <c r="AB944">
        <v>1</v>
      </c>
      <c r="AC944">
        <v>80</v>
      </c>
      <c r="AD944">
        <v>0</v>
      </c>
      <c r="AE944">
        <v>10</v>
      </c>
      <c r="AF944">
        <v>0</v>
      </c>
      <c r="AG944">
        <v>3</v>
      </c>
      <c r="AH944">
        <v>7</v>
      </c>
      <c r="AI944">
        <v>7</v>
      </c>
      <c r="AJ944">
        <v>1</v>
      </c>
      <c r="AK944">
        <v>7</v>
      </c>
    </row>
    <row r="945" spans="1:37" x14ac:dyDescent="0.25">
      <c r="A945">
        <v>46</v>
      </c>
      <c r="B945" t="s">
        <v>64</v>
      </c>
      <c r="C945" s="1" t="s">
        <v>43</v>
      </c>
      <c r="D945">
        <v>0</v>
      </c>
      <c r="E945" s="1" t="s">
        <v>36</v>
      </c>
      <c r="F945">
        <v>991</v>
      </c>
      <c r="G945" t="s">
        <v>69</v>
      </c>
      <c r="H945">
        <v>1</v>
      </c>
      <c r="I945">
        <v>2</v>
      </c>
      <c r="J945" s="1" t="s">
        <v>38</v>
      </c>
      <c r="K945">
        <v>1</v>
      </c>
      <c r="L945">
        <v>1314</v>
      </c>
      <c r="M945">
        <v>4</v>
      </c>
      <c r="N945" s="1" t="s">
        <v>39</v>
      </c>
      <c r="O945">
        <v>44</v>
      </c>
      <c r="P945">
        <v>3</v>
      </c>
      <c r="Q945">
        <v>1</v>
      </c>
      <c r="R945" s="1" t="s">
        <v>61</v>
      </c>
      <c r="S945">
        <v>1</v>
      </c>
      <c r="T945" s="1" t="s">
        <v>41</v>
      </c>
      <c r="U945">
        <v>3423</v>
      </c>
      <c r="V945">
        <v>22957</v>
      </c>
      <c r="W945">
        <v>6</v>
      </c>
      <c r="X945" s="1" t="s">
        <v>42</v>
      </c>
      <c r="Y945" s="1" t="s">
        <v>43</v>
      </c>
      <c r="Z945">
        <v>12</v>
      </c>
      <c r="AA945">
        <v>3</v>
      </c>
      <c r="AB945">
        <v>3</v>
      </c>
      <c r="AC945">
        <v>80</v>
      </c>
      <c r="AD945">
        <v>0</v>
      </c>
      <c r="AE945">
        <v>10</v>
      </c>
      <c r="AF945">
        <v>3</v>
      </c>
      <c r="AG945">
        <v>4</v>
      </c>
      <c r="AH945">
        <v>7</v>
      </c>
      <c r="AI945">
        <v>6</v>
      </c>
      <c r="AJ945">
        <v>5</v>
      </c>
      <c r="AK945">
        <v>7</v>
      </c>
    </row>
    <row r="946" spans="1:37" x14ac:dyDescent="0.25">
      <c r="A946">
        <v>28</v>
      </c>
      <c r="B946" t="s">
        <v>67</v>
      </c>
      <c r="C946" s="1" t="s">
        <v>43</v>
      </c>
      <c r="D946">
        <v>0</v>
      </c>
      <c r="E946" s="1" t="s">
        <v>55</v>
      </c>
      <c r="F946">
        <v>1476</v>
      </c>
      <c r="G946" t="s">
        <v>65</v>
      </c>
      <c r="H946">
        <v>1</v>
      </c>
      <c r="I946">
        <v>3</v>
      </c>
      <c r="J946" s="1" t="s">
        <v>38</v>
      </c>
      <c r="K946">
        <v>1</v>
      </c>
      <c r="L946">
        <v>1315</v>
      </c>
      <c r="M946">
        <v>3</v>
      </c>
      <c r="N946" s="1" t="s">
        <v>39</v>
      </c>
      <c r="O946">
        <v>55</v>
      </c>
      <c r="P946">
        <v>1</v>
      </c>
      <c r="Q946">
        <v>2</v>
      </c>
      <c r="R946" s="1" t="s">
        <v>50</v>
      </c>
      <c r="S946">
        <v>4</v>
      </c>
      <c r="T946" s="1" t="s">
        <v>48</v>
      </c>
      <c r="U946">
        <v>6674</v>
      </c>
      <c r="V946">
        <v>16392</v>
      </c>
      <c r="W946">
        <v>0</v>
      </c>
      <c r="X946" s="1" t="s">
        <v>42</v>
      </c>
      <c r="Y946" s="1" t="s">
        <v>43</v>
      </c>
      <c r="Z946">
        <v>11</v>
      </c>
      <c r="AA946">
        <v>3</v>
      </c>
      <c r="AB946">
        <v>1</v>
      </c>
      <c r="AC946">
        <v>80</v>
      </c>
      <c r="AD946">
        <v>3</v>
      </c>
      <c r="AE946">
        <v>10</v>
      </c>
      <c r="AF946">
        <v>6</v>
      </c>
      <c r="AG946">
        <v>3</v>
      </c>
      <c r="AH946">
        <v>9</v>
      </c>
      <c r="AI946">
        <v>8</v>
      </c>
      <c r="AJ946">
        <v>7</v>
      </c>
      <c r="AK946">
        <v>5</v>
      </c>
    </row>
    <row r="947" spans="1:37" x14ac:dyDescent="0.25">
      <c r="A947">
        <v>50</v>
      </c>
      <c r="B947" t="s">
        <v>64</v>
      </c>
      <c r="C947" s="1" t="s">
        <v>43</v>
      </c>
      <c r="D947">
        <v>0</v>
      </c>
      <c r="E947" s="1" t="s">
        <v>36</v>
      </c>
      <c r="F947">
        <v>1322</v>
      </c>
      <c r="G947" t="s">
        <v>65</v>
      </c>
      <c r="H947">
        <v>28</v>
      </c>
      <c r="I947">
        <v>3</v>
      </c>
      <c r="J947" s="1" t="s">
        <v>38</v>
      </c>
      <c r="K947">
        <v>1</v>
      </c>
      <c r="L947">
        <v>1317</v>
      </c>
      <c r="M947">
        <v>4</v>
      </c>
      <c r="N947" s="1" t="s">
        <v>39</v>
      </c>
      <c r="O947">
        <v>43</v>
      </c>
      <c r="P947">
        <v>3</v>
      </c>
      <c r="Q947">
        <v>4</v>
      </c>
      <c r="R947" s="1" t="s">
        <v>58</v>
      </c>
      <c r="S947">
        <v>1</v>
      </c>
      <c r="T947" s="1" t="s">
        <v>48</v>
      </c>
      <c r="U947">
        <v>16880</v>
      </c>
      <c r="V947">
        <v>22422</v>
      </c>
      <c r="W947">
        <v>4</v>
      </c>
      <c r="X947" s="1" t="s">
        <v>42</v>
      </c>
      <c r="Y947" s="1" t="s">
        <v>35</v>
      </c>
      <c r="Z947">
        <v>11</v>
      </c>
      <c r="AA947">
        <v>3</v>
      </c>
      <c r="AB947">
        <v>2</v>
      </c>
      <c r="AC947">
        <v>80</v>
      </c>
      <c r="AD947">
        <v>0</v>
      </c>
      <c r="AE947">
        <v>25</v>
      </c>
      <c r="AF947">
        <v>2</v>
      </c>
      <c r="AG947">
        <v>3</v>
      </c>
      <c r="AH947">
        <v>3</v>
      </c>
      <c r="AI947">
        <v>2</v>
      </c>
      <c r="AJ947">
        <v>1</v>
      </c>
      <c r="AK947">
        <v>2</v>
      </c>
    </row>
    <row r="948" spans="1:37" x14ac:dyDescent="0.25">
      <c r="A948">
        <v>40</v>
      </c>
      <c r="B948" t="s">
        <v>66</v>
      </c>
      <c r="C948" s="1" t="s">
        <v>35</v>
      </c>
      <c r="D948">
        <v>1</v>
      </c>
      <c r="E948" s="1" t="s">
        <v>36</v>
      </c>
      <c r="F948">
        <v>299</v>
      </c>
      <c r="G948" t="s">
        <v>37</v>
      </c>
      <c r="H948">
        <v>25</v>
      </c>
      <c r="I948">
        <v>4</v>
      </c>
      <c r="J948" s="1" t="s">
        <v>59</v>
      </c>
      <c r="K948">
        <v>1</v>
      </c>
      <c r="L948">
        <v>1318</v>
      </c>
      <c r="M948">
        <v>4</v>
      </c>
      <c r="N948" s="1" t="s">
        <v>46</v>
      </c>
      <c r="O948">
        <v>57</v>
      </c>
      <c r="P948">
        <v>2</v>
      </c>
      <c r="Q948">
        <v>3</v>
      </c>
      <c r="R948" s="1" t="s">
        <v>40</v>
      </c>
      <c r="S948">
        <v>2</v>
      </c>
      <c r="T948" s="1" t="s">
        <v>41</v>
      </c>
      <c r="U948">
        <v>9094</v>
      </c>
      <c r="V948">
        <v>17235</v>
      </c>
      <c r="W948">
        <v>2</v>
      </c>
      <c r="X948" s="1" t="s">
        <v>42</v>
      </c>
      <c r="Y948" s="1" t="s">
        <v>35</v>
      </c>
      <c r="Z948">
        <v>12</v>
      </c>
      <c r="AA948">
        <v>3</v>
      </c>
      <c r="AB948">
        <v>3</v>
      </c>
      <c r="AC948">
        <v>80</v>
      </c>
      <c r="AD948">
        <v>0</v>
      </c>
      <c r="AE948">
        <v>9</v>
      </c>
      <c r="AF948">
        <v>2</v>
      </c>
      <c r="AG948">
        <v>3</v>
      </c>
      <c r="AH948">
        <v>5</v>
      </c>
      <c r="AI948">
        <v>4</v>
      </c>
      <c r="AJ948">
        <v>1</v>
      </c>
      <c r="AK948">
        <v>0</v>
      </c>
    </row>
    <row r="949" spans="1:37" x14ac:dyDescent="0.25">
      <c r="A949">
        <v>52</v>
      </c>
      <c r="B949" t="s">
        <v>68</v>
      </c>
      <c r="C949" s="1" t="s">
        <v>35</v>
      </c>
      <c r="D949">
        <v>1</v>
      </c>
      <c r="E949" s="1" t="s">
        <v>36</v>
      </c>
      <c r="F949">
        <v>1030</v>
      </c>
      <c r="G949" t="s">
        <v>37</v>
      </c>
      <c r="H949">
        <v>5</v>
      </c>
      <c r="I949">
        <v>3</v>
      </c>
      <c r="J949" s="1" t="s">
        <v>38</v>
      </c>
      <c r="K949">
        <v>1</v>
      </c>
      <c r="L949">
        <v>1319</v>
      </c>
      <c r="M949">
        <v>2</v>
      </c>
      <c r="N949" s="1" t="s">
        <v>46</v>
      </c>
      <c r="O949">
        <v>64</v>
      </c>
      <c r="P949">
        <v>3</v>
      </c>
      <c r="Q949">
        <v>3</v>
      </c>
      <c r="R949" s="1" t="s">
        <v>40</v>
      </c>
      <c r="S949">
        <v>2</v>
      </c>
      <c r="T949" s="1" t="s">
        <v>41</v>
      </c>
      <c r="U949">
        <v>8446</v>
      </c>
      <c r="V949">
        <v>21534</v>
      </c>
      <c r="W949">
        <v>9</v>
      </c>
      <c r="X949" s="1" t="s">
        <v>42</v>
      </c>
      <c r="Y949" s="1" t="s">
        <v>35</v>
      </c>
      <c r="Z949">
        <v>19</v>
      </c>
      <c r="AA949">
        <v>3</v>
      </c>
      <c r="AB949">
        <v>3</v>
      </c>
      <c r="AC949">
        <v>80</v>
      </c>
      <c r="AD949">
        <v>0</v>
      </c>
      <c r="AE949">
        <v>10</v>
      </c>
      <c r="AF949">
        <v>2</v>
      </c>
      <c r="AG949">
        <v>2</v>
      </c>
      <c r="AH949">
        <v>8</v>
      </c>
      <c r="AI949">
        <v>7</v>
      </c>
      <c r="AJ949">
        <v>7</v>
      </c>
      <c r="AK949">
        <v>7</v>
      </c>
    </row>
    <row r="950" spans="1:37" x14ac:dyDescent="0.25">
      <c r="A950">
        <v>30</v>
      </c>
      <c r="B950" t="s">
        <v>66</v>
      </c>
      <c r="C950" s="1" t="s">
        <v>43</v>
      </c>
      <c r="D950">
        <v>0</v>
      </c>
      <c r="E950" s="1" t="s">
        <v>36</v>
      </c>
      <c r="F950">
        <v>634</v>
      </c>
      <c r="G950" t="s">
        <v>65</v>
      </c>
      <c r="H950">
        <v>17</v>
      </c>
      <c r="I950">
        <v>4</v>
      </c>
      <c r="J950" s="1" t="s">
        <v>51</v>
      </c>
      <c r="K950">
        <v>1</v>
      </c>
      <c r="L950">
        <v>1321</v>
      </c>
      <c r="M950">
        <v>2</v>
      </c>
      <c r="N950" s="1" t="s">
        <v>39</v>
      </c>
      <c r="O950">
        <v>95</v>
      </c>
      <c r="P950">
        <v>3</v>
      </c>
      <c r="Q950">
        <v>3</v>
      </c>
      <c r="R950" s="1" t="s">
        <v>56</v>
      </c>
      <c r="S950">
        <v>1</v>
      </c>
      <c r="T950" s="1" t="s">
        <v>48</v>
      </c>
      <c r="U950">
        <v>11916</v>
      </c>
      <c r="V950">
        <v>25927</v>
      </c>
      <c r="W950">
        <v>1</v>
      </c>
      <c r="X950" s="1" t="s">
        <v>42</v>
      </c>
      <c r="Y950" s="1" t="s">
        <v>35</v>
      </c>
      <c r="Z950">
        <v>23</v>
      </c>
      <c r="AA950">
        <v>4</v>
      </c>
      <c r="AB950">
        <v>4</v>
      </c>
      <c r="AC950">
        <v>80</v>
      </c>
      <c r="AD950">
        <v>2</v>
      </c>
      <c r="AE950">
        <v>9</v>
      </c>
      <c r="AF950">
        <v>2</v>
      </c>
      <c r="AG950">
        <v>3</v>
      </c>
      <c r="AH950">
        <v>9</v>
      </c>
      <c r="AI950">
        <v>1</v>
      </c>
      <c r="AJ950">
        <v>0</v>
      </c>
      <c r="AK950">
        <v>8</v>
      </c>
    </row>
    <row r="951" spans="1:37" x14ac:dyDescent="0.25">
      <c r="A951">
        <v>39</v>
      </c>
      <c r="B951" t="s">
        <v>66</v>
      </c>
      <c r="C951" s="1" t="s">
        <v>43</v>
      </c>
      <c r="D951">
        <v>0</v>
      </c>
      <c r="E951" s="1" t="s">
        <v>36</v>
      </c>
      <c r="F951">
        <v>524</v>
      </c>
      <c r="G951" t="s">
        <v>65</v>
      </c>
      <c r="H951">
        <v>18</v>
      </c>
      <c r="I951">
        <v>2</v>
      </c>
      <c r="J951" s="1" t="s">
        <v>38</v>
      </c>
      <c r="K951">
        <v>1</v>
      </c>
      <c r="L951">
        <v>1322</v>
      </c>
      <c r="M951">
        <v>1</v>
      </c>
      <c r="N951" s="1" t="s">
        <v>46</v>
      </c>
      <c r="O951">
        <v>32</v>
      </c>
      <c r="P951">
        <v>3</v>
      </c>
      <c r="Q951">
        <v>2</v>
      </c>
      <c r="R951" s="1" t="s">
        <v>53</v>
      </c>
      <c r="S951">
        <v>3</v>
      </c>
      <c r="T951" s="1" t="s">
        <v>41</v>
      </c>
      <c r="U951">
        <v>4534</v>
      </c>
      <c r="V951">
        <v>13352</v>
      </c>
      <c r="W951">
        <v>0</v>
      </c>
      <c r="X951" s="1" t="s">
        <v>42</v>
      </c>
      <c r="Y951" s="1" t="s">
        <v>43</v>
      </c>
      <c r="Z951">
        <v>11</v>
      </c>
      <c r="AA951">
        <v>3</v>
      </c>
      <c r="AB951">
        <v>1</v>
      </c>
      <c r="AC951">
        <v>80</v>
      </c>
      <c r="AD951">
        <v>0</v>
      </c>
      <c r="AE951">
        <v>9</v>
      </c>
      <c r="AF951">
        <v>6</v>
      </c>
      <c r="AG951">
        <v>3</v>
      </c>
      <c r="AH951">
        <v>8</v>
      </c>
      <c r="AI951">
        <v>7</v>
      </c>
      <c r="AJ951">
        <v>1</v>
      </c>
      <c r="AK951">
        <v>7</v>
      </c>
    </row>
    <row r="952" spans="1:37" x14ac:dyDescent="0.25">
      <c r="A952">
        <v>31</v>
      </c>
      <c r="B952" t="s">
        <v>66</v>
      </c>
      <c r="C952" s="1" t="s">
        <v>43</v>
      </c>
      <c r="D952">
        <v>0</v>
      </c>
      <c r="E952" s="1" t="s">
        <v>55</v>
      </c>
      <c r="F952">
        <v>587</v>
      </c>
      <c r="G952" t="s">
        <v>37</v>
      </c>
      <c r="H952">
        <v>2</v>
      </c>
      <c r="I952">
        <v>4</v>
      </c>
      <c r="J952" s="1" t="s">
        <v>38</v>
      </c>
      <c r="K952">
        <v>1</v>
      </c>
      <c r="L952">
        <v>1324</v>
      </c>
      <c r="M952">
        <v>4</v>
      </c>
      <c r="N952" s="1" t="s">
        <v>39</v>
      </c>
      <c r="O952">
        <v>57</v>
      </c>
      <c r="P952">
        <v>3</v>
      </c>
      <c r="Q952">
        <v>3</v>
      </c>
      <c r="R952" s="1" t="s">
        <v>40</v>
      </c>
      <c r="S952">
        <v>3</v>
      </c>
      <c r="T952" s="1" t="s">
        <v>52</v>
      </c>
      <c r="U952">
        <v>9852</v>
      </c>
      <c r="V952">
        <v>8935</v>
      </c>
      <c r="W952">
        <v>1</v>
      </c>
      <c r="X952" s="1" t="s">
        <v>42</v>
      </c>
      <c r="Y952" s="1" t="s">
        <v>35</v>
      </c>
      <c r="Z952">
        <v>19</v>
      </c>
      <c r="AA952">
        <v>3</v>
      </c>
      <c r="AB952">
        <v>1</v>
      </c>
      <c r="AC952">
        <v>80</v>
      </c>
      <c r="AD952">
        <v>1</v>
      </c>
      <c r="AE952">
        <v>10</v>
      </c>
      <c r="AF952">
        <v>5</v>
      </c>
      <c r="AG952">
        <v>2</v>
      </c>
      <c r="AH952">
        <v>10</v>
      </c>
      <c r="AI952">
        <v>8</v>
      </c>
      <c r="AJ952">
        <v>9</v>
      </c>
      <c r="AK952">
        <v>6</v>
      </c>
    </row>
    <row r="953" spans="1:37" x14ac:dyDescent="0.25">
      <c r="A953">
        <v>41</v>
      </c>
      <c r="B953" t="s">
        <v>64</v>
      </c>
      <c r="C953" s="1" t="s">
        <v>43</v>
      </c>
      <c r="D953">
        <v>0</v>
      </c>
      <c r="E953" s="1" t="s">
        <v>55</v>
      </c>
      <c r="F953">
        <v>256</v>
      </c>
      <c r="G953" t="s">
        <v>37</v>
      </c>
      <c r="H953">
        <v>10</v>
      </c>
      <c r="I953">
        <v>2</v>
      </c>
      <c r="J953" s="1" t="s">
        <v>51</v>
      </c>
      <c r="K953">
        <v>1</v>
      </c>
      <c r="L953">
        <v>1329</v>
      </c>
      <c r="M953">
        <v>3</v>
      </c>
      <c r="N953" s="1" t="s">
        <v>46</v>
      </c>
      <c r="O953">
        <v>40</v>
      </c>
      <c r="P953">
        <v>1</v>
      </c>
      <c r="Q953">
        <v>2</v>
      </c>
      <c r="R953" s="1" t="s">
        <v>40</v>
      </c>
      <c r="S953">
        <v>2</v>
      </c>
      <c r="T953" s="1" t="s">
        <v>41</v>
      </c>
      <c r="U953">
        <v>6151</v>
      </c>
      <c r="V953">
        <v>22074</v>
      </c>
      <c r="W953">
        <v>1</v>
      </c>
      <c r="X953" s="1" t="s">
        <v>42</v>
      </c>
      <c r="Y953" s="1" t="s">
        <v>43</v>
      </c>
      <c r="Z953">
        <v>13</v>
      </c>
      <c r="AA953">
        <v>3</v>
      </c>
      <c r="AB953">
        <v>1</v>
      </c>
      <c r="AC953">
        <v>80</v>
      </c>
      <c r="AD953">
        <v>0</v>
      </c>
      <c r="AE953">
        <v>19</v>
      </c>
      <c r="AF953">
        <v>4</v>
      </c>
      <c r="AG953">
        <v>3</v>
      </c>
      <c r="AH953">
        <v>19</v>
      </c>
      <c r="AI953">
        <v>2</v>
      </c>
      <c r="AJ953">
        <v>11</v>
      </c>
      <c r="AK953">
        <v>9</v>
      </c>
    </row>
    <row r="954" spans="1:37" x14ac:dyDescent="0.25">
      <c r="A954">
        <v>31</v>
      </c>
      <c r="B954" t="s">
        <v>66</v>
      </c>
      <c r="C954" s="1" t="s">
        <v>35</v>
      </c>
      <c r="D954">
        <v>1</v>
      </c>
      <c r="E954" s="1" t="s">
        <v>44</v>
      </c>
      <c r="F954">
        <v>1060</v>
      </c>
      <c r="G954" t="s">
        <v>37</v>
      </c>
      <c r="H954">
        <v>1</v>
      </c>
      <c r="I954">
        <v>3</v>
      </c>
      <c r="J954" s="1" t="s">
        <v>38</v>
      </c>
      <c r="K954">
        <v>1</v>
      </c>
      <c r="L954">
        <v>1331</v>
      </c>
      <c r="M954">
        <v>4</v>
      </c>
      <c r="N954" s="1" t="s">
        <v>39</v>
      </c>
      <c r="O954">
        <v>54</v>
      </c>
      <c r="P954">
        <v>3</v>
      </c>
      <c r="Q954">
        <v>1</v>
      </c>
      <c r="R954" s="1" t="s">
        <v>57</v>
      </c>
      <c r="S954">
        <v>2</v>
      </c>
      <c r="T954" s="1" t="s">
        <v>41</v>
      </c>
      <c r="U954">
        <v>2302</v>
      </c>
      <c r="V954">
        <v>8319</v>
      </c>
      <c r="W954">
        <v>1</v>
      </c>
      <c r="X954" s="1" t="s">
        <v>42</v>
      </c>
      <c r="Y954" s="1" t="s">
        <v>35</v>
      </c>
      <c r="Z954">
        <v>11</v>
      </c>
      <c r="AA954">
        <v>3</v>
      </c>
      <c r="AB954">
        <v>1</v>
      </c>
      <c r="AC954">
        <v>80</v>
      </c>
      <c r="AD954">
        <v>0</v>
      </c>
      <c r="AE954">
        <v>3</v>
      </c>
      <c r="AF954">
        <v>2</v>
      </c>
      <c r="AG954">
        <v>4</v>
      </c>
      <c r="AH954">
        <v>3</v>
      </c>
      <c r="AI954">
        <v>2</v>
      </c>
      <c r="AJ954">
        <v>2</v>
      </c>
      <c r="AK954">
        <v>2</v>
      </c>
    </row>
    <row r="955" spans="1:37" x14ac:dyDescent="0.25">
      <c r="A955">
        <v>44</v>
      </c>
      <c r="B955" t="s">
        <v>64</v>
      </c>
      <c r="C955" s="1" t="s">
        <v>35</v>
      </c>
      <c r="D955">
        <v>1</v>
      </c>
      <c r="E955" s="1" t="s">
        <v>36</v>
      </c>
      <c r="F955">
        <v>935</v>
      </c>
      <c r="G955" t="s">
        <v>65</v>
      </c>
      <c r="H955">
        <v>3</v>
      </c>
      <c r="I955">
        <v>3</v>
      </c>
      <c r="J955" s="1" t="s">
        <v>38</v>
      </c>
      <c r="K955">
        <v>1</v>
      </c>
      <c r="L955">
        <v>1333</v>
      </c>
      <c r="M955">
        <v>1</v>
      </c>
      <c r="N955" s="1" t="s">
        <v>46</v>
      </c>
      <c r="O955">
        <v>89</v>
      </c>
      <c r="P955">
        <v>3</v>
      </c>
      <c r="Q955">
        <v>1</v>
      </c>
      <c r="R955" s="1" t="s">
        <v>50</v>
      </c>
      <c r="S955">
        <v>1</v>
      </c>
      <c r="T955" s="1" t="s">
        <v>48</v>
      </c>
      <c r="U955">
        <v>2362</v>
      </c>
      <c r="V955">
        <v>14669</v>
      </c>
      <c r="W955">
        <v>4</v>
      </c>
      <c r="X955" s="1" t="s">
        <v>42</v>
      </c>
      <c r="Y955" s="1" t="s">
        <v>43</v>
      </c>
      <c r="Z955">
        <v>12</v>
      </c>
      <c r="AA955">
        <v>3</v>
      </c>
      <c r="AB955">
        <v>3</v>
      </c>
      <c r="AC955">
        <v>80</v>
      </c>
      <c r="AD955">
        <v>0</v>
      </c>
      <c r="AE955">
        <v>10</v>
      </c>
      <c r="AF955">
        <v>4</v>
      </c>
      <c r="AG955">
        <v>4</v>
      </c>
      <c r="AH955">
        <v>3</v>
      </c>
      <c r="AI955">
        <v>2</v>
      </c>
      <c r="AJ955">
        <v>1</v>
      </c>
      <c r="AK955">
        <v>2</v>
      </c>
    </row>
    <row r="956" spans="1:37" x14ac:dyDescent="0.25">
      <c r="A956">
        <v>42</v>
      </c>
      <c r="B956" t="s">
        <v>64</v>
      </c>
      <c r="C956" s="1" t="s">
        <v>43</v>
      </c>
      <c r="D956">
        <v>0</v>
      </c>
      <c r="E956" s="1" t="s">
        <v>55</v>
      </c>
      <c r="F956">
        <v>495</v>
      </c>
      <c r="G956" t="s">
        <v>65</v>
      </c>
      <c r="H956">
        <v>2</v>
      </c>
      <c r="I956">
        <v>1</v>
      </c>
      <c r="J956" s="1" t="s">
        <v>38</v>
      </c>
      <c r="K956">
        <v>1</v>
      </c>
      <c r="L956">
        <v>1334</v>
      </c>
      <c r="M956">
        <v>3</v>
      </c>
      <c r="N956" s="1" t="s">
        <v>46</v>
      </c>
      <c r="O956">
        <v>37</v>
      </c>
      <c r="P956">
        <v>3</v>
      </c>
      <c r="Q956">
        <v>4</v>
      </c>
      <c r="R956" s="1" t="s">
        <v>56</v>
      </c>
      <c r="S956">
        <v>3</v>
      </c>
      <c r="T956" s="1" t="s">
        <v>48</v>
      </c>
      <c r="U956">
        <v>17861</v>
      </c>
      <c r="V956">
        <v>26582</v>
      </c>
      <c r="W956">
        <v>0</v>
      </c>
      <c r="X956" s="1" t="s">
        <v>42</v>
      </c>
      <c r="Y956" s="1" t="s">
        <v>35</v>
      </c>
      <c r="Z956">
        <v>13</v>
      </c>
      <c r="AA956">
        <v>3</v>
      </c>
      <c r="AB956">
        <v>4</v>
      </c>
      <c r="AC956">
        <v>80</v>
      </c>
      <c r="AD956">
        <v>0</v>
      </c>
      <c r="AE956">
        <v>21</v>
      </c>
      <c r="AF956">
        <v>3</v>
      </c>
      <c r="AG956">
        <v>2</v>
      </c>
      <c r="AH956">
        <v>20</v>
      </c>
      <c r="AI956">
        <v>8</v>
      </c>
      <c r="AJ956">
        <v>2</v>
      </c>
      <c r="AK956">
        <v>10</v>
      </c>
    </row>
    <row r="957" spans="1:37" x14ac:dyDescent="0.25">
      <c r="A957">
        <v>55</v>
      </c>
      <c r="B957" t="s">
        <v>68</v>
      </c>
      <c r="C957" s="1" t="s">
        <v>43</v>
      </c>
      <c r="D957">
        <v>0</v>
      </c>
      <c r="E957" s="1" t="s">
        <v>36</v>
      </c>
      <c r="F957">
        <v>282</v>
      </c>
      <c r="G957" t="s">
        <v>65</v>
      </c>
      <c r="H957">
        <v>2</v>
      </c>
      <c r="I957">
        <v>2</v>
      </c>
      <c r="J957" s="1" t="s">
        <v>51</v>
      </c>
      <c r="K957">
        <v>1</v>
      </c>
      <c r="L957">
        <v>1336</v>
      </c>
      <c r="M957">
        <v>4</v>
      </c>
      <c r="N957" s="1" t="s">
        <v>39</v>
      </c>
      <c r="O957">
        <v>58</v>
      </c>
      <c r="P957">
        <v>1</v>
      </c>
      <c r="Q957">
        <v>5</v>
      </c>
      <c r="R957" s="1" t="s">
        <v>56</v>
      </c>
      <c r="S957">
        <v>3</v>
      </c>
      <c r="T957" s="1" t="s">
        <v>48</v>
      </c>
      <c r="U957">
        <v>19187</v>
      </c>
      <c r="V957">
        <v>6992</v>
      </c>
      <c r="W957">
        <v>4</v>
      </c>
      <c r="X957" s="1" t="s">
        <v>42</v>
      </c>
      <c r="Y957" s="1" t="s">
        <v>43</v>
      </c>
      <c r="Z957">
        <v>14</v>
      </c>
      <c r="AA957">
        <v>3</v>
      </c>
      <c r="AB957">
        <v>4</v>
      </c>
      <c r="AC957">
        <v>80</v>
      </c>
      <c r="AD957">
        <v>1</v>
      </c>
      <c r="AE957">
        <v>23</v>
      </c>
      <c r="AF957">
        <v>5</v>
      </c>
      <c r="AG957">
        <v>3</v>
      </c>
      <c r="AH957">
        <v>19</v>
      </c>
      <c r="AI957">
        <v>9</v>
      </c>
      <c r="AJ957">
        <v>9</v>
      </c>
      <c r="AK957">
        <v>11</v>
      </c>
    </row>
    <row r="958" spans="1:37" x14ac:dyDescent="0.25">
      <c r="A958">
        <v>56</v>
      </c>
      <c r="B958" t="s">
        <v>68</v>
      </c>
      <c r="C958" s="1" t="s">
        <v>43</v>
      </c>
      <c r="D958">
        <v>0</v>
      </c>
      <c r="E958" s="1" t="s">
        <v>36</v>
      </c>
      <c r="F958">
        <v>206</v>
      </c>
      <c r="G958" t="s">
        <v>69</v>
      </c>
      <c r="H958">
        <v>8</v>
      </c>
      <c r="I958">
        <v>4</v>
      </c>
      <c r="J958" s="1" t="s">
        <v>38</v>
      </c>
      <c r="K958">
        <v>1</v>
      </c>
      <c r="L958">
        <v>1338</v>
      </c>
      <c r="M958">
        <v>4</v>
      </c>
      <c r="N958" s="1" t="s">
        <v>46</v>
      </c>
      <c r="O958">
        <v>99</v>
      </c>
      <c r="P958">
        <v>3</v>
      </c>
      <c r="Q958">
        <v>5</v>
      </c>
      <c r="R958" s="1" t="s">
        <v>56</v>
      </c>
      <c r="S958">
        <v>2</v>
      </c>
      <c r="T958" s="1" t="s">
        <v>41</v>
      </c>
      <c r="U958">
        <v>19717</v>
      </c>
      <c r="V958">
        <v>4022</v>
      </c>
      <c r="W958">
        <v>6</v>
      </c>
      <c r="X958" s="1" t="s">
        <v>42</v>
      </c>
      <c r="Y958" s="1" t="s">
        <v>43</v>
      </c>
      <c r="Z958">
        <v>14</v>
      </c>
      <c r="AA958">
        <v>3</v>
      </c>
      <c r="AB958">
        <v>1</v>
      </c>
      <c r="AC958">
        <v>80</v>
      </c>
      <c r="AD958">
        <v>0</v>
      </c>
      <c r="AE958">
        <v>36</v>
      </c>
      <c r="AF958">
        <v>4</v>
      </c>
      <c r="AG958">
        <v>3</v>
      </c>
      <c r="AH958">
        <v>7</v>
      </c>
      <c r="AI958">
        <v>3</v>
      </c>
      <c r="AJ958">
        <v>7</v>
      </c>
      <c r="AK958">
        <v>7</v>
      </c>
    </row>
    <row r="959" spans="1:37" x14ac:dyDescent="0.25">
      <c r="A959">
        <v>40</v>
      </c>
      <c r="B959" t="s">
        <v>66</v>
      </c>
      <c r="C959" s="1" t="s">
        <v>43</v>
      </c>
      <c r="D959">
        <v>0</v>
      </c>
      <c r="E959" s="1" t="s">
        <v>55</v>
      </c>
      <c r="F959">
        <v>458</v>
      </c>
      <c r="G959" t="s">
        <v>65</v>
      </c>
      <c r="H959">
        <v>16</v>
      </c>
      <c r="I959">
        <v>2</v>
      </c>
      <c r="J959" s="1" t="s">
        <v>38</v>
      </c>
      <c r="K959">
        <v>1</v>
      </c>
      <c r="L959">
        <v>1340</v>
      </c>
      <c r="M959">
        <v>3</v>
      </c>
      <c r="N959" s="1" t="s">
        <v>46</v>
      </c>
      <c r="O959">
        <v>74</v>
      </c>
      <c r="P959">
        <v>3</v>
      </c>
      <c r="Q959">
        <v>1</v>
      </c>
      <c r="R959" s="1" t="s">
        <v>47</v>
      </c>
      <c r="S959">
        <v>3</v>
      </c>
      <c r="T959" s="1" t="s">
        <v>52</v>
      </c>
      <c r="U959">
        <v>3544</v>
      </c>
      <c r="V959">
        <v>8532</v>
      </c>
      <c r="W959">
        <v>9</v>
      </c>
      <c r="X959" s="1" t="s">
        <v>42</v>
      </c>
      <c r="Y959" s="1" t="s">
        <v>43</v>
      </c>
      <c r="Z959">
        <v>16</v>
      </c>
      <c r="AA959">
        <v>3</v>
      </c>
      <c r="AB959">
        <v>2</v>
      </c>
      <c r="AC959">
        <v>80</v>
      </c>
      <c r="AD959">
        <v>1</v>
      </c>
      <c r="AE959">
        <v>6</v>
      </c>
      <c r="AF959">
        <v>0</v>
      </c>
      <c r="AG959">
        <v>3</v>
      </c>
      <c r="AH959">
        <v>4</v>
      </c>
      <c r="AI959">
        <v>2</v>
      </c>
      <c r="AJ959">
        <v>0</v>
      </c>
      <c r="AK959">
        <v>0</v>
      </c>
    </row>
    <row r="960" spans="1:37" x14ac:dyDescent="0.25">
      <c r="A960">
        <v>34</v>
      </c>
      <c r="B960" t="s">
        <v>66</v>
      </c>
      <c r="C960" s="1" t="s">
        <v>43</v>
      </c>
      <c r="D960">
        <v>0</v>
      </c>
      <c r="E960" s="1" t="s">
        <v>36</v>
      </c>
      <c r="F960">
        <v>943</v>
      </c>
      <c r="G960" t="s">
        <v>65</v>
      </c>
      <c r="H960">
        <v>9</v>
      </c>
      <c r="I960">
        <v>3</v>
      </c>
      <c r="J960" s="1" t="s">
        <v>38</v>
      </c>
      <c r="K960">
        <v>1</v>
      </c>
      <c r="L960">
        <v>1344</v>
      </c>
      <c r="M960">
        <v>4</v>
      </c>
      <c r="N960" s="1" t="s">
        <v>46</v>
      </c>
      <c r="O960">
        <v>86</v>
      </c>
      <c r="P960">
        <v>3</v>
      </c>
      <c r="Q960">
        <v>3</v>
      </c>
      <c r="R960" s="1" t="s">
        <v>54</v>
      </c>
      <c r="S960">
        <v>4</v>
      </c>
      <c r="T960" s="1" t="s">
        <v>52</v>
      </c>
      <c r="U960">
        <v>8500</v>
      </c>
      <c r="V960">
        <v>5494</v>
      </c>
      <c r="W960">
        <v>0</v>
      </c>
      <c r="X960" s="1" t="s">
        <v>42</v>
      </c>
      <c r="Y960" s="1" t="s">
        <v>43</v>
      </c>
      <c r="Z960">
        <v>11</v>
      </c>
      <c r="AA960">
        <v>3</v>
      </c>
      <c r="AB960">
        <v>4</v>
      </c>
      <c r="AC960">
        <v>80</v>
      </c>
      <c r="AD960">
        <v>1</v>
      </c>
      <c r="AE960">
        <v>10</v>
      </c>
      <c r="AF960">
        <v>0</v>
      </c>
      <c r="AG960">
        <v>2</v>
      </c>
      <c r="AH960">
        <v>9</v>
      </c>
      <c r="AI960">
        <v>7</v>
      </c>
      <c r="AJ960">
        <v>1</v>
      </c>
      <c r="AK960">
        <v>6</v>
      </c>
    </row>
    <row r="961" spans="1:37" x14ac:dyDescent="0.25">
      <c r="A961">
        <v>40</v>
      </c>
      <c r="B961" t="s">
        <v>66</v>
      </c>
      <c r="C961" s="1" t="s">
        <v>43</v>
      </c>
      <c r="D961">
        <v>0</v>
      </c>
      <c r="E961" s="1" t="s">
        <v>36</v>
      </c>
      <c r="F961">
        <v>523</v>
      </c>
      <c r="G961" t="s">
        <v>65</v>
      </c>
      <c r="H961">
        <v>2</v>
      </c>
      <c r="I961">
        <v>3</v>
      </c>
      <c r="J961" s="1" t="s">
        <v>38</v>
      </c>
      <c r="K961">
        <v>1</v>
      </c>
      <c r="L961">
        <v>1346</v>
      </c>
      <c r="M961">
        <v>3</v>
      </c>
      <c r="N961" s="1" t="s">
        <v>46</v>
      </c>
      <c r="O961">
        <v>98</v>
      </c>
      <c r="P961">
        <v>3</v>
      </c>
      <c r="Q961">
        <v>2</v>
      </c>
      <c r="R961" s="1" t="s">
        <v>47</v>
      </c>
      <c r="S961">
        <v>4</v>
      </c>
      <c r="T961" s="1" t="s">
        <v>41</v>
      </c>
      <c r="U961">
        <v>4661</v>
      </c>
      <c r="V961">
        <v>22455</v>
      </c>
      <c r="W961">
        <v>1</v>
      </c>
      <c r="X961" s="1" t="s">
        <v>42</v>
      </c>
      <c r="Y961" s="1" t="s">
        <v>43</v>
      </c>
      <c r="Z961">
        <v>13</v>
      </c>
      <c r="AA961">
        <v>3</v>
      </c>
      <c r="AB961">
        <v>3</v>
      </c>
      <c r="AC961">
        <v>80</v>
      </c>
      <c r="AD961">
        <v>0</v>
      </c>
      <c r="AE961">
        <v>9</v>
      </c>
      <c r="AF961">
        <v>4</v>
      </c>
      <c r="AG961">
        <v>3</v>
      </c>
      <c r="AH961">
        <v>9</v>
      </c>
      <c r="AI961">
        <v>8</v>
      </c>
      <c r="AJ961">
        <v>8</v>
      </c>
      <c r="AK961">
        <v>8</v>
      </c>
    </row>
    <row r="962" spans="1:37" x14ac:dyDescent="0.25">
      <c r="A962">
        <v>41</v>
      </c>
      <c r="B962" t="s">
        <v>64</v>
      </c>
      <c r="C962" s="1" t="s">
        <v>43</v>
      </c>
      <c r="D962">
        <v>0</v>
      </c>
      <c r="E962" s="1" t="s">
        <v>44</v>
      </c>
      <c r="F962">
        <v>1018</v>
      </c>
      <c r="G962" t="s">
        <v>37</v>
      </c>
      <c r="H962">
        <v>1</v>
      </c>
      <c r="I962">
        <v>3</v>
      </c>
      <c r="J962" s="1" t="s">
        <v>59</v>
      </c>
      <c r="K962">
        <v>1</v>
      </c>
      <c r="L962">
        <v>1349</v>
      </c>
      <c r="M962">
        <v>3</v>
      </c>
      <c r="N962" s="1" t="s">
        <v>39</v>
      </c>
      <c r="O962">
        <v>66</v>
      </c>
      <c r="P962">
        <v>3</v>
      </c>
      <c r="Q962">
        <v>2</v>
      </c>
      <c r="R962" s="1" t="s">
        <v>40</v>
      </c>
      <c r="S962">
        <v>1</v>
      </c>
      <c r="T962" s="1" t="s">
        <v>52</v>
      </c>
      <c r="U962">
        <v>4103</v>
      </c>
      <c r="V962">
        <v>4297</v>
      </c>
      <c r="W962">
        <v>0</v>
      </c>
      <c r="X962" s="1" t="s">
        <v>42</v>
      </c>
      <c r="Y962" s="1" t="s">
        <v>43</v>
      </c>
      <c r="Z962">
        <v>17</v>
      </c>
      <c r="AA962">
        <v>3</v>
      </c>
      <c r="AB962">
        <v>4</v>
      </c>
      <c r="AC962">
        <v>80</v>
      </c>
      <c r="AD962">
        <v>1</v>
      </c>
      <c r="AE962">
        <v>10</v>
      </c>
      <c r="AF962">
        <v>2</v>
      </c>
      <c r="AG962">
        <v>3</v>
      </c>
      <c r="AH962">
        <v>9</v>
      </c>
      <c r="AI962">
        <v>3</v>
      </c>
      <c r="AJ962">
        <v>1</v>
      </c>
      <c r="AK962">
        <v>7</v>
      </c>
    </row>
    <row r="963" spans="1:37" x14ac:dyDescent="0.25">
      <c r="A963">
        <v>35</v>
      </c>
      <c r="B963" t="s">
        <v>66</v>
      </c>
      <c r="C963" s="1" t="s">
        <v>43</v>
      </c>
      <c r="D963">
        <v>0</v>
      </c>
      <c r="E963" s="1" t="s">
        <v>44</v>
      </c>
      <c r="F963">
        <v>482</v>
      </c>
      <c r="G963" t="s">
        <v>65</v>
      </c>
      <c r="H963">
        <v>4</v>
      </c>
      <c r="I963">
        <v>4</v>
      </c>
      <c r="J963" s="1" t="s">
        <v>38</v>
      </c>
      <c r="K963">
        <v>1</v>
      </c>
      <c r="L963">
        <v>1350</v>
      </c>
      <c r="M963">
        <v>3</v>
      </c>
      <c r="N963" s="1" t="s">
        <v>46</v>
      </c>
      <c r="O963">
        <v>87</v>
      </c>
      <c r="P963">
        <v>3</v>
      </c>
      <c r="Q963">
        <v>2</v>
      </c>
      <c r="R963" s="1" t="s">
        <v>47</v>
      </c>
      <c r="S963">
        <v>3</v>
      </c>
      <c r="T963" s="1" t="s">
        <v>41</v>
      </c>
      <c r="U963">
        <v>4249</v>
      </c>
      <c r="V963">
        <v>2690</v>
      </c>
      <c r="W963">
        <v>1</v>
      </c>
      <c r="X963" s="1" t="s">
        <v>42</v>
      </c>
      <c r="Y963" s="1" t="s">
        <v>35</v>
      </c>
      <c r="Z963">
        <v>11</v>
      </c>
      <c r="AA963">
        <v>3</v>
      </c>
      <c r="AB963">
        <v>2</v>
      </c>
      <c r="AC963">
        <v>80</v>
      </c>
      <c r="AD963">
        <v>0</v>
      </c>
      <c r="AE963">
        <v>9</v>
      </c>
      <c r="AF963">
        <v>3</v>
      </c>
      <c r="AG963">
        <v>3</v>
      </c>
      <c r="AH963">
        <v>9</v>
      </c>
      <c r="AI963">
        <v>6</v>
      </c>
      <c r="AJ963">
        <v>1</v>
      </c>
      <c r="AK963">
        <v>1</v>
      </c>
    </row>
    <row r="964" spans="1:37" x14ac:dyDescent="0.25">
      <c r="A964">
        <v>51</v>
      </c>
      <c r="B964" t="s">
        <v>68</v>
      </c>
      <c r="C964" s="1" t="s">
        <v>43</v>
      </c>
      <c r="D964">
        <v>0</v>
      </c>
      <c r="E964" s="1" t="s">
        <v>36</v>
      </c>
      <c r="F964">
        <v>770</v>
      </c>
      <c r="G964" t="s">
        <v>69</v>
      </c>
      <c r="H964">
        <v>5</v>
      </c>
      <c r="I964">
        <v>3</v>
      </c>
      <c r="J964" s="1" t="s">
        <v>38</v>
      </c>
      <c r="K964">
        <v>1</v>
      </c>
      <c r="L964">
        <v>1352</v>
      </c>
      <c r="M964">
        <v>3</v>
      </c>
      <c r="N964" s="1" t="s">
        <v>46</v>
      </c>
      <c r="O964">
        <v>84</v>
      </c>
      <c r="P964">
        <v>3</v>
      </c>
      <c r="Q964">
        <v>4</v>
      </c>
      <c r="R964" s="1" t="s">
        <v>56</v>
      </c>
      <c r="S964">
        <v>2</v>
      </c>
      <c r="T964" s="1" t="s">
        <v>52</v>
      </c>
      <c r="U964">
        <v>14026</v>
      </c>
      <c r="V964">
        <v>17588</v>
      </c>
      <c r="W964">
        <v>1</v>
      </c>
      <c r="X964" s="1" t="s">
        <v>42</v>
      </c>
      <c r="Y964" s="1" t="s">
        <v>35</v>
      </c>
      <c r="Z964">
        <v>11</v>
      </c>
      <c r="AA964">
        <v>3</v>
      </c>
      <c r="AB964">
        <v>2</v>
      </c>
      <c r="AC964">
        <v>80</v>
      </c>
      <c r="AD964">
        <v>1</v>
      </c>
      <c r="AE964">
        <v>33</v>
      </c>
      <c r="AF964">
        <v>2</v>
      </c>
      <c r="AG964">
        <v>3</v>
      </c>
      <c r="AH964">
        <v>33</v>
      </c>
      <c r="AI964">
        <v>9</v>
      </c>
      <c r="AJ964">
        <v>0</v>
      </c>
      <c r="AK964">
        <v>10</v>
      </c>
    </row>
    <row r="965" spans="1:37" x14ac:dyDescent="0.25">
      <c r="A965">
        <v>38</v>
      </c>
      <c r="B965" t="s">
        <v>66</v>
      </c>
      <c r="C965" s="1" t="s">
        <v>43</v>
      </c>
      <c r="D965">
        <v>0</v>
      </c>
      <c r="E965" s="1" t="s">
        <v>36</v>
      </c>
      <c r="F965">
        <v>1009</v>
      </c>
      <c r="G965" t="s">
        <v>37</v>
      </c>
      <c r="H965">
        <v>2</v>
      </c>
      <c r="I965">
        <v>2</v>
      </c>
      <c r="J965" s="1" t="s">
        <v>38</v>
      </c>
      <c r="K965">
        <v>1</v>
      </c>
      <c r="L965">
        <v>1355</v>
      </c>
      <c r="M965">
        <v>2</v>
      </c>
      <c r="N965" s="1" t="s">
        <v>39</v>
      </c>
      <c r="O965">
        <v>31</v>
      </c>
      <c r="P965">
        <v>3</v>
      </c>
      <c r="Q965">
        <v>2</v>
      </c>
      <c r="R965" s="1" t="s">
        <v>40</v>
      </c>
      <c r="S965">
        <v>1</v>
      </c>
      <c r="T965" s="1" t="s">
        <v>52</v>
      </c>
      <c r="U965">
        <v>6893</v>
      </c>
      <c r="V965">
        <v>19461</v>
      </c>
      <c r="W965">
        <v>3</v>
      </c>
      <c r="X965" s="1" t="s">
        <v>42</v>
      </c>
      <c r="Y965" s="1" t="s">
        <v>43</v>
      </c>
      <c r="Z965">
        <v>15</v>
      </c>
      <c r="AA965">
        <v>3</v>
      </c>
      <c r="AB965">
        <v>4</v>
      </c>
      <c r="AC965">
        <v>80</v>
      </c>
      <c r="AD965">
        <v>1</v>
      </c>
      <c r="AE965">
        <v>11</v>
      </c>
      <c r="AF965">
        <v>3</v>
      </c>
      <c r="AG965">
        <v>3</v>
      </c>
      <c r="AH965">
        <v>7</v>
      </c>
      <c r="AI965">
        <v>7</v>
      </c>
      <c r="AJ965">
        <v>1</v>
      </c>
      <c r="AK965">
        <v>7</v>
      </c>
    </row>
    <row r="966" spans="1:37" x14ac:dyDescent="0.25">
      <c r="A966">
        <v>34</v>
      </c>
      <c r="B966" t="s">
        <v>66</v>
      </c>
      <c r="C966" s="1" t="s">
        <v>43</v>
      </c>
      <c r="D966">
        <v>0</v>
      </c>
      <c r="E966" s="1" t="s">
        <v>36</v>
      </c>
      <c r="F966">
        <v>507</v>
      </c>
      <c r="G966" t="s">
        <v>37</v>
      </c>
      <c r="H966">
        <v>15</v>
      </c>
      <c r="I966">
        <v>2</v>
      </c>
      <c r="J966" s="1" t="s">
        <v>51</v>
      </c>
      <c r="K966">
        <v>1</v>
      </c>
      <c r="L966">
        <v>1356</v>
      </c>
      <c r="M966">
        <v>3</v>
      </c>
      <c r="N966" s="1" t="s">
        <v>39</v>
      </c>
      <c r="O966">
        <v>66</v>
      </c>
      <c r="P966">
        <v>3</v>
      </c>
      <c r="Q966">
        <v>2</v>
      </c>
      <c r="R966" s="1" t="s">
        <v>40</v>
      </c>
      <c r="S966">
        <v>1</v>
      </c>
      <c r="T966" s="1" t="s">
        <v>41</v>
      </c>
      <c r="U966">
        <v>6125</v>
      </c>
      <c r="V966">
        <v>23553</v>
      </c>
      <c r="W966">
        <v>1</v>
      </c>
      <c r="X966" s="1" t="s">
        <v>42</v>
      </c>
      <c r="Y966" s="1" t="s">
        <v>43</v>
      </c>
      <c r="Z966">
        <v>12</v>
      </c>
      <c r="AA966">
        <v>3</v>
      </c>
      <c r="AB966">
        <v>4</v>
      </c>
      <c r="AC966">
        <v>80</v>
      </c>
      <c r="AD966">
        <v>0</v>
      </c>
      <c r="AE966">
        <v>10</v>
      </c>
      <c r="AF966">
        <v>6</v>
      </c>
      <c r="AG966">
        <v>4</v>
      </c>
      <c r="AH966">
        <v>10</v>
      </c>
      <c r="AI966">
        <v>8</v>
      </c>
      <c r="AJ966">
        <v>9</v>
      </c>
      <c r="AK966">
        <v>6</v>
      </c>
    </row>
    <row r="967" spans="1:37" x14ac:dyDescent="0.25">
      <c r="A967">
        <v>25</v>
      </c>
      <c r="B967" t="s">
        <v>67</v>
      </c>
      <c r="C967" s="1" t="s">
        <v>43</v>
      </c>
      <c r="D967">
        <v>0</v>
      </c>
      <c r="E967" s="1" t="s">
        <v>36</v>
      </c>
      <c r="F967">
        <v>882</v>
      </c>
      <c r="G967" t="s">
        <v>65</v>
      </c>
      <c r="H967">
        <v>19</v>
      </c>
      <c r="I967">
        <v>1</v>
      </c>
      <c r="J967" s="1" t="s">
        <v>51</v>
      </c>
      <c r="K967">
        <v>1</v>
      </c>
      <c r="L967">
        <v>1358</v>
      </c>
      <c r="M967">
        <v>4</v>
      </c>
      <c r="N967" s="1" t="s">
        <v>46</v>
      </c>
      <c r="O967">
        <v>67</v>
      </c>
      <c r="P967">
        <v>3</v>
      </c>
      <c r="Q967">
        <v>1</v>
      </c>
      <c r="R967" s="1" t="s">
        <v>50</v>
      </c>
      <c r="S967">
        <v>4</v>
      </c>
      <c r="T967" s="1" t="s">
        <v>48</v>
      </c>
      <c r="U967">
        <v>3669</v>
      </c>
      <c r="V967">
        <v>9075</v>
      </c>
      <c r="W967">
        <v>3</v>
      </c>
      <c r="X967" s="1" t="s">
        <v>42</v>
      </c>
      <c r="Y967" s="1" t="s">
        <v>43</v>
      </c>
      <c r="Z967">
        <v>11</v>
      </c>
      <c r="AA967">
        <v>3</v>
      </c>
      <c r="AB967">
        <v>3</v>
      </c>
      <c r="AC967">
        <v>80</v>
      </c>
      <c r="AD967">
        <v>3</v>
      </c>
      <c r="AE967">
        <v>7</v>
      </c>
      <c r="AF967">
        <v>6</v>
      </c>
      <c r="AG967">
        <v>2</v>
      </c>
      <c r="AH967">
        <v>3</v>
      </c>
      <c r="AI967">
        <v>2</v>
      </c>
      <c r="AJ967">
        <v>1</v>
      </c>
      <c r="AK967">
        <v>2</v>
      </c>
    </row>
    <row r="968" spans="1:37" x14ac:dyDescent="0.25">
      <c r="A968">
        <v>58</v>
      </c>
      <c r="B968" t="s">
        <v>68</v>
      </c>
      <c r="C968" s="1" t="s">
        <v>35</v>
      </c>
      <c r="D968">
        <v>1</v>
      </c>
      <c r="E968" s="1" t="s">
        <v>36</v>
      </c>
      <c r="F968">
        <v>601</v>
      </c>
      <c r="G968" t="s">
        <v>65</v>
      </c>
      <c r="H968">
        <v>7</v>
      </c>
      <c r="I968">
        <v>4</v>
      </c>
      <c r="J968" s="1" t="s">
        <v>51</v>
      </c>
      <c r="K968">
        <v>1</v>
      </c>
      <c r="L968">
        <v>1360</v>
      </c>
      <c r="M968">
        <v>3</v>
      </c>
      <c r="N968" s="1" t="s">
        <v>39</v>
      </c>
      <c r="O968">
        <v>53</v>
      </c>
      <c r="P968">
        <v>2</v>
      </c>
      <c r="Q968">
        <v>3</v>
      </c>
      <c r="R968" s="1" t="s">
        <v>53</v>
      </c>
      <c r="S968">
        <v>1</v>
      </c>
      <c r="T968" s="1" t="s">
        <v>48</v>
      </c>
      <c r="U968">
        <v>10008</v>
      </c>
      <c r="V968">
        <v>12023</v>
      </c>
      <c r="W968">
        <v>7</v>
      </c>
      <c r="X968" s="1" t="s">
        <v>42</v>
      </c>
      <c r="Y968" s="1" t="s">
        <v>35</v>
      </c>
      <c r="Z968">
        <v>14</v>
      </c>
      <c r="AA968">
        <v>3</v>
      </c>
      <c r="AB968">
        <v>4</v>
      </c>
      <c r="AC968">
        <v>80</v>
      </c>
      <c r="AD968">
        <v>0</v>
      </c>
      <c r="AE968">
        <v>31</v>
      </c>
      <c r="AF968">
        <v>0</v>
      </c>
      <c r="AG968">
        <v>2</v>
      </c>
      <c r="AH968">
        <v>10</v>
      </c>
      <c r="AI968">
        <v>9</v>
      </c>
      <c r="AJ968">
        <v>5</v>
      </c>
      <c r="AK968">
        <v>9</v>
      </c>
    </row>
    <row r="969" spans="1:37" x14ac:dyDescent="0.25">
      <c r="A969">
        <v>40</v>
      </c>
      <c r="B969" t="s">
        <v>66</v>
      </c>
      <c r="C969" s="1" t="s">
        <v>43</v>
      </c>
      <c r="D969">
        <v>0</v>
      </c>
      <c r="E969" s="1" t="s">
        <v>36</v>
      </c>
      <c r="F969">
        <v>329</v>
      </c>
      <c r="G969" t="s">
        <v>65</v>
      </c>
      <c r="H969">
        <v>1</v>
      </c>
      <c r="I969">
        <v>4</v>
      </c>
      <c r="J969" s="1" t="s">
        <v>38</v>
      </c>
      <c r="K969">
        <v>1</v>
      </c>
      <c r="L969">
        <v>1361</v>
      </c>
      <c r="M969">
        <v>2</v>
      </c>
      <c r="N969" s="1" t="s">
        <v>46</v>
      </c>
      <c r="O969">
        <v>88</v>
      </c>
      <c r="P969">
        <v>3</v>
      </c>
      <c r="Q969">
        <v>1</v>
      </c>
      <c r="R969" s="1" t="s">
        <v>50</v>
      </c>
      <c r="S969">
        <v>2</v>
      </c>
      <c r="T969" s="1" t="s">
        <v>48</v>
      </c>
      <c r="U969">
        <v>2387</v>
      </c>
      <c r="V969">
        <v>6762</v>
      </c>
      <c r="W969">
        <v>3</v>
      </c>
      <c r="X969" s="1" t="s">
        <v>42</v>
      </c>
      <c r="Y969" s="1" t="s">
        <v>43</v>
      </c>
      <c r="Z969">
        <v>22</v>
      </c>
      <c r="AA969">
        <v>4</v>
      </c>
      <c r="AB969">
        <v>3</v>
      </c>
      <c r="AC969">
        <v>80</v>
      </c>
      <c r="AD969">
        <v>1</v>
      </c>
      <c r="AE969">
        <v>7</v>
      </c>
      <c r="AF969">
        <v>3</v>
      </c>
      <c r="AG969">
        <v>3</v>
      </c>
      <c r="AH969">
        <v>4</v>
      </c>
      <c r="AI969">
        <v>2</v>
      </c>
      <c r="AJ969">
        <v>0</v>
      </c>
      <c r="AK969">
        <v>3</v>
      </c>
    </row>
    <row r="970" spans="1:37" x14ac:dyDescent="0.25">
      <c r="A970">
        <v>36</v>
      </c>
      <c r="B970" t="s">
        <v>66</v>
      </c>
      <c r="C970" s="1" t="s">
        <v>43</v>
      </c>
      <c r="D970">
        <v>0</v>
      </c>
      <c r="E970" s="1" t="s">
        <v>44</v>
      </c>
      <c r="F970">
        <v>607</v>
      </c>
      <c r="G970" t="s">
        <v>37</v>
      </c>
      <c r="H970">
        <v>7</v>
      </c>
      <c r="I970">
        <v>3</v>
      </c>
      <c r="J970" s="1" t="s">
        <v>59</v>
      </c>
      <c r="K970">
        <v>1</v>
      </c>
      <c r="L970">
        <v>1362</v>
      </c>
      <c r="M970">
        <v>1</v>
      </c>
      <c r="N970" s="1" t="s">
        <v>39</v>
      </c>
      <c r="O970">
        <v>83</v>
      </c>
      <c r="P970">
        <v>4</v>
      </c>
      <c r="Q970">
        <v>2</v>
      </c>
      <c r="R970" s="1" t="s">
        <v>40</v>
      </c>
      <c r="S970">
        <v>1</v>
      </c>
      <c r="T970" s="1" t="s">
        <v>48</v>
      </c>
      <c r="U970">
        <v>4639</v>
      </c>
      <c r="V970">
        <v>2261</v>
      </c>
      <c r="W970">
        <v>2</v>
      </c>
      <c r="X970" s="1" t="s">
        <v>42</v>
      </c>
      <c r="Y970" s="1" t="s">
        <v>43</v>
      </c>
      <c r="Z970">
        <v>16</v>
      </c>
      <c r="AA970">
        <v>3</v>
      </c>
      <c r="AB970">
        <v>4</v>
      </c>
      <c r="AC970">
        <v>80</v>
      </c>
      <c r="AD970">
        <v>1</v>
      </c>
      <c r="AE970">
        <v>17</v>
      </c>
      <c r="AF970">
        <v>2</v>
      </c>
      <c r="AG970">
        <v>2</v>
      </c>
      <c r="AH970">
        <v>15</v>
      </c>
      <c r="AI970">
        <v>7</v>
      </c>
      <c r="AJ970">
        <v>6</v>
      </c>
      <c r="AK970">
        <v>13</v>
      </c>
    </row>
    <row r="971" spans="1:37" x14ac:dyDescent="0.25">
      <c r="A971">
        <v>48</v>
      </c>
      <c r="B971" t="s">
        <v>64</v>
      </c>
      <c r="C971" s="1" t="s">
        <v>43</v>
      </c>
      <c r="D971">
        <v>0</v>
      </c>
      <c r="E971" s="1" t="s">
        <v>36</v>
      </c>
      <c r="F971">
        <v>855</v>
      </c>
      <c r="G971" t="s">
        <v>65</v>
      </c>
      <c r="H971">
        <v>4</v>
      </c>
      <c r="I971">
        <v>3</v>
      </c>
      <c r="J971" s="1" t="s">
        <v>38</v>
      </c>
      <c r="K971">
        <v>1</v>
      </c>
      <c r="L971">
        <v>1363</v>
      </c>
      <c r="M971">
        <v>4</v>
      </c>
      <c r="N971" s="1" t="s">
        <v>46</v>
      </c>
      <c r="O971">
        <v>54</v>
      </c>
      <c r="P971">
        <v>3</v>
      </c>
      <c r="Q971">
        <v>3</v>
      </c>
      <c r="R971" s="1" t="s">
        <v>53</v>
      </c>
      <c r="S971">
        <v>4</v>
      </c>
      <c r="T971" s="1" t="s">
        <v>41</v>
      </c>
      <c r="U971">
        <v>7898</v>
      </c>
      <c r="V971">
        <v>18706</v>
      </c>
      <c r="W971">
        <v>1</v>
      </c>
      <c r="X971" s="1" t="s">
        <v>42</v>
      </c>
      <c r="Y971" s="1" t="s">
        <v>43</v>
      </c>
      <c r="Z971">
        <v>11</v>
      </c>
      <c r="AA971">
        <v>3</v>
      </c>
      <c r="AB971">
        <v>3</v>
      </c>
      <c r="AC971">
        <v>80</v>
      </c>
      <c r="AD971">
        <v>0</v>
      </c>
      <c r="AE971">
        <v>11</v>
      </c>
      <c r="AF971">
        <v>2</v>
      </c>
      <c r="AG971">
        <v>3</v>
      </c>
      <c r="AH971">
        <v>10</v>
      </c>
      <c r="AI971">
        <v>9</v>
      </c>
      <c r="AJ971">
        <v>0</v>
      </c>
      <c r="AK971">
        <v>8</v>
      </c>
    </row>
    <row r="972" spans="1:37" x14ac:dyDescent="0.25">
      <c r="A972">
        <v>27</v>
      </c>
      <c r="B972" t="s">
        <v>67</v>
      </c>
      <c r="C972" s="1" t="s">
        <v>43</v>
      </c>
      <c r="D972">
        <v>0</v>
      </c>
      <c r="E972" s="1" t="s">
        <v>36</v>
      </c>
      <c r="F972">
        <v>1291</v>
      </c>
      <c r="G972" t="s">
        <v>37</v>
      </c>
      <c r="H972">
        <v>11</v>
      </c>
      <c r="I972">
        <v>3</v>
      </c>
      <c r="J972" s="1" t="s">
        <v>51</v>
      </c>
      <c r="K972">
        <v>1</v>
      </c>
      <c r="L972">
        <v>1364</v>
      </c>
      <c r="M972">
        <v>3</v>
      </c>
      <c r="N972" s="1" t="s">
        <v>39</v>
      </c>
      <c r="O972">
        <v>98</v>
      </c>
      <c r="P972">
        <v>4</v>
      </c>
      <c r="Q972">
        <v>1</v>
      </c>
      <c r="R972" s="1" t="s">
        <v>57</v>
      </c>
      <c r="S972">
        <v>4</v>
      </c>
      <c r="T972" s="1" t="s">
        <v>48</v>
      </c>
      <c r="U972">
        <v>2534</v>
      </c>
      <c r="V972">
        <v>6527</v>
      </c>
      <c r="W972">
        <v>8</v>
      </c>
      <c r="X972" s="1" t="s">
        <v>42</v>
      </c>
      <c r="Y972" s="1" t="s">
        <v>43</v>
      </c>
      <c r="Z972">
        <v>14</v>
      </c>
      <c r="AA972">
        <v>3</v>
      </c>
      <c r="AB972">
        <v>2</v>
      </c>
      <c r="AC972">
        <v>80</v>
      </c>
      <c r="AD972">
        <v>1</v>
      </c>
      <c r="AE972">
        <v>5</v>
      </c>
      <c r="AF972">
        <v>4</v>
      </c>
      <c r="AG972">
        <v>3</v>
      </c>
      <c r="AH972">
        <v>1</v>
      </c>
      <c r="AI972">
        <v>0</v>
      </c>
      <c r="AJ972">
        <v>0</v>
      </c>
      <c r="AK972">
        <v>0</v>
      </c>
    </row>
    <row r="973" spans="1:37" x14ac:dyDescent="0.25">
      <c r="A973">
        <v>51</v>
      </c>
      <c r="B973" t="s">
        <v>68</v>
      </c>
      <c r="C973" s="1" t="s">
        <v>43</v>
      </c>
      <c r="D973">
        <v>0</v>
      </c>
      <c r="E973" s="1" t="s">
        <v>36</v>
      </c>
      <c r="F973">
        <v>1405</v>
      </c>
      <c r="G973" t="s">
        <v>65</v>
      </c>
      <c r="H973">
        <v>11</v>
      </c>
      <c r="I973">
        <v>2</v>
      </c>
      <c r="J973" s="1" t="s">
        <v>60</v>
      </c>
      <c r="K973">
        <v>1</v>
      </c>
      <c r="L973">
        <v>1367</v>
      </c>
      <c r="M973">
        <v>4</v>
      </c>
      <c r="N973" s="1" t="s">
        <v>39</v>
      </c>
      <c r="O973">
        <v>82</v>
      </c>
      <c r="P973">
        <v>2</v>
      </c>
      <c r="Q973">
        <v>4</v>
      </c>
      <c r="R973" s="1" t="s">
        <v>53</v>
      </c>
      <c r="S973">
        <v>2</v>
      </c>
      <c r="T973" s="1" t="s">
        <v>41</v>
      </c>
      <c r="U973">
        <v>13142</v>
      </c>
      <c r="V973">
        <v>24439</v>
      </c>
      <c r="W973">
        <v>3</v>
      </c>
      <c r="X973" s="1" t="s">
        <v>42</v>
      </c>
      <c r="Y973" s="1" t="s">
        <v>43</v>
      </c>
      <c r="Z973">
        <v>16</v>
      </c>
      <c r="AA973">
        <v>3</v>
      </c>
      <c r="AB973">
        <v>2</v>
      </c>
      <c r="AC973">
        <v>80</v>
      </c>
      <c r="AD973">
        <v>0</v>
      </c>
      <c r="AE973">
        <v>29</v>
      </c>
      <c r="AF973">
        <v>1</v>
      </c>
      <c r="AG973">
        <v>2</v>
      </c>
      <c r="AH973">
        <v>5</v>
      </c>
      <c r="AI973">
        <v>2</v>
      </c>
      <c r="AJ973">
        <v>0</v>
      </c>
      <c r="AK973">
        <v>3</v>
      </c>
    </row>
    <row r="974" spans="1:37" x14ac:dyDescent="0.25">
      <c r="A974">
        <v>18</v>
      </c>
      <c r="B974" t="s">
        <v>67</v>
      </c>
      <c r="C974" s="1" t="s">
        <v>43</v>
      </c>
      <c r="D974">
        <v>0</v>
      </c>
      <c r="E974" s="1" t="s">
        <v>55</v>
      </c>
      <c r="F974">
        <v>1124</v>
      </c>
      <c r="G974" t="s">
        <v>65</v>
      </c>
      <c r="H974">
        <v>1</v>
      </c>
      <c r="I974">
        <v>3</v>
      </c>
      <c r="J974" s="1" t="s">
        <v>38</v>
      </c>
      <c r="K974">
        <v>1</v>
      </c>
      <c r="L974">
        <v>1368</v>
      </c>
      <c r="M974">
        <v>4</v>
      </c>
      <c r="N974" s="1" t="s">
        <v>39</v>
      </c>
      <c r="O974">
        <v>97</v>
      </c>
      <c r="P974">
        <v>3</v>
      </c>
      <c r="Q974">
        <v>1</v>
      </c>
      <c r="R974" s="1" t="s">
        <v>50</v>
      </c>
      <c r="S974">
        <v>4</v>
      </c>
      <c r="T974" s="1" t="s">
        <v>41</v>
      </c>
      <c r="U974">
        <v>1611</v>
      </c>
      <c r="V974">
        <v>19305</v>
      </c>
      <c r="W974">
        <v>1</v>
      </c>
      <c r="X974" s="1" t="s">
        <v>42</v>
      </c>
      <c r="Y974" s="1" t="s">
        <v>43</v>
      </c>
      <c r="Z974">
        <v>15</v>
      </c>
      <c r="AA974">
        <v>3</v>
      </c>
      <c r="AB974">
        <v>3</v>
      </c>
      <c r="AC974">
        <v>80</v>
      </c>
      <c r="AD974">
        <v>0</v>
      </c>
      <c r="AE974">
        <v>0</v>
      </c>
      <c r="AF974">
        <v>5</v>
      </c>
      <c r="AG974">
        <v>4</v>
      </c>
      <c r="AH974">
        <v>0</v>
      </c>
      <c r="AI974">
        <v>0</v>
      </c>
      <c r="AJ974">
        <v>0</v>
      </c>
      <c r="AK974">
        <v>0</v>
      </c>
    </row>
    <row r="975" spans="1:37" x14ac:dyDescent="0.25">
      <c r="A975">
        <v>35</v>
      </c>
      <c r="B975" t="s">
        <v>66</v>
      </c>
      <c r="C975" s="1" t="s">
        <v>43</v>
      </c>
      <c r="D975">
        <v>0</v>
      </c>
      <c r="E975" s="1" t="s">
        <v>36</v>
      </c>
      <c r="F975">
        <v>817</v>
      </c>
      <c r="G975" t="s">
        <v>65</v>
      </c>
      <c r="H975">
        <v>1</v>
      </c>
      <c r="I975">
        <v>3</v>
      </c>
      <c r="J975" s="1" t="s">
        <v>51</v>
      </c>
      <c r="K975">
        <v>1</v>
      </c>
      <c r="L975">
        <v>1369</v>
      </c>
      <c r="M975">
        <v>4</v>
      </c>
      <c r="N975" s="1" t="s">
        <v>39</v>
      </c>
      <c r="O975">
        <v>60</v>
      </c>
      <c r="P975">
        <v>2</v>
      </c>
      <c r="Q975">
        <v>2</v>
      </c>
      <c r="R975" s="1" t="s">
        <v>50</v>
      </c>
      <c r="S975">
        <v>4</v>
      </c>
      <c r="T975" s="1" t="s">
        <v>48</v>
      </c>
      <c r="U975">
        <v>5363</v>
      </c>
      <c r="V975">
        <v>10846</v>
      </c>
      <c r="W975">
        <v>0</v>
      </c>
      <c r="X975" s="1" t="s">
        <v>42</v>
      </c>
      <c r="Y975" s="1" t="s">
        <v>43</v>
      </c>
      <c r="Z975">
        <v>12</v>
      </c>
      <c r="AA975">
        <v>3</v>
      </c>
      <c r="AB975">
        <v>2</v>
      </c>
      <c r="AC975">
        <v>80</v>
      </c>
      <c r="AD975">
        <v>1</v>
      </c>
      <c r="AE975">
        <v>10</v>
      </c>
      <c r="AF975">
        <v>0</v>
      </c>
      <c r="AG975">
        <v>3</v>
      </c>
      <c r="AH975">
        <v>9</v>
      </c>
      <c r="AI975">
        <v>7</v>
      </c>
      <c r="AJ975">
        <v>0</v>
      </c>
      <c r="AK975">
        <v>0</v>
      </c>
    </row>
    <row r="976" spans="1:37" x14ac:dyDescent="0.25">
      <c r="A976">
        <v>27</v>
      </c>
      <c r="B976" t="s">
        <v>67</v>
      </c>
      <c r="C976" s="1" t="s">
        <v>43</v>
      </c>
      <c r="D976">
        <v>0</v>
      </c>
      <c r="E976" s="1" t="s">
        <v>44</v>
      </c>
      <c r="F976">
        <v>793</v>
      </c>
      <c r="G976" t="s">
        <v>37</v>
      </c>
      <c r="H976">
        <v>2</v>
      </c>
      <c r="I976">
        <v>1</v>
      </c>
      <c r="J976" s="1" t="s">
        <v>38</v>
      </c>
      <c r="K976">
        <v>1</v>
      </c>
      <c r="L976">
        <v>1371</v>
      </c>
      <c r="M976">
        <v>4</v>
      </c>
      <c r="N976" s="1" t="s">
        <v>46</v>
      </c>
      <c r="O976">
        <v>43</v>
      </c>
      <c r="P976">
        <v>1</v>
      </c>
      <c r="Q976">
        <v>2</v>
      </c>
      <c r="R976" s="1" t="s">
        <v>40</v>
      </c>
      <c r="S976">
        <v>4</v>
      </c>
      <c r="T976" s="1" t="s">
        <v>41</v>
      </c>
      <c r="U976">
        <v>5071</v>
      </c>
      <c r="V976">
        <v>20392</v>
      </c>
      <c r="W976">
        <v>3</v>
      </c>
      <c r="X976" s="1" t="s">
        <v>42</v>
      </c>
      <c r="Y976" s="1" t="s">
        <v>43</v>
      </c>
      <c r="Z976">
        <v>20</v>
      </c>
      <c r="AA976">
        <v>4</v>
      </c>
      <c r="AB976">
        <v>2</v>
      </c>
      <c r="AC976">
        <v>80</v>
      </c>
      <c r="AD976">
        <v>0</v>
      </c>
      <c r="AE976">
        <v>8</v>
      </c>
      <c r="AF976">
        <v>3</v>
      </c>
      <c r="AG976">
        <v>3</v>
      </c>
      <c r="AH976">
        <v>6</v>
      </c>
      <c r="AI976">
        <v>2</v>
      </c>
      <c r="AJ976">
        <v>0</v>
      </c>
      <c r="AK976">
        <v>0</v>
      </c>
    </row>
    <row r="977" spans="1:37" x14ac:dyDescent="0.25">
      <c r="A977">
        <v>55</v>
      </c>
      <c r="B977" t="s">
        <v>68</v>
      </c>
      <c r="C977" s="1" t="s">
        <v>35</v>
      </c>
      <c r="D977">
        <v>1</v>
      </c>
      <c r="E977" s="1" t="s">
        <v>36</v>
      </c>
      <c r="F977">
        <v>267</v>
      </c>
      <c r="G977" t="s">
        <v>37</v>
      </c>
      <c r="H977">
        <v>13</v>
      </c>
      <c r="I977">
        <v>4</v>
      </c>
      <c r="J977" s="1" t="s">
        <v>59</v>
      </c>
      <c r="K977">
        <v>1</v>
      </c>
      <c r="L977">
        <v>1372</v>
      </c>
      <c r="M977">
        <v>1</v>
      </c>
      <c r="N977" s="1" t="s">
        <v>46</v>
      </c>
      <c r="O977">
        <v>85</v>
      </c>
      <c r="P977">
        <v>4</v>
      </c>
      <c r="Q977">
        <v>4</v>
      </c>
      <c r="R977" s="1" t="s">
        <v>40</v>
      </c>
      <c r="S977">
        <v>3</v>
      </c>
      <c r="T977" s="1" t="s">
        <v>41</v>
      </c>
      <c r="U977">
        <v>13695</v>
      </c>
      <c r="V977">
        <v>9277</v>
      </c>
      <c r="W977">
        <v>6</v>
      </c>
      <c r="X977" s="1" t="s">
        <v>42</v>
      </c>
      <c r="Y977" s="1" t="s">
        <v>35</v>
      </c>
      <c r="Z977">
        <v>17</v>
      </c>
      <c r="AA977">
        <v>3</v>
      </c>
      <c r="AB977">
        <v>3</v>
      </c>
      <c r="AC977">
        <v>80</v>
      </c>
      <c r="AD977">
        <v>0</v>
      </c>
      <c r="AE977">
        <v>24</v>
      </c>
      <c r="AF977">
        <v>2</v>
      </c>
      <c r="AG977">
        <v>2</v>
      </c>
      <c r="AH977">
        <v>19</v>
      </c>
      <c r="AI977">
        <v>7</v>
      </c>
      <c r="AJ977">
        <v>3</v>
      </c>
      <c r="AK977">
        <v>8</v>
      </c>
    </row>
    <row r="978" spans="1:37" x14ac:dyDescent="0.25">
      <c r="A978">
        <v>56</v>
      </c>
      <c r="B978" t="s">
        <v>68</v>
      </c>
      <c r="C978" s="1" t="s">
        <v>43</v>
      </c>
      <c r="D978">
        <v>0</v>
      </c>
      <c r="E978" s="1" t="s">
        <v>36</v>
      </c>
      <c r="F978">
        <v>1369</v>
      </c>
      <c r="G978" t="s">
        <v>65</v>
      </c>
      <c r="H978">
        <v>23</v>
      </c>
      <c r="I978">
        <v>3</v>
      </c>
      <c r="J978" s="1" t="s">
        <v>38</v>
      </c>
      <c r="K978">
        <v>1</v>
      </c>
      <c r="L978">
        <v>1373</v>
      </c>
      <c r="M978">
        <v>4</v>
      </c>
      <c r="N978" s="1" t="s">
        <v>46</v>
      </c>
      <c r="O978">
        <v>68</v>
      </c>
      <c r="P978">
        <v>3</v>
      </c>
      <c r="Q978">
        <v>4</v>
      </c>
      <c r="R978" s="1" t="s">
        <v>53</v>
      </c>
      <c r="S978">
        <v>2</v>
      </c>
      <c r="T978" s="1" t="s">
        <v>48</v>
      </c>
      <c r="U978">
        <v>13402</v>
      </c>
      <c r="V978">
        <v>18235</v>
      </c>
      <c r="W978">
        <v>4</v>
      </c>
      <c r="X978" s="1" t="s">
        <v>42</v>
      </c>
      <c r="Y978" s="1" t="s">
        <v>35</v>
      </c>
      <c r="Z978">
        <v>12</v>
      </c>
      <c r="AA978">
        <v>3</v>
      </c>
      <c r="AB978">
        <v>1</v>
      </c>
      <c r="AC978">
        <v>80</v>
      </c>
      <c r="AD978">
        <v>1</v>
      </c>
      <c r="AE978">
        <v>33</v>
      </c>
      <c r="AF978">
        <v>0</v>
      </c>
      <c r="AG978">
        <v>3</v>
      </c>
      <c r="AH978">
        <v>19</v>
      </c>
      <c r="AI978">
        <v>16</v>
      </c>
      <c r="AJ978">
        <v>15</v>
      </c>
      <c r="AK978">
        <v>9</v>
      </c>
    </row>
    <row r="979" spans="1:37" x14ac:dyDescent="0.25">
      <c r="A979">
        <v>34</v>
      </c>
      <c r="B979" t="s">
        <v>66</v>
      </c>
      <c r="C979" s="1" t="s">
        <v>43</v>
      </c>
      <c r="D979">
        <v>0</v>
      </c>
      <c r="E979" s="1" t="s">
        <v>55</v>
      </c>
      <c r="F979">
        <v>999</v>
      </c>
      <c r="G979" t="s">
        <v>65</v>
      </c>
      <c r="H979">
        <v>26</v>
      </c>
      <c r="I979">
        <v>1</v>
      </c>
      <c r="J979" s="1" t="s">
        <v>60</v>
      </c>
      <c r="K979">
        <v>1</v>
      </c>
      <c r="L979">
        <v>1374</v>
      </c>
      <c r="M979">
        <v>1</v>
      </c>
      <c r="N979" s="1" t="s">
        <v>39</v>
      </c>
      <c r="O979">
        <v>92</v>
      </c>
      <c r="P979">
        <v>2</v>
      </c>
      <c r="Q979">
        <v>1</v>
      </c>
      <c r="R979" s="1" t="s">
        <v>47</v>
      </c>
      <c r="S979">
        <v>3</v>
      </c>
      <c r="T979" s="1" t="s">
        <v>52</v>
      </c>
      <c r="U979">
        <v>2029</v>
      </c>
      <c r="V979">
        <v>15891</v>
      </c>
      <c r="W979">
        <v>1</v>
      </c>
      <c r="X979" s="1" t="s">
        <v>42</v>
      </c>
      <c r="Y979" s="1" t="s">
        <v>43</v>
      </c>
      <c r="Z979">
        <v>20</v>
      </c>
      <c r="AA979">
        <v>4</v>
      </c>
      <c r="AB979">
        <v>3</v>
      </c>
      <c r="AC979">
        <v>80</v>
      </c>
      <c r="AD979">
        <v>3</v>
      </c>
      <c r="AE979">
        <v>5</v>
      </c>
      <c r="AF979">
        <v>2</v>
      </c>
      <c r="AG979">
        <v>3</v>
      </c>
      <c r="AH979">
        <v>5</v>
      </c>
      <c r="AI979">
        <v>4</v>
      </c>
      <c r="AJ979">
        <v>0</v>
      </c>
      <c r="AK979">
        <v>0</v>
      </c>
    </row>
    <row r="980" spans="1:37" x14ac:dyDescent="0.25">
      <c r="A980">
        <v>40</v>
      </c>
      <c r="B980" t="s">
        <v>66</v>
      </c>
      <c r="C980" s="1" t="s">
        <v>43</v>
      </c>
      <c r="D980">
        <v>0</v>
      </c>
      <c r="E980" s="1" t="s">
        <v>36</v>
      </c>
      <c r="F980">
        <v>1202</v>
      </c>
      <c r="G980" t="s">
        <v>65</v>
      </c>
      <c r="H980">
        <v>2</v>
      </c>
      <c r="I980">
        <v>1</v>
      </c>
      <c r="J980" s="1" t="s">
        <v>51</v>
      </c>
      <c r="K980">
        <v>1</v>
      </c>
      <c r="L980">
        <v>1375</v>
      </c>
      <c r="M980">
        <v>2</v>
      </c>
      <c r="N980" s="1" t="s">
        <v>39</v>
      </c>
      <c r="O980">
        <v>89</v>
      </c>
      <c r="P980">
        <v>4</v>
      </c>
      <c r="Q980">
        <v>2</v>
      </c>
      <c r="R980" s="1" t="s">
        <v>54</v>
      </c>
      <c r="S980">
        <v>3</v>
      </c>
      <c r="T980" s="1" t="s">
        <v>52</v>
      </c>
      <c r="U980">
        <v>6377</v>
      </c>
      <c r="V980">
        <v>13888</v>
      </c>
      <c r="W980">
        <v>5</v>
      </c>
      <c r="X980" s="1" t="s">
        <v>42</v>
      </c>
      <c r="Y980" s="1" t="s">
        <v>43</v>
      </c>
      <c r="Z980">
        <v>20</v>
      </c>
      <c r="AA980">
        <v>4</v>
      </c>
      <c r="AB980">
        <v>2</v>
      </c>
      <c r="AC980">
        <v>80</v>
      </c>
      <c r="AD980">
        <v>3</v>
      </c>
      <c r="AE980">
        <v>15</v>
      </c>
      <c r="AF980">
        <v>0</v>
      </c>
      <c r="AG980">
        <v>3</v>
      </c>
      <c r="AH980">
        <v>12</v>
      </c>
      <c r="AI980">
        <v>11</v>
      </c>
      <c r="AJ980">
        <v>11</v>
      </c>
      <c r="AK980">
        <v>8</v>
      </c>
    </row>
    <row r="981" spans="1:37" x14ac:dyDescent="0.25">
      <c r="A981">
        <v>34</v>
      </c>
      <c r="B981" t="s">
        <v>66</v>
      </c>
      <c r="C981" s="1" t="s">
        <v>43</v>
      </c>
      <c r="D981">
        <v>0</v>
      </c>
      <c r="E981" s="1" t="s">
        <v>36</v>
      </c>
      <c r="F981">
        <v>285</v>
      </c>
      <c r="G981" t="s">
        <v>65</v>
      </c>
      <c r="H981">
        <v>29</v>
      </c>
      <c r="I981">
        <v>3</v>
      </c>
      <c r="J981" s="1" t="s">
        <v>51</v>
      </c>
      <c r="K981">
        <v>1</v>
      </c>
      <c r="L981">
        <v>1377</v>
      </c>
      <c r="M981">
        <v>2</v>
      </c>
      <c r="N981" s="1" t="s">
        <v>46</v>
      </c>
      <c r="O981">
        <v>86</v>
      </c>
      <c r="P981">
        <v>3</v>
      </c>
      <c r="Q981">
        <v>2</v>
      </c>
      <c r="R981" s="1" t="s">
        <v>50</v>
      </c>
      <c r="S981">
        <v>3</v>
      </c>
      <c r="T981" s="1" t="s">
        <v>48</v>
      </c>
      <c r="U981">
        <v>5429</v>
      </c>
      <c r="V981">
        <v>17491</v>
      </c>
      <c r="W981">
        <v>4</v>
      </c>
      <c r="X981" s="1" t="s">
        <v>42</v>
      </c>
      <c r="Y981" s="1" t="s">
        <v>43</v>
      </c>
      <c r="Z981">
        <v>13</v>
      </c>
      <c r="AA981">
        <v>3</v>
      </c>
      <c r="AB981">
        <v>1</v>
      </c>
      <c r="AC981">
        <v>80</v>
      </c>
      <c r="AD981">
        <v>2</v>
      </c>
      <c r="AE981">
        <v>10</v>
      </c>
      <c r="AF981">
        <v>1</v>
      </c>
      <c r="AG981">
        <v>3</v>
      </c>
      <c r="AH981">
        <v>8</v>
      </c>
      <c r="AI981">
        <v>7</v>
      </c>
      <c r="AJ981">
        <v>7</v>
      </c>
      <c r="AK981">
        <v>7</v>
      </c>
    </row>
    <row r="982" spans="1:37" x14ac:dyDescent="0.25">
      <c r="A982">
        <v>31</v>
      </c>
      <c r="B982" t="s">
        <v>66</v>
      </c>
      <c r="C982" s="1" t="s">
        <v>35</v>
      </c>
      <c r="D982">
        <v>1</v>
      </c>
      <c r="E982" s="1" t="s">
        <v>44</v>
      </c>
      <c r="F982">
        <v>703</v>
      </c>
      <c r="G982" t="s">
        <v>37</v>
      </c>
      <c r="H982">
        <v>2</v>
      </c>
      <c r="I982">
        <v>3</v>
      </c>
      <c r="J982" s="1" t="s">
        <v>38</v>
      </c>
      <c r="K982">
        <v>1</v>
      </c>
      <c r="L982">
        <v>1379</v>
      </c>
      <c r="M982">
        <v>3</v>
      </c>
      <c r="N982" s="1" t="s">
        <v>39</v>
      </c>
      <c r="O982">
        <v>90</v>
      </c>
      <c r="P982">
        <v>2</v>
      </c>
      <c r="Q982">
        <v>1</v>
      </c>
      <c r="R982" s="1" t="s">
        <v>57</v>
      </c>
      <c r="S982">
        <v>4</v>
      </c>
      <c r="T982" s="1" t="s">
        <v>41</v>
      </c>
      <c r="U982">
        <v>2785</v>
      </c>
      <c r="V982">
        <v>11882</v>
      </c>
      <c r="W982">
        <v>7</v>
      </c>
      <c r="X982" s="1" t="s">
        <v>42</v>
      </c>
      <c r="Y982" s="1" t="s">
        <v>43</v>
      </c>
      <c r="Z982">
        <v>14</v>
      </c>
      <c r="AA982">
        <v>3</v>
      </c>
      <c r="AB982">
        <v>3</v>
      </c>
      <c r="AC982">
        <v>80</v>
      </c>
      <c r="AD982">
        <v>0</v>
      </c>
      <c r="AE982">
        <v>3</v>
      </c>
      <c r="AF982">
        <v>3</v>
      </c>
      <c r="AG982">
        <v>4</v>
      </c>
      <c r="AH982">
        <v>1</v>
      </c>
      <c r="AI982">
        <v>0</v>
      </c>
      <c r="AJ982">
        <v>0</v>
      </c>
      <c r="AK982">
        <v>0</v>
      </c>
    </row>
    <row r="983" spans="1:37" x14ac:dyDescent="0.25">
      <c r="A983">
        <v>35</v>
      </c>
      <c r="B983" t="s">
        <v>66</v>
      </c>
      <c r="C983" s="1" t="s">
        <v>35</v>
      </c>
      <c r="D983">
        <v>1</v>
      </c>
      <c r="E983" s="1" t="s">
        <v>44</v>
      </c>
      <c r="F983">
        <v>662</v>
      </c>
      <c r="G983" t="s">
        <v>37</v>
      </c>
      <c r="H983">
        <v>18</v>
      </c>
      <c r="I983">
        <v>4</v>
      </c>
      <c r="J983" s="1" t="s">
        <v>59</v>
      </c>
      <c r="K983">
        <v>1</v>
      </c>
      <c r="L983">
        <v>1380</v>
      </c>
      <c r="M983">
        <v>4</v>
      </c>
      <c r="N983" s="1" t="s">
        <v>39</v>
      </c>
      <c r="O983">
        <v>67</v>
      </c>
      <c r="P983">
        <v>3</v>
      </c>
      <c r="Q983">
        <v>2</v>
      </c>
      <c r="R983" s="1" t="s">
        <v>40</v>
      </c>
      <c r="S983">
        <v>3</v>
      </c>
      <c r="T983" s="1" t="s">
        <v>48</v>
      </c>
      <c r="U983">
        <v>4614</v>
      </c>
      <c r="V983">
        <v>23288</v>
      </c>
      <c r="W983">
        <v>0</v>
      </c>
      <c r="X983" s="1" t="s">
        <v>42</v>
      </c>
      <c r="Y983" s="1" t="s">
        <v>35</v>
      </c>
      <c r="Z983">
        <v>18</v>
      </c>
      <c r="AA983">
        <v>3</v>
      </c>
      <c r="AB983">
        <v>3</v>
      </c>
      <c r="AC983">
        <v>80</v>
      </c>
      <c r="AD983">
        <v>1</v>
      </c>
      <c r="AE983">
        <v>5</v>
      </c>
      <c r="AF983">
        <v>0</v>
      </c>
      <c r="AG983">
        <v>2</v>
      </c>
      <c r="AH983">
        <v>4</v>
      </c>
      <c r="AI983">
        <v>2</v>
      </c>
      <c r="AJ983">
        <v>3</v>
      </c>
      <c r="AK983">
        <v>2</v>
      </c>
    </row>
    <row r="984" spans="1:37" x14ac:dyDescent="0.25">
      <c r="A984">
        <v>38</v>
      </c>
      <c r="B984" t="s">
        <v>66</v>
      </c>
      <c r="C984" s="1" t="s">
        <v>43</v>
      </c>
      <c r="D984">
        <v>0</v>
      </c>
      <c r="E984" s="1" t="s">
        <v>44</v>
      </c>
      <c r="F984">
        <v>693</v>
      </c>
      <c r="G984" t="s">
        <v>65</v>
      </c>
      <c r="H984">
        <v>7</v>
      </c>
      <c r="I984">
        <v>3</v>
      </c>
      <c r="J984" s="1" t="s">
        <v>38</v>
      </c>
      <c r="K984">
        <v>1</v>
      </c>
      <c r="L984">
        <v>1382</v>
      </c>
      <c r="M984">
        <v>4</v>
      </c>
      <c r="N984" s="1" t="s">
        <v>46</v>
      </c>
      <c r="O984">
        <v>57</v>
      </c>
      <c r="P984">
        <v>4</v>
      </c>
      <c r="Q984">
        <v>1</v>
      </c>
      <c r="R984" s="1" t="s">
        <v>47</v>
      </c>
      <c r="S984">
        <v>3</v>
      </c>
      <c r="T984" s="1" t="s">
        <v>52</v>
      </c>
      <c r="U984">
        <v>2610</v>
      </c>
      <c r="V984">
        <v>15748</v>
      </c>
      <c r="W984">
        <v>1</v>
      </c>
      <c r="X984" s="1" t="s">
        <v>42</v>
      </c>
      <c r="Y984" s="1" t="s">
        <v>43</v>
      </c>
      <c r="Z984">
        <v>11</v>
      </c>
      <c r="AA984">
        <v>3</v>
      </c>
      <c r="AB984">
        <v>4</v>
      </c>
      <c r="AC984">
        <v>80</v>
      </c>
      <c r="AD984">
        <v>3</v>
      </c>
      <c r="AE984">
        <v>4</v>
      </c>
      <c r="AF984">
        <v>2</v>
      </c>
      <c r="AG984">
        <v>3</v>
      </c>
      <c r="AH984">
        <v>4</v>
      </c>
      <c r="AI984">
        <v>2</v>
      </c>
      <c r="AJ984">
        <v>0</v>
      </c>
      <c r="AK984">
        <v>3</v>
      </c>
    </row>
    <row r="985" spans="1:37" x14ac:dyDescent="0.25">
      <c r="A985">
        <v>34</v>
      </c>
      <c r="B985" t="s">
        <v>66</v>
      </c>
      <c r="C985" s="1" t="s">
        <v>43</v>
      </c>
      <c r="D985">
        <v>0</v>
      </c>
      <c r="E985" s="1" t="s">
        <v>36</v>
      </c>
      <c r="F985">
        <v>404</v>
      </c>
      <c r="G985" t="s">
        <v>65</v>
      </c>
      <c r="H985">
        <v>2</v>
      </c>
      <c r="I985">
        <v>4</v>
      </c>
      <c r="J985" s="1" t="s">
        <v>60</v>
      </c>
      <c r="K985">
        <v>1</v>
      </c>
      <c r="L985">
        <v>1383</v>
      </c>
      <c r="M985">
        <v>3</v>
      </c>
      <c r="N985" s="1" t="s">
        <v>39</v>
      </c>
      <c r="O985">
        <v>98</v>
      </c>
      <c r="P985">
        <v>3</v>
      </c>
      <c r="Q985">
        <v>2</v>
      </c>
      <c r="R985" s="1" t="s">
        <v>54</v>
      </c>
      <c r="S985">
        <v>4</v>
      </c>
      <c r="T985" s="1" t="s">
        <v>41</v>
      </c>
      <c r="U985">
        <v>6687</v>
      </c>
      <c r="V985">
        <v>6163</v>
      </c>
      <c r="W985">
        <v>1</v>
      </c>
      <c r="X985" s="1" t="s">
        <v>42</v>
      </c>
      <c r="Y985" s="1" t="s">
        <v>43</v>
      </c>
      <c r="Z985">
        <v>11</v>
      </c>
      <c r="AA985">
        <v>3</v>
      </c>
      <c r="AB985">
        <v>4</v>
      </c>
      <c r="AC985">
        <v>80</v>
      </c>
      <c r="AD985">
        <v>0</v>
      </c>
      <c r="AE985">
        <v>14</v>
      </c>
      <c r="AF985">
        <v>2</v>
      </c>
      <c r="AG985">
        <v>4</v>
      </c>
      <c r="AH985">
        <v>14</v>
      </c>
      <c r="AI985">
        <v>11</v>
      </c>
      <c r="AJ985">
        <v>4</v>
      </c>
      <c r="AK985">
        <v>11</v>
      </c>
    </row>
    <row r="986" spans="1:37" x14ac:dyDescent="0.25">
      <c r="A986">
        <v>28</v>
      </c>
      <c r="B986" t="s">
        <v>67</v>
      </c>
      <c r="C986" s="1" t="s">
        <v>43</v>
      </c>
      <c r="D986">
        <v>0</v>
      </c>
      <c r="E986" s="1" t="s">
        <v>36</v>
      </c>
      <c r="F986">
        <v>736</v>
      </c>
      <c r="G986" t="s">
        <v>37</v>
      </c>
      <c r="H986">
        <v>26</v>
      </c>
      <c r="I986">
        <v>3</v>
      </c>
      <c r="J986" s="1" t="s">
        <v>38</v>
      </c>
      <c r="K986">
        <v>1</v>
      </c>
      <c r="L986">
        <v>1387</v>
      </c>
      <c r="M986">
        <v>3</v>
      </c>
      <c r="N986" s="1" t="s">
        <v>46</v>
      </c>
      <c r="O986">
        <v>48</v>
      </c>
      <c r="P986">
        <v>2</v>
      </c>
      <c r="Q986">
        <v>2</v>
      </c>
      <c r="R986" s="1" t="s">
        <v>40</v>
      </c>
      <c r="S986">
        <v>1</v>
      </c>
      <c r="T986" s="1" t="s">
        <v>48</v>
      </c>
      <c r="U986">
        <v>4724</v>
      </c>
      <c r="V986">
        <v>24232</v>
      </c>
      <c r="W986">
        <v>1</v>
      </c>
      <c r="X986" s="1" t="s">
        <v>42</v>
      </c>
      <c r="Y986" s="1" t="s">
        <v>43</v>
      </c>
      <c r="Z986">
        <v>11</v>
      </c>
      <c r="AA986">
        <v>3</v>
      </c>
      <c r="AB986">
        <v>3</v>
      </c>
      <c r="AC986">
        <v>80</v>
      </c>
      <c r="AD986">
        <v>1</v>
      </c>
      <c r="AE986">
        <v>5</v>
      </c>
      <c r="AF986">
        <v>0</v>
      </c>
      <c r="AG986">
        <v>3</v>
      </c>
      <c r="AH986">
        <v>5</v>
      </c>
      <c r="AI986">
        <v>3</v>
      </c>
      <c r="AJ986">
        <v>0</v>
      </c>
      <c r="AK986">
        <v>4</v>
      </c>
    </row>
    <row r="987" spans="1:37" x14ac:dyDescent="0.25">
      <c r="A987">
        <v>31</v>
      </c>
      <c r="B987" t="s">
        <v>66</v>
      </c>
      <c r="C987" s="1" t="s">
        <v>35</v>
      </c>
      <c r="D987">
        <v>1</v>
      </c>
      <c r="E987" s="1" t="s">
        <v>36</v>
      </c>
      <c r="F987">
        <v>330</v>
      </c>
      <c r="G987" t="s">
        <v>65</v>
      </c>
      <c r="H987">
        <v>22</v>
      </c>
      <c r="I987">
        <v>4</v>
      </c>
      <c r="J987" s="1" t="s">
        <v>51</v>
      </c>
      <c r="K987">
        <v>1</v>
      </c>
      <c r="L987">
        <v>1389</v>
      </c>
      <c r="M987">
        <v>4</v>
      </c>
      <c r="N987" s="1" t="s">
        <v>46</v>
      </c>
      <c r="O987">
        <v>98</v>
      </c>
      <c r="P987">
        <v>3</v>
      </c>
      <c r="Q987">
        <v>2</v>
      </c>
      <c r="R987" s="1" t="s">
        <v>53</v>
      </c>
      <c r="S987">
        <v>3</v>
      </c>
      <c r="T987" s="1" t="s">
        <v>48</v>
      </c>
      <c r="U987">
        <v>6179</v>
      </c>
      <c r="V987">
        <v>21057</v>
      </c>
      <c r="W987">
        <v>1</v>
      </c>
      <c r="X987" s="1" t="s">
        <v>42</v>
      </c>
      <c r="Y987" s="1" t="s">
        <v>35</v>
      </c>
      <c r="Z987">
        <v>15</v>
      </c>
      <c r="AA987">
        <v>3</v>
      </c>
      <c r="AB987">
        <v>4</v>
      </c>
      <c r="AC987">
        <v>80</v>
      </c>
      <c r="AD987">
        <v>2</v>
      </c>
      <c r="AE987">
        <v>10</v>
      </c>
      <c r="AF987">
        <v>3</v>
      </c>
      <c r="AG987">
        <v>2</v>
      </c>
      <c r="AH987">
        <v>10</v>
      </c>
      <c r="AI987">
        <v>2</v>
      </c>
      <c r="AJ987">
        <v>6</v>
      </c>
      <c r="AK987">
        <v>7</v>
      </c>
    </row>
    <row r="988" spans="1:37" x14ac:dyDescent="0.25">
      <c r="A988">
        <v>39</v>
      </c>
      <c r="B988" t="s">
        <v>66</v>
      </c>
      <c r="C988" s="1" t="s">
        <v>43</v>
      </c>
      <c r="D988">
        <v>0</v>
      </c>
      <c r="E988" s="1" t="s">
        <v>36</v>
      </c>
      <c r="F988">
        <v>1498</v>
      </c>
      <c r="G988" t="s">
        <v>37</v>
      </c>
      <c r="H988">
        <v>21</v>
      </c>
      <c r="I988">
        <v>4</v>
      </c>
      <c r="J988" s="1" t="s">
        <v>38</v>
      </c>
      <c r="K988">
        <v>1</v>
      </c>
      <c r="L988">
        <v>1390</v>
      </c>
      <c r="M988">
        <v>1</v>
      </c>
      <c r="N988" s="1" t="s">
        <v>46</v>
      </c>
      <c r="O988">
        <v>44</v>
      </c>
      <c r="P988">
        <v>2</v>
      </c>
      <c r="Q988">
        <v>2</v>
      </c>
      <c r="R988" s="1" t="s">
        <v>40</v>
      </c>
      <c r="S988">
        <v>4</v>
      </c>
      <c r="T988" s="1" t="s">
        <v>48</v>
      </c>
      <c r="U988">
        <v>6120</v>
      </c>
      <c r="V988">
        <v>3567</v>
      </c>
      <c r="W988">
        <v>3</v>
      </c>
      <c r="X988" s="1" t="s">
        <v>42</v>
      </c>
      <c r="Y988" s="1" t="s">
        <v>35</v>
      </c>
      <c r="Z988">
        <v>12</v>
      </c>
      <c r="AA988">
        <v>3</v>
      </c>
      <c r="AB988">
        <v>4</v>
      </c>
      <c r="AC988">
        <v>80</v>
      </c>
      <c r="AD988">
        <v>2</v>
      </c>
      <c r="AE988">
        <v>8</v>
      </c>
      <c r="AF988">
        <v>2</v>
      </c>
      <c r="AG988">
        <v>4</v>
      </c>
      <c r="AH988">
        <v>5</v>
      </c>
      <c r="AI988">
        <v>4</v>
      </c>
      <c r="AJ988">
        <v>1</v>
      </c>
      <c r="AK988">
        <v>4</v>
      </c>
    </row>
    <row r="989" spans="1:37" x14ac:dyDescent="0.25">
      <c r="A989">
        <v>51</v>
      </c>
      <c r="B989" t="s">
        <v>68</v>
      </c>
      <c r="C989" s="1" t="s">
        <v>43</v>
      </c>
      <c r="D989">
        <v>0</v>
      </c>
      <c r="E989" s="1" t="s">
        <v>44</v>
      </c>
      <c r="F989">
        <v>541</v>
      </c>
      <c r="G989" t="s">
        <v>37</v>
      </c>
      <c r="H989">
        <v>2</v>
      </c>
      <c r="I989">
        <v>3</v>
      </c>
      <c r="J989" s="1" t="s">
        <v>59</v>
      </c>
      <c r="K989">
        <v>1</v>
      </c>
      <c r="L989">
        <v>1391</v>
      </c>
      <c r="M989">
        <v>2</v>
      </c>
      <c r="N989" s="1" t="s">
        <v>46</v>
      </c>
      <c r="O989">
        <v>52</v>
      </c>
      <c r="P989">
        <v>3</v>
      </c>
      <c r="Q989">
        <v>3</v>
      </c>
      <c r="R989" s="1" t="s">
        <v>40</v>
      </c>
      <c r="S989">
        <v>2</v>
      </c>
      <c r="T989" s="1" t="s">
        <v>48</v>
      </c>
      <c r="U989">
        <v>10596</v>
      </c>
      <c r="V989">
        <v>15395</v>
      </c>
      <c r="W989">
        <v>2</v>
      </c>
      <c r="X989" s="1" t="s">
        <v>42</v>
      </c>
      <c r="Y989" s="1" t="s">
        <v>43</v>
      </c>
      <c r="Z989">
        <v>11</v>
      </c>
      <c r="AA989">
        <v>3</v>
      </c>
      <c r="AB989">
        <v>2</v>
      </c>
      <c r="AC989">
        <v>80</v>
      </c>
      <c r="AD989">
        <v>0</v>
      </c>
      <c r="AE989">
        <v>14</v>
      </c>
      <c r="AF989">
        <v>5</v>
      </c>
      <c r="AG989">
        <v>3</v>
      </c>
      <c r="AH989">
        <v>4</v>
      </c>
      <c r="AI989">
        <v>2</v>
      </c>
      <c r="AJ989">
        <v>3</v>
      </c>
      <c r="AK989">
        <v>2</v>
      </c>
    </row>
    <row r="990" spans="1:37" x14ac:dyDescent="0.25">
      <c r="A990">
        <v>41</v>
      </c>
      <c r="B990" t="s">
        <v>64</v>
      </c>
      <c r="C990" s="1" t="s">
        <v>43</v>
      </c>
      <c r="D990">
        <v>0</v>
      </c>
      <c r="E990" s="1" t="s">
        <v>44</v>
      </c>
      <c r="F990">
        <v>1200</v>
      </c>
      <c r="G990" t="s">
        <v>65</v>
      </c>
      <c r="H990">
        <v>22</v>
      </c>
      <c r="I990">
        <v>3</v>
      </c>
      <c r="J990" s="1" t="s">
        <v>38</v>
      </c>
      <c r="K990">
        <v>1</v>
      </c>
      <c r="L990">
        <v>1392</v>
      </c>
      <c r="M990">
        <v>4</v>
      </c>
      <c r="N990" s="1" t="s">
        <v>39</v>
      </c>
      <c r="O990">
        <v>75</v>
      </c>
      <c r="P990">
        <v>3</v>
      </c>
      <c r="Q990">
        <v>2</v>
      </c>
      <c r="R990" s="1" t="s">
        <v>47</v>
      </c>
      <c r="S990">
        <v>4</v>
      </c>
      <c r="T990" s="1" t="s">
        <v>52</v>
      </c>
      <c r="U990">
        <v>5467</v>
      </c>
      <c r="V990">
        <v>13953</v>
      </c>
      <c r="W990">
        <v>3</v>
      </c>
      <c r="X990" s="1" t="s">
        <v>42</v>
      </c>
      <c r="Y990" s="1" t="s">
        <v>35</v>
      </c>
      <c r="Z990">
        <v>14</v>
      </c>
      <c r="AA990">
        <v>3</v>
      </c>
      <c r="AB990">
        <v>1</v>
      </c>
      <c r="AC990">
        <v>80</v>
      </c>
      <c r="AD990">
        <v>2</v>
      </c>
      <c r="AE990">
        <v>12</v>
      </c>
      <c r="AF990">
        <v>4</v>
      </c>
      <c r="AG990">
        <v>2</v>
      </c>
      <c r="AH990">
        <v>6</v>
      </c>
      <c r="AI990">
        <v>2</v>
      </c>
      <c r="AJ990">
        <v>3</v>
      </c>
      <c r="AK990">
        <v>3</v>
      </c>
    </row>
    <row r="991" spans="1:37" x14ac:dyDescent="0.25">
      <c r="A991">
        <v>37</v>
      </c>
      <c r="B991" t="s">
        <v>66</v>
      </c>
      <c r="C991" s="1" t="s">
        <v>43</v>
      </c>
      <c r="D991">
        <v>0</v>
      </c>
      <c r="E991" s="1" t="s">
        <v>36</v>
      </c>
      <c r="F991">
        <v>1439</v>
      </c>
      <c r="G991" t="s">
        <v>65</v>
      </c>
      <c r="H991">
        <v>4</v>
      </c>
      <c r="I991">
        <v>1</v>
      </c>
      <c r="J991" s="1" t="s">
        <v>38</v>
      </c>
      <c r="K991">
        <v>1</v>
      </c>
      <c r="L991">
        <v>1394</v>
      </c>
      <c r="M991">
        <v>3</v>
      </c>
      <c r="N991" s="1" t="s">
        <v>46</v>
      </c>
      <c r="O991">
        <v>54</v>
      </c>
      <c r="P991">
        <v>3</v>
      </c>
      <c r="Q991">
        <v>1</v>
      </c>
      <c r="R991" s="1" t="s">
        <v>47</v>
      </c>
      <c r="S991">
        <v>3</v>
      </c>
      <c r="T991" s="1" t="s">
        <v>48</v>
      </c>
      <c r="U991">
        <v>2996</v>
      </c>
      <c r="V991">
        <v>5182</v>
      </c>
      <c r="W991">
        <v>7</v>
      </c>
      <c r="X991" s="1" t="s">
        <v>42</v>
      </c>
      <c r="Y991" s="1" t="s">
        <v>35</v>
      </c>
      <c r="Z991">
        <v>15</v>
      </c>
      <c r="AA991">
        <v>3</v>
      </c>
      <c r="AB991">
        <v>4</v>
      </c>
      <c r="AC991">
        <v>80</v>
      </c>
      <c r="AD991">
        <v>0</v>
      </c>
      <c r="AE991">
        <v>8</v>
      </c>
      <c r="AF991">
        <v>2</v>
      </c>
      <c r="AG991">
        <v>3</v>
      </c>
      <c r="AH991">
        <v>6</v>
      </c>
      <c r="AI991">
        <v>4</v>
      </c>
      <c r="AJ991">
        <v>1</v>
      </c>
      <c r="AK991">
        <v>3</v>
      </c>
    </row>
    <row r="992" spans="1:37" x14ac:dyDescent="0.25">
      <c r="A992">
        <v>33</v>
      </c>
      <c r="B992" t="s">
        <v>66</v>
      </c>
      <c r="C992" s="1" t="s">
        <v>43</v>
      </c>
      <c r="D992">
        <v>0</v>
      </c>
      <c r="E992" s="1" t="s">
        <v>44</v>
      </c>
      <c r="F992">
        <v>1111</v>
      </c>
      <c r="G992" t="s">
        <v>37</v>
      </c>
      <c r="H992">
        <v>5</v>
      </c>
      <c r="I992">
        <v>1</v>
      </c>
      <c r="J992" s="1" t="s">
        <v>38</v>
      </c>
      <c r="K992">
        <v>1</v>
      </c>
      <c r="L992">
        <v>1395</v>
      </c>
      <c r="M992">
        <v>2</v>
      </c>
      <c r="N992" s="1" t="s">
        <v>46</v>
      </c>
      <c r="O992">
        <v>61</v>
      </c>
      <c r="P992">
        <v>3</v>
      </c>
      <c r="Q992">
        <v>2</v>
      </c>
      <c r="R992" s="1" t="s">
        <v>40</v>
      </c>
      <c r="S992">
        <v>4</v>
      </c>
      <c r="T992" s="1" t="s">
        <v>48</v>
      </c>
      <c r="U992">
        <v>9998</v>
      </c>
      <c r="V992">
        <v>19293</v>
      </c>
      <c r="W992">
        <v>6</v>
      </c>
      <c r="X992" s="1" t="s">
        <v>42</v>
      </c>
      <c r="Y992" s="1" t="s">
        <v>43</v>
      </c>
      <c r="Z992">
        <v>13</v>
      </c>
      <c r="AA992">
        <v>3</v>
      </c>
      <c r="AB992">
        <v>1</v>
      </c>
      <c r="AC992">
        <v>80</v>
      </c>
      <c r="AD992">
        <v>0</v>
      </c>
      <c r="AE992">
        <v>8</v>
      </c>
      <c r="AF992">
        <v>2</v>
      </c>
      <c r="AG992">
        <v>4</v>
      </c>
      <c r="AH992">
        <v>5</v>
      </c>
      <c r="AI992">
        <v>4</v>
      </c>
      <c r="AJ992">
        <v>1</v>
      </c>
      <c r="AK992">
        <v>2</v>
      </c>
    </row>
    <row r="993" spans="1:37" x14ac:dyDescent="0.25">
      <c r="A993">
        <v>32</v>
      </c>
      <c r="B993" t="s">
        <v>66</v>
      </c>
      <c r="C993" s="1" t="s">
        <v>43</v>
      </c>
      <c r="D993">
        <v>0</v>
      </c>
      <c r="E993" s="1" t="s">
        <v>36</v>
      </c>
      <c r="F993">
        <v>499</v>
      </c>
      <c r="G993" t="s">
        <v>37</v>
      </c>
      <c r="H993">
        <v>2</v>
      </c>
      <c r="I993">
        <v>1</v>
      </c>
      <c r="J993" s="1" t="s">
        <v>59</v>
      </c>
      <c r="K993">
        <v>1</v>
      </c>
      <c r="L993">
        <v>1396</v>
      </c>
      <c r="M993">
        <v>3</v>
      </c>
      <c r="N993" s="1" t="s">
        <v>46</v>
      </c>
      <c r="O993">
        <v>36</v>
      </c>
      <c r="P993">
        <v>3</v>
      </c>
      <c r="Q993">
        <v>2</v>
      </c>
      <c r="R993" s="1" t="s">
        <v>40</v>
      </c>
      <c r="S993">
        <v>2</v>
      </c>
      <c r="T993" s="1" t="s">
        <v>48</v>
      </c>
      <c r="U993">
        <v>4078</v>
      </c>
      <c r="V993">
        <v>20497</v>
      </c>
      <c r="W993">
        <v>0</v>
      </c>
      <c r="X993" s="1" t="s">
        <v>42</v>
      </c>
      <c r="Y993" s="1" t="s">
        <v>35</v>
      </c>
      <c r="Z993">
        <v>13</v>
      </c>
      <c r="AA993">
        <v>3</v>
      </c>
      <c r="AB993">
        <v>1</v>
      </c>
      <c r="AC993">
        <v>80</v>
      </c>
      <c r="AD993">
        <v>3</v>
      </c>
      <c r="AE993">
        <v>4</v>
      </c>
      <c r="AF993">
        <v>3</v>
      </c>
      <c r="AG993">
        <v>2</v>
      </c>
      <c r="AH993">
        <v>3</v>
      </c>
      <c r="AI993">
        <v>2</v>
      </c>
      <c r="AJ993">
        <v>1</v>
      </c>
      <c r="AK993">
        <v>2</v>
      </c>
    </row>
    <row r="994" spans="1:37" x14ac:dyDescent="0.25">
      <c r="A994">
        <v>39</v>
      </c>
      <c r="B994" t="s">
        <v>66</v>
      </c>
      <c r="C994" s="1" t="s">
        <v>43</v>
      </c>
      <c r="D994">
        <v>0</v>
      </c>
      <c r="E994" s="1" t="s">
        <v>55</v>
      </c>
      <c r="F994">
        <v>1485</v>
      </c>
      <c r="G994" t="s">
        <v>65</v>
      </c>
      <c r="H994">
        <v>25</v>
      </c>
      <c r="I994">
        <v>2</v>
      </c>
      <c r="J994" s="1" t="s">
        <v>38</v>
      </c>
      <c r="K994">
        <v>1</v>
      </c>
      <c r="L994">
        <v>1397</v>
      </c>
      <c r="M994">
        <v>3</v>
      </c>
      <c r="N994" s="1" t="s">
        <v>46</v>
      </c>
      <c r="O994">
        <v>71</v>
      </c>
      <c r="P994">
        <v>3</v>
      </c>
      <c r="Q994">
        <v>3</v>
      </c>
      <c r="R994" s="1" t="s">
        <v>54</v>
      </c>
      <c r="S994">
        <v>3</v>
      </c>
      <c r="T994" s="1" t="s">
        <v>48</v>
      </c>
      <c r="U994">
        <v>10920</v>
      </c>
      <c r="V994">
        <v>3449</v>
      </c>
      <c r="W994">
        <v>3</v>
      </c>
      <c r="X994" s="1" t="s">
        <v>42</v>
      </c>
      <c r="Y994" s="1" t="s">
        <v>43</v>
      </c>
      <c r="Z994">
        <v>21</v>
      </c>
      <c r="AA994">
        <v>4</v>
      </c>
      <c r="AB994">
        <v>2</v>
      </c>
      <c r="AC994">
        <v>80</v>
      </c>
      <c r="AD994">
        <v>1</v>
      </c>
      <c r="AE994">
        <v>13</v>
      </c>
      <c r="AF994">
        <v>2</v>
      </c>
      <c r="AG994">
        <v>3</v>
      </c>
      <c r="AH994">
        <v>6</v>
      </c>
      <c r="AI994">
        <v>4</v>
      </c>
      <c r="AJ994">
        <v>0</v>
      </c>
      <c r="AK994">
        <v>5</v>
      </c>
    </row>
    <row r="995" spans="1:37" x14ac:dyDescent="0.25">
      <c r="A995">
        <v>25</v>
      </c>
      <c r="B995" t="s">
        <v>67</v>
      </c>
      <c r="C995" s="1" t="s">
        <v>43</v>
      </c>
      <c r="D995">
        <v>0</v>
      </c>
      <c r="E995" s="1" t="s">
        <v>36</v>
      </c>
      <c r="F995">
        <v>1372</v>
      </c>
      <c r="G995" t="s">
        <v>37</v>
      </c>
      <c r="H995">
        <v>18</v>
      </c>
      <c r="I995">
        <v>1</v>
      </c>
      <c r="J995" s="1" t="s">
        <v>38</v>
      </c>
      <c r="K995">
        <v>1</v>
      </c>
      <c r="L995">
        <v>1399</v>
      </c>
      <c r="M995">
        <v>1</v>
      </c>
      <c r="N995" s="1" t="s">
        <v>46</v>
      </c>
      <c r="O995">
        <v>93</v>
      </c>
      <c r="P995">
        <v>4</v>
      </c>
      <c r="Q995">
        <v>2</v>
      </c>
      <c r="R995" s="1" t="s">
        <v>40</v>
      </c>
      <c r="S995">
        <v>3</v>
      </c>
      <c r="T995" s="1" t="s">
        <v>48</v>
      </c>
      <c r="U995">
        <v>6232</v>
      </c>
      <c r="V995">
        <v>12477</v>
      </c>
      <c r="W995">
        <v>2</v>
      </c>
      <c r="X995" s="1" t="s">
        <v>42</v>
      </c>
      <c r="Y995" s="1" t="s">
        <v>43</v>
      </c>
      <c r="Z995">
        <v>11</v>
      </c>
      <c r="AA995">
        <v>3</v>
      </c>
      <c r="AB995">
        <v>2</v>
      </c>
      <c r="AC995">
        <v>80</v>
      </c>
      <c r="AD995">
        <v>0</v>
      </c>
      <c r="AE995">
        <v>6</v>
      </c>
      <c r="AF995">
        <v>3</v>
      </c>
      <c r="AG995">
        <v>2</v>
      </c>
      <c r="AH995">
        <v>3</v>
      </c>
      <c r="AI995">
        <v>2</v>
      </c>
      <c r="AJ995">
        <v>1</v>
      </c>
      <c r="AK995">
        <v>2</v>
      </c>
    </row>
    <row r="996" spans="1:37" x14ac:dyDescent="0.25">
      <c r="A996">
        <v>52</v>
      </c>
      <c r="B996" t="s">
        <v>68</v>
      </c>
      <c r="C996" s="1" t="s">
        <v>43</v>
      </c>
      <c r="D996">
        <v>0</v>
      </c>
      <c r="E996" s="1" t="s">
        <v>44</v>
      </c>
      <c r="F996">
        <v>322</v>
      </c>
      <c r="G996" t="s">
        <v>65</v>
      </c>
      <c r="H996">
        <v>28</v>
      </c>
      <c r="I996">
        <v>2</v>
      </c>
      <c r="J996" s="1" t="s">
        <v>51</v>
      </c>
      <c r="K996">
        <v>1</v>
      </c>
      <c r="L996">
        <v>1401</v>
      </c>
      <c r="M996">
        <v>4</v>
      </c>
      <c r="N996" s="1" t="s">
        <v>39</v>
      </c>
      <c r="O996">
        <v>59</v>
      </c>
      <c r="P996">
        <v>4</v>
      </c>
      <c r="Q996">
        <v>4</v>
      </c>
      <c r="R996" s="1" t="s">
        <v>53</v>
      </c>
      <c r="S996">
        <v>3</v>
      </c>
      <c r="T996" s="1" t="s">
        <v>48</v>
      </c>
      <c r="U996">
        <v>13247</v>
      </c>
      <c r="V996">
        <v>9731</v>
      </c>
      <c r="W996">
        <v>2</v>
      </c>
      <c r="X996" s="1" t="s">
        <v>42</v>
      </c>
      <c r="Y996" s="1" t="s">
        <v>35</v>
      </c>
      <c r="Z996">
        <v>11</v>
      </c>
      <c r="AA996">
        <v>3</v>
      </c>
      <c r="AB996">
        <v>2</v>
      </c>
      <c r="AC996">
        <v>80</v>
      </c>
      <c r="AD996">
        <v>1</v>
      </c>
      <c r="AE996">
        <v>24</v>
      </c>
      <c r="AF996">
        <v>3</v>
      </c>
      <c r="AG996">
        <v>2</v>
      </c>
      <c r="AH996">
        <v>5</v>
      </c>
      <c r="AI996">
        <v>3</v>
      </c>
      <c r="AJ996">
        <v>0</v>
      </c>
      <c r="AK996">
        <v>2</v>
      </c>
    </row>
    <row r="997" spans="1:37" x14ac:dyDescent="0.25">
      <c r="A997">
        <v>43</v>
      </c>
      <c r="B997" t="s">
        <v>64</v>
      </c>
      <c r="C997" s="1" t="s">
        <v>43</v>
      </c>
      <c r="D997">
        <v>0</v>
      </c>
      <c r="E997" s="1" t="s">
        <v>36</v>
      </c>
      <c r="F997">
        <v>930</v>
      </c>
      <c r="G997" t="s">
        <v>65</v>
      </c>
      <c r="H997">
        <v>6</v>
      </c>
      <c r="I997">
        <v>3</v>
      </c>
      <c r="J997" s="1" t="s">
        <v>51</v>
      </c>
      <c r="K997">
        <v>1</v>
      </c>
      <c r="L997">
        <v>1402</v>
      </c>
      <c r="M997">
        <v>1</v>
      </c>
      <c r="N997" s="1" t="s">
        <v>39</v>
      </c>
      <c r="O997">
        <v>73</v>
      </c>
      <c r="P997">
        <v>2</v>
      </c>
      <c r="Q997">
        <v>2</v>
      </c>
      <c r="R997" s="1" t="s">
        <v>47</v>
      </c>
      <c r="S997">
        <v>3</v>
      </c>
      <c r="T997" s="1" t="s">
        <v>41</v>
      </c>
      <c r="U997">
        <v>4081</v>
      </c>
      <c r="V997">
        <v>20003</v>
      </c>
      <c r="W997">
        <v>1</v>
      </c>
      <c r="X997" s="1" t="s">
        <v>42</v>
      </c>
      <c r="Y997" s="1" t="s">
        <v>35</v>
      </c>
      <c r="Z997">
        <v>14</v>
      </c>
      <c r="AA997">
        <v>3</v>
      </c>
      <c r="AB997">
        <v>1</v>
      </c>
      <c r="AC997">
        <v>80</v>
      </c>
      <c r="AD997">
        <v>0</v>
      </c>
      <c r="AE997">
        <v>20</v>
      </c>
      <c r="AF997">
        <v>3</v>
      </c>
      <c r="AG997">
        <v>1</v>
      </c>
      <c r="AH997">
        <v>20</v>
      </c>
      <c r="AI997">
        <v>7</v>
      </c>
      <c r="AJ997">
        <v>1</v>
      </c>
      <c r="AK997">
        <v>8</v>
      </c>
    </row>
    <row r="998" spans="1:37" x14ac:dyDescent="0.25">
      <c r="A998">
        <v>27</v>
      </c>
      <c r="B998" t="s">
        <v>67</v>
      </c>
      <c r="C998" s="1" t="s">
        <v>43</v>
      </c>
      <c r="D998">
        <v>0</v>
      </c>
      <c r="E998" s="1" t="s">
        <v>36</v>
      </c>
      <c r="F998">
        <v>205</v>
      </c>
      <c r="G998" t="s">
        <v>37</v>
      </c>
      <c r="H998">
        <v>10</v>
      </c>
      <c r="I998">
        <v>3</v>
      </c>
      <c r="J998" s="1" t="s">
        <v>59</v>
      </c>
      <c r="K998">
        <v>1</v>
      </c>
      <c r="L998">
        <v>1403</v>
      </c>
      <c r="M998">
        <v>4</v>
      </c>
      <c r="N998" s="1" t="s">
        <v>39</v>
      </c>
      <c r="O998">
        <v>98</v>
      </c>
      <c r="P998">
        <v>2</v>
      </c>
      <c r="Q998">
        <v>2</v>
      </c>
      <c r="R998" s="1" t="s">
        <v>40</v>
      </c>
      <c r="S998">
        <v>4</v>
      </c>
      <c r="T998" s="1" t="s">
        <v>48</v>
      </c>
      <c r="U998">
        <v>5769</v>
      </c>
      <c r="V998">
        <v>7100</v>
      </c>
      <c r="W998">
        <v>1</v>
      </c>
      <c r="X998" s="1" t="s">
        <v>42</v>
      </c>
      <c r="Y998" s="1" t="s">
        <v>35</v>
      </c>
      <c r="Z998">
        <v>11</v>
      </c>
      <c r="AA998">
        <v>3</v>
      </c>
      <c r="AB998">
        <v>4</v>
      </c>
      <c r="AC998">
        <v>80</v>
      </c>
      <c r="AD998">
        <v>0</v>
      </c>
      <c r="AE998">
        <v>6</v>
      </c>
      <c r="AF998">
        <v>3</v>
      </c>
      <c r="AG998">
        <v>3</v>
      </c>
      <c r="AH998">
        <v>6</v>
      </c>
      <c r="AI998">
        <v>2</v>
      </c>
      <c r="AJ998">
        <v>4</v>
      </c>
      <c r="AK998">
        <v>4</v>
      </c>
    </row>
    <row r="999" spans="1:37" x14ac:dyDescent="0.25">
      <c r="A999">
        <v>27</v>
      </c>
      <c r="B999" t="s">
        <v>67</v>
      </c>
      <c r="C999" s="1" t="s">
        <v>35</v>
      </c>
      <c r="D999">
        <v>1</v>
      </c>
      <c r="E999" s="1" t="s">
        <v>36</v>
      </c>
      <c r="F999">
        <v>135</v>
      </c>
      <c r="G999" t="s">
        <v>65</v>
      </c>
      <c r="H999">
        <v>17</v>
      </c>
      <c r="I999">
        <v>4</v>
      </c>
      <c r="J999" s="1" t="s">
        <v>38</v>
      </c>
      <c r="K999">
        <v>1</v>
      </c>
      <c r="L999">
        <v>1405</v>
      </c>
      <c r="M999">
        <v>4</v>
      </c>
      <c r="N999" s="1" t="s">
        <v>39</v>
      </c>
      <c r="O999">
        <v>51</v>
      </c>
      <c r="P999">
        <v>3</v>
      </c>
      <c r="Q999">
        <v>1</v>
      </c>
      <c r="R999" s="1" t="s">
        <v>47</v>
      </c>
      <c r="S999">
        <v>3</v>
      </c>
      <c r="T999" s="1" t="s">
        <v>41</v>
      </c>
      <c r="U999">
        <v>2394</v>
      </c>
      <c r="V999">
        <v>25681</v>
      </c>
      <c r="W999">
        <v>1</v>
      </c>
      <c r="X999" s="1" t="s">
        <v>42</v>
      </c>
      <c r="Y999" s="1" t="s">
        <v>35</v>
      </c>
      <c r="Z999">
        <v>13</v>
      </c>
      <c r="AA999">
        <v>3</v>
      </c>
      <c r="AB999">
        <v>4</v>
      </c>
      <c r="AC999">
        <v>80</v>
      </c>
      <c r="AD999">
        <v>0</v>
      </c>
      <c r="AE999">
        <v>8</v>
      </c>
      <c r="AF999">
        <v>2</v>
      </c>
      <c r="AG999">
        <v>3</v>
      </c>
      <c r="AH999">
        <v>8</v>
      </c>
      <c r="AI999">
        <v>2</v>
      </c>
      <c r="AJ999">
        <v>7</v>
      </c>
      <c r="AK999">
        <v>7</v>
      </c>
    </row>
    <row r="1000" spans="1:37" x14ac:dyDescent="0.25">
      <c r="A1000">
        <v>26</v>
      </c>
      <c r="B1000" t="s">
        <v>67</v>
      </c>
      <c r="C1000" s="1" t="s">
        <v>43</v>
      </c>
      <c r="D1000">
        <v>0</v>
      </c>
      <c r="E1000" s="1" t="s">
        <v>36</v>
      </c>
      <c r="F1000">
        <v>683</v>
      </c>
      <c r="G1000" t="s">
        <v>65</v>
      </c>
      <c r="H1000">
        <v>2</v>
      </c>
      <c r="I1000">
        <v>1</v>
      </c>
      <c r="J1000" s="1" t="s">
        <v>51</v>
      </c>
      <c r="K1000">
        <v>1</v>
      </c>
      <c r="L1000">
        <v>1407</v>
      </c>
      <c r="M1000">
        <v>1</v>
      </c>
      <c r="N1000" s="1" t="s">
        <v>46</v>
      </c>
      <c r="O1000">
        <v>36</v>
      </c>
      <c r="P1000">
        <v>2</v>
      </c>
      <c r="Q1000">
        <v>1</v>
      </c>
      <c r="R1000" s="1" t="s">
        <v>47</v>
      </c>
      <c r="S1000">
        <v>4</v>
      </c>
      <c r="T1000" s="1" t="s">
        <v>41</v>
      </c>
      <c r="U1000">
        <v>3904</v>
      </c>
      <c r="V1000">
        <v>4050</v>
      </c>
      <c r="W1000">
        <v>0</v>
      </c>
      <c r="X1000" s="1" t="s">
        <v>42</v>
      </c>
      <c r="Y1000" s="1" t="s">
        <v>43</v>
      </c>
      <c r="Z1000">
        <v>12</v>
      </c>
      <c r="AA1000">
        <v>3</v>
      </c>
      <c r="AB1000">
        <v>4</v>
      </c>
      <c r="AC1000">
        <v>80</v>
      </c>
      <c r="AD1000">
        <v>0</v>
      </c>
      <c r="AE1000">
        <v>5</v>
      </c>
      <c r="AF1000">
        <v>2</v>
      </c>
      <c r="AG1000">
        <v>3</v>
      </c>
      <c r="AH1000">
        <v>4</v>
      </c>
      <c r="AI1000">
        <v>3</v>
      </c>
      <c r="AJ1000">
        <v>1</v>
      </c>
      <c r="AK1000">
        <v>1</v>
      </c>
    </row>
    <row r="1001" spans="1:37" x14ac:dyDescent="0.25">
      <c r="A1001">
        <v>42</v>
      </c>
      <c r="B1001" t="s">
        <v>64</v>
      </c>
      <c r="C1001" s="1" t="s">
        <v>43</v>
      </c>
      <c r="D1001">
        <v>0</v>
      </c>
      <c r="E1001" s="1" t="s">
        <v>36</v>
      </c>
      <c r="F1001">
        <v>1147</v>
      </c>
      <c r="G1001" t="s">
        <v>69</v>
      </c>
      <c r="H1001">
        <v>10</v>
      </c>
      <c r="I1001">
        <v>3</v>
      </c>
      <c r="J1001" s="1" t="s">
        <v>61</v>
      </c>
      <c r="K1001">
        <v>1</v>
      </c>
      <c r="L1001">
        <v>1408</v>
      </c>
      <c r="M1001">
        <v>3</v>
      </c>
      <c r="N1001" s="1" t="s">
        <v>39</v>
      </c>
      <c r="O1001">
        <v>31</v>
      </c>
      <c r="P1001">
        <v>3</v>
      </c>
      <c r="Q1001">
        <v>4</v>
      </c>
      <c r="R1001" s="1" t="s">
        <v>56</v>
      </c>
      <c r="S1001">
        <v>1</v>
      </c>
      <c r="T1001" s="1" t="s">
        <v>48</v>
      </c>
      <c r="U1001">
        <v>16799</v>
      </c>
      <c r="V1001">
        <v>16616</v>
      </c>
      <c r="W1001">
        <v>0</v>
      </c>
      <c r="X1001" s="1" t="s">
        <v>42</v>
      </c>
      <c r="Y1001" s="1" t="s">
        <v>43</v>
      </c>
      <c r="Z1001">
        <v>14</v>
      </c>
      <c r="AA1001">
        <v>3</v>
      </c>
      <c r="AB1001">
        <v>3</v>
      </c>
      <c r="AC1001">
        <v>80</v>
      </c>
      <c r="AD1001">
        <v>1</v>
      </c>
      <c r="AE1001">
        <v>21</v>
      </c>
      <c r="AF1001">
        <v>5</v>
      </c>
      <c r="AG1001">
        <v>3</v>
      </c>
      <c r="AH1001">
        <v>20</v>
      </c>
      <c r="AI1001">
        <v>7</v>
      </c>
      <c r="AJ1001">
        <v>0</v>
      </c>
      <c r="AK1001">
        <v>9</v>
      </c>
    </row>
    <row r="1002" spans="1:37" x14ac:dyDescent="0.25">
      <c r="A1002">
        <v>52</v>
      </c>
      <c r="B1002" t="s">
        <v>68</v>
      </c>
      <c r="C1002" s="1" t="s">
        <v>43</v>
      </c>
      <c r="D1002">
        <v>0</v>
      </c>
      <c r="E1002" s="1" t="s">
        <v>36</v>
      </c>
      <c r="F1002">
        <v>258</v>
      </c>
      <c r="G1002" t="s">
        <v>65</v>
      </c>
      <c r="H1002">
        <v>8</v>
      </c>
      <c r="I1002">
        <v>4</v>
      </c>
      <c r="J1002" s="1" t="s">
        <v>49</v>
      </c>
      <c r="K1002">
        <v>1</v>
      </c>
      <c r="L1002">
        <v>1409</v>
      </c>
      <c r="M1002">
        <v>3</v>
      </c>
      <c r="N1002" s="1" t="s">
        <v>39</v>
      </c>
      <c r="O1002">
        <v>54</v>
      </c>
      <c r="P1002">
        <v>3</v>
      </c>
      <c r="Q1002">
        <v>1</v>
      </c>
      <c r="R1002" s="1" t="s">
        <v>50</v>
      </c>
      <c r="S1002">
        <v>1</v>
      </c>
      <c r="T1002" s="1" t="s">
        <v>48</v>
      </c>
      <c r="U1002">
        <v>2950</v>
      </c>
      <c r="V1002">
        <v>17363</v>
      </c>
      <c r="W1002">
        <v>9</v>
      </c>
      <c r="X1002" s="1" t="s">
        <v>42</v>
      </c>
      <c r="Y1002" s="1" t="s">
        <v>43</v>
      </c>
      <c r="Z1002">
        <v>13</v>
      </c>
      <c r="AA1002">
        <v>3</v>
      </c>
      <c r="AB1002">
        <v>3</v>
      </c>
      <c r="AC1002">
        <v>80</v>
      </c>
      <c r="AD1002">
        <v>0</v>
      </c>
      <c r="AE1002">
        <v>12</v>
      </c>
      <c r="AF1002">
        <v>2</v>
      </c>
      <c r="AG1002">
        <v>1</v>
      </c>
      <c r="AH1002">
        <v>5</v>
      </c>
      <c r="AI1002">
        <v>4</v>
      </c>
      <c r="AJ1002">
        <v>0</v>
      </c>
      <c r="AK1002">
        <v>4</v>
      </c>
    </row>
    <row r="1003" spans="1:37" x14ac:dyDescent="0.25">
      <c r="A1003">
        <v>37</v>
      </c>
      <c r="B1003" t="s">
        <v>66</v>
      </c>
      <c r="C1003" s="1" t="s">
        <v>43</v>
      </c>
      <c r="D1003">
        <v>0</v>
      </c>
      <c r="E1003" s="1" t="s">
        <v>36</v>
      </c>
      <c r="F1003">
        <v>1462</v>
      </c>
      <c r="G1003" t="s">
        <v>65</v>
      </c>
      <c r="H1003">
        <v>11</v>
      </c>
      <c r="I1003">
        <v>3</v>
      </c>
      <c r="J1003" s="1" t="s">
        <v>51</v>
      </c>
      <c r="K1003">
        <v>1</v>
      </c>
      <c r="L1003">
        <v>1411</v>
      </c>
      <c r="M1003">
        <v>1</v>
      </c>
      <c r="N1003" s="1" t="s">
        <v>39</v>
      </c>
      <c r="O1003">
        <v>94</v>
      </c>
      <c r="P1003">
        <v>3</v>
      </c>
      <c r="Q1003">
        <v>1</v>
      </c>
      <c r="R1003" s="1" t="s">
        <v>50</v>
      </c>
      <c r="S1003">
        <v>3</v>
      </c>
      <c r="T1003" s="1" t="s">
        <v>41</v>
      </c>
      <c r="U1003">
        <v>3629</v>
      </c>
      <c r="V1003">
        <v>19106</v>
      </c>
      <c r="W1003">
        <v>4</v>
      </c>
      <c r="X1003" s="1" t="s">
        <v>42</v>
      </c>
      <c r="Y1003" s="1" t="s">
        <v>43</v>
      </c>
      <c r="Z1003">
        <v>18</v>
      </c>
      <c r="AA1003">
        <v>3</v>
      </c>
      <c r="AB1003">
        <v>1</v>
      </c>
      <c r="AC1003">
        <v>80</v>
      </c>
      <c r="AD1003">
        <v>0</v>
      </c>
      <c r="AE1003">
        <v>8</v>
      </c>
      <c r="AF1003">
        <v>6</v>
      </c>
      <c r="AG1003">
        <v>3</v>
      </c>
      <c r="AH1003">
        <v>3</v>
      </c>
      <c r="AI1003">
        <v>2</v>
      </c>
      <c r="AJ1003">
        <v>0</v>
      </c>
      <c r="AK1003">
        <v>2</v>
      </c>
    </row>
    <row r="1004" spans="1:37" x14ac:dyDescent="0.25">
      <c r="A1004">
        <v>35</v>
      </c>
      <c r="B1004" t="s">
        <v>66</v>
      </c>
      <c r="C1004" s="1" t="s">
        <v>43</v>
      </c>
      <c r="D1004">
        <v>0</v>
      </c>
      <c r="E1004" s="1" t="s">
        <v>44</v>
      </c>
      <c r="F1004">
        <v>200</v>
      </c>
      <c r="G1004" t="s">
        <v>65</v>
      </c>
      <c r="H1004">
        <v>18</v>
      </c>
      <c r="I1004">
        <v>2</v>
      </c>
      <c r="J1004" s="1" t="s">
        <v>38</v>
      </c>
      <c r="K1004">
        <v>1</v>
      </c>
      <c r="L1004">
        <v>1412</v>
      </c>
      <c r="M1004">
        <v>3</v>
      </c>
      <c r="N1004" s="1" t="s">
        <v>46</v>
      </c>
      <c r="O1004">
        <v>60</v>
      </c>
      <c r="P1004">
        <v>3</v>
      </c>
      <c r="Q1004">
        <v>3</v>
      </c>
      <c r="R1004" s="1" t="s">
        <v>53</v>
      </c>
      <c r="S1004">
        <v>4</v>
      </c>
      <c r="T1004" s="1" t="s">
        <v>41</v>
      </c>
      <c r="U1004">
        <v>9362</v>
      </c>
      <c r="V1004">
        <v>19944</v>
      </c>
      <c r="W1004">
        <v>2</v>
      </c>
      <c r="X1004" s="1" t="s">
        <v>42</v>
      </c>
      <c r="Y1004" s="1" t="s">
        <v>43</v>
      </c>
      <c r="Z1004">
        <v>11</v>
      </c>
      <c r="AA1004">
        <v>3</v>
      </c>
      <c r="AB1004">
        <v>3</v>
      </c>
      <c r="AC1004">
        <v>80</v>
      </c>
      <c r="AD1004">
        <v>0</v>
      </c>
      <c r="AE1004">
        <v>10</v>
      </c>
      <c r="AF1004">
        <v>2</v>
      </c>
      <c r="AG1004">
        <v>3</v>
      </c>
      <c r="AH1004">
        <v>2</v>
      </c>
      <c r="AI1004">
        <v>2</v>
      </c>
      <c r="AJ1004">
        <v>2</v>
      </c>
      <c r="AK1004">
        <v>2</v>
      </c>
    </row>
    <row r="1005" spans="1:37" x14ac:dyDescent="0.25">
      <c r="A1005">
        <v>25</v>
      </c>
      <c r="B1005" t="s">
        <v>67</v>
      </c>
      <c r="C1005" s="1" t="s">
        <v>43</v>
      </c>
      <c r="D1005">
        <v>0</v>
      </c>
      <c r="E1005" s="1" t="s">
        <v>36</v>
      </c>
      <c r="F1005">
        <v>949</v>
      </c>
      <c r="G1005" t="s">
        <v>65</v>
      </c>
      <c r="H1005">
        <v>1</v>
      </c>
      <c r="I1005">
        <v>3</v>
      </c>
      <c r="J1005" s="1" t="s">
        <v>60</v>
      </c>
      <c r="K1005">
        <v>1</v>
      </c>
      <c r="L1005">
        <v>1415</v>
      </c>
      <c r="M1005">
        <v>1</v>
      </c>
      <c r="N1005" s="1" t="s">
        <v>46</v>
      </c>
      <c r="O1005">
        <v>81</v>
      </c>
      <c r="P1005">
        <v>3</v>
      </c>
      <c r="Q1005">
        <v>1</v>
      </c>
      <c r="R1005" s="1" t="s">
        <v>50</v>
      </c>
      <c r="S1005">
        <v>4</v>
      </c>
      <c r="T1005" s="1" t="s">
        <v>48</v>
      </c>
      <c r="U1005">
        <v>3229</v>
      </c>
      <c r="V1005">
        <v>4910</v>
      </c>
      <c r="W1005">
        <v>4</v>
      </c>
      <c r="X1005" s="1" t="s">
        <v>42</v>
      </c>
      <c r="Y1005" s="1" t="s">
        <v>43</v>
      </c>
      <c r="Z1005">
        <v>11</v>
      </c>
      <c r="AA1005">
        <v>3</v>
      </c>
      <c r="AB1005">
        <v>2</v>
      </c>
      <c r="AC1005">
        <v>80</v>
      </c>
      <c r="AD1005">
        <v>1</v>
      </c>
      <c r="AE1005">
        <v>7</v>
      </c>
      <c r="AF1005">
        <v>2</v>
      </c>
      <c r="AG1005">
        <v>2</v>
      </c>
      <c r="AH1005">
        <v>3</v>
      </c>
      <c r="AI1005">
        <v>2</v>
      </c>
      <c r="AJ1005">
        <v>0</v>
      </c>
      <c r="AK1005">
        <v>2</v>
      </c>
    </row>
    <row r="1006" spans="1:37" x14ac:dyDescent="0.25">
      <c r="A1006">
        <v>26</v>
      </c>
      <c r="B1006" t="s">
        <v>67</v>
      </c>
      <c r="C1006" s="1" t="s">
        <v>43</v>
      </c>
      <c r="D1006">
        <v>0</v>
      </c>
      <c r="E1006" s="1" t="s">
        <v>36</v>
      </c>
      <c r="F1006">
        <v>652</v>
      </c>
      <c r="G1006" t="s">
        <v>65</v>
      </c>
      <c r="H1006">
        <v>7</v>
      </c>
      <c r="I1006">
        <v>3</v>
      </c>
      <c r="J1006" s="1" t="s">
        <v>49</v>
      </c>
      <c r="K1006">
        <v>1</v>
      </c>
      <c r="L1006">
        <v>1417</v>
      </c>
      <c r="M1006">
        <v>3</v>
      </c>
      <c r="N1006" s="1" t="s">
        <v>46</v>
      </c>
      <c r="O1006">
        <v>100</v>
      </c>
      <c r="P1006">
        <v>4</v>
      </c>
      <c r="Q1006">
        <v>1</v>
      </c>
      <c r="R1006" s="1" t="s">
        <v>50</v>
      </c>
      <c r="S1006">
        <v>1</v>
      </c>
      <c r="T1006" s="1" t="s">
        <v>41</v>
      </c>
      <c r="U1006">
        <v>3578</v>
      </c>
      <c r="V1006">
        <v>23577</v>
      </c>
      <c r="W1006">
        <v>0</v>
      </c>
      <c r="X1006" s="1" t="s">
        <v>42</v>
      </c>
      <c r="Y1006" s="1" t="s">
        <v>43</v>
      </c>
      <c r="Z1006">
        <v>12</v>
      </c>
      <c r="AA1006">
        <v>3</v>
      </c>
      <c r="AB1006">
        <v>4</v>
      </c>
      <c r="AC1006">
        <v>80</v>
      </c>
      <c r="AD1006">
        <v>0</v>
      </c>
      <c r="AE1006">
        <v>8</v>
      </c>
      <c r="AF1006">
        <v>2</v>
      </c>
      <c r="AG1006">
        <v>3</v>
      </c>
      <c r="AH1006">
        <v>7</v>
      </c>
      <c r="AI1006">
        <v>7</v>
      </c>
      <c r="AJ1006">
        <v>0</v>
      </c>
      <c r="AK1006">
        <v>7</v>
      </c>
    </row>
    <row r="1007" spans="1:37" x14ac:dyDescent="0.25">
      <c r="A1007">
        <v>29</v>
      </c>
      <c r="B1007" t="s">
        <v>67</v>
      </c>
      <c r="C1007" s="1" t="s">
        <v>43</v>
      </c>
      <c r="D1007">
        <v>0</v>
      </c>
      <c r="E1007" s="1" t="s">
        <v>36</v>
      </c>
      <c r="F1007">
        <v>332</v>
      </c>
      <c r="G1007" t="s">
        <v>69</v>
      </c>
      <c r="H1007">
        <v>17</v>
      </c>
      <c r="I1007">
        <v>3</v>
      </c>
      <c r="J1007" s="1" t="s">
        <v>49</v>
      </c>
      <c r="K1007">
        <v>1</v>
      </c>
      <c r="L1007">
        <v>1419</v>
      </c>
      <c r="M1007">
        <v>2</v>
      </c>
      <c r="N1007" s="1" t="s">
        <v>46</v>
      </c>
      <c r="O1007">
        <v>51</v>
      </c>
      <c r="P1007">
        <v>2</v>
      </c>
      <c r="Q1007">
        <v>3</v>
      </c>
      <c r="R1007" s="1" t="s">
        <v>61</v>
      </c>
      <c r="S1007">
        <v>1</v>
      </c>
      <c r="T1007" s="1" t="s">
        <v>41</v>
      </c>
      <c r="U1007">
        <v>7988</v>
      </c>
      <c r="V1007">
        <v>9769</v>
      </c>
      <c r="W1007">
        <v>1</v>
      </c>
      <c r="X1007" s="1" t="s">
        <v>42</v>
      </c>
      <c r="Y1007" s="1" t="s">
        <v>43</v>
      </c>
      <c r="Z1007">
        <v>13</v>
      </c>
      <c r="AA1007">
        <v>3</v>
      </c>
      <c r="AB1007">
        <v>1</v>
      </c>
      <c r="AC1007">
        <v>80</v>
      </c>
      <c r="AD1007">
        <v>0</v>
      </c>
      <c r="AE1007">
        <v>10</v>
      </c>
      <c r="AF1007">
        <v>3</v>
      </c>
      <c r="AG1007">
        <v>2</v>
      </c>
      <c r="AH1007">
        <v>10</v>
      </c>
      <c r="AI1007">
        <v>9</v>
      </c>
      <c r="AJ1007">
        <v>0</v>
      </c>
      <c r="AK1007">
        <v>9</v>
      </c>
    </row>
    <row r="1008" spans="1:37" x14ac:dyDescent="0.25">
      <c r="A1008">
        <v>49</v>
      </c>
      <c r="B1008" t="s">
        <v>64</v>
      </c>
      <c r="C1008" s="1" t="s">
        <v>35</v>
      </c>
      <c r="D1008">
        <v>1</v>
      </c>
      <c r="E1008" s="1" t="s">
        <v>44</v>
      </c>
      <c r="F1008">
        <v>1475</v>
      </c>
      <c r="G1008" t="s">
        <v>65</v>
      </c>
      <c r="H1008">
        <v>28</v>
      </c>
      <c r="I1008">
        <v>2</v>
      </c>
      <c r="J1008" s="1" t="s">
        <v>38</v>
      </c>
      <c r="K1008">
        <v>1</v>
      </c>
      <c r="L1008">
        <v>1420</v>
      </c>
      <c r="M1008">
        <v>1</v>
      </c>
      <c r="N1008" s="1" t="s">
        <v>46</v>
      </c>
      <c r="O1008">
        <v>97</v>
      </c>
      <c r="P1008">
        <v>2</v>
      </c>
      <c r="Q1008">
        <v>2</v>
      </c>
      <c r="R1008" s="1" t="s">
        <v>50</v>
      </c>
      <c r="S1008">
        <v>1</v>
      </c>
      <c r="T1008" s="1" t="s">
        <v>41</v>
      </c>
      <c r="U1008">
        <v>4284</v>
      </c>
      <c r="V1008">
        <v>22710</v>
      </c>
      <c r="W1008">
        <v>3</v>
      </c>
      <c r="X1008" s="1" t="s">
        <v>42</v>
      </c>
      <c r="Y1008" s="1" t="s">
        <v>43</v>
      </c>
      <c r="Z1008">
        <v>20</v>
      </c>
      <c r="AA1008">
        <v>4</v>
      </c>
      <c r="AB1008">
        <v>1</v>
      </c>
      <c r="AC1008">
        <v>80</v>
      </c>
      <c r="AD1008">
        <v>0</v>
      </c>
      <c r="AE1008">
        <v>20</v>
      </c>
      <c r="AF1008">
        <v>2</v>
      </c>
      <c r="AG1008">
        <v>3</v>
      </c>
      <c r="AH1008">
        <v>4</v>
      </c>
      <c r="AI1008">
        <v>3</v>
      </c>
      <c r="AJ1008">
        <v>1</v>
      </c>
      <c r="AK1008">
        <v>3</v>
      </c>
    </row>
    <row r="1009" spans="1:37" x14ac:dyDescent="0.25">
      <c r="A1009">
        <v>29</v>
      </c>
      <c r="B1009" t="s">
        <v>67</v>
      </c>
      <c r="C1009" s="1" t="s">
        <v>35</v>
      </c>
      <c r="D1009">
        <v>1</v>
      </c>
      <c r="E1009" s="1" t="s">
        <v>44</v>
      </c>
      <c r="F1009">
        <v>337</v>
      </c>
      <c r="G1009" t="s">
        <v>65</v>
      </c>
      <c r="H1009">
        <v>14</v>
      </c>
      <c r="I1009">
        <v>1</v>
      </c>
      <c r="J1009" s="1" t="s">
        <v>49</v>
      </c>
      <c r="K1009">
        <v>1</v>
      </c>
      <c r="L1009">
        <v>1421</v>
      </c>
      <c r="M1009">
        <v>3</v>
      </c>
      <c r="N1009" s="1" t="s">
        <v>39</v>
      </c>
      <c r="O1009">
        <v>84</v>
      </c>
      <c r="P1009">
        <v>3</v>
      </c>
      <c r="Q1009">
        <v>3</v>
      </c>
      <c r="R1009" s="1" t="s">
        <v>54</v>
      </c>
      <c r="S1009">
        <v>4</v>
      </c>
      <c r="T1009" s="1" t="s">
        <v>41</v>
      </c>
      <c r="U1009">
        <v>7553</v>
      </c>
      <c r="V1009">
        <v>22930</v>
      </c>
      <c r="W1009">
        <v>0</v>
      </c>
      <c r="X1009" s="1" t="s">
        <v>42</v>
      </c>
      <c r="Y1009" s="1" t="s">
        <v>35</v>
      </c>
      <c r="Z1009">
        <v>12</v>
      </c>
      <c r="AA1009">
        <v>3</v>
      </c>
      <c r="AB1009">
        <v>1</v>
      </c>
      <c r="AC1009">
        <v>80</v>
      </c>
      <c r="AD1009">
        <v>0</v>
      </c>
      <c r="AE1009">
        <v>9</v>
      </c>
      <c r="AF1009">
        <v>1</v>
      </c>
      <c r="AG1009">
        <v>3</v>
      </c>
      <c r="AH1009">
        <v>8</v>
      </c>
      <c r="AI1009">
        <v>7</v>
      </c>
      <c r="AJ1009">
        <v>7</v>
      </c>
      <c r="AK1009">
        <v>7</v>
      </c>
    </row>
    <row r="1010" spans="1:37" x14ac:dyDescent="0.25">
      <c r="A1010">
        <v>54</v>
      </c>
      <c r="B1010" t="s">
        <v>68</v>
      </c>
      <c r="C1010" s="1" t="s">
        <v>43</v>
      </c>
      <c r="D1010">
        <v>0</v>
      </c>
      <c r="E1010" s="1" t="s">
        <v>36</v>
      </c>
      <c r="F1010">
        <v>971</v>
      </c>
      <c r="G1010" t="s">
        <v>65</v>
      </c>
      <c r="H1010">
        <v>1</v>
      </c>
      <c r="I1010">
        <v>3</v>
      </c>
      <c r="J1010" s="1" t="s">
        <v>51</v>
      </c>
      <c r="K1010">
        <v>1</v>
      </c>
      <c r="L1010">
        <v>1422</v>
      </c>
      <c r="M1010">
        <v>4</v>
      </c>
      <c r="N1010" s="1" t="s">
        <v>39</v>
      </c>
      <c r="O1010">
        <v>54</v>
      </c>
      <c r="P1010">
        <v>3</v>
      </c>
      <c r="Q1010">
        <v>4</v>
      </c>
      <c r="R1010" s="1" t="s">
        <v>58</v>
      </c>
      <c r="S1010">
        <v>4</v>
      </c>
      <c r="T1010" s="1" t="s">
        <v>41</v>
      </c>
      <c r="U1010">
        <v>17328</v>
      </c>
      <c r="V1010">
        <v>5652</v>
      </c>
      <c r="W1010">
        <v>6</v>
      </c>
      <c r="X1010" s="1" t="s">
        <v>42</v>
      </c>
      <c r="Y1010" s="1" t="s">
        <v>43</v>
      </c>
      <c r="Z1010">
        <v>19</v>
      </c>
      <c r="AA1010">
        <v>3</v>
      </c>
      <c r="AB1010">
        <v>4</v>
      </c>
      <c r="AC1010">
        <v>80</v>
      </c>
      <c r="AD1010">
        <v>0</v>
      </c>
      <c r="AE1010">
        <v>29</v>
      </c>
      <c r="AF1010">
        <v>3</v>
      </c>
      <c r="AG1010">
        <v>2</v>
      </c>
      <c r="AH1010">
        <v>20</v>
      </c>
      <c r="AI1010">
        <v>7</v>
      </c>
      <c r="AJ1010">
        <v>12</v>
      </c>
      <c r="AK1010">
        <v>7</v>
      </c>
    </row>
    <row r="1011" spans="1:37" x14ac:dyDescent="0.25">
      <c r="A1011">
        <v>58</v>
      </c>
      <c r="B1011" t="s">
        <v>68</v>
      </c>
      <c r="C1011" s="1" t="s">
        <v>43</v>
      </c>
      <c r="D1011">
        <v>0</v>
      </c>
      <c r="E1011" s="1" t="s">
        <v>36</v>
      </c>
      <c r="F1011">
        <v>1055</v>
      </c>
      <c r="G1011" t="s">
        <v>65</v>
      </c>
      <c r="H1011">
        <v>1</v>
      </c>
      <c r="I1011">
        <v>3</v>
      </c>
      <c r="J1011" s="1" t="s">
        <v>51</v>
      </c>
      <c r="K1011">
        <v>1</v>
      </c>
      <c r="L1011">
        <v>1423</v>
      </c>
      <c r="M1011">
        <v>4</v>
      </c>
      <c r="N1011" s="1" t="s">
        <v>39</v>
      </c>
      <c r="O1011">
        <v>76</v>
      </c>
      <c r="P1011">
        <v>3</v>
      </c>
      <c r="Q1011">
        <v>5</v>
      </c>
      <c r="R1011" s="1" t="s">
        <v>58</v>
      </c>
      <c r="S1011">
        <v>1</v>
      </c>
      <c r="T1011" s="1" t="s">
        <v>48</v>
      </c>
      <c r="U1011">
        <v>19701</v>
      </c>
      <c r="V1011">
        <v>22456</v>
      </c>
      <c r="W1011">
        <v>3</v>
      </c>
      <c r="X1011" s="1" t="s">
        <v>42</v>
      </c>
      <c r="Y1011" s="1" t="s">
        <v>35</v>
      </c>
      <c r="Z1011">
        <v>21</v>
      </c>
      <c r="AA1011">
        <v>4</v>
      </c>
      <c r="AB1011">
        <v>3</v>
      </c>
      <c r="AC1011">
        <v>80</v>
      </c>
      <c r="AD1011">
        <v>1</v>
      </c>
      <c r="AE1011">
        <v>32</v>
      </c>
      <c r="AF1011">
        <v>3</v>
      </c>
      <c r="AG1011">
        <v>3</v>
      </c>
      <c r="AH1011">
        <v>9</v>
      </c>
      <c r="AI1011">
        <v>8</v>
      </c>
      <c r="AJ1011">
        <v>1</v>
      </c>
      <c r="AK1011">
        <v>5</v>
      </c>
    </row>
    <row r="1012" spans="1:37" x14ac:dyDescent="0.25">
      <c r="A1012">
        <v>55</v>
      </c>
      <c r="B1012" t="s">
        <v>68</v>
      </c>
      <c r="C1012" s="1" t="s">
        <v>43</v>
      </c>
      <c r="D1012">
        <v>0</v>
      </c>
      <c r="E1012" s="1" t="s">
        <v>36</v>
      </c>
      <c r="F1012">
        <v>1136</v>
      </c>
      <c r="G1012" t="s">
        <v>65</v>
      </c>
      <c r="H1012">
        <v>1</v>
      </c>
      <c r="I1012">
        <v>4</v>
      </c>
      <c r="J1012" s="1" t="s">
        <v>51</v>
      </c>
      <c r="K1012">
        <v>1</v>
      </c>
      <c r="L1012">
        <v>1424</v>
      </c>
      <c r="M1012">
        <v>2</v>
      </c>
      <c r="N1012" s="1" t="s">
        <v>46</v>
      </c>
      <c r="O1012">
        <v>81</v>
      </c>
      <c r="P1012">
        <v>4</v>
      </c>
      <c r="Q1012">
        <v>4</v>
      </c>
      <c r="R1012" s="1" t="s">
        <v>58</v>
      </c>
      <c r="S1012">
        <v>4</v>
      </c>
      <c r="T1012" s="1" t="s">
        <v>52</v>
      </c>
      <c r="U1012">
        <v>14732</v>
      </c>
      <c r="V1012">
        <v>12414</v>
      </c>
      <c r="W1012">
        <v>2</v>
      </c>
      <c r="X1012" s="1" t="s">
        <v>42</v>
      </c>
      <c r="Y1012" s="1" t="s">
        <v>43</v>
      </c>
      <c r="Z1012">
        <v>13</v>
      </c>
      <c r="AA1012">
        <v>3</v>
      </c>
      <c r="AB1012">
        <v>4</v>
      </c>
      <c r="AC1012">
        <v>80</v>
      </c>
      <c r="AD1012">
        <v>2</v>
      </c>
      <c r="AE1012">
        <v>31</v>
      </c>
      <c r="AF1012">
        <v>4</v>
      </c>
      <c r="AG1012">
        <v>4</v>
      </c>
      <c r="AH1012">
        <v>7</v>
      </c>
      <c r="AI1012">
        <v>7</v>
      </c>
      <c r="AJ1012">
        <v>0</v>
      </c>
      <c r="AK1012">
        <v>0</v>
      </c>
    </row>
    <row r="1013" spans="1:37" x14ac:dyDescent="0.25">
      <c r="A1013">
        <v>36</v>
      </c>
      <c r="B1013" t="s">
        <v>66</v>
      </c>
      <c r="C1013" s="1" t="s">
        <v>43</v>
      </c>
      <c r="D1013">
        <v>0</v>
      </c>
      <c r="E1013" s="1" t="s">
        <v>36</v>
      </c>
      <c r="F1013">
        <v>1174</v>
      </c>
      <c r="G1013" t="s">
        <v>37</v>
      </c>
      <c r="H1013">
        <v>3</v>
      </c>
      <c r="I1013">
        <v>4</v>
      </c>
      <c r="J1013" s="1" t="s">
        <v>59</v>
      </c>
      <c r="K1013">
        <v>1</v>
      </c>
      <c r="L1013">
        <v>1425</v>
      </c>
      <c r="M1013">
        <v>1</v>
      </c>
      <c r="N1013" s="1" t="s">
        <v>39</v>
      </c>
      <c r="O1013">
        <v>99</v>
      </c>
      <c r="P1013">
        <v>3</v>
      </c>
      <c r="Q1013">
        <v>2</v>
      </c>
      <c r="R1013" s="1" t="s">
        <v>40</v>
      </c>
      <c r="S1013">
        <v>2</v>
      </c>
      <c r="T1013" s="1" t="s">
        <v>41</v>
      </c>
      <c r="U1013">
        <v>9278</v>
      </c>
      <c r="V1013">
        <v>20763</v>
      </c>
      <c r="W1013">
        <v>3</v>
      </c>
      <c r="X1013" s="1" t="s">
        <v>42</v>
      </c>
      <c r="Y1013" s="1" t="s">
        <v>35</v>
      </c>
      <c r="Z1013">
        <v>16</v>
      </c>
      <c r="AA1013">
        <v>3</v>
      </c>
      <c r="AB1013">
        <v>4</v>
      </c>
      <c r="AC1013">
        <v>80</v>
      </c>
      <c r="AD1013">
        <v>0</v>
      </c>
      <c r="AE1013">
        <v>15</v>
      </c>
      <c r="AF1013">
        <v>3</v>
      </c>
      <c r="AG1013">
        <v>3</v>
      </c>
      <c r="AH1013">
        <v>5</v>
      </c>
      <c r="AI1013">
        <v>4</v>
      </c>
      <c r="AJ1013">
        <v>0</v>
      </c>
      <c r="AK1013">
        <v>1</v>
      </c>
    </row>
    <row r="1014" spans="1:37" x14ac:dyDescent="0.25">
      <c r="A1014">
        <v>31</v>
      </c>
      <c r="B1014" t="s">
        <v>66</v>
      </c>
      <c r="C1014" s="1" t="s">
        <v>35</v>
      </c>
      <c r="D1014">
        <v>1</v>
      </c>
      <c r="E1014" s="1" t="s">
        <v>44</v>
      </c>
      <c r="F1014">
        <v>667</v>
      </c>
      <c r="G1014" t="s">
        <v>37</v>
      </c>
      <c r="H1014">
        <v>1</v>
      </c>
      <c r="I1014">
        <v>4</v>
      </c>
      <c r="J1014" s="1" t="s">
        <v>38</v>
      </c>
      <c r="K1014">
        <v>1</v>
      </c>
      <c r="L1014">
        <v>1427</v>
      </c>
      <c r="M1014">
        <v>2</v>
      </c>
      <c r="N1014" s="1" t="s">
        <v>39</v>
      </c>
      <c r="O1014">
        <v>50</v>
      </c>
      <c r="P1014">
        <v>1</v>
      </c>
      <c r="Q1014">
        <v>1</v>
      </c>
      <c r="R1014" s="1" t="s">
        <v>57</v>
      </c>
      <c r="S1014">
        <v>3</v>
      </c>
      <c r="T1014" s="1" t="s">
        <v>41</v>
      </c>
      <c r="U1014">
        <v>1359</v>
      </c>
      <c r="V1014">
        <v>16154</v>
      </c>
      <c r="W1014">
        <v>1</v>
      </c>
      <c r="X1014" s="1" t="s">
        <v>42</v>
      </c>
      <c r="Y1014" s="1" t="s">
        <v>43</v>
      </c>
      <c r="Z1014">
        <v>12</v>
      </c>
      <c r="AA1014">
        <v>3</v>
      </c>
      <c r="AB1014">
        <v>2</v>
      </c>
      <c r="AC1014">
        <v>80</v>
      </c>
      <c r="AD1014">
        <v>0</v>
      </c>
      <c r="AE1014">
        <v>1</v>
      </c>
      <c r="AF1014">
        <v>3</v>
      </c>
      <c r="AG1014">
        <v>3</v>
      </c>
      <c r="AH1014">
        <v>1</v>
      </c>
      <c r="AI1014">
        <v>0</v>
      </c>
      <c r="AJ1014">
        <v>0</v>
      </c>
      <c r="AK1014">
        <v>0</v>
      </c>
    </row>
    <row r="1015" spans="1:37" x14ac:dyDescent="0.25">
      <c r="A1015">
        <v>30</v>
      </c>
      <c r="B1015" t="s">
        <v>66</v>
      </c>
      <c r="C1015" s="1" t="s">
        <v>43</v>
      </c>
      <c r="D1015">
        <v>0</v>
      </c>
      <c r="E1015" s="1" t="s">
        <v>36</v>
      </c>
      <c r="F1015">
        <v>855</v>
      </c>
      <c r="G1015" t="s">
        <v>37</v>
      </c>
      <c r="H1015">
        <v>7</v>
      </c>
      <c r="I1015">
        <v>4</v>
      </c>
      <c r="J1015" s="1" t="s">
        <v>59</v>
      </c>
      <c r="K1015">
        <v>1</v>
      </c>
      <c r="L1015">
        <v>1428</v>
      </c>
      <c r="M1015">
        <v>4</v>
      </c>
      <c r="N1015" s="1" t="s">
        <v>39</v>
      </c>
      <c r="O1015">
        <v>73</v>
      </c>
      <c r="P1015">
        <v>3</v>
      </c>
      <c r="Q1015">
        <v>2</v>
      </c>
      <c r="R1015" s="1" t="s">
        <v>40</v>
      </c>
      <c r="S1015">
        <v>1</v>
      </c>
      <c r="T1015" s="1" t="s">
        <v>52</v>
      </c>
      <c r="U1015">
        <v>4779</v>
      </c>
      <c r="V1015">
        <v>12761</v>
      </c>
      <c r="W1015">
        <v>7</v>
      </c>
      <c r="X1015" s="1" t="s">
        <v>42</v>
      </c>
      <c r="Y1015" s="1" t="s">
        <v>43</v>
      </c>
      <c r="Z1015">
        <v>14</v>
      </c>
      <c r="AA1015">
        <v>3</v>
      </c>
      <c r="AB1015">
        <v>2</v>
      </c>
      <c r="AC1015">
        <v>80</v>
      </c>
      <c r="AD1015">
        <v>2</v>
      </c>
      <c r="AE1015">
        <v>8</v>
      </c>
      <c r="AF1015">
        <v>3</v>
      </c>
      <c r="AG1015">
        <v>3</v>
      </c>
      <c r="AH1015">
        <v>3</v>
      </c>
      <c r="AI1015">
        <v>2</v>
      </c>
      <c r="AJ1015">
        <v>0</v>
      </c>
      <c r="AK1015">
        <v>2</v>
      </c>
    </row>
    <row r="1016" spans="1:37" x14ac:dyDescent="0.25">
      <c r="A1016">
        <v>31</v>
      </c>
      <c r="B1016" t="s">
        <v>66</v>
      </c>
      <c r="C1016" s="1" t="s">
        <v>43</v>
      </c>
      <c r="D1016">
        <v>0</v>
      </c>
      <c r="E1016" s="1" t="s">
        <v>36</v>
      </c>
      <c r="F1016">
        <v>182</v>
      </c>
      <c r="G1016" t="s">
        <v>65</v>
      </c>
      <c r="H1016">
        <v>8</v>
      </c>
      <c r="I1016">
        <v>5</v>
      </c>
      <c r="J1016" s="1" t="s">
        <v>38</v>
      </c>
      <c r="K1016">
        <v>1</v>
      </c>
      <c r="L1016">
        <v>1430</v>
      </c>
      <c r="M1016">
        <v>1</v>
      </c>
      <c r="N1016" s="1" t="s">
        <v>39</v>
      </c>
      <c r="O1016">
        <v>93</v>
      </c>
      <c r="P1016">
        <v>3</v>
      </c>
      <c r="Q1016">
        <v>4</v>
      </c>
      <c r="R1016" s="1" t="s">
        <v>58</v>
      </c>
      <c r="S1016">
        <v>2</v>
      </c>
      <c r="T1016" s="1" t="s">
        <v>41</v>
      </c>
      <c r="U1016">
        <v>16422</v>
      </c>
      <c r="V1016">
        <v>8847</v>
      </c>
      <c r="W1016">
        <v>3</v>
      </c>
      <c r="X1016" s="1" t="s">
        <v>42</v>
      </c>
      <c r="Y1016" s="1" t="s">
        <v>43</v>
      </c>
      <c r="Z1016">
        <v>11</v>
      </c>
      <c r="AA1016">
        <v>3</v>
      </c>
      <c r="AB1016">
        <v>3</v>
      </c>
      <c r="AC1016">
        <v>80</v>
      </c>
      <c r="AD1016">
        <v>0</v>
      </c>
      <c r="AE1016">
        <v>9</v>
      </c>
      <c r="AF1016">
        <v>3</v>
      </c>
      <c r="AG1016">
        <v>4</v>
      </c>
      <c r="AH1016">
        <v>3</v>
      </c>
      <c r="AI1016">
        <v>2</v>
      </c>
      <c r="AJ1016">
        <v>1</v>
      </c>
      <c r="AK1016">
        <v>0</v>
      </c>
    </row>
    <row r="1017" spans="1:37" x14ac:dyDescent="0.25">
      <c r="A1017">
        <v>34</v>
      </c>
      <c r="B1017" t="s">
        <v>66</v>
      </c>
      <c r="C1017" s="1" t="s">
        <v>43</v>
      </c>
      <c r="D1017">
        <v>0</v>
      </c>
      <c r="E1017" s="1" t="s">
        <v>44</v>
      </c>
      <c r="F1017">
        <v>560</v>
      </c>
      <c r="G1017" t="s">
        <v>65</v>
      </c>
      <c r="H1017">
        <v>1</v>
      </c>
      <c r="I1017">
        <v>4</v>
      </c>
      <c r="J1017" s="1" t="s">
        <v>49</v>
      </c>
      <c r="K1017">
        <v>1</v>
      </c>
      <c r="L1017">
        <v>1431</v>
      </c>
      <c r="M1017">
        <v>4</v>
      </c>
      <c r="N1017" s="1" t="s">
        <v>46</v>
      </c>
      <c r="O1017">
        <v>91</v>
      </c>
      <c r="P1017">
        <v>3</v>
      </c>
      <c r="Q1017">
        <v>1</v>
      </c>
      <c r="R1017" s="1" t="s">
        <v>47</v>
      </c>
      <c r="S1017">
        <v>1</v>
      </c>
      <c r="T1017" s="1" t="s">
        <v>52</v>
      </c>
      <c r="U1017">
        <v>2996</v>
      </c>
      <c r="V1017">
        <v>20284</v>
      </c>
      <c r="W1017">
        <v>5</v>
      </c>
      <c r="X1017" s="1" t="s">
        <v>42</v>
      </c>
      <c r="Y1017" s="1" t="s">
        <v>43</v>
      </c>
      <c r="Z1017">
        <v>14</v>
      </c>
      <c r="AA1017">
        <v>3</v>
      </c>
      <c r="AB1017">
        <v>3</v>
      </c>
      <c r="AC1017">
        <v>80</v>
      </c>
      <c r="AD1017">
        <v>2</v>
      </c>
      <c r="AE1017">
        <v>10</v>
      </c>
      <c r="AF1017">
        <v>2</v>
      </c>
      <c r="AG1017">
        <v>3</v>
      </c>
      <c r="AH1017">
        <v>4</v>
      </c>
      <c r="AI1017">
        <v>3</v>
      </c>
      <c r="AJ1017">
        <v>1</v>
      </c>
      <c r="AK1017">
        <v>3</v>
      </c>
    </row>
    <row r="1018" spans="1:37" x14ac:dyDescent="0.25">
      <c r="A1018">
        <v>31</v>
      </c>
      <c r="B1018" t="s">
        <v>66</v>
      </c>
      <c r="C1018" s="1" t="s">
        <v>35</v>
      </c>
      <c r="D1018">
        <v>1</v>
      </c>
      <c r="E1018" s="1" t="s">
        <v>36</v>
      </c>
      <c r="F1018">
        <v>202</v>
      </c>
      <c r="G1018" t="s">
        <v>65</v>
      </c>
      <c r="H1018">
        <v>8</v>
      </c>
      <c r="I1018">
        <v>3</v>
      </c>
      <c r="J1018" s="1" t="s">
        <v>38</v>
      </c>
      <c r="K1018">
        <v>1</v>
      </c>
      <c r="L1018">
        <v>1433</v>
      </c>
      <c r="M1018">
        <v>1</v>
      </c>
      <c r="N1018" s="1" t="s">
        <v>39</v>
      </c>
      <c r="O1018">
        <v>34</v>
      </c>
      <c r="P1018">
        <v>2</v>
      </c>
      <c r="Q1018">
        <v>1</v>
      </c>
      <c r="R1018" s="1" t="s">
        <v>47</v>
      </c>
      <c r="S1018">
        <v>2</v>
      </c>
      <c r="T1018" s="1" t="s">
        <v>41</v>
      </c>
      <c r="U1018">
        <v>1261</v>
      </c>
      <c r="V1018">
        <v>22262</v>
      </c>
      <c r="W1018">
        <v>1</v>
      </c>
      <c r="X1018" s="1" t="s">
        <v>42</v>
      </c>
      <c r="Y1018" s="1" t="s">
        <v>43</v>
      </c>
      <c r="Z1018">
        <v>12</v>
      </c>
      <c r="AA1018">
        <v>3</v>
      </c>
      <c r="AB1018">
        <v>3</v>
      </c>
      <c r="AC1018">
        <v>80</v>
      </c>
      <c r="AD1018">
        <v>0</v>
      </c>
      <c r="AE1018">
        <v>1</v>
      </c>
      <c r="AF1018">
        <v>3</v>
      </c>
      <c r="AG1018">
        <v>4</v>
      </c>
      <c r="AH1018">
        <v>1</v>
      </c>
      <c r="AI1018">
        <v>0</v>
      </c>
      <c r="AJ1018">
        <v>0</v>
      </c>
      <c r="AK1018">
        <v>0</v>
      </c>
    </row>
    <row r="1019" spans="1:37" x14ac:dyDescent="0.25">
      <c r="A1019">
        <v>27</v>
      </c>
      <c r="B1019" t="s">
        <v>67</v>
      </c>
      <c r="C1019" s="1" t="s">
        <v>43</v>
      </c>
      <c r="D1019">
        <v>0</v>
      </c>
      <c r="E1019" s="1" t="s">
        <v>36</v>
      </c>
      <c r="F1019">
        <v>1377</v>
      </c>
      <c r="G1019" t="s">
        <v>65</v>
      </c>
      <c r="H1019">
        <v>11</v>
      </c>
      <c r="I1019">
        <v>1</v>
      </c>
      <c r="J1019" s="1" t="s">
        <v>38</v>
      </c>
      <c r="K1019">
        <v>1</v>
      </c>
      <c r="L1019">
        <v>1434</v>
      </c>
      <c r="M1019">
        <v>2</v>
      </c>
      <c r="N1019" s="1" t="s">
        <v>46</v>
      </c>
      <c r="O1019">
        <v>91</v>
      </c>
      <c r="P1019">
        <v>3</v>
      </c>
      <c r="Q1019">
        <v>1</v>
      </c>
      <c r="R1019" s="1" t="s">
        <v>50</v>
      </c>
      <c r="S1019">
        <v>1</v>
      </c>
      <c r="T1019" s="1" t="s">
        <v>48</v>
      </c>
      <c r="U1019">
        <v>2099</v>
      </c>
      <c r="V1019">
        <v>7679</v>
      </c>
      <c r="W1019">
        <v>0</v>
      </c>
      <c r="X1019" s="1" t="s">
        <v>42</v>
      </c>
      <c r="Y1019" s="1" t="s">
        <v>43</v>
      </c>
      <c r="Z1019">
        <v>14</v>
      </c>
      <c r="AA1019">
        <v>3</v>
      </c>
      <c r="AB1019">
        <v>2</v>
      </c>
      <c r="AC1019">
        <v>80</v>
      </c>
      <c r="AD1019">
        <v>0</v>
      </c>
      <c r="AE1019">
        <v>6</v>
      </c>
      <c r="AF1019">
        <v>3</v>
      </c>
      <c r="AG1019">
        <v>4</v>
      </c>
      <c r="AH1019">
        <v>5</v>
      </c>
      <c r="AI1019">
        <v>0</v>
      </c>
      <c r="AJ1019">
        <v>1</v>
      </c>
      <c r="AK1019">
        <v>4</v>
      </c>
    </row>
    <row r="1020" spans="1:37" x14ac:dyDescent="0.25">
      <c r="A1020">
        <v>36</v>
      </c>
      <c r="B1020" t="s">
        <v>66</v>
      </c>
      <c r="C1020" s="1" t="s">
        <v>43</v>
      </c>
      <c r="D1020">
        <v>0</v>
      </c>
      <c r="E1020" s="1" t="s">
        <v>36</v>
      </c>
      <c r="F1020">
        <v>172</v>
      </c>
      <c r="G1020" t="s">
        <v>65</v>
      </c>
      <c r="H1020">
        <v>4</v>
      </c>
      <c r="I1020">
        <v>4</v>
      </c>
      <c r="J1020" s="1" t="s">
        <v>38</v>
      </c>
      <c r="K1020">
        <v>1</v>
      </c>
      <c r="L1020">
        <v>1435</v>
      </c>
      <c r="M1020">
        <v>1</v>
      </c>
      <c r="N1020" s="1" t="s">
        <v>46</v>
      </c>
      <c r="O1020">
        <v>37</v>
      </c>
      <c r="P1020">
        <v>2</v>
      </c>
      <c r="Q1020">
        <v>2</v>
      </c>
      <c r="R1020" s="1" t="s">
        <v>50</v>
      </c>
      <c r="S1020">
        <v>4</v>
      </c>
      <c r="T1020" s="1" t="s">
        <v>41</v>
      </c>
      <c r="U1020">
        <v>5810</v>
      </c>
      <c r="V1020">
        <v>22604</v>
      </c>
      <c r="W1020">
        <v>1</v>
      </c>
      <c r="X1020" s="1" t="s">
        <v>42</v>
      </c>
      <c r="Y1020" s="1" t="s">
        <v>43</v>
      </c>
      <c r="Z1020">
        <v>16</v>
      </c>
      <c r="AA1020">
        <v>3</v>
      </c>
      <c r="AB1020">
        <v>3</v>
      </c>
      <c r="AC1020">
        <v>80</v>
      </c>
      <c r="AD1020">
        <v>0</v>
      </c>
      <c r="AE1020">
        <v>10</v>
      </c>
      <c r="AF1020">
        <v>2</v>
      </c>
      <c r="AG1020">
        <v>2</v>
      </c>
      <c r="AH1020">
        <v>10</v>
      </c>
      <c r="AI1020">
        <v>4</v>
      </c>
      <c r="AJ1020">
        <v>1</v>
      </c>
      <c r="AK1020">
        <v>8</v>
      </c>
    </row>
    <row r="1021" spans="1:37" x14ac:dyDescent="0.25">
      <c r="A1021">
        <v>36</v>
      </c>
      <c r="B1021" t="s">
        <v>66</v>
      </c>
      <c r="C1021" s="1" t="s">
        <v>43</v>
      </c>
      <c r="D1021">
        <v>0</v>
      </c>
      <c r="E1021" s="1" t="s">
        <v>36</v>
      </c>
      <c r="F1021">
        <v>329</v>
      </c>
      <c r="G1021" t="s">
        <v>37</v>
      </c>
      <c r="H1021">
        <v>16</v>
      </c>
      <c r="I1021">
        <v>4</v>
      </c>
      <c r="J1021" s="1" t="s">
        <v>59</v>
      </c>
      <c r="K1021">
        <v>1</v>
      </c>
      <c r="L1021">
        <v>1436</v>
      </c>
      <c r="M1021">
        <v>3</v>
      </c>
      <c r="N1021" s="1" t="s">
        <v>39</v>
      </c>
      <c r="O1021">
        <v>98</v>
      </c>
      <c r="P1021">
        <v>2</v>
      </c>
      <c r="Q1021">
        <v>2</v>
      </c>
      <c r="R1021" s="1" t="s">
        <v>40</v>
      </c>
      <c r="S1021">
        <v>1</v>
      </c>
      <c r="T1021" s="1" t="s">
        <v>48</v>
      </c>
      <c r="U1021">
        <v>5647</v>
      </c>
      <c r="V1021">
        <v>13494</v>
      </c>
      <c r="W1021">
        <v>4</v>
      </c>
      <c r="X1021" s="1" t="s">
        <v>42</v>
      </c>
      <c r="Y1021" s="1" t="s">
        <v>43</v>
      </c>
      <c r="Z1021">
        <v>13</v>
      </c>
      <c r="AA1021">
        <v>3</v>
      </c>
      <c r="AB1021">
        <v>1</v>
      </c>
      <c r="AC1021">
        <v>80</v>
      </c>
      <c r="AD1021">
        <v>2</v>
      </c>
      <c r="AE1021">
        <v>11</v>
      </c>
      <c r="AF1021">
        <v>3</v>
      </c>
      <c r="AG1021">
        <v>2</v>
      </c>
      <c r="AH1021">
        <v>3</v>
      </c>
      <c r="AI1021">
        <v>2</v>
      </c>
      <c r="AJ1021">
        <v>0</v>
      </c>
      <c r="AK1021">
        <v>2</v>
      </c>
    </row>
    <row r="1022" spans="1:37" x14ac:dyDescent="0.25">
      <c r="A1022">
        <v>47</v>
      </c>
      <c r="B1022" t="s">
        <v>64</v>
      </c>
      <c r="C1022" s="1" t="s">
        <v>43</v>
      </c>
      <c r="D1022">
        <v>0</v>
      </c>
      <c r="E1022" s="1" t="s">
        <v>36</v>
      </c>
      <c r="F1022">
        <v>465</v>
      </c>
      <c r="G1022" t="s">
        <v>65</v>
      </c>
      <c r="H1022">
        <v>1</v>
      </c>
      <c r="I1022">
        <v>3</v>
      </c>
      <c r="J1022" s="1" t="s">
        <v>60</v>
      </c>
      <c r="K1022">
        <v>1</v>
      </c>
      <c r="L1022">
        <v>1438</v>
      </c>
      <c r="M1022">
        <v>1</v>
      </c>
      <c r="N1022" s="1" t="s">
        <v>46</v>
      </c>
      <c r="O1022">
        <v>74</v>
      </c>
      <c r="P1022">
        <v>3</v>
      </c>
      <c r="Q1022">
        <v>1</v>
      </c>
      <c r="R1022" s="1" t="s">
        <v>47</v>
      </c>
      <c r="S1022">
        <v>4</v>
      </c>
      <c r="T1022" s="1" t="s">
        <v>48</v>
      </c>
      <c r="U1022">
        <v>3420</v>
      </c>
      <c r="V1022">
        <v>10205</v>
      </c>
      <c r="W1022">
        <v>7</v>
      </c>
      <c r="X1022" s="1" t="s">
        <v>42</v>
      </c>
      <c r="Y1022" s="1" t="s">
        <v>43</v>
      </c>
      <c r="Z1022">
        <v>12</v>
      </c>
      <c r="AA1022">
        <v>3</v>
      </c>
      <c r="AB1022">
        <v>3</v>
      </c>
      <c r="AC1022">
        <v>80</v>
      </c>
      <c r="AD1022">
        <v>1</v>
      </c>
      <c r="AE1022">
        <v>17</v>
      </c>
      <c r="AF1022">
        <v>2</v>
      </c>
      <c r="AG1022">
        <v>2</v>
      </c>
      <c r="AH1022">
        <v>6</v>
      </c>
      <c r="AI1022">
        <v>5</v>
      </c>
      <c r="AJ1022">
        <v>1</v>
      </c>
      <c r="AK1022">
        <v>2</v>
      </c>
    </row>
    <row r="1023" spans="1:37" x14ac:dyDescent="0.25">
      <c r="A1023">
        <v>25</v>
      </c>
      <c r="B1023" t="s">
        <v>67</v>
      </c>
      <c r="C1023" s="1" t="s">
        <v>35</v>
      </c>
      <c r="D1023">
        <v>1</v>
      </c>
      <c r="E1023" s="1" t="s">
        <v>36</v>
      </c>
      <c r="F1023">
        <v>383</v>
      </c>
      <c r="G1023" t="s">
        <v>37</v>
      </c>
      <c r="H1023">
        <v>9</v>
      </c>
      <c r="I1023">
        <v>2</v>
      </c>
      <c r="J1023" s="1" t="s">
        <v>38</v>
      </c>
      <c r="K1023">
        <v>1</v>
      </c>
      <c r="L1023">
        <v>1439</v>
      </c>
      <c r="M1023">
        <v>1</v>
      </c>
      <c r="N1023" s="1" t="s">
        <v>46</v>
      </c>
      <c r="O1023">
        <v>68</v>
      </c>
      <c r="P1023">
        <v>2</v>
      </c>
      <c r="Q1023">
        <v>1</v>
      </c>
      <c r="R1023" s="1" t="s">
        <v>57</v>
      </c>
      <c r="S1023">
        <v>1</v>
      </c>
      <c r="T1023" s="1" t="s">
        <v>48</v>
      </c>
      <c r="U1023">
        <v>4400</v>
      </c>
      <c r="V1023">
        <v>15182</v>
      </c>
      <c r="W1023">
        <v>3</v>
      </c>
      <c r="X1023" s="1" t="s">
        <v>42</v>
      </c>
      <c r="Y1023" s="1" t="s">
        <v>43</v>
      </c>
      <c r="Z1023">
        <v>12</v>
      </c>
      <c r="AA1023">
        <v>3</v>
      </c>
      <c r="AB1023">
        <v>1</v>
      </c>
      <c r="AC1023">
        <v>80</v>
      </c>
      <c r="AD1023">
        <v>0</v>
      </c>
      <c r="AE1023">
        <v>6</v>
      </c>
      <c r="AF1023">
        <v>2</v>
      </c>
      <c r="AG1023">
        <v>3</v>
      </c>
      <c r="AH1023">
        <v>3</v>
      </c>
      <c r="AI1023">
        <v>2</v>
      </c>
      <c r="AJ1023">
        <v>2</v>
      </c>
      <c r="AK1023">
        <v>2</v>
      </c>
    </row>
    <row r="1024" spans="1:37" x14ac:dyDescent="0.25">
      <c r="A1024">
        <v>37</v>
      </c>
      <c r="B1024" t="s">
        <v>66</v>
      </c>
      <c r="C1024" s="1" t="s">
        <v>43</v>
      </c>
      <c r="D1024">
        <v>0</v>
      </c>
      <c r="E1024" s="1" t="s">
        <v>55</v>
      </c>
      <c r="F1024">
        <v>1413</v>
      </c>
      <c r="G1024" t="s">
        <v>65</v>
      </c>
      <c r="H1024">
        <v>5</v>
      </c>
      <c r="I1024">
        <v>2</v>
      </c>
      <c r="J1024" s="1" t="s">
        <v>60</v>
      </c>
      <c r="K1024">
        <v>1</v>
      </c>
      <c r="L1024">
        <v>1440</v>
      </c>
      <c r="M1024">
        <v>3</v>
      </c>
      <c r="N1024" s="1" t="s">
        <v>46</v>
      </c>
      <c r="O1024">
        <v>84</v>
      </c>
      <c r="P1024">
        <v>4</v>
      </c>
      <c r="Q1024">
        <v>1</v>
      </c>
      <c r="R1024" s="1" t="s">
        <v>50</v>
      </c>
      <c r="S1024">
        <v>3</v>
      </c>
      <c r="T1024" s="1" t="s">
        <v>41</v>
      </c>
      <c r="U1024">
        <v>3500</v>
      </c>
      <c r="V1024">
        <v>25470</v>
      </c>
      <c r="W1024">
        <v>0</v>
      </c>
      <c r="X1024" s="1" t="s">
        <v>42</v>
      </c>
      <c r="Y1024" s="1" t="s">
        <v>43</v>
      </c>
      <c r="Z1024">
        <v>14</v>
      </c>
      <c r="AA1024">
        <v>3</v>
      </c>
      <c r="AB1024">
        <v>1</v>
      </c>
      <c r="AC1024">
        <v>80</v>
      </c>
      <c r="AD1024">
        <v>0</v>
      </c>
      <c r="AE1024">
        <v>7</v>
      </c>
      <c r="AF1024">
        <v>2</v>
      </c>
      <c r="AG1024">
        <v>1</v>
      </c>
      <c r="AH1024">
        <v>6</v>
      </c>
      <c r="AI1024">
        <v>5</v>
      </c>
      <c r="AJ1024">
        <v>1</v>
      </c>
      <c r="AK1024">
        <v>3</v>
      </c>
    </row>
    <row r="1025" spans="1:37" x14ac:dyDescent="0.25">
      <c r="A1025">
        <v>56</v>
      </c>
      <c r="B1025" t="s">
        <v>68</v>
      </c>
      <c r="C1025" s="1" t="s">
        <v>43</v>
      </c>
      <c r="D1025">
        <v>0</v>
      </c>
      <c r="E1025" s="1" t="s">
        <v>36</v>
      </c>
      <c r="F1025">
        <v>1255</v>
      </c>
      <c r="G1025" t="s">
        <v>65</v>
      </c>
      <c r="H1025">
        <v>1</v>
      </c>
      <c r="I1025">
        <v>2</v>
      </c>
      <c r="J1025" s="1" t="s">
        <v>38</v>
      </c>
      <c r="K1025">
        <v>1</v>
      </c>
      <c r="L1025">
        <v>1441</v>
      </c>
      <c r="M1025">
        <v>1</v>
      </c>
      <c r="N1025" s="1" t="s">
        <v>39</v>
      </c>
      <c r="O1025">
        <v>90</v>
      </c>
      <c r="P1025">
        <v>3</v>
      </c>
      <c r="Q1025">
        <v>1</v>
      </c>
      <c r="R1025" s="1" t="s">
        <v>47</v>
      </c>
      <c r="S1025">
        <v>1</v>
      </c>
      <c r="T1025" s="1" t="s">
        <v>48</v>
      </c>
      <c r="U1025">
        <v>2066</v>
      </c>
      <c r="V1025">
        <v>10494</v>
      </c>
      <c r="W1025">
        <v>2</v>
      </c>
      <c r="X1025" s="1" t="s">
        <v>42</v>
      </c>
      <c r="Y1025" s="1" t="s">
        <v>43</v>
      </c>
      <c r="Z1025">
        <v>22</v>
      </c>
      <c r="AA1025">
        <v>4</v>
      </c>
      <c r="AB1025">
        <v>4</v>
      </c>
      <c r="AC1025">
        <v>80</v>
      </c>
      <c r="AD1025">
        <v>1</v>
      </c>
      <c r="AE1025">
        <v>5</v>
      </c>
      <c r="AF1025">
        <v>3</v>
      </c>
      <c r="AG1025">
        <v>4</v>
      </c>
      <c r="AH1025">
        <v>3</v>
      </c>
      <c r="AI1025">
        <v>2</v>
      </c>
      <c r="AJ1025">
        <v>1</v>
      </c>
      <c r="AK1025">
        <v>0</v>
      </c>
    </row>
    <row r="1026" spans="1:37" x14ac:dyDescent="0.25">
      <c r="A1026">
        <v>47</v>
      </c>
      <c r="B1026" t="s">
        <v>64</v>
      </c>
      <c r="C1026" s="1" t="s">
        <v>43</v>
      </c>
      <c r="D1026">
        <v>0</v>
      </c>
      <c r="E1026" s="1" t="s">
        <v>36</v>
      </c>
      <c r="F1026">
        <v>359</v>
      </c>
      <c r="G1026" t="s">
        <v>65</v>
      </c>
      <c r="H1026">
        <v>2</v>
      </c>
      <c r="I1026">
        <v>4</v>
      </c>
      <c r="J1026" s="1" t="s">
        <v>51</v>
      </c>
      <c r="K1026">
        <v>1</v>
      </c>
      <c r="L1026">
        <v>1443</v>
      </c>
      <c r="M1026">
        <v>1</v>
      </c>
      <c r="N1026" s="1" t="s">
        <v>39</v>
      </c>
      <c r="O1026">
        <v>82</v>
      </c>
      <c r="P1026">
        <v>3</v>
      </c>
      <c r="Q1026">
        <v>4</v>
      </c>
      <c r="R1026" s="1" t="s">
        <v>58</v>
      </c>
      <c r="S1026">
        <v>3</v>
      </c>
      <c r="T1026" s="1" t="s">
        <v>48</v>
      </c>
      <c r="U1026">
        <v>17169</v>
      </c>
      <c r="V1026">
        <v>26703</v>
      </c>
      <c r="W1026">
        <v>3</v>
      </c>
      <c r="X1026" s="1" t="s">
        <v>42</v>
      </c>
      <c r="Y1026" s="1" t="s">
        <v>43</v>
      </c>
      <c r="Z1026">
        <v>19</v>
      </c>
      <c r="AA1026">
        <v>3</v>
      </c>
      <c r="AB1026">
        <v>2</v>
      </c>
      <c r="AC1026">
        <v>80</v>
      </c>
      <c r="AD1026">
        <v>2</v>
      </c>
      <c r="AE1026">
        <v>26</v>
      </c>
      <c r="AF1026">
        <v>2</v>
      </c>
      <c r="AG1026">
        <v>4</v>
      </c>
      <c r="AH1026">
        <v>20</v>
      </c>
      <c r="AI1026">
        <v>17</v>
      </c>
      <c r="AJ1026">
        <v>5</v>
      </c>
      <c r="AK1026">
        <v>6</v>
      </c>
    </row>
    <row r="1027" spans="1:37" x14ac:dyDescent="0.25">
      <c r="A1027">
        <v>24</v>
      </c>
      <c r="B1027" t="s">
        <v>67</v>
      </c>
      <c r="C1027" s="1" t="s">
        <v>43</v>
      </c>
      <c r="D1027">
        <v>0</v>
      </c>
      <c r="E1027" s="1" t="s">
        <v>36</v>
      </c>
      <c r="F1027">
        <v>1476</v>
      </c>
      <c r="G1027" t="s">
        <v>37</v>
      </c>
      <c r="H1027">
        <v>4</v>
      </c>
      <c r="I1027">
        <v>1</v>
      </c>
      <c r="J1027" s="1" t="s">
        <v>51</v>
      </c>
      <c r="K1027">
        <v>1</v>
      </c>
      <c r="L1027">
        <v>1445</v>
      </c>
      <c r="M1027">
        <v>4</v>
      </c>
      <c r="N1027" s="1" t="s">
        <v>39</v>
      </c>
      <c r="O1027">
        <v>42</v>
      </c>
      <c r="P1027">
        <v>3</v>
      </c>
      <c r="Q1027">
        <v>2</v>
      </c>
      <c r="R1027" s="1" t="s">
        <v>40</v>
      </c>
      <c r="S1027">
        <v>3</v>
      </c>
      <c r="T1027" s="1" t="s">
        <v>48</v>
      </c>
      <c r="U1027">
        <v>4162</v>
      </c>
      <c r="V1027">
        <v>15211</v>
      </c>
      <c r="W1027">
        <v>1</v>
      </c>
      <c r="X1027" s="1" t="s">
        <v>42</v>
      </c>
      <c r="Y1027" s="1" t="s">
        <v>35</v>
      </c>
      <c r="Z1027">
        <v>12</v>
      </c>
      <c r="AA1027">
        <v>3</v>
      </c>
      <c r="AB1027">
        <v>3</v>
      </c>
      <c r="AC1027">
        <v>80</v>
      </c>
      <c r="AD1027">
        <v>2</v>
      </c>
      <c r="AE1027">
        <v>5</v>
      </c>
      <c r="AF1027">
        <v>3</v>
      </c>
      <c r="AG1027">
        <v>3</v>
      </c>
      <c r="AH1027">
        <v>5</v>
      </c>
      <c r="AI1027">
        <v>4</v>
      </c>
      <c r="AJ1027">
        <v>0</v>
      </c>
      <c r="AK1027">
        <v>3</v>
      </c>
    </row>
    <row r="1028" spans="1:37" x14ac:dyDescent="0.25">
      <c r="A1028">
        <v>32</v>
      </c>
      <c r="B1028" t="s">
        <v>66</v>
      </c>
      <c r="C1028" s="1" t="s">
        <v>43</v>
      </c>
      <c r="D1028">
        <v>0</v>
      </c>
      <c r="E1028" s="1" t="s">
        <v>36</v>
      </c>
      <c r="F1028">
        <v>601</v>
      </c>
      <c r="G1028" t="s">
        <v>37</v>
      </c>
      <c r="H1028">
        <v>7</v>
      </c>
      <c r="I1028">
        <v>5</v>
      </c>
      <c r="J1028" s="1" t="s">
        <v>59</v>
      </c>
      <c r="K1028">
        <v>1</v>
      </c>
      <c r="L1028">
        <v>1446</v>
      </c>
      <c r="M1028">
        <v>4</v>
      </c>
      <c r="N1028" s="1" t="s">
        <v>46</v>
      </c>
      <c r="O1028">
        <v>97</v>
      </c>
      <c r="P1028">
        <v>3</v>
      </c>
      <c r="Q1028">
        <v>2</v>
      </c>
      <c r="R1028" s="1" t="s">
        <v>40</v>
      </c>
      <c r="S1028">
        <v>4</v>
      </c>
      <c r="T1028" s="1" t="s">
        <v>48</v>
      </c>
      <c r="U1028">
        <v>9204</v>
      </c>
      <c r="V1028">
        <v>23343</v>
      </c>
      <c r="W1028">
        <v>4</v>
      </c>
      <c r="X1028" s="1" t="s">
        <v>42</v>
      </c>
      <c r="Y1028" s="1" t="s">
        <v>43</v>
      </c>
      <c r="Z1028">
        <v>12</v>
      </c>
      <c r="AA1028">
        <v>3</v>
      </c>
      <c r="AB1028">
        <v>3</v>
      </c>
      <c r="AC1028">
        <v>80</v>
      </c>
      <c r="AD1028">
        <v>1</v>
      </c>
      <c r="AE1028">
        <v>7</v>
      </c>
      <c r="AF1028">
        <v>3</v>
      </c>
      <c r="AG1028">
        <v>2</v>
      </c>
      <c r="AH1028">
        <v>4</v>
      </c>
      <c r="AI1028">
        <v>3</v>
      </c>
      <c r="AJ1028">
        <v>0</v>
      </c>
      <c r="AK1028">
        <v>3</v>
      </c>
    </row>
    <row r="1029" spans="1:37" x14ac:dyDescent="0.25">
      <c r="A1029">
        <v>34</v>
      </c>
      <c r="B1029" t="s">
        <v>66</v>
      </c>
      <c r="C1029" s="1" t="s">
        <v>43</v>
      </c>
      <c r="D1029">
        <v>0</v>
      </c>
      <c r="E1029" s="1" t="s">
        <v>36</v>
      </c>
      <c r="F1029">
        <v>401</v>
      </c>
      <c r="G1029" t="s">
        <v>65</v>
      </c>
      <c r="H1029">
        <v>1</v>
      </c>
      <c r="I1029">
        <v>3</v>
      </c>
      <c r="J1029" s="1" t="s">
        <v>38</v>
      </c>
      <c r="K1029">
        <v>1</v>
      </c>
      <c r="L1029">
        <v>1447</v>
      </c>
      <c r="M1029">
        <v>4</v>
      </c>
      <c r="N1029" s="1" t="s">
        <v>39</v>
      </c>
      <c r="O1029">
        <v>86</v>
      </c>
      <c r="P1029">
        <v>2</v>
      </c>
      <c r="Q1029">
        <v>1</v>
      </c>
      <c r="R1029" s="1" t="s">
        <v>50</v>
      </c>
      <c r="S1029">
        <v>2</v>
      </c>
      <c r="T1029" s="1" t="s">
        <v>48</v>
      </c>
      <c r="U1029">
        <v>3294</v>
      </c>
      <c r="V1029">
        <v>3708</v>
      </c>
      <c r="W1029">
        <v>5</v>
      </c>
      <c r="X1029" s="1" t="s">
        <v>42</v>
      </c>
      <c r="Y1029" s="1" t="s">
        <v>43</v>
      </c>
      <c r="Z1029">
        <v>17</v>
      </c>
      <c r="AA1029">
        <v>3</v>
      </c>
      <c r="AB1029">
        <v>1</v>
      </c>
      <c r="AC1029">
        <v>80</v>
      </c>
      <c r="AD1029">
        <v>1</v>
      </c>
      <c r="AE1029">
        <v>7</v>
      </c>
      <c r="AF1029">
        <v>2</v>
      </c>
      <c r="AG1029">
        <v>2</v>
      </c>
      <c r="AH1029">
        <v>5</v>
      </c>
      <c r="AI1029">
        <v>4</v>
      </c>
      <c r="AJ1029">
        <v>0</v>
      </c>
      <c r="AK1029">
        <v>2</v>
      </c>
    </row>
    <row r="1030" spans="1:37" x14ac:dyDescent="0.25">
      <c r="A1030">
        <v>41</v>
      </c>
      <c r="B1030" t="s">
        <v>64</v>
      </c>
      <c r="C1030" s="1" t="s">
        <v>43</v>
      </c>
      <c r="D1030">
        <v>0</v>
      </c>
      <c r="E1030" s="1" t="s">
        <v>36</v>
      </c>
      <c r="F1030">
        <v>1283</v>
      </c>
      <c r="G1030" t="s">
        <v>65</v>
      </c>
      <c r="H1030">
        <v>5</v>
      </c>
      <c r="I1030">
        <v>5</v>
      </c>
      <c r="J1030" s="1" t="s">
        <v>51</v>
      </c>
      <c r="K1030">
        <v>1</v>
      </c>
      <c r="L1030">
        <v>1448</v>
      </c>
      <c r="M1030">
        <v>2</v>
      </c>
      <c r="N1030" s="1" t="s">
        <v>46</v>
      </c>
      <c r="O1030">
        <v>90</v>
      </c>
      <c r="P1030">
        <v>4</v>
      </c>
      <c r="Q1030">
        <v>1</v>
      </c>
      <c r="R1030" s="1" t="s">
        <v>47</v>
      </c>
      <c r="S1030">
        <v>3</v>
      </c>
      <c r="T1030" s="1" t="s">
        <v>48</v>
      </c>
      <c r="U1030">
        <v>2127</v>
      </c>
      <c r="V1030">
        <v>5561</v>
      </c>
      <c r="W1030">
        <v>2</v>
      </c>
      <c r="X1030" s="1" t="s">
        <v>42</v>
      </c>
      <c r="Y1030" s="1" t="s">
        <v>35</v>
      </c>
      <c r="Z1030">
        <v>12</v>
      </c>
      <c r="AA1030">
        <v>3</v>
      </c>
      <c r="AB1030">
        <v>1</v>
      </c>
      <c r="AC1030">
        <v>80</v>
      </c>
      <c r="AD1030">
        <v>0</v>
      </c>
      <c r="AE1030">
        <v>7</v>
      </c>
      <c r="AF1030">
        <v>5</v>
      </c>
      <c r="AG1030">
        <v>2</v>
      </c>
      <c r="AH1030">
        <v>4</v>
      </c>
      <c r="AI1030">
        <v>2</v>
      </c>
      <c r="AJ1030">
        <v>0</v>
      </c>
      <c r="AK1030">
        <v>3</v>
      </c>
    </row>
    <row r="1031" spans="1:37" x14ac:dyDescent="0.25">
      <c r="A1031">
        <v>40</v>
      </c>
      <c r="B1031" t="s">
        <v>66</v>
      </c>
      <c r="C1031" s="1" t="s">
        <v>43</v>
      </c>
      <c r="D1031">
        <v>0</v>
      </c>
      <c r="E1031" s="1" t="s">
        <v>55</v>
      </c>
      <c r="F1031">
        <v>663</v>
      </c>
      <c r="G1031" t="s">
        <v>65</v>
      </c>
      <c r="H1031">
        <v>9</v>
      </c>
      <c r="I1031">
        <v>4</v>
      </c>
      <c r="J1031" s="1" t="s">
        <v>49</v>
      </c>
      <c r="K1031">
        <v>1</v>
      </c>
      <c r="L1031">
        <v>1449</v>
      </c>
      <c r="M1031">
        <v>3</v>
      </c>
      <c r="N1031" s="1" t="s">
        <v>46</v>
      </c>
      <c r="O1031">
        <v>81</v>
      </c>
      <c r="P1031">
        <v>3</v>
      </c>
      <c r="Q1031">
        <v>2</v>
      </c>
      <c r="R1031" s="1" t="s">
        <v>50</v>
      </c>
      <c r="S1031">
        <v>3</v>
      </c>
      <c r="T1031" s="1" t="s">
        <v>52</v>
      </c>
      <c r="U1031">
        <v>3975</v>
      </c>
      <c r="V1031">
        <v>23099</v>
      </c>
      <c r="W1031">
        <v>3</v>
      </c>
      <c r="X1031" s="1" t="s">
        <v>42</v>
      </c>
      <c r="Y1031" s="1" t="s">
        <v>43</v>
      </c>
      <c r="Z1031">
        <v>11</v>
      </c>
      <c r="AA1031">
        <v>3</v>
      </c>
      <c r="AB1031">
        <v>3</v>
      </c>
      <c r="AC1031">
        <v>80</v>
      </c>
      <c r="AD1031">
        <v>2</v>
      </c>
      <c r="AE1031">
        <v>11</v>
      </c>
      <c r="AF1031">
        <v>2</v>
      </c>
      <c r="AG1031">
        <v>4</v>
      </c>
      <c r="AH1031">
        <v>8</v>
      </c>
      <c r="AI1031">
        <v>7</v>
      </c>
      <c r="AJ1031">
        <v>0</v>
      </c>
      <c r="AK1031">
        <v>7</v>
      </c>
    </row>
    <row r="1032" spans="1:37" x14ac:dyDescent="0.25">
      <c r="A1032">
        <v>31</v>
      </c>
      <c r="B1032" t="s">
        <v>66</v>
      </c>
      <c r="C1032" s="1" t="s">
        <v>43</v>
      </c>
      <c r="D1032">
        <v>0</v>
      </c>
      <c r="E1032" s="1" t="s">
        <v>36</v>
      </c>
      <c r="F1032">
        <v>326</v>
      </c>
      <c r="G1032" t="s">
        <v>37</v>
      </c>
      <c r="H1032">
        <v>8</v>
      </c>
      <c r="I1032">
        <v>2</v>
      </c>
      <c r="J1032" s="1" t="s">
        <v>38</v>
      </c>
      <c r="K1032">
        <v>1</v>
      </c>
      <c r="L1032">
        <v>1453</v>
      </c>
      <c r="M1032">
        <v>1</v>
      </c>
      <c r="N1032" s="1" t="s">
        <v>46</v>
      </c>
      <c r="O1032">
        <v>31</v>
      </c>
      <c r="P1032">
        <v>3</v>
      </c>
      <c r="Q1032">
        <v>3</v>
      </c>
      <c r="R1032" s="1" t="s">
        <v>40</v>
      </c>
      <c r="S1032">
        <v>4</v>
      </c>
      <c r="T1032" s="1" t="s">
        <v>52</v>
      </c>
      <c r="U1032">
        <v>10793</v>
      </c>
      <c r="V1032">
        <v>8386</v>
      </c>
      <c r="W1032">
        <v>1</v>
      </c>
      <c r="X1032" s="1" t="s">
        <v>42</v>
      </c>
      <c r="Y1032" s="1" t="s">
        <v>43</v>
      </c>
      <c r="Z1032">
        <v>18</v>
      </c>
      <c r="AA1032">
        <v>3</v>
      </c>
      <c r="AB1032">
        <v>1</v>
      </c>
      <c r="AC1032">
        <v>80</v>
      </c>
      <c r="AD1032">
        <v>1</v>
      </c>
      <c r="AE1032">
        <v>13</v>
      </c>
      <c r="AF1032">
        <v>5</v>
      </c>
      <c r="AG1032">
        <v>3</v>
      </c>
      <c r="AH1032">
        <v>13</v>
      </c>
      <c r="AI1032">
        <v>7</v>
      </c>
      <c r="AJ1032">
        <v>9</v>
      </c>
      <c r="AK1032">
        <v>9</v>
      </c>
    </row>
    <row r="1033" spans="1:37" x14ac:dyDescent="0.25">
      <c r="A1033">
        <v>46</v>
      </c>
      <c r="B1033" t="s">
        <v>64</v>
      </c>
      <c r="C1033" s="1" t="s">
        <v>35</v>
      </c>
      <c r="D1033">
        <v>1</v>
      </c>
      <c r="E1033" s="1" t="s">
        <v>36</v>
      </c>
      <c r="F1033">
        <v>377</v>
      </c>
      <c r="G1033" t="s">
        <v>37</v>
      </c>
      <c r="H1033">
        <v>9</v>
      </c>
      <c r="I1033">
        <v>3</v>
      </c>
      <c r="J1033" s="1" t="s">
        <v>59</v>
      </c>
      <c r="K1033">
        <v>1</v>
      </c>
      <c r="L1033">
        <v>1457</v>
      </c>
      <c r="M1033">
        <v>1</v>
      </c>
      <c r="N1033" s="1" t="s">
        <v>46</v>
      </c>
      <c r="O1033">
        <v>52</v>
      </c>
      <c r="P1033">
        <v>3</v>
      </c>
      <c r="Q1033">
        <v>3</v>
      </c>
      <c r="R1033" s="1" t="s">
        <v>40</v>
      </c>
      <c r="S1033">
        <v>4</v>
      </c>
      <c r="T1033" s="1" t="s">
        <v>52</v>
      </c>
      <c r="U1033">
        <v>10096</v>
      </c>
      <c r="V1033">
        <v>15986</v>
      </c>
      <c r="W1033">
        <v>4</v>
      </c>
      <c r="X1033" s="1" t="s">
        <v>42</v>
      </c>
      <c r="Y1033" s="1" t="s">
        <v>43</v>
      </c>
      <c r="Z1033">
        <v>11</v>
      </c>
      <c r="AA1033">
        <v>3</v>
      </c>
      <c r="AB1033">
        <v>1</v>
      </c>
      <c r="AC1033">
        <v>80</v>
      </c>
      <c r="AD1033">
        <v>1</v>
      </c>
      <c r="AE1033">
        <v>28</v>
      </c>
      <c r="AF1033">
        <v>1</v>
      </c>
      <c r="AG1033">
        <v>4</v>
      </c>
      <c r="AH1033">
        <v>7</v>
      </c>
      <c r="AI1033">
        <v>7</v>
      </c>
      <c r="AJ1033">
        <v>4</v>
      </c>
      <c r="AK1033">
        <v>3</v>
      </c>
    </row>
    <row r="1034" spans="1:37" x14ac:dyDescent="0.25">
      <c r="A1034">
        <v>39</v>
      </c>
      <c r="B1034" t="s">
        <v>66</v>
      </c>
      <c r="C1034" s="1" t="s">
        <v>35</v>
      </c>
      <c r="D1034">
        <v>1</v>
      </c>
      <c r="E1034" s="1" t="s">
        <v>55</v>
      </c>
      <c r="F1034">
        <v>592</v>
      </c>
      <c r="G1034" t="s">
        <v>65</v>
      </c>
      <c r="H1034">
        <v>2</v>
      </c>
      <c r="I1034">
        <v>3</v>
      </c>
      <c r="J1034" s="1" t="s">
        <v>38</v>
      </c>
      <c r="K1034">
        <v>1</v>
      </c>
      <c r="L1034">
        <v>1458</v>
      </c>
      <c r="M1034">
        <v>1</v>
      </c>
      <c r="N1034" s="1" t="s">
        <v>39</v>
      </c>
      <c r="O1034">
        <v>54</v>
      </c>
      <c r="P1034">
        <v>2</v>
      </c>
      <c r="Q1034">
        <v>1</v>
      </c>
      <c r="R1034" s="1" t="s">
        <v>50</v>
      </c>
      <c r="S1034">
        <v>1</v>
      </c>
      <c r="T1034" s="1" t="s">
        <v>41</v>
      </c>
      <c r="U1034">
        <v>3646</v>
      </c>
      <c r="V1034">
        <v>17181</v>
      </c>
      <c r="W1034">
        <v>2</v>
      </c>
      <c r="X1034" s="1" t="s">
        <v>42</v>
      </c>
      <c r="Y1034" s="1" t="s">
        <v>35</v>
      </c>
      <c r="Z1034">
        <v>23</v>
      </c>
      <c r="AA1034">
        <v>4</v>
      </c>
      <c r="AB1034">
        <v>2</v>
      </c>
      <c r="AC1034">
        <v>80</v>
      </c>
      <c r="AD1034">
        <v>0</v>
      </c>
      <c r="AE1034">
        <v>11</v>
      </c>
      <c r="AF1034">
        <v>2</v>
      </c>
      <c r="AG1034">
        <v>4</v>
      </c>
      <c r="AH1034">
        <v>1</v>
      </c>
      <c r="AI1034">
        <v>0</v>
      </c>
      <c r="AJ1034">
        <v>0</v>
      </c>
      <c r="AK1034">
        <v>0</v>
      </c>
    </row>
    <row r="1035" spans="1:37" x14ac:dyDescent="0.25">
      <c r="A1035">
        <v>31</v>
      </c>
      <c r="B1035" t="s">
        <v>66</v>
      </c>
      <c r="C1035" s="1" t="s">
        <v>35</v>
      </c>
      <c r="D1035">
        <v>1</v>
      </c>
      <c r="E1035" s="1" t="s">
        <v>44</v>
      </c>
      <c r="F1035">
        <v>1445</v>
      </c>
      <c r="G1035" t="s">
        <v>65</v>
      </c>
      <c r="H1035">
        <v>1</v>
      </c>
      <c r="I1035">
        <v>5</v>
      </c>
      <c r="J1035" s="1" t="s">
        <v>38</v>
      </c>
      <c r="K1035">
        <v>1</v>
      </c>
      <c r="L1035">
        <v>1459</v>
      </c>
      <c r="M1035">
        <v>3</v>
      </c>
      <c r="N1035" s="1" t="s">
        <v>39</v>
      </c>
      <c r="O1035">
        <v>100</v>
      </c>
      <c r="P1035">
        <v>4</v>
      </c>
      <c r="Q1035">
        <v>3</v>
      </c>
      <c r="R1035" s="1" t="s">
        <v>53</v>
      </c>
      <c r="S1035">
        <v>2</v>
      </c>
      <c r="T1035" s="1" t="s">
        <v>41</v>
      </c>
      <c r="U1035">
        <v>7446</v>
      </c>
      <c r="V1035">
        <v>8931</v>
      </c>
      <c r="W1035">
        <v>1</v>
      </c>
      <c r="X1035" s="1" t="s">
        <v>42</v>
      </c>
      <c r="Y1035" s="1" t="s">
        <v>43</v>
      </c>
      <c r="Z1035">
        <v>11</v>
      </c>
      <c r="AA1035">
        <v>3</v>
      </c>
      <c r="AB1035">
        <v>1</v>
      </c>
      <c r="AC1035">
        <v>80</v>
      </c>
      <c r="AD1035">
        <v>0</v>
      </c>
      <c r="AE1035">
        <v>10</v>
      </c>
      <c r="AF1035">
        <v>2</v>
      </c>
      <c r="AG1035">
        <v>3</v>
      </c>
      <c r="AH1035">
        <v>10</v>
      </c>
      <c r="AI1035">
        <v>8</v>
      </c>
      <c r="AJ1035">
        <v>4</v>
      </c>
      <c r="AK1035">
        <v>7</v>
      </c>
    </row>
    <row r="1036" spans="1:37" x14ac:dyDescent="0.25">
      <c r="A1036">
        <v>45</v>
      </c>
      <c r="B1036" t="s">
        <v>64</v>
      </c>
      <c r="C1036" s="1" t="s">
        <v>43</v>
      </c>
      <c r="D1036">
        <v>0</v>
      </c>
      <c r="E1036" s="1" t="s">
        <v>36</v>
      </c>
      <c r="F1036">
        <v>1038</v>
      </c>
      <c r="G1036" t="s">
        <v>65</v>
      </c>
      <c r="H1036">
        <v>20</v>
      </c>
      <c r="I1036">
        <v>3</v>
      </c>
      <c r="J1036" s="1" t="s">
        <v>51</v>
      </c>
      <c r="K1036">
        <v>1</v>
      </c>
      <c r="L1036">
        <v>1460</v>
      </c>
      <c r="M1036">
        <v>2</v>
      </c>
      <c r="N1036" s="1" t="s">
        <v>46</v>
      </c>
      <c r="O1036">
        <v>95</v>
      </c>
      <c r="P1036">
        <v>1</v>
      </c>
      <c r="Q1036">
        <v>3</v>
      </c>
      <c r="R1036" s="1" t="s">
        <v>54</v>
      </c>
      <c r="S1036">
        <v>1</v>
      </c>
      <c r="T1036" s="1" t="s">
        <v>52</v>
      </c>
      <c r="U1036">
        <v>10851</v>
      </c>
      <c r="V1036">
        <v>19863</v>
      </c>
      <c r="W1036">
        <v>2</v>
      </c>
      <c r="X1036" s="1" t="s">
        <v>42</v>
      </c>
      <c r="Y1036" s="1" t="s">
        <v>35</v>
      </c>
      <c r="Z1036">
        <v>18</v>
      </c>
      <c r="AA1036">
        <v>3</v>
      </c>
      <c r="AB1036">
        <v>2</v>
      </c>
      <c r="AC1036">
        <v>80</v>
      </c>
      <c r="AD1036">
        <v>1</v>
      </c>
      <c r="AE1036">
        <v>24</v>
      </c>
      <c r="AF1036">
        <v>2</v>
      </c>
      <c r="AG1036">
        <v>3</v>
      </c>
      <c r="AH1036">
        <v>7</v>
      </c>
      <c r="AI1036">
        <v>7</v>
      </c>
      <c r="AJ1036">
        <v>0</v>
      </c>
      <c r="AK1036">
        <v>7</v>
      </c>
    </row>
    <row r="1037" spans="1:37" x14ac:dyDescent="0.25">
      <c r="A1037">
        <v>31</v>
      </c>
      <c r="B1037" t="s">
        <v>66</v>
      </c>
      <c r="C1037" s="1" t="s">
        <v>43</v>
      </c>
      <c r="D1037">
        <v>0</v>
      </c>
      <c r="E1037" s="1" t="s">
        <v>36</v>
      </c>
      <c r="F1037">
        <v>1398</v>
      </c>
      <c r="G1037" t="s">
        <v>69</v>
      </c>
      <c r="H1037">
        <v>8</v>
      </c>
      <c r="I1037">
        <v>2</v>
      </c>
      <c r="J1037" s="1" t="s">
        <v>51</v>
      </c>
      <c r="K1037">
        <v>1</v>
      </c>
      <c r="L1037">
        <v>1461</v>
      </c>
      <c r="M1037">
        <v>4</v>
      </c>
      <c r="N1037" s="1" t="s">
        <v>39</v>
      </c>
      <c r="O1037">
        <v>96</v>
      </c>
      <c r="P1037">
        <v>4</v>
      </c>
      <c r="Q1037">
        <v>1</v>
      </c>
      <c r="R1037" s="1" t="s">
        <v>61</v>
      </c>
      <c r="S1037">
        <v>2</v>
      </c>
      <c r="T1037" s="1" t="s">
        <v>41</v>
      </c>
      <c r="U1037">
        <v>2109</v>
      </c>
      <c r="V1037">
        <v>24609</v>
      </c>
      <c r="W1037">
        <v>9</v>
      </c>
      <c r="X1037" s="1" t="s">
        <v>42</v>
      </c>
      <c r="Y1037" s="1" t="s">
        <v>43</v>
      </c>
      <c r="Z1037">
        <v>18</v>
      </c>
      <c r="AA1037">
        <v>3</v>
      </c>
      <c r="AB1037">
        <v>4</v>
      </c>
      <c r="AC1037">
        <v>80</v>
      </c>
      <c r="AD1037">
        <v>0</v>
      </c>
      <c r="AE1037">
        <v>8</v>
      </c>
      <c r="AF1037">
        <v>3</v>
      </c>
      <c r="AG1037">
        <v>3</v>
      </c>
      <c r="AH1037">
        <v>3</v>
      </c>
      <c r="AI1037">
        <v>2</v>
      </c>
      <c r="AJ1037">
        <v>0</v>
      </c>
      <c r="AK1037">
        <v>2</v>
      </c>
    </row>
    <row r="1038" spans="1:37" x14ac:dyDescent="0.25">
      <c r="A1038">
        <v>31</v>
      </c>
      <c r="B1038" t="s">
        <v>66</v>
      </c>
      <c r="C1038" s="1" t="s">
        <v>35</v>
      </c>
      <c r="D1038">
        <v>1</v>
      </c>
      <c r="E1038" s="1" t="s">
        <v>44</v>
      </c>
      <c r="F1038">
        <v>523</v>
      </c>
      <c r="G1038" t="s">
        <v>65</v>
      </c>
      <c r="H1038">
        <v>2</v>
      </c>
      <c r="I1038">
        <v>3</v>
      </c>
      <c r="J1038" s="1" t="s">
        <v>38</v>
      </c>
      <c r="K1038">
        <v>1</v>
      </c>
      <c r="L1038">
        <v>1464</v>
      </c>
      <c r="M1038">
        <v>2</v>
      </c>
      <c r="N1038" s="1" t="s">
        <v>46</v>
      </c>
      <c r="O1038">
        <v>94</v>
      </c>
      <c r="P1038">
        <v>3</v>
      </c>
      <c r="Q1038">
        <v>1</v>
      </c>
      <c r="R1038" s="1" t="s">
        <v>50</v>
      </c>
      <c r="S1038">
        <v>4</v>
      </c>
      <c r="T1038" s="1" t="s">
        <v>48</v>
      </c>
      <c r="U1038">
        <v>3722</v>
      </c>
      <c r="V1038">
        <v>21081</v>
      </c>
      <c r="W1038">
        <v>6</v>
      </c>
      <c r="X1038" s="1" t="s">
        <v>42</v>
      </c>
      <c r="Y1038" s="1" t="s">
        <v>35</v>
      </c>
      <c r="Z1038">
        <v>13</v>
      </c>
      <c r="AA1038">
        <v>3</v>
      </c>
      <c r="AB1038">
        <v>3</v>
      </c>
      <c r="AC1038">
        <v>80</v>
      </c>
      <c r="AD1038">
        <v>1</v>
      </c>
      <c r="AE1038">
        <v>7</v>
      </c>
      <c r="AF1038">
        <v>2</v>
      </c>
      <c r="AG1038">
        <v>1</v>
      </c>
      <c r="AH1038">
        <v>2</v>
      </c>
      <c r="AI1038">
        <v>2</v>
      </c>
      <c r="AJ1038">
        <v>2</v>
      </c>
      <c r="AK1038">
        <v>2</v>
      </c>
    </row>
    <row r="1039" spans="1:37" x14ac:dyDescent="0.25">
      <c r="A1039">
        <v>45</v>
      </c>
      <c r="B1039" t="s">
        <v>64</v>
      </c>
      <c r="C1039" s="1" t="s">
        <v>43</v>
      </c>
      <c r="D1039">
        <v>0</v>
      </c>
      <c r="E1039" s="1" t="s">
        <v>36</v>
      </c>
      <c r="F1039">
        <v>1448</v>
      </c>
      <c r="G1039" t="s">
        <v>65</v>
      </c>
      <c r="H1039">
        <v>29</v>
      </c>
      <c r="I1039">
        <v>3</v>
      </c>
      <c r="J1039" s="1" t="s">
        <v>60</v>
      </c>
      <c r="K1039">
        <v>1</v>
      </c>
      <c r="L1039">
        <v>1465</v>
      </c>
      <c r="M1039">
        <v>2</v>
      </c>
      <c r="N1039" s="1" t="s">
        <v>46</v>
      </c>
      <c r="O1039">
        <v>55</v>
      </c>
      <c r="P1039">
        <v>3</v>
      </c>
      <c r="Q1039">
        <v>3</v>
      </c>
      <c r="R1039" s="1" t="s">
        <v>53</v>
      </c>
      <c r="S1039">
        <v>4</v>
      </c>
      <c r="T1039" s="1" t="s">
        <v>48</v>
      </c>
      <c r="U1039">
        <v>9380</v>
      </c>
      <c r="V1039">
        <v>14720</v>
      </c>
      <c r="W1039">
        <v>4</v>
      </c>
      <c r="X1039" s="1" t="s">
        <v>42</v>
      </c>
      <c r="Y1039" s="1" t="s">
        <v>35</v>
      </c>
      <c r="Z1039">
        <v>18</v>
      </c>
      <c r="AA1039">
        <v>3</v>
      </c>
      <c r="AB1039">
        <v>4</v>
      </c>
      <c r="AC1039">
        <v>80</v>
      </c>
      <c r="AD1039">
        <v>2</v>
      </c>
      <c r="AE1039">
        <v>10</v>
      </c>
      <c r="AF1039">
        <v>4</v>
      </c>
      <c r="AG1039">
        <v>4</v>
      </c>
      <c r="AH1039">
        <v>3</v>
      </c>
      <c r="AI1039">
        <v>1</v>
      </c>
      <c r="AJ1039">
        <v>1</v>
      </c>
      <c r="AK1039">
        <v>2</v>
      </c>
    </row>
    <row r="1040" spans="1:37" x14ac:dyDescent="0.25">
      <c r="A1040">
        <v>48</v>
      </c>
      <c r="B1040" t="s">
        <v>64</v>
      </c>
      <c r="C1040" s="1" t="s">
        <v>43</v>
      </c>
      <c r="D1040">
        <v>0</v>
      </c>
      <c r="E1040" s="1" t="s">
        <v>36</v>
      </c>
      <c r="F1040">
        <v>1221</v>
      </c>
      <c r="G1040" t="s">
        <v>37</v>
      </c>
      <c r="H1040">
        <v>7</v>
      </c>
      <c r="I1040">
        <v>3</v>
      </c>
      <c r="J1040" s="1" t="s">
        <v>59</v>
      </c>
      <c r="K1040">
        <v>1</v>
      </c>
      <c r="L1040">
        <v>1466</v>
      </c>
      <c r="M1040">
        <v>3</v>
      </c>
      <c r="N1040" s="1" t="s">
        <v>46</v>
      </c>
      <c r="O1040">
        <v>96</v>
      </c>
      <c r="P1040">
        <v>3</v>
      </c>
      <c r="Q1040">
        <v>2</v>
      </c>
      <c r="R1040" s="1" t="s">
        <v>40</v>
      </c>
      <c r="S1040">
        <v>1</v>
      </c>
      <c r="T1040" s="1" t="s">
        <v>52</v>
      </c>
      <c r="U1040">
        <v>5486</v>
      </c>
      <c r="V1040">
        <v>24795</v>
      </c>
      <c r="W1040">
        <v>4</v>
      </c>
      <c r="X1040" s="1" t="s">
        <v>42</v>
      </c>
      <c r="Y1040" s="1" t="s">
        <v>43</v>
      </c>
      <c r="Z1040">
        <v>11</v>
      </c>
      <c r="AA1040">
        <v>3</v>
      </c>
      <c r="AB1040">
        <v>1</v>
      </c>
      <c r="AC1040">
        <v>80</v>
      </c>
      <c r="AD1040">
        <v>3</v>
      </c>
      <c r="AE1040">
        <v>15</v>
      </c>
      <c r="AF1040">
        <v>3</v>
      </c>
      <c r="AG1040">
        <v>3</v>
      </c>
      <c r="AH1040">
        <v>2</v>
      </c>
      <c r="AI1040">
        <v>2</v>
      </c>
      <c r="AJ1040">
        <v>2</v>
      </c>
      <c r="AK1040">
        <v>2</v>
      </c>
    </row>
    <row r="1041" spans="1:37" x14ac:dyDescent="0.25">
      <c r="A1041">
        <v>34</v>
      </c>
      <c r="B1041" t="s">
        <v>66</v>
      </c>
      <c r="C1041" s="1" t="s">
        <v>35</v>
      </c>
      <c r="D1041">
        <v>1</v>
      </c>
      <c r="E1041" s="1" t="s">
        <v>36</v>
      </c>
      <c r="F1041">
        <v>1107</v>
      </c>
      <c r="G1041" t="s">
        <v>69</v>
      </c>
      <c r="H1041">
        <v>9</v>
      </c>
      <c r="I1041">
        <v>4</v>
      </c>
      <c r="J1041" s="1" t="s">
        <v>60</v>
      </c>
      <c r="K1041">
        <v>1</v>
      </c>
      <c r="L1041">
        <v>1467</v>
      </c>
      <c r="M1041">
        <v>1</v>
      </c>
      <c r="N1041" s="1" t="s">
        <v>39</v>
      </c>
      <c r="O1041">
        <v>52</v>
      </c>
      <c r="P1041">
        <v>3</v>
      </c>
      <c r="Q1041">
        <v>1</v>
      </c>
      <c r="R1041" s="1" t="s">
        <v>61</v>
      </c>
      <c r="S1041">
        <v>3</v>
      </c>
      <c r="T1041" s="1" t="s">
        <v>48</v>
      </c>
      <c r="U1041">
        <v>2742</v>
      </c>
      <c r="V1041">
        <v>3072</v>
      </c>
      <c r="W1041">
        <v>1</v>
      </c>
      <c r="X1041" s="1" t="s">
        <v>42</v>
      </c>
      <c r="Y1041" s="1" t="s">
        <v>43</v>
      </c>
      <c r="Z1041">
        <v>15</v>
      </c>
      <c r="AA1041">
        <v>3</v>
      </c>
      <c r="AB1041">
        <v>4</v>
      </c>
      <c r="AC1041">
        <v>80</v>
      </c>
      <c r="AD1041">
        <v>0</v>
      </c>
      <c r="AE1041">
        <v>2</v>
      </c>
      <c r="AF1041">
        <v>0</v>
      </c>
      <c r="AG1041">
        <v>3</v>
      </c>
      <c r="AH1041">
        <v>2</v>
      </c>
      <c r="AI1041">
        <v>2</v>
      </c>
      <c r="AJ1041">
        <v>2</v>
      </c>
      <c r="AK1041">
        <v>2</v>
      </c>
    </row>
    <row r="1042" spans="1:37" x14ac:dyDescent="0.25">
      <c r="A1042">
        <v>40</v>
      </c>
      <c r="B1042" t="s">
        <v>66</v>
      </c>
      <c r="C1042" s="1" t="s">
        <v>43</v>
      </c>
      <c r="D1042">
        <v>0</v>
      </c>
      <c r="E1042" s="1" t="s">
        <v>55</v>
      </c>
      <c r="F1042">
        <v>218</v>
      </c>
      <c r="G1042" t="s">
        <v>65</v>
      </c>
      <c r="H1042">
        <v>8</v>
      </c>
      <c r="I1042">
        <v>1</v>
      </c>
      <c r="J1042" s="1" t="s">
        <v>51</v>
      </c>
      <c r="K1042">
        <v>1</v>
      </c>
      <c r="L1042">
        <v>1468</v>
      </c>
      <c r="M1042">
        <v>4</v>
      </c>
      <c r="N1042" s="1" t="s">
        <v>46</v>
      </c>
      <c r="O1042">
        <v>55</v>
      </c>
      <c r="P1042">
        <v>2</v>
      </c>
      <c r="Q1042">
        <v>3</v>
      </c>
      <c r="R1042" s="1" t="s">
        <v>58</v>
      </c>
      <c r="S1042">
        <v>2</v>
      </c>
      <c r="T1042" s="1" t="s">
        <v>52</v>
      </c>
      <c r="U1042">
        <v>13757</v>
      </c>
      <c r="V1042">
        <v>25178</v>
      </c>
      <c r="W1042">
        <v>2</v>
      </c>
      <c r="X1042" s="1" t="s">
        <v>42</v>
      </c>
      <c r="Y1042" s="1" t="s">
        <v>43</v>
      </c>
      <c r="Z1042">
        <v>11</v>
      </c>
      <c r="AA1042">
        <v>3</v>
      </c>
      <c r="AB1042">
        <v>3</v>
      </c>
      <c r="AC1042">
        <v>80</v>
      </c>
      <c r="AD1042">
        <v>1</v>
      </c>
      <c r="AE1042">
        <v>16</v>
      </c>
      <c r="AF1042">
        <v>5</v>
      </c>
      <c r="AG1042">
        <v>3</v>
      </c>
      <c r="AH1042">
        <v>9</v>
      </c>
      <c r="AI1042">
        <v>8</v>
      </c>
      <c r="AJ1042">
        <v>4</v>
      </c>
      <c r="AK1042">
        <v>8</v>
      </c>
    </row>
    <row r="1043" spans="1:37" x14ac:dyDescent="0.25">
      <c r="A1043">
        <v>28</v>
      </c>
      <c r="B1043" t="s">
        <v>67</v>
      </c>
      <c r="C1043" s="1" t="s">
        <v>43</v>
      </c>
      <c r="D1043">
        <v>0</v>
      </c>
      <c r="E1043" s="1" t="s">
        <v>36</v>
      </c>
      <c r="F1043">
        <v>866</v>
      </c>
      <c r="G1043" t="s">
        <v>37</v>
      </c>
      <c r="H1043">
        <v>5</v>
      </c>
      <c r="I1043">
        <v>3</v>
      </c>
      <c r="J1043" s="1" t="s">
        <v>51</v>
      </c>
      <c r="K1043">
        <v>1</v>
      </c>
      <c r="L1043">
        <v>1469</v>
      </c>
      <c r="M1043">
        <v>4</v>
      </c>
      <c r="N1043" s="1" t="s">
        <v>46</v>
      </c>
      <c r="O1043">
        <v>84</v>
      </c>
      <c r="P1043">
        <v>3</v>
      </c>
      <c r="Q1043">
        <v>2</v>
      </c>
      <c r="R1043" s="1" t="s">
        <v>40</v>
      </c>
      <c r="S1043">
        <v>1</v>
      </c>
      <c r="T1043" s="1" t="s">
        <v>41</v>
      </c>
      <c r="U1043">
        <v>8463</v>
      </c>
      <c r="V1043">
        <v>23490</v>
      </c>
      <c r="W1043">
        <v>0</v>
      </c>
      <c r="X1043" s="1" t="s">
        <v>42</v>
      </c>
      <c r="Y1043" s="1" t="s">
        <v>43</v>
      </c>
      <c r="Z1043">
        <v>18</v>
      </c>
      <c r="AA1043">
        <v>3</v>
      </c>
      <c r="AB1043">
        <v>4</v>
      </c>
      <c r="AC1043">
        <v>80</v>
      </c>
      <c r="AD1043">
        <v>0</v>
      </c>
      <c r="AE1043">
        <v>6</v>
      </c>
      <c r="AF1043">
        <v>4</v>
      </c>
      <c r="AG1043">
        <v>3</v>
      </c>
      <c r="AH1043">
        <v>5</v>
      </c>
      <c r="AI1043">
        <v>4</v>
      </c>
      <c r="AJ1043">
        <v>1</v>
      </c>
      <c r="AK1043">
        <v>3</v>
      </c>
    </row>
    <row r="1044" spans="1:37" x14ac:dyDescent="0.25">
      <c r="A1044">
        <v>44</v>
      </c>
      <c r="B1044" t="s">
        <v>64</v>
      </c>
      <c r="C1044" s="1" t="s">
        <v>43</v>
      </c>
      <c r="D1044">
        <v>0</v>
      </c>
      <c r="E1044" s="1" t="s">
        <v>55</v>
      </c>
      <c r="F1044">
        <v>981</v>
      </c>
      <c r="G1044" t="s">
        <v>65</v>
      </c>
      <c r="H1044">
        <v>5</v>
      </c>
      <c r="I1044">
        <v>3</v>
      </c>
      <c r="J1044" s="1" t="s">
        <v>38</v>
      </c>
      <c r="K1044">
        <v>1</v>
      </c>
      <c r="L1044">
        <v>1471</v>
      </c>
      <c r="M1044">
        <v>3</v>
      </c>
      <c r="N1044" s="1" t="s">
        <v>46</v>
      </c>
      <c r="O1044">
        <v>90</v>
      </c>
      <c r="P1044">
        <v>2</v>
      </c>
      <c r="Q1044">
        <v>1</v>
      </c>
      <c r="R1044" s="1" t="s">
        <v>50</v>
      </c>
      <c r="S1044">
        <v>3</v>
      </c>
      <c r="T1044" s="1" t="s">
        <v>41</v>
      </c>
      <c r="U1044">
        <v>3162</v>
      </c>
      <c r="V1044">
        <v>7973</v>
      </c>
      <c r="W1044">
        <v>3</v>
      </c>
      <c r="X1044" s="1" t="s">
        <v>42</v>
      </c>
      <c r="Y1044" s="1" t="s">
        <v>43</v>
      </c>
      <c r="Z1044">
        <v>14</v>
      </c>
      <c r="AA1044">
        <v>3</v>
      </c>
      <c r="AB1044">
        <v>4</v>
      </c>
      <c r="AC1044">
        <v>80</v>
      </c>
      <c r="AD1044">
        <v>0</v>
      </c>
      <c r="AE1044">
        <v>7</v>
      </c>
      <c r="AF1044">
        <v>5</v>
      </c>
      <c r="AG1044">
        <v>3</v>
      </c>
      <c r="AH1044">
        <v>5</v>
      </c>
      <c r="AI1044">
        <v>2</v>
      </c>
      <c r="AJ1044">
        <v>0</v>
      </c>
      <c r="AK1044">
        <v>3</v>
      </c>
    </row>
    <row r="1045" spans="1:37" x14ac:dyDescent="0.25">
      <c r="A1045">
        <v>53</v>
      </c>
      <c r="B1045" t="s">
        <v>68</v>
      </c>
      <c r="C1045" s="1" t="s">
        <v>43</v>
      </c>
      <c r="D1045">
        <v>0</v>
      </c>
      <c r="E1045" s="1" t="s">
        <v>36</v>
      </c>
      <c r="F1045">
        <v>447</v>
      </c>
      <c r="G1045" t="s">
        <v>65</v>
      </c>
      <c r="H1045">
        <v>2</v>
      </c>
      <c r="I1045">
        <v>3</v>
      </c>
      <c r="J1045" s="1" t="s">
        <v>51</v>
      </c>
      <c r="K1045">
        <v>1</v>
      </c>
      <c r="L1045">
        <v>1472</v>
      </c>
      <c r="M1045">
        <v>4</v>
      </c>
      <c r="N1045" s="1" t="s">
        <v>46</v>
      </c>
      <c r="O1045">
        <v>39</v>
      </c>
      <c r="P1045">
        <v>4</v>
      </c>
      <c r="Q1045">
        <v>4</v>
      </c>
      <c r="R1045" s="1" t="s">
        <v>58</v>
      </c>
      <c r="S1045">
        <v>2</v>
      </c>
      <c r="T1045" s="1" t="s">
        <v>41</v>
      </c>
      <c r="U1045">
        <v>16598</v>
      </c>
      <c r="V1045">
        <v>19764</v>
      </c>
      <c r="W1045">
        <v>4</v>
      </c>
      <c r="X1045" s="1" t="s">
        <v>42</v>
      </c>
      <c r="Y1045" s="1" t="s">
        <v>43</v>
      </c>
      <c r="Z1045">
        <v>12</v>
      </c>
      <c r="AA1045">
        <v>3</v>
      </c>
      <c r="AB1045">
        <v>2</v>
      </c>
      <c r="AC1045">
        <v>80</v>
      </c>
      <c r="AD1045">
        <v>0</v>
      </c>
      <c r="AE1045">
        <v>35</v>
      </c>
      <c r="AF1045">
        <v>2</v>
      </c>
      <c r="AG1045">
        <v>2</v>
      </c>
      <c r="AH1045">
        <v>9</v>
      </c>
      <c r="AI1045">
        <v>8</v>
      </c>
      <c r="AJ1045">
        <v>8</v>
      </c>
      <c r="AK1045">
        <v>8</v>
      </c>
    </row>
    <row r="1046" spans="1:37" x14ac:dyDescent="0.25">
      <c r="A1046">
        <v>49</v>
      </c>
      <c r="B1046" t="s">
        <v>64</v>
      </c>
      <c r="C1046" s="1" t="s">
        <v>43</v>
      </c>
      <c r="D1046">
        <v>0</v>
      </c>
      <c r="E1046" s="1" t="s">
        <v>36</v>
      </c>
      <c r="F1046">
        <v>1495</v>
      </c>
      <c r="G1046" t="s">
        <v>65</v>
      </c>
      <c r="H1046">
        <v>5</v>
      </c>
      <c r="I1046">
        <v>4</v>
      </c>
      <c r="J1046" s="1" t="s">
        <v>60</v>
      </c>
      <c r="K1046">
        <v>1</v>
      </c>
      <c r="L1046">
        <v>1473</v>
      </c>
      <c r="M1046">
        <v>1</v>
      </c>
      <c r="N1046" s="1" t="s">
        <v>46</v>
      </c>
      <c r="O1046">
        <v>96</v>
      </c>
      <c r="P1046">
        <v>3</v>
      </c>
      <c r="Q1046">
        <v>2</v>
      </c>
      <c r="R1046" s="1" t="s">
        <v>54</v>
      </c>
      <c r="S1046">
        <v>3</v>
      </c>
      <c r="T1046" s="1" t="s">
        <v>48</v>
      </c>
      <c r="U1046">
        <v>6651</v>
      </c>
      <c r="V1046">
        <v>21534</v>
      </c>
      <c r="W1046">
        <v>2</v>
      </c>
      <c r="X1046" s="1" t="s">
        <v>42</v>
      </c>
      <c r="Y1046" s="1" t="s">
        <v>43</v>
      </c>
      <c r="Z1046">
        <v>14</v>
      </c>
      <c r="AA1046">
        <v>3</v>
      </c>
      <c r="AB1046">
        <v>2</v>
      </c>
      <c r="AC1046">
        <v>80</v>
      </c>
      <c r="AD1046">
        <v>1</v>
      </c>
      <c r="AE1046">
        <v>20</v>
      </c>
      <c r="AF1046">
        <v>0</v>
      </c>
      <c r="AG1046">
        <v>2</v>
      </c>
      <c r="AH1046">
        <v>3</v>
      </c>
      <c r="AI1046">
        <v>2</v>
      </c>
      <c r="AJ1046">
        <v>1</v>
      </c>
      <c r="AK1046">
        <v>2</v>
      </c>
    </row>
    <row r="1047" spans="1:37" x14ac:dyDescent="0.25">
      <c r="A1047">
        <v>40</v>
      </c>
      <c r="B1047" t="s">
        <v>66</v>
      </c>
      <c r="C1047" s="1" t="s">
        <v>43</v>
      </c>
      <c r="D1047">
        <v>0</v>
      </c>
      <c r="E1047" s="1" t="s">
        <v>36</v>
      </c>
      <c r="F1047">
        <v>896</v>
      </c>
      <c r="G1047" t="s">
        <v>65</v>
      </c>
      <c r="H1047">
        <v>2</v>
      </c>
      <c r="I1047">
        <v>3</v>
      </c>
      <c r="J1047" s="1" t="s">
        <v>51</v>
      </c>
      <c r="K1047">
        <v>1</v>
      </c>
      <c r="L1047">
        <v>1474</v>
      </c>
      <c r="M1047">
        <v>3</v>
      </c>
      <c r="N1047" s="1" t="s">
        <v>46</v>
      </c>
      <c r="O1047">
        <v>68</v>
      </c>
      <c r="P1047">
        <v>3</v>
      </c>
      <c r="Q1047">
        <v>1</v>
      </c>
      <c r="R1047" s="1" t="s">
        <v>47</v>
      </c>
      <c r="S1047">
        <v>3</v>
      </c>
      <c r="T1047" s="1" t="s">
        <v>52</v>
      </c>
      <c r="U1047">
        <v>2345</v>
      </c>
      <c r="V1047">
        <v>8045</v>
      </c>
      <c r="W1047">
        <v>2</v>
      </c>
      <c r="X1047" s="1" t="s">
        <v>42</v>
      </c>
      <c r="Y1047" s="1" t="s">
        <v>43</v>
      </c>
      <c r="Z1047">
        <v>14</v>
      </c>
      <c r="AA1047">
        <v>3</v>
      </c>
      <c r="AB1047">
        <v>3</v>
      </c>
      <c r="AC1047">
        <v>80</v>
      </c>
      <c r="AD1047">
        <v>1</v>
      </c>
      <c r="AE1047">
        <v>8</v>
      </c>
      <c r="AF1047">
        <v>3</v>
      </c>
      <c r="AG1047">
        <v>4</v>
      </c>
      <c r="AH1047">
        <v>3</v>
      </c>
      <c r="AI1047">
        <v>1</v>
      </c>
      <c r="AJ1047">
        <v>1</v>
      </c>
      <c r="AK1047">
        <v>2</v>
      </c>
    </row>
    <row r="1048" spans="1:37" x14ac:dyDescent="0.25">
      <c r="A1048">
        <v>44</v>
      </c>
      <c r="B1048" t="s">
        <v>64</v>
      </c>
      <c r="C1048" s="1" t="s">
        <v>43</v>
      </c>
      <c r="D1048">
        <v>0</v>
      </c>
      <c r="E1048" s="1" t="s">
        <v>36</v>
      </c>
      <c r="F1048">
        <v>1467</v>
      </c>
      <c r="G1048" t="s">
        <v>65</v>
      </c>
      <c r="H1048">
        <v>20</v>
      </c>
      <c r="I1048">
        <v>3</v>
      </c>
      <c r="J1048" s="1" t="s">
        <v>38</v>
      </c>
      <c r="K1048">
        <v>1</v>
      </c>
      <c r="L1048">
        <v>1475</v>
      </c>
      <c r="M1048">
        <v>4</v>
      </c>
      <c r="N1048" s="1" t="s">
        <v>46</v>
      </c>
      <c r="O1048">
        <v>49</v>
      </c>
      <c r="P1048">
        <v>3</v>
      </c>
      <c r="Q1048">
        <v>1</v>
      </c>
      <c r="R1048" s="1" t="s">
        <v>47</v>
      </c>
      <c r="S1048">
        <v>2</v>
      </c>
      <c r="T1048" s="1" t="s">
        <v>41</v>
      </c>
      <c r="U1048">
        <v>3420</v>
      </c>
      <c r="V1048">
        <v>21158</v>
      </c>
      <c r="W1048">
        <v>1</v>
      </c>
      <c r="X1048" s="1" t="s">
        <v>42</v>
      </c>
      <c r="Y1048" s="1" t="s">
        <v>43</v>
      </c>
      <c r="Z1048">
        <v>13</v>
      </c>
      <c r="AA1048">
        <v>3</v>
      </c>
      <c r="AB1048">
        <v>3</v>
      </c>
      <c r="AC1048">
        <v>80</v>
      </c>
      <c r="AD1048">
        <v>0</v>
      </c>
      <c r="AE1048">
        <v>6</v>
      </c>
      <c r="AF1048">
        <v>3</v>
      </c>
      <c r="AG1048">
        <v>2</v>
      </c>
      <c r="AH1048">
        <v>5</v>
      </c>
      <c r="AI1048">
        <v>2</v>
      </c>
      <c r="AJ1048">
        <v>1</v>
      </c>
      <c r="AK1048">
        <v>3</v>
      </c>
    </row>
    <row r="1049" spans="1:37" x14ac:dyDescent="0.25">
      <c r="A1049">
        <v>33</v>
      </c>
      <c r="B1049" t="s">
        <v>66</v>
      </c>
      <c r="C1049" s="1" t="s">
        <v>43</v>
      </c>
      <c r="D1049">
        <v>0</v>
      </c>
      <c r="E1049" s="1" t="s">
        <v>44</v>
      </c>
      <c r="F1049">
        <v>430</v>
      </c>
      <c r="G1049" t="s">
        <v>37</v>
      </c>
      <c r="H1049">
        <v>7</v>
      </c>
      <c r="I1049">
        <v>3</v>
      </c>
      <c r="J1049" s="1" t="s">
        <v>51</v>
      </c>
      <c r="K1049">
        <v>1</v>
      </c>
      <c r="L1049">
        <v>1477</v>
      </c>
      <c r="M1049">
        <v>4</v>
      </c>
      <c r="N1049" s="1" t="s">
        <v>46</v>
      </c>
      <c r="O1049">
        <v>54</v>
      </c>
      <c r="P1049">
        <v>3</v>
      </c>
      <c r="Q1049">
        <v>2</v>
      </c>
      <c r="R1049" s="1" t="s">
        <v>40</v>
      </c>
      <c r="S1049">
        <v>1</v>
      </c>
      <c r="T1049" s="1" t="s">
        <v>48</v>
      </c>
      <c r="U1049">
        <v>4373</v>
      </c>
      <c r="V1049">
        <v>17456</v>
      </c>
      <c r="W1049">
        <v>0</v>
      </c>
      <c r="X1049" s="1" t="s">
        <v>42</v>
      </c>
      <c r="Y1049" s="1" t="s">
        <v>43</v>
      </c>
      <c r="Z1049">
        <v>14</v>
      </c>
      <c r="AA1049">
        <v>3</v>
      </c>
      <c r="AB1049">
        <v>1</v>
      </c>
      <c r="AC1049">
        <v>80</v>
      </c>
      <c r="AD1049">
        <v>2</v>
      </c>
      <c r="AE1049">
        <v>5</v>
      </c>
      <c r="AF1049">
        <v>2</v>
      </c>
      <c r="AG1049">
        <v>3</v>
      </c>
      <c r="AH1049">
        <v>4</v>
      </c>
      <c r="AI1049">
        <v>3</v>
      </c>
      <c r="AJ1049">
        <v>0</v>
      </c>
      <c r="AK1049">
        <v>3</v>
      </c>
    </row>
    <row r="1050" spans="1:37" x14ac:dyDescent="0.25">
      <c r="A1050">
        <v>34</v>
      </c>
      <c r="B1050" t="s">
        <v>66</v>
      </c>
      <c r="C1050" s="1" t="s">
        <v>43</v>
      </c>
      <c r="D1050">
        <v>0</v>
      </c>
      <c r="E1050" s="1" t="s">
        <v>36</v>
      </c>
      <c r="F1050">
        <v>1326</v>
      </c>
      <c r="G1050" t="s">
        <v>37</v>
      </c>
      <c r="H1050">
        <v>3</v>
      </c>
      <c r="I1050">
        <v>3</v>
      </c>
      <c r="J1050" s="1" t="s">
        <v>49</v>
      </c>
      <c r="K1050">
        <v>1</v>
      </c>
      <c r="L1050">
        <v>1478</v>
      </c>
      <c r="M1050">
        <v>4</v>
      </c>
      <c r="N1050" s="1" t="s">
        <v>46</v>
      </c>
      <c r="O1050">
        <v>81</v>
      </c>
      <c r="P1050">
        <v>1</v>
      </c>
      <c r="Q1050">
        <v>2</v>
      </c>
      <c r="R1050" s="1" t="s">
        <v>40</v>
      </c>
      <c r="S1050">
        <v>1</v>
      </c>
      <c r="T1050" s="1" t="s">
        <v>41</v>
      </c>
      <c r="U1050">
        <v>4759</v>
      </c>
      <c r="V1050">
        <v>15891</v>
      </c>
      <c r="W1050">
        <v>3</v>
      </c>
      <c r="X1050" s="1" t="s">
        <v>42</v>
      </c>
      <c r="Y1050" s="1" t="s">
        <v>43</v>
      </c>
      <c r="Z1050">
        <v>18</v>
      </c>
      <c r="AA1050">
        <v>3</v>
      </c>
      <c r="AB1050">
        <v>4</v>
      </c>
      <c r="AC1050">
        <v>80</v>
      </c>
      <c r="AD1050">
        <v>0</v>
      </c>
      <c r="AE1050">
        <v>15</v>
      </c>
      <c r="AF1050">
        <v>2</v>
      </c>
      <c r="AG1050">
        <v>3</v>
      </c>
      <c r="AH1050">
        <v>13</v>
      </c>
      <c r="AI1050">
        <v>9</v>
      </c>
      <c r="AJ1050">
        <v>3</v>
      </c>
      <c r="AK1050">
        <v>12</v>
      </c>
    </row>
    <row r="1051" spans="1:37" x14ac:dyDescent="0.25">
      <c r="A1051">
        <v>30</v>
      </c>
      <c r="B1051" t="s">
        <v>66</v>
      </c>
      <c r="C1051" s="1" t="s">
        <v>43</v>
      </c>
      <c r="D1051">
        <v>0</v>
      </c>
      <c r="E1051" s="1" t="s">
        <v>36</v>
      </c>
      <c r="F1051">
        <v>1358</v>
      </c>
      <c r="G1051" t="s">
        <v>37</v>
      </c>
      <c r="H1051">
        <v>16</v>
      </c>
      <c r="I1051">
        <v>1</v>
      </c>
      <c r="J1051" s="1" t="s">
        <v>38</v>
      </c>
      <c r="K1051">
        <v>1</v>
      </c>
      <c r="L1051">
        <v>1479</v>
      </c>
      <c r="M1051">
        <v>4</v>
      </c>
      <c r="N1051" s="1" t="s">
        <v>46</v>
      </c>
      <c r="O1051">
        <v>96</v>
      </c>
      <c r="P1051">
        <v>3</v>
      </c>
      <c r="Q1051">
        <v>2</v>
      </c>
      <c r="R1051" s="1" t="s">
        <v>40</v>
      </c>
      <c r="S1051">
        <v>3</v>
      </c>
      <c r="T1051" s="1" t="s">
        <v>48</v>
      </c>
      <c r="U1051">
        <v>5301</v>
      </c>
      <c r="V1051">
        <v>2939</v>
      </c>
      <c r="W1051">
        <v>8</v>
      </c>
      <c r="X1051" s="1" t="s">
        <v>42</v>
      </c>
      <c r="Y1051" s="1" t="s">
        <v>43</v>
      </c>
      <c r="Z1051">
        <v>15</v>
      </c>
      <c r="AA1051">
        <v>3</v>
      </c>
      <c r="AB1051">
        <v>3</v>
      </c>
      <c r="AC1051">
        <v>80</v>
      </c>
      <c r="AD1051">
        <v>2</v>
      </c>
      <c r="AE1051">
        <v>4</v>
      </c>
      <c r="AF1051">
        <v>2</v>
      </c>
      <c r="AG1051">
        <v>2</v>
      </c>
      <c r="AH1051">
        <v>2</v>
      </c>
      <c r="AI1051">
        <v>1</v>
      </c>
      <c r="AJ1051">
        <v>2</v>
      </c>
      <c r="AK1051">
        <v>2</v>
      </c>
    </row>
    <row r="1052" spans="1:37" x14ac:dyDescent="0.25">
      <c r="A1052">
        <v>42</v>
      </c>
      <c r="B1052" t="s">
        <v>64</v>
      </c>
      <c r="C1052" s="1" t="s">
        <v>43</v>
      </c>
      <c r="D1052">
        <v>0</v>
      </c>
      <c r="E1052" s="1" t="s">
        <v>44</v>
      </c>
      <c r="F1052">
        <v>748</v>
      </c>
      <c r="G1052" t="s">
        <v>65</v>
      </c>
      <c r="H1052">
        <v>9</v>
      </c>
      <c r="I1052">
        <v>2</v>
      </c>
      <c r="J1052" s="1" t="s">
        <v>51</v>
      </c>
      <c r="K1052">
        <v>1</v>
      </c>
      <c r="L1052">
        <v>1480</v>
      </c>
      <c r="M1052">
        <v>1</v>
      </c>
      <c r="N1052" s="1" t="s">
        <v>39</v>
      </c>
      <c r="O1052">
        <v>74</v>
      </c>
      <c r="P1052">
        <v>3</v>
      </c>
      <c r="Q1052">
        <v>1</v>
      </c>
      <c r="R1052" s="1" t="s">
        <v>50</v>
      </c>
      <c r="S1052">
        <v>4</v>
      </c>
      <c r="T1052" s="1" t="s">
        <v>41</v>
      </c>
      <c r="U1052">
        <v>3673</v>
      </c>
      <c r="V1052">
        <v>16458</v>
      </c>
      <c r="W1052">
        <v>1</v>
      </c>
      <c r="X1052" s="1" t="s">
        <v>42</v>
      </c>
      <c r="Y1052" s="1" t="s">
        <v>43</v>
      </c>
      <c r="Z1052">
        <v>13</v>
      </c>
      <c r="AA1052">
        <v>3</v>
      </c>
      <c r="AB1052">
        <v>3</v>
      </c>
      <c r="AC1052">
        <v>80</v>
      </c>
      <c r="AD1052">
        <v>0</v>
      </c>
      <c r="AE1052">
        <v>12</v>
      </c>
      <c r="AF1052">
        <v>3</v>
      </c>
      <c r="AG1052">
        <v>3</v>
      </c>
      <c r="AH1052">
        <v>12</v>
      </c>
      <c r="AI1052">
        <v>9</v>
      </c>
      <c r="AJ1052">
        <v>5</v>
      </c>
      <c r="AK1052">
        <v>8</v>
      </c>
    </row>
    <row r="1053" spans="1:37" x14ac:dyDescent="0.25">
      <c r="A1053">
        <v>44</v>
      </c>
      <c r="B1053" t="s">
        <v>64</v>
      </c>
      <c r="C1053" s="1" t="s">
        <v>43</v>
      </c>
      <c r="D1053">
        <v>0</v>
      </c>
      <c r="E1053" s="1" t="s">
        <v>44</v>
      </c>
      <c r="F1053">
        <v>383</v>
      </c>
      <c r="G1053" t="s">
        <v>37</v>
      </c>
      <c r="H1053">
        <v>1</v>
      </c>
      <c r="I1053">
        <v>5</v>
      </c>
      <c r="J1053" s="1" t="s">
        <v>59</v>
      </c>
      <c r="K1053">
        <v>1</v>
      </c>
      <c r="L1053">
        <v>1481</v>
      </c>
      <c r="M1053">
        <v>1</v>
      </c>
      <c r="N1053" s="1" t="s">
        <v>39</v>
      </c>
      <c r="O1053">
        <v>79</v>
      </c>
      <c r="P1053">
        <v>3</v>
      </c>
      <c r="Q1053">
        <v>2</v>
      </c>
      <c r="R1053" s="1" t="s">
        <v>40</v>
      </c>
      <c r="S1053">
        <v>3</v>
      </c>
      <c r="T1053" s="1" t="s">
        <v>48</v>
      </c>
      <c r="U1053">
        <v>4768</v>
      </c>
      <c r="V1053">
        <v>9282</v>
      </c>
      <c r="W1053">
        <v>7</v>
      </c>
      <c r="X1053" s="1" t="s">
        <v>42</v>
      </c>
      <c r="Y1053" s="1" t="s">
        <v>43</v>
      </c>
      <c r="Z1053">
        <v>12</v>
      </c>
      <c r="AA1053">
        <v>3</v>
      </c>
      <c r="AB1053">
        <v>3</v>
      </c>
      <c r="AC1053">
        <v>80</v>
      </c>
      <c r="AD1053">
        <v>1</v>
      </c>
      <c r="AE1053">
        <v>11</v>
      </c>
      <c r="AF1053">
        <v>4</v>
      </c>
      <c r="AG1053">
        <v>2</v>
      </c>
      <c r="AH1053">
        <v>1</v>
      </c>
      <c r="AI1053">
        <v>0</v>
      </c>
      <c r="AJ1053">
        <v>0</v>
      </c>
      <c r="AK1053">
        <v>0</v>
      </c>
    </row>
    <row r="1054" spans="1:37" x14ac:dyDescent="0.25">
      <c r="A1054">
        <v>30</v>
      </c>
      <c r="B1054" t="s">
        <v>66</v>
      </c>
      <c r="C1054" s="1" t="s">
        <v>43</v>
      </c>
      <c r="D1054">
        <v>0</v>
      </c>
      <c r="E1054" s="1" t="s">
        <v>55</v>
      </c>
      <c r="F1054">
        <v>990</v>
      </c>
      <c r="G1054" t="s">
        <v>65</v>
      </c>
      <c r="H1054">
        <v>7</v>
      </c>
      <c r="I1054">
        <v>3</v>
      </c>
      <c r="J1054" s="1" t="s">
        <v>60</v>
      </c>
      <c r="K1054">
        <v>1</v>
      </c>
      <c r="L1054">
        <v>1482</v>
      </c>
      <c r="M1054">
        <v>3</v>
      </c>
      <c r="N1054" s="1" t="s">
        <v>46</v>
      </c>
      <c r="O1054">
        <v>64</v>
      </c>
      <c r="P1054">
        <v>3</v>
      </c>
      <c r="Q1054">
        <v>1</v>
      </c>
      <c r="R1054" s="1" t="s">
        <v>47</v>
      </c>
      <c r="S1054">
        <v>3</v>
      </c>
      <c r="T1054" s="1" t="s">
        <v>52</v>
      </c>
      <c r="U1054">
        <v>1274</v>
      </c>
      <c r="V1054">
        <v>7152</v>
      </c>
      <c r="W1054">
        <v>1</v>
      </c>
      <c r="X1054" s="1" t="s">
        <v>42</v>
      </c>
      <c r="Y1054" s="1" t="s">
        <v>43</v>
      </c>
      <c r="Z1054">
        <v>13</v>
      </c>
      <c r="AA1054">
        <v>3</v>
      </c>
      <c r="AB1054">
        <v>2</v>
      </c>
      <c r="AC1054">
        <v>80</v>
      </c>
      <c r="AD1054">
        <v>2</v>
      </c>
      <c r="AE1054">
        <v>1</v>
      </c>
      <c r="AF1054">
        <v>2</v>
      </c>
      <c r="AG1054">
        <v>2</v>
      </c>
      <c r="AH1054">
        <v>1</v>
      </c>
      <c r="AI1054">
        <v>0</v>
      </c>
      <c r="AJ1054">
        <v>0</v>
      </c>
      <c r="AK1054">
        <v>0</v>
      </c>
    </row>
    <row r="1055" spans="1:37" x14ac:dyDescent="0.25">
      <c r="A1055">
        <v>57</v>
      </c>
      <c r="B1055" t="s">
        <v>68</v>
      </c>
      <c r="C1055" s="1" t="s">
        <v>43</v>
      </c>
      <c r="D1055">
        <v>0</v>
      </c>
      <c r="E1055" s="1" t="s">
        <v>36</v>
      </c>
      <c r="F1055">
        <v>405</v>
      </c>
      <c r="G1055" t="s">
        <v>65</v>
      </c>
      <c r="H1055">
        <v>1</v>
      </c>
      <c r="I1055">
        <v>2</v>
      </c>
      <c r="J1055" s="1" t="s">
        <v>38</v>
      </c>
      <c r="K1055">
        <v>1</v>
      </c>
      <c r="L1055">
        <v>1483</v>
      </c>
      <c r="M1055">
        <v>2</v>
      </c>
      <c r="N1055" s="1" t="s">
        <v>46</v>
      </c>
      <c r="O1055">
        <v>93</v>
      </c>
      <c r="P1055">
        <v>4</v>
      </c>
      <c r="Q1055">
        <v>2</v>
      </c>
      <c r="R1055" s="1" t="s">
        <v>47</v>
      </c>
      <c r="S1055">
        <v>3</v>
      </c>
      <c r="T1055" s="1" t="s">
        <v>48</v>
      </c>
      <c r="U1055">
        <v>4900</v>
      </c>
      <c r="V1055">
        <v>2721</v>
      </c>
      <c r="W1055">
        <v>0</v>
      </c>
      <c r="X1055" s="1" t="s">
        <v>42</v>
      </c>
      <c r="Y1055" s="1" t="s">
        <v>43</v>
      </c>
      <c r="Z1055">
        <v>24</v>
      </c>
      <c r="AA1055">
        <v>4</v>
      </c>
      <c r="AB1055">
        <v>1</v>
      </c>
      <c r="AC1055">
        <v>80</v>
      </c>
      <c r="AD1055">
        <v>1</v>
      </c>
      <c r="AE1055">
        <v>13</v>
      </c>
      <c r="AF1055">
        <v>2</v>
      </c>
      <c r="AG1055">
        <v>2</v>
      </c>
      <c r="AH1055">
        <v>12</v>
      </c>
      <c r="AI1055">
        <v>9</v>
      </c>
      <c r="AJ1055">
        <v>2</v>
      </c>
      <c r="AK1055">
        <v>8</v>
      </c>
    </row>
    <row r="1056" spans="1:37" x14ac:dyDescent="0.25">
      <c r="A1056">
        <v>49</v>
      </c>
      <c r="B1056" t="s">
        <v>64</v>
      </c>
      <c r="C1056" s="1" t="s">
        <v>43</v>
      </c>
      <c r="D1056">
        <v>0</v>
      </c>
      <c r="E1056" s="1" t="s">
        <v>36</v>
      </c>
      <c r="F1056">
        <v>1490</v>
      </c>
      <c r="G1056" t="s">
        <v>65</v>
      </c>
      <c r="H1056">
        <v>7</v>
      </c>
      <c r="I1056">
        <v>4</v>
      </c>
      <c r="J1056" s="1" t="s">
        <v>38</v>
      </c>
      <c r="K1056">
        <v>1</v>
      </c>
      <c r="L1056">
        <v>1484</v>
      </c>
      <c r="M1056">
        <v>3</v>
      </c>
      <c r="N1056" s="1" t="s">
        <v>46</v>
      </c>
      <c r="O1056">
        <v>35</v>
      </c>
      <c r="P1056">
        <v>3</v>
      </c>
      <c r="Q1056">
        <v>3</v>
      </c>
      <c r="R1056" s="1" t="s">
        <v>54</v>
      </c>
      <c r="S1056">
        <v>2</v>
      </c>
      <c r="T1056" s="1" t="s">
        <v>52</v>
      </c>
      <c r="U1056">
        <v>10466</v>
      </c>
      <c r="V1056">
        <v>20948</v>
      </c>
      <c r="W1056">
        <v>3</v>
      </c>
      <c r="X1056" s="1" t="s">
        <v>42</v>
      </c>
      <c r="Y1056" s="1" t="s">
        <v>43</v>
      </c>
      <c r="Z1056">
        <v>14</v>
      </c>
      <c r="AA1056">
        <v>3</v>
      </c>
      <c r="AB1056">
        <v>2</v>
      </c>
      <c r="AC1056">
        <v>80</v>
      </c>
      <c r="AD1056">
        <v>2</v>
      </c>
      <c r="AE1056">
        <v>29</v>
      </c>
      <c r="AF1056">
        <v>3</v>
      </c>
      <c r="AG1056">
        <v>3</v>
      </c>
      <c r="AH1056">
        <v>8</v>
      </c>
      <c r="AI1056">
        <v>7</v>
      </c>
      <c r="AJ1056">
        <v>0</v>
      </c>
      <c r="AK1056">
        <v>7</v>
      </c>
    </row>
    <row r="1057" spans="1:37" x14ac:dyDescent="0.25">
      <c r="A1057">
        <v>34</v>
      </c>
      <c r="B1057" t="s">
        <v>66</v>
      </c>
      <c r="C1057" s="1" t="s">
        <v>43</v>
      </c>
      <c r="D1057">
        <v>0</v>
      </c>
      <c r="E1057" s="1" t="s">
        <v>44</v>
      </c>
      <c r="F1057">
        <v>829</v>
      </c>
      <c r="G1057" t="s">
        <v>65</v>
      </c>
      <c r="H1057">
        <v>15</v>
      </c>
      <c r="I1057">
        <v>3</v>
      </c>
      <c r="J1057" s="1" t="s">
        <v>51</v>
      </c>
      <c r="K1057">
        <v>1</v>
      </c>
      <c r="L1057">
        <v>1485</v>
      </c>
      <c r="M1057">
        <v>2</v>
      </c>
      <c r="N1057" s="1" t="s">
        <v>46</v>
      </c>
      <c r="O1057">
        <v>71</v>
      </c>
      <c r="P1057">
        <v>3</v>
      </c>
      <c r="Q1057">
        <v>4</v>
      </c>
      <c r="R1057" s="1" t="s">
        <v>58</v>
      </c>
      <c r="S1057">
        <v>1</v>
      </c>
      <c r="T1057" s="1" t="s">
        <v>52</v>
      </c>
      <c r="U1057">
        <v>17007</v>
      </c>
      <c r="V1057">
        <v>11929</v>
      </c>
      <c r="W1057">
        <v>7</v>
      </c>
      <c r="X1057" s="1" t="s">
        <v>42</v>
      </c>
      <c r="Y1057" s="1" t="s">
        <v>43</v>
      </c>
      <c r="Z1057">
        <v>14</v>
      </c>
      <c r="AA1057">
        <v>3</v>
      </c>
      <c r="AB1057">
        <v>4</v>
      </c>
      <c r="AC1057">
        <v>80</v>
      </c>
      <c r="AD1057">
        <v>2</v>
      </c>
      <c r="AE1057">
        <v>16</v>
      </c>
      <c r="AF1057">
        <v>3</v>
      </c>
      <c r="AG1057">
        <v>2</v>
      </c>
      <c r="AH1057">
        <v>14</v>
      </c>
      <c r="AI1057">
        <v>8</v>
      </c>
      <c r="AJ1057">
        <v>6</v>
      </c>
      <c r="AK1057">
        <v>9</v>
      </c>
    </row>
    <row r="1058" spans="1:37" x14ac:dyDescent="0.25">
      <c r="A1058">
        <v>28</v>
      </c>
      <c r="B1058" t="s">
        <v>67</v>
      </c>
      <c r="C1058" s="1" t="s">
        <v>35</v>
      </c>
      <c r="D1058">
        <v>1</v>
      </c>
      <c r="E1058" s="1" t="s">
        <v>44</v>
      </c>
      <c r="F1058">
        <v>1496</v>
      </c>
      <c r="G1058" t="s">
        <v>37</v>
      </c>
      <c r="H1058">
        <v>1</v>
      </c>
      <c r="I1058">
        <v>3</v>
      </c>
      <c r="J1058" s="1" t="s">
        <v>60</v>
      </c>
      <c r="K1058">
        <v>1</v>
      </c>
      <c r="L1058">
        <v>1486</v>
      </c>
      <c r="M1058">
        <v>1</v>
      </c>
      <c r="N1058" s="1" t="s">
        <v>46</v>
      </c>
      <c r="O1058">
        <v>92</v>
      </c>
      <c r="P1058">
        <v>3</v>
      </c>
      <c r="Q1058">
        <v>1</v>
      </c>
      <c r="R1058" s="1" t="s">
        <v>57</v>
      </c>
      <c r="S1058">
        <v>3</v>
      </c>
      <c r="T1058" s="1" t="s">
        <v>48</v>
      </c>
      <c r="U1058">
        <v>2909</v>
      </c>
      <c r="V1058">
        <v>15747</v>
      </c>
      <c r="W1058">
        <v>3</v>
      </c>
      <c r="X1058" s="1" t="s">
        <v>42</v>
      </c>
      <c r="Y1058" s="1" t="s">
        <v>43</v>
      </c>
      <c r="Z1058">
        <v>15</v>
      </c>
      <c r="AA1058">
        <v>3</v>
      </c>
      <c r="AB1058">
        <v>4</v>
      </c>
      <c r="AC1058">
        <v>80</v>
      </c>
      <c r="AD1058">
        <v>1</v>
      </c>
      <c r="AE1058">
        <v>5</v>
      </c>
      <c r="AF1058">
        <v>3</v>
      </c>
      <c r="AG1058">
        <v>4</v>
      </c>
      <c r="AH1058">
        <v>3</v>
      </c>
      <c r="AI1058">
        <v>2</v>
      </c>
      <c r="AJ1058">
        <v>1</v>
      </c>
      <c r="AK1058">
        <v>2</v>
      </c>
    </row>
    <row r="1059" spans="1:37" x14ac:dyDescent="0.25">
      <c r="A1059">
        <v>29</v>
      </c>
      <c r="B1059" t="s">
        <v>67</v>
      </c>
      <c r="C1059" s="1" t="s">
        <v>35</v>
      </c>
      <c r="D1059">
        <v>1</v>
      </c>
      <c r="E1059" s="1" t="s">
        <v>44</v>
      </c>
      <c r="F1059">
        <v>115</v>
      </c>
      <c r="G1059" t="s">
        <v>37</v>
      </c>
      <c r="H1059">
        <v>13</v>
      </c>
      <c r="I1059">
        <v>3</v>
      </c>
      <c r="J1059" s="1" t="s">
        <v>60</v>
      </c>
      <c r="K1059">
        <v>1</v>
      </c>
      <c r="L1059">
        <v>1487</v>
      </c>
      <c r="M1059">
        <v>1</v>
      </c>
      <c r="N1059" s="1" t="s">
        <v>39</v>
      </c>
      <c r="O1059">
        <v>51</v>
      </c>
      <c r="P1059">
        <v>3</v>
      </c>
      <c r="Q1059">
        <v>2</v>
      </c>
      <c r="R1059" s="1" t="s">
        <v>40</v>
      </c>
      <c r="S1059">
        <v>2</v>
      </c>
      <c r="T1059" s="1" t="s">
        <v>41</v>
      </c>
      <c r="U1059">
        <v>5765</v>
      </c>
      <c r="V1059">
        <v>17485</v>
      </c>
      <c r="W1059">
        <v>5</v>
      </c>
      <c r="X1059" s="1" t="s">
        <v>42</v>
      </c>
      <c r="Y1059" s="1" t="s">
        <v>43</v>
      </c>
      <c r="Z1059">
        <v>11</v>
      </c>
      <c r="AA1059">
        <v>3</v>
      </c>
      <c r="AB1059">
        <v>1</v>
      </c>
      <c r="AC1059">
        <v>80</v>
      </c>
      <c r="AD1059">
        <v>0</v>
      </c>
      <c r="AE1059">
        <v>7</v>
      </c>
      <c r="AF1059">
        <v>4</v>
      </c>
      <c r="AG1059">
        <v>1</v>
      </c>
      <c r="AH1059">
        <v>5</v>
      </c>
      <c r="AI1059">
        <v>3</v>
      </c>
      <c r="AJ1059">
        <v>0</v>
      </c>
      <c r="AK1059">
        <v>0</v>
      </c>
    </row>
    <row r="1060" spans="1:37" x14ac:dyDescent="0.25">
      <c r="A1060">
        <v>34</v>
      </c>
      <c r="B1060" t="s">
        <v>66</v>
      </c>
      <c r="C1060" s="1" t="s">
        <v>35</v>
      </c>
      <c r="D1060">
        <v>1</v>
      </c>
      <c r="E1060" s="1" t="s">
        <v>36</v>
      </c>
      <c r="F1060">
        <v>790</v>
      </c>
      <c r="G1060" t="s">
        <v>37</v>
      </c>
      <c r="H1060">
        <v>24</v>
      </c>
      <c r="I1060">
        <v>4</v>
      </c>
      <c r="J1060" s="1" t="s">
        <v>51</v>
      </c>
      <c r="K1060">
        <v>1</v>
      </c>
      <c r="L1060">
        <v>1489</v>
      </c>
      <c r="M1060">
        <v>1</v>
      </c>
      <c r="N1060" s="1" t="s">
        <v>39</v>
      </c>
      <c r="O1060">
        <v>40</v>
      </c>
      <c r="P1060">
        <v>2</v>
      </c>
      <c r="Q1060">
        <v>2</v>
      </c>
      <c r="R1060" s="1" t="s">
        <v>40</v>
      </c>
      <c r="S1060">
        <v>2</v>
      </c>
      <c r="T1060" s="1" t="s">
        <v>41</v>
      </c>
      <c r="U1060">
        <v>4599</v>
      </c>
      <c r="V1060">
        <v>7815</v>
      </c>
      <c r="W1060">
        <v>0</v>
      </c>
      <c r="X1060" s="1" t="s">
        <v>42</v>
      </c>
      <c r="Y1060" s="1" t="s">
        <v>35</v>
      </c>
      <c r="Z1060">
        <v>23</v>
      </c>
      <c r="AA1060">
        <v>4</v>
      </c>
      <c r="AB1060">
        <v>3</v>
      </c>
      <c r="AC1060">
        <v>80</v>
      </c>
      <c r="AD1060">
        <v>0</v>
      </c>
      <c r="AE1060">
        <v>16</v>
      </c>
      <c r="AF1060">
        <v>2</v>
      </c>
      <c r="AG1060">
        <v>4</v>
      </c>
      <c r="AH1060">
        <v>15</v>
      </c>
      <c r="AI1060">
        <v>9</v>
      </c>
      <c r="AJ1060">
        <v>10</v>
      </c>
      <c r="AK1060">
        <v>10</v>
      </c>
    </row>
    <row r="1061" spans="1:37" x14ac:dyDescent="0.25">
      <c r="A1061">
        <v>35</v>
      </c>
      <c r="B1061" t="s">
        <v>66</v>
      </c>
      <c r="C1061" s="1" t="s">
        <v>43</v>
      </c>
      <c r="D1061">
        <v>0</v>
      </c>
      <c r="E1061" s="1" t="s">
        <v>36</v>
      </c>
      <c r="F1061">
        <v>660</v>
      </c>
      <c r="G1061" t="s">
        <v>37</v>
      </c>
      <c r="H1061">
        <v>7</v>
      </c>
      <c r="I1061">
        <v>1</v>
      </c>
      <c r="J1061" s="1" t="s">
        <v>38</v>
      </c>
      <c r="K1061">
        <v>1</v>
      </c>
      <c r="L1061">
        <v>1492</v>
      </c>
      <c r="M1061">
        <v>4</v>
      </c>
      <c r="N1061" s="1" t="s">
        <v>46</v>
      </c>
      <c r="O1061">
        <v>76</v>
      </c>
      <c r="P1061">
        <v>3</v>
      </c>
      <c r="Q1061">
        <v>1</v>
      </c>
      <c r="R1061" s="1" t="s">
        <v>57</v>
      </c>
      <c r="S1061">
        <v>3</v>
      </c>
      <c r="T1061" s="1" t="s">
        <v>48</v>
      </c>
      <c r="U1061">
        <v>2404</v>
      </c>
      <c r="V1061">
        <v>16192</v>
      </c>
      <c r="W1061">
        <v>1</v>
      </c>
      <c r="X1061" s="1" t="s">
        <v>42</v>
      </c>
      <c r="Y1061" s="1" t="s">
        <v>43</v>
      </c>
      <c r="Z1061">
        <v>13</v>
      </c>
      <c r="AA1061">
        <v>3</v>
      </c>
      <c r="AB1061">
        <v>1</v>
      </c>
      <c r="AC1061">
        <v>80</v>
      </c>
      <c r="AD1061">
        <v>1</v>
      </c>
      <c r="AE1061">
        <v>1</v>
      </c>
      <c r="AF1061">
        <v>3</v>
      </c>
      <c r="AG1061">
        <v>3</v>
      </c>
      <c r="AH1061">
        <v>1</v>
      </c>
      <c r="AI1061">
        <v>0</v>
      </c>
      <c r="AJ1061">
        <v>0</v>
      </c>
      <c r="AK1061">
        <v>0</v>
      </c>
    </row>
    <row r="1062" spans="1:37" x14ac:dyDescent="0.25">
      <c r="A1062">
        <v>24</v>
      </c>
      <c r="B1062" t="s">
        <v>67</v>
      </c>
      <c r="C1062" s="1" t="s">
        <v>35</v>
      </c>
      <c r="D1062">
        <v>1</v>
      </c>
      <c r="E1062" s="1" t="s">
        <v>44</v>
      </c>
      <c r="F1062">
        <v>381</v>
      </c>
      <c r="G1062" t="s">
        <v>65</v>
      </c>
      <c r="H1062">
        <v>9</v>
      </c>
      <c r="I1062">
        <v>3</v>
      </c>
      <c r="J1062" s="1" t="s">
        <v>51</v>
      </c>
      <c r="K1062">
        <v>1</v>
      </c>
      <c r="L1062">
        <v>1494</v>
      </c>
      <c r="M1062">
        <v>2</v>
      </c>
      <c r="N1062" s="1" t="s">
        <v>46</v>
      </c>
      <c r="O1062">
        <v>89</v>
      </c>
      <c r="P1062">
        <v>3</v>
      </c>
      <c r="Q1062">
        <v>1</v>
      </c>
      <c r="R1062" s="1" t="s">
        <v>50</v>
      </c>
      <c r="S1062">
        <v>1</v>
      </c>
      <c r="T1062" s="1" t="s">
        <v>41</v>
      </c>
      <c r="U1062">
        <v>3172</v>
      </c>
      <c r="V1062">
        <v>16998</v>
      </c>
      <c r="W1062">
        <v>2</v>
      </c>
      <c r="X1062" s="1" t="s">
        <v>42</v>
      </c>
      <c r="Y1062" s="1" t="s">
        <v>35</v>
      </c>
      <c r="Z1062">
        <v>11</v>
      </c>
      <c r="AA1062">
        <v>3</v>
      </c>
      <c r="AB1062">
        <v>3</v>
      </c>
      <c r="AC1062">
        <v>80</v>
      </c>
      <c r="AD1062">
        <v>0</v>
      </c>
      <c r="AE1062">
        <v>4</v>
      </c>
      <c r="AF1062">
        <v>2</v>
      </c>
      <c r="AG1062">
        <v>2</v>
      </c>
      <c r="AH1062">
        <v>0</v>
      </c>
      <c r="AI1062">
        <v>0</v>
      </c>
      <c r="AJ1062">
        <v>0</v>
      </c>
      <c r="AK1062">
        <v>0</v>
      </c>
    </row>
    <row r="1063" spans="1:37" x14ac:dyDescent="0.25">
      <c r="A1063">
        <v>24</v>
      </c>
      <c r="B1063" t="s">
        <v>67</v>
      </c>
      <c r="C1063" s="1" t="s">
        <v>43</v>
      </c>
      <c r="D1063">
        <v>0</v>
      </c>
      <c r="E1063" s="1" t="s">
        <v>55</v>
      </c>
      <c r="F1063">
        <v>830</v>
      </c>
      <c r="G1063" t="s">
        <v>37</v>
      </c>
      <c r="H1063">
        <v>13</v>
      </c>
      <c r="I1063">
        <v>2</v>
      </c>
      <c r="J1063" s="1" t="s">
        <v>38</v>
      </c>
      <c r="K1063">
        <v>1</v>
      </c>
      <c r="L1063">
        <v>1495</v>
      </c>
      <c r="M1063">
        <v>4</v>
      </c>
      <c r="N1063" s="1" t="s">
        <v>39</v>
      </c>
      <c r="O1063">
        <v>78</v>
      </c>
      <c r="P1063">
        <v>3</v>
      </c>
      <c r="Q1063">
        <v>1</v>
      </c>
      <c r="R1063" s="1" t="s">
        <v>57</v>
      </c>
      <c r="S1063">
        <v>2</v>
      </c>
      <c r="T1063" s="1" t="s">
        <v>48</v>
      </c>
      <c r="U1063">
        <v>2033</v>
      </c>
      <c r="V1063">
        <v>7103</v>
      </c>
      <c r="W1063">
        <v>1</v>
      </c>
      <c r="X1063" s="1" t="s">
        <v>42</v>
      </c>
      <c r="Y1063" s="1" t="s">
        <v>43</v>
      </c>
      <c r="Z1063">
        <v>13</v>
      </c>
      <c r="AA1063">
        <v>3</v>
      </c>
      <c r="AB1063">
        <v>3</v>
      </c>
      <c r="AC1063">
        <v>80</v>
      </c>
      <c r="AD1063">
        <v>1</v>
      </c>
      <c r="AE1063">
        <v>1</v>
      </c>
      <c r="AF1063">
        <v>2</v>
      </c>
      <c r="AG1063">
        <v>3</v>
      </c>
      <c r="AH1063">
        <v>1</v>
      </c>
      <c r="AI1063">
        <v>0</v>
      </c>
      <c r="AJ1063">
        <v>0</v>
      </c>
      <c r="AK1063">
        <v>0</v>
      </c>
    </row>
    <row r="1064" spans="1:37" x14ac:dyDescent="0.25">
      <c r="A1064">
        <v>44</v>
      </c>
      <c r="B1064" t="s">
        <v>64</v>
      </c>
      <c r="C1064" s="1" t="s">
        <v>43</v>
      </c>
      <c r="D1064">
        <v>0</v>
      </c>
      <c r="E1064" s="1" t="s">
        <v>44</v>
      </c>
      <c r="F1064">
        <v>1193</v>
      </c>
      <c r="G1064" t="s">
        <v>65</v>
      </c>
      <c r="H1064">
        <v>2</v>
      </c>
      <c r="I1064">
        <v>1</v>
      </c>
      <c r="J1064" s="1" t="s">
        <v>51</v>
      </c>
      <c r="K1064">
        <v>1</v>
      </c>
      <c r="L1064">
        <v>1496</v>
      </c>
      <c r="M1064">
        <v>2</v>
      </c>
      <c r="N1064" s="1" t="s">
        <v>46</v>
      </c>
      <c r="O1064">
        <v>86</v>
      </c>
      <c r="P1064">
        <v>3</v>
      </c>
      <c r="Q1064">
        <v>3</v>
      </c>
      <c r="R1064" s="1" t="s">
        <v>53</v>
      </c>
      <c r="S1064">
        <v>3</v>
      </c>
      <c r="T1064" s="1" t="s">
        <v>41</v>
      </c>
      <c r="U1064">
        <v>10209</v>
      </c>
      <c r="V1064">
        <v>19719</v>
      </c>
      <c r="W1064">
        <v>5</v>
      </c>
      <c r="X1064" s="1" t="s">
        <v>42</v>
      </c>
      <c r="Y1064" s="1" t="s">
        <v>35</v>
      </c>
      <c r="Z1064">
        <v>18</v>
      </c>
      <c r="AA1064">
        <v>3</v>
      </c>
      <c r="AB1064">
        <v>2</v>
      </c>
      <c r="AC1064">
        <v>80</v>
      </c>
      <c r="AD1064">
        <v>0</v>
      </c>
      <c r="AE1064">
        <v>16</v>
      </c>
      <c r="AF1064">
        <v>2</v>
      </c>
      <c r="AG1064">
        <v>2</v>
      </c>
      <c r="AH1064">
        <v>2</v>
      </c>
      <c r="AI1064">
        <v>2</v>
      </c>
      <c r="AJ1064">
        <v>2</v>
      </c>
      <c r="AK1064">
        <v>2</v>
      </c>
    </row>
    <row r="1065" spans="1:37" x14ac:dyDescent="0.25">
      <c r="A1065">
        <v>29</v>
      </c>
      <c r="B1065" t="s">
        <v>67</v>
      </c>
      <c r="C1065" s="1" t="s">
        <v>43</v>
      </c>
      <c r="D1065">
        <v>0</v>
      </c>
      <c r="E1065" s="1" t="s">
        <v>36</v>
      </c>
      <c r="F1065">
        <v>1246</v>
      </c>
      <c r="G1065" t="s">
        <v>37</v>
      </c>
      <c r="H1065">
        <v>19</v>
      </c>
      <c r="I1065">
        <v>3</v>
      </c>
      <c r="J1065" s="1" t="s">
        <v>38</v>
      </c>
      <c r="K1065">
        <v>1</v>
      </c>
      <c r="L1065">
        <v>1497</v>
      </c>
      <c r="M1065">
        <v>3</v>
      </c>
      <c r="N1065" s="1" t="s">
        <v>46</v>
      </c>
      <c r="O1065">
        <v>77</v>
      </c>
      <c r="P1065">
        <v>2</v>
      </c>
      <c r="Q1065">
        <v>2</v>
      </c>
      <c r="R1065" s="1" t="s">
        <v>40</v>
      </c>
      <c r="S1065">
        <v>3</v>
      </c>
      <c r="T1065" s="1" t="s">
        <v>52</v>
      </c>
      <c r="U1065">
        <v>8620</v>
      </c>
      <c r="V1065">
        <v>23757</v>
      </c>
      <c r="W1065">
        <v>1</v>
      </c>
      <c r="X1065" s="1" t="s">
        <v>42</v>
      </c>
      <c r="Y1065" s="1" t="s">
        <v>43</v>
      </c>
      <c r="Z1065">
        <v>14</v>
      </c>
      <c r="AA1065">
        <v>3</v>
      </c>
      <c r="AB1065">
        <v>3</v>
      </c>
      <c r="AC1065">
        <v>80</v>
      </c>
      <c r="AD1065">
        <v>2</v>
      </c>
      <c r="AE1065">
        <v>10</v>
      </c>
      <c r="AF1065">
        <v>3</v>
      </c>
      <c r="AG1065">
        <v>3</v>
      </c>
      <c r="AH1065">
        <v>10</v>
      </c>
      <c r="AI1065">
        <v>7</v>
      </c>
      <c r="AJ1065">
        <v>0</v>
      </c>
      <c r="AK1065">
        <v>4</v>
      </c>
    </row>
    <row r="1066" spans="1:37" x14ac:dyDescent="0.25">
      <c r="A1066">
        <v>30</v>
      </c>
      <c r="B1066" t="s">
        <v>66</v>
      </c>
      <c r="C1066" s="1" t="s">
        <v>43</v>
      </c>
      <c r="D1066">
        <v>0</v>
      </c>
      <c r="E1066" s="1" t="s">
        <v>36</v>
      </c>
      <c r="F1066">
        <v>330</v>
      </c>
      <c r="G1066" t="s">
        <v>69</v>
      </c>
      <c r="H1066">
        <v>1</v>
      </c>
      <c r="I1066">
        <v>3</v>
      </c>
      <c r="J1066" s="1" t="s">
        <v>38</v>
      </c>
      <c r="K1066">
        <v>1</v>
      </c>
      <c r="L1066">
        <v>1499</v>
      </c>
      <c r="M1066">
        <v>3</v>
      </c>
      <c r="N1066" s="1" t="s">
        <v>46</v>
      </c>
      <c r="O1066">
        <v>46</v>
      </c>
      <c r="P1066">
        <v>3</v>
      </c>
      <c r="Q1066">
        <v>1</v>
      </c>
      <c r="R1066" s="1" t="s">
        <v>61</v>
      </c>
      <c r="S1066">
        <v>3</v>
      </c>
      <c r="T1066" s="1" t="s">
        <v>52</v>
      </c>
      <c r="U1066">
        <v>2064</v>
      </c>
      <c r="V1066">
        <v>15428</v>
      </c>
      <c r="W1066">
        <v>0</v>
      </c>
      <c r="X1066" s="1" t="s">
        <v>42</v>
      </c>
      <c r="Y1066" s="1" t="s">
        <v>43</v>
      </c>
      <c r="Z1066">
        <v>21</v>
      </c>
      <c r="AA1066">
        <v>4</v>
      </c>
      <c r="AB1066">
        <v>1</v>
      </c>
      <c r="AC1066">
        <v>80</v>
      </c>
      <c r="AD1066">
        <v>1</v>
      </c>
      <c r="AE1066">
        <v>6</v>
      </c>
      <c r="AF1066">
        <v>3</v>
      </c>
      <c r="AG1066">
        <v>4</v>
      </c>
      <c r="AH1066">
        <v>5</v>
      </c>
      <c r="AI1066">
        <v>3</v>
      </c>
      <c r="AJ1066">
        <v>1</v>
      </c>
      <c r="AK1066">
        <v>3</v>
      </c>
    </row>
    <row r="1067" spans="1:37" x14ac:dyDescent="0.25">
      <c r="A1067">
        <v>55</v>
      </c>
      <c r="B1067" t="s">
        <v>68</v>
      </c>
      <c r="C1067" s="1" t="s">
        <v>43</v>
      </c>
      <c r="D1067">
        <v>0</v>
      </c>
      <c r="E1067" s="1" t="s">
        <v>36</v>
      </c>
      <c r="F1067">
        <v>1229</v>
      </c>
      <c r="G1067" t="s">
        <v>65</v>
      </c>
      <c r="H1067">
        <v>4</v>
      </c>
      <c r="I1067">
        <v>4</v>
      </c>
      <c r="J1067" s="1" t="s">
        <v>38</v>
      </c>
      <c r="K1067">
        <v>1</v>
      </c>
      <c r="L1067">
        <v>1501</v>
      </c>
      <c r="M1067">
        <v>4</v>
      </c>
      <c r="N1067" s="1" t="s">
        <v>46</v>
      </c>
      <c r="O1067">
        <v>30</v>
      </c>
      <c r="P1067">
        <v>3</v>
      </c>
      <c r="Q1067">
        <v>2</v>
      </c>
      <c r="R1067" s="1" t="s">
        <v>54</v>
      </c>
      <c r="S1067">
        <v>3</v>
      </c>
      <c r="T1067" s="1" t="s">
        <v>48</v>
      </c>
      <c r="U1067">
        <v>4035</v>
      </c>
      <c r="V1067">
        <v>16143</v>
      </c>
      <c r="W1067">
        <v>0</v>
      </c>
      <c r="X1067" s="1" t="s">
        <v>42</v>
      </c>
      <c r="Y1067" s="1" t="s">
        <v>35</v>
      </c>
      <c r="Z1067">
        <v>16</v>
      </c>
      <c r="AA1067">
        <v>3</v>
      </c>
      <c r="AB1067">
        <v>2</v>
      </c>
      <c r="AC1067">
        <v>80</v>
      </c>
      <c r="AD1067">
        <v>0</v>
      </c>
      <c r="AE1067">
        <v>4</v>
      </c>
      <c r="AF1067">
        <v>2</v>
      </c>
      <c r="AG1067">
        <v>3</v>
      </c>
      <c r="AH1067">
        <v>3</v>
      </c>
      <c r="AI1067">
        <v>2</v>
      </c>
      <c r="AJ1067">
        <v>1</v>
      </c>
      <c r="AK1067">
        <v>2</v>
      </c>
    </row>
    <row r="1068" spans="1:37" x14ac:dyDescent="0.25">
      <c r="A1068">
        <v>33</v>
      </c>
      <c r="B1068" t="s">
        <v>66</v>
      </c>
      <c r="C1068" s="1" t="s">
        <v>43</v>
      </c>
      <c r="D1068">
        <v>0</v>
      </c>
      <c r="E1068" s="1" t="s">
        <v>36</v>
      </c>
      <c r="F1068">
        <v>1099</v>
      </c>
      <c r="G1068" t="s">
        <v>65</v>
      </c>
      <c r="H1068">
        <v>4</v>
      </c>
      <c r="I1068">
        <v>4</v>
      </c>
      <c r="J1068" s="1" t="s">
        <v>51</v>
      </c>
      <c r="K1068">
        <v>1</v>
      </c>
      <c r="L1068">
        <v>1502</v>
      </c>
      <c r="M1068">
        <v>1</v>
      </c>
      <c r="N1068" s="1" t="s">
        <v>39</v>
      </c>
      <c r="O1068">
        <v>82</v>
      </c>
      <c r="P1068">
        <v>2</v>
      </c>
      <c r="Q1068">
        <v>1</v>
      </c>
      <c r="R1068" s="1" t="s">
        <v>50</v>
      </c>
      <c r="S1068">
        <v>2</v>
      </c>
      <c r="T1068" s="1" t="s">
        <v>48</v>
      </c>
      <c r="U1068">
        <v>3838</v>
      </c>
      <c r="V1068">
        <v>8192</v>
      </c>
      <c r="W1068">
        <v>8</v>
      </c>
      <c r="X1068" s="1" t="s">
        <v>42</v>
      </c>
      <c r="Y1068" s="1" t="s">
        <v>43</v>
      </c>
      <c r="Z1068">
        <v>11</v>
      </c>
      <c r="AA1068">
        <v>3</v>
      </c>
      <c r="AB1068">
        <v>4</v>
      </c>
      <c r="AC1068">
        <v>80</v>
      </c>
      <c r="AD1068">
        <v>0</v>
      </c>
      <c r="AE1068">
        <v>8</v>
      </c>
      <c r="AF1068">
        <v>5</v>
      </c>
      <c r="AG1068">
        <v>3</v>
      </c>
      <c r="AH1068">
        <v>5</v>
      </c>
      <c r="AI1068">
        <v>4</v>
      </c>
      <c r="AJ1068">
        <v>0</v>
      </c>
      <c r="AK1068">
        <v>2</v>
      </c>
    </row>
    <row r="1069" spans="1:37" x14ac:dyDescent="0.25">
      <c r="A1069">
        <v>47</v>
      </c>
      <c r="B1069" t="s">
        <v>64</v>
      </c>
      <c r="C1069" s="1" t="s">
        <v>43</v>
      </c>
      <c r="D1069">
        <v>0</v>
      </c>
      <c r="E1069" s="1" t="s">
        <v>36</v>
      </c>
      <c r="F1069">
        <v>571</v>
      </c>
      <c r="G1069" t="s">
        <v>37</v>
      </c>
      <c r="H1069">
        <v>14</v>
      </c>
      <c r="I1069">
        <v>3</v>
      </c>
      <c r="J1069" s="1" t="s">
        <v>51</v>
      </c>
      <c r="K1069">
        <v>1</v>
      </c>
      <c r="L1069">
        <v>1503</v>
      </c>
      <c r="M1069">
        <v>3</v>
      </c>
      <c r="N1069" s="1" t="s">
        <v>39</v>
      </c>
      <c r="O1069">
        <v>78</v>
      </c>
      <c r="P1069">
        <v>3</v>
      </c>
      <c r="Q1069">
        <v>2</v>
      </c>
      <c r="R1069" s="1" t="s">
        <v>40</v>
      </c>
      <c r="S1069">
        <v>3</v>
      </c>
      <c r="T1069" s="1" t="s">
        <v>48</v>
      </c>
      <c r="U1069">
        <v>4591</v>
      </c>
      <c r="V1069">
        <v>24200</v>
      </c>
      <c r="W1069">
        <v>3</v>
      </c>
      <c r="X1069" s="1" t="s">
        <v>42</v>
      </c>
      <c r="Y1069" s="1" t="s">
        <v>35</v>
      </c>
      <c r="Z1069">
        <v>17</v>
      </c>
      <c r="AA1069">
        <v>3</v>
      </c>
      <c r="AB1069">
        <v>3</v>
      </c>
      <c r="AC1069">
        <v>80</v>
      </c>
      <c r="AD1069">
        <v>1</v>
      </c>
      <c r="AE1069">
        <v>11</v>
      </c>
      <c r="AF1069">
        <v>4</v>
      </c>
      <c r="AG1069">
        <v>2</v>
      </c>
      <c r="AH1069">
        <v>5</v>
      </c>
      <c r="AI1069">
        <v>4</v>
      </c>
      <c r="AJ1069">
        <v>1</v>
      </c>
      <c r="AK1069">
        <v>2</v>
      </c>
    </row>
    <row r="1070" spans="1:37" x14ac:dyDescent="0.25">
      <c r="A1070">
        <v>28</v>
      </c>
      <c r="B1070" t="s">
        <v>67</v>
      </c>
      <c r="C1070" s="1" t="s">
        <v>35</v>
      </c>
      <c r="D1070">
        <v>1</v>
      </c>
      <c r="E1070" s="1" t="s">
        <v>44</v>
      </c>
      <c r="F1070">
        <v>289</v>
      </c>
      <c r="G1070" t="s">
        <v>65</v>
      </c>
      <c r="H1070">
        <v>2</v>
      </c>
      <c r="I1070">
        <v>2</v>
      </c>
      <c r="J1070" s="1" t="s">
        <v>51</v>
      </c>
      <c r="K1070">
        <v>1</v>
      </c>
      <c r="L1070">
        <v>1504</v>
      </c>
      <c r="M1070">
        <v>3</v>
      </c>
      <c r="N1070" s="1" t="s">
        <v>46</v>
      </c>
      <c r="O1070">
        <v>38</v>
      </c>
      <c r="P1070">
        <v>2</v>
      </c>
      <c r="Q1070">
        <v>1</v>
      </c>
      <c r="R1070" s="1" t="s">
        <v>50</v>
      </c>
      <c r="S1070">
        <v>1</v>
      </c>
      <c r="T1070" s="1" t="s">
        <v>41</v>
      </c>
      <c r="U1070">
        <v>2561</v>
      </c>
      <c r="V1070">
        <v>5355</v>
      </c>
      <c r="W1070">
        <v>7</v>
      </c>
      <c r="X1070" s="1" t="s">
        <v>42</v>
      </c>
      <c r="Y1070" s="1" t="s">
        <v>43</v>
      </c>
      <c r="Z1070">
        <v>11</v>
      </c>
      <c r="AA1070">
        <v>3</v>
      </c>
      <c r="AB1070">
        <v>3</v>
      </c>
      <c r="AC1070">
        <v>80</v>
      </c>
      <c r="AD1070">
        <v>0</v>
      </c>
      <c r="AE1070">
        <v>8</v>
      </c>
      <c r="AF1070">
        <v>2</v>
      </c>
      <c r="AG1070">
        <v>2</v>
      </c>
      <c r="AH1070">
        <v>0</v>
      </c>
      <c r="AI1070">
        <v>0</v>
      </c>
      <c r="AJ1070">
        <v>0</v>
      </c>
      <c r="AK1070">
        <v>0</v>
      </c>
    </row>
    <row r="1071" spans="1:37" x14ac:dyDescent="0.25">
      <c r="A1071">
        <v>28</v>
      </c>
      <c r="B1071" t="s">
        <v>67</v>
      </c>
      <c r="C1071" s="1" t="s">
        <v>43</v>
      </c>
      <c r="D1071">
        <v>0</v>
      </c>
      <c r="E1071" s="1" t="s">
        <v>36</v>
      </c>
      <c r="F1071">
        <v>1423</v>
      </c>
      <c r="G1071" t="s">
        <v>65</v>
      </c>
      <c r="H1071">
        <v>1</v>
      </c>
      <c r="I1071">
        <v>3</v>
      </c>
      <c r="J1071" s="1" t="s">
        <v>38</v>
      </c>
      <c r="K1071">
        <v>1</v>
      </c>
      <c r="L1071">
        <v>1506</v>
      </c>
      <c r="M1071">
        <v>1</v>
      </c>
      <c r="N1071" s="1" t="s">
        <v>46</v>
      </c>
      <c r="O1071">
        <v>72</v>
      </c>
      <c r="P1071">
        <v>2</v>
      </c>
      <c r="Q1071">
        <v>1</v>
      </c>
      <c r="R1071" s="1" t="s">
        <v>47</v>
      </c>
      <c r="S1071">
        <v>3</v>
      </c>
      <c r="T1071" s="1" t="s">
        <v>52</v>
      </c>
      <c r="U1071">
        <v>1563</v>
      </c>
      <c r="V1071">
        <v>12530</v>
      </c>
      <c r="W1071">
        <v>1</v>
      </c>
      <c r="X1071" s="1" t="s">
        <v>42</v>
      </c>
      <c r="Y1071" s="1" t="s">
        <v>43</v>
      </c>
      <c r="Z1071">
        <v>14</v>
      </c>
      <c r="AA1071">
        <v>3</v>
      </c>
      <c r="AB1071">
        <v>4</v>
      </c>
      <c r="AC1071">
        <v>80</v>
      </c>
      <c r="AD1071">
        <v>1</v>
      </c>
      <c r="AE1071">
        <v>1</v>
      </c>
      <c r="AF1071">
        <v>2</v>
      </c>
      <c r="AG1071">
        <v>1</v>
      </c>
      <c r="AH1071">
        <v>1</v>
      </c>
      <c r="AI1071">
        <v>0</v>
      </c>
      <c r="AJ1071">
        <v>0</v>
      </c>
      <c r="AK1071">
        <v>0</v>
      </c>
    </row>
    <row r="1072" spans="1:37" x14ac:dyDescent="0.25">
      <c r="A1072">
        <v>28</v>
      </c>
      <c r="B1072" t="s">
        <v>67</v>
      </c>
      <c r="C1072" s="1" t="s">
        <v>43</v>
      </c>
      <c r="D1072">
        <v>0</v>
      </c>
      <c r="E1072" s="1" t="s">
        <v>44</v>
      </c>
      <c r="F1072">
        <v>467</v>
      </c>
      <c r="G1072" t="s">
        <v>37</v>
      </c>
      <c r="H1072">
        <v>7</v>
      </c>
      <c r="I1072">
        <v>3</v>
      </c>
      <c r="J1072" s="1" t="s">
        <v>38</v>
      </c>
      <c r="K1072">
        <v>1</v>
      </c>
      <c r="L1072">
        <v>1507</v>
      </c>
      <c r="M1072">
        <v>3</v>
      </c>
      <c r="N1072" s="1" t="s">
        <v>46</v>
      </c>
      <c r="O1072">
        <v>55</v>
      </c>
      <c r="P1072">
        <v>3</v>
      </c>
      <c r="Q1072">
        <v>2</v>
      </c>
      <c r="R1072" s="1" t="s">
        <v>40</v>
      </c>
      <c r="S1072">
        <v>1</v>
      </c>
      <c r="T1072" s="1" t="s">
        <v>41</v>
      </c>
      <c r="U1072">
        <v>4898</v>
      </c>
      <c r="V1072">
        <v>11827</v>
      </c>
      <c r="W1072">
        <v>0</v>
      </c>
      <c r="X1072" s="1" t="s">
        <v>42</v>
      </c>
      <c r="Y1072" s="1" t="s">
        <v>43</v>
      </c>
      <c r="Z1072">
        <v>14</v>
      </c>
      <c r="AA1072">
        <v>3</v>
      </c>
      <c r="AB1072">
        <v>4</v>
      </c>
      <c r="AC1072">
        <v>80</v>
      </c>
      <c r="AD1072">
        <v>0</v>
      </c>
      <c r="AE1072">
        <v>5</v>
      </c>
      <c r="AF1072">
        <v>5</v>
      </c>
      <c r="AG1072">
        <v>3</v>
      </c>
      <c r="AH1072">
        <v>4</v>
      </c>
      <c r="AI1072">
        <v>2</v>
      </c>
      <c r="AJ1072">
        <v>1</v>
      </c>
      <c r="AK1072">
        <v>3</v>
      </c>
    </row>
    <row r="1073" spans="1:37" x14ac:dyDescent="0.25">
      <c r="A1073">
        <v>49</v>
      </c>
      <c r="B1073" t="s">
        <v>64</v>
      </c>
      <c r="C1073" s="1" t="s">
        <v>43</v>
      </c>
      <c r="D1073">
        <v>0</v>
      </c>
      <c r="E1073" s="1" t="s">
        <v>36</v>
      </c>
      <c r="F1073">
        <v>271</v>
      </c>
      <c r="G1073" t="s">
        <v>65</v>
      </c>
      <c r="H1073">
        <v>3</v>
      </c>
      <c r="I1073">
        <v>2</v>
      </c>
      <c r="J1073" s="1" t="s">
        <v>51</v>
      </c>
      <c r="K1073">
        <v>1</v>
      </c>
      <c r="L1073">
        <v>1509</v>
      </c>
      <c r="M1073">
        <v>3</v>
      </c>
      <c r="N1073" s="1" t="s">
        <v>39</v>
      </c>
      <c r="O1073">
        <v>43</v>
      </c>
      <c r="P1073">
        <v>2</v>
      </c>
      <c r="Q1073">
        <v>2</v>
      </c>
      <c r="R1073" s="1" t="s">
        <v>50</v>
      </c>
      <c r="S1073">
        <v>1</v>
      </c>
      <c r="T1073" s="1" t="s">
        <v>48</v>
      </c>
      <c r="U1073">
        <v>4789</v>
      </c>
      <c r="V1073">
        <v>23070</v>
      </c>
      <c r="W1073">
        <v>4</v>
      </c>
      <c r="X1073" s="1" t="s">
        <v>42</v>
      </c>
      <c r="Y1073" s="1" t="s">
        <v>43</v>
      </c>
      <c r="Z1073">
        <v>25</v>
      </c>
      <c r="AA1073">
        <v>4</v>
      </c>
      <c r="AB1073">
        <v>1</v>
      </c>
      <c r="AC1073">
        <v>80</v>
      </c>
      <c r="AD1073">
        <v>1</v>
      </c>
      <c r="AE1073">
        <v>10</v>
      </c>
      <c r="AF1073">
        <v>3</v>
      </c>
      <c r="AG1073">
        <v>3</v>
      </c>
      <c r="AH1073">
        <v>3</v>
      </c>
      <c r="AI1073">
        <v>2</v>
      </c>
      <c r="AJ1073">
        <v>1</v>
      </c>
      <c r="AK1073">
        <v>2</v>
      </c>
    </row>
    <row r="1074" spans="1:37" x14ac:dyDescent="0.25">
      <c r="A1074">
        <v>29</v>
      </c>
      <c r="B1074" t="s">
        <v>67</v>
      </c>
      <c r="C1074" s="1" t="s">
        <v>43</v>
      </c>
      <c r="D1074">
        <v>0</v>
      </c>
      <c r="E1074" s="1" t="s">
        <v>44</v>
      </c>
      <c r="F1074">
        <v>410</v>
      </c>
      <c r="G1074" t="s">
        <v>65</v>
      </c>
      <c r="H1074">
        <v>2</v>
      </c>
      <c r="I1074">
        <v>1</v>
      </c>
      <c r="J1074" s="1" t="s">
        <v>38</v>
      </c>
      <c r="K1074">
        <v>1</v>
      </c>
      <c r="L1074">
        <v>1513</v>
      </c>
      <c r="M1074">
        <v>4</v>
      </c>
      <c r="N1074" s="1" t="s">
        <v>39</v>
      </c>
      <c r="O1074">
        <v>97</v>
      </c>
      <c r="P1074">
        <v>3</v>
      </c>
      <c r="Q1074">
        <v>1</v>
      </c>
      <c r="R1074" s="1" t="s">
        <v>50</v>
      </c>
      <c r="S1074">
        <v>2</v>
      </c>
      <c r="T1074" s="1" t="s">
        <v>48</v>
      </c>
      <c r="U1074">
        <v>3180</v>
      </c>
      <c r="V1074">
        <v>4668</v>
      </c>
      <c r="W1074">
        <v>0</v>
      </c>
      <c r="X1074" s="1" t="s">
        <v>42</v>
      </c>
      <c r="Y1074" s="1" t="s">
        <v>43</v>
      </c>
      <c r="Z1074">
        <v>13</v>
      </c>
      <c r="AA1074">
        <v>3</v>
      </c>
      <c r="AB1074">
        <v>3</v>
      </c>
      <c r="AC1074">
        <v>80</v>
      </c>
      <c r="AD1074">
        <v>3</v>
      </c>
      <c r="AE1074">
        <v>4</v>
      </c>
      <c r="AF1074">
        <v>3</v>
      </c>
      <c r="AG1074">
        <v>3</v>
      </c>
      <c r="AH1074">
        <v>3</v>
      </c>
      <c r="AI1074">
        <v>2</v>
      </c>
      <c r="AJ1074">
        <v>0</v>
      </c>
      <c r="AK1074">
        <v>2</v>
      </c>
    </row>
    <row r="1075" spans="1:37" x14ac:dyDescent="0.25">
      <c r="A1075">
        <v>28</v>
      </c>
      <c r="B1075" t="s">
        <v>67</v>
      </c>
      <c r="C1075" s="1" t="s">
        <v>43</v>
      </c>
      <c r="D1075">
        <v>0</v>
      </c>
      <c r="E1075" s="1" t="s">
        <v>36</v>
      </c>
      <c r="F1075">
        <v>1083</v>
      </c>
      <c r="G1075" t="s">
        <v>65</v>
      </c>
      <c r="H1075">
        <v>29</v>
      </c>
      <c r="I1075">
        <v>1</v>
      </c>
      <c r="J1075" s="1" t="s">
        <v>38</v>
      </c>
      <c r="K1075">
        <v>1</v>
      </c>
      <c r="L1075">
        <v>1514</v>
      </c>
      <c r="M1075">
        <v>3</v>
      </c>
      <c r="N1075" s="1" t="s">
        <v>46</v>
      </c>
      <c r="O1075">
        <v>96</v>
      </c>
      <c r="P1075">
        <v>1</v>
      </c>
      <c r="Q1075">
        <v>2</v>
      </c>
      <c r="R1075" s="1" t="s">
        <v>53</v>
      </c>
      <c r="S1075">
        <v>2</v>
      </c>
      <c r="T1075" s="1" t="s">
        <v>48</v>
      </c>
      <c r="U1075">
        <v>6549</v>
      </c>
      <c r="V1075">
        <v>3173</v>
      </c>
      <c r="W1075">
        <v>1</v>
      </c>
      <c r="X1075" s="1" t="s">
        <v>42</v>
      </c>
      <c r="Y1075" s="1" t="s">
        <v>43</v>
      </c>
      <c r="Z1075">
        <v>14</v>
      </c>
      <c r="AA1075">
        <v>3</v>
      </c>
      <c r="AB1075">
        <v>2</v>
      </c>
      <c r="AC1075">
        <v>80</v>
      </c>
      <c r="AD1075">
        <v>2</v>
      </c>
      <c r="AE1075">
        <v>8</v>
      </c>
      <c r="AF1075">
        <v>2</v>
      </c>
      <c r="AG1075">
        <v>2</v>
      </c>
      <c r="AH1075">
        <v>8</v>
      </c>
      <c r="AI1075">
        <v>6</v>
      </c>
      <c r="AJ1075">
        <v>1</v>
      </c>
      <c r="AK1075">
        <v>7</v>
      </c>
    </row>
    <row r="1076" spans="1:37" x14ac:dyDescent="0.25">
      <c r="A1076">
        <v>33</v>
      </c>
      <c r="B1076" t="s">
        <v>66</v>
      </c>
      <c r="C1076" s="1" t="s">
        <v>43</v>
      </c>
      <c r="D1076">
        <v>0</v>
      </c>
      <c r="E1076" s="1" t="s">
        <v>36</v>
      </c>
      <c r="F1076">
        <v>516</v>
      </c>
      <c r="G1076" t="s">
        <v>65</v>
      </c>
      <c r="H1076">
        <v>8</v>
      </c>
      <c r="I1076">
        <v>5</v>
      </c>
      <c r="J1076" s="1" t="s">
        <v>38</v>
      </c>
      <c r="K1076">
        <v>1</v>
      </c>
      <c r="L1076">
        <v>1515</v>
      </c>
      <c r="M1076">
        <v>4</v>
      </c>
      <c r="N1076" s="1" t="s">
        <v>46</v>
      </c>
      <c r="O1076">
        <v>69</v>
      </c>
      <c r="P1076">
        <v>3</v>
      </c>
      <c r="Q1076">
        <v>2</v>
      </c>
      <c r="R1076" s="1" t="s">
        <v>54</v>
      </c>
      <c r="S1076">
        <v>3</v>
      </c>
      <c r="T1076" s="1" t="s">
        <v>41</v>
      </c>
      <c r="U1076">
        <v>6388</v>
      </c>
      <c r="V1076">
        <v>22049</v>
      </c>
      <c r="W1076">
        <v>2</v>
      </c>
      <c r="X1076" s="1" t="s">
        <v>42</v>
      </c>
      <c r="Y1076" s="1" t="s">
        <v>35</v>
      </c>
      <c r="Z1076">
        <v>17</v>
      </c>
      <c r="AA1076">
        <v>3</v>
      </c>
      <c r="AB1076">
        <v>1</v>
      </c>
      <c r="AC1076">
        <v>80</v>
      </c>
      <c r="AD1076">
        <v>0</v>
      </c>
      <c r="AE1076">
        <v>14</v>
      </c>
      <c r="AF1076">
        <v>6</v>
      </c>
      <c r="AG1076">
        <v>3</v>
      </c>
      <c r="AH1076">
        <v>0</v>
      </c>
      <c r="AI1076">
        <v>0</v>
      </c>
      <c r="AJ1076">
        <v>0</v>
      </c>
      <c r="AK1076">
        <v>0</v>
      </c>
    </row>
    <row r="1077" spans="1:37" x14ac:dyDescent="0.25">
      <c r="A1077">
        <v>32</v>
      </c>
      <c r="B1077" t="s">
        <v>66</v>
      </c>
      <c r="C1077" s="1" t="s">
        <v>43</v>
      </c>
      <c r="D1077">
        <v>0</v>
      </c>
      <c r="E1077" s="1" t="s">
        <v>36</v>
      </c>
      <c r="F1077">
        <v>495</v>
      </c>
      <c r="G1077" t="s">
        <v>65</v>
      </c>
      <c r="H1077">
        <v>10</v>
      </c>
      <c r="I1077">
        <v>3</v>
      </c>
      <c r="J1077" s="1" t="s">
        <v>51</v>
      </c>
      <c r="K1077">
        <v>1</v>
      </c>
      <c r="L1077">
        <v>1516</v>
      </c>
      <c r="M1077">
        <v>3</v>
      </c>
      <c r="N1077" s="1" t="s">
        <v>46</v>
      </c>
      <c r="O1077">
        <v>64</v>
      </c>
      <c r="P1077">
        <v>3</v>
      </c>
      <c r="Q1077">
        <v>3</v>
      </c>
      <c r="R1077" s="1" t="s">
        <v>56</v>
      </c>
      <c r="S1077">
        <v>4</v>
      </c>
      <c r="T1077" s="1" t="s">
        <v>41</v>
      </c>
      <c r="U1077">
        <v>11244</v>
      </c>
      <c r="V1077">
        <v>21072</v>
      </c>
      <c r="W1077">
        <v>2</v>
      </c>
      <c r="X1077" s="1" t="s">
        <v>42</v>
      </c>
      <c r="Y1077" s="1" t="s">
        <v>43</v>
      </c>
      <c r="Z1077">
        <v>25</v>
      </c>
      <c r="AA1077">
        <v>4</v>
      </c>
      <c r="AB1077">
        <v>2</v>
      </c>
      <c r="AC1077">
        <v>80</v>
      </c>
      <c r="AD1077">
        <v>0</v>
      </c>
      <c r="AE1077">
        <v>10</v>
      </c>
      <c r="AF1077">
        <v>5</v>
      </c>
      <c r="AG1077">
        <v>4</v>
      </c>
      <c r="AH1077">
        <v>5</v>
      </c>
      <c r="AI1077">
        <v>2</v>
      </c>
      <c r="AJ1077">
        <v>0</v>
      </c>
      <c r="AK1077">
        <v>0</v>
      </c>
    </row>
    <row r="1078" spans="1:37" x14ac:dyDescent="0.25">
      <c r="A1078">
        <v>54</v>
      </c>
      <c r="B1078" t="s">
        <v>68</v>
      </c>
      <c r="C1078" s="1" t="s">
        <v>43</v>
      </c>
      <c r="D1078">
        <v>0</v>
      </c>
      <c r="E1078" s="1" t="s">
        <v>44</v>
      </c>
      <c r="F1078">
        <v>1050</v>
      </c>
      <c r="G1078" t="s">
        <v>65</v>
      </c>
      <c r="H1078">
        <v>11</v>
      </c>
      <c r="I1078">
        <v>4</v>
      </c>
      <c r="J1078" s="1" t="s">
        <v>51</v>
      </c>
      <c r="K1078">
        <v>1</v>
      </c>
      <c r="L1078">
        <v>1520</v>
      </c>
      <c r="M1078">
        <v>2</v>
      </c>
      <c r="N1078" s="1" t="s">
        <v>39</v>
      </c>
      <c r="O1078">
        <v>87</v>
      </c>
      <c r="P1078">
        <v>3</v>
      </c>
      <c r="Q1078">
        <v>4</v>
      </c>
      <c r="R1078" s="1" t="s">
        <v>56</v>
      </c>
      <c r="S1078">
        <v>4</v>
      </c>
      <c r="T1078" s="1" t="s">
        <v>52</v>
      </c>
      <c r="U1078">
        <v>16032</v>
      </c>
      <c r="V1078">
        <v>24456</v>
      </c>
      <c r="W1078">
        <v>3</v>
      </c>
      <c r="X1078" s="1" t="s">
        <v>42</v>
      </c>
      <c r="Y1078" s="1" t="s">
        <v>43</v>
      </c>
      <c r="Z1078">
        <v>20</v>
      </c>
      <c r="AA1078">
        <v>4</v>
      </c>
      <c r="AB1078">
        <v>1</v>
      </c>
      <c r="AC1078">
        <v>80</v>
      </c>
      <c r="AD1078">
        <v>1</v>
      </c>
      <c r="AE1078">
        <v>26</v>
      </c>
      <c r="AF1078">
        <v>2</v>
      </c>
      <c r="AG1078">
        <v>3</v>
      </c>
      <c r="AH1078">
        <v>14</v>
      </c>
      <c r="AI1078">
        <v>9</v>
      </c>
      <c r="AJ1078">
        <v>1</v>
      </c>
      <c r="AK1078">
        <v>12</v>
      </c>
    </row>
    <row r="1079" spans="1:37" x14ac:dyDescent="0.25">
      <c r="A1079">
        <v>29</v>
      </c>
      <c r="B1079" t="s">
        <v>67</v>
      </c>
      <c r="C1079" s="1" t="s">
        <v>35</v>
      </c>
      <c r="D1079">
        <v>1</v>
      </c>
      <c r="E1079" s="1" t="s">
        <v>36</v>
      </c>
      <c r="F1079">
        <v>224</v>
      </c>
      <c r="G1079" t="s">
        <v>65</v>
      </c>
      <c r="H1079">
        <v>1</v>
      </c>
      <c r="I1079">
        <v>4</v>
      </c>
      <c r="J1079" s="1" t="s">
        <v>60</v>
      </c>
      <c r="K1079">
        <v>1</v>
      </c>
      <c r="L1079">
        <v>1522</v>
      </c>
      <c r="M1079">
        <v>1</v>
      </c>
      <c r="N1079" s="1" t="s">
        <v>46</v>
      </c>
      <c r="O1079">
        <v>100</v>
      </c>
      <c r="P1079">
        <v>2</v>
      </c>
      <c r="Q1079">
        <v>1</v>
      </c>
      <c r="R1079" s="1" t="s">
        <v>47</v>
      </c>
      <c r="S1079">
        <v>1</v>
      </c>
      <c r="T1079" s="1" t="s">
        <v>41</v>
      </c>
      <c r="U1079">
        <v>2362</v>
      </c>
      <c r="V1079">
        <v>7568</v>
      </c>
      <c r="W1079">
        <v>6</v>
      </c>
      <c r="X1079" s="1" t="s">
        <v>42</v>
      </c>
      <c r="Y1079" s="1" t="s">
        <v>43</v>
      </c>
      <c r="Z1079">
        <v>13</v>
      </c>
      <c r="AA1079">
        <v>3</v>
      </c>
      <c r="AB1079">
        <v>3</v>
      </c>
      <c r="AC1079">
        <v>80</v>
      </c>
      <c r="AD1079">
        <v>0</v>
      </c>
      <c r="AE1079">
        <v>11</v>
      </c>
      <c r="AF1079">
        <v>2</v>
      </c>
      <c r="AG1079">
        <v>1</v>
      </c>
      <c r="AH1079">
        <v>9</v>
      </c>
      <c r="AI1079">
        <v>7</v>
      </c>
      <c r="AJ1079">
        <v>0</v>
      </c>
      <c r="AK1079">
        <v>7</v>
      </c>
    </row>
    <row r="1080" spans="1:37" x14ac:dyDescent="0.25">
      <c r="A1080">
        <v>44</v>
      </c>
      <c r="B1080" t="s">
        <v>64</v>
      </c>
      <c r="C1080" s="1" t="s">
        <v>43</v>
      </c>
      <c r="D1080">
        <v>0</v>
      </c>
      <c r="E1080" s="1" t="s">
        <v>36</v>
      </c>
      <c r="F1080">
        <v>136</v>
      </c>
      <c r="G1080" t="s">
        <v>65</v>
      </c>
      <c r="H1080">
        <v>28</v>
      </c>
      <c r="I1080">
        <v>3</v>
      </c>
      <c r="J1080" s="1" t="s">
        <v>38</v>
      </c>
      <c r="K1080">
        <v>1</v>
      </c>
      <c r="L1080">
        <v>1523</v>
      </c>
      <c r="M1080">
        <v>4</v>
      </c>
      <c r="N1080" s="1" t="s">
        <v>46</v>
      </c>
      <c r="O1080">
        <v>32</v>
      </c>
      <c r="P1080">
        <v>3</v>
      </c>
      <c r="Q1080">
        <v>4</v>
      </c>
      <c r="R1080" s="1" t="s">
        <v>58</v>
      </c>
      <c r="S1080">
        <v>1</v>
      </c>
      <c r="T1080" s="1" t="s">
        <v>48</v>
      </c>
      <c r="U1080">
        <v>16328</v>
      </c>
      <c r="V1080">
        <v>22074</v>
      </c>
      <c r="W1080">
        <v>3</v>
      </c>
      <c r="X1080" s="1" t="s">
        <v>42</v>
      </c>
      <c r="Y1080" s="1" t="s">
        <v>43</v>
      </c>
      <c r="Z1080">
        <v>13</v>
      </c>
      <c r="AA1080">
        <v>3</v>
      </c>
      <c r="AB1080">
        <v>3</v>
      </c>
      <c r="AC1080">
        <v>80</v>
      </c>
      <c r="AD1080">
        <v>1</v>
      </c>
      <c r="AE1080">
        <v>24</v>
      </c>
      <c r="AF1080">
        <v>1</v>
      </c>
      <c r="AG1080">
        <v>4</v>
      </c>
      <c r="AH1080">
        <v>20</v>
      </c>
      <c r="AI1080">
        <v>6</v>
      </c>
      <c r="AJ1080">
        <v>14</v>
      </c>
      <c r="AK1080">
        <v>17</v>
      </c>
    </row>
    <row r="1081" spans="1:37" x14ac:dyDescent="0.25">
      <c r="A1081">
        <v>39</v>
      </c>
      <c r="B1081" t="s">
        <v>66</v>
      </c>
      <c r="C1081" s="1" t="s">
        <v>43</v>
      </c>
      <c r="D1081">
        <v>0</v>
      </c>
      <c r="E1081" s="1" t="s">
        <v>36</v>
      </c>
      <c r="F1081">
        <v>1089</v>
      </c>
      <c r="G1081" t="s">
        <v>65</v>
      </c>
      <c r="H1081">
        <v>6</v>
      </c>
      <c r="I1081">
        <v>3</v>
      </c>
      <c r="J1081" s="1" t="s">
        <v>38</v>
      </c>
      <c r="K1081">
        <v>1</v>
      </c>
      <c r="L1081">
        <v>1525</v>
      </c>
      <c r="M1081">
        <v>2</v>
      </c>
      <c r="N1081" s="1" t="s">
        <v>39</v>
      </c>
      <c r="O1081">
        <v>32</v>
      </c>
      <c r="P1081">
        <v>3</v>
      </c>
      <c r="Q1081">
        <v>3</v>
      </c>
      <c r="R1081" s="1" t="s">
        <v>53</v>
      </c>
      <c r="S1081">
        <v>2</v>
      </c>
      <c r="T1081" s="1" t="s">
        <v>41</v>
      </c>
      <c r="U1081">
        <v>8376</v>
      </c>
      <c r="V1081">
        <v>9150</v>
      </c>
      <c r="W1081">
        <v>4</v>
      </c>
      <c r="X1081" s="1" t="s">
        <v>42</v>
      </c>
      <c r="Y1081" s="1" t="s">
        <v>43</v>
      </c>
      <c r="Z1081">
        <v>18</v>
      </c>
      <c r="AA1081">
        <v>3</v>
      </c>
      <c r="AB1081">
        <v>4</v>
      </c>
      <c r="AC1081">
        <v>80</v>
      </c>
      <c r="AD1081">
        <v>0</v>
      </c>
      <c r="AE1081">
        <v>9</v>
      </c>
      <c r="AF1081">
        <v>3</v>
      </c>
      <c r="AG1081">
        <v>3</v>
      </c>
      <c r="AH1081">
        <v>2</v>
      </c>
      <c r="AI1081">
        <v>0</v>
      </c>
      <c r="AJ1081">
        <v>2</v>
      </c>
      <c r="AK1081">
        <v>2</v>
      </c>
    </row>
    <row r="1082" spans="1:37" x14ac:dyDescent="0.25">
      <c r="A1082">
        <v>46</v>
      </c>
      <c r="B1082" t="s">
        <v>64</v>
      </c>
      <c r="C1082" s="1" t="s">
        <v>43</v>
      </c>
      <c r="D1082">
        <v>0</v>
      </c>
      <c r="E1082" s="1" t="s">
        <v>36</v>
      </c>
      <c r="F1082">
        <v>228</v>
      </c>
      <c r="G1082" t="s">
        <v>37</v>
      </c>
      <c r="H1082">
        <v>3</v>
      </c>
      <c r="I1082">
        <v>3</v>
      </c>
      <c r="J1082" s="1" t="s">
        <v>38</v>
      </c>
      <c r="K1082">
        <v>1</v>
      </c>
      <c r="L1082">
        <v>1527</v>
      </c>
      <c r="M1082">
        <v>3</v>
      </c>
      <c r="N1082" s="1" t="s">
        <v>39</v>
      </c>
      <c r="O1082">
        <v>51</v>
      </c>
      <c r="P1082">
        <v>3</v>
      </c>
      <c r="Q1082">
        <v>4</v>
      </c>
      <c r="R1082" s="1" t="s">
        <v>56</v>
      </c>
      <c r="S1082">
        <v>2</v>
      </c>
      <c r="T1082" s="1" t="s">
        <v>48</v>
      </c>
      <c r="U1082">
        <v>16606</v>
      </c>
      <c r="V1082">
        <v>11380</v>
      </c>
      <c r="W1082">
        <v>8</v>
      </c>
      <c r="X1082" s="1" t="s">
        <v>42</v>
      </c>
      <c r="Y1082" s="1" t="s">
        <v>43</v>
      </c>
      <c r="Z1082">
        <v>12</v>
      </c>
      <c r="AA1082">
        <v>3</v>
      </c>
      <c r="AB1082">
        <v>4</v>
      </c>
      <c r="AC1082">
        <v>80</v>
      </c>
      <c r="AD1082">
        <v>1</v>
      </c>
      <c r="AE1082">
        <v>23</v>
      </c>
      <c r="AF1082">
        <v>2</v>
      </c>
      <c r="AG1082">
        <v>4</v>
      </c>
      <c r="AH1082">
        <v>13</v>
      </c>
      <c r="AI1082">
        <v>12</v>
      </c>
      <c r="AJ1082">
        <v>5</v>
      </c>
      <c r="AK1082">
        <v>1</v>
      </c>
    </row>
    <row r="1083" spans="1:37" x14ac:dyDescent="0.25">
      <c r="A1083">
        <v>35</v>
      </c>
      <c r="B1083" t="s">
        <v>66</v>
      </c>
      <c r="C1083" s="1" t="s">
        <v>43</v>
      </c>
      <c r="D1083">
        <v>0</v>
      </c>
      <c r="E1083" s="1" t="s">
        <v>36</v>
      </c>
      <c r="F1083">
        <v>1029</v>
      </c>
      <c r="G1083" t="s">
        <v>65</v>
      </c>
      <c r="H1083">
        <v>16</v>
      </c>
      <c r="I1083">
        <v>3</v>
      </c>
      <c r="J1083" s="1" t="s">
        <v>38</v>
      </c>
      <c r="K1083">
        <v>1</v>
      </c>
      <c r="L1083">
        <v>1529</v>
      </c>
      <c r="M1083">
        <v>4</v>
      </c>
      <c r="N1083" s="1" t="s">
        <v>39</v>
      </c>
      <c r="O1083">
        <v>91</v>
      </c>
      <c r="P1083">
        <v>2</v>
      </c>
      <c r="Q1083">
        <v>3</v>
      </c>
      <c r="R1083" s="1" t="s">
        <v>54</v>
      </c>
      <c r="S1083">
        <v>2</v>
      </c>
      <c r="T1083" s="1" t="s">
        <v>41</v>
      </c>
      <c r="U1083">
        <v>8606</v>
      </c>
      <c r="V1083">
        <v>21195</v>
      </c>
      <c r="W1083">
        <v>1</v>
      </c>
      <c r="X1083" s="1" t="s">
        <v>42</v>
      </c>
      <c r="Y1083" s="1" t="s">
        <v>43</v>
      </c>
      <c r="Z1083">
        <v>19</v>
      </c>
      <c r="AA1083">
        <v>3</v>
      </c>
      <c r="AB1083">
        <v>4</v>
      </c>
      <c r="AC1083">
        <v>80</v>
      </c>
      <c r="AD1083">
        <v>0</v>
      </c>
      <c r="AE1083">
        <v>11</v>
      </c>
      <c r="AF1083">
        <v>3</v>
      </c>
      <c r="AG1083">
        <v>1</v>
      </c>
      <c r="AH1083">
        <v>11</v>
      </c>
      <c r="AI1083">
        <v>8</v>
      </c>
      <c r="AJ1083">
        <v>3</v>
      </c>
      <c r="AK1083">
        <v>3</v>
      </c>
    </row>
    <row r="1084" spans="1:37" x14ac:dyDescent="0.25">
      <c r="A1084">
        <v>23</v>
      </c>
      <c r="B1084" t="s">
        <v>67</v>
      </c>
      <c r="C1084" s="1" t="s">
        <v>43</v>
      </c>
      <c r="D1084">
        <v>0</v>
      </c>
      <c r="E1084" s="1" t="s">
        <v>36</v>
      </c>
      <c r="F1084">
        <v>507</v>
      </c>
      <c r="G1084" t="s">
        <v>65</v>
      </c>
      <c r="H1084">
        <v>20</v>
      </c>
      <c r="I1084">
        <v>1</v>
      </c>
      <c r="J1084" s="1" t="s">
        <v>38</v>
      </c>
      <c r="K1084">
        <v>1</v>
      </c>
      <c r="L1084">
        <v>1533</v>
      </c>
      <c r="M1084">
        <v>1</v>
      </c>
      <c r="N1084" s="1" t="s">
        <v>46</v>
      </c>
      <c r="O1084">
        <v>97</v>
      </c>
      <c r="P1084">
        <v>3</v>
      </c>
      <c r="Q1084">
        <v>2</v>
      </c>
      <c r="R1084" s="1" t="s">
        <v>50</v>
      </c>
      <c r="S1084">
        <v>3</v>
      </c>
      <c r="T1084" s="1" t="s">
        <v>41</v>
      </c>
      <c r="U1084">
        <v>2272</v>
      </c>
      <c r="V1084">
        <v>24812</v>
      </c>
      <c r="W1084">
        <v>0</v>
      </c>
      <c r="X1084" s="1" t="s">
        <v>42</v>
      </c>
      <c r="Y1084" s="1" t="s">
        <v>43</v>
      </c>
      <c r="Z1084">
        <v>14</v>
      </c>
      <c r="AA1084">
        <v>3</v>
      </c>
      <c r="AB1084">
        <v>2</v>
      </c>
      <c r="AC1084">
        <v>80</v>
      </c>
      <c r="AD1084">
        <v>0</v>
      </c>
      <c r="AE1084">
        <v>5</v>
      </c>
      <c r="AF1084">
        <v>2</v>
      </c>
      <c r="AG1084">
        <v>3</v>
      </c>
      <c r="AH1084">
        <v>4</v>
      </c>
      <c r="AI1084">
        <v>3</v>
      </c>
      <c r="AJ1084">
        <v>1</v>
      </c>
      <c r="AK1084">
        <v>2</v>
      </c>
    </row>
    <row r="1085" spans="1:37" x14ac:dyDescent="0.25">
      <c r="A1085">
        <v>40</v>
      </c>
      <c r="B1085" t="s">
        <v>66</v>
      </c>
      <c r="C1085" s="1" t="s">
        <v>35</v>
      </c>
      <c r="D1085">
        <v>1</v>
      </c>
      <c r="E1085" s="1" t="s">
        <v>36</v>
      </c>
      <c r="F1085">
        <v>676</v>
      </c>
      <c r="G1085" t="s">
        <v>65</v>
      </c>
      <c r="H1085">
        <v>9</v>
      </c>
      <c r="I1085">
        <v>4</v>
      </c>
      <c r="J1085" s="1" t="s">
        <v>38</v>
      </c>
      <c r="K1085">
        <v>1</v>
      </c>
      <c r="L1085">
        <v>1534</v>
      </c>
      <c r="M1085">
        <v>4</v>
      </c>
      <c r="N1085" s="1" t="s">
        <v>46</v>
      </c>
      <c r="O1085">
        <v>86</v>
      </c>
      <c r="P1085">
        <v>3</v>
      </c>
      <c r="Q1085">
        <v>1</v>
      </c>
      <c r="R1085" s="1" t="s">
        <v>50</v>
      </c>
      <c r="S1085">
        <v>1</v>
      </c>
      <c r="T1085" s="1" t="s">
        <v>41</v>
      </c>
      <c r="U1085">
        <v>2018</v>
      </c>
      <c r="V1085">
        <v>21831</v>
      </c>
      <c r="W1085">
        <v>3</v>
      </c>
      <c r="X1085" s="1" t="s">
        <v>42</v>
      </c>
      <c r="Y1085" s="1" t="s">
        <v>43</v>
      </c>
      <c r="Z1085">
        <v>14</v>
      </c>
      <c r="AA1085">
        <v>3</v>
      </c>
      <c r="AB1085">
        <v>2</v>
      </c>
      <c r="AC1085">
        <v>80</v>
      </c>
      <c r="AD1085">
        <v>0</v>
      </c>
      <c r="AE1085">
        <v>15</v>
      </c>
      <c r="AF1085">
        <v>3</v>
      </c>
      <c r="AG1085">
        <v>1</v>
      </c>
      <c r="AH1085">
        <v>5</v>
      </c>
      <c r="AI1085">
        <v>4</v>
      </c>
      <c r="AJ1085">
        <v>1</v>
      </c>
      <c r="AK1085">
        <v>0</v>
      </c>
    </row>
    <row r="1086" spans="1:37" x14ac:dyDescent="0.25">
      <c r="A1086">
        <v>34</v>
      </c>
      <c r="B1086" t="s">
        <v>66</v>
      </c>
      <c r="C1086" s="1" t="s">
        <v>43</v>
      </c>
      <c r="D1086">
        <v>0</v>
      </c>
      <c r="E1086" s="1" t="s">
        <v>36</v>
      </c>
      <c r="F1086">
        <v>971</v>
      </c>
      <c r="G1086" t="s">
        <v>37</v>
      </c>
      <c r="H1086">
        <v>1</v>
      </c>
      <c r="I1086">
        <v>3</v>
      </c>
      <c r="J1086" s="1" t="s">
        <v>60</v>
      </c>
      <c r="K1086">
        <v>1</v>
      </c>
      <c r="L1086">
        <v>1535</v>
      </c>
      <c r="M1086">
        <v>4</v>
      </c>
      <c r="N1086" s="1" t="s">
        <v>46</v>
      </c>
      <c r="O1086">
        <v>64</v>
      </c>
      <c r="P1086">
        <v>2</v>
      </c>
      <c r="Q1086">
        <v>3</v>
      </c>
      <c r="R1086" s="1" t="s">
        <v>40</v>
      </c>
      <c r="S1086">
        <v>3</v>
      </c>
      <c r="T1086" s="1" t="s">
        <v>48</v>
      </c>
      <c r="U1086">
        <v>7083</v>
      </c>
      <c r="V1086">
        <v>12288</v>
      </c>
      <c r="W1086">
        <v>1</v>
      </c>
      <c r="X1086" s="1" t="s">
        <v>42</v>
      </c>
      <c r="Y1086" s="1" t="s">
        <v>35</v>
      </c>
      <c r="Z1086">
        <v>14</v>
      </c>
      <c r="AA1086">
        <v>3</v>
      </c>
      <c r="AB1086">
        <v>4</v>
      </c>
      <c r="AC1086">
        <v>80</v>
      </c>
      <c r="AD1086">
        <v>0</v>
      </c>
      <c r="AE1086">
        <v>10</v>
      </c>
      <c r="AF1086">
        <v>3</v>
      </c>
      <c r="AG1086">
        <v>3</v>
      </c>
      <c r="AH1086">
        <v>10</v>
      </c>
      <c r="AI1086">
        <v>9</v>
      </c>
      <c r="AJ1086">
        <v>8</v>
      </c>
      <c r="AK1086">
        <v>6</v>
      </c>
    </row>
    <row r="1087" spans="1:37" x14ac:dyDescent="0.25">
      <c r="A1087">
        <v>31</v>
      </c>
      <c r="B1087" t="s">
        <v>66</v>
      </c>
      <c r="C1087" s="1" t="s">
        <v>35</v>
      </c>
      <c r="D1087">
        <v>1</v>
      </c>
      <c r="E1087" s="1" t="s">
        <v>44</v>
      </c>
      <c r="F1087">
        <v>561</v>
      </c>
      <c r="G1087" t="s">
        <v>65</v>
      </c>
      <c r="H1087">
        <v>3</v>
      </c>
      <c r="I1087">
        <v>3</v>
      </c>
      <c r="J1087" s="1" t="s">
        <v>38</v>
      </c>
      <c r="K1087">
        <v>1</v>
      </c>
      <c r="L1087">
        <v>1537</v>
      </c>
      <c r="M1087">
        <v>4</v>
      </c>
      <c r="N1087" s="1" t="s">
        <v>39</v>
      </c>
      <c r="O1087">
        <v>33</v>
      </c>
      <c r="P1087">
        <v>3</v>
      </c>
      <c r="Q1087">
        <v>1</v>
      </c>
      <c r="R1087" s="1" t="s">
        <v>47</v>
      </c>
      <c r="S1087">
        <v>3</v>
      </c>
      <c r="T1087" s="1" t="s">
        <v>41</v>
      </c>
      <c r="U1087">
        <v>4084</v>
      </c>
      <c r="V1087">
        <v>4156</v>
      </c>
      <c r="W1087">
        <v>1</v>
      </c>
      <c r="X1087" s="1" t="s">
        <v>42</v>
      </c>
      <c r="Y1087" s="1" t="s">
        <v>43</v>
      </c>
      <c r="Z1087">
        <v>12</v>
      </c>
      <c r="AA1087">
        <v>3</v>
      </c>
      <c r="AB1087">
        <v>1</v>
      </c>
      <c r="AC1087">
        <v>80</v>
      </c>
      <c r="AD1087">
        <v>0</v>
      </c>
      <c r="AE1087">
        <v>7</v>
      </c>
      <c r="AF1087">
        <v>2</v>
      </c>
      <c r="AG1087">
        <v>1</v>
      </c>
      <c r="AH1087">
        <v>7</v>
      </c>
      <c r="AI1087">
        <v>2</v>
      </c>
      <c r="AJ1087">
        <v>7</v>
      </c>
      <c r="AK1087">
        <v>7</v>
      </c>
    </row>
    <row r="1088" spans="1:37" x14ac:dyDescent="0.25">
      <c r="A1088">
        <v>50</v>
      </c>
      <c r="B1088" t="s">
        <v>64</v>
      </c>
      <c r="C1088" s="1" t="s">
        <v>43</v>
      </c>
      <c r="D1088">
        <v>0</v>
      </c>
      <c r="E1088" s="1" t="s">
        <v>44</v>
      </c>
      <c r="F1088">
        <v>333</v>
      </c>
      <c r="G1088" t="s">
        <v>65</v>
      </c>
      <c r="H1088">
        <v>22</v>
      </c>
      <c r="I1088">
        <v>5</v>
      </c>
      <c r="J1088" s="1" t="s">
        <v>51</v>
      </c>
      <c r="K1088">
        <v>1</v>
      </c>
      <c r="L1088">
        <v>1539</v>
      </c>
      <c r="M1088">
        <v>3</v>
      </c>
      <c r="N1088" s="1" t="s">
        <v>46</v>
      </c>
      <c r="O1088">
        <v>88</v>
      </c>
      <c r="P1088">
        <v>1</v>
      </c>
      <c r="Q1088">
        <v>4</v>
      </c>
      <c r="R1088" s="1" t="s">
        <v>58</v>
      </c>
      <c r="S1088">
        <v>4</v>
      </c>
      <c r="T1088" s="1" t="s">
        <v>41</v>
      </c>
      <c r="U1088">
        <v>14411</v>
      </c>
      <c r="V1088">
        <v>24450</v>
      </c>
      <c r="W1088">
        <v>1</v>
      </c>
      <c r="X1088" s="1" t="s">
        <v>42</v>
      </c>
      <c r="Y1088" s="1" t="s">
        <v>35</v>
      </c>
      <c r="Z1088">
        <v>13</v>
      </c>
      <c r="AA1088">
        <v>3</v>
      </c>
      <c r="AB1088">
        <v>4</v>
      </c>
      <c r="AC1088">
        <v>80</v>
      </c>
      <c r="AD1088">
        <v>0</v>
      </c>
      <c r="AE1088">
        <v>32</v>
      </c>
      <c r="AF1088">
        <v>2</v>
      </c>
      <c r="AG1088">
        <v>3</v>
      </c>
      <c r="AH1088">
        <v>32</v>
      </c>
      <c r="AI1088">
        <v>6</v>
      </c>
      <c r="AJ1088">
        <v>13</v>
      </c>
      <c r="AK1088">
        <v>9</v>
      </c>
    </row>
    <row r="1089" spans="1:37" x14ac:dyDescent="0.25">
      <c r="A1089">
        <v>34</v>
      </c>
      <c r="B1089" t="s">
        <v>66</v>
      </c>
      <c r="C1089" s="1" t="s">
        <v>43</v>
      </c>
      <c r="D1089">
        <v>0</v>
      </c>
      <c r="E1089" s="1" t="s">
        <v>36</v>
      </c>
      <c r="F1089">
        <v>1440</v>
      </c>
      <c r="G1089" t="s">
        <v>37</v>
      </c>
      <c r="H1089">
        <v>7</v>
      </c>
      <c r="I1089">
        <v>2</v>
      </c>
      <c r="J1089" s="1" t="s">
        <v>60</v>
      </c>
      <c r="K1089">
        <v>1</v>
      </c>
      <c r="L1089">
        <v>1541</v>
      </c>
      <c r="M1089">
        <v>2</v>
      </c>
      <c r="N1089" s="1" t="s">
        <v>46</v>
      </c>
      <c r="O1089">
        <v>55</v>
      </c>
      <c r="P1089">
        <v>3</v>
      </c>
      <c r="Q1089">
        <v>1</v>
      </c>
      <c r="R1089" s="1" t="s">
        <v>57</v>
      </c>
      <c r="S1089">
        <v>3</v>
      </c>
      <c r="T1089" s="1" t="s">
        <v>48</v>
      </c>
      <c r="U1089">
        <v>2308</v>
      </c>
      <c r="V1089">
        <v>4944</v>
      </c>
      <c r="W1089">
        <v>0</v>
      </c>
      <c r="X1089" s="1" t="s">
        <v>42</v>
      </c>
      <c r="Y1089" s="1" t="s">
        <v>35</v>
      </c>
      <c r="Z1089">
        <v>25</v>
      </c>
      <c r="AA1089">
        <v>4</v>
      </c>
      <c r="AB1089">
        <v>2</v>
      </c>
      <c r="AC1089">
        <v>80</v>
      </c>
      <c r="AD1089">
        <v>1</v>
      </c>
      <c r="AE1089">
        <v>12</v>
      </c>
      <c r="AF1089">
        <v>4</v>
      </c>
      <c r="AG1089">
        <v>3</v>
      </c>
      <c r="AH1089">
        <v>11</v>
      </c>
      <c r="AI1089">
        <v>10</v>
      </c>
      <c r="AJ1089">
        <v>5</v>
      </c>
      <c r="AK1089">
        <v>7</v>
      </c>
    </row>
    <row r="1090" spans="1:37" x14ac:dyDescent="0.25">
      <c r="A1090">
        <v>42</v>
      </c>
      <c r="B1090" t="s">
        <v>64</v>
      </c>
      <c r="C1090" s="1" t="s">
        <v>43</v>
      </c>
      <c r="D1090">
        <v>0</v>
      </c>
      <c r="E1090" s="1" t="s">
        <v>36</v>
      </c>
      <c r="F1090">
        <v>1210</v>
      </c>
      <c r="G1090" t="s">
        <v>65</v>
      </c>
      <c r="H1090">
        <v>2</v>
      </c>
      <c r="I1090">
        <v>3</v>
      </c>
      <c r="J1090" s="1" t="s">
        <v>51</v>
      </c>
      <c r="K1090">
        <v>1</v>
      </c>
      <c r="L1090">
        <v>1542</v>
      </c>
      <c r="M1090">
        <v>3</v>
      </c>
      <c r="N1090" s="1" t="s">
        <v>46</v>
      </c>
      <c r="O1090">
        <v>68</v>
      </c>
      <c r="P1090">
        <v>2</v>
      </c>
      <c r="Q1090">
        <v>1</v>
      </c>
      <c r="R1090" s="1" t="s">
        <v>50</v>
      </c>
      <c r="S1090">
        <v>2</v>
      </c>
      <c r="T1090" s="1" t="s">
        <v>48</v>
      </c>
      <c r="U1090">
        <v>4841</v>
      </c>
      <c r="V1090">
        <v>24052</v>
      </c>
      <c r="W1090">
        <v>4</v>
      </c>
      <c r="X1090" s="1" t="s">
        <v>42</v>
      </c>
      <c r="Y1090" s="1" t="s">
        <v>43</v>
      </c>
      <c r="Z1090">
        <v>14</v>
      </c>
      <c r="AA1090">
        <v>3</v>
      </c>
      <c r="AB1090">
        <v>2</v>
      </c>
      <c r="AC1090">
        <v>80</v>
      </c>
      <c r="AD1090">
        <v>1</v>
      </c>
      <c r="AE1090">
        <v>4</v>
      </c>
      <c r="AF1090">
        <v>3</v>
      </c>
      <c r="AG1090">
        <v>3</v>
      </c>
      <c r="AH1090">
        <v>1</v>
      </c>
      <c r="AI1090">
        <v>0</v>
      </c>
      <c r="AJ1090">
        <v>0</v>
      </c>
      <c r="AK1090">
        <v>0</v>
      </c>
    </row>
    <row r="1091" spans="1:37" x14ac:dyDescent="0.25">
      <c r="A1091">
        <v>37</v>
      </c>
      <c r="B1091" t="s">
        <v>66</v>
      </c>
      <c r="C1091" s="1" t="s">
        <v>43</v>
      </c>
      <c r="D1091">
        <v>0</v>
      </c>
      <c r="E1091" s="1" t="s">
        <v>36</v>
      </c>
      <c r="F1091">
        <v>674</v>
      </c>
      <c r="G1091" t="s">
        <v>65</v>
      </c>
      <c r="H1091">
        <v>13</v>
      </c>
      <c r="I1091">
        <v>3</v>
      </c>
      <c r="J1091" s="1" t="s">
        <v>51</v>
      </c>
      <c r="K1091">
        <v>1</v>
      </c>
      <c r="L1091">
        <v>1543</v>
      </c>
      <c r="M1091">
        <v>1</v>
      </c>
      <c r="N1091" s="1" t="s">
        <v>46</v>
      </c>
      <c r="O1091">
        <v>47</v>
      </c>
      <c r="P1091">
        <v>3</v>
      </c>
      <c r="Q1091">
        <v>2</v>
      </c>
      <c r="R1091" s="1" t="s">
        <v>47</v>
      </c>
      <c r="S1091">
        <v>4</v>
      </c>
      <c r="T1091" s="1" t="s">
        <v>48</v>
      </c>
      <c r="U1091">
        <v>4285</v>
      </c>
      <c r="V1091">
        <v>3031</v>
      </c>
      <c r="W1091">
        <v>1</v>
      </c>
      <c r="X1091" s="1" t="s">
        <v>42</v>
      </c>
      <c r="Y1091" s="1" t="s">
        <v>43</v>
      </c>
      <c r="Z1091">
        <v>17</v>
      </c>
      <c r="AA1091">
        <v>3</v>
      </c>
      <c r="AB1091">
        <v>1</v>
      </c>
      <c r="AC1091">
        <v>80</v>
      </c>
      <c r="AD1091">
        <v>0</v>
      </c>
      <c r="AE1091">
        <v>10</v>
      </c>
      <c r="AF1091">
        <v>2</v>
      </c>
      <c r="AG1091">
        <v>3</v>
      </c>
      <c r="AH1091">
        <v>10</v>
      </c>
      <c r="AI1091">
        <v>8</v>
      </c>
      <c r="AJ1091">
        <v>3</v>
      </c>
      <c r="AK1091">
        <v>7</v>
      </c>
    </row>
    <row r="1092" spans="1:37" x14ac:dyDescent="0.25">
      <c r="A1092">
        <v>29</v>
      </c>
      <c r="B1092" t="s">
        <v>67</v>
      </c>
      <c r="C1092" s="1" t="s">
        <v>43</v>
      </c>
      <c r="D1092">
        <v>0</v>
      </c>
      <c r="E1092" s="1" t="s">
        <v>36</v>
      </c>
      <c r="F1092">
        <v>441</v>
      </c>
      <c r="G1092" t="s">
        <v>65</v>
      </c>
      <c r="H1092">
        <v>8</v>
      </c>
      <c r="I1092">
        <v>1</v>
      </c>
      <c r="J1092" s="1" t="s">
        <v>49</v>
      </c>
      <c r="K1092">
        <v>1</v>
      </c>
      <c r="L1092">
        <v>1544</v>
      </c>
      <c r="M1092">
        <v>3</v>
      </c>
      <c r="N1092" s="1" t="s">
        <v>39</v>
      </c>
      <c r="O1092">
        <v>39</v>
      </c>
      <c r="P1092">
        <v>1</v>
      </c>
      <c r="Q1092">
        <v>2</v>
      </c>
      <c r="R1092" s="1" t="s">
        <v>54</v>
      </c>
      <c r="S1092">
        <v>1</v>
      </c>
      <c r="T1092" s="1" t="s">
        <v>48</v>
      </c>
      <c r="U1092">
        <v>9715</v>
      </c>
      <c r="V1092">
        <v>7288</v>
      </c>
      <c r="W1092">
        <v>3</v>
      </c>
      <c r="X1092" s="1" t="s">
        <v>42</v>
      </c>
      <c r="Y1092" s="1" t="s">
        <v>43</v>
      </c>
      <c r="Z1092">
        <v>13</v>
      </c>
      <c r="AA1092">
        <v>3</v>
      </c>
      <c r="AB1092">
        <v>3</v>
      </c>
      <c r="AC1092">
        <v>80</v>
      </c>
      <c r="AD1092">
        <v>1</v>
      </c>
      <c r="AE1092">
        <v>9</v>
      </c>
      <c r="AF1092">
        <v>3</v>
      </c>
      <c r="AG1092">
        <v>3</v>
      </c>
      <c r="AH1092">
        <v>7</v>
      </c>
      <c r="AI1092">
        <v>7</v>
      </c>
      <c r="AJ1092">
        <v>0</v>
      </c>
      <c r="AK1092">
        <v>7</v>
      </c>
    </row>
    <row r="1093" spans="1:37" x14ac:dyDescent="0.25">
      <c r="A1093">
        <v>33</v>
      </c>
      <c r="B1093" t="s">
        <v>66</v>
      </c>
      <c r="C1093" s="1" t="s">
        <v>43</v>
      </c>
      <c r="D1093">
        <v>0</v>
      </c>
      <c r="E1093" s="1" t="s">
        <v>36</v>
      </c>
      <c r="F1093">
        <v>575</v>
      </c>
      <c r="G1093" t="s">
        <v>65</v>
      </c>
      <c r="H1093">
        <v>25</v>
      </c>
      <c r="I1093">
        <v>3</v>
      </c>
      <c r="J1093" s="1" t="s">
        <v>38</v>
      </c>
      <c r="K1093">
        <v>1</v>
      </c>
      <c r="L1093">
        <v>1545</v>
      </c>
      <c r="M1093">
        <v>4</v>
      </c>
      <c r="N1093" s="1" t="s">
        <v>46</v>
      </c>
      <c r="O1093">
        <v>44</v>
      </c>
      <c r="P1093">
        <v>2</v>
      </c>
      <c r="Q1093">
        <v>2</v>
      </c>
      <c r="R1093" s="1" t="s">
        <v>53</v>
      </c>
      <c r="S1093">
        <v>2</v>
      </c>
      <c r="T1093" s="1" t="s">
        <v>41</v>
      </c>
      <c r="U1093">
        <v>4320</v>
      </c>
      <c r="V1093">
        <v>24152</v>
      </c>
      <c r="W1093">
        <v>1</v>
      </c>
      <c r="X1093" s="1" t="s">
        <v>42</v>
      </c>
      <c r="Y1093" s="1" t="s">
        <v>43</v>
      </c>
      <c r="Z1093">
        <v>13</v>
      </c>
      <c r="AA1093">
        <v>3</v>
      </c>
      <c r="AB1093">
        <v>4</v>
      </c>
      <c r="AC1093">
        <v>80</v>
      </c>
      <c r="AD1093">
        <v>0</v>
      </c>
      <c r="AE1093">
        <v>5</v>
      </c>
      <c r="AF1093">
        <v>2</v>
      </c>
      <c r="AG1093">
        <v>3</v>
      </c>
      <c r="AH1093">
        <v>5</v>
      </c>
      <c r="AI1093">
        <v>3</v>
      </c>
      <c r="AJ1093">
        <v>0</v>
      </c>
      <c r="AK1093">
        <v>2</v>
      </c>
    </row>
    <row r="1094" spans="1:37" x14ac:dyDescent="0.25">
      <c r="A1094">
        <v>45</v>
      </c>
      <c r="B1094" t="s">
        <v>64</v>
      </c>
      <c r="C1094" s="1" t="s">
        <v>43</v>
      </c>
      <c r="D1094">
        <v>0</v>
      </c>
      <c r="E1094" s="1" t="s">
        <v>36</v>
      </c>
      <c r="F1094">
        <v>950</v>
      </c>
      <c r="G1094" t="s">
        <v>65</v>
      </c>
      <c r="H1094">
        <v>28</v>
      </c>
      <c r="I1094">
        <v>3</v>
      </c>
      <c r="J1094" s="1" t="s">
        <v>60</v>
      </c>
      <c r="K1094">
        <v>1</v>
      </c>
      <c r="L1094">
        <v>1546</v>
      </c>
      <c r="M1094">
        <v>4</v>
      </c>
      <c r="N1094" s="1" t="s">
        <v>46</v>
      </c>
      <c r="O1094">
        <v>97</v>
      </c>
      <c r="P1094">
        <v>3</v>
      </c>
      <c r="Q1094">
        <v>1</v>
      </c>
      <c r="R1094" s="1" t="s">
        <v>47</v>
      </c>
      <c r="S1094">
        <v>4</v>
      </c>
      <c r="T1094" s="1" t="s">
        <v>48</v>
      </c>
      <c r="U1094">
        <v>2132</v>
      </c>
      <c r="V1094">
        <v>4585</v>
      </c>
      <c r="W1094">
        <v>4</v>
      </c>
      <c r="X1094" s="1" t="s">
        <v>42</v>
      </c>
      <c r="Y1094" s="1" t="s">
        <v>43</v>
      </c>
      <c r="Z1094">
        <v>20</v>
      </c>
      <c r="AA1094">
        <v>4</v>
      </c>
      <c r="AB1094">
        <v>4</v>
      </c>
      <c r="AC1094">
        <v>80</v>
      </c>
      <c r="AD1094">
        <v>1</v>
      </c>
      <c r="AE1094">
        <v>8</v>
      </c>
      <c r="AF1094">
        <v>3</v>
      </c>
      <c r="AG1094">
        <v>3</v>
      </c>
      <c r="AH1094">
        <v>5</v>
      </c>
      <c r="AI1094">
        <v>4</v>
      </c>
      <c r="AJ1094">
        <v>0</v>
      </c>
      <c r="AK1094">
        <v>3</v>
      </c>
    </row>
    <row r="1095" spans="1:37" x14ac:dyDescent="0.25">
      <c r="A1095">
        <v>42</v>
      </c>
      <c r="B1095" t="s">
        <v>64</v>
      </c>
      <c r="C1095" s="1" t="s">
        <v>43</v>
      </c>
      <c r="D1095">
        <v>0</v>
      </c>
      <c r="E1095" s="1" t="s">
        <v>44</v>
      </c>
      <c r="F1095">
        <v>288</v>
      </c>
      <c r="G1095" t="s">
        <v>65</v>
      </c>
      <c r="H1095">
        <v>2</v>
      </c>
      <c r="I1095">
        <v>3</v>
      </c>
      <c r="J1095" s="1" t="s">
        <v>38</v>
      </c>
      <c r="K1095">
        <v>1</v>
      </c>
      <c r="L1095">
        <v>1547</v>
      </c>
      <c r="M1095">
        <v>4</v>
      </c>
      <c r="N1095" s="1" t="s">
        <v>46</v>
      </c>
      <c r="O1095">
        <v>40</v>
      </c>
      <c r="P1095">
        <v>3</v>
      </c>
      <c r="Q1095">
        <v>3</v>
      </c>
      <c r="R1095" s="1" t="s">
        <v>54</v>
      </c>
      <c r="S1095">
        <v>4</v>
      </c>
      <c r="T1095" s="1" t="s">
        <v>48</v>
      </c>
      <c r="U1095">
        <v>10124</v>
      </c>
      <c r="V1095">
        <v>18611</v>
      </c>
      <c r="W1095">
        <v>2</v>
      </c>
      <c r="X1095" s="1" t="s">
        <v>42</v>
      </c>
      <c r="Y1095" s="1" t="s">
        <v>35</v>
      </c>
      <c r="Z1095">
        <v>14</v>
      </c>
      <c r="AA1095">
        <v>3</v>
      </c>
      <c r="AB1095">
        <v>3</v>
      </c>
      <c r="AC1095">
        <v>80</v>
      </c>
      <c r="AD1095">
        <v>1</v>
      </c>
      <c r="AE1095">
        <v>24</v>
      </c>
      <c r="AF1095">
        <v>3</v>
      </c>
      <c r="AG1095">
        <v>1</v>
      </c>
      <c r="AH1095">
        <v>20</v>
      </c>
      <c r="AI1095">
        <v>8</v>
      </c>
      <c r="AJ1095">
        <v>13</v>
      </c>
      <c r="AK1095">
        <v>9</v>
      </c>
    </row>
    <row r="1096" spans="1:37" x14ac:dyDescent="0.25">
      <c r="A1096">
        <v>40</v>
      </c>
      <c r="B1096" t="s">
        <v>66</v>
      </c>
      <c r="C1096" s="1" t="s">
        <v>43</v>
      </c>
      <c r="D1096">
        <v>0</v>
      </c>
      <c r="E1096" s="1" t="s">
        <v>36</v>
      </c>
      <c r="F1096">
        <v>1342</v>
      </c>
      <c r="G1096" t="s">
        <v>37</v>
      </c>
      <c r="H1096">
        <v>9</v>
      </c>
      <c r="I1096">
        <v>2</v>
      </c>
      <c r="J1096" s="1" t="s">
        <v>51</v>
      </c>
      <c r="K1096">
        <v>1</v>
      </c>
      <c r="L1096">
        <v>1548</v>
      </c>
      <c r="M1096">
        <v>1</v>
      </c>
      <c r="N1096" s="1" t="s">
        <v>46</v>
      </c>
      <c r="O1096">
        <v>47</v>
      </c>
      <c r="P1096">
        <v>3</v>
      </c>
      <c r="Q1096">
        <v>2</v>
      </c>
      <c r="R1096" s="1" t="s">
        <v>40</v>
      </c>
      <c r="S1096">
        <v>1</v>
      </c>
      <c r="T1096" s="1" t="s">
        <v>48</v>
      </c>
      <c r="U1096">
        <v>5473</v>
      </c>
      <c r="V1096">
        <v>19345</v>
      </c>
      <c r="W1096">
        <v>0</v>
      </c>
      <c r="X1096" s="1" t="s">
        <v>42</v>
      </c>
      <c r="Y1096" s="1" t="s">
        <v>43</v>
      </c>
      <c r="Z1096">
        <v>12</v>
      </c>
      <c r="AA1096">
        <v>3</v>
      </c>
      <c r="AB1096">
        <v>4</v>
      </c>
      <c r="AC1096">
        <v>80</v>
      </c>
      <c r="AD1096">
        <v>0</v>
      </c>
      <c r="AE1096">
        <v>9</v>
      </c>
      <c r="AF1096">
        <v>5</v>
      </c>
      <c r="AG1096">
        <v>4</v>
      </c>
      <c r="AH1096">
        <v>8</v>
      </c>
      <c r="AI1096">
        <v>4</v>
      </c>
      <c r="AJ1096">
        <v>7</v>
      </c>
      <c r="AK1096">
        <v>1</v>
      </c>
    </row>
    <row r="1097" spans="1:37" x14ac:dyDescent="0.25">
      <c r="A1097">
        <v>33</v>
      </c>
      <c r="B1097" t="s">
        <v>66</v>
      </c>
      <c r="C1097" s="1" t="s">
        <v>43</v>
      </c>
      <c r="D1097">
        <v>0</v>
      </c>
      <c r="E1097" s="1" t="s">
        <v>36</v>
      </c>
      <c r="F1097">
        <v>589</v>
      </c>
      <c r="G1097" t="s">
        <v>65</v>
      </c>
      <c r="H1097">
        <v>28</v>
      </c>
      <c r="I1097">
        <v>4</v>
      </c>
      <c r="J1097" s="1" t="s">
        <v>38</v>
      </c>
      <c r="K1097">
        <v>1</v>
      </c>
      <c r="L1097">
        <v>1549</v>
      </c>
      <c r="M1097">
        <v>2</v>
      </c>
      <c r="N1097" s="1" t="s">
        <v>46</v>
      </c>
      <c r="O1097">
        <v>79</v>
      </c>
      <c r="P1097">
        <v>3</v>
      </c>
      <c r="Q1097">
        <v>2</v>
      </c>
      <c r="R1097" s="1" t="s">
        <v>50</v>
      </c>
      <c r="S1097">
        <v>3</v>
      </c>
      <c r="T1097" s="1" t="s">
        <v>48</v>
      </c>
      <c r="U1097">
        <v>5207</v>
      </c>
      <c r="V1097">
        <v>22949</v>
      </c>
      <c r="W1097">
        <v>1</v>
      </c>
      <c r="X1097" s="1" t="s">
        <v>42</v>
      </c>
      <c r="Y1097" s="1" t="s">
        <v>35</v>
      </c>
      <c r="Z1097">
        <v>12</v>
      </c>
      <c r="AA1097">
        <v>3</v>
      </c>
      <c r="AB1097">
        <v>2</v>
      </c>
      <c r="AC1097">
        <v>80</v>
      </c>
      <c r="AD1097">
        <v>1</v>
      </c>
      <c r="AE1097">
        <v>15</v>
      </c>
      <c r="AF1097">
        <v>3</v>
      </c>
      <c r="AG1097">
        <v>3</v>
      </c>
      <c r="AH1097">
        <v>15</v>
      </c>
      <c r="AI1097">
        <v>14</v>
      </c>
      <c r="AJ1097">
        <v>5</v>
      </c>
      <c r="AK1097">
        <v>7</v>
      </c>
    </row>
    <row r="1098" spans="1:37" x14ac:dyDescent="0.25">
      <c r="A1098">
        <v>40</v>
      </c>
      <c r="B1098" t="s">
        <v>66</v>
      </c>
      <c r="C1098" s="1" t="s">
        <v>43</v>
      </c>
      <c r="D1098">
        <v>0</v>
      </c>
      <c r="E1098" s="1" t="s">
        <v>36</v>
      </c>
      <c r="F1098">
        <v>898</v>
      </c>
      <c r="G1098" t="s">
        <v>69</v>
      </c>
      <c r="H1098">
        <v>6</v>
      </c>
      <c r="I1098">
        <v>2</v>
      </c>
      <c r="J1098" s="1" t="s">
        <v>51</v>
      </c>
      <c r="K1098">
        <v>1</v>
      </c>
      <c r="L1098">
        <v>1550</v>
      </c>
      <c r="M1098">
        <v>3</v>
      </c>
      <c r="N1098" s="1" t="s">
        <v>46</v>
      </c>
      <c r="O1098">
        <v>38</v>
      </c>
      <c r="P1098">
        <v>3</v>
      </c>
      <c r="Q1098">
        <v>4</v>
      </c>
      <c r="R1098" s="1" t="s">
        <v>56</v>
      </c>
      <c r="S1098">
        <v>4</v>
      </c>
      <c r="T1098" s="1" t="s">
        <v>41</v>
      </c>
      <c r="U1098">
        <v>16437</v>
      </c>
      <c r="V1098">
        <v>17381</v>
      </c>
      <c r="W1098">
        <v>1</v>
      </c>
      <c r="X1098" s="1" t="s">
        <v>42</v>
      </c>
      <c r="Y1098" s="1" t="s">
        <v>35</v>
      </c>
      <c r="Z1098">
        <v>21</v>
      </c>
      <c r="AA1098">
        <v>4</v>
      </c>
      <c r="AB1098">
        <v>4</v>
      </c>
      <c r="AC1098">
        <v>80</v>
      </c>
      <c r="AD1098">
        <v>0</v>
      </c>
      <c r="AE1098">
        <v>21</v>
      </c>
      <c r="AF1098">
        <v>2</v>
      </c>
      <c r="AG1098">
        <v>3</v>
      </c>
      <c r="AH1098">
        <v>21</v>
      </c>
      <c r="AI1098">
        <v>7</v>
      </c>
      <c r="AJ1098">
        <v>7</v>
      </c>
      <c r="AK1098">
        <v>7</v>
      </c>
    </row>
    <row r="1099" spans="1:37" x14ac:dyDescent="0.25">
      <c r="A1099">
        <v>24</v>
      </c>
      <c r="B1099" t="s">
        <v>67</v>
      </c>
      <c r="C1099" s="1" t="s">
        <v>43</v>
      </c>
      <c r="D1099">
        <v>0</v>
      </c>
      <c r="E1099" s="1" t="s">
        <v>36</v>
      </c>
      <c r="F1099">
        <v>350</v>
      </c>
      <c r="G1099" t="s">
        <v>65</v>
      </c>
      <c r="H1099">
        <v>21</v>
      </c>
      <c r="I1099">
        <v>2</v>
      </c>
      <c r="J1099" s="1" t="s">
        <v>60</v>
      </c>
      <c r="K1099">
        <v>1</v>
      </c>
      <c r="L1099">
        <v>1551</v>
      </c>
      <c r="M1099">
        <v>3</v>
      </c>
      <c r="N1099" s="1" t="s">
        <v>46</v>
      </c>
      <c r="O1099">
        <v>57</v>
      </c>
      <c r="P1099">
        <v>2</v>
      </c>
      <c r="Q1099">
        <v>1</v>
      </c>
      <c r="R1099" s="1" t="s">
        <v>50</v>
      </c>
      <c r="S1099">
        <v>1</v>
      </c>
      <c r="T1099" s="1" t="s">
        <v>52</v>
      </c>
      <c r="U1099">
        <v>2296</v>
      </c>
      <c r="V1099">
        <v>10036</v>
      </c>
      <c r="W1099">
        <v>0</v>
      </c>
      <c r="X1099" s="1" t="s">
        <v>42</v>
      </c>
      <c r="Y1099" s="1" t="s">
        <v>43</v>
      </c>
      <c r="Z1099">
        <v>14</v>
      </c>
      <c r="AA1099">
        <v>3</v>
      </c>
      <c r="AB1099">
        <v>2</v>
      </c>
      <c r="AC1099">
        <v>80</v>
      </c>
      <c r="AD1099">
        <v>3</v>
      </c>
      <c r="AE1099">
        <v>2</v>
      </c>
      <c r="AF1099">
        <v>3</v>
      </c>
      <c r="AG1099">
        <v>3</v>
      </c>
      <c r="AH1099">
        <v>1</v>
      </c>
      <c r="AI1099">
        <v>1</v>
      </c>
      <c r="AJ1099">
        <v>0</v>
      </c>
      <c r="AK1099">
        <v>0</v>
      </c>
    </row>
    <row r="1100" spans="1:37" x14ac:dyDescent="0.25">
      <c r="A1100">
        <v>40</v>
      </c>
      <c r="B1100" t="s">
        <v>66</v>
      </c>
      <c r="C1100" s="1" t="s">
        <v>43</v>
      </c>
      <c r="D1100">
        <v>0</v>
      </c>
      <c r="E1100" s="1" t="s">
        <v>55</v>
      </c>
      <c r="F1100">
        <v>1142</v>
      </c>
      <c r="G1100" t="s">
        <v>65</v>
      </c>
      <c r="H1100">
        <v>8</v>
      </c>
      <c r="I1100">
        <v>2</v>
      </c>
      <c r="J1100" s="1" t="s">
        <v>38</v>
      </c>
      <c r="K1100">
        <v>1</v>
      </c>
      <c r="L1100">
        <v>1552</v>
      </c>
      <c r="M1100">
        <v>4</v>
      </c>
      <c r="N1100" s="1" t="s">
        <v>46</v>
      </c>
      <c r="O1100">
        <v>72</v>
      </c>
      <c r="P1100">
        <v>3</v>
      </c>
      <c r="Q1100">
        <v>2</v>
      </c>
      <c r="R1100" s="1" t="s">
        <v>54</v>
      </c>
      <c r="S1100">
        <v>4</v>
      </c>
      <c r="T1100" s="1" t="s">
        <v>52</v>
      </c>
      <c r="U1100">
        <v>4069</v>
      </c>
      <c r="V1100">
        <v>8841</v>
      </c>
      <c r="W1100">
        <v>3</v>
      </c>
      <c r="X1100" s="1" t="s">
        <v>42</v>
      </c>
      <c r="Y1100" s="1" t="s">
        <v>35</v>
      </c>
      <c r="Z1100">
        <v>18</v>
      </c>
      <c r="AA1100">
        <v>3</v>
      </c>
      <c r="AB1100">
        <v>3</v>
      </c>
      <c r="AC1100">
        <v>80</v>
      </c>
      <c r="AD1100">
        <v>0</v>
      </c>
      <c r="AE1100">
        <v>8</v>
      </c>
      <c r="AF1100">
        <v>2</v>
      </c>
      <c r="AG1100">
        <v>3</v>
      </c>
      <c r="AH1100">
        <v>2</v>
      </c>
      <c r="AI1100">
        <v>2</v>
      </c>
      <c r="AJ1100">
        <v>2</v>
      </c>
      <c r="AK1100">
        <v>2</v>
      </c>
    </row>
    <row r="1101" spans="1:37" x14ac:dyDescent="0.25">
      <c r="A1101">
        <v>45</v>
      </c>
      <c r="B1101" t="s">
        <v>64</v>
      </c>
      <c r="C1101" s="1" t="s">
        <v>43</v>
      </c>
      <c r="D1101">
        <v>0</v>
      </c>
      <c r="E1101" s="1" t="s">
        <v>36</v>
      </c>
      <c r="F1101">
        <v>538</v>
      </c>
      <c r="G1101" t="s">
        <v>65</v>
      </c>
      <c r="H1101">
        <v>1</v>
      </c>
      <c r="I1101">
        <v>4</v>
      </c>
      <c r="J1101" s="1" t="s">
        <v>60</v>
      </c>
      <c r="K1101">
        <v>1</v>
      </c>
      <c r="L1101">
        <v>1553</v>
      </c>
      <c r="M1101">
        <v>1</v>
      </c>
      <c r="N1101" s="1" t="s">
        <v>46</v>
      </c>
      <c r="O1101">
        <v>66</v>
      </c>
      <c r="P1101">
        <v>3</v>
      </c>
      <c r="Q1101">
        <v>3</v>
      </c>
      <c r="R1101" s="1" t="s">
        <v>54</v>
      </c>
      <c r="S1101">
        <v>2</v>
      </c>
      <c r="T1101" s="1" t="s">
        <v>52</v>
      </c>
      <c r="U1101">
        <v>7441</v>
      </c>
      <c r="V1101">
        <v>20933</v>
      </c>
      <c r="W1101">
        <v>1</v>
      </c>
      <c r="X1101" s="1" t="s">
        <v>42</v>
      </c>
      <c r="Y1101" s="1" t="s">
        <v>43</v>
      </c>
      <c r="Z1101">
        <v>12</v>
      </c>
      <c r="AA1101">
        <v>3</v>
      </c>
      <c r="AB1101">
        <v>1</v>
      </c>
      <c r="AC1101">
        <v>80</v>
      </c>
      <c r="AD1101">
        <v>3</v>
      </c>
      <c r="AE1101">
        <v>10</v>
      </c>
      <c r="AF1101">
        <v>4</v>
      </c>
      <c r="AG1101">
        <v>3</v>
      </c>
      <c r="AH1101">
        <v>10</v>
      </c>
      <c r="AI1101">
        <v>8</v>
      </c>
      <c r="AJ1101">
        <v>7</v>
      </c>
      <c r="AK1101">
        <v>7</v>
      </c>
    </row>
    <row r="1102" spans="1:37" x14ac:dyDescent="0.25">
      <c r="A1102">
        <v>35</v>
      </c>
      <c r="B1102" t="s">
        <v>66</v>
      </c>
      <c r="C1102" s="1" t="s">
        <v>43</v>
      </c>
      <c r="D1102">
        <v>0</v>
      </c>
      <c r="E1102" s="1" t="s">
        <v>36</v>
      </c>
      <c r="F1102">
        <v>1402</v>
      </c>
      <c r="G1102" t="s">
        <v>37</v>
      </c>
      <c r="H1102">
        <v>28</v>
      </c>
      <c r="I1102">
        <v>4</v>
      </c>
      <c r="J1102" s="1" t="s">
        <v>38</v>
      </c>
      <c r="K1102">
        <v>1</v>
      </c>
      <c r="L1102">
        <v>1554</v>
      </c>
      <c r="M1102">
        <v>2</v>
      </c>
      <c r="N1102" s="1" t="s">
        <v>39</v>
      </c>
      <c r="O1102">
        <v>98</v>
      </c>
      <c r="P1102">
        <v>2</v>
      </c>
      <c r="Q1102">
        <v>1</v>
      </c>
      <c r="R1102" s="1" t="s">
        <v>57</v>
      </c>
      <c r="S1102">
        <v>3</v>
      </c>
      <c r="T1102" s="1" t="s">
        <v>48</v>
      </c>
      <c r="U1102">
        <v>2430</v>
      </c>
      <c r="V1102">
        <v>26204</v>
      </c>
      <c r="W1102">
        <v>0</v>
      </c>
      <c r="X1102" s="1" t="s">
        <v>42</v>
      </c>
      <c r="Y1102" s="1" t="s">
        <v>43</v>
      </c>
      <c r="Z1102">
        <v>23</v>
      </c>
      <c r="AA1102">
        <v>4</v>
      </c>
      <c r="AB1102">
        <v>1</v>
      </c>
      <c r="AC1102">
        <v>80</v>
      </c>
      <c r="AD1102">
        <v>2</v>
      </c>
      <c r="AE1102">
        <v>6</v>
      </c>
      <c r="AF1102">
        <v>5</v>
      </c>
      <c r="AG1102">
        <v>3</v>
      </c>
      <c r="AH1102">
        <v>5</v>
      </c>
      <c r="AI1102">
        <v>3</v>
      </c>
      <c r="AJ1102">
        <v>4</v>
      </c>
      <c r="AK1102">
        <v>2</v>
      </c>
    </row>
    <row r="1103" spans="1:37" x14ac:dyDescent="0.25">
      <c r="A1103">
        <v>32</v>
      </c>
      <c r="B1103" t="s">
        <v>66</v>
      </c>
      <c r="C1103" s="1" t="s">
        <v>43</v>
      </c>
      <c r="D1103">
        <v>0</v>
      </c>
      <c r="E1103" s="1" t="s">
        <v>36</v>
      </c>
      <c r="F1103">
        <v>824</v>
      </c>
      <c r="G1103" t="s">
        <v>65</v>
      </c>
      <c r="H1103">
        <v>5</v>
      </c>
      <c r="I1103">
        <v>2</v>
      </c>
      <c r="J1103" s="1" t="s">
        <v>38</v>
      </c>
      <c r="K1103">
        <v>1</v>
      </c>
      <c r="L1103">
        <v>1555</v>
      </c>
      <c r="M1103">
        <v>4</v>
      </c>
      <c r="N1103" s="1" t="s">
        <v>39</v>
      </c>
      <c r="O1103">
        <v>67</v>
      </c>
      <c r="P1103">
        <v>2</v>
      </c>
      <c r="Q1103">
        <v>2</v>
      </c>
      <c r="R1103" s="1" t="s">
        <v>47</v>
      </c>
      <c r="S1103">
        <v>2</v>
      </c>
      <c r="T1103" s="1" t="s">
        <v>48</v>
      </c>
      <c r="U1103">
        <v>5878</v>
      </c>
      <c r="V1103">
        <v>15624</v>
      </c>
      <c r="W1103">
        <v>3</v>
      </c>
      <c r="X1103" s="1" t="s">
        <v>42</v>
      </c>
      <c r="Y1103" s="1" t="s">
        <v>43</v>
      </c>
      <c r="Z1103">
        <v>12</v>
      </c>
      <c r="AA1103">
        <v>3</v>
      </c>
      <c r="AB1103">
        <v>1</v>
      </c>
      <c r="AC1103">
        <v>80</v>
      </c>
      <c r="AD1103">
        <v>1</v>
      </c>
      <c r="AE1103">
        <v>12</v>
      </c>
      <c r="AF1103">
        <v>2</v>
      </c>
      <c r="AG1103">
        <v>3</v>
      </c>
      <c r="AH1103">
        <v>7</v>
      </c>
      <c r="AI1103">
        <v>1</v>
      </c>
      <c r="AJ1103">
        <v>2</v>
      </c>
      <c r="AK1103">
        <v>5</v>
      </c>
    </row>
    <row r="1104" spans="1:37" x14ac:dyDescent="0.25">
      <c r="A1104">
        <v>36</v>
      </c>
      <c r="B1104" t="s">
        <v>66</v>
      </c>
      <c r="C1104" s="1" t="s">
        <v>43</v>
      </c>
      <c r="D1104">
        <v>0</v>
      </c>
      <c r="E1104" s="1" t="s">
        <v>36</v>
      </c>
      <c r="F1104">
        <v>1157</v>
      </c>
      <c r="G1104" t="s">
        <v>37</v>
      </c>
      <c r="H1104">
        <v>2</v>
      </c>
      <c r="I1104">
        <v>4</v>
      </c>
      <c r="J1104" s="1" t="s">
        <v>38</v>
      </c>
      <c r="K1104">
        <v>1</v>
      </c>
      <c r="L1104">
        <v>1556</v>
      </c>
      <c r="M1104">
        <v>3</v>
      </c>
      <c r="N1104" s="1" t="s">
        <v>46</v>
      </c>
      <c r="O1104">
        <v>70</v>
      </c>
      <c r="P1104">
        <v>3</v>
      </c>
      <c r="Q1104">
        <v>1</v>
      </c>
      <c r="R1104" s="1" t="s">
        <v>57</v>
      </c>
      <c r="S1104">
        <v>4</v>
      </c>
      <c r="T1104" s="1" t="s">
        <v>41</v>
      </c>
      <c r="U1104">
        <v>2644</v>
      </c>
      <c r="V1104">
        <v>17001</v>
      </c>
      <c r="W1104">
        <v>3</v>
      </c>
      <c r="X1104" s="1" t="s">
        <v>42</v>
      </c>
      <c r="Y1104" s="1" t="s">
        <v>35</v>
      </c>
      <c r="Z1104">
        <v>21</v>
      </c>
      <c r="AA1104">
        <v>4</v>
      </c>
      <c r="AB1104">
        <v>4</v>
      </c>
      <c r="AC1104">
        <v>80</v>
      </c>
      <c r="AD1104">
        <v>0</v>
      </c>
      <c r="AE1104">
        <v>7</v>
      </c>
      <c r="AF1104">
        <v>3</v>
      </c>
      <c r="AG1104">
        <v>2</v>
      </c>
      <c r="AH1104">
        <v>3</v>
      </c>
      <c r="AI1104">
        <v>2</v>
      </c>
      <c r="AJ1104">
        <v>1</v>
      </c>
      <c r="AK1104">
        <v>2</v>
      </c>
    </row>
    <row r="1105" spans="1:37" x14ac:dyDescent="0.25">
      <c r="A1105">
        <v>48</v>
      </c>
      <c r="B1105" t="s">
        <v>64</v>
      </c>
      <c r="C1105" s="1" t="s">
        <v>43</v>
      </c>
      <c r="D1105">
        <v>0</v>
      </c>
      <c r="E1105" s="1" t="s">
        <v>36</v>
      </c>
      <c r="F1105">
        <v>492</v>
      </c>
      <c r="G1105" t="s">
        <v>37</v>
      </c>
      <c r="H1105">
        <v>16</v>
      </c>
      <c r="I1105">
        <v>4</v>
      </c>
      <c r="J1105" s="1" t="s">
        <v>38</v>
      </c>
      <c r="K1105">
        <v>1</v>
      </c>
      <c r="L1105">
        <v>1557</v>
      </c>
      <c r="M1105">
        <v>3</v>
      </c>
      <c r="N1105" s="1" t="s">
        <v>39</v>
      </c>
      <c r="O1105">
        <v>96</v>
      </c>
      <c r="P1105">
        <v>3</v>
      </c>
      <c r="Q1105">
        <v>2</v>
      </c>
      <c r="R1105" s="1" t="s">
        <v>40</v>
      </c>
      <c r="S1105">
        <v>3</v>
      </c>
      <c r="T1105" s="1" t="s">
        <v>52</v>
      </c>
      <c r="U1105">
        <v>6439</v>
      </c>
      <c r="V1105">
        <v>13693</v>
      </c>
      <c r="W1105">
        <v>8</v>
      </c>
      <c r="X1105" s="1" t="s">
        <v>42</v>
      </c>
      <c r="Y1105" s="1" t="s">
        <v>43</v>
      </c>
      <c r="Z1105">
        <v>14</v>
      </c>
      <c r="AA1105">
        <v>3</v>
      </c>
      <c r="AB1105">
        <v>3</v>
      </c>
      <c r="AC1105">
        <v>80</v>
      </c>
      <c r="AD1105">
        <v>1</v>
      </c>
      <c r="AE1105">
        <v>18</v>
      </c>
      <c r="AF1105">
        <v>2</v>
      </c>
      <c r="AG1105">
        <v>3</v>
      </c>
      <c r="AH1105">
        <v>8</v>
      </c>
      <c r="AI1105">
        <v>7</v>
      </c>
      <c r="AJ1105">
        <v>7</v>
      </c>
      <c r="AK1105">
        <v>7</v>
      </c>
    </row>
    <row r="1106" spans="1:37" x14ac:dyDescent="0.25">
      <c r="A1106">
        <v>29</v>
      </c>
      <c r="B1106" t="s">
        <v>67</v>
      </c>
      <c r="C1106" s="1" t="s">
        <v>43</v>
      </c>
      <c r="D1106">
        <v>0</v>
      </c>
      <c r="E1106" s="1" t="s">
        <v>36</v>
      </c>
      <c r="F1106">
        <v>598</v>
      </c>
      <c r="G1106" t="s">
        <v>65</v>
      </c>
      <c r="H1106">
        <v>9</v>
      </c>
      <c r="I1106">
        <v>3</v>
      </c>
      <c r="J1106" s="1" t="s">
        <v>38</v>
      </c>
      <c r="K1106">
        <v>1</v>
      </c>
      <c r="L1106">
        <v>1558</v>
      </c>
      <c r="M1106">
        <v>3</v>
      </c>
      <c r="N1106" s="1" t="s">
        <v>46</v>
      </c>
      <c r="O1106">
        <v>91</v>
      </c>
      <c r="P1106">
        <v>4</v>
      </c>
      <c r="Q1106">
        <v>1</v>
      </c>
      <c r="R1106" s="1" t="s">
        <v>47</v>
      </c>
      <c r="S1106">
        <v>3</v>
      </c>
      <c r="T1106" s="1" t="s">
        <v>48</v>
      </c>
      <c r="U1106">
        <v>2451</v>
      </c>
      <c r="V1106">
        <v>22376</v>
      </c>
      <c r="W1106">
        <v>6</v>
      </c>
      <c r="X1106" s="1" t="s">
        <v>42</v>
      </c>
      <c r="Y1106" s="1" t="s">
        <v>43</v>
      </c>
      <c r="Z1106">
        <v>18</v>
      </c>
      <c r="AA1106">
        <v>3</v>
      </c>
      <c r="AB1106">
        <v>1</v>
      </c>
      <c r="AC1106">
        <v>80</v>
      </c>
      <c r="AD1106">
        <v>2</v>
      </c>
      <c r="AE1106">
        <v>5</v>
      </c>
      <c r="AF1106">
        <v>2</v>
      </c>
      <c r="AG1106">
        <v>2</v>
      </c>
      <c r="AH1106">
        <v>1</v>
      </c>
      <c r="AI1106">
        <v>0</v>
      </c>
      <c r="AJ1106">
        <v>0</v>
      </c>
      <c r="AK1106">
        <v>0</v>
      </c>
    </row>
    <row r="1107" spans="1:37" x14ac:dyDescent="0.25">
      <c r="A1107">
        <v>33</v>
      </c>
      <c r="B1107" t="s">
        <v>66</v>
      </c>
      <c r="C1107" s="1" t="s">
        <v>43</v>
      </c>
      <c r="D1107">
        <v>0</v>
      </c>
      <c r="E1107" s="1" t="s">
        <v>36</v>
      </c>
      <c r="F1107">
        <v>1242</v>
      </c>
      <c r="G1107" t="s">
        <v>37</v>
      </c>
      <c r="H1107">
        <v>8</v>
      </c>
      <c r="I1107">
        <v>4</v>
      </c>
      <c r="J1107" s="1" t="s">
        <v>38</v>
      </c>
      <c r="K1107">
        <v>1</v>
      </c>
      <c r="L1107">
        <v>1560</v>
      </c>
      <c r="M1107">
        <v>1</v>
      </c>
      <c r="N1107" s="1" t="s">
        <v>46</v>
      </c>
      <c r="O1107">
        <v>46</v>
      </c>
      <c r="P1107">
        <v>3</v>
      </c>
      <c r="Q1107">
        <v>2</v>
      </c>
      <c r="R1107" s="1" t="s">
        <v>40</v>
      </c>
      <c r="S1107">
        <v>1</v>
      </c>
      <c r="T1107" s="1" t="s">
        <v>48</v>
      </c>
      <c r="U1107">
        <v>6392</v>
      </c>
      <c r="V1107">
        <v>10589</v>
      </c>
      <c r="W1107">
        <v>2</v>
      </c>
      <c r="X1107" s="1" t="s">
        <v>42</v>
      </c>
      <c r="Y1107" s="1" t="s">
        <v>43</v>
      </c>
      <c r="Z1107">
        <v>13</v>
      </c>
      <c r="AA1107">
        <v>3</v>
      </c>
      <c r="AB1107">
        <v>4</v>
      </c>
      <c r="AC1107">
        <v>80</v>
      </c>
      <c r="AD1107">
        <v>1</v>
      </c>
      <c r="AE1107">
        <v>8</v>
      </c>
      <c r="AF1107">
        <v>6</v>
      </c>
      <c r="AG1107">
        <v>1</v>
      </c>
      <c r="AH1107">
        <v>2</v>
      </c>
      <c r="AI1107">
        <v>2</v>
      </c>
      <c r="AJ1107">
        <v>2</v>
      </c>
      <c r="AK1107">
        <v>2</v>
      </c>
    </row>
    <row r="1108" spans="1:37" x14ac:dyDescent="0.25">
      <c r="A1108">
        <v>30</v>
      </c>
      <c r="B1108" t="s">
        <v>66</v>
      </c>
      <c r="C1108" s="1" t="s">
        <v>35</v>
      </c>
      <c r="D1108">
        <v>1</v>
      </c>
      <c r="E1108" s="1" t="s">
        <v>36</v>
      </c>
      <c r="F1108">
        <v>740</v>
      </c>
      <c r="G1108" t="s">
        <v>37</v>
      </c>
      <c r="H1108">
        <v>1</v>
      </c>
      <c r="I1108">
        <v>3</v>
      </c>
      <c r="J1108" s="1" t="s">
        <v>38</v>
      </c>
      <c r="K1108">
        <v>1</v>
      </c>
      <c r="L1108">
        <v>1562</v>
      </c>
      <c r="M1108">
        <v>2</v>
      </c>
      <c r="N1108" s="1" t="s">
        <v>46</v>
      </c>
      <c r="O1108">
        <v>64</v>
      </c>
      <c r="P1108">
        <v>2</v>
      </c>
      <c r="Q1108">
        <v>2</v>
      </c>
      <c r="R1108" s="1" t="s">
        <v>40</v>
      </c>
      <c r="S1108">
        <v>1</v>
      </c>
      <c r="T1108" s="1" t="s">
        <v>48</v>
      </c>
      <c r="U1108">
        <v>9714</v>
      </c>
      <c r="V1108">
        <v>5323</v>
      </c>
      <c r="W1108">
        <v>1</v>
      </c>
      <c r="X1108" s="1" t="s">
        <v>42</v>
      </c>
      <c r="Y1108" s="1" t="s">
        <v>43</v>
      </c>
      <c r="Z1108">
        <v>11</v>
      </c>
      <c r="AA1108">
        <v>3</v>
      </c>
      <c r="AB1108">
        <v>4</v>
      </c>
      <c r="AC1108">
        <v>80</v>
      </c>
      <c r="AD1108">
        <v>1</v>
      </c>
      <c r="AE1108">
        <v>10</v>
      </c>
      <c r="AF1108">
        <v>4</v>
      </c>
      <c r="AG1108">
        <v>3</v>
      </c>
      <c r="AH1108">
        <v>10</v>
      </c>
      <c r="AI1108">
        <v>8</v>
      </c>
      <c r="AJ1108">
        <v>6</v>
      </c>
      <c r="AK1108">
        <v>7</v>
      </c>
    </row>
    <row r="1109" spans="1:37" x14ac:dyDescent="0.25">
      <c r="A1109">
        <v>38</v>
      </c>
      <c r="B1109" t="s">
        <v>66</v>
      </c>
      <c r="C1109" s="1" t="s">
        <v>43</v>
      </c>
      <c r="D1109">
        <v>0</v>
      </c>
      <c r="E1109" s="1" t="s">
        <v>44</v>
      </c>
      <c r="F1109">
        <v>888</v>
      </c>
      <c r="G1109" t="s">
        <v>69</v>
      </c>
      <c r="H1109">
        <v>10</v>
      </c>
      <c r="I1109">
        <v>4</v>
      </c>
      <c r="J1109" s="1" t="s">
        <v>61</v>
      </c>
      <c r="K1109">
        <v>1</v>
      </c>
      <c r="L1109">
        <v>1563</v>
      </c>
      <c r="M1109">
        <v>3</v>
      </c>
      <c r="N1109" s="1" t="s">
        <v>46</v>
      </c>
      <c r="O1109">
        <v>71</v>
      </c>
      <c r="P1109">
        <v>3</v>
      </c>
      <c r="Q1109">
        <v>2</v>
      </c>
      <c r="R1109" s="1" t="s">
        <v>61</v>
      </c>
      <c r="S1109">
        <v>3</v>
      </c>
      <c r="T1109" s="1" t="s">
        <v>48</v>
      </c>
      <c r="U1109">
        <v>6077</v>
      </c>
      <c r="V1109">
        <v>14814</v>
      </c>
      <c r="W1109">
        <v>3</v>
      </c>
      <c r="X1109" s="1" t="s">
        <v>42</v>
      </c>
      <c r="Y1109" s="1" t="s">
        <v>43</v>
      </c>
      <c r="Z1109">
        <v>11</v>
      </c>
      <c r="AA1109">
        <v>3</v>
      </c>
      <c r="AB1109">
        <v>3</v>
      </c>
      <c r="AC1109">
        <v>80</v>
      </c>
      <c r="AD1109">
        <v>0</v>
      </c>
      <c r="AE1109">
        <v>10</v>
      </c>
      <c r="AF1109">
        <v>2</v>
      </c>
      <c r="AG1109">
        <v>3</v>
      </c>
      <c r="AH1109">
        <v>6</v>
      </c>
      <c r="AI1109">
        <v>3</v>
      </c>
      <c r="AJ1109">
        <v>1</v>
      </c>
      <c r="AK1109">
        <v>2</v>
      </c>
    </row>
    <row r="1110" spans="1:37" x14ac:dyDescent="0.25">
      <c r="A1110">
        <v>35</v>
      </c>
      <c r="B1110" t="s">
        <v>66</v>
      </c>
      <c r="C1110" s="1" t="s">
        <v>43</v>
      </c>
      <c r="D1110">
        <v>0</v>
      </c>
      <c r="E1110" s="1" t="s">
        <v>36</v>
      </c>
      <c r="F1110">
        <v>992</v>
      </c>
      <c r="G1110" t="s">
        <v>65</v>
      </c>
      <c r="H1110">
        <v>1</v>
      </c>
      <c r="I1110">
        <v>3</v>
      </c>
      <c r="J1110" s="1" t="s">
        <v>51</v>
      </c>
      <c r="K1110">
        <v>1</v>
      </c>
      <c r="L1110">
        <v>1564</v>
      </c>
      <c r="M1110">
        <v>4</v>
      </c>
      <c r="N1110" s="1" t="s">
        <v>46</v>
      </c>
      <c r="O1110">
        <v>68</v>
      </c>
      <c r="P1110">
        <v>2</v>
      </c>
      <c r="Q1110">
        <v>1</v>
      </c>
      <c r="R1110" s="1" t="s">
        <v>50</v>
      </c>
      <c r="S1110">
        <v>1</v>
      </c>
      <c r="T1110" s="1" t="s">
        <v>41</v>
      </c>
      <c r="U1110">
        <v>2450</v>
      </c>
      <c r="V1110">
        <v>21731</v>
      </c>
      <c r="W1110">
        <v>1</v>
      </c>
      <c r="X1110" s="1" t="s">
        <v>42</v>
      </c>
      <c r="Y1110" s="1" t="s">
        <v>43</v>
      </c>
      <c r="Z1110">
        <v>19</v>
      </c>
      <c r="AA1110">
        <v>3</v>
      </c>
      <c r="AB1110">
        <v>2</v>
      </c>
      <c r="AC1110">
        <v>80</v>
      </c>
      <c r="AD1110">
        <v>0</v>
      </c>
      <c r="AE1110">
        <v>3</v>
      </c>
      <c r="AF1110">
        <v>3</v>
      </c>
      <c r="AG1110">
        <v>3</v>
      </c>
      <c r="AH1110">
        <v>3</v>
      </c>
      <c r="AI1110">
        <v>0</v>
      </c>
      <c r="AJ1110">
        <v>1</v>
      </c>
      <c r="AK1110">
        <v>2</v>
      </c>
    </row>
    <row r="1111" spans="1:37" x14ac:dyDescent="0.25">
      <c r="A1111">
        <v>30</v>
      </c>
      <c r="B1111" t="s">
        <v>66</v>
      </c>
      <c r="C1111" s="1" t="s">
        <v>43</v>
      </c>
      <c r="D1111">
        <v>0</v>
      </c>
      <c r="E1111" s="1" t="s">
        <v>36</v>
      </c>
      <c r="F1111">
        <v>1288</v>
      </c>
      <c r="G1111" t="s">
        <v>37</v>
      </c>
      <c r="H1111">
        <v>29</v>
      </c>
      <c r="I1111">
        <v>4</v>
      </c>
      <c r="J1111" s="1" t="s">
        <v>60</v>
      </c>
      <c r="K1111">
        <v>1</v>
      </c>
      <c r="L1111">
        <v>1568</v>
      </c>
      <c r="M1111">
        <v>3</v>
      </c>
      <c r="N1111" s="1" t="s">
        <v>46</v>
      </c>
      <c r="O1111">
        <v>33</v>
      </c>
      <c r="P1111">
        <v>3</v>
      </c>
      <c r="Q1111">
        <v>3</v>
      </c>
      <c r="R1111" s="1" t="s">
        <v>40</v>
      </c>
      <c r="S1111">
        <v>2</v>
      </c>
      <c r="T1111" s="1" t="s">
        <v>48</v>
      </c>
      <c r="U1111">
        <v>9250</v>
      </c>
      <c r="V1111">
        <v>17799</v>
      </c>
      <c r="W1111">
        <v>3</v>
      </c>
      <c r="X1111" s="1" t="s">
        <v>42</v>
      </c>
      <c r="Y1111" s="1" t="s">
        <v>43</v>
      </c>
      <c r="Z1111">
        <v>12</v>
      </c>
      <c r="AA1111">
        <v>3</v>
      </c>
      <c r="AB1111">
        <v>2</v>
      </c>
      <c r="AC1111">
        <v>80</v>
      </c>
      <c r="AD1111">
        <v>1</v>
      </c>
      <c r="AE1111">
        <v>9</v>
      </c>
      <c r="AF1111">
        <v>3</v>
      </c>
      <c r="AG1111">
        <v>3</v>
      </c>
      <c r="AH1111">
        <v>4</v>
      </c>
      <c r="AI1111">
        <v>2</v>
      </c>
      <c r="AJ1111">
        <v>1</v>
      </c>
      <c r="AK1111">
        <v>3</v>
      </c>
    </row>
    <row r="1112" spans="1:37" x14ac:dyDescent="0.25">
      <c r="A1112">
        <v>35</v>
      </c>
      <c r="B1112" t="s">
        <v>66</v>
      </c>
      <c r="C1112" s="1" t="s">
        <v>35</v>
      </c>
      <c r="D1112">
        <v>1</v>
      </c>
      <c r="E1112" s="1" t="s">
        <v>36</v>
      </c>
      <c r="F1112">
        <v>104</v>
      </c>
      <c r="G1112" t="s">
        <v>65</v>
      </c>
      <c r="H1112">
        <v>2</v>
      </c>
      <c r="I1112">
        <v>3</v>
      </c>
      <c r="J1112" s="1" t="s">
        <v>38</v>
      </c>
      <c r="K1112">
        <v>1</v>
      </c>
      <c r="L1112">
        <v>1569</v>
      </c>
      <c r="M1112">
        <v>1</v>
      </c>
      <c r="N1112" s="1" t="s">
        <v>39</v>
      </c>
      <c r="O1112">
        <v>69</v>
      </c>
      <c r="P1112">
        <v>3</v>
      </c>
      <c r="Q1112">
        <v>1</v>
      </c>
      <c r="R1112" s="1" t="s">
        <v>50</v>
      </c>
      <c r="S1112">
        <v>1</v>
      </c>
      <c r="T1112" s="1" t="s">
        <v>52</v>
      </c>
      <c r="U1112">
        <v>2074</v>
      </c>
      <c r="V1112">
        <v>26619</v>
      </c>
      <c r="W1112">
        <v>1</v>
      </c>
      <c r="X1112" s="1" t="s">
        <v>42</v>
      </c>
      <c r="Y1112" s="1" t="s">
        <v>35</v>
      </c>
      <c r="Z1112">
        <v>12</v>
      </c>
      <c r="AA1112">
        <v>3</v>
      </c>
      <c r="AB1112">
        <v>4</v>
      </c>
      <c r="AC1112">
        <v>80</v>
      </c>
      <c r="AD1112">
        <v>1</v>
      </c>
      <c r="AE1112">
        <v>1</v>
      </c>
      <c r="AF1112">
        <v>2</v>
      </c>
      <c r="AG1112">
        <v>3</v>
      </c>
      <c r="AH1112">
        <v>1</v>
      </c>
      <c r="AI1112">
        <v>0</v>
      </c>
      <c r="AJ1112">
        <v>0</v>
      </c>
      <c r="AK1112">
        <v>0</v>
      </c>
    </row>
    <row r="1113" spans="1:37" x14ac:dyDescent="0.25">
      <c r="A1113">
        <v>53</v>
      </c>
      <c r="B1113" t="s">
        <v>68</v>
      </c>
      <c r="C1113" s="1" t="s">
        <v>35</v>
      </c>
      <c r="D1113">
        <v>1</v>
      </c>
      <c r="E1113" s="1" t="s">
        <v>36</v>
      </c>
      <c r="F1113">
        <v>607</v>
      </c>
      <c r="G1113" t="s">
        <v>65</v>
      </c>
      <c r="H1113">
        <v>2</v>
      </c>
      <c r="I1113">
        <v>5</v>
      </c>
      <c r="J1113" s="1" t="s">
        <v>60</v>
      </c>
      <c r="K1113">
        <v>1</v>
      </c>
      <c r="L1113">
        <v>1572</v>
      </c>
      <c r="M1113">
        <v>3</v>
      </c>
      <c r="N1113" s="1" t="s">
        <v>39</v>
      </c>
      <c r="O1113">
        <v>78</v>
      </c>
      <c r="P1113">
        <v>2</v>
      </c>
      <c r="Q1113">
        <v>3</v>
      </c>
      <c r="R1113" s="1" t="s">
        <v>53</v>
      </c>
      <c r="S1113">
        <v>4</v>
      </c>
      <c r="T1113" s="1" t="s">
        <v>48</v>
      </c>
      <c r="U1113">
        <v>10169</v>
      </c>
      <c r="V1113">
        <v>14618</v>
      </c>
      <c r="W1113">
        <v>0</v>
      </c>
      <c r="X1113" s="1" t="s">
        <v>42</v>
      </c>
      <c r="Y1113" s="1" t="s">
        <v>43</v>
      </c>
      <c r="Z1113">
        <v>16</v>
      </c>
      <c r="AA1113">
        <v>3</v>
      </c>
      <c r="AB1113">
        <v>2</v>
      </c>
      <c r="AC1113">
        <v>80</v>
      </c>
      <c r="AD1113">
        <v>1</v>
      </c>
      <c r="AE1113">
        <v>34</v>
      </c>
      <c r="AF1113">
        <v>4</v>
      </c>
      <c r="AG1113">
        <v>3</v>
      </c>
      <c r="AH1113">
        <v>33</v>
      </c>
      <c r="AI1113">
        <v>7</v>
      </c>
      <c r="AJ1113">
        <v>1</v>
      </c>
      <c r="AK1113">
        <v>9</v>
      </c>
    </row>
    <row r="1114" spans="1:37" x14ac:dyDescent="0.25">
      <c r="A1114">
        <v>38</v>
      </c>
      <c r="B1114" t="s">
        <v>66</v>
      </c>
      <c r="C1114" s="1" t="s">
        <v>35</v>
      </c>
      <c r="D1114">
        <v>1</v>
      </c>
      <c r="E1114" s="1" t="s">
        <v>36</v>
      </c>
      <c r="F1114">
        <v>903</v>
      </c>
      <c r="G1114" t="s">
        <v>65</v>
      </c>
      <c r="H1114">
        <v>2</v>
      </c>
      <c r="I1114">
        <v>3</v>
      </c>
      <c r="J1114" s="1" t="s">
        <v>51</v>
      </c>
      <c r="K1114">
        <v>1</v>
      </c>
      <c r="L1114">
        <v>1573</v>
      </c>
      <c r="M1114">
        <v>3</v>
      </c>
      <c r="N1114" s="1" t="s">
        <v>46</v>
      </c>
      <c r="O1114">
        <v>81</v>
      </c>
      <c r="P1114">
        <v>3</v>
      </c>
      <c r="Q1114">
        <v>2</v>
      </c>
      <c r="R1114" s="1" t="s">
        <v>53</v>
      </c>
      <c r="S1114">
        <v>2</v>
      </c>
      <c r="T1114" s="1" t="s">
        <v>48</v>
      </c>
      <c r="U1114">
        <v>4855</v>
      </c>
      <c r="V1114">
        <v>7653</v>
      </c>
      <c r="W1114">
        <v>4</v>
      </c>
      <c r="X1114" s="1" t="s">
        <v>42</v>
      </c>
      <c r="Y1114" s="1" t="s">
        <v>43</v>
      </c>
      <c r="Z1114">
        <v>11</v>
      </c>
      <c r="AA1114">
        <v>3</v>
      </c>
      <c r="AB1114">
        <v>1</v>
      </c>
      <c r="AC1114">
        <v>80</v>
      </c>
      <c r="AD1114">
        <v>2</v>
      </c>
      <c r="AE1114">
        <v>7</v>
      </c>
      <c r="AF1114">
        <v>2</v>
      </c>
      <c r="AG1114">
        <v>3</v>
      </c>
      <c r="AH1114">
        <v>5</v>
      </c>
      <c r="AI1114">
        <v>2</v>
      </c>
      <c r="AJ1114">
        <v>1</v>
      </c>
      <c r="AK1114">
        <v>4</v>
      </c>
    </row>
    <row r="1115" spans="1:37" x14ac:dyDescent="0.25">
      <c r="A1115">
        <v>32</v>
      </c>
      <c r="B1115" t="s">
        <v>66</v>
      </c>
      <c r="C1115" s="1" t="s">
        <v>43</v>
      </c>
      <c r="D1115">
        <v>0</v>
      </c>
      <c r="E1115" s="1" t="s">
        <v>55</v>
      </c>
      <c r="F1115">
        <v>1200</v>
      </c>
      <c r="G1115" t="s">
        <v>65</v>
      </c>
      <c r="H1115">
        <v>1</v>
      </c>
      <c r="I1115">
        <v>4</v>
      </c>
      <c r="J1115" s="1" t="s">
        <v>60</v>
      </c>
      <c r="K1115">
        <v>1</v>
      </c>
      <c r="L1115">
        <v>1574</v>
      </c>
      <c r="M1115">
        <v>4</v>
      </c>
      <c r="N1115" s="1" t="s">
        <v>46</v>
      </c>
      <c r="O1115">
        <v>62</v>
      </c>
      <c r="P1115">
        <v>3</v>
      </c>
      <c r="Q1115">
        <v>2</v>
      </c>
      <c r="R1115" s="1" t="s">
        <v>47</v>
      </c>
      <c r="S1115">
        <v>1</v>
      </c>
      <c r="T1115" s="1" t="s">
        <v>48</v>
      </c>
      <c r="U1115">
        <v>4087</v>
      </c>
      <c r="V1115">
        <v>25174</v>
      </c>
      <c r="W1115">
        <v>4</v>
      </c>
      <c r="X1115" s="1" t="s">
        <v>42</v>
      </c>
      <c r="Y1115" s="1" t="s">
        <v>43</v>
      </c>
      <c r="Z1115">
        <v>14</v>
      </c>
      <c r="AA1115">
        <v>3</v>
      </c>
      <c r="AB1115">
        <v>2</v>
      </c>
      <c r="AC1115">
        <v>80</v>
      </c>
      <c r="AD1115">
        <v>1</v>
      </c>
      <c r="AE1115">
        <v>9</v>
      </c>
      <c r="AF1115">
        <v>3</v>
      </c>
      <c r="AG1115">
        <v>2</v>
      </c>
      <c r="AH1115">
        <v>6</v>
      </c>
      <c r="AI1115">
        <v>5</v>
      </c>
      <c r="AJ1115">
        <v>1</v>
      </c>
      <c r="AK1115">
        <v>2</v>
      </c>
    </row>
    <row r="1116" spans="1:37" x14ac:dyDescent="0.25">
      <c r="A1116">
        <v>48</v>
      </c>
      <c r="B1116" t="s">
        <v>64</v>
      </c>
      <c r="C1116" s="1" t="s">
        <v>43</v>
      </c>
      <c r="D1116">
        <v>0</v>
      </c>
      <c r="E1116" s="1" t="s">
        <v>36</v>
      </c>
      <c r="F1116">
        <v>1108</v>
      </c>
      <c r="G1116" t="s">
        <v>65</v>
      </c>
      <c r="H1116">
        <v>15</v>
      </c>
      <c r="I1116">
        <v>4</v>
      </c>
      <c r="J1116" s="1" t="s">
        <v>49</v>
      </c>
      <c r="K1116">
        <v>1</v>
      </c>
      <c r="L1116">
        <v>1576</v>
      </c>
      <c r="M1116">
        <v>3</v>
      </c>
      <c r="N1116" s="1" t="s">
        <v>39</v>
      </c>
      <c r="O1116">
        <v>65</v>
      </c>
      <c r="P1116">
        <v>3</v>
      </c>
      <c r="Q1116">
        <v>1</v>
      </c>
      <c r="R1116" s="1" t="s">
        <v>47</v>
      </c>
      <c r="S1116">
        <v>1</v>
      </c>
      <c r="T1116" s="1" t="s">
        <v>48</v>
      </c>
      <c r="U1116">
        <v>2367</v>
      </c>
      <c r="V1116">
        <v>16530</v>
      </c>
      <c r="W1116">
        <v>8</v>
      </c>
      <c r="X1116" s="1" t="s">
        <v>42</v>
      </c>
      <c r="Y1116" s="1" t="s">
        <v>43</v>
      </c>
      <c r="Z1116">
        <v>12</v>
      </c>
      <c r="AA1116">
        <v>3</v>
      </c>
      <c r="AB1116">
        <v>4</v>
      </c>
      <c r="AC1116">
        <v>80</v>
      </c>
      <c r="AD1116">
        <v>1</v>
      </c>
      <c r="AE1116">
        <v>10</v>
      </c>
      <c r="AF1116">
        <v>3</v>
      </c>
      <c r="AG1116">
        <v>2</v>
      </c>
      <c r="AH1116">
        <v>8</v>
      </c>
      <c r="AI1116">
        <v>2</v>
      </c>
      <c r="AJ1116">
        <v>7</v>
      </c>
      <c r="AK1116">
        <v>6</v>
      </c>
    </row>
    <row r="1117" spans="1:37" x14ac:dyDescent="0.25">
      <c r="A1117">
        <v>34</v>
      </c>
      <c r="B1117" t="s">
        <v>66</v>
      </c>
      <c r="C1117" s="1" t="s">
        <v>43</v>
      </c>
      <c r="D1117">
        <v>0</v>
      </c>
      <c r="E1117" s="1" t="s">
        <v>36</v>
      </c>
      <c r="F1117">
        <v>479</v>
      </c>
      <c r="G1117" t="s">
        <v>65</v>
      </c>
      <c r="H1117">
        <v>7</v>
      </c>
      <c r="I1117">
        <v>4</v>
      </c>
      <c r="J1117" s="1" t="s">
        <v>51</v>
      </c>
      <c r="K1117">
        <v>1</v>
      </c>
      <c r="L1117">
        <v>1577</v>
      </c>
      <c r="M1117">
        <v>1</v>
      </c>
      <c r="N1117" s="1" t="s">
        <v>46</v>
      </c>
      <c r="O1117">
        <v>35</v>
      </c>
      <c r="P1117">
        <v>3</v>
      </c>
      <c r="Q1117">
        <v>1</v>
      </c>
      <c r="R1117" s="1" t="s">
        <v>47</v>
      </c>
      <c r="S1117">
        <v>4</v>
      </c>
      <c r="T1117" s="1" t="s">
        <v>41</v>
      </c>
      <c r="U1117">
        <v>2972</v>
      </c>
      <c r="V1117">
        <v>22061</v>
      </c>
      <c r="W1117">
        <v>1</v>
      </c>
      <c r="X1117" s="1" t="s">
        <v>42</v>
      </c>
      <c r="Y1117" s="1" t="s">
        <v>43</v>
      </c>
      <c r="Z1117">
        <v>13</v>
      </c>
      <c r="AA1117">
        <v>3</v>
      </c>
      <c r="AB1117">
        <v>3</v>
      </c>
      <c r="AC1117">
        <v>80</v>
      </c>
      <c r="AD1117">
        <v>0</v>
      </c>
      <c r="AE1117">
        <v>1</v>
      </c>
      <c r="AF1117">
        <v>4</v>
      </c>
      <c r="AG1117">
        <v>1</v>
      </c>
      <c r="AH1117">
        <v>1</v>
      </c>
      <c r="AI1117">
        <v>0</v>
      </c>
      <c r="AJ1117">
        <v>0</v>
      </c>
      <c r="AK1117">
        <v>0</v>
      </c>
    </row>
    <row r="1118" spans="1:37" x14ac:dyDescent="0.25">
      <c r="A1118">
        <v>55</v>
      </c>
      <c r="B1118" t="s">
        <v>68</v>
      </c>
      <c r="C1118" s="1" t="s">
        <v>43</v>
      </c>
      <c r="D1118">
        <v>0</v>
      </c>
      <c r="E1118" s="1" t="s">
        <v>36</v>
      </c>
      <c r="F1118">
        <v>685</v>
      </c>
      <c r="G1118" t="s">
        <v>37</v>
      </c>
      <c r="H1118">
        <v>26</v>
      </c>
      <c r="I1118">
        <v>5</v>
      </c>
      <c r="J1118" s="1" t="s">
        <v>59</v>
      </c>
      <c r="K1118">
        <v>1</v>
      </c>
      <c r="L1118">
        <v>1578</v>
      </c>
      <c r="M1118">
        <v>3</v>
      </c>
      <c r="N1118" s="1" t="s">
        <v>46</v>
      </c>
      <c r="O1118">
        <v>60</v>
      </c>
      <c r="P1118">
        <v>2</v>
      </c>
      <c r="Q1118">
        <v>5</v>
      </c>
      <c r="R1118" s="1" t="s">
        <v>56</v>
      </c>
      <c r="S1118">
        <v>4</v>
      </c>
      <c r="T1118" s="1" t="s">
        <v>48</v>
      </c>
      <c r="U1118">
        <v>19586</v>
      </c>
      <c r="V1118">
        <v>23037</v>
      </c>
      <c r="W1118">
        <v>1</v>
      </c>
      <c r="X1118" s="1" t="s">
        <v>42</v>
      </c>
      <c r="Y1118" s="1" t="s">
        <v>43</v>
      </c>
      <c r="Z1118">
        <v>21</v>
      </c>
      <c r="AA1118">
        <v>4</v>
      </c>
      <c r="AB1118">
        <v>3</v>
      </c>
      <c r="AC1118">
        <v>80</v>
      </c>
      <c r="AD1118">
        <v>1</v>
      </c>
      <c r="AE1118">
        <v>36</v>
      </c>
      <c r="AF1118">
        <v>3</v>
      </c>
      <c r="AG1118">
        <v>3</v>
      </c>
      <c r="AH1118">
        <v>36</v>
      </c>
      <c r="AI1118">
        <v>6</v>
      </c>
      <c r="AJ1118">
        <v>2</v>
      </c>
      <c r="AK1118">
        <v>13</v>
      </c>
    </row>
    <row r="1119" spans="1:37" x14ac:dyDescent="0.25">
      <c r="A1119">
        <v>34</v>
      </c>
      <c r="B1119" t="s">
        <v>66</v>
      </c>
      <c r="C1119" s="1" t="s">
        <v>43</v>
      </c>
      <c r="D1119">
        <v>0</v>
      </c>
      <c r="E1119" s="1" t="s">
        <v>36</v>
      </c>
      <c r="F1119">
        <v>1351</v>
      </c>
      <c r="G1119" t="s">
        <v>65</v>
      </c>
      <c r="H1119">
        <v>1</v>
      </c>
      <c r="I1119">
        <v>4</v>
      </c>
      <c r="J1119" s="1" t="s">
        <v>38</v>
      </c>
      <c r="K1119">
        <v>1</v>
      </c>
      <c r="L1119">
        <v>1580</v>
      </c>
      <c r="M1119">
        <v>2</v>
      </c>
      <c r="N1119" s="1" t="s">
        <v>46</v>
      </c>
      <c r="O1119">
        <v>45</v>
      </c>
      <c r="P1119">
        <v>3</v>
      </c>
      <c r="Q1119">
        <v>2</v>
      </c>
      <c r="R1119" s="1" t="s">
        <v>47</v>
      </c>
      <c r="S1119">
        <v>4</v>
      </c>
      <c r="T1119" s="1" t="s">
        <v>48</v>
      </c>
      <c r="U1119">
        <v>5484</v>
      </c>
      <c r="V1119">
        <v>13008</v>
      </c>
      <c r="W1119">
        <v>9</v>
      </c>
      <c r="X1119" s="1" t="s">
        <v>42</v>
      </c>
      <c r="Y1119" s="1" t="s">
        <v>43</v>
      </c>
      <c r="Z1119">
        <v>17</v>
      </c>
      <c r="AA1119">
        <v>3</v>
      </c>
      <c r="AB1119">
        <v>2</v>
      </c>
      <c r="AC1119">
        <v>80</v>
      </c>
      <c r="AD1119">
        <v>1</v>
      </c>
      <c r="AE1119">
        <v>9</v>
      </c>
      <c r="AF1119">
        <v>3</v>
      </c>
      <c r="AG1119">
        <v>2</v>
      </c>
      <c r="AH1119">
        <v>2</v>
      </c>
      <c r="AI1119">
        <v>2</v>
      </c>
      <c r="AJ1119">
        <v>2</v>
      </c>
      <c r="AK1119">
        <v>1</v>
      </c>
    </row>
    <row r="1120" spans="1:37" x14ac:dyDescent="0.25">
      <c r="A1120">
        <v>26</v>
      </c>
      <c r="B1120" t="s">
        <v>67</v>
      </c>
      <c r="C1120" s="1" t="s">
        <v>43</v>
      </c>
      <c r="D1120">
        <v>0</v>
      </c>
      <c r="E1120" s="1" t="s">
        <v>36</v>
      </c>
      <c r="F1120">
        <v>474</v>
      </c>
      <c r="G1120" t="s">
        <v>65</v>
      </c>
      <c r="H1120">
        <v>3</v>
      </c>
      <c r="I1120">
        <v>3</v>
      </c>
      <c r="J1120" s="1" t="s">
        <v>38</v>
      </c>
      <c r="K1120">
        <v>1</v>
      </c>
      <c r="L1120">
        <v>1581</v>
      </c>
      <c r="M1120">
        <v>1</v>
      </c>
      <c r="N1120" s="1" t="s">
        <v>39</v>
      </c>
      <c r="O1120">
        <v>89</v>
      </c>
      <c r="P1120">
        <v>3</v>
      </c>
      <c r="Q1120">
        <v>1</v>
      </c>
      <c r="R1120" s="1" t="s">
        <v>47</v>
      </c>
      <c r="S1120">
        <v>4</v>
      </c>
      <c r="T1120" s="1" t="s">
        <v>48</v>
      </c>
      <c r="U1120">
        <v>2061</v>
      </c>
      <c r="V1120">
        <v>11133</v>
      </c>
      <c r="W1120">
        <v>1</v>
      </c>
      <c r="X1120" s="1" t="s">
        <v>42</v>
      </c>
      <c r="Y1120" s="1" t="s">
        <v>43</v>
      </c>
      <c r="Z1120">
        <v>21</v>
      </c>
      <c r="AA1120">
        <v>4</v>
      </c>
      <c r="AB1120">
        <v>1</v>
      </c>
      <c r="AC1120">
        <v>80</v>
      </c>
      <c r="AD1120">
        <v>0</v>
      </c>
      <c r="AE1120">
        <v>1</v>
      </c>
      <c r="AF1120">
        <v>5</v>
      </c>
      <c r="AG1120">
        <v>3</v>
      </c>
      <c r="AH1120">
        <v>1</v>
      </c>
      <c r="AI1120">
        <v>0</v>
      </c>
      <c r="AJ1120">
        <v>0</v>
      </c>
      <c r="AK1120">
        <v>0</v>
      </c>
    </row>
    <row r="1121" spans="1:37" x14ac:dyDescent="0.25">
      <c r="A1121">
        <v>38</v>
      </c>
      <c r="B1121" t="s">
        <v>66</v>
      </c>
      <c r="C1121" s="1" t="s">
        <v>43</v>
      </c>
      <c r="D1121">
        <v>0</v>
      </c>
      <c r="E1121" s="1" t="s">
        <v>36</v>
      </c>
      <c r="F1121">
        <v>1245</v>
      </c>
      <c r="G1121" t="s">
        <v>37</v>
      </c>
      <c r="H1121">
        <v>14</v>
      </c>
      <c r="I1121">
        <v>3</v>
      </c>
      <c r="J1121" s="1" t="s">
        <v>38</v>
      </c>
      <c r="K1121">
        <v>1</v>
      </c>
      <c r="L1121">
        <v>1582</v>
      </c>
      <c r="M1121">
        <v>3</v>
      </c>
      <c r="N1121" s="1" t="s">
        <v>46</v>
      </c>
      <c r="O1121">
        <v>80</v>
      </c>
      <c r="P1121">
        <v>3</v>
      </c>
      <c r="Q1121">
        <v>2</v>
      </c>
      <c r="R1121" s="1" t="s">
        <v>40</v>
      </c>
      <c r="S1121">
        <v>2</v>
      </c>
      <c r="T1121" s="1" t="s">
        <v>48</v>
      </c>
      <c r="U1121">
        <v>9924</v>
      </c>
      <c r="V1121">
        <v>12355</v>
      </c>
      <c r="W1121">
        <v>0</v>
      </c>
      <c r="X1121" s="1" t="s">
        <v>42</v>
      </c>
      <c r="Y1121" s="1" t="s">
        <v>43</v>
      </c>
      <c r="Z1121">
        <v>11</v>
      </c>
      <c r="AA1121">
        <v>3</v>
      </c>
      <c r="AB1121">
        <v>4</v>
      </c>
      <c r="AC1121">
        <v>80</v>
      </c>
      <c r="AD1121">
        <v>1</v>
      </c>
      <c r="AE1121">
        <v>10</v>
      </c>
      <c r="AF1121">
        <v>3</v>
      </c>
      <c r="AG1121">
        <v>3</v>
      </c>
      <c r="AH1121">
        <v>9</v>
      </c>
      <c r="AI1121">
        <v>8</v>
      </c>
      <c r="AJ1121">
        <v>7</v>
      </c>
      <c r="AK1121">
        <v>7</v>
      </c>
    </row>
    <row r="1122" spans="1:37" x14ac:dyDescent="0.25">
      <c r="A1122">
        <v>38</v>
      </c>
      <c r="B1122" t="s">
        <v>66</v>
      </c>
      <c r="C1122" s="1" t="s">
        <v>43</v>
      </c>
      <c r="D1122">
        <v>0</v>
      </c>
      <c r="E1122" s="1" t="s">
        <v>36</v>
      </c>
      <c r="F1122">
        <v>437</v>
      </c>
      <c r="G1122" t="s">
        <v>37</v>
      </c>
      <c r="H1122">
        <v>16</v>
      </c>
      <c r="I1122">
        <v>3</v>
      </c>
      <c r="J1122" s="1" t="s">
        <v>38</v>
      </c>
      <c r="K1122">
        <v>1</v>
      </c>
      <c r="L1122">
        <v>1583</v>
      </c>
      <c r="M1122">
        <v>2</v>
      </c>
      <c r="N1122" s="1" t="s">
        <v>39</v>
      </c>
      <c r="O1122">
        <v>90</v>
      </c>
      <c r="P1122">
        <v>3</v>
      </c>
      <c r="Q1122">
        <v>2</v>
      </c>
      <c r="R1122" s="1" t="s">
        <v>40</v>
      </c>
      <c r="S1122">
        <v>2</v>
      </c>
      <c r="T1122" s="1" t="s">
        <v>41</v>
      </c>
      <c r="U1122">
        <v>4198</v>
      </c>
      <c r="V1122">
        <v>16379</v>
      </c>
      <c r="W1122">
        <v>2</v>
      </c>
      <c r="X1122" s="1" t="s">
        <v>42</v>
      </c>
      <c r="Y1122" s="1" t="s">
        <v>43</v>
      </c>
      <c r="Z1122">
        <v>12</v>
      </c>
      <c r="AA1122">
        <v>3</v>
      </c>
      <c r="AB1122">
        <v>2</v>
      </c>
      <c r="AC1122">
        <v>80</v>
      </c>
      <c r="AD1122">
        <v>0</v>
      </c>
      <c r="AE1122">
        <v>8</v>
      </c>
      <c r="AF1122">
        <v>5</v>
      </c>
      <c r="AG1122">
        <v>4</v>
      </c>
      <c r="AH1122">
        <v>3</v>
      </c>
      <c r="AI1122">
        <v>2</v>
      </c>
      <c r="AJ1122">
        <v>1</v>
      </c>
      <c r="AK1122">
        <v>2</v>
      </c>
    </row>
    <row r="1123" spans="1:37" x14ac:dyDescent="0.25">
      <c r="A1123">
        <v>36</v>
      </c>
      <c r="B1123" t="s">
        <v>66</v>
      </c>
      <c r="C1123" s="1" t="s">
        <v>43</v>
      </c>
      <c r="D1123">
        <v>0</v>
      </c>
      <c r="E1123" s="1" t="s">
        <v>36</v>
      </c>
      <c r="F1123">
        <v>884</v>
      </c>
      <c r="G1123" t="s">
        <v>37</v>
      </c>
      <c r="H1123">
        <v>1</v>
      </c>
      <c r="I1123">
        <v>4</v>
      </c>
      <c r="J1123" s="1" t="s">
        <v>38</v>
      </c>
      <c r="K1123">
        <v>1</v>
      </c>
      <c r="L1123">
        <v>1585</v>
      </c>
      <c r="M1123">
        <v>2</v>
      </c>
      <c r="N1123" s="1" t="s">
        <v>39</v>
      </c>
      <c r="O1123">
        <v>73</v>
      </c>
      <c r="P1123">
        <v>3</v>
      </c>
      <c r="Q1123">
        <v>2</v>
      </c>
      <c r="R1123" s="1" t="s">
        <v>40</v>
      </c>
      <c r="S1123">
        <v>3</v>
      </c>
      <c r="T1123" s="1" t="s">
        <v>41</v>
      </c>
      <c r="U1123">
        <v>6815</v>
      </c>
      <c r="V1123">
        <v>21447</v>
      </c>
      <c r="W1123">
        <v>6</v>
      </c>
      <c r="X1123" s="1" t="s">
        <v>42</v>
      </c>
      <c r="Y1123" s="1" t="s">
        <v>43</v>
      </c>
      <c r="Z1123">
        <v>13</v>
      </c>
      <c r="AA1123">
        <v>3</v>
      </c>
      <c r="AB1123">
        <v>1</v>
      </c>
      <c r="AC1123">
        <v>80</v>
      </c>
      <c r="AD1123">
        <v>0</v>
      </c>
      <c r="AE1123">
        <v>15</v>
      </c>
      <c r="AF1123">
        <v>5</v>
      </c>
      <c r="AG1123">
        <v>3</v>
      </c>
      <c r="AH1123">
        <v>1</v>
      </c>
      <c r="AI1123">
        <v>0</v>
      </c>
      <c r="AJ1123">
        <v>0</v>
      </c>
      <c r="AK1123">
        <v>0</v>
      </c>
    </row>
    <row r="1124" spans="1:37" x14ac:dyDescent="0.25">
      <c r="A1124">
        <v>29</v>
      </c>
      <c r="B1124" t="s">
        <v>67</v>
      </c>
      <c r="C1124" s="1" t="s">
        <v>43</v>
      </c>
      <c r="D1124">
        <v>0</v>
      </c>
      <c r="E1124" s="1" t="s">
        <v>36</v>
      </c>
      <c r="F1124">
        <v>1370</v>
      </c>
      <c r="G1124" t="s">
        <v>65</v>
      </c>
      <c r="H1124">
        <v>3</v>
      </c>
      <c r="I1124">
        <v>1</v>
      </c>
      <c r="J1124" s="1" t="s">
        <v>51</v>
      </c>
      <c r="K1124">
        <v>1</v>
      </c>
      <c r="L1124">
        <v>1586</v>
      </c>
      <c r="M1124">
        <v>2</v>
      </c>
      <c r="N1124" s="1" t="s">
        <v>46</v>
      </c>
      <c r="O1124">
        <v>87</v>
      </c>
      <c r="P1124">
        <v>3</v>
      </c>
      <c r="Q1124">
        <v>1</v>
      </c>
      <c r="R1124" s="1" t="s">
        <v>50</v>
      </c>
      <c r="S1124">
        <v>1</v>
      </c>
      <c r="T1124" s="1" t="s">
        <v>41</v>
      </c>
      <c r="U1124">
        <v>4723</v>
      </c>
      <c r="V1124">
        <v>16213</v>
      </c>
      <c r="W1124">
        <v>1</v>
      </c>
      <c r="X1124" s="1" t="s">
        <v>42</v>
      </c>
      <c r="Y1124" s="1" t="s">
        <v>35</v>
      </c>
      <c r="Z1124">
        <v>18</v>
      </c>
      <c r="AA1124">
        <v>3</v>
      </c>
      <c r="AB1124">
        <v>4</v>
      </c>
      <c r="AC1124">
        <v>80</v>
      </c>
      <c r="AD1124">
        <v>0</v>
      </c>
      <c r="AE1124">
        <v>10</v>
      </c>
      <c r="AF1124">
        <v>3</v>
      </c>
      <c r="AG1124">
        <v>3</v>
      </c>
      <c r="AH1124">
        <v>10</v>
      </c>
      <c r="AI1124">
        <v>9</v>
      </c>
      <c r="AJ1124">
        <v>1</v>
      </c>
      <c r="AK1124">
        <v>5</v>
      </c>
    </row>
    <row r="1125" spans="1:37" x14ac:dyDescent="0.25">
      <c r="A1125">
        <v>35</v>
      </c>
      <c r="B1125" t="s">
        <v>66</v>
      </c>
      <c r="C1125" s="1" t="s">
        <v>43</v>
      </c>
      <c r="D1125">
        <v>0</v>
      </c>
      <c r="E1125" s="1" t="s">
        <v>36</v>
      </c>
      <c r="F1125">
        <v>670</v>
      </c>
      <c r="G1125" t="s">
        <v>65</v>
      </c>
      <c r="H1125">
        <v>10</v>
      </c>
      <c r="I1125">
        <v>4</v>
      </c>
      <c r="J1125" s="1" t="s">
        <v>51</v>
      </c>
      <c r="K1125">
        <v>1</v>
      </c>
      <c r="L1125">
        <v>1587</v>
      </c>
      <c r="M1125">
        <v>1</v>
      </c>
      <c r="N1125" s="1" t="s">
        <v>39</v>
      </c>
      <c r="O1125">
        <v>51</v>
      </c>
      <c r="P1125">
        <v>3</v>
      </c>
      <c r="Q1125">
        <v>2</v>
      </c>
      <c r="R1125" s="1" t="s">
        <v>54</v>
      </c>
      <c r="S1125">
        <v>3</v>
      </c>
      <c r="T1125" s="1" t="s">
        <v>41</v>
      </c>
      <c r="U1125">
        <v>6142</v>
      </c>
      <c r="V1125">
        <v>4223</v>
      </c>
      <c r="W1125">
        <v>3</v>
      </c>
      <c r="X1125" s="1" t="s">
        <v>42</v>
      </c>
      <c r="Y1125" s="1" t="s">
        <v>35</v>
      </c>
      <c r="Z1125">
        <v>16</v>
      </c>
      <c r="AA1125">
        <v>3</v>
      </c>
      <c r="AB1125">
        <v>3</v>
      </c>
      <c r="AC1125">
        <v>80</v>
      </c>
      <c r="AD1125">
        <v>0</v>
      </c>
      <c r="AE1125">
        <v>10</v>
      </c>
      <c r="AF1125">
        <v>4</v>
      </c>
      <c r="AG1125">
        <v>3</v>
      </c>
      <c r="AH1125">
        <v>5</v>
      </c>
      <c r="AI1125">
        <v>2</v>
      </c>
      <c r="AJ1125">
        <v>0</v>
      </c>
      <c r="AK1125">
        <v>4</v>
      </c>
    </row>
    <row r="1126" spans="1:37" x14ac:dyDescent="0.25">
      <c r="A1126">
        <v>39</v>
      </c>
      <c r="B1126" t="s">
        <v>66</v>
      </c>
      <c r="C1126" s="1" t="s">
        <v>43</v>
      </c>
      <c r="D1126">
        <v>0</v>
      </c>
      <c r="E1126" s="1" t="s">
        <v>36</v>
      </c>
      <c r="F1126">
        <v>1462</v>
      </c>
      <c r="G1126" t="s">
        <v>37</v>
      </c>
      <c r="H1126">
        <v>6</v>
      </c>
      <c r="I1126">
        <v>3</v>
      </c>
      <c r="J1126" s="1" t="s">
        <v>51</v>
      </c>
      <c r="K1126">
        <v>1</v>
      </c>
      <c r="L1126">
        <v>1588</v>
      </c>
      <c r="M1126">
        <v>4</v>
      </c>
      <c r="N1126" s="1" t="s">
        <v>46</v>
      </c>
      <c r="O1126">
        <v>38</v>
      </c>
      <c r="P1126">
        <v>4</v>
      </c>
      <c r="Q1126">
        <v>3</v>
      </c>
      <c r="R1126" s="1" t="s">
        <v>40</v>
      </c>
      <c r="S1126">
        <v>3</v>
      </c>
      <c r="T1126" s="1" t="s">
        <v>48</v>
      </c>
      <c r="U1126">
        <v>8237</v>
      </c>
      <c r="V1126">
        <v>4658</v>
      </c>
      <c r="W1126">
        <v>2</v>
      </c>
      <c r="X1126" s="1" t="s">
        <v>42</v>
      </c>
      <c r="Y1126" s="1" t="s">
        <v>43</v>
      </c>
      <c r="Z1126">
        <v>11</v>
      </c>
      <c r="AA1126">
        <v>3</v>
      </c>
      <c r="AB1126">
        <v>1</v>
      </c>
      <c r="AC1126">
        <v>80</v>
      </c>
      <c r="AD1126">
        <v>1</v>
      </c>
      <c r="AE1126">
        <v>11</v>
      </c>
      <c r="AF1126">
        <v>3</v>
      </c>
      <c r="AG1126">
        <v>3</v>
      </c>
      <c r="AH1126">
        <v>7</v>
      </c>
      <c r="AI1126">
        <v>6</v>
      </c>
      <c r="AJ1126">
        <v>7</v>
      </c>
      <c r="AK1126">
        <v>6</v>
      </c>
    </row>
    <row r="1127" spans="1:37" x14ac:dyDescent="0.25">
      <c r="A1127">
        <v>29</v>
      </c>
      <c r="B1127" t="s">
        <v>67</v>
      </c>
      <c r="C1127" s="1" t="s">
        <v>43</v>
      </c>
      <c r="D1127">
        <v>0</v>
      </c>
      <c r="E1127" s="1" t="s">
        <v>44</v>
      </c>
      <c r="F1127">
        <v>995</v>
      </c>
      <c r="G1127" t="s">
        <v>65</v>
      </c>
      <c r="H1127">
        <v>2</v>
      </c>
      <c r="I1127">
        <v>1</v>
      </c>
      <c r="J1127" s="1" t="s">
        <v>38</v>
      </c>
      <c r="K1127">
        <v>1</v>
      </c>
      <c r="L1127">
        <v>1590</v>
      </c>
      <c r="M1127">
        <v>1</v>
      </c>
      <c r="N1127" s="1" t="s">
        <v>46</v>
      </c>
      <c r="O1127">
        <v>87</v>
      </c>
      <c r="P1127">
        <v>3</v>
      </c>
      <c r="Q1127">
        <v>2</v>
      </c>
      <c r="R1127" s="1" t="s">
        <v>54</v>
      </c>
      <c r="S1127">
        <v>4</v>
      </c>
      <c r="T1127" s="1" t="s">
        <v>52</v>
      </c>
      <c r="U1127">
        <v>8853</v>
      </c>
      <c r="V1127">
        <v>24483</v>
      </c>
      <c r="W1127">
        <v>1</v>
      </c>
      <c r="X1127" s="1" t="s">
        <v>42</v>
      </c>
      <c r="Y1127" s="1" t="s">
        <v>43</v>
      </c>
      <c r="Z1127">
        <v>19</v>
      </c>
      <c r="AA1127">
        <v>3</v>
      </c>
      <c r="AB1127">
        <v>4</v>
      </c>
      <c r="AC1127">
        <v>80</v>
      </c>
      <c r="AD1127">
        <v>1</v>
      </c>
      <c r="AE1127">
        <v>6</v>
      </c>
      <c r="AF1127">
        <v>0</v>
      </c>
      <c r="AG1127">
        <v>4</v>
      </c>
      <c r="AH1127">
        <v>6</v>
      </c>
      <c r="AI1127">
        <v>4</v>
      </c>
      <c r="AJ1127">
        <v>1</v>
      </c>
      <c r="AK1127">
        <v>3</v>
      </c>
    </row>
    <row r="1128" spans="1:37" x14ac:dyDescent="0.25">
      <c r="A1128">
        <v>50</v>
      </c>
      <c r="B1128" t="s">
        <v>64</v>
      </c>
      <c r="C1128" s="1" t="s">
        <v>43</v>
      </c>
      <c r="D1128">
        <v>0</v>
      </c>
      <c r="E1128" s="1" t="s">
        <v>36</v>
      </c>
      <c r="F1128">
        <v>264</v>
      </c>
      <c r="G1128" t="s">
        <v>37</v>
      </c>
      <c r="H1128">
        <v>9</v>
      </c>
      <c r="I1128">
        <v>3</v>
      </c>
      <c r="J1128" s="1" t="s">
        <v>59</v>
      </c>
      <c r="K1128">
        <v>1</v>
      </c>
      <c r="L1128">
        <v>1591</v>
      </c>
      <c r="M1128">
        <v>3</v>
      </c>
      <c r="N1128" s="1" t="s">
        <v>46</v>
      </c>
      <c r="O1128">
        <v>59</v>
      </c>
      <c r="P1128">
        <v>3</v>
      </c>
      <c r="Q1128">
        <v>5</v>
      </c>
      <c r="R1128" s="1" t="s">
        <v>56</v>
      </c>
      <c r="S1128">
        <v>3</v>
      </c>
      <c r="T1128" s="1" t="s">
        <v>48</v>
      </c>
      <c r="U1128">
        <v>19331</v>
      </c>
      <c r="V1128">
        <v>19519</v>
      </c>
      <c r="W1128">
        <v>4</v>
      </c>
      <c r="X1128" s="1" t="s">
        <v>42</v>
      </c>
      <c r="Y1128" s="1" t="s">
        <v>35</v>
      </c>
      <c r="Z1128">
        <v>16</v>
      </c>
      <c r="AA1128">
        <v>3</v>
      </c>
      <c r="AB1128">
        <v>3</v>
      </c>
      <c r="AC1128">
        <v>80</v>
      </c>
      <c r="AD1128">
        <v>1</v>
      </c>
      <c r="AE1128">
        <v>27</v>
      </c>
      <c r="AF1128">
        <v>2</v>
      </c>
      <c r="AG1128">
        <v>3</v>
      </c>
      <c r="AH1128">
        <v>1</v>
      </c>
      <c r="AI1128">
        <v>0</v>
      </c>
      <c r="AJ1128">
        <v>0</v>
      </c>
      <c r="AK1128">
        <v>0</v>
      </c>
    </row>
    <row r="1129" spans="1:37" x14ac:dyDescent="0.25">
      <c r="A1129">
        <v>23</v>
      </c>
      <c r="B1129" t="s">
        <v>67</v>
      </c>
      <c r="C1129" s="1" t="s">
        <v>43</v>
      </c>
      <c r="D1129">
        <v>0</v>
      </c>
      <c r="E1129" s="1" t="s">
        <v>36</v>
      </c>
      <c r="F1129">
        <v>977</v>
      </c>
      <c r="G1129" t="s">
        <v>65</v>
      </c>
      <c r="H1129">
        <v>10</v>
      </c>
      <c r="I1129">
        <v>3</v>
      </c>
      <c r="J1129" s="1" t="s">
        <v>60</v>
      </c>
      <c r="K1129">
        <v>1</v>
      </c>
      <c r="L1129">
        <v>1592</v>
      </c>
      <c r="M1129">
        <v>4</v>
      </c>
      <c r="N1129" s="1" t="s">
        <v>46</v>
      </c>
      <c r="O1129">
        <v>45</v>
      </c>
      <c r="P1129">
        <v>4</v>
      </c>
      <c r="Q1129">
        <v>1</v>
      </c>
      <c r="R1129" s="1" t="s">
        <v>47</v>
      </c>
      <c r="S1129">
        <v>3</v>
      </c>
      <c r="T1129" s="1" t="s">
        <v>48</v>
      </c>
      <c r="U1129">
        <v>2073</v>
      </c>
      <c r="V1129">
        <v>12826</v>
      </c>
      <c r="W1129">
        <v>2</v>
      </c>
      <c r="X1129" s="1" t="s">
        <v>42</v>
      </c>
      <c r="Y1129" s="1" t="s">
        <v>43</v>
      </c>
      <c r="Z1129">
        <v>16</v>
      </c>
      <c r="AA1129">
        <v>3</v>
      </c>
      <c r="AB1129">
        <v>4</v>
      </c>
      <c r="AC1129">
        <v>80</v>
      </c>
      <c r="AD1129">
        <v>1</v>
      </c>
      <c r="AE1129">
        <v>4</v>
      </c>
      <c r="AF1129">
        <v>2</v>
      </c>
      <c r="AG1129">
        <v>3</v>
      </c>
      <c r="AH1129">
        <v>2</v>
      </c>
      <c r="AI1129">
        <v>2</v>
      </c>
      <c r="AJ1129">
        <v>2</v>
      </c>
      <c r="AK1129">
        <v>2</v>
      </c>
    </row>
    <row r="1130" spans="1:37" x14ac:dyDescent="0.25">
      <c r="A1130">
        <v>36</v>
      </c>
      <c r="B1130" t="s">
        <v>66</v>
      </c>
      <c r="C1130" s="1" t="s">
        <v>43</v>
      </c>
      <c r="D1130">
        <v>0</v>
      </c>
      <c r="E1130" s="1" t="s">
        <v>44</v>
      </c>
      <c r="F1130">
        <v>1302</v>
      </c>
      <c r="G1130" t="s">
        <v>65</v>
      </c>
      <c r="H1130">
        <v>6</v>
      </c>
      <c r="I1130">
        <v>4</v>
      </c>
      <c r="J1130" s="1" t="s">
        <v>38</v>
      </c>
      <c r="K1130">
        <v>1</v>
      </c>
      <c r="L1130">
        <v>1594</v>
      </c>
      <c r="M1130">
        <v>1</v>
      </c>
      <c r="N1130" s="1" t="s">
        <v>46</v>
      </c>
      <c r="O1130">
        <v>80</v>
      </c>
      <c r="P1130">
        <v>4</v>
      </c>
      <c r="Q1130">
        <v>2</v>
      </c>
      <c r="R1130" s="1" t="s">
        <v>50</v>
      </c>
      <c r="S1130">
        <v>1</v>
      </c>
      <c r="T1130" s="1" t="s">
        <v>48</v>
      </c>
      <c r="U1130">
        <v>5562</v>
      </c>
      <c r="V1130">
        <v>19711</v>
      </c>
      <c r="W1130">
        <v>3</v>
      </c>
      <c r="X1130" s="1" t="s">
        <v>42</v>
      </c>
      <c r="Y1130" s="1" t="s">
        <v>35</v>
      </c>
      <c r="Z1130">
        <v>13</v>
      </c>
      <c r="AA1130">
        <v>3</v>
      </c>
      <c r="AB1130">
        <v>4</v>
      </c>
      <c r="AC1130">
        <v>80</v>
      </c>
      <c r="AD1130">
        <v>1</v>
      </c>
      <c r="AE1130">
        <v>9</v>
      </c>
      <c r="AF1130">
        <v>3</v>
      </c>
      <c r="AG1130">
        <v>3</v>
      </c>
      <c r="AH1130">
        <v>3</v>
      </c>
      <c r="AI1130">
        <v>2</v>
      </c>
      <c r="AJ1130">
        <v>0</v>
      </c>
      <c r="AK1130">
        <v>2</v>
      </c>
    </row>
    <row r="1131" spans="1:37" x14ac:dyDescent="0.25">
      <c r="A1131">
        <v>42</v>
      </c>
      <c r="B1131" t="s">
        <v>64</v>
      </c>
      <c r="C1131" s="1" t="s">
        <v>43</v>
      </c>
      <c r="D1131">
        <v>0</v>
      </c>
      <c r="E1131" s="1" t="s">
        <v>36</v>
      </c>
      <c r="F1131">
        <v>1059</v>
      </c>
      <c r="G1131" t="s">
        <v>65</v>
      </c>
      <c r="H1131">
        <v>9</v>
      </c>
      <c r="I1131">
        <v>2</v>
      </c>
      <c r="J1131" s="1" t="s">
        <v>49</v>
      </c>
      <c r="K1131">
        <v>1</v>
      </c>
      <c r="L1131">
        <v>1595</v>
      </c>
      <c r="M1131">
        <v>4</v>
      </c>
      <c r="N1131" s="1" t="s">
        <v>46</v>
      </c>
      <c r="O1131">
        <v>93</v>
      </c>
      <c r="P1131">
        <v>2</v>
      </c>
      <c r="Q1131">
        <v>5</v>
      </c>
      <c r="R1131" s="1" t="s">
        <v>56</v>
      </c>
      <c r="S1131">
        <v>4</v>
      </c>
      <c r="T1131" s="1" t="s">
        <v>41</v>
      </c>
      <c r="U1131">
        <v>19613</v>
      </c>
      <c r="V1131">
        <v>26362</v>
      </c>
      <c r="W1131">
        <v>8</v>
      </c>
      <c r="X1131" s="1" t="s">
        <v>42</v>
      </c>
      <c r="Y1131" s="1" t="s">
        <v>43</v>
      </c>
      <c r="Z1131">
        <v>22</v>
      </c>
      <c r="AA1131">
        <v>4</v>
      </c>
      <c r="AB1131">
        <v>4</v>
      </c>
      <c r="AC1131">
        <v>80</v>
      </c>
      <c r="AD1131">
        <v>0</v>
      </c>
      <c r="AE1131">
        <v>24</v>
      </c>
      <c r="AF1131">
        <v>2</v>
      </c>
      <c r="AG1131">
        <v>3</v>
      </c>
      <c r="AH1131">
        <v>1</v>
      </c>
      <c r="AI1131">
        <v>0</v>
      </c>
      <c r="AJ1131">
        <v>0</v>
      </c>
      <c r="AK1131">
        <v>1</v>
      </c>
    </row>
    <row r="1132" spans="1:37" x14ac:dyDescent="0.25">
      <c r="A1132">
        <v>35</v>
      </c>
      <c r="B1132" t="s">
        <v>66</v>
      </c>
      <c r="C1132" s="1" t="s">
        <v>43</v>
      </c>
      <c r="D1132">
        <v>0</v>
      </c>
      <c r="E1132" s="1" t="s">
        <v>36</v>
      </c>
      <c r="F1132">
        <v>750</v>
      </c>
      <c r="G1132" t="s">
        <v>65</v>
      </c>
      <c r="H1132">
        <v>28</v>
      </c>
      <c r="I1132">
        <v>3</v>
      </c>
      <c r="J1132" s="1" t="s">
        <v>38</v>
      </c>
      <c r="K1132">
        <v>1</v>
      </c>
      <c r="L1132">
        <v>1596</v>
      </c>
      <c r="M1132">
        <v>2</v>
      </c>
      <c r="N1132" s="1" t="s">
        <v>46</v>
      </c>
      <c r="O1132">
        <v>46</v>
      </c>
      <c r="P1132">
        <v>4</v>
      </c>
      <c r="Q1132">
        <v>2</v>
      </c>
      <c r="R1132" s="1" t="s">
        <v>50</v>
      </c>
      <c r="S1132">
        <v>3</v>
      </c>
      <c r="T1132" s="1" t="s">
        <v>48</v>
      </c>
      <c r="U1132">
        <v>3407</v>
      </c>
      <c r="V1132">
        <v>25348</v>
      </c>
      <c r="W1132">
        <v>1</v>
      </c>
      <c r="X1132" s="1" t="s">
        <v>42</v>
      </c>
      <c r="Y1132" s="1" t="s">
        <v>43</v>
      </c>
      <c r="Z1132">
        <v>17</v>
      </c>
      <c r="AA1132">
        <v>3</v>
      </c>
      <c r="AB1132">
        <v>4</v>
      </c>
      <c r="AC1132">
        <v>80</v>
      </c>
      <c r="AD1132">
        <v>2</v>
      </c>
      <c r="AE1132">
        <v>10</v>
      </c>
      <c r="AF1132">
        <v>3</v>
      </c>
      <c r="AG1132">
        <v>2</v>
      </c>
      <c r="AH1132">
        <v>10</v>
      </c>
      <c r="AI1132">
        <v>9</v>
      </c>
      <c r="AJ1132">
        <v>6</v>
      </c>
      <c r="AK1132">
        <v>8</v>
      </c>
    </row>
    <row r="1133" spans="1:37" x14ac:dyDescent="0.25">
      <c r="A1133">
        <v>34</v>
      </c>
      <c r="B1133" t="s">
        <v>66</v>
      </c>
      <c r="C1133" s="1" t="s">
        <v>43</v>
      </c>
      <c r="D1133">
        <v>0</v>
      </c>
      <c r="E1133" s="1" t="s">
        <v>44</v>
      </c>
      <c r="F1133">
        <v>653</v>
      </c>
      <c r="G1133" t="s">
        <v>65</v>
      </c>
      <c r="H1133">
        <v>10</v>
      </c>
      <c r="I1133">
        <v>4</v>
      </c>
      <c r="J1133" s="1" t="s">
        <v>60</v>
      </c>
      <c r="K1133">
        <v>1</v>
      </c>
      <c r="L1133">
        <v>1597</v>
      </c>
      <c r="M1133">
        <v>4</v>
      </c>
      <c r="N1133" s="1" t="s">
        <v>46</v>
      </c>
      <c r="O1133">
        <v>92</v>
      </c>
      <c r="P1133">
        <v>2</v>
      </c>
      <c r="Q1133">
        <v>2</v>
      </c>
      <c r="R1133" s="1" t="s">
        <v>54</v>
      </c>
      <c r="S1133">
        <v>3</v>
      </c>
      <c r="T1133" s="1" t="s">
        <v>48</v>
      </c>
      <c r="U1133">
        <v>5063</v>
      </c>
      <c r="V1133">
        <v>15332</v>
      </c>
      <c r="W1133">
        <v>1</v>
      </c>
      <c r="X1133" s="1" t="s">
        <v>42</v>
      </c>
      <c r="Y1133" s="1" t="s">
        <v>43</v>
      </c>
      <c r="Z1133">
        <v>14</v>
      </c>
      <c r="AA1133">
        <v>3</v>
      </c>
      <c r="AB1133">
        <v>2</v>
      </c>
      <c r="AC1133">
        <v>80</v>
      </c>
      <c r="AD1133">
        <v>1</v>
      </c>
      <c r="AE1133">
        <v>8</v>
      </c>
      <c r="AF1133">
        <v>3</v>
      </c>
      <c r="AG1133">
        <v>2</v>
      </c>
      <c r="AH1133">
        <v>8</v>
      </c>
      <c r="AI1133">
        <v>2</v>
      </c>
      <c r="AJ1133">
        <v>7</v>
      </c>
      <c r="AK1133">
        <v>7</v>
      </c>
    </row>
    <row r="1134" spans="1:37" x14ac:dyDescent="0.25">
      <c r="A1134">
        <v>40</v>
      </c>
      <c r="B1134" t="s">
        <v>66</v>
      </c>
      <c r="C1134" s="1" t="s">
        <v>43</v>
      </c>
      <c r="D1134">
        <v>0</v>
      </c>
      <c r="E1134" s="1" t="s">
        <v>36</v>
      </c>
      <c r="F1134">
        <v>118</v>
      </c>
      <c r="G1134" t="s">
        <v>37</v>
      </c>
      <c r="H1134">
        <v>14</v>
      </c>
      <c r="I1134">
        <v>2</v>
      </c>
      <c r="J1134" s="1" t="s">
        <v>38</v>
      </c>
      <c r="K1134">
        <v>1</v>
      </c>
      <c r="L1134">
        <v>1598</v>
      </c>
      <c r="M1134">
        <v>4</v>
      </c>
      <c r="N1134" s="1" t="s">
        <v>39</v>
      </c>
      <c r="O1134">
        <v>84</v>
      </c>
      <c r="P1134">
        <v>3</v>
      </c>
      <c r="Q1134">
        <v>2</v>
      </c>
      <c r="R1134" s="1" t="s">
        <v>40</v>
      </c>
      <c r="S1134">
        <v>1</v>
      </c>
      <c r="T1134" s="1" t="s">
        <v>48</v>
      </c>
      <c r="U1134">
        <v>4639</v>
      </c>
      <c r="V1134">
        <v>11262</v>
      </c>
      <c r="W1134">
        <v>1</v>
      </c>
      <c r="X1134" s="1" t="s">
        <v>42</v>
      </c>
      <c r="Y1134" s="1" t="s">
        <v>43</v>
      </c>
      <c r="Z1134">
        <v>15</v>
      </c>
      <c r="AA1134">
        <v>3</v>
      </c>
      <c r="AB1134">
        <v>3</v>
      </c>
      <c r="AC1134">
        <v>80</v>
      </c>
      <c r="AD1134">
        <v>1</v>
      </c>
      <c r="AE1134">
        <v>5</v>
      </c>
      <c r="AF1134">
        <v>2</v>
      </c>
      <c r="AG1134">
        <v>3</v>
      </c>
      <c r="AH1134">
        <v>5</v>
      </c>
      <c r="AI1134">
        <v>4</v>
      </c>
      <c r="AJ1134">
        <v>1</v>
      </c>
      <c r="AK1134">
        <v>2</v>
      </c>
    </row>
    <row r="1135" spans="1:37" x14ac:dyDescent="0.25">
      <c r="A1135">
        <v>43</v>
      </c>
      <c r="B1135" t="s">
        <v>64</v>
      </c>
      <c r="C1135" s="1" t="s">
        <v>43</v>
      </c>
      <c r="D1135">
        <v>0</v>
      </c>
      <c r="E1135" s="1" t="s">
        <v>36</v>
      </c>
      <c r="F1135">
        <v>990</v>
      </c>
      <c r="G1135" t="s">
        <v>65</v>
      </c>
      <c r="H1135">
        <v>27</v>
      </c>
      <c r="I1135">
        <v>3</v>
      </c>
      <c r="J1135" s="1" t="s">
        <v>60</v>
      </c>
      <c r="K1135">
        <v>1</v>
      </c>
      <c r="L1135">
        <v>1599</v>
      </c>
      <c r="M1135">
        <v>4</v>
      </c>
      <c r="N1135" s="1" t="s">
        <v>46</v>
      </c>
      <c r="O1135">
        <v>87</v>
      </c>
      <c r="P1135">
        <v>4</v>
      </c>
      <c r="Q1135">
        <v>1</v>
      </c>
      <c r="R1135" s="1" t="s">
        <v>50</v>
      </c>
      <c r="S1135">
        <v>2</v>
      </c>
      <c r="T1135" s="1" t="s">
        <v>52</v>
      </c>
      <c r="U1135">
        <v>4876</v>
      </c>
      <c r="V1135">
        <v>5855</v>
      </c>
      <c r="W1135">
        <v>5</v>
      </c>
      <c r="X1135" s="1" t="s">
        <v>42</v>
      </c>
      <c r="Y1135" s="1" t="s">
        <v>43</v>
      </c>
      <c r="Z1135">
        <v>12</v>
      </c>
      <c r="AA1135">
        <v>3</v>
      </c>
      <c r="AB1135">
        <v>3</v>
      </c>
      <c r="AC1135">
        <v>80</v>
      </c>
      <c r="AD1135">
        <v>1</v>
      </c>
      <c r="AE1135">
        <v>8</v>
      </c>
      <c r="AF1135">
        <v>0</v>
      </c>
      <c r="AG1135">
        <v>3</v>
      </c>
      <c r="AH1135">
        <v>6</v>
      </c>
      <c r="AI1135">
        <v>4</v>
      </c>
      <c r="AJ1135">
        <v>0</v>
      </c>
      <c r="AK1135">
        <v>2</v>
      </c>
    </row>
    <row r="1136" spans="1:37" x14ac:dyDescent="0.25">
      <c r="A1136">
        <v>35</v>
      </c>
      <c r="B1136" t="s">
        <v>66</v>
      </c>
      <c r="C1136" s="1" t="s">
        <v>43</v>
      </c>
      <c r="D1136">
        <v>0</v>
      </c>
      <c r="E1136" s="1" t="s">
        <v>36</v>
      </c>
      <c r="F1136">
        <v>1349</v>
      </c>
      <c r="G1136" t="s">
        <v>65</v>
      </c>
      <c r="H1136">
        <v>7</v>
      </c>
      <c r="I1136">
        <v>2</v>
      </c>
      <c r="J1136" s="1" t="s">
        <v>38</v>
      </c>
      <c r="K1136">
        <v>1</v>
      </c>
      <c r="L1136">
        <v>1601</v>
      </c>
      <c r="M1136">
        <v>3</v>
      </c>
      <c r="N1136" s="1" t="s">
        <v>46</v>
      </c>
      <c r="O1136">
        <v>63</v>
      </c>
      <c r="P1136">
        <v>2</v>
      </c>
      <c r="Q1136">
        <v>1</v>
      </c>
      <c r="R1136" s="1" t="s">
        <v>50</v>
      </c>
      <c r="S1136">
        <v>4</v>
      </c>
      <c r="T1136" s="1" t="s">
        <v>48</v>
      </c>
      <c r="U1136">
        <v>2690</v>
      </c>
      <c r="V1136">
        <v>7713</v>
      </c>
      <c r="W1136">
        <v>1</v>
      </c>
      <c r="X1136" s="1" t="s">
        <v>42</v>
      </c>
      <c r="Y1136" s="1" t="s">
        <v>43</v>
      </c>
      <c r="Z1136">
        <v>18</v>
      </c>
      <c r="AA1136">
        <v>3</v>
      </c>
      <c r="AB1136">
        <v>4</v>
      </c>
      <c r="AC1136">
        <v>80</v>
      </c>
      <c r="AD1136">
        <v>1</v>
      </c>
      <c r="AE1136">
        <v>1</v>
      </c>
      <c r="AF1136">
        <v>5</v>
      </c>
      <c r="AG1136">
        <v>2</v>
      </c>
      <c r="AH1136">
        <v>1</v>
      </c>
      <c r="AI1136">
        <v>0</v>
      </c>
      <c r="AJ1136">
        <v>0</v>
      </c>
      <c r="AK1136">
        <v>1</v>
      </c>
    </row>
    <row r="1137" spans="1:37" x14ac:dyDescent="0.25">
      <c r="A1137">
        <v>46</v>
      </c>
      <c r="B1137" t="s">
        <v>64</v>
      </c>
      <c r="C1137" s="1" t="s">
        <v>43</v>
      </c>
      <c r="D1137">
        <v>0</v>
      </c>
      <c r="E1137" s="1" t="s">
        <v>36</v>
      </c>
      <c r="F1137">
        <v>563</v>
      </c>
      <c r="G1137" t="s">
        <v>37</v>
      </c>
      <c r="H1137">
        <v>1</v>
      </c>
      <c r="I1137">
        <v>4</v>
      </c>
      <c r="J1137" s="1" t="s">
        <v>38</v>
      </c>
      <c r="K1137">
        <v>1</v>
      </c>
      <c r="L1137">
        <v>1602</v>
      </c>
      <c r="M1137">
        <v>4</v>
      </c>
      <c r="N1137" s="1" t="s">
        <v>46</v>
      </c>
      <c r="O1137">
        <v>56</v>
      </c>
      <c r="P1137">
        <v>4</v>
      </c>
      <c r="Q1137">
        <v>4</v>
      </c>
      <c r="R1137" s="1" t="s">
        <v>56</v>
      </c>
      <c r="S1137">
        <v>1</v>
      </c>
      <c r="T1137" s="1" t="s">
        <v>41</v>
      </c>
      <c r="U1137">
        <v>17567</v>
      </c>
      <c r="V1137">
        <v>3156</v>
      </c>
      <c r="W1137">
        <v>1</v>
      </c>
      <c r="X1137" s="1" t="s">
        <v>42</v>
      </c>
      <c r="Y1137" s="1" t="s">
        <v>43</v>
      </c>
      <c r="Z1137">
        <v>15</v>
      </c>
      <c r="AA1137">
        <v>3</v>
      </c>
      <c r="AB1137">
        <v>2</v>
      </c>
      <c r="AC1137">
        <v>80</v>
      </c>
      <c r="AD1137">
        <v>0</v>
      </c>
      <c r="AE1137">
        <v>27</v>
      </c>
      <c r="AF1137">
        <v>5</v>
      </c>
      <c r="AG1137">
        <v>1</v>
      </c>
      <c r="AH1137">
        <v>26</v>
      </c>
      <c r="AI1137">
        <v>0</v>
      </c>
      <c r="AJ1137">
        <v>0</v>
      </c>
      <c r="AK1137">
        <v>12</v>
      </c>
    </row>
    <row r="1138" spans="1:37" x14ac:dyDescent="0.25">
      <c r="A1138">
        <v>28</v>
      </c>
      <c r="B1138" t="s">
        <v>67</v>
      </c>
      <c r="C1138" s="1" t="s">
        <v>35</v>
      </c>
      <c r="D1138">
        <v>1</v>
      </c>
      <c r="E1138" s="1" t="s">
        <v>36</v>
      </c>
      <c r="F1138">
        <v>329</v>
      </c>
      <c r="G1138" t="s">
        <v>65</v>
      </c>
      <c r="H1138">
        <v>24</v>
      </c>
      <c r="I1138">
        <v>3</v>
      </c>
      <c r="J1138" s="1" t="s">
        <v>51</v>
      </c>
      <c r="K1138">
        <v>1</v>
      </c>
      <c r="L1138">
        <v>1604</v>
      </c>
      <c r="M1138">
        <v>3</v>
      </c>
      <c r="N1138" s="1" t="s">
        <v>46</v>
      </c>
      <c r="O1138">
        <v>51</v>
      </c>
      <c r="P1138">
        <v>3</v>
      </c>
      <c r="Q1138">
        <v>1</v>
      </c>
      <c r="R1138" s="1" t="s">
        <v>50</v>
      </c>
      <c r="S1138">
        <v>2</v>
      </c>
      <c r="T1138" s="1" t="s">
        <v>48</v>
      </c>
      <c r="U1138">
        <v>2408</v>
      </c>
      <c r="V1138">
        <v>7324</v>
      </c>
      <c r="W1138">
        <v>1</v>
      </c>
      <c r="X1138" s="1" t="s">
        <v>42</v>
      </c>
      <c r="Y1138" s="1" t="s">
        <v>35</v>
      </c>
      <c r="Z1138">
        <v>17</v>
      </c>
      <c r="AA1138">
        <v>3</v>
      </c>
      <c r="AB1138">
        <v>3</v>
      </c>
      <c r="AC1138">
        <v>80</v>
      </c>
      <c r="AD1138">
        <v>3</v>
      </c>
      <c r="AE1138">
        <v>1</v>
      </c>
      <c r="AF1138">
        <v>3</v>
      </c>
      <c r="AG1138">
        <v>3</v>
      </c>
      <c r="AH1138">
        <v>1</v>
      </c>
      <c r="AI1138">
        <v>1</v>
      </c>
      <c r="AJ1138">
        <v>0</v>
      </c>
      <c r="AK1138">
        <v>0</v>
      </c>
    </row>
    <row r="1139" spans="1:37" x14ac:dyDescent="0.25">
      <c r="A1139">
        <v>22</v>
      </c>
      <c r="B1139" t="s">
        <v>67</v>
      </c>
      <c r="C1139" s="1" t="s">
        <v>43</v>
      </c>
      <c r="D1139">
        <v>0</v>
      </c>
      <c r="E1139" s="1" t="s">
        <v>55</v>
      </c>
      <c r="F1139">
        <v>457</v>
      </c>
      <c r="G1139" t="s">
        <v>65</v>
      </c>
      <c r="H1139">
        <v>26</v>
      </c>
      <c r="I1139">
        <v>2</v>
      </c>
      <c r="J1139" s="1" t="s">
        <v>49</v>
      </c>
      <c r="K1139">
        <v>1</v>
      </c>
      <c r="L1139">
        <v>1605</v>
      </c>
      <c r="M1139">
        <v>2</v>
      </c>
      <c r="N1139" s="1" t="s">
        <v>39</v>
      </c>
      <c r="O1139">
        <v>85</v>
      </c>
      <c r="P1139">
        <v>2</v>
      </c>
      <c r="Q1139">
        <v>1</v>
      </c>
      <c r="R1139" s="1" t="s">
        <v>47</v>
      </c>
      <c r="S1139">
        <v>3</v>
      </c>
      <c r="T1139" s="1" t="s">
        <v>48</v>
      </c>
      <c r="U1139">
        <v>2814</v>
      </c>
      <c r="V1139">
        <v>10293</v>
      </c>
      <c r="W1139">
        <v>1</v>
      </c>
      <c r="X1139" s="1" t="s">
        <v>42</v>
      </c>
      <c r="Y1139" s="1" t="s">
        <v>35</v>
      </c>
      <c r="Z1139">
        <v>14</v>
      </c>
      <c r="AA1139">
        <v>3</v>
      </c>
      <c r="AB1139">
        <v>2</v>
      </c>
      <c r="AC1139">
        <v>80</v>
      </c>
      <c r="AD1139">
        <v>0</v>
      </c>
      <c r="AE1139">
        <v>4</v>
      </c>
      <c r="AF1139">
        <v>2</v>
      </c>
      <c r="AG1139">
        <v>2</v>
      </c>
      <c r="AH1139">
        <v>4</v>
      </c>
      <c r="AI1139">
        <v>2</v>
      </c>
      <c r="AJ1139">
        <v>1</v>
      </c>
      <c r="AK1139">
        <v>3</v>
      </c>
    </row>
    <row r="1140" spans="1:37" x14ac:dyDescent="0.25">
      <c r="A1140">
        <v>50</v>
      </c>
      <c r="B1140" t="s">
        <v>64</v>
      </c>
      <c r="C1140" s="1" t="s">
        <v>43</v>
      </c>
      <c r="D1140">
        <v>0</v>
      </c>
      <c r="E1140" s="1" t="s">
        <v>44</v>
      </c>
      <c r="F1140">
        <v>1234</v>
      </c>
      <c r="G1140" t="s">
        <v>65</v>
      </c>
      <c r="H1140">
        <v>20</v>
      </c>
      <c r="I1140">
        <v>5</v>
      </c>
      <c r="J1140" s="1" t="s">
        <v>51</v>
      </c>
      <c r="K1140">
        <v>1</v>
      </c>
      <c r="L1140">
        <v>1606</v>
      </c>
      <c r="M1140">
        <v>2</v>
      </c>
      <c r="N1140" s="1" t="s">
        <v>46</v>
      </c>
      <c r="O1140">
        <v>41</v>
      </c>
      <c r="P1140">
        <v>3</v>
      </c>
      <c r="Q1140">
        <v>4</v>
      </c>
      <c r="R1140" s="1" t="s">
        <v>54</v>
      </c>
      <c r="S1140">
        <v>3</v>
      </c>
      <c r="T1140" s="1" t="s">
        <v>48</v>
      </c>
      <c r="U1140">
        <v>11245</v>
      </c>
      <c r="V1140">
        <v>20689</v>
      </c>
      <c r="W1140">
        <v>2</v>
      </c>
      <c r="X1140" s="1" t="s">
        <v>42</v>
      </c>
      <c r="Y1140" s="1" t="s">
        <v>35</v>
      </c>
      <c r="Z1140">
        <v>15</v>
      </c>
      <c r="AA1140">
        <v>3</v>
      </c>
      <c r="AB1140">
        <v>3</v>
      </c>
      <c r="AC1140">
        <v>80</v>
      </c>
      <c r="AD1140">
        <v>1</v>
      </c>
      <c r="AE1140">
        <v>32</v>
      </c>
      <c r="AF1140">
        <v>3</v>
      </c>
      <c r="AG1140">
        <v>3</v>
      </c>
      <c r="AH1140">
        <v>30</v>
      </c>
      <c r="AI1140">
        <v>8</v>
      </c>
      <c r="AJ1140">
        <v>12</v>
      </c>
      <c r="AK1140">
        <v>13</v>
      </c>
    </row>
    <row r="1141" spans="1:37" x14ac:dyDescent="0.25">
      <c r="A1141">
        <v>32</v>
      </c>
      <c r="B1141" t="s">
        <v>66</v>
      </c>
      <c r="C1141" s="1" t="s">
        <v>43</v>
      </c>
      <c r="D1141">
        <v>0</v>
      </c>
      <c r="E1141" s="1" t="s">
        <v>36</v>
      </c>
      <c r="F1141">
        <v>634</v>
      </c>
      <c r="G1141" t="s">
        <v>65</v>
      </c>
      <c r="H1141">
        <v>5</v>
      </c>
      <c r="I1141">
        <v>4</v>
      </c>
      <c r="J1141" s="1" t="s">
        <v>49</v>
      </c>
      <c r="K1141">
        <v>1</v>
      </c>
      <c r="L1141">
        <v>1607</v>
      </c>
      <c r="M1141">
        <v>2</v>
      </c>
      <c r="N1141" s="1" t="s">
        <v>39</v>
      </c>
      <c r="O1141">
        <v>35</v>
      </c>
      <c r="P1141">
        <v>4</v>
      </c>
      <c r="Q1141">
        <v>1</v>
      </c>
      <c r="R1141" s="1" t="s">
        <v>47</v>
      </c>
      <c r="S1141">
        <v>4</v>
      </c>
      <c r="T1141" s="1" t="s">
        <v>48</v>
      </c>
      <c r="U1141">
        <v>3312</v>
      </c>
      <c r="V1141">
        <v>18783</v>
      </c>
      <c r="W1141">
        <v>3</v>
      </c>
      <c r="X1141" s="1" t="s">
        <v>42</v>
      </c>
      <c r="Y1141" s="1" t="s">
        <v>43</v>
      </c>
      <c r="Z1141">
        <v>17</v>
      </c>
      <c r="AA1141">
        <v>3</v>
      </c>
      <c r="AB1141">
        <v>4</v>
      </c>
      <c r="AC1141">
        <v>80</v>
      </c>
      <c r="AD1141">
        <v>2</v>
      </c>
      <c r="AE1141">
        <v>6</v>
      </c>
      <c r="AF1141">
        <v>3</v>
      </c>
      <c r="AG1141">
        <v>3</v>
      </c>
      <c r="AH1141">
        <v>3</v>
      </c>
      <c r="AI1141">
        <v>2</v>
      </c>
      <c r="AJ1141">
        <v>0</v>
      </c>
      <c r="AK1141">
        <v>2</v>
      </c>
    </row>
    <row r="1142" spans="1:37" x14ac:dyDescent="0.25">
      <c r="A1142">
        <v>44</v>
      </c>
      <c r="B1142" t="s">
        <v>64</v>
      </c>
      <c r="C1142" s="1" t="s">
        <v>43</v>
      </c>
      <c r="D1142">
        <v>0</v>
      </c>
      <c r="E1142" s="1" t="s">
        <v>36</v>
      </c>
      <c r="F1142">
        <v>1313</v>
      </c>
      <c r="G1142" t="s">
        <v>65</v>
      </c>
      <c r="H1142">
        <v>7</v>
      </c>
      <c r="I1142">
        <v>3</v>
      </c>
      <c r="J1142" s="1" t="s">
        <v>51</v>
      </c>
      <c r="K1142">
        <v>1</v>
      </c>
      <c r="L1142">
        <v>1608</v>
      </c>
      <c r="M1142">
        <v>2</v>
      </c>
      <c r="N1142" s="1" t="s">
        <v>39</v>
      </c>
      <c r="O1142">
        <v>31</v>
      </c>
      <c r="P1142">
        <v>3</v>
      </c>
      <c r="Q1142">
        <v>5</v>
      </c>
      <c r="R1142" s="1" t="s">
        <v>58</v>
      </c>
      <c r="S1142">
        <v>4</v>
      </c>
      <c r="T1142" s="1" t="s">
        <v>52</v>
      </c>
      <c r="U1142">
        <v>19049</v>
      </c>
      <c r="V1142">
        <v>3549</v>
      </c>
      <c r="W1142">
        <v>0</v>
      </c>
      <c r="X1142" s="1" t="s">
        <v>42</v>
      </c>
      <c r="Y1142" s="1" t="s">
        <v>35</v>
      </c>
      <c r="Z1142">
        <v>14</v>
      </c>
      <c r="AA1142">
        <v>3</v>
      </c>
      <c r="AB1142">
        <v>4</v>
      </c>
      <c r="AC1142">
        <v>80</v>
      </c>
      <c r="AD1142">
        <v>1</v>
      </c>
      <c r="AE1142">
        <v>23</v>
      </c>
      <c r="AF1142">
        <v>4</v>
      </c>
      <c r="AG1142">
        <v>2</v>
      </c>
      <c r="AH1142">
        <v>22</v>
      </c>
      <c r="AI1142">
        <v>7</v>
      </c>
      <c r="AJ1142">
        <v>1</v>
      </c>
      <c r="AK1142">
        <v>10</v>
      </c>
    </row>
    <row r="1143" spans="1:37" x14ac:dyDescent="0.25">
      <c r="A1143">
        <v>30</v>
      </c>
      <c r="B1143" t="s">
        <v>66</v>
      </c>
      <c r="C1143" s="1" t="s">
        <v>43</v>
      </c>
      <c r="D1143">
        <v>0</v>
      </c>
      <c r="E1143" s="1" t="s">
        <v>36</v>
      </c>
      <c r="F1143">
        <v>241</v>
      </c>
      <c r="G1143" t="s">
        <v>65</v>
      </c>
      <c r="H1143">
        <v>7</v>
      </c>
      <c r="I1143">
        <v>3</v>
      </c>
      <c r="J1143" s="1" t="s">
        <v>51</v>
      </c>
      <c r="K1143">
        <v>1</v>
      </c>
      <c r="L1143">
        <v>1609</v>
      </c>
      <c r="M1143">
        <v>2</v>
      </c>
      <c r="N1143" s="1" t="s">
        <v>46</v>
      </c>
      <c r="O1143">
        <v>48</v>
      </c>
      <c r="P1143">
        <v>2</v>
      </c>
      <c r="Q1143">
        <v>1</v>
      </c>
      <c r="R1143" s="1" t="s">
        <v>47</v>
      </c>
      <c r="S1143">
        <v>2</v>
      </c>
      <c r="T1143" s="1" t="s">
        <v>48</v>
      </c>
      <c r="U1143">
        <v>2141</v>
      </c>
      <c r="V1143">
        <v>5348</v>
      </c>
      <c r="W1143">
        <v>1</v>
      </c>
      <c r="X1143" s="1" t="s">
        <v>42</v>
      </c>
      <c r="Y1143" s="1" t="s">
        <v>43</v>
      </c>
      <c r="Z1143">
        <v>12</v>
      </c>
      <c r="AA1143">
        <v>3</v>
      </c>
      <c r="AB1143">
        <v>2</v>
      </c>
      <c r="AC1143">
        <v>80</v>
      </c>
      <c r="AD1143">
        <v>1</v>
      </c>
      <c r="AE1143">
        <v>6</v>
      </c>
      <c r="AF1143">
        <v>3</v>
      </c>
      <c r="AG1143">
        <v>2</v>
      </c>
      <c r="AH1143">
        <v>6</v>
      </c>
      <c r="AI1143">
        <v>4</v>
      </c>
      <c r="AJ1143">
        <v>1</v>
      </c>
      <c r="AK1143">
        <v>1</v>
      </c>
    </row>
    <row r="1144" spans="1:37" x14ac:dyDescent="0.25">
      <c r="A1144">
        <v>45</v>
      </c>
      <c r="B1144" t="s">
        <v>64</v>
      </c>
      <c r="C1144" s="1" t="s">
        <v>43</v>
      </c>
      <c r="D1144">
        <v>0</v>
      </c>
      <c r="E1144" s="1" t="s">
        <v>36</v>
      </c>
      <c r="F1144">
        <v>1015</v>
      </c>
      <c r="G1144" t="s">
        <v>65</v>
      </c>
      <c r="H1144">
        <v>5</v>
      </c>
      <c r="I1144">
        <v>5</v>
      </c>
      <c r="J1144" s="1" t="s">
        <v>51</v>
      </c>
      <c r="K1144">
        <v>1</v>
      </c>
      <c r="L1144">
        <v>1611</v>
      </c>
      <c r="M1144">
        <v>3</v>
      </c>
      <c r="N1144" s="1" t="s">
        <v>39</v>
      </c>
      <c r="O1144">
        <v>50</v>
      </c>
      <c r="P1144">
        <v>1</v>
      </c>
      <c r="Q1144">
        <v>2</v>
      </c>
      <c r="R1144" s="1" t="s">
        <v>50</v>
      </c>
      <c r="S1144">
        <v>1</v>
      </c>
      <c r="T1144" s="1" t="s">
        <v>41</v>
      </c>
      <c r="U1144">
        <v>5769</v>
      </c>
      <c r="V1144">
        <v>23447</v>
      </c>
      <c r="W1144">
        <v>1</v>
      </c>
      <c r="X1144" s="1" t="s">
        <v>42</v>
      </c>
      <c r="Y1144" s="1" t="s">
        <v>35</v>
      </c>
      <c r="Z1144">
        <v>14</v>
      </c>
      <c r="AA1144">
        <v>3</v>
      </c>
      <c r="AB1144">
        <v>1</v>
      </c>
      <c r="AC1144">
        <v>80</v>
      </c>
      <c r="AD1144">
        <v>0</v>
      </c>
      <c r="AE1144">
        <v>10</v>
      </c>
      <c r="AF1144">
        <v>3</v>
      </c>
      <c r="AG1144">
        <v>3</v>
      </c>
      <c r="AH1144">
        <v>10</v>
      </c>
      <c r="AI1144">
        <v>7</v>
      </c>
      <c r="AJ1144">
        <v>1</v>
      </c>
      <c r="AK1144">
        <v>4</v>
      </c>
    </row>
    <row r="1145" spans="1:37" x14ac:dyDescent="0.25">
      <c r="A1145">
        <v>45</v>
      </c>
      <c r="B1145" t="s">
        <v>64</v>
      </c>
      <c r="C1145" s="1" t="s">
        <v>43</v>
      </c>
      <c r="D1145">
        <v>0</v>
      </c>
      <c r="E1145" s="1" t="s">
        <v>55</v>
      </c>
      <c r="F1145">
        <v>336</v>
      </c>
      <c r="G1145" t="s">
        <v>37</v>
      </c>
      <c r="H1145">
        <v>26</v>
      </c>
      <c r="I1145">
        <v>3</v>
      </c>
      <c r="J1145" s="1" t="s">
        <v>59</v>
      </c>
      <c r="K1145">
        <v>1</v>
      </c>
      <c r="L1145">
        <v>1612</v>
      </c>
      <c r="M1145">
        <v>1</v>
      </c>
      <c r="N1145" s="1" t="s">
        <v>46</v>
      </c>
      <c r="O1145">
        <v>52</v>
      </c>
      <c r="P1145">
        <v>2</v>
      </c>
      <c r="Q1145">
        <v>2</v>
      </c>
      <c r="R1145" s="1" t="s">
        <v>40</v>
      </c>
      <c r="S1145">
        <v>1</v>
      </c>
      <c r="T1145" s="1" t="s">
        <v>48</v>
      </c>
      <c r="U1145">
        <v>4385</v>
      </c>
      <c r="V1145">
        <v>24162</v>
      </c>
      <c r="W1145">
        <v>1</v>
      </c>
      <c r="X1145" s="1" t="s">
        <v>42</v>
      </c>
      <c r="Y1145" s="1" t="s">
        <v>43</v>
      </c>
      <c r="Z1145">
        <v>15</v>
      </c>
      <c r="AA1145">
        <v>3</v>
      </c>
      <c r="AB1145">
        <v>1</v>
      </c>
      <c r="AC1145">
        <v>80</v>
      </c>
      <c r="AD1145">
        <v>1</v>
      </c>
      <c r="AE1145">
        <v>10</v>
      </c>
      <c r="AF1145">
        <v>2</v>
      </c>
      <c r="AG1145">
        <v>3</v>
      </c>
      <c r="AH1145">
        <v>10</v>
      </c>
      <c r="AI1145">
        <v>7</v>
      </c>
      <c r="AJ1145">
        <v>4</v>
      </c>
      <c r="AK1145">
        <v>5</v>
      </c>
    </row>
    <row r="1146" spans="1:37" x14ac:dyDescent="0.25">
      <c r="A1146">
        <v>31</v>
      </c>
      <c r="B1146" t="s">
        <v>66</v>
      </c>
      <c r="C1146" s="1" t="s">
        <v>43</v>
      </c>
      <c r="D1146">
        <v>0</v>
      </c>
      <c r="E1146" s="1" t="s">
        <v>44</v>
      </c>
      <c r="F1146">
        <v>715</v>
      </c>
      <c r="G1146" t="s">
        <v>37</v>
      </c>
      <c r="H1146">
        <v>2</v>
      </c>
      <c r="I1146">
        <v>4</v>
      </c>
      <c r="J1146" s="1" t="s">
        <v>49</v>
      </c>
      <c r="K1146">
        <v>1</v>
      </c>
      <c r="L1146">
        <v>1613</v>
      </c>
      <c r="M1146">
        <v>4</v>
      </c>
      <c r="N1146" s="1" t="s">
        <v>46</v>
      </c>
      <c r="O1146">
        <v>54</v>
      </c>
      <c r="P1146">
        <v>3</v>
      </c>
      <c r="Q1146">
        <v>2</v>
      </c>
      <c r="R1146" s="1" t="s">
        <v>40</v>
      </c>
      <c r="S1146">
        <v>1</v>
      </c>
      <c r="T1146" s="1" t="s">
        <v>41</v>
      </c>
      <c r="U1146">
        <v>5332</v>
      </c>
      <c r="V1146">
        <v>21602</v>
      </c>
      <c r="W1146">
        <v>7</v>
      </c>
      <c r="X1146" s="1" t="s">
        <v>42</v>
      </c>
      <c r="Y1146" s="1" t="s">
        <v>43</v>
      </c>
      <c r="Z1146">
        <v>13</v>
      </c>
      <c r="AA1146">
        <v>3</v>
      </c>
      <c r="AB1146">
        <v>4</v>
      </c>
      <c r="AC1146">
        <v>80</v>
      </c>
      <c r="AD1146">
        <v>0</v>
      </c>
      <c r="AE1146">
        <v>10</v>
      </c>
      <c r="AF1146">
        <v>3</v>
      </c>
      <c r="AG1146">
        <v>3</v>
      </c>
      <c r="AH1146">
        <v>5</v>
      </c>
      <c r="AI1146">
        <v>2</v>
      </c>
      <c r="AJ1146">
        <v>0</v>
      </c>
      <c r="AK1146">
        <v>3</v>
      </c>
    </row>
    <row r="1147" spans="1:37" x14ac:dyDescent="0.25">
      <c r="A1147">
        <v>36</v>
      </c>
      <c r="B1147" t="s">
        <v>66</v>
      </c>
      <c r="C1147" s="1" t="s">
        <v>43</v>
      </c>
      <c r="D1147">
        <v>0</v>
      </c>
      <c r="E1147" s="1" t="s">
        <v>36</v>
      </c>
      <c r="F1147">
        <v>559</v>
      </c>
      <c r="G1147" t="s">
        <v>65</v>
      </c>
      <c r="H1147">
        <v>12</v>
      </c>
      <c r="I1147">
        <v>4</v>
      </c>
      <c r="J1147" s="1" t="s">
        <v>38</v>
      </c>
      <c r="K1147">
        <v>1</v>
      </c>
      <c r="L1147">
        <v>1614</v>
      </c>
      <c r="M1147">
        <v>3</v>
      </c>
      <c r="N1147" s="1" t="s">
        <v>39</v>
      </c>
      <c r="O1147">
        <v>76</v>
      </c>
      <c r="P1147">
        <v>3</v>
      </c>
      <c r="Q1147">
        <v>2</v>
      </c>
      <c r="R1147" s="1" t="s">
        <v>53</v>
      </c>
      <c r="S1147">
        <v>3</v>
      </c>
      <c r="T1147" s="1" t="s">
        <v>48</v>
      </c>
      <c r="U1147">
        <v>4663</v>
      </c>
      <c r="V1147">
        <v>12421</v>
      </c>
      <c r="W1147">
        <v>9</v>
      </c>
      <c r="X1147" s="1" t="s">
        <v>42</v>
      </c>
      <c r="Y1147" s="1" t="s">
        <v>35</v>
      </c>
      <c r="Z1147">
        <v>12</v>
      </c>
      <c r="AA1147">
        <v>3</v>
      </c>
      <c r="AB1147">
        <v>2</v>
      </c>
      <c r="AC1147">
        <v>80</v>
      </c>
      <c r="AD1147">
        <v>2</v>
      </c>
      <c r="AE1147">
        <v>7</v>
      </c>
      <c r="AF1147">
        <v>2</v>
      </c>
      <c r="AG1147">
        <v>3</v>
      </c>
      <c r="AH1147">
        <v>3</v>
      </c>
      <c r="AI1147">
        <v>2</v>
      </c>
      <c r="AJ1147">
        <v>1</v>
      </c>
      <c r="AK1147">
        <v>1</v>
      </c>
    </row>
    <row r="1148" spans="1:37" x14ac:dyDescent="0.25">
      <c r="A1148">
        <v>34</v>
      </c>
      <c r="B1148" t="s">
        <v>66</v>
      </c>
      <c r="C1148" s="1" t="s">
        <v>43</v>
      </c>
      <c r="D1148">
        <v>0</v>
      </c>
      <c r="E1148" s="1" t="s">
        <v>44</v>
      </c>
      <c r="F1148">
        <v>426</v>
      </c>
      <c r="G1148" t="s">
        <v>65</v>
      </c>
      <c r="H1148">
        <v>10</v>
      </c>
      <c r="I1148">
        <v>4</v>
      </c>
      <c r="J1148" s="1" t="s">
        <v>38</v>
      </c>
      <c r="K1148">
        <v>1</v>
      </c>
      <c r="L1148">
        <v>1615</v>
      </c>
      <c r="M1148">
        <v>3</v>
      </c>
      <c r="N1148" s="1" t="s">
        <v>46</v>
      </c>
      <c r="O1148">
        <v>42</v>
      </c>
      <c r="P1148">
        <v>4</v>
      </c>
      <c r="Q1148">
        <v>2</v>
      </c>
      <c r="R1148" s="1" t="s">
        <v>53</v>
      </c>
      <c r="S1148">
        <v>4</v>
      </c>
      <c r="T1148" s="1" t="s">
        <v>52</v>
      </c>
      <c r="U1148">
        <v>4724</v>
      </c>
      <c r="V1148">
        <v>17000</v>
      </c>
      <c r="W1148">
        <v>1</v>
      </c>
      <c r="X1148" s="1" t="s">
        <v>42</v>
      </c>
      <c r="Y1148" s="1" t="s">
        <v>43</v>
      </c>
      <c r="Z1148">
        <v>13</v>
      </c>
      <c r="AA1148">
        <v>3</v>
      </c>
      <c r="AB1148">
        <v>1</v>
      </c>
      <c r="AC1148">
        <v>80</v>
      </c>
      <c r="AD1148">
        <v>1</v>
      </c>
      <c r="AE1148">
        <v>9</v>
      </c>
      <c r="AF1148">
        <v>3</v>
      </c>
      <c r="AG1148">
        <v>3</v>
      </c>
      <c r="AH1148">
        <v>9</v>
      </c>
      <c r="AI1148">
        <v>7</v>
      </c>
      <c r="AJ1148">
        <v>7</v>
      </c>
      <c r="AK1148">
        <v>2</v>
      </c>
    </row>
    <row r="1149" spans="1:37" x14ac:dyDescent="0.25">
      <c r="A1149">
        <v>49</v>
      </c>
      <c r="B1149" t="s">
        <v>64</v>
      </c>
      <c r="C1149" s="1" t="s">
        <v>43</v>
      </c>
      <c r="D1149">
        <v>0</v>
      </c>
      <c r="E1149" s="1" t="s">
        <v>36</v>
      </c>
      <c r="F1149">
        <v>722</v>
      </c>
      <c r="G1149" t="s">
        <v>65</v>
      </c>
      <c r="H1149">
        <v>25</v>
      </c>
      <c r="I1149">
        <v>4</v>
      </c>
      <c r="J1149" s="1" t="s">
        <v>38</v>
      </c>
      <c r="K1149">
        <v>1</v>
      </c>
      <c r="L1149">
        <v>1617</v>
      </c>
      <c r="M1149">
        <v>3</v>
      </c>
      <c r="N1149" s="1" t="s">
        <v>39</v>
      </c>
      <c r="O1149">
        <v>84</v>
      </c>
      <c r="P1149">
        <v>3</v>
      </c>
      <c r="Q1149">
        <v>1</v>
      </c>
      <c r="R1149" s="1" t="s">
        <v>50</v>
      </c>
      <c r="S1149">
        <v>1</v>
      </c>
      <c r="T1149" s="1" t="s">
        <v>48</v>
      </c>
      <c r="U1149">
        <v>3211</v>
      </c>
      <c r="V1149">
        <v>22102</v>
      </c>
      <c r="W1149">
        <v>1</v>
      </c>
      <c r="X1149" s="1" t="s">
        <v>42</v>
      </c>
      <c r="Y1149" s="1" t="s">
        <v>43</v>
      </c>
      <c r="Z1149">
        <v>14</v>
      </c>
      <c r="AA1149">
        <v>3</v>
      </c>
      <c r="AB1149">
        <v>4</v>
      </c>
      <c r="AC1149">
        <v>80</v>
      </c>
      <c r="AD1149">
        <v>1</v>
      </c>
      <c r="AE1149">
        <v>10</v>
      </c>
      <c r="AF1149">
        <v>3</v>
      </c>
      <c r="AG1149">
        <v>2</v>
      </c>
      <c r="AH1149">
        <v>9</v>
      </c>
      <c r="AI1149">
        <v>6</v>
      </c>
      <c r="AJ1149">
        <v>1</v>
      </c>
      <c r="AK1149">
        <v>4</v>
      </c>
    </row>
    <row r="1150" spans="1:37" x14ac:dyDescent="0.25">
      <c r="A1150">
        <v>39</v>
      </c>
      <c r="B1150" t="s">
        <v>66</v>
      </c>
      <c r="C1150" s="1" t="s">
        <v>43</v>
      </c>
      <c r="D1150">
        <v>0</v>
      </c>
      <c r="E1150" s="1" t="s">
        <v>36</v>
      </c>
      <c r="F1150">
        <v>1387</v>
      </c>
      <c r="G1150" t="s">
        <v>65</v>
      </c>
      <c r="H1150">
        <v>10</v>
      </c>
      <c r="I1150">
        <v>5</v>
      </c>
      <c r="J1150" s="1" t="s">
        <v>51</v>
      </c>
      <c r="K1150">
        <v>1</v>
      </c>
      <c r="L1150">
        <v>1618</v>
      </c>
      <c r="M1150">
        <v>2</v>
      </c>
      <c r="N1150" s="1" t="s">
        <v>46</v>
      </c>
      <c r="O1150">
        <v>76</v>
      </c>
      <c r="P1150">
        <v>3</v>
      </c>
      <c r="Q1150">
        <v>2</v>
      </c>
      <c r="R1150" s="1" t="s">
        <v>53</v>
      </c>
      <c r="S1150">
        <v>1</v>
      </c>
      <c r="T1150" s="1" t="s">
        <v>48</v>
      </c>
      <c r="U1150">
        <v>5377</v>
      </c>
      <c r="V1150">
        <v>3835</v>
      </c>
      <c r="W1150">
        <v>2</v>
      </c>
      <c r="X1150" s="1" t="s">
        <v>42</v>
      </c>
      <c r="Y1150" s="1" t="s">
        <v>43</v>
      </c>
      <c r="Z1150">
        <v>13</v>
      </c>
      <c r="AA1150">
        <v>3</v>
      </c>
      <c r="AB1150">
        <v>4</v>
      </c>
      <c r="AC1150">
        <v>80</v>
      </c>
      <c r="AD1150">
        <v>3</v>
      </c>
      <c r="AE1150">
        <v>10</v>
      </c>
      <c r="AF1150">
        <v>3</v>
      </c>
      <c r="AG1150">
        <v>3</v>
      </c>
      <c r="AH1150">
        <v>7</v>
      </c>
      <c r="AI1150">
        <v>7</v>
      </c>
      <c r="AJ1150">
        <v>7</v>
      </c>
      <c r="AK1150">
        <v>7</v>
      </c>
    </row>
    <row r="1151" spans="1:37" x14ac:dyDescent="0.25">
      <c r="A1151">
        <v>27</v>
      </c>
      <c r="B1151" t="s">
        <v>67</v>
      </c>
      <c r="C1151" s="1" t="s">
        <v>43</v>
      </c>
      <c r="D1151">
        <v>0</v>
      </c>
      <c r="E1151" s="1" t="s">
        <v>36</v>
      </c>
      <c r="F1151">
        <v>1302</v>
      </c>
      <c r="G1151" t="s">
        <v>65</v>
      </c>
      <c r="H1151">
        <v>19</v>
      </c>
      <c r="I1151">
        <v>3</v>
      </c>
      <c r="J1151" s="1" t="s">
        <v>49</v>
      </c>
      <c r="K1151">
        <v>1</v>
      </c>
      <c r="L1151">
        <v>1619</v>
      </c>
      <c r="M1151">
        <v>4</v>
      </c>
      <c r="N1151" s="1" t="s">
        <v>46</v>
      </c>
      <c r="O1151">
        <v>67</v>
      </c>
      <c r="P1151">
        <v>2</v>
      </c>
      <c r="Q1151">
        <v>1</v>
      </c>
      <c r="R1151" s="1" t="s">
        <v>50</v>
      </c>
      <c r="S1151">
        <v>1</v>
      </c>
      <c r="T1151" s="1" t="s">
        <v>52</v>
      </c>
      <c r="U1151">
        <v>4066</v>
      </c>
      <c r="V1151">
        <v>16290</v>
      </c>
      <c r="W1151">
        <v>1</v>
      </c>
      <c r="X1151" s="1" t="s">
        <v>42</v>
      </c>
      <c r="Y1151" s="1" t="s">
        <v>43</v>
      </c>
      <c r="Z1151">
        <v>11</v>
      </c>
      <c r="AA1151">
        <v>3</v>
      </c>
      <c r="AB1151">
        <v>1</v>
      </c>
      <c r="AC1151">
        <v>80</v>
      </c>
      <c r="AD1151">
        <v>2</v>
      </c>
      <c r="AE1151">
        <v>7</v>
      </c>
      <c r="AF1151">
        <v>3</v>
      </c>
      <c r="AG1151">
        <v>3</v>
      </c>
      <c r="AH1151">
        <v>7</v>
      </c>
      <c r="AI1151">
        <v>7</v>
      </c>
      <c r="AJ1151">
        <v>0</v>
      </c>
      <c r="AK1151">
        <v>7</v>
      </c>
    </row>
    <row r="1152" spans="1:37" x14ac:dyDescent="0.25">
      <c r="A1152">
        <v>35</v>
      </c>
      <c r="B1152" t="s">
        <v>66</v>
      </c>
      <c r="C1152" s="1" t="s">
        <v>43</v>
      </c>
      <c r="D1152">
        <v>0</v>
      </c>
      <c r="E1152" s="1" t="s">
        <v>36</v>
      </c>
      <c r="F1152">
        <v>819</v>
      </c>
      <c r="G1152" t="s">
        <v>65</v>
      </c>
      <c r="H1152">
        <v>18</v>
      </c>
      <c r="I1152">
        <v>5</v>
      </c>
      <c r="J1152" s="1" t="s">
        <v>38</v>
      </c>
      <c r="K1152">
        <v>1</v>
      </c>
      <c r="L1152">
        <v>1621</v>
      </c>
      <c r="M1152">
        <v>2</v>
      </c>
      <c r="N1152" s="1" t="s">
        <v>46</v>
      </c>
      <c r="O1152">
        <v>48</v>
      </c>
      <c r="P1152">
        <v>4</v>
      </c>
      <c r="Q1152">
        <v>2</v>
      </c>
      <c r="R1152" s="1" t="s">
        <v>47</v>
      </c>
      <c r="S1152">
        <v>1</v>
      </c>
      <c r="T1152" s="1" t="s">
        <v>48</v>
      </c>
      <c r="U1152">
        <v>5208</v>
      </c>
      <c r="V1152">
        <v>26312</v>
      </c>
      <c r="W1152">
        <v>1</v>
      </c>
      <c r="X1152" s="1" t="s">
        <v>42</v>
      </c>
      <c r="Y1152" s="1" t="s">
        <v>43</v>
      </c>
      <c r="Z1152">
        <v>11</v>
      </c>
      <c r="AA1152">
        <v>3</v>
      </c>
      <c r="AB1152">
        <v>4</v>
      </c>
      <c r="AC1152">
        <v>80</v>
      </c>
      <c r="AD1152">
        <v>0</v>
      </c>
      <c r="AE1152">
        <v>16</v>
      </c>
      <c r="AF1152">
        <v>2</v>
      </c>
      <c r="AG1152">
        <v>3</v>
      </c>
      <c r="AH1152">
        <v>16</v>
      </c>
      <c r="AI1152">
        <v>15</v>
      </c>
      <c r="AJ1152">
        <v>1</v>
      </c>
      <c r="AK1152">
        <v>10</v>
      </c>
    </row>
    <row r="1153" spans="1:37" x14ac:dyDescent="0.25">
      <c r="A1153">
        <v>28</v>
      </c>
      <c r="B1153" t="s">
        <v>67</v>
      </c>
      <c r="C1153" s="1" t="s">
        <v>43</v>
      </c>
      <c r="D1153">
        <v>0</v>
      </c>
      <c r="E1153" s="1" t="s">
        <v>36</v>
      </c>
      <c r="F1153">
        <v>580</v>
      </c>
      <c r="G1153" t="s">
        <v>65</v>
      </c>
      <c r="H1153">
        <v>27</v>
      </c>
      <c r="I1153">
        <v>3</v>
      </c>
      <c r="J1153" s="1" t="s">
        <v>51</v>
      </c>
      <c r="K1153">
        <v>1</v>
      </c>
      <c r="L1153">
        <v>1622</v>
      </c>
      <c r="M1153">
        <v>2</v>
      </c>
      <c r="N1153" s="1" t="s">
        <v>39</v>
      </c>
      <c r="O1153">
        <v>39</v>
      </c>
      <c r="P1153">
        <v>1</v>
      </c>
      <c r="Q1153">
        <v>2</v>
      </c>
      <c r="R1153" s="1" t="s">
        <v>53</v>
      </c>
      <c r="S1153">
        <v>1</v>
      </c>
      <c r="T1153" s="1" t="s">
        <v>52</v>
      </c>
      <c r="U1153">
        <v>4877</v>
      </c>
      <c r="V1153">
        <v>20460</v>
      </c>
      <c r="W1153">
        <v>0</v>
      </c>
      <c r="X1153" s="1" t="s">
        <v>42</v>
      </c>
      <c r="Y1153" s="1" t="s">
        <v>43</v>
      </c>
      <c r="Z1153">
        <v>21</v>
      </c>
      <c r="AA1153">
        <v>4</v>
      </c>
      <c r="AB1153">
        <v>2</v>
      </c>
      <c r="AC1153">
        <v>80</v>
      </c>
      <c r="AD1153">
        <v>1</v>
      </c>
      <c r="AE1153">
        <v>6</v>
      </c>
      <c r="AF1153">
        <v>5</v>
      </c>
      <c r="AG1153">
        <v>2</v>
      </c>
      <c r="AH1153">
        <v>5</v>
      </c>
      <c r="AI1153">
        <v>3</v>
      </c>
      <c r="AJ1153">
        <v>0</v>
      </c>
      <c r="AK1153">
        <v>0</v>
      </c>
    </row>
    <row r="1154" spans="1:37" x14ac:dyDescent="0.25">
      <c r="A1154">
        <v>21</v>
      </c>
      <c r="B1154" t="s">
        <v>67</v>
      </c>
      <c r="C1154" s="1" t="s">
        <v>43</v>
      </c>
      <c r="D1154">
        <v>0</v>
      </c>
      <c r="E1154" s="1" t="s">
        <v>36</v>
      </c>
      <c r="F1154">
        <v>546</v>
      </c>
      <c r="G1154" t="s">
        <v>65</v>
      </c>
      <c r="H1154">
        <v>5</v>
      </c>
      <c r="I1154">
        <v>1</v>
      </c>
      <c r="J1154" s="1" t="s">
        <v>51</v>
      </c>
      <c r="K1154">
        <v>1</v>
      </c>
      <c r="L1154">
        <v>1623</v>
      </c>
      <c r="M1154">
        <v>3</v>
      </c>
      <c r="N1154" s="1" t="s">
        <v>46</v>
      </c>
      <c r="O1154">
        <v>97</v>
      </c>
      <c r="P1154">
        <v>3</v>
      </c>
      <c r="Q1154">
        <v>1</v>
      </c>
      <c r="R1154" s="1" t="s">
        <v>47</v>
      </c>
      <c r="S1154">
        <v>4</v>
      </c>
      <c r="T1154" s="1" t="s">
        <v>41</v>
      </c>
      <c r="U1154">
        <v>3117</v>
      </c>
      <c r="V1154">
        <v>26009</v>
      </c>
      <c r="W1154">
        <v>1</v>
      </c>
      <c r="X1154" s="1" t="s">
        <v>42</v>
      </c>
      <c r="Y1154" s="1" t="s">
        <v>43</v>
      </c>
      <c r="Z1154">
        <v>18</v>
      </c>
      <c r="AA1154">
        <v>3</v>
      </c>
      <c r="AB1154">
        <v>3</v>
      </c>
      <c r="AC1154">
        <v>80</v>
      </c>
      <c r="AD1154">
        <v>0</v>
      </c>
      <c r="AE1154">
        <v>3</v>
      </c>
      <c r="AF1154">
        <v>2</v>
      </c>
      <c r="AG1154">
        <v>3</v>
      </c>
      <c r="AH1154">
        <v>2</v>
      </c>
      <c r="AI1154">
        <v>2</v>
      </c>
      <c r="AJ1154">
        <v>2</v>
      </c>
      <c r="AK1154">
        <v>2</v>
      </c>
    </row>
    <row r="1155" spans="1:37" x14ac:dyDescent="0.25">
      <c r="A1155">
        <v>18</v>
      </c>
      <c r="B1155" t="s">
        <v>67</v>
      </c>
      <c r="C1155" s="1" t="s">
        <v>35</v>
      </c>
      <c r="D1155">
        <v>1</v>
      </c>
      <c r="E1155" s="1" t="s">
        <v>44</v>
      </c>
      <c r="F1155">
        <v>544</v>
      </c>
      <c r="G1155" t="s">
        <v>37</v>
      </c>
      <c r="H1155">
        <v>3</v>
      </c>
      <c r="I1155">
        <v>2</v>
      </c>
      <c r="J1155" s="1" t="s">
        <v>51</v>
      </c>
      <c r="K1155">
        <v>1</v>
      </c>
      <c r="L1155">
        <v>1624</v>
      </c>
      <c r="M1155">
        <v>2</v>
      </c>
      <c r="N1155" s="1" t="s">
        <v>39</v>
      </c>
      <c r="O1155">
        <v>70</v>
      </c>
      <c r="P1155">
        <v>3</v>
      </c>
      <c r="Q1155">
        <v>1</v>
      </c>
      <c r="R1155" s="1" t="s">
        <v>57</v>
      </c>
      <c r="S1155">
        <v>4</v>
      </c>
      <c r="T1155" s="1" t="s">
        <v>41</v>
      </c>
      <c r="U1155">
        <v>1569</v>
      </c>
      <c r="V1155">
        <v>18420</v>
      </c>
      <c r="W1155">
        <v>1</v>
      </c>
      <c r="X1155" s="1" t="s">
        <v>42</v>
      </c>
      <c r="Y1155" s="1" t="s">
        <v>35</v>
      </c>
      <c r="Z1155">
        <v>12</v>
      </c>
      <c r="AA1155">
        <v>3</v>
      </c>
      <c r="AB1155">
        <v>3</v>
      </c>
      <c r="AC1155">
        <v>80</v>
      </c>
      <c r="AD1155">
        <v>0</v>
      </c>
      <c r="AE1155">
        <v>0</v>
      </c>
      <c r="AF1155">
        <v>2</v>
      </c>
      <c r="AG1155">
        <v>4</v>
      </c>
      <c r="AH1155">
        <v>0</v>
      </c>
      <c r="AI1155">
        <v>0</v>
      </c>
      <c r="AJ1155">
        <v>0</v>
      </c>
      <c r="AK1155">
        <v>0</v>
      </c>
    </row>
    <row r="1156" spans="1:37" x14ac:dyDescent="0.25">
      <c r="A1156">
        <v>47</v>
      </c>
      <c r="B1156" t="s">
        <v>64</v>
      </c>
      <c r="C1156" s="1" t="s">
        <v>43</v>
      </c>
      <c r="D1156">
        <v>0</v>
      </c>
      <c r="E1156" s="1" t="s">
        <v>36</v>
      </c>
      <c r="F1156">
        <v>1176</v>
      </c>
      <c r="G1156" t="s">
        <v>69</v>
      </c>
      <c r="H1156">
        <v>26</v>
      </c>
      <c r="I1156">
        <v>4</v>
      </c>
      <c r="J1156" s="1" t="s">
        <v>38</v>
      </c>
      <c r="K1156">
        <v>1</v>
      </c>
      <c r="L1156">
        <v>1625</v>
      </c>
      <c r="M1156">
        <v>4</v>
      </c>
      <c r="N1156" s="1" t="s">
        <v>39</v>
      </c>
      <c r="O1156">
        <v>98</v>
      </c>
      <c r="P1156">
        <v>3</v>
      </c>
      <c r="Q1156">
        <v>5</v>
      </c>
      <c r="R1156" s="1" t="s">
        <v>56</v>
      </c>
      <c r="S1156">
        <v>3</v>
      </c>
      <c r="T1156" s="1" t="s">
        <v>48</v>
      </c>
      <c r="U1156">
        <v>19658</v>
      </c>
      <c r="V1156">
        <v>5220</v>
      </c>
      <c r="W1156">
        <v>3</v>
      </c>
      <c r="X1156" s="1" t="s">
        <v>42</v>
      </c>
      <c r="Y1156" s="1" t="s">
        <v>43</v>
      </c>
      <c r="Z1156">
        <v>11</v>
      </c>
      <c r="AA1156">
        <v>3</v>
      </c>
      <c r="AB1156">
        <v>3</v>
      </c>
      <c r="AC1156">
        <v>80</v>
      </c>
      <c r="AD1156">
        <v>1</v>
      </c>
      <c r="AE1156">
        <v>27</v>
      </c>
      <c r="AF1156">
        <v>2</v>
      </c>
      <c r="AG1156">
        <v>3</v>
      </c>
      <c r="AH1156">
        <v>5</v>
      </c>
      <c r="AI1156">
        <v>2</v>
      </c>
      <c r="AJ1156">
        <v>1</v>
      </c>
      <c r="AK1156">
        <v>0</v>
      </c>
    </row>
    <row r="1157" spans="1:37" x14ac:dyDescent="0.25">
      <c r="A1157">
        <v>39</v>
      </c>
      <c r="B1157" t="s">
        <v>66</v>
      </c>
      <c r="C1157" s="1" t="s">
        <v>43</v>
      </c>
      <c r="D1157">
        <v>0</v>
      </c>
      <c r="E1157" s="1" t="s">
        <v>36</v>
      </c>
      <c r="F1157">
        <v>170</v>
      </c>
      <c r="G1157" t="s">
        <v>65</v>
      </c>
      <c r="H1157">
        <v>3</v>
      </c>
      <c r="I1157">
        <v>2</v>
      </c>
      <c r="J1157" s="1" t="s">
        <v>51</v>
      </c>
      <c r="K1157">
        <v>1</v>
      </c>
      <c r="L1157">
        <v>1627</v>
      </c>
      <c r="M1157">
        <v>3</v>
      </c>
      <c r="N1157" s="1" t="s">
        <v>46</v>
      </c>
      <c r="O1157">
        <v>76</v>
      </c>
      <c r="P1157">
        <v>2</v>
      </c>
      <c r="Q1157">
        <v>2</v>
      </c>
      <c r="R1157" s="1" t="s">
        <v>50</v>
      </c>
      <c r="S1157">
        <v>3</v>
      </c>
      <c r="T1157" s="1" t="s">
        <v>52</v>
      </c>
      <c r="U1157">
        <v>3069</v>
      </c>
      <c r="V1157">
        <v>10302</v>
      </c>
      <c r="W1157">
        <v>0</v>
      </c>
      <c r="X1157" s="1" t="s">
        <v>42</v>
      </c>
      <c r="Y1157" s="1" t="s">
        <v>43</v>
      </c>
      <c r="Z1157">
        <v>15</v>
      </c>
      <c r="AA1157">
        <v>3</v>
      </c>
      <c r="AB1157">
        <v>4</v>
      </c>
      <c r="AC1157">
        <v>80</v>
      </c>
      <c r="AD1157">
        <v>1</v>
      </c>
      <c r="AE1157">
        <v>11</v>
      </c>
      <c r="AF1157">
        <v>3</v>
      </c>
      <c r="AG1157">
        <v>3</v>
      </c>
      <c r="AH1157">
        <v>10</v>
      </c>
      <c r="AI1157">
        <v>8</v>
      </c>
      <c r="AJ1157">
        <v>0</v>
      </c>
      <c r="AK1157">
        <v>7</v>
      </c>
    </row>
    <row r="1158" spans="1:37" x14ac:dyDescent="0.25">
      <c r="A1158">
        <v>40</v>
      </c>
      <c r="B1158" t="s">
        <v>66</v>
      </c>
      <c r="C1158" s="1" t="s">
        <v>43</v>
      </c>
      <c r="D1158">
        <v>0</v>
      </c>
      <c r="E1158" s="1" t="s">
        <v>36</v>
      </c>
      <c r="F1158">
        <v>884</v>
      </c>
      <c r="G1158" t="s">
        <v>65</v>
      </c>
      <c r="H1158">
        <v>15</v>
      </c>
      <c r="I1158">
        <v>3</v>
      </c>
      <c r="J1158" s="1" t="s">
        <v>38</v>
      </c>
      <c r="K1158">
        <v>1</v>
      </c>
      <c r="L1158">
        <v>1628</v>
      </c>
      <c r="M1158">
        <v>1</v>
      </c>
      <c r="N1158" s="1" t="s">
        <v>39</v>
      </c>
      <c r="O1158">
        <v>80</v>
      </c>
      <c r="P1158">
        <v>2</v>
      </c>
      <c r="Q1158">
        <v>3</v>
      </c>
      <c r="R1158" s="1" t="s">
        <v>53</v>
      </c>
      <c r="S1158">
        <v>3</v>
      </c>
      <c r="T1158" s="1" t="s">
        <v>48</v>
      </c>
      <c r="U1158">
        <v>10435</v>
      </c>
      <c r="V1158">
        <v>25800</v>
      </c>
      <c r="W1158">
        <v>1</v>
      </c>
      <c r="X1158" s="1" t="s">
        <v>42</v>
      </c>
      <c r="Y1158" s="1" t="s">
        <v>43</v>
      </c>
      <c r="Z1158">
        <v>13</v>
      </c>
      <c r="AA1158">
        <v>3</v>
      </c>
      <c r="AB1158">
        <v>4</v>
      </c>
      <c r="AC1158">
        <v>80</v>
      </c>
      <c r="AD1158">
        <v>2</v>
      </c>
      <c r="AE1158">
        <v>18</v>
      </c>
      <c r="AF1158">
        <v>2</v>
      </c>
      <c r="AG1158">
        <v>3</v>
      </c>
      <c r="AH1158">
        <v>18</v>
      </c>
      <c r="AI1158">
        <v>15</v>
      </c>
      <c r="AJ1158">
        <v>14</v>
      </c>
      <c r="AK1158">
        <v>12</v>
      </c>
    </row>
    <row r="1159" spans="1:37" x14ac:dyDescent="0.25">
      <c r="A1159">
        <v>35</v>
      </c>
      <c r="B1159" t="s">
        <v>66</v>
      </c>
      <c r="C1159" s="1" t="s">
        <v>43</v>
      </c>
      <c r="D1159">
        <v>0</v>
      </c>
      <c r="E1159" s="1" t="s">
        <v>55</v>
      </c>
      <c r="F1159">
        <v>208</v>
      </c>
      <c r="G1159" t="s">
        <v>65</v>
      </c>
      <c r="H1159">
        <v>8</v>
      </c>
      <c r="I1159">
        <v>4</v>
      </c>
      <c r="J1159" s="1" t="s">
        <v>38</v>
      </c>
      <c r="K1159">
        <v>1</v>
      </c>
      <c r="L1159">
        <v>1630</v>
      </c>
      <c r="M1159">
        <v>3</v>
      </c>
      <c r="N1159" s="1" t="s">
        <v>39</v>
      </c>
      <c r="O1159">
        <v>52</v>
      </c>
      <c r="P1159">
        <v>3</v>
      </c>
      <c r="Q1159">
        <v>2</v>
      </c>
      <c r="R1159" s="1" t="s">
        <v>54</v>
      </c>
      <c r="S1159">
        <v>3</v>
      </c>
      <c r="T1159" s="1" t="s">
        <v>48</v>
      </c>
      <c r="U1159">
        <v>4148</v>
      </c>
      <c r="V1159">
        <v>12250</v>
      </c>
      <c r="W1159">
        <v>1</v>
      </c>
      <c r="X1159" s="1" t="s">
        <v>42</v>
      </c>
      <c r="Y1159" s="1" t="s">
        <v>43</v>
      </c>
      <c r="Z1159">
        <v>12</v>
      </c>
      <c r="AA1159">
        <v>3</v>
      </c>
      <c r="AB1159">
        <v>4</v>
      </c>
      <c r="AC1159">
        <v>80</v>
      </c>
      <c r="AD1159">
        <v>1</v>
      </c>
      <c r="AE1159">
        <v>15</v>
      </c>
      <c r="AF1159">
        <v>5</v>
      </c>
      <c r="AG1159">
        <v>3</v>
      </c>
      <c r="AH1159">
        <v>14</v>
      </c>
      <c r="AI1159">
        <v>11</v>
      </c>
      <c r="AJ1159">
        <v>2</v>
      </c>
      <c r="AK1159">
        <v>9</v>
      </c>
    </row>
    <row r="1160" spans="1:37" x14ac:dyDescent="0.25">
      <c r="A1160">
        <v>37</v>
      </c>
      <c r="B1160" t="s">
        <v>66</v>
      </c>
      <c r="C1160" s="1" t="s">
        <v>43</v>
      </c>
      <c r="D1160">
        <v>0</v>
      </c>
      <c r="E1160" s="1" t="s">
        <v>36</v>
      </c>
      <c r="F1160">
        <v>671</v>
      </c>
      <c r="G1160" t="s">
        <v>65</v>
      </c>
      <c r="H1160">
        <v>19</v>
      </c>
      <c r="I1160">
        <v>3</v>
      </c>
      <c r="J1160" s="1" t="s">
        <v>38</v>
      </c>
      <c r="K1160">
        <v>1</v>
      </c>
      <c r="L1160">
        <v>1631</v>
      </c>
      <c r="M1160">
        <v>3</v>
      </c>
      <c r="N1160" s="1" t="s">
        <v>46</v>
      </c>
      <c r="O1160">
        <v>85</v>
      </c>
      <c r="P1160">
        <v>3</v>
      </c>
      <c r="Q1160">
        <v>2</v>
      </c>
      <c r="R1160" s="1" t="s">
        <v>53</v>
      </c>
      <c r="S1160">
        <v>3</v>
      </c>
      <c r="T1160" s="1" t="s">
        <v>48</v>
      </c>
      <c r="U1160">
        <v>5768</v>
      </c>
      <c r="V1160">
        <v>26493</v>
      </c>
      <c r="W1160">
        <v>3</v>
      </c>
      <c r="X1160" s="1" t="s">
        <v>42</v>
      </c>
      <c r="Y1160" s="1" t="s">
        <v>43</v>
      </c>
      <c r="Z1160">
        <v>17</v>
      </c>
      <c r="AA1160">
        <v>3</v>
      </c>
      <c r="AB1160">
        <v>1</v>
      </c>
      <c r="AC1160">
        <v>80</v>
      </c>
      <c r="AD1160">
        <v>3</v>
      </c>
      <c r="AE1160">
        <v>9</v>
      </c>
      <c r="AF1160">
        <v>2</v>
      </c>
      <c r="AG1160">
        <v>2</v>
      </c>
      <c r="AH1160">
        <v>4</v>
      </c>
      <c r="AI1160">
        <v>3</v>
      </c>
      <c r="AJ1160">
        <v>0</v>
      </c>
      <c r="AK1160">
        <v>2</v>
      </c>
    </row>
    <row r="1161" spans="1:37" x14ac:dyDescent="0.25">
      <c r="A1161">
        <v>39</v>
      </c>
      <c r="B1161" t="s">
        <v>66</v>
      </c>
      <c r="C1161" s="1" t="s">
        <v>43</v>
      </c>
      <c r="D1161">
        <v>0</v>
      </c>
      <c r="E1161" s="1" t="s">
        <v>44</v>
      </c>
      <c r="F1161">
        <v>711</v>
      </c>
      <c r="G1161" t="s">
        <v>65</v>
      </c>
      <c r="H1161">
        <v>4</v>
      </c>
      <c r="I1161">
        <v>3</v>
      </c>
      <c r="J1161" s="1" t="s">
        <v>51</v>
      </c>
      <c r="K1161">
        <v>1</v>
      </c>
      <c r="L1161">
        <v>1633</v>
      </c>
      <c r="M1161">
        <v>1</v>
      </c>
      <c r="N1161" s="1" t="s">
        <v>39</v>
      </c>
      <c r="O1161">
        <v>81</v>
      </c>
      <c r="P1161">
        <v>3</v>
      </c>
      <c r="Q1161">
        <v>2</v>
      </c>
      <c r="R1161" s="1" t="s">
        <v>53</v>
      </c>
      <c r="S1161">
        <v>3</v>
      </c>
      <c r="T1161" s="1" t="s">
        <v>41</v>
      </c>
      <c r="U1161">
        <v>5042</v>
      </c>
      <c r="V1161">
        <v>3140</v>
      </c>
      <c r="W1161">
        <v>0</v>
      </c>
      <c r="X1161" s="1" t="s">
        <v>42</v>
      </c>
      <c r="Y1161" s="1" t="s">
        <v>43</v>
      </c>
      <c r="Z1161">
        <v>13</v>
      </c>
      <c r="AA1161">
        <v>3</v>
      </c>
      <c r="AB1161">
        <v>4</v>
      </c>
      <c r="AC1161">
        <v>80</v>
      </c>
      <c r="AD1161">
        <v>0</v>
      </c>
      <c r="AE1161">
        <v>10</v>
      </c>
      <c r="AF1161">
        <v>2</v>
      </c>
      <c r="AG1161">
        <v>1</v>
      </c>
      <c r="AH1161">
        <v>9</v>
      </c>
      <c r="AI1161">
        <v>2</v>
      </c>
      <c r="AJ1161">
        <v>3</v>
      </c>
      <c r="AK1161">
        <v>8</v>
      </c>
    </row>
    <row r="1162" spans="1:37" x14ac:dyDescent="0.25">
      <c r="A1162">
        <v>45</v>
      </c>
      <c r="B1162" t="s">
        <v>64</v>
      </c>
      <c r="C1162" s="1" t="s">
        <v>43</v>
      </c>
      <c r="D1162">
        <v>0</v>
      </c>
      <c r="E1162" s="1" t="s">
        <v>36</v>
      </c>
      <c r="F1162">
        <v>1329</v>
      </c>
      <c r="G1162" t="s">
        <v>65</v>
      </c>
      <c r="H1162">
        <v>2</v>
      </c>
      <c r="I1162">
        <v>2</v>
      </c>
      <c r="J1162" s="1" t="s">
        <v>49</v>
      </c>
      <c r="K1162">
        <v>1</v>
      </c>
      <c r="L1162">
        <v>1635</v>
      </c>
      <c r="M1162">
        <v>4</v>
      </c>
      <c r="N1162" s="1" t="s">
        <v>39</v>
      </c>
      <c r="O1162">
        <v>59</v>
      </c>
      <c r="P1162">
        <v>2</v>
      </c>
      <c r="Q1162">
        <v>2</v>
      </c>
      <c r="R1162" s="1" t="s">
        <v>53</v>
      </c>
      <c r="S1162">
        <v>4</v>
      </c>
      <c r="T1162" s="1" t="s">
        <v>52</v>
      </c>
      <c r="U1162">
        <v>5770</v>
      </c>
      <c r="V1162">
        <v>5388</v>
      </c>
      <c r="W1162">
        <v>1</v>
      </c>
      <c r="X1162" s="1" t="s">
        <v>42</v>
      </c>
      <c r="Y1162" s="1" t="s">
        <v>43</v>
      </c>
      <c r="Z1162">
        <v>19</v>
      </c>
      <c r="AA1162">
        <v>3</v>
      </c>
      <c r="AB1162">
        <v>1</v>
      </c>
      <c r="AC1162">
        <v>80</v>
      </c>
      <c r="AD1162">
        <v>2</v>
      </c>
      <c r="AE1162">
        <v>10</v>
      </c>
      <c r="AF1162">
        <v>3</v>
      </c>
      <c r="AG1162">
        <v>3</v>
      </c>
      <c r="AH1162">
        <v>10</v>
      </c>
      <c r="AI1162">
        <v>7</v>
      </c>
      <c r="AJ1162">
        <v>3</v>
      </c>
      <c r="AK1162">
        <v>9</v>
      </c>
    </row>
    <row r="1163" spans="1:37" x14ac:dyDescent="0.25">
      <c r="A1163">
        <v>38</v>
      </c>
      <c r="B1163" t="s">
        <v>66</v>
      </c>
      <c r="C1163" s="1" t="s">
        <v>43</v>
      </c>
      <c r="D1163">
        <v>0</v>
      </c>
      <c r="E1163" s="1" t="s">
        <v>36</v>
      </c>
      <c r="F1163">
        <v>397</v>
      </c>
      <c r="G1163" t="s">
        <v>65</v>
      </c>
      <c r="H1163">
        <v>2</v>
      </c>
      <c r="I1163">
        <v>2</v>
      </c>
      <c r="J1163" s="1" t="s">
        <v>51</v>
      </c>
      <c r="K1163">
        <v>1</v>
      </c>
      <c r="L1163">
        <v>1638</v>
      </c>
      <c r="M1163">
        <v>4</v>
      </c>
      <c r="N1163" s="1" t="s">
        <v>39</v>
      </c>
      <c r="O1163">
        <v>54</v>
      </c>
      <c r="P1163">
        <v>2</v>
      </c>
      <c r="Q1163">
        <v>3</v>
      </c>
      <c r="R1163" s="1" t="s">
        <v>53</v>
      </c>
      <c r="S1163">
        <v>3</v>
      </c>
      <c r="T1163" s="1" t="s">
        <v>48</v>
      </c>
      <c r="U1163">
        <v>7756</v>
      </c>
      <c r="V1163">
        <v>14199</v>
      </c>
      <c r="W1163">
        <v>3</v>
      </c>
      <c r="X1163" s="1" t="s">
        <v>42</v>
      </c>
      <c r="Y1163" s="1" t="s">
        <v>35</v>
      </c>
      <c r="Z1163">
        <v>19</v>
      </c>
      <c r="AA1163">
        <v>3</v>
      </c>
      <c r="AB1163">
        <v>4</v>
      </c>
      <c r="AC1163">
        <v>80</v>
      </c>
      <c r="AD1163">
        <v>1</v>
      </c>
      <c r="AE1163">
        <v>10</v>
      </c>
      <c r="AF1163">
        <v>6</v>
      </c>
      <c r="AG1163">
        <v>4</v>
      </c>
      <c r="AH1163">
        <v>5</v>
      </c>
      <c r="AI1163">
        <v>4</v>
      </c>
      <c r="AJ1163">
        <v>0</v>
      </c>
      <c r="AK1163">
        <v>2</v>
      </c>
    </row>
    <row r="1164" spans="1:37" x14ac:dyDescent="0.25">
      <c r="A1164">
        <v>35</v>
      </c>
      <c r="B1164" t="s">
        <v>66</v>
      </c>
      <c r="C1164" s="1" t="s">
        <v>35</v>
      </c>
      <c r="D1164">
        <v>1</v>
      </c>
      <c r="E1164" s="1" t="s">
        <v>36</v>
      </c>
      <c r="F1164">
        <v>737</v>
      </c>
      <c r="G1164" t="s">
        <v>37</v>
      </c>
      <c r="H1164">
        <v>10</v>
      </c>
      <c r="I1164">
        <v>3</v>
      </c>
      <c r="J1164" s="1" t="s">
        <v>51</v>
      </c>
      <c r="K1164">
        <v>1</v>
      </c>
      <c r="L1164">
        <v>1639</v>
      </c>
      <c r="M1164">
        <v>4</v>
      </c>
      <c r="N1164" s="1" t="s">
        <v>46</v>
      </c>
      <c r="O1164">
        <v>55</v>
      </c>
      <c r="P1164">
        <v>2</v>
      </c>
      <c r="Q1164">
        <v>3</v>
      </c>
      <c r="R1164" s="1" t="s">
        <v>40</v>
      </c>
      <c r="S1164">
        <v>1</v>
      </c>
      <c r="T1164" s="1" t="s">
        <v>48</v>
      </c>
      <c r="U1164">
        <v>10306</v>
      </c>
      <c r="V1164">
        <v>21530</v>
      </c>
      <c r="W1164">
        <v>9</v>
      </c>
      <c r="X1164" s="1" t="s">
        <v>42</v>
      </c>
      <c r="Y1164" s="1" t="s">
        <v>43</v>
      </c>
      <c r="Z1164">
        <v>17</v>
      </c>
      <c r="AA1164">
        <v>3</v>
      </c>
      <c r="AB1164">
        <v>3</v>
      </c>
      <c r="AC1164">
        <v>80</v>
      </c>
      <c r="AD1164">
        <v>0</v>
      </c>
      <c r="AE1164">
        <v>15</v>
      </c>
      <c r="AF1164">
        <v>3</v>
      </c>
      <c r="AG1164">
        <v>3</v>
      </c>
      <c r="AH1164">
        <v>13</v>
      </c>
      <c r="AI1164">
        <v>12</v>
      </c>
      <c r="AJ1164">
        <v>6</v>
      </c>
      <c r="AK1164">
        <v>0</v>
      </c>
    </row>
    <row r="1165" spans="1:37" x14ac:dyDescent="0.25">
      <c r="A1165">
        <v>37</v>
      </c>
      <c r="B1165" t="s">
        <v>66</v>
      </c>
      <c r="C1165" s="1" t="s">
        <v>43</v>
      </c>
      <c r="D1165">
        <v>0</v>
      </c>
      <c r="E1165" s="1" t="s">
        <v>36</v>
      </c>
      <c r="F1165">
        <v>1470</v>
      </c>
      <c r="G1165" t="s">
        <v>65</v>
      </c>
      <c r="H1165">
        <v>10</v>
      </c>
      <c r="I1165">
        <v>3</v>
      </c>
      <c r="J1165" s="1" t="s">
        <v>51</v>
      </c>
      <c r="K1165">
        <v>1</v>
      </c>
      <c r="L1165">
        <v>1640</v>
      </c>
      <c r="M1165">
        <v>2</v>
      </c>
      <c r="N1165" s="1" t="s">
        <v>39</v>
      </c>
      <c r="O1165">
        <v>71</v>
      </c>
      <c r="P1165">
        <v>3</v>
      </c>
      <c r="Q1165">
        <v>1</v>
      </c>
      <c r="R1165" s="1" t="s">
        <v>47</v>
      </c>
      <c r="S1165">
        <v>2</v>
      </c>
      <c r="T1165" s="1" t="s">
        <v>48</v>
      </c>
      <c r="U1165">
        <v>3936</v>
      </c>
      <c r="V1165">
        <v>9953</v>
      </c>
      <c r="W1165">
        <v>1</v>
      </c>
      <c r="X1165" s="1" t="s">
        <v>42</v>
      </c>
      <c r="Y1165" s="1" t="s">
        <v>43</v>
      </c>
      <c r="Z1165">
        <v>11</v>
      </c>
      <c r="AA1165">
        <v>3</v>
      </c>
      <c r="AB1165">
        <v>1</v>
      </c>
      <c r="AC1165">
        <v>80</v>
      </c>
      <c r="AD1165">
        <v>1</v>
      </c>
      <c r="AE1165">
        <v>8</v>
      </c>
      <c r="AF1165">
        <v>2</v>
      </c>
      <c r="AG1165">
        <v>1</v>
      </c>
      <c r="AH1165">
        <v>8</v>
      </c>
      <c r="AI1165">
        <v>4</v>
      </c>
      <c r="AJ1165">
        <v>7</v>
      </c>
      <c r="AK1165">
        <v>7</v>
      </c>
    </row>
    <row r="1166" spans="1:37" x14ac:dyDescent="0.25">
      <c r="A1166">
        <v>40</v>
      </c>
      <c r="B1166" t="s">
        <v>66</v>
      </c>
      <c r="C1166" s="1" t="s">
        <v>43</v>
      </c>
      <c r="D1166">
        <v>0</v>
      </c>
      <c r="E1166" s="1" t="s">
        <v>36</v>
      </c>
      <c r="F1166">
        <v>448</v>
      </c>
      <c r="G1166" t="s">
        <v>65</v>
      </c>
      <c r="H1166">
        <v>16</v>
      </c>
      <c r="I1166">
        <v>3</v>
      </c>
      <c r="J1166" s="1" t="s">
        <v>38</v>
      </c>
      <c r="K1166">
        <v>1</v>
      </c>
      <c r="L1166">
        <v>1641</v>
      </c>
      <c r="M1166">
        <v>3</v>
      </c>
      <c r="N1166" s="1" t="s">
        <v>39</v>
      </c>
      <c r="O1166">
        <v>84</v>
      </c>
      <c r="P1166">
        <v>3</v>
      </c>
      <c r="Q1166">
        <v>3</v>
      </c>
      <c r="R1166" s="1" t="s">
        <v>53</v>
      </c>
      <c r="S1166">
        <v>4</v>
      </c>
      <c r="T1166" s="1" t="s">
        <v>41</v>
      </c>
      <c r="U1166">
        <v>7945</v>
      </c>
      <c r="V1166">
        <v>19948</v>
      </c>
      <c r="W1166">
        <v>6</v>
      </c>
      <c r="X1166" s="1" t="s">
        <v>42</v>
      </c>
      <c r="Y1166" s="1" t="s">
        <v>35</v>
      </c>
      <c r="Z1166">
        <v>15</v>
      </c>
      <c r="AA1166">
        <v>3</v>
      </c>
      <c r="AB1166">
        <v>4</v>
      </c>
      <c r="AC1166">
        <v>80</v>
      </c>
      <c r="AD1166">
        <v>0</v>
      </c>
      <c r="AE1166">
        <v>18</v>
      </c>
      <c r="AF1166">
        <v>2</v>
      </c>
      <c r="AG1166">
        <v>2</v>
      </c>
      <c r="AH1166">
        <v>4</v>
      </c>
      <c r="AI1166">
        <v>2</v>
      </c>
      <c r="AJ1166">
        <v>3</v>
      </c>
      <c r="AK1166">
        <v>3</v>
      </c>
    </row>
    <row r="1167" spans="1:37" x14ac:dyDescent="0.25">
      <c r="A1167">
        <v>44</v>
      </c>
      <c r="B1167" t="s">
        <v>64</v>
      </c>
      <c r="C1167" s="1" t="s">
        <v>43</v>
      </c>
      <c r="D1167">
        <v>0</v>
      </c>
      <c r="E1167" s="1" t="s">
        <v>44</v>
      </c>
      <c r="F1167">
        <v>602</v>
      </c>
      <c r="G1167" t="s">
        <v>69</v>
      </c>
      <c r="H1167">
        <v>1</v>
      </c>
      <c r="I1167">
        <v>5</v>
      </c>
      <c r="J1167" s="1" t="s">
        <v>61</v>
      </c>
      <c r="K1167">
        <v>1</v>
      </c>
      <c r="L1167">
        <v>1642</v>
      </c>
      <c r="M1167">
        <v>1</v>
      </c>
      <c r="N1167" s="1" t="s">
        <v>46</v>
      </c>
      <c r="O1167">
        <v>37</v>
      </c>
      <c r="P1167">
        <v>3</v>
      </c>
      <c r="Q1167">
        <v>2</v>
      </c>
      <c r="R1167" s="1" t="s">
        <v>61</v>
      </c>
      <c r="S1167">
        <v>4</v>
      </c>
      <c r="T1167" s="1" t="s">
        <v>48</v>
      </c>
      <c r="U1167">
        <v>5743</v>
      </c>
      <c r="V1167">
        <v>10503</v>
      </c>
      <c r="W1167">
        <v>4</v>
      </c>
      <c r="X1167" s="1" t="s">
        <v>42</v>
      </c>
      <c r="Y1167" s="1" t="s">
        <v>35</v>
      </c>
      <c r="Z1167">
        <v>11</v>
      </c>
      <c r="AA1167">
        <v>3</v>
      </c>
      <c r="AB1167">
        <v>3</v>
      </c>
      <c r="AC1167">
        <v>80</v>
      </c>
      <c r="AD1167">
        <v>0</v>
      </c>
      <c r="AE1167">
        <v>14</v>
      </c>
      <c r="AF1167">
        <v>3</v>
      </c>
      <c r="AG1167">
        <v>3</v>
      </c>
      <c r="AH1167">
        <v>10</v>
      </c>
      <c r="AI1167">
        <v>7</v>
      </c>
      <c r="AJ1167">
        <v>0</v>
      </c>
      <c r="AK1167">
        <v>2</v>
      </c>
    </row>
    <row r="1168" spans="1:37" x14ac:dyDescent="0.25">
      <c r="A1168">
        <v>48</v>
      </c>
      <c r="B1168" t="s">
        <v>64</v>
      </c>
      <c r="C1168" s="1" t="s">
        <v>43</v>
      </c>
      <c r="D1168">
        <v>0</v>
      </c>
      <c r="E1168" s="1" t="s">
        <v>44</v>
      </c>
      <c r="F1168">
        <v>365</v>
      </c>
      <c r="G1168" t="s">
        <v>65</v>
      </c>
      <c r="H1168">
        <v>4</v>
      </c>
      <c r="I1168">
        <v>5</v>
      </c>
      <c r="J1168" s="1" t="s">
        <v>51</v>
      </c>
      <c r="K1168">
        <v>1</v>
      </c>
      <c r="L1168">
        <v>1644</v>
      </c>
      <c r="M1168">
        <v>3</v>
      </c>
      <c r="N1168" s="1" t="s">
        <v>46</v>
      </c>
      <c r="O1168">
        <v>89</v>
      </c>
      <c r="P1168">
        <v>2</v>
      </c>
      <c r="Q1168">
        <v>4</v>
      </c>
      <c r="R1168" s="1" t="s">
        <v>56</v>
      </c>
      <c r="S1168">
        <v>4</v>
      </c>
      <c r="T1168" s="1" t="s">
        <v>48</v>
      </c>
      <c r="U1168">
        <v>15202</v>
      </c>
      <c r="V1168">
        <v>5602</v>
      </c>
      <c r="W1168">
        <v>2</v>
      </c>
      <c r="X1168" s="1" t="s">
        <v>42</v>
      </c>
      <c r="Y1168" s="1" t="s">
        <v>43</v>
      </c>
      <c r="Z1168">
        <v>25</v>
      </c>
      <c r="AA1168">
        <v>4</v>
      </c>
      <c r="AB1168">
        <v>2</v>
      </c>
      <c r="AC1168">
        <v>80</v>
      </c>
      <c r="AD1168">
        <v>1</v>
      </c>
      <c r="AE1168">
        <v>23</v>
      </c>
      <c r="AF1168">
        <v>3</v>
      </c>
      <c r="AG1168">
        <v>3</v>
      </c>
      <c r="AH1168">
        <v>2</v>
      </c>
      <c r="AI1168">
        <v>2</v>
      </c>
      <c r="AJ1168">
        <v>2</v>
      </c>
      <c r="AK1168">
        <v>2</v>
      </c>
    </row>
    <row r="1169" spans="1:37" x14ac:dyDescent="0.25">
      <c r="A1169">
        <v>35</v>
      </c>
      <c r="B1169" t="s">
        <v>66</v>
      </c>
      <c r="C1169" s="1" t="s">
        <v>35</v>
      </c>
      <c r="D1169">
        <v>1</v>
      </c>
      <c r="E1169" s="1" t="s">
        <v>36</v>
      </c>
      <c r="F1169">
        <v>763</v>
      </c>
      <c r="G1169" t="s">
        <v>37</v>
      </c>
      <c r="H1169">
        <v>15</v>
      </c>
      <c r="I1169">
        <v>2</v>
      </c>
      <c r="J1169" s="1" t="s">
        <v>51</v>
      </c>
      <c r="K1169">
        <v>1</v>
      </c>
      <c r="L1169">
        <v>1645</v>
      </c>
      <c r="M1169">
        <v>1</v>
      </c>
      <c r="N1169" s="1" t="s">
        <v>46</v>
      </c>
      <c r="O1169">
        <v>59</v>
      </c>
      <c r="P1169">
        <v>1</v>
      </c>
      <c r="Q1169">
        <v>2</v>
      </c>
      <c r="R1169" s="1" t="s">
        <v>40</v>
      </c>
      <c r="S1169">
        <v>4</v>
      </c>
      <c r="T1169" s="1" t="s">
        <v>52</v>
      </c>
      <c r="U1169">
        <v>5440</v>
      </c>
      <c r="V1169">
        <v>22098</v>
      </c>
      <c r="W1169">
        <v>6</v>
      </c>
      <c r="X1169" s="1" t="s">
        <v>42</v>
      </c>
      <c r="Y1169" s="1" t="s">
        <v>35</v>
      </c>
      <c r="Z1169">
        <v>14</v>
      </c>
      <c r="AA1169">
        <v>3</v>
      </c>
      <c r="AB1169">
        <v>4</v>
      </c>
      <c r="AC1169">
        <v>80</v>
      </c>
      <c r="AD1169">
        <v>2</v>
      </c>
      <c r="AE1169">
        <v>7</v>
      </c>
      <c r="AF1169">
        <v>2</v>
      </c>
      <c r="AG1169">
        <v>2</v>
      </c>
      <c r="AH1169">
        <v>2</v>
      </c>
      <c r="AI1169">
        <v>2</v>
      </c>
      <c r="AJ1169">
        <v>2</v>
      </c>
      <c r="AK1169">
        <v>2</v>
      </c>
    </row>
    <row r="1170" spans="1:37" x14ac:dyDescent="0.25">
      <c r="A1170">
        <v>24</v>
      </c>
      <c r="B1170" t="s">
        <v>67</v>
      </c>
      <c r="C1170" s="1" t="s">
        <v>43</v>
      </c>
      <c r="D1170">
        <v>0</v>
      </c>
      <c r="E1170" s="1" t="s">
        <v>44</v>
      </c>
      <c r="F1170">
        <v>567</v>
      </c>
      <c r="G1170" t="s">
        <v>65</v>
      </c>
      <c r="H1170">
        <v>2</v>
      </c>
      <c r="I1170">
        <v>1</v>
      </c>
      <c r="J1170" s="1" t="s">
        <v>60</v>
      </c>
      <c r="K1170">
        <v>1</v>
      </c>
      <c r="L1170">
        <v>1646</v>
      </c>
      <c r="M1170">
        <v>1</v>
      </c>
      <c r="N1170" s="1" t="s">
        <v>39</v>
      </c>
      <c r="O1170">
        <v>32</v>
      </c>
      <c r="P1170">
        <v>3</v>
      </c>
      <c r="Q1170">
        <v>1</v>
      </c>
      <c r="R1170" s="1" t="s">
        <v>47</v>
      </c>
      <c r="S1170">
        <v>4</v>
      </c>
      <c r="T1170" s="1" t="s">
        <v>41</v>
      </c>
      <c r="U1170">
        <v>3760</v>
      </c>
      <c r="V1170">
        <v>17218</v>
      </c>
      <c r="W1170">
        <v>1</v>
      </c>
      <c r="X1170" s="1" t="s">
        <v>42</v>
      </c>
      <c r="Y1170" s="1" t="s">
        <v>35</v>
      </c>
      <c r="Z1170">
        <v>13</v>
      </c>
      <c r="AA1170">
        <v>3</v>
      </c>
      <c r="AB1170">
        <v>3</v>
      </c>
      <c r="AC1170">
        <v>80</v>
      </c>
      <c r="AD1170">
        <v>0</v>
      </c>
      <c r="AE1170">
        <v>6</v>
      </c>
      <c r="AF1170">
        <v>2</v>
      </c>
      <c r="AG1170">
        <v>3</v>
      </c>
      <c r="AH1170">
        <v>6</v>
      </c>
      <c r="AI1170">
        <v>3</v>
      </c>
      <c r="AJ1170">
        <v>1</v>
      </c>
      <c r="AK1170">
        <v>3</v>
      </c>
    </row>
    <row r="1171" spans="1:37" x14ac:dyDescent="0.25">
      <c r="A1171">
        <v>27</v>
      </c>
      <c r="B1171" t="s">
        <v>67</v>
      </c>
      <c r="C1171" s="1" t="s">
        <v>43</v>
      </c>
      <c r="D1171">
        <v>0</v>
      </c>
      <c r="E1171" s="1" t="s">
        <v>36</v>
      </c>
      <c r="F1171">
        <v>486</v>
      </c>
      <c r="G1171" t="s">
        <v>65</v>
      </c>
      <c r="H1171">
        <v>8</v>
      </c>
      <c r="I1171">
        <v>3</v>
      </c>
      <c r="J1171" s="1" t="s">
        <v>51</v>
      </c>
      <c r="K1171">
        <v>1</v>
      </c>
      <c r="L1171">
        <v>1647</v>
      </c>
      <c r="M1171">
        <v>2</v>
      </c>
      <c r="N1171" s="1" t="s">
        <v>39</v>
      </c>
      <c r="O1171">
        <v>86</v>
      </c>
      <c r="P1171">
        <v>4</v>
      </c>
      <c r="Q1171">
        <v>1</v>
      </c>
      <c r="R1171" s="1" t="s">
        <v>47</v>
      </c>
      <c r="S1171">
        <v>3</v>
      </c>
      <c r="T1171" s="1" t="s">
        <v>48</v>
      </c>
      <c r="U1171">
        <v>3517</v>
      </c>
      <c r="V1171">
        <v>22490</v>
      </c>
      <c r="W1171">
        <v>7</v>
      </c>
      <c r="X1171" s="1" t="s">
        <v>42</v>
      </c>
      <c r="Y1171" s="1" t="s">
        <v>43</v>
      </c>
      <c r="Z1171">
        <v>17</v>
      </c>
      <c r="AA1171">
        <v>3</v>
      </c>
      <c r="AB1171">
        <v>1</v>
      </c>
      <c r="AC1171">
        <v>80</v>
      </c>
      <c r="AD1171">
        <v>0</v>
      </c>
      <c r="AE1171">
        <v>5</v>
      </c>
      <c r="AF1171">
        <v>0</v>
      </c>
      <c r="AG1171">
        <v>3</v>
      </c>
      <c r="AH1171">
        <v>3</v>
      </c>
      <c r="AI1171">
        <v>2</v>
      </c>
      <c r="AJ1171">
        <v>0</v>
      </c>
      <c r="AK1171">
        <v>2</v>
      </c>
    </row>
    <row r="1172" spans="1:37" x14ac:dyDescent="0.25">
      <c r="A1172">
        <v>27</v>
      </c>
      <c r="B1172" t="s">
        <v>67</v>
      </c>
      <c r="C1172" s="1" t="s">
        <v>43</v>
      </c>
      <c r="D1172">
        <v>0</v>
      </c>
      <c r="E1172" s="1" t="s">
        <v>44</v>
      </c>
      <c r="F1172">
        <v>591</v>
      </c>
      <c r="G1172" t="s">
        <v>65</v>
      </c>
      <c r="H1172">
        <v>2</v>
      </c>
      <c r="I1172">
        <v>3</v>
      </c>
      <c r="J1172" s="1" t="s">
        <v>51</v>
      </c>
      <c r="K1172">
        <v>1</v>
      </c>
      <c r="L1172">
        <v>1648</v>
      </c>
      <c r="M1172">
        <v>4</v>
      </c>
      <c r="N1172" s="1" t="s">
        <v>46</v>
      </c>
      <c r="O1172">
        <v>87</v>
      </c>
      <c r="P1172">
        <v>3</v>
      </c>
      <c r="Q1172">
        <v>1</v>
      </c>
      <c r="R1172" s="1" t="s">
        <v>47</v>
      </c>
      <c r="S1172">
        <v>4</v>
      </c>
      <c r="T1172" s="1" t="s">
        <v>41</v>
      </c>
      <c r="U1172">
        <v>2580</v>
      </c>
      <c r="V1172">
        <v>6297</v>
      </c>
      <c r="W1172">
        <v>2</v>
      </c>
      <c r="X1172" s="1" t="s">
        <v>42</v>
      </c>
      <c r="Y1172" s="1" t="s">
        <v>43</v>
      </c>
      <c r="Z1172">
        <v>13</v>
      </c>
      <c r="AA1172">
        <v>3</v>
      </c>
      <c r="AB1172">
        <v>3</v>
      </c>
      <c r="AC1172">
        <v>80</v>
      </c>
      <c r="AD1172">
        <v>0</v>
      </c>
      <c r="AE1172">
        <v>6</v>
      </c>
      <c r="AF1172">
        <v>0</v>
      </c>
      <c r="AG1172">
        <v>2</v>
      </c>
      <c r="AH1172">
        <v>4</v>
      </c>
      <c r="AI1172">
        <v>2</v>
      </c>
      <c r="AJ1172">
        <v>1</v>
      </c>
      <c r="AK1172">
        <v>2</v>
      </c>
    </row>
    <row r="1173" spans="1:37" x14ac:dyDescent="0.25">
      <c r="A1173">
        <v>40</v>
      </c>
      <c r="B1173" t="s">
        <v>66</v>
      </c>
      <c r="C1173" s="1" t="s">
        <v>35</v>
      </c>
      <c r="D1173">
        <v>1</v>
      </c>
      <c r="E1173" s="1" t="s">
        <v>36</v>
      </c>
      <c r="F1173">
        <v>1329</v>
      </c>
      <c r="G1173" t="s">
        <v>65</v>
      </c>
      <c r="H1173">
        <v>7</v>
      </c>
      <c r="I1173">
        <v>3</v>
      </c>
      <c r="J1173" s="1" t="s">
        <v>38</v>
      </c>
      <c r="K1173">
        <v>1</v>
      </c>
      <c r="L1173">
        <v>1649</v>
      </c>
      <c r="M1173">
        <v>1</v>
      </c>
      <c r="N1173" s="1" t="s">
        <v>46</v>
      </c>
      <c r="O1173">
        <v>73</v>
      </c>
      <c r="P1173">
        <v>3</v>
      </c>
      <c r="Q1173">
        <v>1</v>
      </c>
      <c r="R1173" s="1" t="s">
        <v>50</v>
      </c>
      <c r="S1173">
        <v>1</v>
      </c>
      <c r="T1173" s="1" t="s">
        <v>41</v>
      </c>
      <c r="U1173">
        <v>2166</v>
      </c>
      <c r="V1173">
        <v>3339</v>
      </c>
      <c r="W1173">
        <v>3</v>
      </c>
      <c r="X1173" s="1" t="s">
        <v>42</v>
      </c>
      <c r="Y1173" s="1" t="s">
        <v>35</v>
      </c>
      <c r="Z1173">
        <v>14</v>
      </c>
      <c r="AA1173">
        <v>3</v>
      </c>
      <c r="AB1173">
        <v>2</v>
      </c>
      <c r="AC1173">
        <v>80</v>
      </c>
      <c r="AD1173">
        <v>0</v>
      </c>
      <c r="AE1173">
        <v>10</v>
      </c>
      <c r="AF1173">
        <v>3</v>
      </c>
      <c r="AG1173">
        <v>1</v>
      </c>
      <c r="AH1173">
        <v>4</v>
      </c>
      <c r="AI1173">
        <v>2</v>
      </c>
      <c r="AJ1173">
        <v>0</v>
      </c>
      <c r="AK1173">
        <v>3</v>
      </c>
    </row>
    <row r="1174" spans="1:37" x14ac:dyDescent="0.25">
      <c r="A1174">
        <v>29</v>
      </c>
      <c r="B1174" t="s">
        <v>67</v>
      </c>
      <c r="C1174" s="1" t="s">
        <v>43</v>
      </c>
      <c r="D1174">
        <v>0</v>
      </c>
      <c r="E1174" s="1" t="s">
        <v>36</v>
      </c>
      <c r="F1174">
        <v>469</v>
      </c>
      <c r="G1174" t="s">
        <v>37</v>
      </c>
      <c r="H1174">
        <v>10</v>
      </c>
      <c r="I1174">
        <v>3</v>
      </c>
      <c r="J1174" s="1" t="s">
        <v>51</v>
      </c>
      <c r="K1174">
        <v>1</v>
      </c>
      <c r="L1174">
        <v>1650</v>
      </c>
      <c r="M1174">
        <v>3</v>
      </c>
      <c r="N1174" s="1" t="s">
        <v>46</v>
      </c>
      <c r="O1174">
        <v>42</v>
      </c>
      <c r="P1174">
        <v>2</v>
      </c>
      <c r="Q1174">
        <v>2</v>
      </c>
      <c r="R1174" s="1" t="s">
        <v>40</v>
      </c>
      <c r="S1174">
        <v>3</v>
      </c>
      <c r="T1174" s="1" t="s">
        <v>41</v>
      </c>
      <c r="U1174">
        <v>5869</v>
      </c>
      <c r="V1174">
        <v>23413</v>
      </c>
      <c r="W1174">
        <v>9</v>
      </c>
      <c r="X1174" s="1" t="s">
        <v>42</v>
      </c>
      <c r="Y1174" s="1" t="s">
        <v>43</v>
      </c>
      <c r="Z1174">
        <v>11</v>
      </c>
      <c r="AA1174">
        <v>3</v>
      </c>
      <c r="AB1174">
        <v>3</v>
      </c>
      <c r="AC1174">
        <v>80</v>
      </c>
      <c r="AD1174">
        <v>0</v>
      </c>
      <c r="AE1174">
        <v>8</v>
      </c>
      <c r="AF1174">
        <v>2</v>
      </c>
      <c r="AG1174">
        <v>3</v>
      </c>
      <c r="AH1174">
        <v>5</v>
      </c>
      <c r="AI1174">
        <v>2</v>
      </c>
      <c r="AJ1174">
        <v>1</v>
      </c>
      <c r="AK1174">
        <v>4</v>
      </c>
    </row>
    <row r="1175" spans="1:37" x14ac:dyDescent="0.25">
      <c r="A1175">
        <v>36</v>
      </c>
      <c r="B1175" t="s">
        <v>66</v>
      </c>
      <c r="C1175" s="1" t="s">
        <v>43</v>
      </c>
      <c r="D1175">
        <v>0</v>
      </c>
      <c r="E1175" s="1" t="s">
        <v>36</v>
      </c>
      <c r="F1175">
        <v>711</v>
      </c>
      <c r="G1175" t="s">
        <v>65</v>
      </c>
      <c r="H1175">
        <v>5</v>
      </c>
      <c r="I1175">
        <v>4</v>
      </c>
      <c r="J1175" s="1" t="s">
        <v>38</v>
      </c>
      <c r="K1175">
        <v>1</v>
      </c>
      <c r="L1175">
        <v>1651</v>
      </c>
      <c r="M1175">
        <v>2</v>
      </c>
      <c r="N1175" s="1" t="s">
        <v>39</v>
      </c>
      <c r="O1175">
        <v>42</v>
      </c>
      <c r="P1175">
        <v>3</v>
      </c>
      <c r="Q1175">
        <v>3</v>
      </c>
      <c r="R1175" s="1" t="s">
        <v>54</v>
      </c>
      <c r="S1175">
        <v>1</v>
      </c>
      <c r="T1175" s="1" t="s">
        <v>48</v>
      </c>
      <c r="U1175">
        <v>8008</v>
      </c>
      <c r="V1175">
        <v>22792</v>
      </c>
      <c r="W1175">
        <v>4</v>
      </c>
      <c r="X1175" s="1" t="s">
        <v>42</v>
      </c>
      <c r="Y1175" s="1" t="s">
        <v>43</v>
      </c>
      <c r="Z1175">
        <v>12</v>
      </c>
      <c r="AA1175">
        <v>3</v>
      </c>
      <c r="AB1175">
        <v>3</v>
      </c>
      <c r="AC1175">
        <v>80</v>
      </c>
      <c r="AD1175">
        <v>2</v>
      </c>
      <c r="AE1175">
        <v>9</v>
      </c>
      <c r="AF1175">
        <v>6</v>
      </c>
      <c r="AG1175">
        <v>3</v>
      </c>
      <c r="AH1175">
        <v>3</v>
      </c>
      <c r="AI1175">
        <v>2</v>
      </c>
      <c r="AJ1175">
        <v>0</v>
      </c>
      <c r="AK1175">
        <v>2</v>
      </c>
    </row>
    <row r="1176" spans="1:37" x14ac:dyDescent="0.25">
      <c r="A1176">
        <v>25</v>
      </c>
      <c r="B1176" t="s">
        <v>67</v>
      </c>
      <c r="C1176" s="1" t="s">
        <v>43</v>
      </c>
      <c r="D1176">
        <v>0</v>
      </c>
      <c r="E1176" s="1" t="s">
        <v>44</v>
      </c>
      <c r="F1176">
        <v>772</v>
      </c>
      <c r="G1176" t="s">
        <v>65</v>
      </c>
      <c r="H1176">
        <v>2</v>
      </c>
      <c r="I1176">
        <v>1</v>
      </c>
      <c r="J1176" s="1" t="s">
        <v>38</v>
      </c>
      <c r="K1176">
        <v>1</v>
      </c>
      <c r="L1176">
        <v>1653</v>
      </c>
      <c r="M1176">
        <v>4</v>
      </c>
      <c r="N1176" s="1" t="s">
        <v>46</v>
      </c>
      <c r="O1176">
        <v>77</v>
      </c>
      <c r="P1176">
        <v>4</v>
      </c>
      <c r="Q1176">
        <v>2</v>
      </c>
      <c r="R1176" s="1" t="s">
        <v>53</v>
      </c>
      <c r="S1176">
        <v>3</v>
      </c>
      <c r="T1176" s="1" t="s">
        <v>52</v>
      </c>
      <c r="U1176">
        <v>5206</v>
      </c>
      <c r="V1176">
        <v>4973</v>
      </c>
      <c r="W1176">
        <v>1</v>
      </c>
      <c r="X1176" s="1" t="s">
        <v>42</v>
      </c>
      <c r="Y1176" s="1" t="s">
        <v>43</v>
      </c>
      <c r="Z1176">
        <v>17</v>
      </c>
      <c r="AA1176">
        <v>3</v>
      </c>
      <c r="AB1176">
        <v>3</v>
      </c>
      <c r="AC1176">
        <v>80</v>
      </c>
      <c r="AD1176">
        <v>2</v>
      </c>
      <c r="AE1176">
        <v>7</v>
      </c>
      <c r="AF1176">
        <v>6</v>
      </c>
      <c r="AG1176">
        <v>3</v>
      </c>
      <c r="AH1176">
        <v>7</v>
      </c>
      <c r="AI1176">
        <v>7</v>
      </c>
      <c r="AJ1176">
        <v>0</v>
      </c>
      <c r="AK1176">
        <v>7</v>
      </c>
    </row>
    <row r="1177" spans="1:37" x14ac:dyDescent="0.25">
      <c r="A1177">
        <v>39</v>
      </c>
      <c r="B1177" t="s">
        <v>66</v>
      </c>
      <c r="C1177" s="1" t="s">
        <v>43</v>
      </c>
      <c r="D1177">
        <v>0</v>
      </c>
      <c r="E1177" s="1" t="s">
        <v>36</v>
      </c>
      <c r="F1177">
        <v>492</v>
      </c>
      <c r="G1177" t="s">
        <v>65</v>
      </c>
      <c r="H1177">
        <v>12</v>
      </c>
      <c r="I1177">
        <v>3</v>
      </c>
      <c r="J1177" s="1" t="s">
        <v>51</v>
      </c>
      <c r="K1177">
        <v>1</v>
      </c>
      <c r="L1177">
        <v>1654</v>
      </c>
      <c r="M1177">
        <v>4</v>
      </c>
      <c r="N1177" s="1" t="s">
        <v>46</v>
      </c>
      <c r="O1177">
        <v>66</v>
      </c>
      <c r="P1177">
        <v>3</v>
      </c>
      <c r="Q1177">
        <v>2</v>
      </c>
      <c r="R1177" s="1" t="s">
        <v>53</v>
      </c>
      <c r="S1177">
        <v>2</v>
      </c>
      <c r="T1177" s="1" t="s">
        <v>48</v>
      </c>
      <c r="U1177">
        <v>5295</v>
      </c>
      <c r="V1177">
        <v>7693</v>
      </c>
      <c r="W1177">
        <v>4</v>
      </c>
      <c r="X1177" s="1" t="s">
        <v>42</v>
      </c>
      <c r="Y1177" s="1" t="s">
        <v>43</v>
      </c>
      <c r="Z1177">
        <v>21</v>
      </c>
      <c r="AA1177">
        <v>4</v>
      </c>
      <c r="AB1177">
        <v>3</v>
      </c>
      <c r="AC1177">
        <v>80</v>
      </c>
      <c r="AD1177">
        <v>0</v>
      </c>
      <c r="AE1177">
        <v>7</v>
      </c>
      <c r="AF1177">
        <v>3</v>
      </c>
      <c r="AG1177">
        <v>3</v>
      </c>
      <c r="AH1177">
        <v>5</v>
      </c>
      <c r="AI1177">
        <v>4</v>
      </c>
      <c r="AJ1177">
        <v>1</v>
      </c>
      <c r="AK1177">
        <v>0</v>
      </c>
    </row>
    <row r="1178" spans="1:37" x14ac:dyDescent="0.25">
      <c r="A1178">
        <v>49</v>
      </c>
      <c r="B1178" t="s">
        <v>64</v>
      </c>
      <c r="C1178" s="1" t="s">
        <v>43</v>
      </c>
      <c r="D1178">
        <v>0</v>
      </c>
      <c r="E1178" s="1" t="s">
        <v>36</v>
      </c>
      <c r="F1178">
        <v>301</v>
      </c>
      <c r="G1178" t="s">
        <v>65</v>
      </c>
      <c r="H1178">
        <v>22</v>
      </c>
      <c r="I1178">
        <v>4</v>
      </c>
      <c r="J1178" s="1" t="s">
        <v>49</v>
      </c>
      <c r="K1178">
        <v>1</v>
      </c>
      <c r="L1178">
        <v>1655</v>
      </c>
      <c r="M1178">
        <v>1</v>
      </c>
      <c r="N1178" s="1" t="s">
        <v>39</v>
      </c>
      <c r="O1178">
        <v>72</v>
      </c>
      <c r="P1178">
        <v>3</v>
      </c>
      <c r="Q1178">
        <v>4</v>
      </c>
      <c r="R1178" s="1" t="s">
        <v>58</v>
      </c>
      <c r="S1178">
        <v>2</v>
      </c>
      <c r="T1178" s="1" t="s">
        <v>48</v>
      </c>
      <c r="U1178">
        <v>16413</v>
      </c>
      <c r="V1178">
        <v>3498</v>
      </c>
      <c r="W1178">
        <v>3</v>
      </c>
      <c r="X1178" s="1" t="s">
        <v>42</v>
      </c>
      <c r="Y1178" s="1" t="s">
        <v>43</v>
      </c>
      <c r="Z1178">
        <v>16</v>
      </c>
      <c r="AA1178">
        <v>3</v>
      </c>
      <c r="AB1178">
        <v>2</v>
      </c>
      <c r="AC1178">
        <v>80</v>
      </c>
      <c r="AD1178">
        <v>2</v>
      </c>
      <c r="AE1178">
        <v>27</v>
      </c>
      <c r="AF1178">
        <v>2</v>
      </c>
      <c r="AG1178">
        <v>3</v>
      </c>
      <c r="AH1178">
        <v>4</v>
      </c>
      <c r="AI1178">
        <v>2</v>
      </c>
      <c r="AJ1178">
        <v>1</v>
      </c>
      <c r="AK1178">
        <v>2</v>
      </c>
    </row>
    <row r="1179" spans="1:37" x14ac:dyDescent="0.25">
      <c r="A1179">
        <v>50</v>
      </c>
      <c r="B1179" t="s">
        <v>64</v>
      </c>
      <c r="C1179" s="1" t="s">
        <v>43</v>
      </c>
      <c r="D1179">
        <v>0</v>
      </c>
      <c r="E1179" s="1" t="s">
        <v>36</v>
      </c>
      <c r="F1179">
        <v>813</v>
      </c>
      <c r="G1179" t="s">
        <v>65</v>
      </c>
      <c r="H1179">
        <v>17</v>
      </c>
      <c r="I1179">
        <v>5</v>
      </c>
      <c r="J1179" s="1" t="s">
        <v>38</v>
      </c>
      <c r="K1179">
        <v>1</v>
      </c>
      <c r="L1179">
        <v>1656</v>
      </c>
      <c r="M1179">
        <v>4</v>
      </c>
      <c r="N1179" s="1" t="s">
        <v>39</v>
      </c>
      <c r="O1179">
        <v>50</v>
      </c>
      <c r="P1179">
        <v>2</v>
      </c>
      <c r="Q1179">
        <v>3</v>
      </c>
      <c r="R1179" s="1" t="s">
        <v>58</v>
      </c>
      <c r="S1179">
        <v>1</v>
      </c>
      <c r="T1179" s="1" t="s">
        <v>52</v>
      </c>
      <c r="U1179">
        <v>13269</v>
      </c>
      <c r="V1179">
        <v>21981</v>
      </c>
      <c r="W1179">
        <v>5</v>
      </c>
      <c r="X1179" s="1" t="s">
        <v>42</v>
      </c>
      <c r="Y1179" s="1" t="s">
        <v>43</v>
      </c>
      <c r="Z1179">
        <v>15</v>
      </c>
      <c r="AA1179">
        <v>3</v>
      </c>
      <c r="AB1179">
        <v>3</v>
      </c>
      <c r="AC1179">
        <v>80</v>
      </c>
      <c r="AD1179">
        <v>3</v>
      </c>
      <c r="AE1179">
        <v>19</v>
      </c>
      <c r="AF1179">
        <v>3</v>
      </c>
      <c r="AG1179">
        <v>3</v>
      </c>
      <c r="AH1179">
        <v>14</v>
      </c>
      <c r="AI1179">
        <v>11</v>
      </c>
      <c r="AJ1179">
        <v>1</v>
      </c>
      <c r="AK1179">
        <v>11</v>
      </c>
    </row>
    <row r="1180" spans="1:37" x14ac:dyDescent="0.25">
      <c r="A1180">
        <v>20</v>
      </c>
      <c r="B1180" t="s">
        <v>67</v>
      </c>
      <c r="C1180" s="1" t="s">
        <v>43</v>
      </c>
      <c r="D1180">
        <v>0</v>
      </c>
      <c r="E1180" s="1" t="s">
        <v>36</v>
      </c>
      <c r="F1180">
        <v>1141</v>
      </c>
      <c r="G1180" t="s">
        <v>37</v>
      </c>
      <c r="H1180">
        <v>2</v>
      </c>
      <c r="I1180">
        <v>3</v>
      </c>
      <c r="J1180" s="1" t="s">
        <v>51</v>
      </c>
      <c r="K1180">
        <v>1</v>
      </c>
      <c r="L1180">
        <v>1657</v>
      </c>
      <c r="M1180">
        <v>3</v>
      </c>
      <c r="N1180" s="1" t="s">
        <v>39</v>
      </c>
      <c r="O1180">
        <v>31</v>
      </c>
      <c r="P1180">
        <v>3</v>
      </c>
      <c r="Q1180">
        <v>1</v>
      </c>
      <c r="R1180" s="1" t="s">
        <v>57</v>
      </c>
      <c r="S1180">
        <v>3</v>
      </c>
      <c r="T1180" s="1" t="s">
        <v>41</v>
      </c>
      <c r="U1180">
        <v>2783</v>
      </c>
      <c r="V1180">
        <v>13251</v>
      </c>
      <c r="W1180">
        <v>1</v>
      </c>
      <c r="X1180" s="1" t="s">
        <v>42</v>
      </c>
      <c r="Y1180" s="1" t="s">
        <v>43</v>
      </c>
      <c r="Z1180">
        <v>19</v>
      </c>
      <c r="AA1180">
        <v>3</v>
      </c>
      <c r="AB1180">
        <v>1</v>
      </c>
      <c r="AC1180">
        <v>80</v>
      </c>
      <c r="AD1180">
        <v>0</v>
      </c>
      <c r="AE1180">
        <v>2</v>
      </c>
      <c r="AF1180">
        <v>3</v>
      </c>
      <c r="AG1180">
        <v>3</v>
      </c>
      <c r="AH1180">
        <v>2</v>
      </c>
      <c r="AI1180">
        <v>2</v>
      </c>
      <c r="AJ1180">
        <v>2</v>
      </c>
      <c r="AK1180">
        <v>2</v>
      </c>
    </row>
    <row r="1181" spans="1:37" x14ac:dyDescent="0.25">
      <c r="A1181">
        <v>34</v>
      </c>
      <c r="B1181" t="s">
        <v>66</v>
      </c>
      <c r="C1181" s="1" t="s">
        <v>43</v>
      </c>
      <c r="D1181">
        <v>0</v>
      </c>
      <c r="E1181" s="1" t="s">
        <v>36</v>
      </c>
      <c r="F1181">
        <v>1130</v>
      </c>
      <c r="G1181" t="s">
        <v>65</v>
      </c>
      <c r="H1181">
        <v>3</v>
      </c>
      <c r="I1181">
        <v>3</v>
      </c>
      <c r="J1181" s="1" t="s">
        <v>38</v>
      </c>
      <c r="K1181">
        <v>1</v>
      </c>
      <c r="L1181">
        <v>1658</v>
      </c>
      <c r="M1181">
        <v>4</v>
      </c>
      <c r="N1181" s="1" t="s">
        <v>39</v>
      </c>
      <c r="O1181">
        <v>66</v>
      </c>
      <c r="P1181">
        <v>3</v>
      </c>
      <c r="Q1181">
        <v>2</v>
      </c>
      <c r="R1181" s="1" t="s">
        <v>47</v>
      </c>
      <c r="S1181">
        <v>2</v>
      </c>
      <c r="T1181" s="1" t="s">
        <v>52</v>
      </c>
      <c r="U1181">
        <v>5433</v>
      </c>
      <c r="V1181">
        <v>19332</v>
      </c>
      <c r="W1181">
        <v>1</v>
      </c>
      <c r="X1181" s="1" t="s">
        <v>42</v>
      </c>
      <c r="Y1181" s="1" t="s">
        <v>43</v>
      </c>
      <c r="Z1181">
        <v>12</v>
      </c>
      <c r="AA1181">
        <v>3</v>
      </c>
      <c r="AB1181">
        <v>3</v>
      </c>
      <c r="AC1181">
        <v>80</v>
      </c>
      <c r="AD1181">
        <v>1</v>
      </c>
      <c r="AE1181">
        <v>11</v>
      </c>
      <c r="AF1181">
        <v>2</v>
      </c>
      <c r="AG1181">
        <v>3</v>
      </c>
      <c r="AH1181">
        <v>11</v>
      </c>
      <c r="AI1181">
        <v>8</v>
      </c>
      <c r="AJ1181">
        <v>7</v>
      </c>
      <c r="AK1181">
        <v>9</v>
      </c>
    </row>
    <row r="1182" spans="1:37" x14ac:dyDescent="0.25">
      <c r="A1182">
        <v>36</v>
      </c>
      <c r="B1182" t="s">
        <v>66</v>
      </c>
      <c r="C1182" s="1" t="s">
        <v>43</v>
      </c>
      <c r="D1182">
        <v>0</v>
      </c>
      <c r="E1182" s="1" t="s">
        <v>36</v>
      </c>
      <c r="F1182">
        <v>311</v>
      </c>
      <c r="G1182" t="s">
        <v>65</v>
      </c>
      <c r="H1182">
        <v>7</v>
      </c>
      <c r="I1182">
        <v>3</v>
      </c>
      <c r="J1182" s="1" t="s">
        <v>38</v>
      </c>
      <c r="K1182">
        <v>1</v>
      </c>
      <c r="L1182">
        <v>1659</v>
      </c>
      <c r="M1182">
        <v>1</v>
      </c>
      <c r="N1182" s="1" t="s">
        <v>46</v>
      </c>
      <c r="O1182">
        <v>77</v>
      </c>
      <c r="P1182">
        <v>3</v>
      </c>
      <c r="Q1182">
        <v>1</v>
      </c>
      <c r="R1182" s="1" t="s">
        <v>50</v>
      </c>
      <c r="S1182">
        <v>2</v>
      </c>
      <c r="T1182" s="1" t="s">
        <v>41</v>
      </c>
      <c r="U1182">
        <v>2013</v>
      </c>
      <c r="V1182">
        <v>10950</v>
      </c>
      <c r="W1182">
        <v>2</v>
      </c>
      <c r="X1182" s="1" t="s">
        <v>42</v>
      </c>
      <c r="Y1182" s="1" t="s">
        <v>43</v>
      </c>
      <c r="Z1182">
        <v>11</v>
      </c>
      <c r="AA1182">
        <v>3</v>
      </c>
      <c r="AB1182">
        <v>3</v>
      </c>
      <c r="AC1182">
        <v>80</v>
      </c>
      <c r="AD1182">
        <v>0</v>
      </c>
      <c r="AE1182">
        <v>15</v>
      </c>
      <c r="AF1182">
        <v>4</v>
      </c>
      <c r="AG1182">
        <v>3</v>
      </c>
      <c r="AH1182">
        <v>4</v>
      </c>
      <c r="AI1182">
        <v>3</v>
      </c>
      <c r="AJ1182">
        <v>1</v>
      </c>
      <c r="AK1182">
        <v>3</v>
      </c>
    </row>
    <row r="1183" spans="1:37" x14ac:dyDescent="0.25">
      <c r="A1183">
        <v>49</v>
      </c>
      <c r="B1183" t="s">
        <v>64</v>
      </c>
      <c r="C1183" s="1" t="s">
        <v>43</v>
      </c>
      <c r="D1183">
        <v>0</v>
      </c>
      <c r="E1183" s="1" t="s">
        <v>36</v>
      </c>
      <c r="F1183">
        <v>465</v>
      </c>
      <c r="G1183" t="s">
        <v>65</v>
      </c>
      <c r="H1183">
        <v>6</v>
      </c>
      <c r="I1183">
        <v>1</v>
      </c>
      <c r="J1183" s="1" t="s">
        <v>38</v>
      </c>
      <c r="K1183">
        <v>1</v>
      </c>
      <c r="L1183">
        <v>1661</v>
      </c>
      <c r="M1183">
        <v>3</v>
      </c>
      <c r="N1183" s="1" t="s">
        <v>39</v>
      </c>
      <c r="O1183">
        <v>41</v>
      </c>
      <c r="P1183">
        <v>2</v>
      </c>
      <c r="Q1183">
        <v>4</v>
      </c>
      <c r="R1183" s="1" t="s">
        <v>54</v>
      </c>
      <c r="S1183">
        <v>3</v>
      </c>
      <c r="T1183" s="1" t="s">
        <v>48</v>
      </c>
      <c r="U1183">
        <v>13966</v>
      </c>
      <c r="V1183">
        <v>11652</v>
      </c>
      <c r="W1183">
        <v>2</v>
      </c>
      <c r="X1183" s="1" t="s">
        <v>42</v>
      </c>
      <c r="Y1183" s="1" t="s">
        <v>35</v>
      </c>
      <c r="Z1183">
        <v>19</v>
      </c>
      <c r="AA1183">
        <v>3</v>
      </c>
      <c r="AB1183">
        <v>2</v>
      </c>
      <c r="AC1183">
        <v>80</v>
      </c>
      <c r="AD1183">
        <v>1</v>
      </c>
      <c r="AE1183">
        <v>30</v>
      </c>
      <c r="AF1183">
        <v>3</v>
      </c>
      <c r="AG1183">
        <v>3</v>
      </c>
      <c r="AH1183">
        <v>15</v>
      </c>
      <c r="AI1183">
        <v>11</v>
      </c>
      <c r="AJ1183">
        <v>2</v>
      </c>
      <c r="AK1183">
        <v>12</v>
      </c>
    </row>
    <row r="1184" spans="1:37" x14ac:dyDescent="0.25">
      <c r="A1184">
        <v>36</v>
      </c>
      <c r="B1184" t="s">
        <v>66</v>
      </c>
      <c r="C1184" s="1" t="s">
        <v>43</v>
      </c>
      <c r="D1184">
        <v>0</v>
      </c>
      <c r="E1184" s="1" t="s">
        <v>55</v>
      </c>
      <c r="F1184">
        <v>894</v>
      </c>
      <c r="G1184" t="s">
        <v>65</v>
      </c>
      <c r="H1184">
        <v>1</v>
      </c>
      <c r="I1184">
        <v>4</v>
      </c>
      <c r="J1184" s="1" t="s">
        <v>51</v>
      </c>
      <c r="K1184">
        <v>1</v>
      </c>
      <c r="L1184">
        <v>1662</v>
      </c>
      <c r="M1184">
        <v>4</v>
      </c>
      <c r="N1184" s="1" t="s">
        <v>39</v>
      </c>
      <c r="O1184">
        <v>33</v>
      </c>
      <c r="P1184">
        <v>2</v>
      </c>
      <c r="Q1184">
        <v>2</v>
      </c>
      <c r="R1184" s="1" t="s">
        <v>53</v>
      </c>
      <c r="S1184">
        <v>3</v>
      </c>
      <c r="T1184" s="1" t="s">
        <v>48</v>
      </c>
      <c r="U1184">
        <v>4374</v>
      </c>
      <c r="V1184">
        <v>15411</v>
      </c>
      <c r="W1184">
        <v>0</v>
      </c>
      <c r="X1184" s="1" t="s">
        <v>42</v>
      </c>
      <c r="Y1184" s="1" t="s">
        <v>43</v>
      </c>
      <c r="Z1184">
        <v>15</v>
      </c>
      <c r="AA1184">
        <v>3</v>
      </c>
      <c r="AB1184">
        <v>3</v>
      </c>
      <c r="AC1184">
        <v>80</v>
      </c>
      <c r="AD1184">
        <v>0</v>
      </c>
      <c r="AE1184">
        <v>4</v>
      </c>
      <c r="AF1184">
        <v>6</v>
      </c>
      <c r="AG1184">
        <v>3</v>
      </c>
      <c r="AH1184">
        <v>3</v>
      </c>
      <c r="AI1184">
        <v>2</v>
      </c>
      <c r="AJ1184">
        <v>1</v>
      </c>
      <c r="AK1184">
        <v>2</v>
      </c>
    </row>
    <row r="1185" spans="1:37" x14ac:dyDescent="0.25">
      <c r="A1185">
        <v>36</v>
      </c>
      <c r="B1185" t="s">
        <v>66</v>
      </c>
      <c r="C1185" s="1" t="s">
        <v>43</v>
      </c>
      <c r="D1185">
        <v>0</v>
      </c>
      <c r="E1185" s="1" t="s">
        <v>36</v>
      </c>
      <c r="F1185">
        <v>1040</v>
      </c>
      <c r="G1185" t="s">
        <v>65</v>
      </c>
      <c r="H1185">
        <v>3</v>
      </c>
      <c r="I1185">
        <v>2</v>
      </c>
      <c r="J1185" s="1" t="s">
        <v>38</v>
      </c>
      <c r="K1185">
        <v>1</v>
      </c>
      <c r="L1185">
        <v>1664</v>
      </c>
      <c r="M1185">
        <v>4</v>
      </c>
      <c r="N1185" s="1" t="s">
        <v>46</v>
      </c>
      <c r="O1185">
        <v>79</v>
      </c>
      <c r="P1185">
        <v>4</v>
      </c>
      <c r="Q1185">
        <v>2</v>
      </c>
      <c r="R1185" s="1" t="s">
        <v>54</v>
      </c>
      <c r="S1185">
        <v>1</v>
      </c>
      <c r="T1185" s="1" t="s">
        <v>52</v>
      </c>
      <c r="U1185">
        <v>6842</v>
      </c>
      <c r="V1185">
        <v>26308</v>
      </c>
      <c r="W1185">
        <v>6</v>
      </c>
      <c r="X1185" s="1" t="s">
        <v>42</v>
      </c>
      <c r="Y1185" s="1" t="s">
        <v>43</v>
      </c>
      <c r="Z1185">
        <v>20</v>
      </c>
      <c r="AA1185">
        <v>4</v>
      </c>
      <c r="AB1185">
        <v>1</v>
      </c>
      <c r="AC1185">
        <v>80</v>
      </c>
      <c r="AD1185">
        <v>1</v>
      </c>
      <c r="AE1185">
        <v>13</v>
      </c>
      <c r="AF1185">
        <v>3</v>
      </c>
      <c r="AG1185">
        <v>3</v>
      </c>
      <c r="AH1185">
        <v>5</v>
      </c>
      <c r="AI1185">
        <v>4</v>
      </c>
      <c r="AJ1185">
        <v>0</v>
      </c>
      <c r="AK1185">
        <v>4</v>
      </c>
    </row>
    <row r="1186" spans="1:37" x14ac:dyDescent="0.25">
      <c r="A1186">
        <v>54</v>
      </c>
      <c r="B1186" t="s">
        <v>68</v>
      </c>
      <c r="C1186" s="1" t="s">
        <v>43</v>
      </c>
      <c r="D1186">
        <v>0</v>
      </c>
      <c r="E1186" s="1" t="s">
        <v>36</v>
      </c>
      <c r="F1186">
        <v>584</v>
      </c>
      <c r="G1186" t="s">
        <v>65</v>
      </c>
      <c r="H1186">
        <v>22</v>
      </c>
      <c r="I1186">
        <v>5</v>
      </c>
      <c r="J1186" s="1" t="s">
        <v>51</v>
      </c>
      <c r="K1186">
        <v>1</v>
      </c>
      <c r="L1186">
        <v>1665</v>
      </c>
      <c r="M1186">
        <v>2</v>
      </c>
      <c r="N1186" s="1" t="s">
        <v>39</v>
      </c>
      <c r="O1186">
        <v>91</v>
      </c>
      <c r="P1186">
        <v>3</v>
      </c>
      <c r="Q1186">
        <v>4</v>
      </c>
      <c r="R1186" s="1" t="s">
        <v>56</v>
      </c>
      <c r="S1186">
        <v>3</v>
      </c>
      <c r="T1186" s="1" t="s">
        <v>48</v>
      </c>
      <c r="U1186">
        <v>17426</v>
      </c>
      <c r="V1186">
        <v>18685</v>
      </c>
      <c r="W1186">
        <v>3</v>
      </c>
      <c r="X1186" s="1" t="s">
        <v>42</v>
      </c>
      <c r="Y1186" s="1" t="s">
        <v>43</v>
      </c>
      <c r="Z1186">
        <v>25</v>
      </c>
      <c r="AA1186">
        <v>4</v>
      </c>
      <c r="AB1186">
        <v>3</v>
      </c>
      <c r="AC1186">
        <v>80</v>
      </c>
      <c r="AD1186">
        <v>1</v>
      </c>
      <c r="AE1186">
        <v>36</v>
      </c>
      <c r="AF1186">
        <v>6</v>
      </c>
      <c r="AG1186">
        <v>3</v>
      </c>
      <c r="AH1186">
        <v>10</v>
      </c>
      <c r="AI1186">
        <v>8</v>
      </c>
      <c r="AJ1186">
        <v>4</v>
      </c>
      <c r="AK1186">
        <v>7</v>
      </c>
    </row>
    <row r="1187" spans="1:37" x14ac:dyDescent="0.25">
      <c r="A1187">
        <v>43</v>
      </c>
      <c r="B1187" t="s">
        <v>64</v>
      </c>
      <c r="C1187" s="1" t="s">
        <v>43</v>
      </c>
      <c r="D1187">
        <v>0</v>
      </c>
      <c r="E1187" s="1" t="s">
        <v>36</v>
      </c>
      <c r="F1187">
        <v>1291</v>
      </c>
      <c r="G1187" t="s">
        <v>65</v>
      </c>
      <c r="H1187">
        <v>15</v>
      </c>
      <c r="I1187">
        <v>2</v>
      </c>
      <c r="J1187" s="1" t="s">
        <v>38</v>
      </c>
      <c r="K1187">
        <v>1</v>
      </c>
      <c r="L1187">
        <v>1666</v>
      </c>
      <c r="M1187">
        <v>3</v>
      </c>
      <c r="N1187" s="1" t="s">
        <v>46</v>
      </c>
      <c r="O1187">
        <v>65</v>
      </c>
      <c r="P1187">
        <v>2</v>
      </c>
      <c r="Q1187">
        <v>4</v>
      </c>
      <c r="R1187" s="1" t="s">
        <v>58</v>
      </c>
      <c r="S1187">
        <v>3</v>
      </c>
      <c r="T1187" s="1" t="s">
        <v>48</v>
      </c>
      <c r="U1187">
        <v>17603</v>
      </c>
      <c r="V1187">
        <v>3525</v>
      </c>
      <c r="W1187">
        <v>1</v>
      </c>
      <c r="X1187" s="1" t="s">
        <v>42</v>
      </c>
      <c r="Y1187" s="1" t="s">
        <v>43</v>
      </c>
      <c r="Z1187">
        <v>24</v>
      </c>
      <c r="AA1187">
        <v>4</v>
      </c>
      <c r="AB1187">
        <v>1</v>
      </c>
      <c r="AC1187">
        <v>80</v>
      </c>
      <c r="AD1187">
        <v>1</v>
      </c>
      <c r="AE1187">
        <v>14</v>
      </c>
      <c r="AF1187">
        <v>3</v>
      </c>
      <c r="AG1187">
        <v>3</v>
      </c>
      <c r="AH1187">
        <v>14</v>
      </c>
      <c r="AI1187">
        <v>10</v>
      </c>
      <c r="AJ1187">
        <v>6</v>
      </c>
      <c r="AK1187">
        <v>11</v>
      </c>
    </row>
    <row r="1188" spans="1:37" x14ac:dyDescent="0.25">
      <c r="A1188">
        <v>35</v>
      </c>
      <c r="B1188" t="s">
        <v>66</v>
      </c>
      <c r="C1188" s="1" t="s">
        <v>35</v>
      </c>
      <c r="D1188">
        <v>1</v>
      </c>
      <c r="E1188" s="1" t="s">
        <v>44</v>
      </c>
      <c r="F1188">
        <v>880</v>
      </c>
      <c r="G1188" t="s">
        <v>37</v>
      </c>
      <c r="H1188">
        <v>12</v>
      </c>
      <c r="I1188">
        <v>4</v>
      </c>
      <c r="J1188" s="1" t="s">
        <v>49</v>
      </c>
      <c r="K1188">
        <v>1</v>
      </c>
      <c r="L1188">
        <v>1667</v>
      </c>
      <c r="M1188">
        <v>4</v>
      </c>
      <c r="N1188" s="1" t="s">
        <v>46</v>
      </c>
      <c r="O1188">
        <v>36</v>
      </c>
      <c r="P1188">
        <v>3</v>
      </c>
      <c r="Q1188">
        <v>2</v>
      </c>
      <c r="R1188" s="1" t="s">
        <v>40</v>
      </c>
      <c r="S1188">
        <v>4</v>
      </c>
      <c r="T1188" s="1" t="s">
        <v>41</v>
      </c>
      <c r="U1188">
        <v>4581</v>
      </c>
      <c r="V1188">
        <v>10414</v>
      </c>
      <c r="W1188">
        <v>3</v>
      </c>
      <c r="X1188" s="1" t="s">
        <v>42</v>
      </c>
      <c r="Y1188" s="1" t="s">
        <v>35</v>
      </c>
      <c r="Z1188">
        <v>24</v>
      </c>
      <c r="AA1188">
        <v>4</v>
      </c>
      <c r="AB1188">
        <v>1</v>
      </c>
      <c r="AC1188">
        <v>80</v>
      </c>
      <c r="AD1188">
        <v>0</v>
      </c>
      <c r="AE1188">
        <v>13</v>
      </c>
      <c r="AF1188">
        <v>2</v>
      </c>
      <c r="AG1188">
        <v>4</v>
      </c>
      <c r="AH1188">
        <v>11</v>
      </c>
      <c r="AI1188">
        <v>9</v>
      </c>
      <c r="AJ1188">
        <v>6</v>
      </c>
      <c r="AK1188">
        <v>7</v>
      </c>
    </row>
    <row r="1189" spans="1:37" x14ac:dyDescent="0.25">
      <c r="A1189">
        <v>38</v>
      </c>
      <c r="B1189" t="s">
        <v>66</v>
      </c>
      <c r="C1189" s="1" t="s">
        <v>43</v>
      </c>
      <c r="D1189">
        <v>0</v>
      </c>
      <c r="E1189" s="1" t="s">
        <v>44</v>
      </c>
      <c r="F1189">
        <v>1189</v>
      </c>
      <c r="G1189" t="s">
        <v>65</v>
      </c>
      <c r="H1189">
        <v>1</v>
      </c>
      <c r="I1189">
        <v>3</v>
      </c>
      <c r="J1189" s="1" t="s">
        <v>38</v>
      </c>
      <c r="K1189">
        <v>1</v>
      </c>
      <c r="L1189">
        <v>1668</v>
      </c>
      <c r="M1189">
        <v>4</v>
      </c>
      <c r="N1189" s="1" t="s">
        <v>46</v>
      </c>
      <c r="O1189">
        <v>90</v>
      </c>
      <c r="P1189">
        <v>3</v>
      </c>
      <c r="Q1189">
        <v>2</v>
      </c>
      <c r="R1189" s="1" t="s">
        <v>47</v>
      </c>
      <c r="S1189">
        <v>4</v>
      </c>
      <c r="T1189" s="1" t="s">
        <v>48</v>
      </c>
      <c r="U1189">
        <v>4735</v>
      </c>
      <c r="V1189">
        <v>9867</v>
      </c>
      <c r="W1189">
        <v>7</v>
      </c>
      <c r="X1189" s="1" t="s">
        <v>42</v>
      </c>
      <c r="Y1189" s="1" t="s">
        <v>43</v>
      </c>
      <c r="Z1189">
        <v>15</v>
      </c>
      <c r="AA1189">
        <v>3</v>
      </c>
      <c r="AB1189">
        <v>4</v>
      </c>
      <c r="AC1189">
        <v>80</v>
      </c>
      <c r="AD1189">
        <v>2</v>
      </c>
      <c r="AE1189">
        <v>19</v>
      </c>
      <c r="AF1189">
        <v>4</v>
      </c>
      <c r="AG1189">
        <v>4</v>
      </c>
      <c r="AH1189">
        <v>13</v>
      </c>
      <c r="AI1189">
        <v>11</v>
      </c>
      <c r="AJ1189">
        <v>2</v>
      </c>
      <c r="AK1189">
        <v>9</v>
      </c>
    </row>
    <row r="1190" spans="1:37" x14ac:dyDescent="0.25">
      <c r="A1190">
        <v>29</v>
      </c>
      <c r="B1190" t="s">
        <v>67</v>
      </c>
      <c r="C1190" s="1" t="s">
        <v>43</v>
      </c>
      <c r="D1190">
        <v>0</v>
      </c>
      <c r="E1190" s="1" t="s">
        <v>36</v>
      </c>
      <c r="F1190">
        <v>991</v>
      </c>
      <c r="G1190" t="s">
        <v>37</v>
      </c>
      <c r="H1190">
        <v>5</v>
      </c>
      <c r="I1190">
        <v>3</v>
      </c>
      <c r="J1190" s="1" t="s">
        <v>51</v>
      </c>
      <c r="K1190">
        <v>1</v>
      </c>
      <c r="L1190">
        <v>1669</v>
      </c>
      <c r="M1190">
        <v>1</v>
      </c>
      <c r="N1190" s="1" t="s">
        <v>46</v>
      </c>
      <c r="O1190">
        <v>43</v>
      </c>
      <c r="P1190">
        <v>2</v>
      </c>
      <c r="Q1190">
        <v>2</v>
      </c>
      <c r="R1190" s="1" t="s">
        <v>40</v>
      </c>
      <c r="S1190">
        <v>2</v>
      </c>
      <c r="T1190" s="1" t="s">
        <v>52</v>
      </c>
      <c r="U1190">
        <v>4187</v>
      </c>
      <c r="V1190">
        <v>3356</v>
      </c>
      <c r="W1190">
        <v>1</v>
      </c>
      <c r="X1190" s="1" t="s">
        <v>42</v>
      </c>
      <c r="Y1190" s="1" t="s">
        <v>35</v>
      </c>
      <c r="Z1190">
        <v>13</v>
      </c>
      <c r="AA1190">
        <v>3</v>
      </c>
      <c r="AB1190">
        <v>2</v>
      </c>
      <c r="AC1190">
        <v>80</v>
      </c>
      <c r="AD1190">
        <v>1</v>
      </c>
      <c r="AE1190">
        <v>10</v>
      </c>
      <c r="AF1190">
        <v>3</v>
      </c>
      <c r="AG1190">
        <v>2</v>
      </c>
      <c r="AH1190">
        <v>10</v>
      </c>
      <c r="AI1190">
        <v>0</v>
      </c>
      <c r="AJ1190">
        <v>0</v>
      </c>
      <c r="AK1190">
        <v>9</v>
      </c>
    </row>
    <row r="1191" spans="1:37" x14ac:dyDescent="0.25">
      <c r="A1191">
        <v>33</v>
      </c>
      <c r="B1191" t="s">
        <v>66</v>
      </c>
      <c r="C1191" s="1" t="s">
        <v>43</v>
      </c>
      <c r="D1191">
        <v>0</v>
      </c>
      <c r="E1191" s="1" t="s">
        <v>36</v>
      </c>
      <c r="F1191">
        <v>392</v>
      </c>
      <c r="G1191" t="s">
        <v>37</v>
      </c>
      <c r="H1191">
        <v>2</v>
      </c>
      <c r="I1191">
        <v>4</v>
      </c>
      <c r="J1191" s="1" t="s">
        <v>51</v>
      </c>
      <c r="K1191">
        <v>1</v>
      </c>
      <c r="L1191">
        <v>1670</v>
      </c>
      <c r="M1191">
        <v>4</v>
      </c>
      <c r="N1191" s="1" t="s">
        <v>46</v>
      </c>
      <c r="O1191">
        <v>93</v>
      </c>
      <c r="P1191">
        <v>3</v>
      </c>
      <c r="Q1191">
        <v>2</v>
      </c>
      <c r="R1191" s="1" t="s">
        <v>40</v>
      </c>
      <c r="S1191">
        <v>4</v>
      </c>
      <c r="T1191" s="1" t="s">
        <v>52</v>
      </c>
      <c r="U1191">
        <v>5505</v>
      </c>
      <c r="V1191">
        <v>3921</v>
      </c>
      <c r="W1191">
        <v>1</v>
      </c>
      <c r="X1191" s="1" t="s">
        <v>42</v>
      </c>
      <c r="Y1191" s="1" t="s">
        <v>43</v>
      </c>
      <c r="Z1191">
        <v>14</v>
      </c>
      <c r="AA1191">
        <v>3</v>
      </c>
      <c r="AB1191">
        <v>3</v>
      </c>
      <c r="AC1191">
        <v>80</v>
      </c>
      <c r="AD1191">
        <v>2</v>
      </c>
      <c r="AE1191">
        <v>6</v>
      </c>
      <c r="AF1191">
        <v>5</v>
      </c>
      <c r="AG1191">
        <v>3</v>
      </c>
      <c r="AH1191">
        <v>6</v>
      </c>
      <c r="AI1191">
        <v>2</v>
      </c>
      <c r="AJ1191">
        <v>0</v>
      </c>
      <c r="AK1191">
        <v>4</v>
      </c>
    </row>
    <row r="1192" spans="1:37" x14ac:dyDescent="0.25">
      <c r="A1192">
        <v>32</v>
      </c>
      <c r="B1192" t="s">
        <v>66</v>
      </c>
      <c r="C1192" s="1" t="s">
        <v>43</v>
      </c>
      <c r="D1192">
        <v>0</v>
      </c>
      <c r="E1192" s="1" t="s">
        <v>36</v>
      </c>
      <c r="F1192">
        <v>977</v>
      </c>
      <c r="G1192" t="s">
        <v>65</v>
      </c>
      <c r="H1192">
        <v>2</v>
      </c>
      <c r="I1192">
        <v>3</v>
      </c>
      <c r="J1192" s="1" t="s">
        <v>51</v>
      </c>
      <c r="K1192">
        <v>1</v>
      </c>
      <c r="L1192">
        <v>1671</v>
      </c>
      <c r="M1192">
        <v>4</v>
      </c>
      <c r="N1192" s="1" t="s">
        <v>46</v>
      </c>
      <c r="O1192">
        <v>45</v>
      </c>
      <c r="P1192">
        <v>3</v>
      </c>
      <c r="Q1192">
        <v>2</v>
      </c>
      <c r="R1192" s="1" t="s">
        <v>47</v>
      </c>
      <c r="S1192">
        <v>2</v>
      </c>
      <c r="T1192" s="1" t="s">
        <v>52</v>
      </c>
      <c r="U1192">
        <v>5470</v>
      </c>
      <c r="V1192">
        <v>25518</v>
      </c>
      <c r="W1192">
        <v>0</v>
      </c>
      <c r="X1192" s="1" t="s">
        <v>42</v>
      </c>
      <c r="Y1192" s="1" t="s">
        <v>43</v>
      </c>
      <c r="Z1192">
        <v>13</v>
      </c>
      <c r="AA1192">
        <v>3</v>
      </c>
      <c r="AB1192">
        <v>3</v>
      </c>
      <c r="AC1192">
        <v>80</v>
      </c>
      <c r="AD1192">
        <v>2</v>
      </c>
      <c r="AE1192">
        <v>10</v>
      </c>
      <c r="AF1192">
        <v>4</v>
      </c>
      <c r="AG1192">
        <v>2</v>
      </c>
      <c r="AH1192">
        <v>9</v>
      </c>
      <c r="AI1192">
        <v>5</v>
      </c>
      <c r="AJ1192">
        <v>1</v>
      </c>
      <c r="AK1192">
        <v>6</v>
      </c>
    </row>
    <row r="1193" spans="1:37" x14ac:dyDescent="0.25">
      <c r="A1193">
        <v>31</v>
      </c>
      <c r="B1193" t="s">
        <v>66</v>
      </c>
      <c r="C1193" s="1" t="s">
        <v>43</v>
      </c>
      <c r="D1193">
        <v>0</v>
      </c>
      <c r="E1193" s="1" t="s">
        <v>36</v>
      </c>
      <c r="F1193">
        <v>1112</v>
      </c>
      <c r="G1193" t="s">
        <v>37</v>
      </c>
      <c r="H1193">
        <v>5</v>
      </c>
      <c r="I1193">
        <v>4</v>
      </c>
      <c r="J1193" s="1" t="s">
        <v>38</v>
      </c>
      <c r="K1193">
        <v>1</v>
      </c>
      <c r="L1193">
        <v>1673</v>
      </c>
      <c r="M1193">
        <v>1</v>
      </c>
      <c r="N1193" s="1" t="s">
        <v>39</v>
      </c>
      <c r="O1193">
        <v>67</v>
      </c>
      <c r="P1193">
        <v>3</v>
      </c>
      <c r="Q1193">
        <v>2</v>
      </c>
      <c r="R1193" s="1" t="s">
        <v>40</v>
      </c>
      <c r="S1193">
        <v>4</v>
      </c>
      <c r="T1193" s="1" t="s">
        <v>48</v>
      </c>
      <c r="U1193">
        <v>5476</v>
      </c>
      <c r="V1193">
        <v>22589</v>
      </c>
      <c r="W1193">
        <v>1</v>
      </c>
      <c r="X1193" s="1" t="s">
        <v>42</v>
      </c>
      <c r="Y1193" s="1" t="s">
        <v>43</v>
      </c>
      <c r="Z1193">
        <v>11</v>
      </c>
      <c r="AA1193">
        <v>3</v>
      </c>
      <c r="AB1193">
        <v>1</v>
      </c>
      <c r="AC1193">
        <v>80</v>
      </c>
      <c r="AD1193">
        <v>2</v>
      </c>
      <c r="AE1193">
        <v>10</v>
      </c>
      <c r="AF1193">
        <v>2</v>
      </c>
      <c r="AG1193">
        <v>3</v>
      </c>
      <c r="AH1193">
        <v>10</v>
      </c>
      <c r="AI1193">
        <v>0</v>
      </c>
      <c r="AJ1193">
        <v>0</v>
      </c>
      <c r="AK1193">
        <v>2</v>
      </c>
    </row>
    <row r="1194" spans="1:37" x14ac:dyDescent="0.25">
      <c r="A1194">
        <v>49</v>
      </c>
      <c r="B1194" t="s">
        <v>64</v>
      </c>
      <c r="C1194" s="1" t="s">
        <v>43</v>
      </c>
      <c r="D1194">
        <v>0</v>
      </c>
      <c r="E1194" s="1" t="s">
        <v>36</v>
      </c>
      <c r="F1194">
        <v>464</v>
      </c>
      <c r="G1194" t="s">
        <v>65</v>
      </c>
      <c r="H1194">
        <v>16</v>
      </c>
      <c r="I1194">
        <v>3</v>
      </c>
      <c r="J1194" s="1" t="s">
        <v>51</v>
      </c>
      <c r="K1194">
        <v>1</v>
      </c>
      <c r="L1194">
        <v>1674</v>
      </c>
      <c r="M1194">
        <v>4</v>
      </c>
      <c r="N1194" s="1" t="s">
        <v>39</v>
      </c>
      <c r="O1194">
        <v>74</v>
      </c>
      <c r="P1194">
        <v>3</v>
      </c>
      <c r="Q1194">
        <v>1</v>
      </c>
      <c r="R1194" s="1" t="s">
        <v>50</v>
      </c>
      <c r="S1194">
        <v>1</v>
      </c>
      <c r="T1194" s="1" t="s">
        <v>52</v>
      </c>
      <c r="U1194">
        <v>2587</v>
      </c>
      <c r="V1194">
        <v>24941</v>
      </c>
      <c r="W1194">
        <v>4</v>
      </c>
      <c r="X1194" s="1" t="s">
        <v>42</v>
      </c>
      <c r="Y1194" s="1" t="s">
        <v>35</v>
      </c>
      <c r="Z1194">
        <v>16</v>
      </c>
      <c r="AA1194">
        <v>3</v>
      </c>
      <c r="AB1194">
        <v>2</v>
      </c>
      <c r="AC1194">
        <v>80</v>
      </c>
      <c r="AD1194">
        <v>1</v>
      </c>
      <c r="AE1194">
        <v>17</v>
      </c>
      <c r="AF1194">
        <v>2</v>
      </c>
      <c r="AG1194">
        <v>2</v>
      </c>
      <c r="AH1194">
        <v>2</v>
      </c>
      <c r="AI1194">
        <v>2</v>
      </c>
      <c r="AJ1194">
        <v>2</v>
      </c>
      <c r="AK1194">
        <v>2</v>
      </c>
    </row>
    <row r="1195" spans="1:37" x14ac:dyDescent="0.25">
      <c r="A1195">
        <v>38</v>
      </c>
      <c r="B1195" t="s">
        <v>66</v>
      </c>
      <c r="C1195" s="1" t="s">
        <v>43</v>
      </c>
      <c r="D1195">
        <v>0</v>
      </c>
      <c r="E1195" s="1" t="s">
        <v>44</v>
      </c>
      <c r="F1195">
        <v>148</v>
      </c>
      <c r="G1195" t="s">
        <v>65</v>
      </c>
      <c r="H1195">
        <v>2</v>
      </c>
      <c r="I1195">
        <v>3</v>
      </c>
      <c r="J1195" s="1" t="s">
        <v>51</v>
      </c>
      <c r="K1195">
        <v>1</v>
      </c>
      <c r="L1195">
        <v>1675</v>
      </c>
      <c r="M1195">
        <v>4</v>
      </c>
      <c r="N1195" s="1" t="s">
        <v>39</v>
      </c>
      <c r="O1195">
        <v>42</v>
      </c>
      <c r="P1195">
        <v>2</v>
      </c>
      <c r="Q1195">
        <v>1</v>
      </c>
      <c r="R1195" s="1" t="s">
        <v>50</v>
      </c>
      <c r="S1195">
        <v>2</v>
      </c>
      <c r="T1195" s="1" t="s">
        <v>41</v>
      </c>
      <c r="U1195">
        <v>2440</v>
      </c>
      <c r="V1195">
        <v>23826</v>
      </c>
      <c r="W1195">
        <v>1</v>
      </c>
      <c r="X1195" s="1" t="s">
        <v>42</v>
      </c>
      <c r="Y1195" s="1" t="s">
        <v>43</v>
      </c>
      <c r="Z1195">
        <v>22</v>
      </c>
      <c r="AA1195">
        <v>4</v>
      </c>
      <c r="AB1195">
        <v>2</v>
      </c>
      <c r="AC1195">
        <v>80</v>
      </c>
      <c r="AD1195">
        <v>0</v>
      </c>
      <c r="AE1195">
        <v>4</v>
      </c>
      <c r="AF1195">
        <v>3</v>
      </c>
      <c r="AG1195">
        <v>3</v>
      </c>
      <c r="AH1195">
        <v>4</v>
      </c>
      <c r="AI1195">
        <v>3</v>
      </c>
      <c r="AJ1195">
        <v>3</v>
      </c>
      <c r="AK1195">
        <v>3</v>
      </c>
    </row>
    <row r="1196" spans="1:37" x14ac:dyDescent="0.25">
      <c r="A1196">
        <v>47</v>
      </c>
      <c r="B1196" t="s">
        <v>64</v>
      </c>
      <c r="C1196" s="1" t="s">
        <v>43</v>
      </c>
      <c r="D1196">
        <v>0</v>
      </c>
      <c r="E1196" s="1" t="s">
        <v>36</v>
      </c>
      <c r="F1196">
        <v>1225</v>
      </c>
      <c r="G1196" t="s">
        <v>37</v>
      </c>
      <c r="H1196">
        <v>2</v>
      </c>
      <c r="I1196">
        <v>4</v>
      </c>
      <c r="J1196" s="1" t="s">
        <v>38</v>
      </c>
      <c r="K1196">
        <v>1</v>
      </c>
      <c r="L1196">
        <v>1676</v>
      </c>
      <c r="M1196">
        <v>2</v>
      </c>
      <c r="N1196" s="1" t="s">
        <v>39</v>
      </c>
      <c r="O1196">
        <v>47</v>
      </c>
      <c r="P1196">
        <v>4</v>
      </c>
      <c r="Q1196">
        <v>4</v>
      </c>
      <c r="R1196" s="1" t="s">
        <v>56</v>
      </c>
      <c r="S1196">
        <v>2</v>
      </c>
      <c r="T1196" s="1" t="s">
        <v>52</v>
      </c>
      <c r="U1196">
        <v>15972</v>
      </c>
      <c r="V1196">
        <v>21086</v>
      </c>
      <c r="W1196">
        <v>6</v>
      </c>
      <c r="X1196" s="1" t="s">
        <v>42</v>
      </c>
      <c r="Y1196" s="1" t="s">
        <v>43</v>
      </c>
      <c r="Z1196">
        <v>14</v>
      </c>
      <c r="AA1196">
        <v>3</v>
      </c>
      <c r="AB1196">
        <v>3</v>
      </c>
      <c r="AC1196">
        <v>80</v>
      </c>
      <c r="AD1196">
        <v>3</v>
      </c>
      <c r="AE1196">
        <v>29</v>
      </c>
      <c r="AF1196">
        <v>2</v>
      </c>
      <c r="AG1196">
        <v>3</v>
      </c>
      <c r="AH1196">
        <v>3</v>
      </c>
      <c r="AI1196">
        <v>2</v>
      </c>
      <c r="AJ1196">
        <v>1</v>
      </c>
      <c r="AK1196">
        <v>2</v>
      </c>
    </row>
    <row r="1197" spans="1:37" x14ac:dyDescent="0.25">
      <c r="A1197">
        <v>49</v>
      </c>
      <c r="B1197" t="s">
        <v>64</v>
      </c>
      <c r="C1197" s="1" t="s">
        <v>43</v>
      </c>
      <c r="D1197">
        <v>0</v>
      </c>
      <c r="E1197" s="1" t="s">
        <v>36</v>
      </c>
      <c r="F1197">
        <v>809</v>
      </c>
      <c r="G1197" t="s">
        <v>65</v>
      </c>
      <c r="H1197">
        <v>1</v>
      </c>
      <c r="I1197">
        <v>3</v>
      </c>
      <c r="J1197" s="1" t="s">
        <v>38</v>
      </c>
      <c r="K1197">
        <v>1</v>
      </c>
      <c r="L1197">
        <v>1677</v>
      </c>
      <c r="M1197">
        <v>3</v>
      </c>
      <c r="N1197" s="1" t="s">
        <v>46</v>
      </c>
      <c r="O1197">
        <v>36</v>
      </c>
      <c r="P1197">
        <v>3</v>
      </c>
      <c r="Q1197">
        <v>4</v>
      </c>
      <c r="R1197" s="1" t="s">
        <v>56</v>
      </c>
      <c r="S1197">
        <v>3</v>
      </c>
      <c r="T1197" s="1" t="s">
        <v>41</v>
      </c>
      <c r="U1197">
        <v>15379</v>
      </c>
      <c r="V1197">
        <v>22384</v>
      </c>
      <c r="W1197">
        <v>4</v>
      </c>
      <c r="X1197" s="1" t="s">
        <v>42</v>
      </c>
      <c r="Y1197" s="1" t="s">
        <v>43</v>
      </c>
      <c r="Z1197">
        <v>14</v>
      </c>
      <c r="AA1197">
        <v>3</v>
      </c>
      <c r="AB1197">
        <v>1</v>
      </c>
      <c r="AC1197">
        <v>80</v>
      </c>
      <c r="AD1197">
        <v>0</v>
      </c>
      <c r="AE1197">
        <v>23</v>
      </c>
      <c r="AF1197">
        <v>2</v>
      </c>
      <c r="AG1197">
        <v>3</v>
      </c>
      <c r="AH1197">
        <v>8</v>
      </c>
      <c r="AI1197">
        <v>7</v>
      </c>
      <c r="AJ1197">
        <v>0</v>
      </c>
      <c r="AK1197">
        <v>0</v>
      </c>
    </row>
    <row r="1198" spans="1:37" x14ac:dyDescent="0.25">
      <c r="A1198">
        <v>41</v>
      </c>
      <c r="B1198" t="s">
        <v>64</v>
      </c>
      <c r="C1198" s="1" t="s">
        <v>43</v>
      </c>
      <c r="D1198">
        <v>0</v>
      </c>
      <c r="E1198" s="1" t="s">
        <v>36</v>
      </c>
      <c r="F1198">
        <v>1206</v>
      </c>
      <c r="G1198" t="s">
        <v>37</v>
      </c>
      <c r="H1198">
        <v>23</v>
      </c>
      <c r="I1198">
        <v>2</v>
      </c>
      <c r="J1198" s="1" t="s">
        <v>38</v>
      </c>
      <c r="K1198">
        <v>1</v>
      </c>
      <c r="L1198">
        <v>1678</v>
      </c>
      <c r="M1198">
        <v>4</v>
      </c>
      <c r="N1198" s="1" t="s">
        <v>46</v>
      </c>
      <c r="O1198">
        <v>80</v>
      </c>
      <c r="P1198">
        <v>3</v>
      </c>
      <c r="Q1198">
        <v>3</v>
      </c>
      <c r="R1198" s="1" t="s">
        <v>40</v>
      </c>
      <c r="S1198">
        <v>3</v>
      </c>
      <c r="T1198" s="1" t="s">
        <v>41</v>
      </c>
      <c r="U1198">
        <v>7082</v>
      </c>
      <c r="V1198">
        <v>11591</v>
      </c>
      <c r="W1198">
        <v>3</v>
      </c>
      <c r="X1198" s="1" t="s">
        <v>42</v>
      </c>
      <c r="Y1198" s="1" t="s">
        <v>35</v>
      </c>
      <c r="Z1198">
        <v>16</v>
      </c>
      <c r="AA1198">
        <v>3</v>
      </c>
      <c r="AB1198">
        <v>4</v>
      </c>
      <c r="AC1198">
        <v>80</v>
      </c>
      <c r="AD1198">
        <v>0</v>
      </c>
      <c r="AE1198">
        <v>21</v>
      </c>
      <c r="AF1198">
        <v>2</v>
      </c>
      <c r="AG1198">
        <v>3</v>
      </c>
      <c r="AH1198">
        <v>2</v>
      </c>
      <c r="AI1198">
        <v>0</v>
      </c>
      <c r="AJ1198">
        <v>0</v>
      </c>
      <c r="AK1198">
        <v>2</v>
      </c>
    </row>
    <row r="1199" spans="1:37" x14ac:dyDescent="0.25">
      <c r="A1199">
        <v>20</v>
      </c>
      <c r="B1199" t="s">
        <v>67</v>
      </c>
      <c r="C1199" s="1" t="s">
        <v>43</v>
      </c>
      <c r="D1199">
        <v>0</v>
      </c>
      <c r="E1199" s="1" t="s">
        <v>36</v>
      </c>
      <c r="F1199">
        <v>727</v>
      </c>
      <c r="G1199" t="s">
        <v>37</v>
      </c>
      <c r="H1199">
        <v>9</v>
      </c>
      <c r="I1199">
        <v>1</v>
      </c>
      <c r="J1199" s="1" t="s">
        <v>38</v>
      </c>
      <c r="K1199">
        <v>1</v>
      </c>
      <c r="L1199">
        <v>1680</v>
      </c>
      <c r="M1199">
        <v>4</v>
      </c>
      <c r="N1199" s="1" t="s">
        <v>46</v>
      </c>
      <c r="O1199">
        <v>54</v>
      </c>
      <c r="P1199">
        <v>3</v>
      </c>
      <c r="Q1199">
        <v>1</v>
      </c>
      <c r="R1199" s="1" t="s">
        <v>57</v>
      </c>
      <c r="S1199">
        <v>1</v>
      </c>
      <c r="T1199" s="1" t="s">
        <v>41</v>
      </c>
      <c r="U1199">
        <v>2728</v>
      </c>
      <c r="V1199">
        <v>21082</v>
      </c>
      <c r="W1199">
        <v>1</v>
      </c>
      <c r="X1199" s="1" t="s">
        <v>42</v>
      </c>
      <c r="Y1199" s="1" t="s">
        <v>43</v>
      </c>
      <c r="Z1199">
        <v>11</v>
      </c>
      <c r="AA1199">
        <v>3</v>
      </c>
      <c r="AB1199">
        <v>1</v>
      </c>
      <c r="AC1199">
        <v>80</v>
      </c>
      <c r="AD1199">
        <v>0</v>
      </c>
      <c r="AE1199">
        <v>2</v>
      </c>
      <c r="AF1199">
        <v>3</v>
      </c>
      <c r="AG1199">
        <v>3</v>
      </c>
      <c r="AH1199">
        <v>2</v>
      </c>
      <c r="AI1199">
        <v>2</v>
      </c>
      <c r="AJ1199">
        <v>0</v>
      </c>
      <c r="AK1199">
        <v>2</v>
      </c>
    </row>
    <row r="1200" spans="1:37" x14ac:dyDescent="0.25">
      <c r="A1200">
        <v>33</v>
      </c>
      <c r="B1200" t="s">
        <v>66</v>
      </c>
      <c r="C1200" s="1" t="s">
        <v>43</v>
      </c>
      <c r="D1200">
        <v>0</v>
      </c>
      <c r="E1200" s="1" t="s">
        <v>55</v>
      </c>
      <c r="F1200">
        <v>530</v>
      </c>
      <c r="G1200" t="s">
        <v>37</v>
      </c>
      <c r="H1200">
        <v>16</v>
      </c>
      <c r="I1200">
        <v>3</v>
      </c>
      <c r="J1200" s="1" t="s">
        <v>38</v>
      </c>
      <c r="K1200">
        <v>1</v>
      </c>
      <c r="L1200">
        <v>1681</v>
      </c>
      <c r="M1200">
        <v>3</v>
      </c>
      <c r="N1200" s="1" t="s">
        <v>39</v>
      </c>
      <c r="O1200">
        <v>36</v>
      </c>
      <c r="P1200">
        <v>3</v>
      </c>
      <c r="Q1200">
        <v>2</v>
      </c>
      <c r="R1200" s="1" t="s">
        <v>40</v>
      </c>
      <c r="S1200">
        <v>4</v>
      </c>
      <c r="T1200" s="1" t="s">
        <v>52</v>
      </c>
      <c r="U1200">
        <v>5368</v>
      </c>
      <c r="V1200">
        <v>16130</v>
      </c>
      <c r="W1200">
        <v>1</v>
      </c>
      <c r="X1200" s="1" t="s">
        <v>42</v>
      </c>
      <c r="Y1200" s="1" t="s">
        <v>35</v>
      </c>
      <c r="Z1200">
        <v>25</v>
      </c>
      <c r="AA1200">
        <v>4</v>
      </c>
      <c r="AB1200">
        <v>3</v>
      </c>
      <c r="AC1200">
        <v>80</v>
      </c>
      <c r="AD1200">
        <v>1</v>
      </c>
      <c r="AE1200">
        <v>7</v>
      </c>
      <c r="AF1200">
        <v>2</v>
      </c>
      <c r="AG1200">
        <v>3</v>
      </c>
      <c r="AH1200">
        <v>6</v>
      </c>
      <c r="AI1200">
        <v>5</v>
      </c>
      <c r="AJ1200">
        <v>1</v>
      </c>
      <c r="AK1200">
        <v>2</v>
      </c>
    </row>
    <row r="1201" spans="1:37" x14ac:dyDescent="0.25">
      <c r="A1201">
        <v>36</v>
      </c>
      <c r="B1201" t="s">
        <v>66</v>
      </c>
      <c r="C1201" s="1" t="s">
        <v>43</v>
      </c>
      <c r="D1201">
        <v>0</v>
      </c>
      <c r="E1201" s="1" t="s">
        <v>36</v>
      </c>
      <c r="F1201">
        <v>1351</v>
      </c>
      <c r="G1201" t="s">
        <v>65</v>
      </c>
      <c r="H1201">
        <v>26</v>
      </c>
      <c r="I1201">
        <v>4</v>
      </c>
      <c r="J1201" s="1" t="s">
        <v>38</v>
      </c>
      <c r="K1201">
        <v>1</v>
      </c>
      <c r="L1201">
        <v>1682</v>
      </c>
      <c r="M1201">
        <v>1</v>
      </c>
      <c r="N1201" s="1" t="s">
        <v>46</v>
      </c>
      <c r="O1201">
        <v>80</v>
      </c>
      <c r="P1201">
        <v>3</v>
      </c>
      <c r="Q1201">
        <v>2</v>
      </c>
      <c r="R1201" s="1" t="s">
        <v>54</v>
      </c>
      <c r="S1201">
        <v>3</v>
      </c>
      <c r="T1201" s="1" t="s">
        <v>48</v>
      </c>
      <c r="U1201">
        <v>5347</v>
      </c>
      <c r="V1201">
        <v>7419</v>
      </c>
      <c r="W1201">
        <v>6</v>
      </c>
      <c r="X1201" s="1" t="s">
        <v>42</v>
      </c>
      <c r="Y1201" s="1" t="s">
        <v>43</v>
      </c>
      <c r="Z1201">
        <v>14</v>
      </c>
      <c r="AA1201">
        <v>3</v>
      </c>
      <c r="AB1201">
        <v>2</v>
      </c>
      <c r="AC1201">
        <v>80</v>
      </c>
      <c r="AD1201">
        <v>2</v>
      </c>
      <c r="AE1201">
        <v>10</v>
      </c>
      <c r="AF1201">
        <v>2</v>
      </c>
      <c r="AG1201">
        <v>2</v>
      </c>
      <c r="AH1201">
        <v>3</v>
      </c>
      <c r="AI1201">
        <v>2</v>
      </c>
      <c r="AJ1201">
        <v>0</v>
      </c>
      <c r="AK1201">
        <v>2</v>
      </c>
    </row>
    <row r="1202" spans="1:37" x14ac:dyDescent="0.25">
      <c r="A1202">
        <v>44</v>
      </c>
      <c r="B1202" t="s">
        <v>64</v>
      </c>
      <c r="C1202" s="1" t="s">
        <v>43</v>
      </c>
      <c r="D1202">
        <v>0</v>
      </c>
      <c r="E1202" s="1" t="s">
        <v>36</v>
      </c>
      <c r="F1202">
        <v>528</v>
      </c>
      <c r="G1202" t="s">
        <v>69</v>
      </c>
      <c r="H1202">
        <v>1</v>
      </c>
      <c r="I1202">
        <v>3</v>
      </c>
      <c r="J1202" s="1" t="s">
        <v>38</v>
      </c>
      <c r="K1202">
        <v>1</v>
      </c>
      <c r="L1202">
        <v>1683</v>
      </c>
      <c r="M1202">
        <v>3</v>
      </c>
      <c r="N1202" s="1" t="s">
        <v>39</v>
      </c>
      <c r="O1202">
        <v>44</v>
      </c>
      <c r="P1202">
        <v>3</v>
      </c>
      <c r="Q1202">
        <v>1</v>
      </c>
      <c r="R1202" s="1" t="s">
        <v>61</v>
      </c>
      <c r="S1202">
        <v>4</v>
      </c>
      <c r="T1202" s="1" t="s">
        <v>52</v>
      </c>
      <c r="U1202">
        <v>3195</v>
      </c>
      <c r="V1202">
        <v>4167</v>
      </c>
      <c r="W1202">
        <v>4</v>
      </c>
      <c r="X1202" s="1" t="s">
        <v>42</v>
      </c>
      <c r="Y1202" s="1" t="s">
        <v>35</v>
      </c>
      <c r="Z1202">
        <v>18</v>
      </c>
      <c r="AA1202">
        <v>3</v>
      </c>
      <c r="AB1202">
        <v>1</v>
      </c>
      <c r="AC1202">
        <v>80</v>
      </c>
      <c r="AD1202">
        <v>3</v>
      </c>
      <c r="AE1202">
        <v>8</v>
      </c>
      <c r="AF1202">
        <v>2</v>
      </c>
      <c r="AG1202">
        <v>3</v>
      </c>
      <c r="AH1202">
        <v>2</v>
      </c>
      <c r="AI1202">
        <v>2</v>
      </c>
      <c r="AJ1202">
        <v>2</v>
      </c>
      <c r="AK1202">
        <v>2</v>
      </c>
    </row>
    <row r="1203" spans="1:37" x14ac:dyDescent="0.25">
      <c r="A1203">
        <v>23</v>
      </c>
      <c r="B1203" t="s">
        <v>67</v>
      </c>
      <c r="C1203" s="1" t="s">
        <v>35</v>
      </c>
      <c r="D1203">
        <v>1</v>
      </c>
      <c r="E1203" s="1" t="s">
        <v>36</v>
      </c>
      <c r="F1203">
        <v>1320</v>
      </c>
      <c r="G1203" t="s">
        <v>65</v>
      </c>
      <c r="H1203">
        <v>8</v>
      </c>
      <c r="I1203">
        <v>1</v>
      </c>
      <c r="J1203" s="1" t="s">
        <v>51</v>
      </c>
      <c r="K1203">
        <v>1</v>
      </c>
      <c r="L1203">
        <v>1684</v>
      </c>
      <c r="M1203">
        <v>4</v>
      </c>
      <c r="N1203" s="1" t="s">
        <v>46</v>
      </c>
      <c r="O1203">
        <v>93</v>
      </c>
      <c r="P1203">
        <v>2</v>
      </c>
      <c r="Q1203">
        <v>1</v>
      </c>
      <c r="R1203" s="1" t="s">
        <v>50</v>
      </c>
      <c r="S1203">
        <v>3</v>
      </c>
      <c r="T1203" s="1" t="s">
        <v>41</v>
      </c>
      <c r="U1203">
        <v>3989</v>
      </c>
      <c r="V1203">
        <v>20586</v>
      </c>
      <c r="W1203">
        <v>1</v>
      </c>
      <c r="X1203" s="1" t="s">
        <v>42</v>
      </c>
      <c r="Y1203" s="1" t="s">
        <v>35</v>
      </c>
      <c r="Z1203">
        <v>11</v>
      </c>
      <c r="AA1203">
        <v>3</v>
      </c>
      <c r="AB1203">
        <v>1</v>
      </c>
      <c r="AC1203">
        <v>80</v>
      </c>
      <c r="AD1203">
        <v>0</v>
      </c>
      <c r="AE1203">
        <v>5</v>
      </c>
      <c r="AF1203">
        <v>2</v>
      </c>
      <c r="AG1203">
        <v>3</v>
      </c>
      <c r="AH1203">
        <v>5</v>
      </c>
      <c r="AI1203">
        <v>4</v>
      </c>
      <c r="AJ1203">
        <v>1</v>
      </c>
      <c r="AK1203">
        <v>2</v>
      </c>
    </row>
    <row r="1204" spans="1:37" x14ac:dyDescent="0.25">
      <c r="A1204">
        <v>38</v>
      </c>
      <c r="B1204" t="s">
        <v>66</v>
      </c>
      <c r="C1204" s="1" t="s">
        <v>43</v>
      </c>
      <c r="D1204">
        <v>0</v>
      </c>
      <c r="E1204" s="1" t="s">
        <v>36</v>
      </c>
      <c r="F1204">
        <v>1495</v>
      </c>
      <c r="G1204" t="s">
        <v>65</v>
      </c>
      <c r="H1204">
        <v>4</v>
      </c>
      <c r="I1204">
        <v>2</v>
      </c>
      <c r="J1204" s="1" t="s">
        <v>51</v>
      </c>
      <c r="K1204">
        <v>1</v>
      </c>
      <c r="L1204">
        <v>1687</v>
      </c>
      <c r="M1204">
        <v>4</v>
      </c>
      <c r="N1204" s="1" t="s">
        <v>39</v>
      </c>
      <c r="O1204">
        <v>87</v>
      </c>
      <c r="P1204">
        <v>3</v>
      </c>
      <c r="Q1204">
        <v>1</v>
      </c>
      <c r="R1204" s="1" t="s">
        <v>50</v>
      </c>
      <c r="S1204">
        <v>3</v>
      </c>
      <c r="T1204" s="1" t="s">
        <v>48</v>
      </c>
      <c r="U1204">
        <v>3306</v>
      </c>
      <c r="V1204">
        <v>26176</v>
      </c>
      <c r="W1204">
        <v>7</v>
      </c>
      <c r="X1204" s="1" t="s">
        <v>42</v>
      </c>
      <c r="Y1204" s="1" t="s">
        <v>43</v>
      </c>
      <c r="Z1204">
        <v>19</v>
      </c>
      <c r="AA1204">
        <v>3</v>
      </c>
      <c r="AB1204">
        <v>4</v>
      </c>
      <c r="AC1204">
        <v>80</v>
      </c>
      <c r="AD1204">
        <v>1</v>
      </c>
      <c r="AE1204">
        <v>7</v>
      </c>
      <c r="AF1204">
        <v>5</v>
      </c>
      <c r="AG1204">
        <v>2</v>
      </c>
      <c r="AH1204">
        <v>0</v>
      </c>
      <c r="AI1204">
        <v>0</v>
      </c>
      <c r="AJ1204">
        <v>0</v>
      </c>
      <c r="AK1204">
        <v>0</v>
      </c>
    </row>
    <row r="1205" spans="1:37" x14ac:dyDescent="0.25">
      <c r="A1205">
        <v>53</v>
      </c>
      <c r="B1205" t="s">
        <v>68</v>
      </c>
      <c r="C1205" s="1" t="s">
        <v>43</v>
      </c>
      <c r="D1205">
        <v>0</v>
      </c>
      <c r="E1205" s="1" t="s">
        <v>36</v>
      </c>
      <c r="F1205">
        <v>1395</v>
      </c>
      <c r="G1205" t="s">
        <v>65</v>
      </c>
      <c r="H1205">
        <v>24</v>
      </c>
      <c r="I1205">
        <v>4</v>
      </c>
      <c r="J1205" s="1" t="s">
        <v>51</v>
      </c>
      <c r="K1205">
        <v>1</v>
      </c>
      <c r="L1205">
        <v>1689</v>
      </c>
      <c r="M1205">
        <v>2</v>
      </c>
      <c r="N1205" s="1" t="s">
        <v>46</v>
      </c>
      <c r="O1205">
        <v>48</v>
      </c>
      <c r="P1205">
        <v>4</v>
      </c>
      <c r="Q1205">
        <v>3</v>
      </c>
      <c r="R1205" s="1" t="s">
        <v>54</v>
      </c>
      <c r="S1205">
        <v>4</v>
      </c>
      <c r="T1205" s="1" t="s">
        <v>48</v>
      </c>
      <c r="U1205">
        <v>7005</v>
      </c>
      <c r="V1205">
        <v>3458</v>
      </c>
      <c r="W1205">
        <v>3</v>
      </c>
      <c r="X1205" s="1" t="s">
        <v>42</v>
      </c>
      <c r="Y1205" s="1" t="s">
        <v>43</v>
      </c>
      <c r="Z1205">
        <v>15</v>
      </c>
      <c r="AA1205">
        <v>3</v>
      </c>
      <c r="AB1205">
        <v>3</v>
      </c>
      <c r="AC1205">
        <v>80</v>
      </c>
      <c r="AD1205">
        <v>0</v>
      </c>
      <c r="AE1205">
        <v>11</v>
      </c>
      <c r="AF1205">
        <v>2</v>
      </c>
      <c r="AG1205">
        <v>3</v>
      </c>
      <c r="AH1205">
        <v>4</v>
      </c>
      <c r="AI1205">
        <v>3</v>
      </c>
      <c r="AJ1205">
        <v>1</v>
      </c>
      <c r="AK1205">
        <v>2</v>
      </c>
    </row>
    <row r="1206" spans="1:37" x14ac:dyDescent="0.25">
      <c r="A1206">
        <v>48</v>
      </c>
      <c r="B1206" t="s">
        <v>64</v>
      </c>
      <c r="C1206" s="1" t="s">
        <v>35</v>
      </c>
      <c r="D1206">
        <v>1</v>
      </c>
      <c r="E1206" s="1" t="s">
        <v>44</v>
      </c>
      <c r="F1206">
        <v>708</v>
      </c>
      <c r="G1206" t="s">
        <v>37</v>
      </c>
      <c r="H1206">
        <v>7</v>
      </c>
      <c r="I1206">
        <v>2</v>
      </c>
      <c r="J1206" s="1" t="s">
        <v>51</v>
      </c>
      <c r="K1206">
        <v>1</v>
      </c>
      <c r="L1206">
        <v>1691</v>
      </c>
      <c r="M1206">
        <v>4</v>
      </c>
      <c r="N1206" s="1" t="s">
        <v>39</v>
      </c>
      <c r="O1206">
        <v>95</v>
      </c>
      <c r="P1206">
        <v>3</v>
      </c>
      <c r="Q1206">
        <v>1</v>
      </c>
      <c r="R1206" s="1" t="s">
        <v>57</v>
      </c>
      <c r="S1206">
        <v>3</v>
      </c>
      <c r="T1206" s="1" t="s">
        <v>48</v>
      </c>
      <c r="U1206">
        <v>2655</v>
      </c>
      <c r="V1206">
        <v>11740</v>
      </c>
      <c r="W1206">
        <v>2</v>
      </c>
      <c r="X1206" s="1" t="s">
        <v>42</v>
      </c>
      <c r="Y1206" s="1" t="s">
        <v>35</v>
      </c>
      <c r="Z1206">
        <v>11</v>
      </c>
      <c r="AA1206">
        <v>3</v>
      </c>
      <c r="AB1206">
        <v>3</v>
      </c>
      <c r="AC1206">
        <v>80</v>
      </c>
      <c r="AD1206">
        <v>2</v>
      </c>
      <c r="AE1206">
        <v>19</v>
      </c>
      <c r="AF1206">
        <v>3</v>
      </c>
      <c r="AG1206">
        <v>3</v>
      </c>
      <c r="AH1206">
        <v>9</v>
      </c>
      <c r="AI1206">
        <v>7</v>
      </c>
      <c r="AJ1206">
        <v>7</v>
      </c>
      <c r="AK1206">
        <v>7</v>
      </c>
    </row>
    <row r="1207" spans="1:37" x14ac:dyDescent="0.25">
      <c r="A1207">
        <v>32</v>
      </c>
      <c r="B1207" t="s">
        <v>66</v>
      </c>
      <c r="C1207" s="1" t="s">
        <v>35</v>
      </c>
      <c r="D1207">
        <v>1</v>
      </c>
      <c r="E1207" s="1" t="s">
        <v>36</v>
      </c>
      <c r="F1207">
        <v>1259</v>
      </c>
      <c r="G1207" t="s">
        <v>65</v>
      </c>
      <c r="H1207">
        <v>2</v>
      </c>
      <c r="I1207">
        <v>4</v>
      </c>
      <c r="J1207" s="1" t="s">
        <v>38</v>
      </c>
      <c r="K1207">
        <v>1</v>
      </c>
      <c r="L1207">
        <v>1692</v>
      </c>
      <c r="M1207">
        <v>4</v>
      </c>
      <c r="N1207" s="1" t="s">
        <v>46</v>
      </c>
      <c r="O1207">
        <v>95</v>
      </c>
      <c r="P1207">
        <v>3</v>
      </c>
      <c r="Q1207">
        <v>1</v>
      </c>
      <c r="R1207" s="1" t="s">
        <v>50</v>
      </c>
      <c r="S1207">
        <v>2</v>
      </c>
      <c r="T1207" s="1" t="s">
        <v>41</v>
      </c>
      <c r="U1207">
        <v>1393</v>
      </c>
      <c r="V1207">
        <v>24852</v>
      </c>
      <c r="W1207">
        <v>1</v>
      </c>
      <c r="X1207" s="1" t="s">
        <v>42</v>
      </c>
      <c r="Y1207" s="1" t="s">
        <v>43</v>
      </c>
      <c r="Z1207">
        <v>12</v>
      </c>
      <c r="AA1207">
        <v>3</v>
      </c>
      <c r="AB1207">
        <v>1</v>
      </c>
      <c r="AC1207">
        <v>80</v>
      </c>
      <c r="AD1207">
        <v>0</v>
      </c>
      <c r="AE1207">
        <v>1</v>
      </c>
      <c r="AF1207">
        <v>2</v>
      </c>
      <c r="AG1207">
        <v>3</v>
      </c>
      <c r="AH1207">
        <v>1</v>
      </c>
      <c r="AI1207">
        <v>0</v>
      </c>
      <c r="AJ1207">
        <v>0</v>
      </c>
      <c r="AK1207">
        <v>0</v>
      </c>
    </row>
    <row r="1208" spans="1:37" x14ac:dyDescent="0.25">
      <c r="A1208">
        <v>26</v>
      </c>
      <c r="B1208" t="s">
        <v>67</v>
      </c>
      <c r="C1208" s="1" t="s">
        <v>43</v>
      </c>
      <c r="D1208">
        <v>0</v>
      </c>
      <c r="E1208" s="1" t="s">
        <v>55</v>
      </c>
      <c r="F1208">
        <v>786</v>
      </c>
      <c r="G1208" t="s">
        <v>65</v>
      </c>
      <c r="H1208">
        <v>7</v>
      </c>
      <c r="I1208">
        <v>3</v>
      </c>
      <c r="J1208" s="1" t="s">
        <v>51</v>
      </c>
      <c r="K1208">
        <v>1</v>
      </c>
      <c r="L1208">
        <v>1693</v>
      </c>
      <c r="M1208">
        <v>4</v>
      </c>
      <c r="N1208" s="1" t="s">
        <v>46</v>
      </c>
      <c r="O1208">
        <v>76</v>
      </c>
      <c r="P1208">
        <v>3</v>
      </c>
      <c r="Q1208">
        <v>1</v>
      </c>
      <c r="R1208" s="1" t="s">
        <v>50</v>
      </c>
      <c r="S1208">
        <v>4</v>
      </c>
      <c r="T1208" s="1" t="s">
        <v>41</v>
      </c>
      <c r="U1208">
        <v>2570</v>
      </c>
      <c r="V1208">
        <v>11925</v>
      </c>
      <c r="W1208">
        <v>1</v>
      </c>
      <c r="X1208" s="1" t="s">
        <v>42</v>
      </c>
      <c r="Y1208" s="1" t="s">
        <v>43</v>
      </c>
      <c r="Z1208">
        <v>20</v>
      </c>
      <c r="AA1208">
        <v>4</v>
      </c>
      <c r="AB1208">
        <v>3</v>
      </c>
      <c r="AC1208">
        <v>80</v>
      </c>
      <c r="AD1208">
        <v>0</v>
      </c>
      <c r="AE1208">
        <v>7</v>
      </c>
      <c r="AF1208">
        <v>5</v>
      </c>
      <c r="AG1208">
        <v>3</v>
      </c>
      <c r="AH1208">
        <v>7</v>
      </c>
      <c r="AI1208">
        <v>7</v>
      </c>
      <c r="AJ1208">
        <v>5</v>
      </c>
      <c r="AK1208">
        <v>7</v>
      </c>
    </row>
    <row r="1209" spans="1:37" x14ac:dyDescent="0.25">
      <c r="A1209">
        <v>55</v>
      </c>
      <c r="B1209" t="s">
        <v>68</v>
      </c>
      <c r="C1209" s="1" t="s">
        <v>43</v>
      </c>
      <c r="D1209">
        <v>0</v>
      </c>
      <c r="E1209" s="1" t="s">
        <v>36</v>
      </c>
      <c r="F1209">
        <v>1441</v>
      </c>
      <c r="G1209" t="s">
        <v>65</v>
      </c>
      <c r="H1209">
        <v>22</v>
      </c>
      <c r="I1209">
        <v>3</v>
      </c>
      <c r="J1209" s="1" t="s">
        <v>60</v>
      </c>
      <c r="K1209">
        <v>1</v>
      </c>
      <c r="L1209">
        <v>1694</v>
      </c>
      <c r="M1209">
        <v>1</v>
      </c>
      <c r="N1209" s="1" t="s">
        <v>46</v>
      </c>
      <c r="O1209">
        <v>94</v>
      </c>
      <c r="P1209">
        <v>2</v>
      </c>
      <c r="Q1209">
        <v>1</v>
      </c>
      <c r="R1209" s="1" t="s">
        <v>47</v>
      </c>
      <c r="S1209">
        <v>2</v>
      </c>
      <c r="T1209" s="1" t="s">
        <v>52</v>
      </c>
      <c r="U1209">
        <v>3537</v>
      </c>
      <c r="V1209">
        <v>23737</v>
      </c>
      <c r="W1209">
        <v>5</v>
      </c>
      <c r="X1209" s="1" t="s">
        <v>42</v>
      </c>
      <c r="Y1209" s="1" t="s">
        <v>43</v>
      </c>
      <c r="Z1209">
        <v>12</v>
      </c>
      <c r="AA1209">
        <v>3</v>
      </c>
      <c r="AB1209">
        <v>4</v>
      </c>
      <c r="AC1209">
        <v>80</v>
      </c>
      <c r="AD1209">
        <v>1</v>
      </c>
      <c r="AE1209">
        <v>8</v>
      </c>
      <c r="AF1209">
        <v>1</v>
      </c>
      <c r="AG1209">
        <v>3</v>
      </c>
      <c r="AH1209">
        <v>4</v>
      </c>
      <c r="AI1209">
        <v>2</v>
      </c>
      <c r="AJ1209">
        <v>1</v>
      </c>
      <c r="AK1209">
        <v>2</v>
      </c>
    </row>
    <row r="1210" spans="1:37" x14ac:dyDescent="0.25">
      <c r="A1210">
        <v>34</v>
      </c>
      <c r="B1210" t="s">
        <v>66</v>
      </c>
      <c r="C1210" s="1" t="s">
        <v>43</v>
      </c>
      <c r="D1210">
        <v>0</v>
      </c>
      <c r="E1210" s="1" t="s">
        <v>36</v>
      </c>
      <c r="F1210">
        <v>1157</v>
      </c>
      <c r="G1210" t="s">
        <v>65</v>
      </c>
      <c r="H1210">
        <v>5</v>
      </c>
      <c r="I1210">
        <v>2</v>
      </c>
      <c r="J1210" s="1" t="s">
        <v>51</v>
      </c>
      <c r="K1210">
        <v>1</v>
      </c>
      <c r="L1210">
        <v>1696</v>
      </c>
      <c r="M1210">
        <v>2</v>
      </c>
      <c r="N1210" s="1" t="s">
        <v>46</v>
      </c>
      <c r="O1210">
        <v>57</v>
      </c>
      <c r="P1210">
        <v>2</v>
      </c>
      <c r="Q1210">
        <v>2</v>
      </c>
      <c r="R1210" s="1" t="s">
        <v>50</v>
      </c>
      <c r="S1210">
        <v>4</v>
      </c>
      <c r="T1210" s="1" t="s">
        <v>48</v>
      </c>
      <c r="U1210">
        <v>3986</v>
      </c>
      <c r="V1210">
        <v>11912</v>
      </c>
      <c r="W1210">
        <v>1</v>
      </c>
      <c r="X1210" s="1" t="s">
        <v>42</v>
      </c>
      <c r="Y1210" s="1" t="s">
        <v>43</v>
      </c>
      <c r="Z1210">
        <v>14</v>
      </c>
      <c r="AA1210">
        <v>3</v>
      </c>
      <c r="AB1210">
        <v>3</v>
      </c>
      <c r="AC1210">
        <v>80</v>
      </c>
      <c r="AD1210">
        <v>1</v>
      </c>
      <c r="AE1210">
        <v>15</v>
      </c>
      <c r="AF1210">
        <v>3</v>
      </c>
      <c r="AG1210">
        <v>4</v>
      </c>
      <c r="AH1210">
        <v>15</v>
      </c>
      <c r="AI1210">
        <v>10</v>
      </c>
      <c r="AJ1210">
        <v>4</v>
      </c>
      <c r="AK1210">
        <v>13</v>
      </c>
    </row>
    <row r="1211" spans="1:37" x14ac:dyDescent="0.25">
      <c r="A1211">
        <v>60</v>
      </c>
      <c r="B1211" t="s">
        <v>68</v>
      </c>
      <c r="C1211" s="1" t="s">
        <v>43</v>
      </c>
      <c r="D1211">
        <v>0</v>
      </c>
      <c r="E1211" s="1" t="s">
        <v>36</v>
      </c>
      <c r="F1211">
        <v>370</v>
      </c>
      <c r="G1211" t="s">
        <v>65</v>
      </c>
      <c r="H1211">
        <v>1</v>
      </c>
      <c r="I1211">
        <v>4</v>
      </c>
      <c r="J1211" s="1" t="s">
        <v>51</v>
      </c>
      <c r="K1211">
        <v>1</v>
      </c>
      <c r="L1211">
        <v>1697</v>
      </c>
      <c r="M1211">
        <v>3</v>
      </c>
      <c r="N1211" s="1" t="s">
        <v>46</v>
      </c>
      <c r="O1211">
        <v>92</v>
      </c>
      <c r="P1211">
        <v>1</v>
      </c>
      <c r="Q1211">
        <v>3</v>
      </c>
      <c r="R1211" s="1" t="s">
        <v>54</v>
      </c>
      <c r="S1211">
        <v>4</v>
      </c>
      <c r="T1211" s="1" t="s">
        <v>52</v>
      </c>
      <c r="U1211">
        <v>10883</v>
      </c>
      <c r="V1211">
        <v>20467</v>
      </c>
      <c r="W1211">
        <v>3</v>
      </c>
      <c r="X1211" s="1" t="s">
        <v>42</v>
      </c>
      <c r="Y1211" s="1" t="s">
        <v>43</v>
      </c>
      <c r="Z1211">
        <v>20</v>
      </c>
      <c r="AA1211">
        <v>4</v>
      </c>
      <c r="AB1211">
        <v>3</v>
      </c>
      <c r="AC1211">
        <v>80</v>
      </c>
      <c r="AD1211">
        <v>1</v>
      </c>
      <c r="AE1211">
        <v>19</v>
      </c>
      <c r="AF1211">
        <v>2</v>
      </c>
      <c r="AG1211">
        <v>4</v>
      </c>
      <c r="AH1211">
        <v>1</v>
      </c>
      <c r="AI1211">
        <v>0</v>
      </c>
      <c r="AJ1211">
        <v>0</v>
      </c>
      <c r="AK1211">
        <v>0</v>
      </c>
    </row>
    <row r="1212" spans="1:37" x14ac:dyDescent="0.25">
      <c r="A1212">
        <v>33</v>
      </c>
      <c r="B1212" t="s">
        <v>66</v>
      </c>
      <c r="C1212" s="1" t="s">
        <v>43</v>
      </c>
      <c r="D1212">
        <v>0</v>
      </c>
      <c r="E1212" s="1" t="s">
        <v>36</v>
      </c>
      <c r="F1212">
        <v>267</v>
      </c>
      <c r="G1212" t="s">
        <v>65</v>
      </c>
      <c r="H1212">
        <v>21</v>
      </c>
      <c r="I1212">
        <v>3</v>
      </c>
      <c r="J1212" s="1" t="s">
        <v>51</v>
      </c>
      <c r="K1212">
        <v>1</v>
      </c>
      <c r="L1212">
        <v>1698</v>
      </c>
      <c r="M1212">
        <v>2</v>
      </c>
      <c r="N1212" s="1" t="s">
        <v>46</v>
      </c>
      <c r="O1212">
        <v>79</v>
      </c>
      <c r="P1212">
        <v>4</v>
      </c>
      <c r="Q1212">
        <v>1</v>
      </c>
      <c r="R1212" s="1" t="s">
        <v>50</v>
      </c>
      <c r="S1212">
        <v>2</v>
      </c>
      <c r="T1212" s="1" t="s">
        <v>48</v>
      </c>
      <c r="U1212">
        <v>2028</v>
      </c>
      <c r="V1212">
        <v>13637</v>
      </c>
      <c r="W1212">
        <v>1</v>
      </c>
      <c r="X1212" s="1" t="s">
        <v>42</v>
      </c>
      <c r="Y1212" s="1" t="s">
        <v>43</v>
      </c>
      <c r="Z1212">
        <v>18</v>
      </c>
      <c r="AA1212">
        <v>3</v>
      </c>
      <c r="AB1212">
        <v>4</v>
      </c>
      <c r="AC1212">
        <v>80</v>
      </c>
      <c r="AD1212">
        <v>3</v>
      </c>
      <c r="AE1212">
        <v>14</v>
      </c>
      <c r="AF1212">
        <v>6</v>
      </c>
      <c r="AG1212">
        <v>3</v>
      </c>
      <c r="AH1212">
        <v>14</v>
      </c>
      <c r="AI1212">
        <v>11</v>
      </c>
      <c r="AJ1212">
        <v>2</v>
      </c>
      <c r="AK1212">
        <v>13</v>
      </c>
    </row>
    <row r="1213" spans="1:37" x14ac:dyDescent="0.25">
      <c r="A1213">
        <v>37</v>
      </c>
      <c r="B1213" t="s">
        <v>66</v>
      </c>
      <c r="C1213" s="1" t="s">
        <v>43</v>
      </c>
      <c r="D1213">
        <v>0</v>
      </c>
      <c r="E1213" s="1" t="s">
        <v>44</v>
      </c>
      <c r="F1213">
        <v>1278</v>
      </c>
      <c r="G1213" t="s">
        <v>37</v>
      </c>
      <c r="H1213">
        <v>1</v>
      </c>
      <c r="I1213">
        <v>4</v>
      </c>
      <c r="J1213" s="1" t="s">
        <v>51</v>
      </c>
      <c r="K1213">
        <v>1</v>
      </c>
      <c r="L1213">
        <v>1700</v>
      </c>
      <c r="M1213">
        <v>3</v>
      </c>
      <c r="N1213" s="1" t="s">
        <v>46</v>
      </c>
      <c r="O1213">
        <v>31</v>
      </c>
      <c r="P1213">
        <v>1</v>
      </c>
      <c r="Q1213">
        <v>2</v>
      </c>
      <c r="R1213" s="1" t="s">
        <v>40</v>
      </c>
      <c r="S1213">
        <v>4</v>
      </c>
      <c r="T1213" s="1" t="s">
        <v>52</v>
      </c>
      <c r="U1213">
        <v>9525</v>
      </c>
      <c r="V1213">
        <v>7677</v>
      </c>
      <c r="W1213">
        <v>1</v>
      </c>
      <c r="X1213" s="1" t="s">
        <v>42</v>
      </c>
      <c r="Y1213" s="1" t="s">
        <v>43</v>
      </c>
      <c r="Z1213">
        <v>14</v>
      </c>
      <c r="AA1213">
        <v>3</v>
      </c>
      <c r="AB1213">
        <v>3</v>
      </c>
      <c r="AC1213">
        <v>80</v>
      </c>
      <c r="AD1213">
        <v>2</v>
      </c>
      <c r="AE1213">
        <v>6</v>
      </c>
      <c r="AF1213">
        <v>2</v>
      </c>
      <c r="AG1213">
        <v>2</v>
      </c>
      <c r="AH1213">
        <v>6</v>
      </c>
      <c r="AI1213">
        <v>3</v>
      </c>
      <c r="AJ1213">
        <v>1</v>
      </c>
      <c r="AK1213">
        <v>3</v>
      </c>
    </row>
    <row r="1214" spans="1:37" x14ac:dyDescent="0.25">
      <c r="A1214">
        <v>34</v>
      </c>
      <c r="B1214" t="s">
        <v>66</v>
      </c>
      <c r="C1214" s="1" t="s">
        <v>43</v>
      </c>
      <c r="D1214">
        <v>0</v>
      </c>
      <c r="E1214" s="1" t="s">
        <v>36</v>
      </c>
      <c r="F1214">
        <v>678</v>
      </c>
      <c r="G1214" t="s">
        <v>65</v>
      </c>
      <c r="H1214">
        <v>19</v>
      </c>
      <c r="I1214">
        <v>3</v>
      </c>
      <c r="J1214" s="1" t="s">
        <v>38</v>
      </c>
      <c r="K1214">
        <v>1</v>
      </c>
      <c r="L1214">
        <v>1701</v>
      </c>
      <c r="M1214">
        <v>2</v>
      </c>
      <c r="N1214" s="1" t="s">
        <v>39</v>
      </c>
      <c r="O1214">
        <v>35</v>
      </c>
      <c r="P1214">
        <v>2</v>
      </c>
      <c r="Q1214">
        <v>1</v>
      </c>
      <c r="R1214" s="1" t="s">
        <v>47</v>
      </c>
      <c r="S1214">
        <v>4</v>
      </c>
      <c r="T1214" s="1" t="s">
        <v>48</v>
      </c>
      <c r="U1214">
        <v>2929</v>
      </c>
      <c r="V1214">
        <v>20338</v>
      </c>
      <c r="W1214">
        <v>1</v>
      </c>
      <c r="X1214" s="1" t="s">
        <v>42</v>
      </c>
      <c r="Y1214" s="1" t="s">
        <v>43</v>
      </c>
      <c r="Z1214">
        <v>12</v>
      </c>
      <c r="AA1214">
        <v>3</v>
      </c>
      <c r="AB1214">
        <v>2</v>
      </c>
      <c r="AC1214">
        <v>80</v>
      </c>
      <c r="AD1214">
        <v>0</v>
      </c>
      <c r="AE1214">
        <v>10</v>
      </c>
      <c r="AF1214">
        <v>3</v>
      </c>
      <c r="AG1214">
        <v>3</v>
      </c>
      <c r="AH1214">
        <v>10</v>
      </c>
      <c r="AI1214">
        <v>9</v>
      </c>
      <c r="AJ1214">
        <v>8</v>
      </c>
      <c r="AK1214">
        <v>7</v>
      </c>
    </row>
    <row r="1215" spans="1:37" x14ac:dyDescent="0.25">
      <c r="A1215">
        <v>23</v>
      </c>
      <c r="B1215" t="s">
        <v>67</v>
      </c>
      <c r="C1215" s="1" t="s">
        <v>35</v>
      </c>
      <c r="D1215">
        <v>1</v>
      </c>
      <c r="E1215" s="1" t="s">
        <v>36</v>
      </c>
      <c r="F1215">
        <v>427</v>
      </c>
      <c r="G1215" t="s">
        <v>37</v>
      </c>
      <c r="H1215">
        <v>7</v>
      </c>
      <c r="I1215">
        <v>3</v>
      </c>
      <c r="J1215" s="1" t="s">
        <v>38</v>
      </c>
      <c r="K1215">
        <v>1</v>
      </c>
      <c r="L1215">
        <v>1702</v>
      </c>
      <c r="M1215">
        <v>3</v>
      </c>
      <c r="N1215" s="1" t="s">
        <v>46</v>
      </c>
      <c r="O1215">
        <v>99</v>
      </c>
      <c r="P1215">
        <v>3</v>
      </c>
      <c r="Q1215">
        <v>1</v>
      </c>
      <c r="R1215" s="1" t="s">
        <v>57</v>
      </c>
      <c r="S1215">
        <v>4</v>
      </c>
      <c r="T1215" s="1" t="s">
        <v>52</v>
      </c>
      <c r="U1215">
        <v>2275</v>
      </c>
      <c r="V1215">
        <v>25103</v>
      </c>
      <c r="W1215">
        <v>1</v>
      </c>
      <c r="X1215" s="1" t="s">
        <v>42</v>
      </c>
      <c r="Y1215" s="1" t="s">
        <v>35</v>
      </c>
      <c r="Z1215">
        <v>21</v>
      </c>
      <c r="AA1215">
        <v>4</v>
      </c>
      <c r="AB1215">
        <v>2</v>
      </c>
      <c r="AC1215">
        <v>80</v>
      </c>
      <c r="AD1215">
        <v>1</v>
      </c>
      <c r="AE1215">
        <v>3</v>
      </c>
      <c r="AF1215">
        <v>2</v>
      </c>
      <c r="AG1215">
        <v>3</v>
      </c>
      <c r="AH1215">
        <v>3</v>
      </c>
      <c r="AI1215">
        <v>2</v>
      </c>
      <c r="AJ1215">
        <v>0</v>
      </c>
      <c r="AK1215">
        <v>2</v>
      </c>
    </row>
    <row r="1216" spans="1:37" x14ac:dyDescent="0.25">
      <c r="A1216">
        <v>44</v>
      </c>
      <c r="B1216" t="s">
        <v>64</v>
      </c>
      <c r="C1216" s="1" t="s">
        <v>43</v>
      </c>
      <c r="D1216">
        <v>0</v>
      </c>
      <c r="E1216" s="1" t="s">
        <v>36</v>
      </c>
      <c r="F1216">
        <v>921</v>
      </c>
      <c r="G1216" t="s">
        <v>65</v>
      </c>
      <c r="H1216">
        <v>2</v>
      </c>
      <c r="I1216">
        <v>3</v>
      </c>
      <c r="J1216" s="1" t="s">
        <v>38</v>
      </c>
      <c r="K1216">
        <v>1</v>
      </c>
      <c r="L1216">
        <v>1703</v>
      </c>
      <c r="M1216">
        <v>3</v>
      </c>
      <c r="N1216" s="1" t="s">
        <v>39</v>
      </c>
      <c r="O1216">
        <v>96</v>
      </c>
      <c r="P1216">
        <v>4</v>
      </c>
      <c r="Q1216">
        <v>3</v>
      </c>
      <c r="R1216" s="1" t="s">
        <v>54</v>
      </c>
      <c r="S1216">
        <v>4</v>
      </c>
      <c r="T1216" s="1" t="s">
        <v>48</v>
      </c>
      <c r="U1216">
        <v>7879</v>
      </c>
      <c r="V1216">
        <v>14810</v>
      </c>
      <c r="W1216">
        <v>1</v>
      </c>
      <c r="X1216" s="1" t="s">
        <v>42</v>
      </c>
      <c r="Y1216" s="1" t="s">
        <v>35</v>
      </c>
      <c r="Z1216">
        <v>19</v>
      </c>
      <c r="AA1216">
        <v>3</v>
      </c>
      <c r="AB1216">
        <v>2</v>
      </c>
      <c r="AC1216">
        <v>80</v>
      </c>
      <c r="AD1216">
        <v>1</v>
      </c>
      <c r="AE1216">
        <v>9</v>
      </c>
      <c r="AF1216">
        <v>2</v>
      </c>
      <c r="AG1216">
        <v>3</v>
      </c>
      <c r="AH1216">
        <v>8</v>
      </c>
      <c r="AI1216">
        <v>7</v>
      </c>
      <c r="AJ1216">
        <v>6</v>
      </c>
      <c r="AK1216">
        <v>7</v>
      </c>
    </row>
    <row r="1217" spans="1:37" x14ac:dyDescent="0.25">
      <c r="A1217">
        <v>35</v>
      </c>
      <c r="B1217" t="s">
        <v>66</v>
      </c>
      <c r="C1217" s="1" t="s">
        <v>43</v>
      </c>
      <c r="D1217">
        <v>0</v>
      </c>
      <c r="E1217" s="1" t="s">
        <v>44</v>
      </c>
      <c r="F1217">
        <v>146</v>
      </c>
      <c r="G1217" t="s">
        <v>65</v>
      </c>
      <c r="H1217">
        <v>2</v>
      </c>
      <c r="I1217">
        <v>4</v>
      </c>
      <c r="J1217" s="1" t="s">
        <v>51</v>
      </c>
      <c r="K1217">
        <v>1</v>
      </c>
      <c r="L1217">
        <v>1704</v>
      </c>
      <c r="M1217">
        <v>1</v>
      </c>
      <c r="N1217" s="1" t="s">
        <v>46</v>
      </c>
      <c r="O1217">
        <v>79</v>
      </c>
      <c r="P1217">
        <v>2</v>
      </c>
      <c r="Q1217">
        <v>1</v>
      </c>
      <c r="R1217" s="1" t="s">
        <v>47</v>
      </c>
      <c r="S1217">
        <v>4</v>
      </c>
      <c r="T1217" s="1" t="s">
        <v>41</v>
      </c>
      <c r="U1217">
        <v>4930</v>
      </c>
      <c r="V1217">
        <v>13970</v>
      </c>
      <c r="W1217">
        <v>0</v>
      </c>
      <c r="X1217" s="1" t="s">
        <v>42</v>
      </c>
      <c r="Y1217" s="1" t="s">
        <v>35</v>
      </c>
      <c r="Z1217">
        <v>14</v>
      </c>
      <c r="AA1217">
        <v>3</v>
      </c>
      <c r="AB1217">
        <v>3</v>
      </c>
      <c r="AC1217">
        <v>80</v>
      </c>
      <c r="AD1217">
        <v>0</v>
      </c>
      <c r="AE1217">
        <v>6</v>
      </c>
      <c r="AF1217">
        <v>2</v>
      </c>
      <c r="AG1217">
        <v>4</v>
      </c>
      <c r="AH1217">
        <v>5</v>
      </c>
      <c r="AI1217">
        <v>4</v>
      </c>
      <c r="AJ1217">
        <v>1</v>
      </c>
      <c r="AK1217">
        <v>4</v>
      </c>
    </row>
    <row r="1218" spans="1:37" x14ac:dyDescent="0.25">
      <c r="A1218">
        <v>43</v>
      </c>
      <c r="B1218" t="s">
        <v>64</v>
      </c>
      <c r="C1218" s="1" t="s">
        <v>43</v>
      </c>
      <c r="D1218">
        <v>0</v>
      </c>
      <c r="E1218" s="1" t="s">
        <v>36</v>
      </c>
      <c r="F1218">
        <v>1179</v>
      </c>
      <c r="G1218" t="s">
        <v>37</v>
      </c>
      <c r="H1218">
        <v>2</v>
      </c>
      <c r="I1218">
        <v>3</v>
      </c>
      <c r="J1218" s="1" t="s">
        <v>51</v>
      </c>
      <c r="K1218">
        <v>1</v>
      </c>
      <c r="L1218">
        <v>1706</v>
      </c>
      <c r="M1218">
        <v>4</v>
      </c>
      <c r="N1218" s="1" t="s">
        <v>46</v>
      </c>
      <c r="O1218">
        <v>73</v>
      </c>
      <c r="P1218">
        <v>3</v>
      </c>
      <c r="Q1218">
        <v>2</v>
      </c>
      <c r="R1218" s="1" t="s">
        <v>40</v>
      </c>
      <c r="S1218">
        <v>4</v>
      </c>
      <c r="T1218" s="1" t="s">
        <v>48</v>
      </c>
      <c r="U1218">
        <v>7847</v>
      </c>
      <c r="V1218">
        <v>6069</v>
      </c>
      <c r="W1218">
        <v>1</v>
      </c>
      <c r="X1218" s="1" t="s">
        <v>42</v>
      </c>
      <c r="Y1218" s="1" t="s">
        <v>35</v>
      </c>
      <c r="Z1218">
        <v>17</v>
      </c>
      <c r="AA1218">
        <v>3</v>
      </c>
      <c r="AB1218">
        <v>1</v>
      </c>
      <c r="AC1218">
        <v>80</v>
      </c>
      <c r="AD1218">
        <v>1</v>
      </c>
      <c r="AE1218">
        <v>10</v>
      </c>
      <c r="AF1218">
        <v>3</v>
      </c>
      <c r="AG1218">
        <v>3</v>
      </c>
      <c r="AH1218">
        <v>10</v>
      </c>
      <c r="AI1218">
        <v>9</v>
      </c>
      <c r="AJ1218">
        <v>8</v>
      </c>
      <c r="AK1218">
        <v>8</v>
      </c>
    </row>
    <row r="1219" spans="1:37" x14ac:dyDescent="0.25">
      <c r="A1219">
        <v>24</v>
      </c>
      <c r="B1219" t="s">
        <v>67</v>
      </c>
      <c r="C1219" s="1" t="s">
        <v>43</v>
      </c>
      <c r="D1219">
        <v>0</v>
      </c>
      <c r="E1219" s="1" t="s">
        <v>36</v>
      </c>
      <c r="F1219">
        <v>581</v>
      </c>
      <c r="G1219" t="s">
        <v>65</v>
      </c>
      <c r="H1219">
        <v>9</v>
      </c>
      <c r="I1219">
        <v>3</v>
      </c>
      <c r="J1219" s="1" t="s">
        <v>51</v>
      </c>
      <c r="K1219">
        <v>1</v>
      </c>
      <c r="L1219">
        <v>1707</v>
      </c>
      <c r="M1219">
        <v>3</v>
      </c>
      <c r="N1219" s="1" t="s">
        <v>46</v>
      </c>
      <c r="O1219">
        <v>62</v>
      </c>
      <c r="P1219">
        <v>4</v>
      </c>
      <c r="Q1219">
        <v>1</v>
      </c>
      <c r="R1219" s="1" t="s">
        <v>47</v>
      </c>
      <c r="S1219">
        <v>3</v>
      </c>
      <c r="T1219" s="1" t="s">
        <v>48</v>
      </c>
      <c r="U1219">
        <v>4401</v>
      </c>
      <c r="V1219">
        <v>17616</v>
      </c>
      <c r="W1219">
        <v>1</v>
      </c>
      <c r="X1219" s="1" t="s">
        <v>42</v>
      </c>
      <c r="Y1219" s="1" t="s">
        <v>43</v>
      </c>
      <c r="Z1219">
        <v>16</v>
      </c>
      <c r="AA1219">
        <v>3</v>
      </c>
      <c r="AB1219">
        <v>4</v>
      </c>
      <c r="AC1219">
        <v>80</v>
      </c>
      <c r="AD1219">
        <v>1</v>
      </c>
      <c r="AE1219">
        <v>5</v>
      </c>
      <c r="AF1219">
        <v>1</v>
      </c>
      <c r="AG1219">
        <v>3</v>
      </c>
      <c r="AH1219">
        <v>5</v>
      </c>
      <c r="AI1219">
        <v>3</v>
      </c>
      <c r="AJ1219">
        <v>0</v>
      </c>
      <c r="AK1219">
        <v>4</v>
      </c>
    </row>
    <row r="1220" spans="1:37" x14ac:dyDescent="0.25">
      <c r="A1220">
        <v>41</v>
      </c>
      <c r="B1220" t="s">
        <v>64</v>
      </c>
      <c r="C1220" s="1" t="s">
        <v>43</v>
      </c>
      <c r="D1220">
        <v>0</v>
      </c>
      <c r="E1220" s="1" t="s">
        <v>36</v>
      </c>
      <c r="F1220">
        <v>918</v>
      </c>
      <c r="G1220" t="s">
        <v>37</v>
      </c>
      <c r="H1220">
        <v>6</v>
      </c>
      <c r="I1220">
        <v>3</v>
      </c>
      <c r="J1220" s="1" t="s">
        <v>59</v>
      </c>
      <c r="K1220">
        <v>1</v>
      </c>
      <c r="L1220">
        <v>1708</v>
      </c>
      <c r="M1220">
        <v>4</v>
      </c>
      <c r="N1220" s="1" t="s">
        <v>46</v>
      </c>
      <c r="O1220">
        <v>35</v>
      </c>
      <c r="P1220">
        <v>3</v>
      </c>
      <c r="Q1220">
        <v>3</v>
      </c>
      <c r="R1220" s="1" t="s">
        <v>40</v>
      </c>
      <c r="S1220">
        <v>3</v>
      </c>
      <c r="T1220" s="1" t="s">
        <v>41</v>
      </c>
      <c r="U1220">
        <v>9241</v>
      </c>
      <c r="V1220">
        <v>15869</v>
      </c>
      <c r="W1220">
        <v>1</v>
      </c>
      <c r="X1220" s="1" t="s">
        <v>42</v>
      </c>
      <c r="Y1220" s="1" t="s">
        <v>43</v>
      </c>
      <c r="Z1220">
        <v>12</v>
      </c>
      <c r="AA1220">
        <v>3</v>
      </c>
      <c r="AB1220">
        <v>2</v>
      </c>
      <c r="AC1220">
        <v>80</v>
      </c>
      <c r="AD1220">
        <v>0</v>
      </c>
      <c r="AE1220">
        <v>10</v>
      </c>
      <c r="AF1220">
        <v>3</v>
      </c>
      <c r="AG1220">
        <v>3</v>
      </c>
      <c r="AH1220">
        <v>10</v>
      </c>
      <c r="AI1220">
        <v>8</v>
      </c>
      <c r="AJ1220">
        <v>8</v>
      </c>
      <c r="AK1220">
        <v>7</v>
      </c>
    </row>
    <row r="1221" spans="1:37" x14ac:dyDescent="0.25">
      <c r="A1221">
        <v>29</v>
      </c>
      <c r="B1221" t="s">
        <v>67</v>
      </c>
      <c r="C1221" s="1" t="s">
        <v>43</v>
      </c>
      <c r="D1221">
        <v>0</v>
      </c>
      <c r="E1221" s="1" t="s">
        <v>36</v>
      </c>
      <c r="F1221">
        <v>1082</v>
      </c>
      <c r="G1221" t="s">
        <v>65</v>
      </c>
      <c r="H1221">
        <v>9</v>
      </c>
      <c r="I1221">
        <v>4</v>
      </c>
      <c r="J1221" s="1" t="s">
        <v>51</v>
      </c>
      <c r="K1221">
        <v>1</v>
      </c>
      <c r="L1221">
        <v>1709</v>
      </c>
      <c r="M1221">
        <v>4</v>
      </c>
      <c r="N1221" s="1" t="s">
        <v>39</v>
      </c>
      <c r="O1221">
        <v>43</v>
      </c>
      <c r="P1221">
        <v>3</v>
      </c>
      <c r="Q1221">
        <v>1</v>
      </c>
      <c r="R1221" s="1" t="s">
        <v>50</v>
      </c>
      <c r="S1221">
        <v>3</v>
      </c>
      <c r="T1221" s="1" t="s">
        <v>48</v>
      </c>
      <c r="U1221">
        <v>2974</v>
      </c>
      <c r="V1221">
        <v>25412</v>
      </c>
      <c r="W1221">
        <v>9</v>
      </c>
      <c r="X1221" s="1" t="s">
        <v>42</v>
      </c>
      <c r="Y1221" s="1" t="s">
        <v>43</v>
      </c>
      <c r="Z1221">
        <v>17</v>
      </c>
      <c r="AA1221">
        <v>3</v>
      </c>
      <c r="AB1221">
        <v>3</v>
      </c>
      <c r="AC1221">
        <v>80</v>
      </c>
      <c r="AD1221">
        <v>1</v>
      </c>
      <c r="AE1221">
        <v>9</v>
      </c>
      <c r="AF1221">
        <v>2</v>
      </c>
      <c r="AG1221">
        <v>3</v>
      </c>
      <c r="AH1221">
        <v>5</v>
      </c>
      <c r="AI1221">
        <v>3</v>
      </c>
      <c r="AJ1221">
        <v>1</v>
      </c>
      <c r="AK1221">
        <v>2</v>
      </c>
    </row>
    <row r="1222" spans="1:37" x14ac:dyDescent="0.25">
      <c r="A1222">
        <v>36</v>
      </c>
      <c r="B1222" t="s">
        <v>66</v>
      </c>
      <c r="C1222" s="1" t="s">
        <v>43</v>
      </c>
      <c r="D1222">
        <v>0</v>
      </c>
      <c r="E1222" s="1" t="s">
        <v>36</v>
      </c>
      <c r="F1222">
        <v>530</v>
      </c>
      <c r="G1222" t="s">
        <v>37</v>
      </c>
      <c r="H1222">
        <v>2</v>
      </c>
      <c r="I1222">
        <v>4</v>
      </c>
      <c r="J1222" s="1" t="s">
        <v>38</v>
      </c>
      <c r="K1222">
        <v>1</v>
      </c>
      <c r="L1222">
        <v>1710</v>
      </c>
      <c r="M1222">
        <v>3</v>
      </c>
      <c r="N1222" s="1" t="s">
        <v>39</v>
      </c>
      <c r="O1222">
        <v>51</v>
      </c>
      <c r="P1222">
        <v>3</v>
      </c>
      <c r="Q1222">
        <v>2</v>
      </c>
      <c r="R1222" s="1" t="s">
        <v>57</v>
      </c>
      <c r="S1222">
        <v>4</v>
      </c>
      <c r="T1222" s="1" t="s">
        <v>41</v>
      </c>
      <c r="U1222">
        <v>4502</v>
      </c>
      <c r="V1222">
        <v>7439</v>
      </c>
      <c r="W1222">
        <v>3</v>
      </c>
      <c r="X1222" s="1" t="s">
        <v>42</v>
      </c>
      <c r="Y1222" s="1" t="s">
        <v>43</v>
      </c>
      <c r="Z1222">
        <v>15</v>
      </c>
      <c r="AA1222">
        <v>3</v>
      </c>
      <c r="AB1222">
        <v>3</v>
      </c>
      <c r="AC1222">
        <v>80</v>
      </c>
      <c r="AD1222">
        <v>0</v>
      </c>
      <c r="AE1222">
        <v>17</v>
      </c>
      <c r="AF1222">
        <v>2</v>
      </c>
      <c r="AG1222">
        <v>2</v>
      </c>
      <c r="AH1222">
        <v>13</v>
      </c>
      <c r="AI1222">
        <v>7</v>
      </c>
      <c r="AJ1222">
        <v>6</v>
      </c>
      <c r="AK1222">
        <v>7</v>
      </c>
    </row>
    <row r="1223" spans="1:37" x14ac:dyDescent="0.25">
      <c r="A1223">
        <v>45</v>
      </c>
      <c r="B1223" t="s">
        <v>64</v>
      </c>
      <c r="C1223" s="1" t="s">
        <v>43</v>
      </c>
      <c r="D1223">
        <v>0</v>
      </c>
      <c r="E1223" s="1" t="s">
        <v>55</v>
      </c>
      <c r="F1223">
        <v>1238</v>
      </c>
      <c r="G1223" t="s">
        <v>65</v>
      </c>
      <c r="H1223">
        <v>1</v>
      </c>
      <c r="I1223">
        <v>1</v>
      </c>
      <c r="J1223" s="1" t="s">
        <v>38</v>
      </c>
      <c r="K1223">
        <v>1</v>
      </c>
      <c r="L1223">
        <v>1712</v>
      </c>
      <c r="M1223">
        <v>3</v>
      </c>
      <c r="N1223" s="1" t="s">
        <v>46</v>
      </c>
      <c r="O1223">
        <v>74</v>
      </c>
      <c r="P1223">
        <v>2</v>
      </c>
      <c r="Q1223">
        <v>3</v>
      </c>
      <c r="R1223" s="1" t="s">
        <v>54</v>
      </c>
      <c r="S1223">
        <v>3</v>
      </c>
      <c r="T1223" s="1" t="s">
        <v>48</v>
      </c>
      <c r="U1223">
        <v>10748</v>
      </c>
      <c r="V1223">
        <v>3395</v>
      </c>
      <c r="W1223">
        <v>3</v>
      </c>
      <c r="X1223" s="1" t="s">
        <v>42</v>
      </c>
      <c r="Y1223" s="1" t="s">
        <v>43</v>
      </c>
      <c r="Z1223">
        <v>23</v>
      </c>
      <c r="AA1223">
        <v>4</v>
      </c>
      <c r="AB1223">
        <v>4</v>
      </c>
      <c r="AC1223">
        <v>80</v>
      </c>
      <c r="AD1223">
        <v>1</v>
      </c>
      <c r="AE1223">
        <v>25</v>
      </c>
      <c r="AF1223">
        <v>3</v>
      </c>
      <c r="AG1223">
        <v>2</v>
      </c>
      <c r="AH1223">
        <v>23</v>
      </c>
      <c r="AI1223">
        <v>15</v>
      </c>
      <c r="AJ1223">
        <v>14</v>
      </c>
      <c r="AK1223">
        <v>4</v>
      </c>
    </row>
    <row r="1224" spans="1:37" x14ac:dyDescent="0.25">
      <c r="A1224">
        <v>24</v>
      </c>
      <c r="B1224" t="s">
        <v>67</v>
      </c>
      <c r="C1224" s="1" t="s">
        <v>35</v>
      </c>
      <c r="D1224">
        <v>1</v>
      </c>
      <c r="E1224" s="1" t="s">
        <v>36</v>
      </c>
      <c r="F1224">
        <v>240</v>
      </c>
      <c r="G1224" t="s">
        <v>69</v>
      </c>
      <c r="H1224">
        <v>22</v>
      </c>
      <c r="I1224">
        <v>1</v>
      </c>
      <c r="J1224" s="1" t="s">
        <v>61</v>
      </c>
      <c r="K1224">
        <v>1</v>
      </c>
      <c r="L1224">
        <v>1714</v>
      </c>
      <c r="M1224">
        <v>4</v>
      </c>
      <c r="N1224" s="1" t="s">
        <v>46</v>
      </c>
      <c r="O1224">
        <v>58</v>
      </c>
      <c r="P1224">
        <v>1</v>
      </c>
      <c r="Q1224">
        <v>1</v>
      </c>
      <c r="R1224" s="1" t="s">
        <v>61</v>
      </c>
      <c r="S1224">
        <v>3</v>
      </c>
      <c r="T1224" s="1" t="s">
        <v>48</v>
      </c>
      <c r="U1224">
        <v>1555</v>
      </c>
      <c r="V1224">
        <v>11585</v>
      </c>
      <c r="W1224">
        <v>1</v>
      </c>
      <c r="X1224" s="1" t="s">
        <v>42</v>
      </c>
      <c r="Y1224" s="1" t="s">
        <v>43</v>
      </c>
      <c r="Z1224">
        <v>11</v>
      </c>
      <c r="AA1224">
        <v>3</v>
      </c>
      <c r="AB1224">
        <v>3</v>
      </c>
      <c r="AC1224">
        <v>80</v>
      </c>
      <c r="AD1224">
        <v>1</v>
      </c>
      <c r="AE1224">
        <v>1</v>
      </c>
      <c r="AF1224">
        <v>2</v>
      </c>
      <c r="AG1224">
        <v>3</v>
      </c>
      <c r="AH1224">
        <v>1</v>
      </c>
      <c r="AI1224">
        <v>0</v>
      </c>
      <c r="AJ1224">
        <v>0</v>
      </c>
      <c r="AK1224">
        <v>0</v>
      </c>
    </row>
    <row r="1225" spans="1:37" x14ac:dyDescent="0.25">
      <c r="A1225">
        <v>47</v>
      </c>
      <c r="B1225" t="s">
        <v>64</v>
      </c>
      <c r="C1225" s="1" t="s">
        <v>35</v>
      </c>
      <c r="D1225">
        <v>1</v>
      </c>
      <c r="E1225" s="1" t="s">
        <v>44</v>
      </c>
      <c r="F1225">
        <v>1093</v>
      </c>
      <c r="G1225" t="s">
        <v>37</v>
      </c>
      <c r="H1225">
        <v>9</v>
      </c>
      <c r="I1225">
        <v>3</v>
      </c>
      <c r="J1225" s="1" t="s">
        <v>38</v>
      </c>
      <c r="K1225">
        <v>1</v>
      </c>
      <c r="L1225">
        <v>1716</v>
      </c>
      <c r="M1225">
        <v>3</v>
      </c>
      <c r="N1225" s="1" t="s">
        <v>46</v>
      </c>
      <c r="O1225">
        <v>82</v>
      </c>
      <c r="P1225">
        <v>1</v>
      </c>
      <c r="Q1225">
        <v>4</v>
      </c>
      <c r="R1225" s="1" t="s">
        <v>40</v>
      </c>
      <c r="S1225">
        <v>3</v>
      </c>
      <c r="T1225" s="1" t="s">
        <v>48</v>
      </c>
      <c r="U1225">
        <v>12936</v>
      </c>
      <c r="V1225">
        <v>24164</v>
      </c>
      <c r="W1225">
        <v>7</v>
      </c>
      <c r="X1225" s="1" t="s">
        <v>42</v>
      </c>
      <c r="Y1225" s="1" t="s">
        <v>43</v>
      </c>
      <c r="Z1225">
        <v>11</v>
      </c>
      <c r="AA1225">
        <v>3</v>
      </c>
      <c r="AB1225">
        <v>3</v>
      </c>
      <c r="AC1225">
        <v>80</v>
      </c>
      <c r="AD1225">
        <v>0</v>
      </c>
      <c r="AE1225">
        <v>25</v>
      </c>
      <c r="AF1225">
        <v>3</v>
      </c>
      <c r="AG1225">
        <v>1</v>
      </c>
      <c r="AH1225">
        <v>23</v>
      </c>
      <c r="AI1225">
        <v>5</v>
      </c>
      <c r="AJ1225">
        <v>14</v>
      </c>
      <c r="AK1225">
        <v>10</v>
      </c>
    </row>
    <row r="1226" spans="1:37" x14ac:dyDescent="0.25">
      <c r="A1226">
        <v>26</v>
      </c>
      <c r="B1226" t="s">
        <v>67</v>
      </c>
      <c r="C1226" s="1" t="s">
        <v>43</v>
      </c>
      <c r="D1226">
        <v>0</v>
      </c>
      <c r="E1226" s="1" t="s">
        <v>36</v>
      </c>
      <c r="F1226">
        <v>390</v>
      </c>
      <c r="G1226" t="s">
        <v>65</v>
      </c>
      <c r="H1226">
        <v>17</v>
      </c>
      <c r="I1226">
        <v>4</v>
      </c>
      <c r="J1226" s="1" t="s">
        <v>51</v>
      </c>
      <c r="K1226">
        <v>1</v>
      </c>
      <c r="L1226">
        <v>1718</v>
      </c>
      <c r="M1226">
        <v>4</v>
      </c>
      <c r="N1226" s="1" t="s">
        <v>46</v>
      </c>
      <c r="O1226">
        <v>62</v>
      </c>
      <c r="P1226">
        <v>1</v>
      </c>
      <c r="Q1226">
        <v>1</v>
      </c>
      <c r="R1226" s="1" t="s">
        <v>50</v>
      </c>
      <c r="S1226">
        <v>3</v>
      </c>
      <c r="T1226" s="1" t="s">
        <v>48</v>
      </c>
      <c r="U1226">
        <v>2305</v>
      </c>
      <c r="V1226">
        <v>6217</v>
      </c>
      <c r="W1226">
        <v>1</v>
      </c>
      <c r="X1226" s="1" t="s">
        <v>42</v>
      </c>
      <c r="Y1226" s="1" t="s">
        <v>43</v>
      </c>
      <c r="Z1226">
        <v>15</v>
      </c>
      <c r="AA1226">
        <v>3</v>
      </c>
      <c r="AB1226">
        <v>3</v>
      </c>
      <c r="AC1226">
        <v>80</v>
      </c>
      <c r="AD1226">
        <v>3</v>
      </c>
      <c r="AE1226">
        <v>3</v>
      </c>
      <c r="AF1226">
        <v>3</v>
      </c>
      <c r="AG1226">
        <v>4</v>
      </c>
      <c r="AH1226">
        <v>3</v>
      </c>
      <c r="AI1226">
        <v>2</v>
      </c>
      <c r="AJ1226">
        <v>0</v>
      </c>
      <c r="AK1226">
        <v>2</v>
      </c>
    </row>
    <row r="1227" spans="1:37" x14ac:dyDescent="0.25">
      <c r="A1227">
        <v>45</v>
      </c>
      <c r="B1227" t="s">
        <v>64</v>
      </c>
      <c r="C1227" s="1" t="s">
        <v>43</v>
      </c>
      <c r="D1227">
        <v>0</v>
      </c>
      <c r="E1227" s="1" t="s">
        <v>36</v>
      </c>
      <c r="F1227">
        <v>1005</v>
      </c>
      <c r="G1227" t="s">
        <v>65</v>
      </c>
      <c r="H1227">
        <v>28</v>
      </c>
      <c r="I1227">
        <v>2</v>
      </c>
      <c r="J1227" s="1" t="s">
        <v>60</v>
      </c>
      <c r="K1227">
        <v>1</v>
      </c>
      <c r="L1227">
        <v>1719</v>
      </c>
      <c r="M1227">
        <v>4</v>
      </c>
      <c r="N1227" s="1" t="s">
        <v>39</v>
      </c>
      <c r="O1227">
        <v>48</v>
      </c>
      <c r="P1227">
        <v>2</v>
      </c>
      <c r="Q1227">
        <v>4</v>
      </c>
      <c r="R1227" s="1" t="s">
        <v>58</v>
      </c>
      <c r="S1227">
        <v>2</v>
      </c>
      <c r="T1227" s="1" t="s">
        <v>41</v>
      </c>
      <c r="U1227">
        <v>16704</v>
      </c>
      <c r="V1227">
        <v>17119</v>
      </c>
      <c r="W1227">
        <v>1</v>
      </c>
      <c r="X1227" s="1" t="s">
        <v>42</v>
      </c>
      <c r="Y1227" s="1" t="s">
        <v>43</v>
      </c>
      <c r="Z1227">
        <v>11</v>
      </c>
      <c r="AA1227">
        <v>3</v>
      </c>
      <c r="AB1227">
        <v>3</v>
      </c>
      <c r="AC1227">
        <v>80</v>
      </c>
      <c r="AD1227">
        <v>0</v>
      </c>
      <c r="AE1227">
        <v>21</v>
      </c>
      <c r="AF1227">
        <v>2</v>
      </c>
      <c r="AG1227">
        <v>3</v>
      </c>
      <c r="AH1227">
        <v>21</v>
      </c>
      <c r="AI1227">
        <v>6</v>
      </c>
      <c r="AJ1227">
        <v>8</v>
      </c>
      <c r="AK1227">
        <v>6</v>
      </c>
    </row>
    <row r="1228" spans="1:37" x14ac:dyDescent="0.25">
      <c r="A1228">
        <v>32</v>
      </c>
      <c r="B1228" t="s">
        <v>66</v>
      </c>
      <c r="C1228" s="1" t="s">
        <v>43</v>
      </c>
      <c r="D1228">
        <v>0</v>
      </c>
      <c r="E1228" s="1" t="s">
        <v>44</v>
      </c>
      <c r="F1228">
        <v>585</v>
      </c>
      <c r="G1228" t="s">
        <v>65</v>
      </c>
      <c r="H1228">
        <v>10</v>
      </c>
      <c r="I1228">
        <v>3</v>
      </c>
      <c r="J1228" s="1" t="s">
        <v>38</v>
      </c>
      <c r="K1228">
        <v>1</v>
      </c>
      <c r="L1228">
        <v>1720</v>
      </c>
      <c r="M1228">
        <v>1</v>
      </c>
      <c r="N1228" s="1" t="s">
        <v>46</v>
      </c>
      <c r="O1228">
        <v>56</v>
      </c>
      <c r="P1228">
        <v>3</v>
      </c>
      <c r="Q1228">
        <v>1</v>
      </c>
      <c r="R1228" s="1" t="s">
        <v>47</v>
      </c>
      <c r="S1228">
        <v>3</v>
      </c>
      <c r="T1228" s="1" t="s">
        <v>48</v>
      </c>
      <c r="U1228">
        <v>3433</v>
      </c>
      <c r="V1228">
        <v>17360</v>
      </c>
      <c r="W1228">
        <v>6</v>
      </c>
      <c r="X1228" s="1" t="s">
        <v>42</v>
      </c>
      <c r="Y1228" s="1" t="s">
        <v>43</v>
      </c>
      <c r="Z1228">
        <v>13</v>
      </c>
      <c r="AA1228">
        <v>3</v>
      </c>
      <c r="AB1228">
        <v>1</v>
      </c>
      <c r="AC1228">
        <v>80</v>
      </c>
      <c r="AD1228">
        <v>1</v>
      </c>
      <c r="AE1228">
        <v>10</v>
      </c>
      <c r="AF1228">
        <v>3</v>
      </c>
      <c r="AG1228">
        <v>2</v>
      </c>
      <c r="AH1228">
        <v>5</v>
      </c>
      <c r="AI1228">
        <v>2</v>
      </c>
      <c r="AJ1228">
        <v>1</v>
      </c>
      <c r="AK1228">
        <v>3</v>
      </c>
    </row>
    <row r="1229" spans="1:37" x14ac:dyDescent="0.25">
      <c r="A1229">
        <v>31</v>
      </c>
      <c r="B1229" t="s">
        <v>66</v>
      </c>
      <c r="C1229" s="1" t="s">
        <v>43</v>
      </c>
      <c r="D1229">
        <v>0</v>
      </c>
      <c r="E1229" s="1" t="s">
        <v>36</v>
      </c>
      <c r="F1229">
        <v>741</v>
      </c>
      <c r="G1229" t="s">
        <v>65</v>
      </c>
      <c r="H1229">
        <v>2</v>
      </c>
      <c r="I1229">
        <v>4</v>
      </c>
      <c r="J1229" s="1" t="s">
        <v>38</v>
      </c>
      <c r="K1229">
        <v>1</v>
      </c>
      <c r="L1229">
        <v>1721</v>
      </c>
      <c r="M1229">
        <v>2</v>
      </c>
      <c r="N1229" s="1" t="s">
        <v>46</v>
      </c>
      <c r="O1229">
        <v>69</v>
      </c>
      <c r="P1229">
        <v>3</v>
      </c>
      <c r="Q1229">
        <v>1</v>
      </c>
      <c r="R1229" s="1" t="s">
        <v>50</v>
      </c>
      <c r="S1229">
        <v>3</v>
      </c>
      <c r="T1229" s="1" t="s">
        <v>48</v>
      </c>
      <c r="U1229">
        <v>3477</v>
      </c>
      <c r="V1229">
        <v>18103</v>
      </c>
      <c r="W1229">
        <v>1</v>
      </c>
      <c r="X1229" s="1" t="s">
        <v>42</v>
      </c>
      <c r="Y1229" s="1" t="s">
        <v>43</v>
      </c>
      <c r="Z1229">
        <v>14</v>
      </c>
      <c r="AA1229">
        <v>3</v>
      </c>
      <c r="AB1229">
        <v>4</v>
      </c>
      <c r="AC1229">
        <v>80</v>
      </c>
      <c r="AD1229">
        <v>1</v>
      </c>
      <c r="AE1229">
        <v>6</v>
      </c>
      <c r="AF1229">
        <v>2</v>
      </c>
      <c r="AG1229">
        <v>4</v>
      </c>
      <c r="AH1229">
        <v>5</v>
      </c>
      <c r="AI1229">
        <v>2</v>
      </c>
      <c r="AJ1229">
        <v>0</v>
      </c>
      <c r="AK1229">
        <v>3</v>
      </c>
    </row>
    <row r="1230" spans="1:37" x14ac:dyDescent="0.25">
      <c r="A1230">
        <v>41</v>
      </c>
      <c r="B1230" t="s">
        <v>64</v>
      </c>
      <c r="C1230" s="1" t="s">
        <v>43</v>
      </c>
      <c r="D1230">
        <v>0</v>
      </c>
      <c r="E1230" s="1" t="s">
        <v>55</v>
      </c>
      <c r="F1230">
        <v>552</v>
      </c>
      <c r="G1230" t="s">
        <v>69</v>
      </c>
      <c r="H1230">
        <v>4</v>
      </c>
      <c r="I1230">
        <v>3</v>
      </c>
      <c r="J1230" s="1" t="s">
        <v>61</v>
      </c>
      <c r="K1230">
        <v>1</v>
      </c>
      <c r="L1230">
        <v>1722</v>
      </c>
      <c r="M1230">
        <v>3</v>
      </c>
      <c r="N1230" s="1" t="s">
        <v>46</v>
      </c>
      <c r="O1230">
        <v>60</v>
      </c>
      <c r="P1230">
        <v>1</v>
      </c>
      <c r="Q1230">
        <v>2</v>
      </c>
      <c r="R1230" s="1" t="s">
        <v>61</v>
      </c>
      <c r="S1230">
        <v>2</v>
      </c>
      <c r="T1230" s="1" t="s">
        <v>48</v>
      </c>
      <c r="U1230">
        <v>6430</v>
      </c>
      <c r="V1230">
        <v>20794</v>
      </c>
      <c r="W1230">
        <v>6</v>
      </c>
      <c r="X1230" s="1" t="s">
        <v>42</v>
      </c>
      <c r="Y1230" s="1" t="s">
        <v>43</v>
      </c>
      <c r="Z1230">
        <v>19</v>
      </c>
      <c r="AA1230">
        <v>3</v>
      </c>
      <c r="AB1230">
        <v>2</v>
      </c>
      <c r="AC1230">
        <v>80</v>
      </c>
      <c r="AD1230">
        <v>1</v>
      </c>
      <c r="AE1230">
        <v>10</v>
      </c>
      <c r="AF1230">
        <v>4</v>
      </c>
      <c r="AG1230">
        <v>3</v>
      </c>
      <c r="AH1230">
        <v>3</v>
      </c>
      <c r="AI1230">
        <v>2</v>
      </c>
      <c r="AJ1230">
        <v>1</v>
      </c>
      <c r="AK1230">
        <v>2</v>
      </c>
    </row>
    <row r="1231" spans="1:37" x14ac:dyDescent="0.25">
      <c r="A1231">
        <v>40</v>
      </c>
      <c r="B1231" t="s">
        <v>66</v>
      </c>
      <c r="C1231" s="1" t="s">
        <v>43</v>
      </c>
      <c r="D1231">
        <v>0</v>
      </c>
      <c r="E1231" s="1" t="s">
        <v>36</v>
      </c>
      <c r="F1231">
        <v>369</v>
      </c>
      <c r="G1231" t="s">
        <v>65</v>
      </c>
      <c r="H1231">
        <v>8</v>
      </c>
      <c r="I1231">
        <v>2</v>
      </c>
      <c r="J1231" s="1" t="s">
        <v>38</v>
      </c>
      <c r="K1231">
        <v>1</v>
      </c>
      <c r="L1231">
        <v>1724</v>
      </c>
      <c r="M1231">
        <v>2</v>
      </c>
      <c r="N1231" s="1" t="s">
        <v>39</v>
      </c>
      <c r="O1231">
        <v>92</v>
      </c>
      <c r="P1231">
        <v>3</v>
      </c>
      <c r="Q1231">
        <v>2</v>
      </c>
      <c r="R1231" s="1" t="s">
        <v>53</v>
      </c>
      <c r="S1231">
        <v>1</v>
      </c>
      <c r="T1231" s="1" t="s">
        <v>48</v>
      </c>
      <c r="U1231">
        <v>6516</v>
      </c>
      <c r="V1231">
        <v>5041</v>
      </c>
      <c r="W1231">
        <v>2</v>
      </c>
      <c r="X1231" s="1" t="s">
        <v>42</v>
      </c>
      <c r="Y1231" s="1" t="s">
        <v>35</v>
      </c>
      <c r="Z1231">
        <v>16</v>
      </c>
      <c r="AA1231">
        <v>3</v>
      </c>
      <c r="AB1231">
        <v>2</v>
      </c>
      <c r="AC1231">
        <v>80</v>
      </c>
      <c r="AD1231">
        <v>1</v>
      </c>
      <c r="AE1231">
        <v>18</v>
      </c>
      <c r="AF1231">
        <v>3</v>
      </c>
      <c r="AG1231">
        <v>3</v>
      </c>
      <c r="AH1231">
        <v>1</v>
      </c>
      <c r="AI1231">
        <v>0</v>
      </c>
      <c r="AJ1231">
        <v>0</v>
      </c>
      <c r="AK1231">
        <v>0</v>
      </c>
    </row>
    <row r="1232" spans="1:37" x14ac:dyDescent="0.25">
      <c r="A1232">
        <v>24</v>
      </c>
      <c r="B1232" t="s">
        <v>67</v>
      </c>
      <c r="C1232" s="1" t="s">
        <v>43</v>
      </c>
      <c r="D1232">
        <v>0</v>
      </c>
      <c r="E1232" s="1" t="s">
        <v>36</v>
      </c>
      <c r="F1232">
        <v>506</v>
      </c>
      <c r="G1232" t="s">
        <v>65</v>
      </c>
      <c r="H1232">
        <v>29</v>
      </c>
      <c r="I1232">
        <v>1</v>
      </c>
      <c r="J1232" s="1" t="s">
        <v>51</v>
      </c>
      <c r="K1232">
        <v>1</v>
      </c>
      <c r="L1232">
        <v>1725</v>
      </c>
      <c r="M1232">
        <v>2</v>
      </c>
      <c r="N1232" s="1" t="s">
        <v>46</v>
      </c>
      <c r="O1232">
        <v>91</v>
      </c>
      <c r="P1232">
        <v>3</v>
      </c>
      <c r="Q1232">
        <v>1</v>
      </c>
      <c r="R1232" s="1" t="s">
        <v>50</v>
      </c>
      <c r="S1232">
        <v>1</v>
      </c>
      <c r="T1232" s="1" t="s">
        <v>52</v>
      </c>
      <c r="U1232">
        <v>3907</v>
      </c>
      <c r="V1232">
        <v>3622</v>
      </c>
      <c r="W1232">
        <v>1</v>
      </c>
      <c r="X1232" s="1" t="s">
        <v>42</v>
      </c>
      <c r="Y1232" s="1" t="s">
        <v>43</v>
      </c>
      <c r="Z1232">
        <v>13</v>
      </c>
      <c r="AA1232">
        <v>3</v>
      </c>
      <c r="AB1232">
        <v>2</v>
      </c>
      <c r="AC1232">
        <v>80</v>
      </c>
      <c r="AD1232">
        <v>3</v>
      </c>
      <c r="AE1232">
        <v>6</v>
      </c>
      <c r="AF1232">
        <v>2</v>
      </c>
      <c r="AG1232">
        <v>4</v>
      </c>
      <c r="AH1232">
        <v>6</v>
      </c>
      <c r="AI1232">
        <v>2</v>
      </c>
      <c r="AJ1232">
        <v>1</v>
      </c>
      <c r="AK1232">
        <v>2</v>
      </c>
    </row>
    <row r="1233" spans="1:37" x14ac:dyDescent="0.25">
      <c r="A1233">
        <v>46</v>
      </c>
      <c r="B1233" t="s">
        <v>64</v>
      </c>
      <c r="C1233" s="1" t="s">
        <v>43</v>
      </c>
      <c r="D1233">
        <v>0</v>
      </c>
      <c r="E1233" s="1" t="s">
        <v>36</v>
      </c>
      <c r="F1233">
        <v>717</v>
      </c>
      <c r="G1233" t="s">
        <v>65</v>
      </c>
      <c r="H1233">
        <v>13</v>
      </c>
      <c r="I1233">
        <v>4</v>
      </c>
      <c r="J1233" s="1" t="s">
        <v>38</v>
      </c>
      <c r="K1233">
        <v>1</v>
      </c>
      <c r="L1233">
        <v>1727</v>
      </c>
      <c r="M1233">
        <v>3</v>
      </c>
      <c r="N1233" s="1" t="s">
        <v>46</v>
      </c>
      <c r="O1233">
        <v>34</v>
      </c>
      <c r="P1233">
        <v>3</v>
      </c>
      <c r="Q1233">
        <v>2</v>
      </c>
      <c r="R1233" s="1" t="s">
        <v>54</v>
      </c>
      <c r="S1233">
        <v>2</v>
      </c>
      <c r="T1233" s="1" t="s">
        <v>41</v>
      </c>
      <c r="U1233">
        <v>5562</v>
      </c>
      <c r="V1233">
        <v>9697</v>
      </c>
      <c r="W1233">
        <v>6</v>
      </c>
      <c r="X1233" s="1" t="s">
        <v>42</v>
      </c>
      <c r="Y1233" s="1" t="s">
        <v>43</v>
      </c>
      <c r="Z1233">
        <v>14</v>
      </c>
      <c r="AA1233">
        <v>3</v>
      </c>
      <c r="AB1233">
        <v>4</v>
      </c>
      <c r="AC1233">
        <v>80</v>
      </c>
      <c r="AD1233">
        <v>0</v>
      </c>
      <c r="AE1233">
        <v>19</v>
      </c>
      <c r="AF1233">
        <v>3</v>
      </c>
      <c r="AG1233">
        <v>3</v>
      </c>
      <c r="AH1233">
        <v>10</v>
      </c>
      <c r="AI1233">
        <v>7</v>
      </c>
      <c r="AJ1233">
        <v>0</v>
      </c>
      <c r="AK1233">
        <v>9</v>
      </c>
    </row>
    <row r="1234" spans="1:37" x14ac:dyDescent="0.25">
      <c r="A1234">
        <v>35</v>
      </c>
      <c r="B1234" t="s">
        <v>66</v>
      </c>
      <c r="C1234" s="1" t="s">
        <v>43</v>
      </c>
      <c r="D1234">
        <v>0</v>
      </c>
      <c r="E1234" s="1" t="s">
        <v>36</v>
      </c>
      <c r="F1234">
        <v>1370</v>
      </c>
      <c r="G1234" t="s">
        <v>65</v>
      </c>
      <c r="H1234">
        <v>27</v>
      </c>
      <c r="I1234">
        <v>4</v>
      </c>
      <c r="J1234" s="1" t="s">
        <v>38</v>
      </c>
      <c r="K1234">
        <v>1</v>
      </c>
      <c r="L1234">
        <v>1728</v>
      </c>
      <c r="M1234">
        <v>4</v>
      </c>
      <c r="N1234" s="1" t="s">
        <v>46</v>
      </c>
      <c r="O1234">
        <v>49</v>
      </c>
      <c r="P1234">
        <v>3</v>
      </c>
      <c r="Q1234">
        <v>2</v>
      </c>
      <c r="R1234" s="1" t="s">
        <v>53</v>
      </c>
      <c r="S1234">
        <v>3</v>
      </c>
      <c r="T1234" s="1" t="s">
        <v>48</v>
      </c>
      <c r="U1234">
        <v>6883</v>
      </c>
      <c r="V1234">
        <v>5151</v>
      </c>
      <c r="W1234">
        <v>2</v>
      </c>
      <c r="X1234" s="1" t="s">
        <v>42</v>
      </c>
      <c r="Y1234" s="1" t="s">
        <v>43</v>
      </c>
      <c r="Z1234">
        <v>16</v>
      </c>
      <c r="AA1234">
        <v>3</v>
      </c>
      <c r="AB1234">
        <v>2</v>
      </c>
      <c r="AC1234">
        <v>80</v>
      </c>
      <c r="AD1234">
        <v>1</v>
      </c>
      <c r="AE1234">
        <v>17</v>
      </c>
      <c r="AF1234">
        <v>3</v>
      </c>
      <c r="AG1234">
        <v>3</v>
      </c>
      <c r="AH1234">
        <v>7</v>
      </c>
      <c r="AI1234">
        <v>7</v>
      </c>
      <c r="AJ1234">
        <v>0</v>
      </c>
      <c r="AK1234">
        <v>7</v>
      </c>
    </row>
    <row r="1235" spans="1:37" x14ac:dyDescent="0.25">
      <c r="A1235">
        <v>30</v>
      </c>
      <c r="B1235" t="s">
        <v>66</v>
      </c>
      <c r="C1235" s="1" t="s">
        <v>43</v>
      </c>
      <c r="D1235">
        <v>0</v>
      </c>
      <c r="E1235" s="1" t="s">
        <v>36</v>
      </c>
      <c r="F1235">
        <v>793</v>
      </c>
      <c r="G1235" t="s">
        <v>65</v>
      </c>
      <c r="H1235">
        <v>16</v>
      </c>
      <c r="I1235">
        <v>1</v>
      </c>
      <c r="J1235" s="1" t="s">
        <v>38</v>
      </c>
      <c r="K1235">
        <v>1</v>
      </c>
      <c r="L1235">
        <v>1729</v>
      </c>
      <c r="M1235">
        <v>2</v>
      </c>
      <c r="N1235" s="1" t="s">
        <v>46</v>
      </c>
      <c r="O1235">
        <v>33</v>
      </c>
      <c r="P1235">
        <v>3</v>
      </c>
      <c r="Q1235">
        <v>1</v>
      </c>
      <c r="R1235" s="1" t="s">
        <v>47</v>
      </c>
      <c r="S1235">
        <v>4</v>
      </c>
      <c r="T1235" s="1" t="s">
        <v>48</v>
      </c>
      <c r="U1235">
        <v>2862</v>
      </c>
      <c r="V1235">
        <v>3811</v>
      </c>
      <c r="W1235">
        <v>1</v>
      </c>
      <c r="X1235" s="1" t="s">
        <v>42</v>
      </c>
      <c r="Y1235" s="1" t="s">
        <v>43</v>
      </c>
      <c r="Z1235">
        <v>12</v>
      </c>
      <c r="AA1235">
        <v>3</v>
      </c>
      <c r="AB1235">
        <v>2</v>
      </c>
      <c r="AC1235">
        <v>80</v>
      </c>
      <c r="AD1235">
        <v>1</v>
      </c>
      <c r="AE1235">
        <v>10</v>
      </c>
      <c r="AF1235">
        <v>2</v>
      </c>
      <c r="AG1235">
        <v>2</v>
      </c>
      <c r="AH1235">
        <v>10</v>
      </c>
      <c r="AI1235">
        <v>0</v>
      </c>
      <c r="AJ1235">
        <v>0</v>
      </c>
      <c r="AK1235">
        <v>8</v>
      </c>
    </row>
    <row r="1236" spans="1:37" x14ac:dyDescent="0.25">
      <c r="A1236">
        <v>47</v>
      </c>
      <c r="B1236" t="s">
        <v>64</v>
      </c>
      <c r="C1236" s="1" t="s">
        <v>43</v>
      </c>
      <c r="D1236">
        <v>0</v>
      </c>
      <c r="E1236" s="1" t="s">
        <v>55</v>
      </c>
      <c r="F1236">
        <v>543</v>
      </c>
      <c r="G1236" t="s">
        <v>37</v>
      </c>
      <c r="H1236">
        <v>2</v>
      </c>
      <c r="I1236">
        <v>4</v>
      </c>
      <c r="J1236" s="1" t="s">
        <v>59</v>
      </c>
      <c r="K1236">
        <v>1</v>
      </c>
      <c r="L1236">
        <v>1731</v>
      </c>
      <c r="M1236">
        <v>3</v>
      </c>
      <c r="N1236" s="1" t="s">
        <v>46</v>
      </c>
      <c r="O1236">
        <v>87</v>
      </c>
      <c r="P1236">
        <v>3</v>
      </c>
      <c r="Q1236">
        <v>2</v>
      </c>
      <c r="R1236" s="1" t="s">
        <v>40</v>
      </c>
      <c r="S1236">
        <v>2</v>
      </c>
      <c r="T1236" s="1" t="s">
        <v>48</v>
      </c>
      <c r="U1236">
        <v>4978</v>
      </c>
      <c r="V1236">
        <v>3536</v>
      </c>
      <c r="W1236">
        <v>7</v>
      </c>
      <c r="X1236" s="1" t="s">
        <v>42</v>
      </c>
      <c r="Y1236" s="1" t="s">
        <v>43</v>
      </c>
      <c r="Z1236">
        <v>11</v>
      </c>
      <c r="AA1236">
        <v>3</v>
      </c>
      <c r="AB1236">
        <v>4</v>
      </c>
      <c r="AC1236">
        <v>80</v>
      </c>
      <c r="AD1236">
        <v>1</v>
      </c>
      <c r="AE1236">
        <v>4</v>
      </c>
      <c r="AF1236">
        <v>3</v>
      </c>
      <c r="AG1236">
        <v>1</v>
      </c>
      <c r="AH1236">
        <v>1</v>
      </c>
      <c r="AI1236">
        <v>0</v>
      </c>
      <c r="AJ1236">
        <v>0</v>
      </c>
      <c r="AK1236">
        <v>0</v>
      </c>
    </row>
    <row r="1237" spans="1:37" x14ac:dyDescent="0.25">
      <c r="A1237">
        <v>46</v>
      </c>
      <c r="B1237" t="s">
        <v>64</v>
      </c>
      <c r="C1237" s="1" t="s">
        <v>43</v>
      </c>
      <c r="D1237">
        <v>0</v>
      </c>
      <c r="E1237" s="1" t="s">
        <v>36</v>
      </c>
      <c r="F1237">
        <v>1277</v>
      </c>
      <c r="G1237" t="s">
        <v>37</v>
      </c>
      <c r="H1237">
        <v>2</v>
      </c>
      <c r="I1237">
        <v>3</v>
      </c>
      <c r="J1237" s="1" t="s">
        <v>38</v>
      </c>
      <c r="K1237">
        <v>1</v>
      </c>
      <c r="L1237">
        <v>1732</v>
      </c>
      <c r="M1237">
        <v>3</v>
      </c>
      <c r="N1237" s="1" t="s">
        <v>46</v>
      </c>
      <c r="O1237">
        <v>74</v>
      </c>
      <c r="P1237">
        <v>3</v>
      </c>
      <c r="Q1237">
        <v>3</v>
      </c>
      <c r="R1237" s="1" t="s">
        <v>40</v>
      </c>
      <c r="S1237">
        <v>4</v>
      </c>
      <c r="T1237" s="1" t="s">
        <v>52</v>
      </c>
      <c r="U1237">
        <v>10368</v>
      </c>
      <c r="V1237">
        <v>5596</v>
      </c>
      <c r="W1237">
        <v>4</v>
      </c>
      <c r="X1237" s="1" t="s">
        <v>42</v>
      </c>
      <c r="Y1237" s="1" t="s">
        <v>35</v>
      </c>
      <c r="Z1237">
        <v>12</v>
      </c>
      <c r="AA1237">
        <v>3</v>
      </c>
      <c r="AB1237">
        <v>2</v>
      </c>
      <c r="AC1237">
        <v>80</v>
      </c>
      <c r="AD1237">
        <v>1</v>
      </c>
      <c r="AE1237">
        <v>13</v>
      </c>
      <c r="AF1237">
        <v>5</v>
      </c>
      <c r="AG1237">
        <v>2</v>
      </c>
      <c r="AH1237">
        <v>10</v>
      </c>
      <c r="AI1237">
        <v>6</v>
      </c>
      <c r="AJ1237">
        <v>0</v>
      </c>
      <c r="AK1237">
        <v>3</v>
      </c>
    </row>
    <row r="1238" spans="1:37" x14ac:dyDescent="0.25">
      <c r="A1238">
        <v>36</v>
      </c>
      <c r="B1238" t="s">
        <v>66</v>
      </c>
      <c r="C1238" s="1" t="s">
        <v>35</v>
      </c>
      <c r="D1238">
        <v>1</v>
      </c>
      <c r="E1238" s="1" t="s">
        <v>36</v>
      </c>
      <c r="F1238">
        <v>1456</v>
      </c>
      <c r="G1238" t="s">
        <v>37</v>
      </c>
      <c r="H1238">
        <v>13</v>
      </c>
      <c r="I1238">
        <v>5</v>
      </c>
      <c r="J1238" s="1" t="s">
        <v>59</v>
      </c>
      <c r="K1238">
        <v>1</v>
      </c>
      <c r="L1238">
        <v>1733</v>
      </c>
      <c r="M1238">
        <v>2</v>
      </c>
      <c r="N1238" s="1" t="s">
        <v>46</v>
      </c>
      <c r="O1238">
        <v>96</v>
      </c>
      <c r="P1238">
        <v>2</v>
      </c>
      <c r="Q1238">
        <v>2</v>
      </c>
      <c r="R1238" s="1" t="s">
        <v>40</v>
      </c>
      <c r="S1238">
        <v>1</v>
      </c>
      <c r="T1238" s="1" t="s">
        <v>52</v>
      </c>
      <c r="U1238">
        <v>6134</v>
      </c>
      <c r="V1238">
        <v>8658</v>
      </c>
      <c r="W1238">
        <v>5</v>
      </c>
      <c r="X1238" s="1" t="s">
        <v>42</v>
      </c>
      <c r="Y1238" s="1" t="s">
        <v>35</v>
      </c>
      <c r="Z1238">
        <v>13</v>
      </c>
      <c r="AA1238">
        <v>3</v>
      </c>
      <c r="AB1238">
        <v>2</v>
      </c>
      <c r="AC1238">
        <v>80</v>
      </c>
      <c r="AD1238">
        <v>3</v>
      </c>
      <c r="AE1238">
        <v>16</v>
      </c>
      <c r="AF1238">
        <v>3</v>
      </c>
      <c r="AG1238">
        <v>3</v>
      </c>
      <c r="AH1238">
        <v>2</v>
      </c>
      <c r="AI1238">
        <v>2</v>
      </c>
      <c r="AJ1238">
        <v>2</v>
      </c>
      <c r="AK1238">
        <v>2</v>
      </c>
    </row>
    <row r="1239" spans="1:37" x14ac:dyDescent="0.25">
      <c r="A1239">
        <v>32</v>
      </c>
      <c r="B1239" t="s">
        <v>66</v>
      </c>
      <c r="C1239" s="1" t="s">
        <v>35</v>
      </c>
      <c r="D1239">
        <v>1</v>
      </c>
      <c r="E1239" s="1" t="s">
        <v>36</v>
      </c>
      <c r="F1239">
        <v>964</v>
      </c>
      <c r="G1239" t="s">
        <v>37</v>
      </c>
      <c r="H1239">
        <v>1</v>
      </c>
      <c r="I1239">
        <v>2</v>
      </c>
      <c r="J1239" s="1" t="s">
        <v>38</v>
      </c>
      <c r="K1239">
        <v>1</v>
      </c>
      <c r="L1239">
        <v>1734</v>
      </c>
      <c r="M1239">
        <v>1</v>
      </c>
      <c r="N1239" s="1" t="s">
        <v>46</v>
      </c>
      <c r="O1239">
        <v>34</v>
      </c>
      <c r="P1239">
        <v>1</v>
      </c>
      <c r="Q1239">
        <v>2</v>
      </c>
      <c r="R1239" s="1" t="s">
        <v>40</v>
      </c>
      <c r="S1239">
        <v>2</v>
      </c>
      <c r="T1239" s="1" t="s">
        <v>41</v>
      </c>
      <c r="U1239">
        <v>6735</v>
      </c>
      <c r="V1239">
        <v>12147</v>
      </c>
      <c r="W1239">
        <v>6</v>
      </c>
      <c r="X1239" s="1" t="s">
        <v>42</v>
      </c>
      <c r="Y1239" s="1" t="s">
        <v>43</v>
      </c>
      <c r="Z1239">
        <v>15</v>
      </c>
      <c r="AA1239">
        <v>3</v>
      </c>
      <c r="AB1239">
        <v>2</v>
      </c>
      <c r="AC1239">
        <v>80</v>
      </c>
      <c r="AD1239">
        <v>0</v>
      </c>
      <c r="AE1239">
        <v>10</v>
      </c>
      <c r="AF1239">
        <v>2</v>
      </c>
      <c r="AG1239">
        <v>3</v>
      </c>
      <c r="AH1239">
        <v>0</v>
      </c>
      <c r="AI1239">
        <v>0</v>
      </c>
      <c r="AJ1239">
        <v>0</v>
      </c>
      <c r="AK1239">
        <v>0</v>
      </c>
    </row>
    <row r="1240" spans="1:37" x14ac:dyDescent="0.25">
      <c r="A1240">
        <v>23</v>
      </c>
      <c r="B1240" t="s">
        <v>67</v>
      </c>
      <c r="C1240" s="1" t="s">
        <v>43</v>
      </c>
      <c r="D1240">
        <v>0</v>
      </c>
      <c r="E1240" s="1" t="s">
        <v>36</v>
      </c>
      <c r="F1240">
        <v>160</v>
      </c>
      <c r="G1240" t="s">
        <v>65</v>
      </c>
      <c r="H1240">
        <v>4</v>
      </c>
      <c r="I1240">
        <v>1</v>
      </c>
      <c r="J1240" s="1" t="s">
        <v>51</v>
      </c>
      <c r="K1240">
        <v>1</v>
      </c>
      <c r="L1240">
        <v>1735</v>
      </c>
      <c r="M1240">
        <v>3</v>
      </c>
      <c r="N1240" s="1" t="s">
        <v>39</v>
      </c>
      <c r="O1240">
        <v>51</v>
      </c>
      <c r="P1240">
        <v>3</v>
      </c>
      <c r="Q1240">
        <v>1</v>
      </c>
      <c r="R1240" s="1" t="s">
        <v>50</v>
      </c>
      <c r="S1240">
        <v>2</v>
      </c>
      <c r="T1240" s="1" t="s">
        <v>41</v>
      </c>
      <c r="U1240">
        <v>3295</v>
      </c>
      <c r="V1240">
        <v>12862</v>
      </c>
      <c r="W1240">
        <v>1</v>
      </c>
      <c r="X1240" s="1" t="s">
        <v>42</v>
      </c>
      <c r="Y1240" s="1" t="s">
        <v>43</v>
      </c>
      <c r="Z1240">
        <v>13</v>
      </c>
      <c r="AA1240">
        <v>3</v>
      </c>
      <c r="AB1240">
        <v>3</v>
      </c>
      <c r="AC1240">
        <v>80</v>
      </c>
      <c r="AD1240">
        <v>0</v>
      </c>
      <c r="AE1240">
        <v>3</v>
      </c>
      <c r="AF1240">
        <v>3</v>
      </c>
      <c r="AG1240">
        <v>1</v>
      </c>
      <c r="AH1240">
        <v>3</v>
      </c>
      <c r="AI1240">
        <v>2</v>
      </c>
      <c r="AJ1240">
        <v>1</v>
      </c>
      <c r="AK1240">
        <v>2</v>
      </c>
    </row>
    <row r="1241" spans="1:37" x14ac:dyDescent="0.25">
      <c r="A1241">
        <v>31</v>
      </c>
      <c r="B1241" t="s">
        <v>66</v>
      </c>
      <c r="C1241" s="1" t="s">
        <v>43</v>
      </c>
      <c r="D1241">
        <v>0</v>
      </c>
      <c r="E1241" s="1" t="s">
        <v>44</v>
      </c>
      <c r="F1241">
        <v>163</v>
      </c>
      <c r="G1241" t="s">
        <v>65</v>
      </c>
      <c r="H1241">
        <v>24</v>
      </c>
      <c r="I1241">
        <v>1</v>
      </c>
      <c r="J1241" s="1" t="s">
        <v>60</v>
      </c>
      <c r="K1241">
        <v>1</v>
      </c>
      <c r="L1241">
        <v>1736</v>
      </c>
      <c r="M1241">
        <v>4</v>
      </c>
      <c r="N1241" s="1" t="s">
        <v>39</v>
      </c>
      <c r="O1241">
        <v>30</v>
      </c>
      <c r="P1241">
        <v>3</v>
      </c>
      <c r="Q1241">
        <v>2</v>
      </c>
      <c r="R1241" s="1" t="s">
        <v>53</v>
      </c>
      <c r="S1241">
        <v>4</v>
      </c>
      <c r="T1241" s="1" t="s">
        <v>41</v>
      </c>
      <c r="U1241">
        <v>5238</v>
      </c>
      <c r="V1241">
        <v>6670</v>
      </c>
      <c r="W1241">
        <v>2</v>
      </c>
      <c r="X1241" s="1" t="s">
        <v>42</v>
      </c>
      <c r="Y1241" s="1" t="s">
        <v>43</v>
      </c>
      <c r="Z1241">
        <v>20</v>
      </c>
      <c r="AA1241">
        <v>4</v>
      </c>
      <c r="AB1241">
        <v>4</v>
      </c>
      <c r="AC1241">
        <v>80</v>
      </c>
      <c r="AD1241">
        <v>0</v>
      </c>
      <c r="AE1241">
        <v>9</v>
      </c>
      <c r="AF1241">
        <v>3</v>
      </c>
      <c r="AG1241">
        <v>2</v>
      </c>
      <c r="AH1241">
        <v>5</v>
      </c>
      <c r="AI1241">
        <v>4</v>
      </c>
      <c r="AJ1241">
        <v>1</v>
      </c>
      <c r="AK1241">
        <v>4</v>
      </c>
    </row>
    <row r="1242" spans="1:37" x14ac:dyDescent="0.25">
      <c r="A1242">
        <v>39</v>
      </c>
      <c r="B1242" t="s">
        <v>66</v>
      </c>
      <c r="C1242" s="1" t="s">
        <v>43</v>
      </c>
      <c r="D1242">
        <v>0</v>
      </c>
      <c r="E1242" s="1" t="s">
        <v>55</v>
      </c>
      <c r="F1242">
        <v>792</v>
      </c>
      <c r="G1242" t="s">
        <v>65</v>
      </c>
      <c r="H1242">
        <v>1</v>
      </c>
      <c r="I1242">
        <v>3</v>
      </c>
      <c r="J1242" s="1" t="s">
        <v>38</v>
      </c>
      <c r="K1242">
        <v>1</v>
      </c>
      <c r="L1242">
        <v>1737</v>
      </c>
      <c r="M1242">
        <v>4</v>
      </c>
      <c r="N1242" s="1" t="s">
        <v>46</v>
      </c>
      <c r="O1242">
        <v>77</v>
      </c>
      <c r="P1242">
        <v>3</v>
      </c>
      <c r="Q1242">
        <v>2</v>
      </c>
      <c r="R1242" s="1" t="s">
        <v>50</v>
      </c>
      <c r="S1242">
        <v>4</v>
      </c>
      <c r="T1242" s="1" t="s">
        <v>48</v>
      </c>
      <c r="U1242">
        <v>6472</v>
      </c>
      <c r="V1242">
        <v>8989</v>
      </c>
      <c r="W1242">
        <v>1</v>
      </c>
      <c r="X1242" s="1" t="s">
        <v>42</v>
      </c>
      <c r="Y1242" s="1" t="s">
        <v>35</v>
      </c>
      <c r="Z1242">
        <v>15</v>
      </c>
      <c r="AA1242">
        <v>3</v>
      </c>
      <c r="AB1242">
        <v>4</v>
      </c>
      <c r="AC1242">
        <v>80</v>
      </c>
      <c r="AD1242">
        <v>1</v>
      </c>
      <c r="AE1242">
        <v>9</v>
      </c>
      <c r="AF1242">
        <v>2</v>
      </c>
      <c r="AG1242">
        <v>3</v>
      </c>
      <c r="AH1242">
        <v>9</v>
      </c>
      <c r="AI1242">
        <v>8</v>
      </c>
      <c r="AJ1242">
        <v>5</v>
      </c>
      <c r="AK1242">
        <v>8</v>
      </c>
    </row>
    <row r="1243" spans="1:37" x14ac:dyDescent="0.25">
      <c r="A1243">
        <v>32</v>
      </c>
      <c r="B1243" t="s">
        <v>66</v>
      </c>
      <c r="C1243" s="1" t="s">
        <v>43</v>
      </c>
      <c r="D1243">
        <v>0</v>
      </c>
      <c r="E1243" s="1" t="s">
        <v>36</v>
      </c>
      <c r="F1243">
        <v>371</v>
      </c>
      <c r="G1243" t="s">
        <v>37</v>
      </c>
      <c r="H1243">
        <v>19</v>
      </c>
      <c r="I1243">
        <v>3</v>
      </c>
      <c r="J1243" s="1" t="s">
        <v>38</v>
      </c>
      <c r="K1243">
        <v>1</v>
      </c>
      <c r="L1243">
        <v>1739</v>
      </c>
      <c r="M1243">
        <v>4</v>
      </c>
      <c r="N1243" s="1" t="s">
        <v>46</v>
      </c>
      <c r="O1243">
        <v>80</v>
      </c>
      <c r="P1243">
        <v>1</v>
      </c>
      <c r="Q1243">
        <v>3</v>
      </c>
      <c r="R1243" s="1" t="s">
        <v>40</v>
      </c>
      <c r="S1243">
        <v>3</v>
      </c>
      <c r="T1243" s="1" t="s">
        <v>48</v>
      </c>
      <c r="U1243">
        <v>9610</v>
      </c>
      <c r="V1243">
        <v>3840</v>
      </c>
      <c r="W1243">
        <v>3</v>
      </c>
      <c r="X1243" s="1" t="s">
        <v>42</v>
      </c>
      <c r="Y1243" s="1" t="s">
        <v>43</v>
      </c>
      <c r="Z1243">
        <v>13</v>
      </c>
      <c r="AA1243">
        <v>3</v>
      </c>
      <c r="AB1243">
        <v>3</v>
      </c>
      <c r="AC1243">
        <v>80</v>
      </c>
      <c r="AD1243">
        <v>1</v>
      </c>
      <c r="AE1243">
        <v>10</v>
      </c>
      <c r="AF1243">
        <v>2</v>
      </c>
      <c r="AG1243">
        <v>1</v>
      </c>
      <c r="AH1243">
        <v>4</v>
      </c>
      <c r="AI1243">
        <v>3</v>
      </c>
      <c r="AJ1243">
        <v>0</v>
      </c>
      <c r="AK1243">
        <v>2</v>
      </c>
    </row>
    <row r="1244" spans="1:37" x14ac:dyDescent="0.25">
      <c r="A1244">
        <v>40</v>
      </c>
      <c r="B1244" t="s">
        <v>66</v>
      </c>
      <c r="C1244" s="1" t="s">
        <v>43</v>
      </c>
      <c r="D1244">
        <v>0</v>
      </c>
      <c r="E1244" s="1" t="s">
        <v>36</v>
      </c>
      <c r="F1244">
        <v>611</v>
      </c>
      <c r="G1244" t="s">
        <v>37</v>
      </c>
      <c r="H1244">
        <v>7</v>
      </c>
      <c r="I1244">
        <v>4</v>
      </c>
      <c r="J1244" s="1" t="s">
        <v>51</v>
      </c>
      <c r="K1244">
        <v>1</v>
      </c>
      <c r="L1244">
        <v>1740</v>
      </c>
      <c r="M1244">
        <v>2</v>
      </c>
      <c r="N1244" s="1" t="s">
        <v>46</v>
      </c>
      <c r="O1244">
        <v>88</v>
      </c>
      <c r="P1244">
        <v>3</v>
      </c>
      <c r="Q1244">
        <v>5</v>
      </c>
      <c r="R1244" s="1" t="s">
        <v>56</v>
      </c>
      <c r="S1244">
        <v>2</v>
      </c>
      <c r="T1244" s="1" t="s">
        <v>41</v>
      </c>
      <c r="U1244">
        <v>19833</v>
      </c>
      <c r="V1244">
        <v>4349</v>
      </c>
      <c r="W1244">
        <v>1</v>
      </c>
      <c r="X1244" s="1" t="s">
        <v>42</v>
      </c>
      <c r="Y1244" s="1" t="s">
        <v>43</v>
      </c>
      <c r="Z1244">
        <v>14</v>
      </c>
      <c r="AA1244">
        <v>3</v>
      </c>
      <c r="AB1244">
        <v>2</v>
      </c>
      <c r="AC1244">
        <v>80</v>
      </c>
      <c r="AD1244">
        <v>0</v>
      </c>
      <c r="AE1244">
        <v>21</v>
      </c>
      <c r="AF1244">
        <v>3</v>
      </c>
      <c r="AG1244">
        <v>2</v>
      </c>
      <c r="AH1244">
        <v>21</v>
      </c>
      <c r="AI1244">
        <v>8</v>
      </c>
      <c r="AJ1244">
        <v>12</v>
      </c>
      <c r="AK1244">
        <v>8</v>
      </c>
    </row>
    <row r="1245" spans="1:37" x14ac:dyDescent="0.25">
      <c r="A1245">
        <v>45</v>
      </c>
      <c r="B1245" t="s">
        <v>64</v>
      </c>
      <c r="C1245" s="1" t="s">
        <v>43</v>
      </c>
      <c r="D1245">
        <v>0</v>
      </c>
      <c r="E1245" s="1" t="s">
        <v>36</v>
      </c>
      <c r="F1245">
        <v>176</v>
      </c>
      <c r="G1245" t="s">
        <v>69</v>
      </c>
      <c r="H1245">
        <v>4</v>
      </c>
      <c r="I1245">
        <v>3</v>
      </c>
      <c r="J1245" s="1" t="s">
        <v>38</v>
      </c>
      <c r="K1245">
        <v>1</v>
      </c>
      <c r="L1245">
        <v>1744</v>
      </c>
      <c r="M1245">
        <v>3</v>
      </c>
      <c r="N1245" s="1" t="s">
        <v>39</v>
      </c>
      <c r="O1245">
        <v>56</v>
      </c>
      <c r="P1245">
        <v>1</v>
      </c>
      <c r="Q1245">
        <v>3</v>
      </c>
      <c r="R1245" s="1" t="s">
        <v>61</v>
      </c>
      <c r="S1245">
        <v>3</v>
      </c>
      <c r="T1245" s="1" t="s">
        <v>48</v>
      </c>
      <c r="U1245">
        <v>9756</v>
      </c>
      <c r="V1245">
        <v>6595</v>
      </c>
      <c r="W1245">
        <v>4</v>
      </c>
      <c r="X1245" s="1" t="s">
        <v>42</v>
      </c>
      <c r="Y1245" s="1" t="s">
        <v>43</v>
      </c>
      <c r="Z1245">
        <v>21</v>
      </c>
      <c r="AA1245">
        <v>4</v>
      </c>
      <c r="AB1245">
        <v>3</v>
      </c>
      <c r="AC1245">
        <v>80</v>
      </c>
      <c r="AD1245">
        <v>2</v>
      </c>
      <c r="AE1245">
        <v>9</v>
      </c>
      <c r="AF1245">
        <v>2</v>
      </c>
      <c r="AG1245">
        <v>4</v>
      </c>
      <c r="AH1245">
        <v>5</v>
      </c>
      <c r="AI1245">
        <v>0</v>
      </c>
      <c r="AJ1245">
        <v>0</v>
      </c>
      <c r="AK1245">
        <v>3</v>
      </c>
    </row>
    <row r="1246" spans="1:37" x14ac:dyDescent="0.25">
      <c r="A1246">
        <v>30</v>
      </c>
      <c r="B1246" t="s">
        <v>66</v>
      </c>
      <c r="C1246" s="1" t="s">
        <v>43</v>
      </c>
      <c r="D1246">
        <v>0</v>
      </c>
      <c r="E1246" s="1" t="s">
        <v>44</v>
      </c>
      <c r="F1246">
        <v>1312</v>
      </c>
      <c r="G1246" t="s">
        <v>65</v>
      </c>
      <c r="H1246">
        <v>2</v>
      </c>
      <c r="I1246">
        <v>4</v>
      </c>
      <c r="J1246" s="1" t="s">
        <v>60</v>
      </c>
      <c r="K1246">
        <v>1</v>
      </c>
      <c r="L1246">
        <v>1745</v>
      </c>
      <c r="M1246">
        <v>4</v>
      </c>
      <c r="N1246" s="1" t="s">
        <v>39</v>
      </c>
      <c r="O1246">
        <v>78</v>
      </c>
      <c r="P1246">
        <v>2</v>
      </c>
      <c r="Q1246">
        <v>1</v>
      </c>
      <c r="R1246" s="1" t="s">
        <v>47</v>
      </c>
      <c r="S1246">
        <v>1</v>
      </c>
      <c r="T1246" s="1" t="s">
        <v>41</v>
      </c>
      <c r="U1246">
        <v>4968</v>
      </c>
      <c r="V1246">
        <v>26427</v>
      </c>
      <c r="W1246">
        <v>0</v>
      </c>
      <c r="X1246" s="1" t="s">
        <v>42</v>
      </c>
      <c r="Y1246" s="1" t="s">
        <v>43</v>
      </c>
      <c r="Z1246">
        <v>16</v>
      </c>
      <c r="AA1246">
        <v>3</v>
      </c>
      <c r="AB1246">
        <v>4</v>
      </c>
      <c r="AC1246">
        <v>80</v>
      </c>
      <c r="AD1246">
        <v>0</v>
      </c>
      <c r="AE1246">
        <v>10</v>
      </c>
      <c r="AF1246">
        <v>2</v>
      </c>
      <c r="AG1246">
        <v>3</v>
      </c>
      <c r="AH1246">
        <v>9</v>
      </c>
      <c r="AI1246">
        <v>7</v>
      </c>
      <c r="AJ1246">
        <v>0</v>
      </c>
      <c r="AK1246">
        <v>7</v>
      </c>
    </row>
    <row r="1247" spans="1:37" x14ac:dyDescent="0.25">
      <c r="A1247">
        <v>24</v>
      </c>
      <c r="B1247" t="s">
        <v>67</v>
      </c>
      <c r="C1247" s="1" t="s">
        <v>43</v>
      </c>
      <c r="D1247">
        <v>0</v>
      </c>
      <c r="E1247" s="1" t="s">
        <v>44</v>
      </c>
      <c r="F1247">
        <v>897</v>
      </c>
      <c r="G1247" t="s">
        <v>69</v>
      </c>
      <c r="H1247">
        <v>10</v>
      </c>
      <c r="I1247">
        <v>3</v>
      </c>
      <c r="J1247" s="1" t="s">
        <v>51</v>
      </c>
      <c r="K1247">
        <v>1</v>
      </c>
      <c r="L1247">
        <v>1746</v>
      </c>
      <c r="M1247">
        <v>1</v>
      </c>
      <c r="N1247" s="1" t="s">
        <v>46</v>
      </c>
      <c r="O1247">
        <v>59</v>
      </c>
      <c r="P1247">
        <v>3</v>
      </c>
      <c r="Q1247">
        <v>1</v>
      </c>
      <c r="R1247" s="1" t="s">
        <v>61</v>
      </c>
      <c r="S1247">
        <v>4</v>
      </c>
      <c r="T1247" s="1" t="s">
        <v>48</v>
      </c>
      <c r="U1247">
        <v>2145</v>
      </c>
      <c r="V1247">
        <v>2097</v>
      </c>
      <c r="W1247">
        <v>0</v>
      </c>
      <c r="X1247" s="1" t="s">
        <v>42</v>
      </c>
      <c r="Y1247" s="1" t="s">
        <v>43</v>
      </c>
      <c r="Z1247">
        <v>14</v>
      </c>
      <c r="AA1247">
        <v>3</v>
      </c>
      <c r="AB1247">
        <v>4</v>
      </c>
      <c r="AC1247">
        <v>80</v>
      </c>
      <c r="AD1247">
        <v>1</v>
      </c>
      <c r="AE1247">
        <v>3</v>
      </c>
      <c r="AF1247">
        <v>2</v>
      </c>
      <c r="AG1247">
        <v>3</v>
      </c>
      <c r="AH1247">
        <v>2</v>
      </c>
      <c r="AI1247">
        <v>2</v>
      </c>
      <c r="AJ1247">
        <v>2</v>
      </c>
      <c r="AK1247">
        <v>1</v>
      </c>
    </row>
    <row r="1248" spans="1:37" x14ac:dyDescent="0.25">
      <c r="A1248">
        <v>30</v>
      </c>
      <c r="B1248" t="s">
        <v>66</v>
      </c>
      <c r="C1248" s="1" t="s">
        <v>35</v>
      </c>
      <c r="D1248">
        <v>1</v>
      </c>
      <c r="E1248" s="1" t="s">
        <v>44</v>
      </c>
      <c r="F1248">
        <v>600</v>
      </c>
      <c r="G1248" t="s">
        <v>69</v>
      </c>
      <c r="H1248">
        <v>8</v>
      </c>
      <c r="I1248">
        <v>3</v>
      </c>
      <c r="J1248" s="1" t="s">
        <v>61</v>
      </c>
      <c r="K1248">
        <v>1</v>
      </c>
      <c r="L1248">
        <v>1747</v>
      </c>
      <c r="M1248">
        <v>3</v>
      </c>
      <c r="N1248" s="1" t="s">
        <v>39</v>
      </c>
      <c r="O1248">
        <v>66</v>
      </c>
      <c r="P1248">
        <v>2</v>
      </c>
      <c r="Q1248">
        <v>1</v>
      </c>
      <c r="R1248" s="1" t="s">
        <v>61</v>
      </c>
      <c r="S1248">
        <v>4</v>
      </c>
      <c r="T1248" s="1" t="s">
        <v>52</v>
      </c>
      <c r="U1248">
        <v>2180</v>
      </c>
      <c r="V1248">
        <v>9732</v>
      </c>
      <c r="W1248">
        <v>6</v>
      </c>
      <c r="X1248" s="1" t="s">
        <v>42</v>
      </c>
      <c r="Y1248" s="1" t="s">
        <v>43</v>
      </c>
      <c r="Z1248">
        <v>11</v>
      </c>
      <c r="AA1248">
        <v>3</v>
      </c>
      <c r="AB1248">
        <v>3</v>
      </c>
      <c r="AC1248">
        <v>80</v>
      </c>
      <c r="AD1248">
        <v>1</v>
      </c>
      <c r="AE1248">
        <v>6</v>
      </c>
      <c r="AF1248">
        <v>0</v>
      </c>
      <c r="AG1248">
        <v>2</v>
      </c>
      <c r="AH1248">
        <v>4</v>
      </c>
      <c r="AI1248">
        <v>2</v>
      </c>
      <c r="AJ1248">
        <v>1</v>
      </c>
      <c r="AK1248">
        <v>2</v>
      </c>
    </row>
    <row r="1249" spans="1:37" x14ac:dyDescent="0.25">
      <c r="A1249">
        <v>31</v>
      </c>
      <c r="B1249" t="s">
        <v>66</v>
      </c>
      <c r="C1249" s="1" t="s">
        <v>43</v>
      </c>
      <c r="D1249">
        <v>0</v>
      </c>
      <c r="E1249" s="1" t="s">
        <v>36</v>
      </c>
      <c r="F1249">
        <v>1003</v>
      </c>
      <c r="G1249" t="s">
        <v>37</v>
      </c>
      <c r="H1249">
        <v>5</v>
      </c>
      <c r="I1249">
        <v>3</v>
      </c>
      <c r="J1249" s="1" t="s">
        <v>60</v>
      </c>
      <c r="K1249">
        <v>1</v>
      </c>
      <c r="L1249">
        <v>1749</v>
      </c>
      <c r="M1249">
        <v>1</v>
      </c>
      <c r="N1249" s="1" t="s">
        <v>46</v>
      </c>
      <c r="O1249">
        <v>51</v>
      </c>
      <c r="P1249">
        <v>3</v>
      </c>
      <c r="Q1249">
        <v>2</v>
      </c>
      <c r="R1249" s="1" t="s">
        <v>40</v>
      </c>
      <c r="S1249">
        <v>3</v>
      </c>
      <c r="T1249" s="1" t="s">
        <v>48</v>
      </c>
      <c r="U1249">
        <v>8346</v>
      </c>
      <c r="V1249">
        <v>20943</v>
      </c>
      <c r="W1249">
        <v>1</v>
      </c>
      <c r="X1249" s="1" t="s">
        <v>42</v>
      </c>
      <c r="Y1249" s="1" t="s">
        <v>43</v>
      </c>
      <c r="Z1249">
        <v>19</v>
      </c>
      <c r="AA1249">
        <v>3</v>
      </c>
      <c r="AB1249">
        <v>3</v>
      </c>
      <c r="AC1249">
        <v>80</v>
      </c>
      <c r="AD1249">
        <v>1</v>
      </c>
      <c r="AE1249">
        <v>6</v>
      </c>
      <c r="AF1249">
        <v>3</v>
      </c>
      <c r="AG1249">
        <v>3</v>
      </c>
      <c r="AH1249">
        <v>5</v>
      </c>
      <c r="AI1249">
        <v>2</v>
      </c>
      <c r="AJ1249">
        <v>0</v>
      </c>
      <c r="AK1249">
        <v>2</v>
      </c>
    </row>
    <row r="1250" spans="1:37" x14ac:dyDescent="0.25">
      <c r="A1250">
        <v>27</v>
      </c>
      <c r="B1250" t="s">
        <v>67</v>
      </c>
      <c r="C1250" s="1" t="s">
        <v>43</v>
      </c>
      <c r="D1250">
        <v>0</v>
      </c>
      <c r="E1250" s="1" t="s">
        <v>36</v>
      </c>
      <c r="F1250">
        <v>1054</v>
      </c>
      <c r="G1250" t="s">
        <v>65</v>
      </c>
      <c r="H1250">
        <v>8</v>
      </c>
      <c r="I1250">
        <v>3</v>
      </c>
      <c r="J1250" s="1" t="s">
        <v>51</v>
      </c>
      <c r="K1250">
        <v>1</v>
      </c>
      <c r="L1250">
        <v>1751</v>
      </c>
      <c r="M1250">
        <v>3</v>
      </c>
      <c r="N1250" s="1" t="s">
        <v>39</v>
      </c>
      <c r="O1250">
        <v>67</v>
      </c>
      <c r="P1250">
        <v>3</v>
      </c>
      <c r="Q1250">
        <v>1</v>
      </c>
      <c r="R1250" s="1" t="s">
        <v>47</v>
      </c>
      <c r="S1250">
        <v>4</v>
      </c>
      <c r="T1250" s="1" t="s">
        <v>41</v>
      </c>
      <c r="U1250">
        <v>3445</v>
      </c>
      <c r="V1250">
        <v>6152</v>
      </c>
      <c r="W1250">
        <v>1</v>
      </c>
      <c r="X1250" s="1" t="s">
        <v>42</v>
      </c>
      <c r="Y1250" s="1" t="s">
        <v>43</v>
      </c>
      <c r="Z1250">
        <v>11</v>
      </c>
      <c r="AA1250">
        <v>3</v>
      </c>
      <c r="AB1250">
        <v>3</v>
      </c>
      <c r="AC1250">
        <v>80</v>
      </c>
      <c r="AD1250">
        <v>0</v>
      </c>
      <c r="AE1250">
        <v>6</v>
      </c>
      <c r="AF1250">
        <v>5</v>
      </c>
      <c r="AG1250">
        <v>2</v>
      </c>
      <c r="AH1250">
        <v>6</v>
      </c>
      <c r="AI1250">
        <v>2</v>
      </c>
      <c r="AJ1250">
        <v>1</v>
      </c>
      <c r="AK1250">
        <v>4</v>
      </c>
    </row>
    <row r="1251" spans="1:37" x14ac:dyDescent="0.25">
      <c r="A1251">
        <v>29</v>
      </c>
      <c r="B1251" t="s">
        <v>67</v>
      </c>
      <c r="C1251" s="1" t="s">
        <v>35</v>
      </c>
      <c r="D1251">
        <v>1</v>
      </c>
      <c r="E1251" s="1" t="s">
        <v>36</v>
      </c>
      <c r="F1251">
        <v>428</v>
      </c>
      <c r="G1251" t="s">
        <v>37</v>
      </c>
      <c r="H1251">
        <v>9</v>
      </c>
      <c r="I1251">
        <v>3</v>
      </c>
      <c r="J1251" s="1" t="s">
        <v>59</v>
      </c>
      <c r="K1251">
        <v>1</v>
      </c>
      <c r="L1251">
        <v>1752</v>
      </c>
      <c r="M1251">
        <v>2</v>
      </c>
      <c r="N1251" s="1" t="s">
        <v>39</v>
      </c>
      <c r="O1251">
        <v>52</v>
      </c>
      <c r="P1251">
        <v>1</v>
      </c>
      <c r="Q1251">
        <v>1</v>
      </c>
      <c r="R1251" s="1" t="s">
        <v>57</v>
      </c>
      <c r="S1251">
        <v>2</v>
      </c>
      <c r="T1251" s="1" t="s">
        <v>41</v>
      </c>
      <c r="U1251">
        <v>2760</v>
      </c>
      <c r="V1251">
        <v>14630</v>
      </c>
      <c r="W1251">
        <v>1</v>
      </c>
      <c r="X1251" s="1" t="s">
        <v>42</v>
      </c>
      <c r="Y1251" s="1" t="s">
        <v>43</v>
      </c>
      <c r="Z1251">
        <v>13</v>
      </c>
      <c r="AA1251">
        <v>3</v>
      </c>
      <c r="AB1251">
        <v>3</v>
      </c>
      <c r="AC1251">
        <v>80</v>
      </c>
      <c r="AD1251">
        <v>0</v>
      </c>
      <c r="AE1251">
        <v>2</v>
      </c>
      <c r="AF1251">
        <v>3</v>
      </c>
      <c r="AG1251">
        <v>3</v>
      </c>
      <c r="AH1251">
        <v>2</v>
      </c>
      <c r="AI1251">
        <v>2</v>
      </c>
      <c r="AJ1251">
        <v>2</v>
      </c>
      <c r="AK1251">
        <v>2</v>
      </c>
    </row>
    <row r="1252" spans="1:37" x14ac:dyDescent="0.25">
      <c r="A1252">
        <v>29</v>
      </c>
      <c r="B1252" t="s">
        <v>67</v>
      </c>
      <c r="C1252" s="1" t="s">
        <v>43</v>
      </c>
      <c r="D1252">
        <v>0</v>
      </c>
      <c r="E1252" s="1" t="s">
        <v>44</v>
      </c>
      <c r="F1252">
        <v>461</v>
      </c>
      <c r="G1252" t="s">
        <v>65</v>
      </c>
      <c r="H1252">
        <v>1</v>
      </c>
      <c r="I1252">
        <v>3</v>
      </c>
      <c r="J1252" s="1" t="s">
        <v>38</v>
      </c>
      <c r="K1252">
        <v>1</v>
      </c>
      <c r="L1252">
        <v>1753</v>
      </c>
      <c r="M1252">
        <v>4</v>
      </c>
      <c r="N1252" s="1" t="s">
        <v>46</v>
      </c>
      <c r="O1252">
        <v>70</v>
      </c>
      <c r="P1252">
        <v>4</v>
      </c>
      <c r="Q1252">
        <v>2</v>
      </c>
      <c r="R1252" s="1" t="s">
        <v>54</v>
      </c>
      <c r="S1252">
        <v>3</v>
      </c>
      <c r="T1252" s="1" t="s">
        <v>41</v>
      </c>
      <c r="U1252">
        <v>6294</v>
      </c>
      <c r="V1252">
        <v>23060</v>
      </c>
      <c r="W1252">
        <v>8</v>
      </c>
      <c r="X1252" s="1" t="s">
        <v>42</v>
      </c>
      <c r="Y1252" s="1" t="s">
        <v>35</v>
      </c>
      <c r="Z1252">
        <v>12</v>
      </c>
      <c r="AA1252">
        <v>3</v>
      </c>
      <c r="AB1252">
        <v>4</v>
      </c>
      <c r="AC1252">
        <v>80</v>
      </c>
      <c r="AD1252">
        <v>0</v>
      </c>
      <c r="AE1252">
        <v>10</v>
      </c>
      <c r="AF1252">
        <v>5</v>
      </c>
      <c r="AG1252">
        <v>4</v>
      </c>
      <c r="AH1252">
        <v>3</v>
      </c>
      <c r="AI1252">
        <v>2</v>
      </c>
      <c r="AJ1252">
        <v>0</v>
      </c>
      <c r="AK1252">
        <v>2</v>
      </c>
    </row>
    <row r="1253" spans="1:37" x14ac:dyDescent="0.25">
      <c r="A1253">
        <v>30</v>
      </c>
      <c r="B1253" t="s">
        <v>66</v>
      </c>
      <c r="C1253" s="1" t="s">
        <v>43</v>
      </c>
      <c r="D1253">
        <v>0</v>
      </c>
      <c r="E1253" s="1" t="s">
        <v>36</v>
      </c>
      <c r="F1253">
        <v>979</v>
      </c>
      <c r="G1253" t="s">
        <v>37</v>
      </c>
      <c r="H1253">
        <v>15</v>
      </c>
      <c r="I1253">
        <v>2</v>
      </c>
      <c r="J1253" s="1" t="s">
        <v>59</v>
      </c>
      <c r="K1253">
        <v>1</v>
      </c>
      <c r="L1253">
        <v>1754</v>
      </c>
      <c r="M1253">
        <v>3</v>
      </c>
      <c r="N1253" s="1" t="s">
        <v>46</v>
      </c>
      <c r="O1253">
        <v>94</v>
      </c>
      <c r="P1253">
        <v>2</v>
      </c>
      <c r="Q1253">
        <v>3</v>
      </c>
      <c r="R1253" s="1" t="s">
        <v>40</v>
      </c>
      <c r="S1253">
        <v>1</v>
      </c>
      <c r="T1253" s="1" t="s">
        <v>52</v>
      </c>
      <c r="U1253">
        <v>7140</v>
      </c>
      <c r="V1253">
        <v>3088</v>
      </c>
      <c r="W1253">
        <v>2</v>
      </c>
      <c r="X1253" s="1" t="s">
        <v>42</v>
      </c>
      <c r="Y1253" s="1" t="s">
        <v>43</v>
      </c>
      <c r="Z1253">
        <v>11</v>
      </c>
      <c r="AA1253">
        <v>3</v>
      </c>
      <c r="AB1253">
        <v>1</v>
      </c>
      <c r="AC1253">
        <v>80</v>
      </c>
      <c r="AD1253">
        <v>1</v>
      </c>
      <c r="AE1253">
        <v>12</v>
      </c>
      <c r="AF1253">
        <v>2</v>
      </c>
      <c r="AG1253">
        <v>3</v>
      </c>
      <c r="AH1253">
        <v>7</v>
      </c>
      <c r="AI1253">
        <v>7</v>
      </c>
      <c r="AJ1253">
        <v>1</v>
      </c>
      <c r="AK1253">
        <v>7</v>
      </c>
    </row>
    <row r="1254" spans="1:37" x14ac:dyDescent="0.25">
      <c r="A1254">
        <v>34</v>
      </c>
      <c r="B1254" t="s">
        <v>66</v>
      </c>
      <c r="C1254" s="1" t="s">
        <v>43</v>
      </c>
      <c r="D1254">
        <v>0</v>
      </c>
      <c r="E1254" s="1" t="s">
        <v>36</v>
      </c>
      <c r="F1254">
        <v>181</v>
      </c>
      <c r="G1254" t="s">
        <v>65</v>
      </c>
      <c r="H1254">
        <v>2</v>
      </c>
      <c r="I1254">
        <v>4</v>
      </c>
      <c r="J1254" s="1" t="s">
        <v>51</v>
      </c>
      <c r="K1254">
        <v>1</v>
      </c>
      <c r="L1254">
        <v>1755</v>
      </c>
      <c r="M1254">
        <v>4</v>
      </c>
      <c r="N1254" s="1" t="s">
        <v>46</v>
      </c>
      <c r="O1254">
        <v>97</v>
      </c>
      <c r="P1254">
        <v>4</v>
      </c>
      <c r="Q1254">
        <v>1</v>
      </c>
      <c r="R1254" s="1" t="s">
        <v>47</v>
      </c>
      <c r="S1254">
        <v>4</v>
      </c>
      <c r="T1254" s="1" t="s">
        <v>48</v>
      </c>
      <c r="U1254">
        <v>2932</v>
      </c>
      <c r="V1254">
        <v>5586</v>
      </c>
      <c r="W1254">
        <v>0</v>
      </c>
      <c r="X1254" s="1" t="s">
        <v>42</v>
      </c>
      <c r="Y1254" s="1" t="s">
        <v>35</v>
      </c>
      <c r="Z1254">
        <v>14</v>
      </c>
      <c r="AA1254">
        <v>3</v>
      </c>
      <c r="AB1254">
        <v>1</v>
      </c>
      <c r="AC1254">
        <v>80</v>
      </c>
      <c r="AD1254">
        <v>3</v>
      </c>
      <c r="AE1254">
        <v>6</v>
      </c>
      <c r="AF1254">
        <v>3</v>
      </c>
      <c r="AG1254">
        <v>3</v>
      </c>
      <c r="AH1254">
        <v>5</v>
      </c>
      <c r="AI1254">
        <v>0</v>
      </c>
      <c r="AJ1254">
        <v>1</v>
      </c>
      <c r="AK1254">
        <v>2</v>
      </c>
    </row>
    <row r="1255" spans="1:37" x14ac:dyDescent="0.25">
      <c r="A1255">
        <v>33</v>
      </c>
      <c r="B1255" t="s">
        <v>66</v>
      </c>
      <c r="C1255" s="1" t="s">
        <v>43</v>
      </c>
      <c r="D1255">
        <v>0</v>
      </c>
      <c r="E1255" s="1" t="s">
        <v>55</v>
      </c>
      <c r="F1255">
        <v>1283</v>
      </c>
      <c r="G1255" t="s">
        <v>37</v>
      </c>
      <c r="H1255">
        <v>2</v>
      </c>
      <c r="I1255">
        <v>3</v>
      </c>
      <c r="J1255" s="1" t="s">
        <v>59</v>
      </c>
      <c r="K1255">
        <v>1</v>
      </c>
      <c r="L1255">
        <v>1756</v>
      </c>
      <c r="M1255">
        <v>4</v>
      </c>
      <c r="N1255" s="1" t="s">
        <v>39</v>
      </c>
      <c r="O1255">
        <v>62</v>
      </c>
      <c r="P1255">
        <v>3</v>
      </c>
      <c r="Q1255">
        <v>2</v>
      </c>
      <c r="R1255" s="1" t="s">
        <v>40</v>
      </c>
      <c r="S1255">
        <v>2</v>
      </c>
      <c r="T1255" s="1" t="s">
        <v>41</v>
      </c>
      <c r="U1255">
        <v>5147</v>
      </c>
      <c r="V1255">
        <v>10697</v>
      </c>
      <c r="W1255">
        <v>8</v>
      </c>
      <c r="X1255" s="1" t="s">
        <v>42</v>
      </c>
      <c r="Y1255" s="1" t="s">
        <v>43</v>
      </c>
      <c r="Z1255">
        <v>15</v>
      </c>
      <c r="AA1255">
        <v>3</v>
      </c>
      <c r="AB1255">
        <v>4</v>
      </c>
      <c r="AC1255">
        <v>80</v>
      </c>
      <c r="AD1255">
        <v>0</v>
      </c>
      <c r="AE1255">
        <v>13</v>
      </c>
      <c r="AF1255">
        <v>2</v>
      </c>
      <c r="AG1255">
        <v>2</v>
      </c>
      <c r="AH1255">
        <v>11</v>
      </c>
      <c r="AI1255">
        <v>7</v>
      </c>
      <c r="AJ1255">
        <v>1</v>
      </c>
      <c r="AK1255">
        <v>7</v>
      </c>
    </row>
    <row r="1256" spans="1:37" x14ac:dyDescent="0.25">
      <c r="A1256">
        <v>49</v>
      </c>
      <c r="B1256" t="s">
        <v>64</v>
      </c>
      <c r="C1256" s="1" t="s">
        <v>43</v>
      </c>
      <c r="D1256">
        <v>0</v>
      </c>
      <c r="E1256" s="1" t="s">
        <v>36</v>
      </c>
      <c r="F1256">
        <v>1313</v>
      </c>
      <c r="G1256" t="s">
        <v>37</v>
      </c>
      <c r="H1256">
        <v>11</v>
      </c>
      <c r="I1256">
        <v>4</v>
      </c>
      <c r="J1256" s="1" t="s">
        <v>59</v>
      </c>
      <c r="K1256">
        <v>1</v>
      </c>
      <c r="L1256">
        <v>1757</v>
      </c>
      <c r="M1256">
        <v>4</v>
      </c>
      <c r="N1256" s="1" t="s">
        <v>39</v>
      </c>
      <c r="O1256">
        <v>80</v>
      </c>
      <c r="P1256">
        <v>3</v>
      </c>
      <c r="Q1256">
        <v>2</v>
      </c>
      <c r="R1256" s="1" t="s">
        <v>40</v>
      </c>
      <c r="S1256">
        <v>4</v>
      </c>
      <c r="T1256" s="1" t="s">
        <v>41</v>
      </c>
      <c r="U1256">
        <v>4507</v>
      </c>
      <c r="V1256">
        <v>8191</v>
      </c>
      <c r="W1256">
        <v>3</v>
      </c>
      <c r="X1256" s="1" t="s">
        <v>42</v>
      </c>
      <c r="Y1256" s="1" t="s">
        <v>43</v>
      </c>
      <c r="Z1256">
        <v>12</v>
      </c>
      <c r="AA1256">
        <v>3</v>
      </c>
      <c r="AB1256">
        <v>3</v>
      </c>
      <c r="AC1256">
        <v>80</v>
      </c>
      <c r="AD1256">
        <v>0</v>
      </c>
      <c r="AE1256">
        <v>8</v>
      </c>
      <c r="AF1256">
        <v>1</v>
      </c>
      <c r="AG1256">
        <v>4</v>
      </c>
      <c r="AH1256">
        <v>5</v>
      </c>
      <c r="AI1256">
        <v>1</v>
      </c>
      <c r="AJ1256">
        <v>0</v>
      </c>
      <c r="AK1256">
        <v>4</v>
      </c>
    </row>
    <row r="1257" spans="1:37" x14ac:dyDescent="0.25">
      <c r="A1257">
        <v>33</v>
      </c>
      <c r="B1257" t="s">
        <v>66</v>
      </c>
      <c r="C1257" s="1" t="s">
        <v>35</v>
      </c>
      <c r="D1257">
        <v>1</v>
      </c>
      <c r="E1257" s="1" t="s">
        <v>36</v>
      </c>
      <c r="F1257">
        <v>211</v>
      </c>
      <c r="G1257" t="s">
        <v>37</v>
      </c>
      <c r="H1257">
        <v>16</v>
      </c>
      <c r="I1257">
        <v>3</v>
      </c>
      <c r="J1257" s="1" t="s">
        <v>38</v>
      </c>
      <c r="K1257">
        <v>1</v>
      </c>
      <c r="L1257">
        <v>1758</v>
      </c>
      <c r="M1257">
        <v>1</v>
      </c>
      <c r="N1257" s="1" t="s">
        <v>39</v>
      </c>
      <c r="O1257">
        <v>74</v>
      </c>
      <c r="P1257">
        <v>3</v>
      </c>
      <c r="Q1257">
        <v>3</v>
      </c>
      <c r="R1257" s="1" t="s">
        <v>40</v>
      </c>
      <c r="S1257">
        <v>1</v>
      </c>
      <c r="T1257" s="1" t="s">
        <v>41</v>
      </c>
      <c r="U1257">
        <v>8564</v>
      </c>
      <c r="V1257">
        <v>10092</v>
      </c>
      <c r="W1257">
        <v>2</v>
      </c>
      <c r="X1257" s="1" t="s">
        <v>42</v>
      </c>
      <c r="Y1257" s="1" t="s">
        <v>35</v>
      </c>
      <c r="Z1257">
        <v>20</v>
      </c>
      <c r="AA1257">
        <v>4</v>
      </c>
      <c r="AB1257">
        <v>3</v>
      </c>
      <c r="AC1257">
        <v>80</v>
      </c>
      <c r="AD1257">
        <v>0</v>
      </c>
      <c r="AE1257">
        <v>11</v>
      </c>
      <c r="AF1257">
        <v>2</v>
      </c>
      <c r="AG1257">
        <v>2</v>
      </c>
      <c r="AH1257">
        <v>0</v>
      </c>
      <c r="AI1257">
        <v>0</v>
      </c>
      <c r="AJ1257">
        <v>0</v>
      </c>
      <c r="AK1257">
        <v>0</v>
      </c>
    </row>
    <row r="1258" spans="1:37" x14ac:dyDescent="0.25">
      <c r="A1258">
        <v>38</v>
      </c>
      <c r="B1258" t="s">
        <v>66</v>
      </c>
      <c r="C1258" s="1" t="s">
        <v>43</v>
      </c>
      <c r="D1258">
        <v>0</v>
      </c>
      <c r="E1258" s="1" t="s">
        <v>44</v>
      </c>
      <c r="F1258">
        <v>594</v>
      </c>
      <c r="G1258" t="s">
        <v>65</v>
      </c>
      <c r="H1258">
        <v>2</v>
      </c>
      <c r="I1258">
        <v>2</v>
      </c>
      <c r="J1258" s="1" t="s">
        <v>51</v>
      </c>
      <c r="K1258">
        <v>1</v>
      </c>
      <c r="L1258">
        <v>1760</v>
      </c>
      <c r="M1258">
        <v>3</v>
      </c>
      <c r="N1258" s="1" t="s">
        <v>39</v>
      </c>
      <c r="O1258">
        <v>75</v>
      </c>
      <c r="P1258">
        <v>2</v>
      </c>
      <c r="Q1258">
        <v>1</v>
      </c>
      <c r="R1258" s="1" t="s">
        <v>50</v>
      </c>
      <c r="S1258">
        <v>2</v>
      </c>
      <c r="T1258" s="1" t="s">
        <v>48</v>
      </c>
      <c r="U1258">
        <v>2468</v>
      </c>
      <c r="V1258">
        <v>15963</v>
      </c>
      <c r="W1258">
        <v>4</v>
      </c>
      <c r="X1258" s="1" t="s">
        <v>42</v>
      </c>
      <c r="Y1258" s="1" t="s">
        <v>43</v>
      </c>
      <c r="Z1258">
        <v>14</v>
      </c>
      <c r="AA1258">
        <v>3</v>
      </c>
      <c r="AB1258">
        <v>2</v>
      </c>
      <c r="AC1258">
        <v>80</v>
      </c>
      <c r="AD1258">
        <v>1</v>
      </c>
      <c r="AE1258">
        <v>9</v>
      </c>
      <c r="AF1258">
        <v>4</v>
      </c>
      <c r="AG1258">
        <v>2</v>
      </c>
      <c r="AH1258">
        <v>6</v>
      </c>
      <c r="AI1258">
        <v>1</v>
      </c>
      <c r="AJ1258">
        <v>0</v>
      </c>
      <c r="AK1258">
        <v>5</v>
      </c>
    </row>
    <row r="1259" spans="1:37" x14ac:dyDescent="0.25">
      <c r="A1259">
        <v>31</v>
      </c>
      <c r="B1259" t="s">
        <v>66</v>
      </c>
      <c r="C1259" s="1" t="s">
        <v>35</v>
      </c>
      <c r="D1259">
        <v>1</v>
      </c>
      <c r="E1259" s="1" t="s">
        <v>36</v>
      </c>
      <c r="F1259">
        <v>1079</v>
      </c>
      <c r="G1259" t="s">
        <v>37</v>
      </c>
      <c r="H1259">
        <v>16</v>
      </c>
      <c r="I1259">
        <v>4</v>
      </c>
      <c r="J1259" s="1" t="s">
        <v>59</v>
      </c>
      <c r="K1259">
        <v>1</v>
      </c>
      <c r="L1259">
        <v>1761</v>
      </c>
      <c r="M1259">
        <v>1</v>
      </c>
      <c r="N1259" s="1" t="s">
        <v>46</v>
      </c>
      <c r="O1259">
        <v>70</v>
      </c>
      <c r="P1259">
        <v>3</v>
      </c>
      <c r="Q1259">
        <v>3</v>
      </c>
      <c r="R1259" s="1" t="s">
        <v>40</v>
      </c>
      <c r="S1259">
        <v>3</v>
      </c>
      <c r="T1259" s="1" t="s">
        <v>48</v>
      </c>
      <c r="U1259">
        <v>8161</v>
      </c>
      <c r="V1259">
        <v>19002</v>
      </c>
      <c r="W1259">
        <v>2</v>
      </c>
      <c r="X1259" s="1" t="s">
        <v>42</v>
      </c>
      <c r="Y1259" s="1" t="s">
        <v>43</v>
      </c>
      <c r="Z1259">
        <v>13</v>
      </c>
      <c r="AA1259">
        <v>3</v>
      </c>
      <c r="AB1259">
        <v>1</v>
      </c>
      <c r="AC1259">
        <v>80</v>
      </c>
      <c r="AD1259">
        <v>3</v>
      </c>
      <c r="AE1259">
        <v>10</v>
      </c>
      <c r="AF1259">
        <v>2</v>
      </c>
      <c r="AG1259">
        <v>3</v>
      </c>
      <c r="AH1259">
        <v>1</v>
      </c>
      <c r="AI1259">
        <v>0</v>
      </c>
      <c r="AJ1259">
        <v>0</v>
      </c>
      <c r="AK1259">
        <v>0</v>
      </c>
    </row>
    <row r="1260" spans="1:37" x14ac:dyDescent="0.25">
      <c r="A1260">
        <v>29</v>
      </c>
      <c r="B1260" t="s">
        <v>67</v>
      </c>
      <c r="C1260" s="1" t="s">
        <v>43</v>
      </c>
      <c r="D1260">
        <v>0</v>
      </c>
      <c r="E1260" s="1" t="s">
        <v>36</v>
      </c>
      <c r="F1260">
        <v>590</v>
      </c>
      <c r="G1260" t="s">
        <v>65</v>
      </c>
      <c r="H1260">
        <v>4</v>
      </c>
      <c r="I1260">
        <v>3</v>
      </c>
      <c r="J1260" s="1" t="s">
        <v>60</v>
      </c>
      <c r="K1260">
        <v>1</v>
      </c>
      <c r="L1260">
        <v>1762</v>
      </c>
      <c r="M1260">
        <v>4</v>
      </c>
      <c r="N1260" s="1" t="s">
        <v>39</v>
      </c>
      <c r="O1260">
        <v>91</v>
      </c>
      <c r="P1260">
        <v>2</v>
      </c>
      <c r="Q1260">
        <v>1</v>
      </c>
      <c r="R1260" s="1" t="s">
        <v>47</v>
      </c>
      <c r="S1260">
        <v>1</v>
      </c>
      <c r="T1260" s="1" t="s">
        <v>52</v>
      </c>
      <c r="U1260">
        <v>2109</v>
      </c>
      <c r="V1260">
        <v>10007</v>
      </c>
      <c r="W1260">
        <v>1</v>
      </c>
      <c r="X1260" s="1" t="s">
        <v>42</v>
      </c>
      <c r="Y1260" s="1" t="s">
        <v>43</v>
      </c>
      <c r="Z1260">
        <v>13</v>
      </c>
      <c r="AA1260">
        <v>3</v>
      </c>
      <c r="AB1260">
        <v>3</v>
      </c>
      <c r="AC1260">
        <v>80</v>
      </c>
      <c r="AD1260">
        <v>1</v>
      </c>
      <c r="AE1260">
        <v>1</v>
      </c>
      <c r="AF1260">
        <v>2</v>
      </c>
      <c r="AG1260">
        <v>3</v>
      </c>
      <c r="AH1260">
        <v>1</v>
      </c>
      <c r="AI1260">
        <v>0</v>
      </c>
      <c r="AJ1260">
        <v>0</v>
      </c>
      <c r="AK1260">
        <v>0</v>
      </c>
    </row>
    <row r="1261" spans="1:37" x14ac:dyDescent="0.25">
      <c r="A1261">
        <v>30</v>
      </c>
      <c r="B1261" t="s">
        <v>66</v>
      </c>
      <c r="C1261" s="1" t="s">
        <v>43</v>
      </c>
      <c r="D1261">
        <v>0</v>
      </c>
      <c r="E1261" s="1" t="s">
        <v>36</v>
      </c>
      <c r="F1261">
        <v>305</v>
      </c>
      <c r="G1261" t="s">
        <v>65</v>
      </c>
      <c r="H1261">
        <v>16</v>
      </c>
      <c r="I1261">
        <v>3</v>
      </c>
      <c r="J1261" s="1" t="s">
        <v>38</v>
      </c>
      <c r="K1261">
        <v>1</v>
      </c>
      <c r="L1261">
        <v>1763</v>
      </c>
      <c r="M1261">
        <v>3</v>
      </c>
      <c r="N1261" s="1" t="s">
        <v>46</v>
      </c>
      <c r="O1261">
        <v>58</v>
      </c>
      <c r="P1261">
        <v>4</v>
      </c>
      <c r="Q1261">
        <v>2</v>
      </c>
      <c r="R1261" s="1" t="s">
        <v>54</v>
      </c>
      <c r="S1261">
        <v>3</v>
      </c>
      <c r="T1261" s="1" t="s">
        <v>48</v>
      </c>
      <c r="U1261">
        <v>5294</v>
      </c>
      <c r="V1261">
        <v>9128</v>
      </c>
      <c r="W1261">
        <v>3</v>
      </c>
      <c r="X1261" s="1" t="s">
        <v>42</v>
      </c>
      <c r="Y1261" s="1" t="s">
        <v>43</v>
      </c>
      <c r="Z1261">
        <v>16</v>
      </c>
      <c r="AA1261">
        <v>3</v>
      </c>
      <c r="AB1261">
        <v>3</v>
      </c>
      <c r="AC1261">
        <v>80</v>
      </c>
      <c r="AD1261">
        <v>1</v>
      </c>
      <c r="AE1261">
        <v>10</v>
      </c>
      <c r="AF1261">
        <v>3</v>
      </c>
      <c r="AG1261">
        <v>3</v>
      </c>
      <c r="AH1261">
        <v>7</v>
      </c>
      <c r="AI1261">
        <v>0</v>
      </c>
      <c r="AJ1261">
        <v>1</v>
      </c>
      <c r="AK1261">
        <v>7</v>
      </c>
    </row>
    <row r="1262" spans="1:37" x14ac:dyDescent="0.25">
      <c r="A1262">
        <v>32</v>
      </c>
      <c r="B1262" t="s">
        <v>66</v>
      </c>
      <c r="C1262" s="1" t="s">
        <v>43</v>
      </c>
      <c r="D1262">
        <v>0</v>
      </c>
      <c r="E1262" s="1" t="s">
        <v>55</v>
      </c>
      <c r="F1262">
        <v>953</v>
      </c>
      <c r="G1262" t="s">
        <v>65</v>
      </c>
      <c r="H1262">
        <v>5</v>
      </c>
      <c r="I1262">
        <v>4</v>
      </c>
      <c r="J1262" s="1" t="s">
        <v>60</v>
      </c>
      <c r="K1262">
        <v>1</v>
      </c>
      <c r="L1262">
        <v>1764</v>
      </c>
      <c r="M1262">
        <v>2</v>
      </c>
      <c r="N1262" s="1" t="s">
        <v>46</v>
      </c>
      <c r="O1262">
        <v>65</v>
      </c>
      <c r="P1262">
        <v>3</v>
      </c>
      <c r="Q1262">
        <v>1</v>
      </c>
      <c r="R1262" s="1" t="s">
        <v>47</v>
      </c>
      <c r="S1262">
        <v>2</v>
      </c>
      <c r="T1262" s="1" t="s">
        <v>41</v>
      </c>
      <c r="U1262">
        <v>2718</v>
      </c>
      <c r="V1262">
        <v>17674</v>
      </c>
      <c r="W1262">
        <v>2</v>
      </c>
      <c r="X1262" s="1" t="s">
        <v>42</v>
      </c>
      <c r="Y1262" s="1" t="s">
        <v>43</v>
      </c>
      <c r="Z1262">
        <v>14</v>
      </c>
      <c r="AA1262">
        <v>3</v>
      </c>
      <c r="AB1262">
        <v>2</v>
      </c>
      <c r="AC1262">
        <v>80</v>
      </c>
      <c r="AD1262">
        <v>0</v>
      </c>
      <c r="AE1262">
        <v>12</v>
      </c>
      <c r="AF1262">
        <v>3</v>
      </c>
      <c r="AG1262">
        <v>3</v>
      </c>
      <c r="AH1262">
        <v>7</v>
      </c>
      <c r="AI1262">
        <v>7</v>
      </c>
      <c r="AJ1262">
        <v>0</v>
      </c>
      <c r="AK1262">
        <v>7</v>
      </c>
    </row>
    <row r="1263" spans="1:37" x14ac:dyDescent="0.25">
      <c r="A1263">
        <v>38</v>
      </c>
      <c r="B1263" t="s">
        <v>66</v>
      </c>
      <c r="C1263" s="1" t="s">
        <v>43</v>
      </c>
      <c r="D1263">
        <v>0</v>
      </c>
      <c r="E1263" s="1" t="s">
        <v>36</v>
      </c>
      <c r="F1263">
        <v>833</v>
      </c>
      <c r="G1263" t="s">
        <v>65</v>
      </c>
      <c r="H1263">
        <v>18</v>
      </c>
      <c r="I1263">
        <v>3</v>
      </c>
      <c r="J1263" s="1" t="s">
        <v>51</v>
      </c>
      <c r="K1263">
        <v>1</v>
      </c>
      <c r="L1263">
        <v>1766</v>
      </c>
      <c r="M1263">
        <v>2</v>
      </c>
      <c r="N1263" s="1" t="s">
        <v>46</v>
      </c>
      <c r="O1263">
        <v>60</v>
      </c>
      <c r="P1263">
        <v>1</v>
      </c>
      <c r="Q1263">
        <v>2</v>
      </c>
      <c r="R1263" s="1" t="s">
        <v>54</v>
      </c>
      <c r="S1263">
        <v>4</v>
      </c>
      <c r="T1263" s="1" t="s">
        <v>48</v>
      </c>
      <c r="U1263">
        <v>5811</v>
      </c>
      <c r="V1263">
        <v>24539</v>
      </c>
      <c r="W1263">
        <v>3</v>
      </c>
      <c r="X1263" s="1" t="s">
        <v>42</v>
      </c>
      <c r="Y1263" s="1" t="s">
        <v>35</v>
      </c>
      <c r="Z1263">
        <v>16</v>
      </c>
      <c r="AA1263">
        <v>3</v>
      </c>
      <c r="AB1263">
        <v>3</v>
      </c>
      <c r="AC1263">
        <v>80</v>
      </c>
      <c r="AD1263">
        <v>1</v>
      </c>
      <c r="AE1263">
        <v>15</v>
      </c>
      <c r="AF1263">
        <v>2</v>
      </c>
      <c r="AG1263">
        <v>3</v>
      </c>
      <c r="AH1263">
        <v>1</v>
      </c>
      <c r="AI1263">
        <v>0</v>
      </c>
      <c r="AJ1263">
        <v>1</v>
      </c>
      <c r="AK1263">
        <v>0</v>
      </c>
    </row>
    <row r="1264" spans="1:37" x14ac:dyDescent="0.25">
      <c r="A1264">
        <v>43</v>
      </c>
      <c r="B1264" t="s">
        <v>64</v>
      </c>
      <c r="C1264" s="1" t="s">
        <v>35</v>
      </c>
      <c r="D1264">
        <v>1</v>
      </c>
      <c r="E1264" s="1" t="s">
        <v>44</v>
      </c>
      <c r="F1264">
        <v>807</v>
      </c>
      <c r="G1264" t="s">
        <v>65</v>
      </c>
      <c r="H1264">
        <v>17</v>
      </c>
      <c r="I1264">
        <v>3</v>
      </c>
      <c r="J1264" s="1" t="s">
        <v>60</v>
      </c>
      <c r="K1264">
        <v>1</v>
      </c>
      <c r="L1264">
        <v>1767</v>
      </c>
      <c r="M1264">
        <v>3</v>
      </c>
      <c r="N1264" s="1" t="s">
        <v>46</v>
      </c>
      <c r="O1264">
        <v>38</v>
      </c>
      <c r="P1264">
        <v>2</v>
      </c>
      <c r="Q1264">
        <v>1</v>
      </c>
      <c r="R1264" s="1" t="s">
        <v>47</v>
      </c>
      <c r="S1264">
        <v>3</v>
      </c>
      <c r="T1264" s="1" t="s">
        <v>48</v>
      </c>
      <c r="U1264">
        <v>2437</v>
      </c>
      <c r="V1264">
        <v>15587</v>
      </c>
      <c r="W1264">
        <v>9</v>
      </c>
      <c r="X1264" s="1" t="s">
        <v>42</v>
      </c>
      <c r="Y1264" s="1" t="s">
        <v>35</v>
      </c>
      <c r="Z1264">
        <v>16</v>
      </c>
      <c r="AA1264">
        <v>3</v>
      </c>
      <c r="AB1264">
        <v>4</v>
      </c>
      <c r="AC1264">
        <v>80</v>
      </c>
      <c r="AD1264">
        <v>1</v>
      </c>
      <c r="AE1264">
        <v>6</v>
      </c>
      <c r="AF1264">
        <v>4</v>
      </c>
      <c r="AG1264">
        <v>3</v>
      </c>
      <c r="AH1264">
        <v>1</v>
      </c>
      <c r="AI1264">
        <v>0</v>
      </c>
      <c r="AJ1264">
        <v>0</v>
      </c>
      <c r="AK1264">
        <v>0</v>
      </c>
    </row>
    <row r="1265" spans="1:37" x14ac:dyDescent="0.25">
      <c r="A1265">
        <v>42</v>
      </c>
      <c r="B1265" t="s">
        <v>64</v>
      </c>
      <c r="C1265" s="1" t="s">
        <v>43</v>
      </c>
      <c r="D1265">
        <v>0</v>
      </c>
      <c r="E1265" s="1" t="s">
        <v>36</v>
      </c>
      <c r="F1265">
        <v>855</v>
      </c>
      <c r="G1265" t="s">
        <v>65</v>
      </c>
      <c r="H1265">
        <v>12</v>
      </c>
      <c r="I1265">
        <v>3</v>
      </c>
      <c r="J1265" s="1" t="s">
        <v>51</v>
      </c>
      <c r="K1265">
        <v>1</v>
      </c>
      <c r="L1265">
        <v>1768</v>
      </c>
      <c r="M1265">
        <v>2</v>
      </c>
      <c r="N1265" s="1" t="s">
        <v>46</v>
      </c>
      <c r="O1265">
        <v>57</v>
      </c>
      <c r="P1265">
        <v>3</v>
      </c>
      <c r="Q1265">
        <v>1</v>
      </c>
      <c r="R1265" s="1" t="s">
        <v>50</v>
      </c>
      <c r="S1265">
        <v>2</v>
      </c>
      <c r="T1265" s="1" t="s">
        <v>52</v>
      </c>
      <c r="U1265">
        <v>2766</v>
      </c>
      <c r="V1265">
        <v>8952</v>
      </c>
      <c r="W1265">
        <v>8</v>
      </c>
      <c r="X1265" s="1" t="s">
        <v>42</v>
      </c>
      <c r="Y1265" s="1" t="s">
        <v>43</v>
      </c>
      <c r="Z1265">
        <v>22</v>
      </c>
      <c r="AA1265">
        <v>4</v>
      </c>
      <c r="AB1265">
        <v>2</v>
      </c>
      <c r="AC1265">
        <v>80</v>
      </c>
      <c r="AD1265">
        <v>3</v>
      </c>
      <c r="AE1265">
        <v>7</v>
      </c>
      <c r="AF1265">
        <v>6</v>
      </c>
      <c r="AG1265">
        <v>2</v>
      </c>
      <c r="AH1265">
        <v>5</v>
      </c>
      <c r="AI1265">
        <v>3</v>
      </c>
      <c r="AJ1265">
        <v>0</v>
      </c>
      <c r="AK1265">
        <v>4</v>
      </c>
    </row>
    <row r="1266" spans="1:37" x14ac:dyDescent="0.25">
      <c r="A1266">
        <v>55</v>
      </c>
      <c r="B1266" t="s">
        <v>68</v>
      </c>
      <c r="C1266" s="1" t="s">
        <v>43</v>
      </c>
      <c r="D1266">
        <v>0</v>
      </c>
      <c r="E1266" s="1" t="s">
        <v>36</v>
      </c>
      <c r="F1266">
        <v>478</v>
      </c>
      <c r="G1266" t="s">
        <v>65</v>
      </c>
      <c r="H1266">
        <v>2</v>
      </c>
      <c r="I1266">
        <v>3</v>
      </c>
      <c r="J1266" s="1" t="s">
        <v>51</v>
      </c>
      <c r="K1266">
        <v>1</v>
      </c>
      <c r="L1266">
        <v>1770</v>
      </c>
      <c r="M1266">
        <v>3</v>
      </c>
      <c r="N1266" s="1" t="s">
        <v>46</v>
      </c>
      <c r="O1266">
        <v>60</v>
      </c>
      <c r="P1266">
        <v>2</v>
      </c>
      <c r="Q1266">
        <v>5</v>
      </c>
      <c r="R1266" s="1" t="s">
        <v>58</v>
      </c>
      <c r="S1266">
        <v>1</v>
      </c>
      <c r="T1266" s="1" t="s">
        <v>48</v>
      </c>
      <c r="U1266">
        <v>19038</v>
      </c>
      <c r="V1266">
        <v>19805</v>
      </c>
      <c r="W1266">
        <v>8</v>
      </c>
      <c r="X1266" s="1" t="s">
        <v>42</v>
      </c>
      <c r="Y1266" s="1" t="s">
        <v>43</v>
      </c>
      <c r="Z1266">
        <v>12</v>
      </c>
      <c r="AA1266">
        <v>3</v>
      </c>
      <c r="AB1266">
        <v>2</v>
      </c>
      <c r="AC1266">
        <v>80</v>
      </c>
      <c r="AD1266">
        <v>3</v>
      </c>
      <c r="AE1266">
        <v>34</v>
      </c>
      <c r="AF1266">
        <v>2</v>
      </c>
      <c r="AG1266">
        <v>3</v>
      </c>
      <c r="AH1266">
        <v>1</v>
      </c>
      <c r="AI1266">
        <v>0</v>
      </c>
      <c r="AJ1266">
        <v>0</v>
      </c>
      <c r="AK1266">
        <v>0</v>
      </c>
    </row>
    <row r="1267" spans="1:37" x14ac:dyDescent="0.25">
      <c r="A1267">
        <v>33</v>
      </c>
      <c r="B1267" t="s">
        <v>66</v>
      </c>
      <c r="C1267" s="1" t="s">
        <v>43</v>
      </c>
      <c r="D1267">
        <v>0</v>
      </c>
      <c r="E1267" s="1" t="s">
        <v>55</v>
      </c>
      <c r="F1267">
        <v>775</v>
      </c>
      <c r="G1267" t="s">
        <v>65</v>
      </c>
      <c r="H1267">
        <v>4</v>
      </c>
      <c r="I1267">
        <v>3</v>
      </c>
      <c r="J1267" s="1" t="s">
        <v>60</v>
      </c>
      <c r="K1267">
        <v>1</v>
      </c>
      <c r="L1267">
        <v>1771</v>
      </c>
      <c r="M1267">
        <v>4</v>
      </c>
      <c r="N1267" s="1" t="s">
        <v>46</v>
      </c>
      <c r="O1267">
        <v>90</v>
      </c>
      <c r="P1267">
        <v>3</v>
      </c>
      <c r="Q1267">
        <v>2</v>
      </c>
      <c r="R1267" s="1" t="s">
        <v>47</v>
      </c>
      <c r="S1267">
        <v>2</v>
      </c>
      <c r="T1267" s="1" t="s">
        <v>52</v>
      </c>
      <c r="U1267">
        <v>3055</v>
      </c>
      <c r="V1267">
        <v>6194</v>
      </c>
      <c r="W1267">
        <v>5</v>
      </c>
      <c r="X1267" s="1" t="s">
        <v>42</v>
      </c>
      <c r="Y1267" s="1" t="s">
        <v>43</v>
      </c>
      <c r="Z1267">
        <v>15</v>
      </c>
      <c r="AA1267">
        <v>3</v>
      </c>
      <c r="AB1267">
        <v>4</v>
      </c>
      <c r="AC1267">
        <v>80</v>
      </c>
      <c r="AD1267">
        <v>2</v>
      </c>
      <c r="AE1267">
        <v>11</v>
      </c>
      <c r="AF1267">
        <v>2</v>
      </c>
      <c r="AG1267">
        <v>2</v>
      </c>
      <c r="AH1267">
        <v>9</v>
      </c>
      <c r="AI1267">
        <v>8</v>
      </c>
      <c r="AJ1267">
        <v>1</v>
      </c>
      <c r="AK1267">
        <v>7</v>
      </c>
    </row>
    <row r="1268" spans="1:37" x14ac:dyDescent="0.25">
      <c r="A1268">
        <v>41</v>
      </c>
      <c r="B1268" t="s">
        <v>64</v>
      </c>
      <c r="C1268" s="1" t="s">
        <v>43</v>
      </c>
      <c r="D1268">
        <v>0</v>
      </c>
      <c r="E1268" s="1" t="s">
        <v>36</v>
      </c>
      <c r="F1268">
        <v>548</v>
      </c>
      <c r="G1268" t="s">
        <v>65</v>
      </c>
      <c r="H1268">
        <v>9</v>
      </c>
      <c r="I1268">
        <v>4</v>
      </c>
      <c r="J1268" s="1" t="s">
        <v>38</v>
      </c>
      <c r="K1268">
        <v>1</v>
      </c>
      <c r="L1268">
        <v>1772</v>
      </c>
      <c r="M1268">
        <v>3</v>
      </c>
      <c r="N1268" s="1" t="s">
        <v>46</v>
      </c>
      <c r="O1268">
        <v>94</v>
      </c>
      <c r="P1268">
        <v>3</v>
      </c>
      <c r="Q1268">
        <v>1</v>
      </c>
      <c r="R1268" s="1" t="s">
        <v>50</v>
      </c>
      <c r="S1268">
        <v>1</v>
      </c>
      <c r="T1268" s="1" t="s">
        <v>52</v>
      </c>
      <c r="U1268">
        <v>2289</v>
      </c>
      <c r="V1268">
        <v>20520</v>
      </c>
      <c r="W1268">
        <v>1</v>
      </c>
      <c r="X1268" s="1" t="s">
        <v>42</v>
      </c>
      <c r="Y1268" s="1" t="s">
        <v>43</v>
      </c>
      <c r="Z1268">
        <v>20</v>
      </c>
      <c r="AA1268">
        <v>4</v>
      </c>
      <c r="AB1268">
        <v>2</v>
      </c>
      <c r="AC1268">
        <v>80</v>
      </c>
      <c r="AD1268">
        <v>2</v>
      </c>
      <c r="AE1268">
        <v>5</v>
      </c>
      <c r="AF1268">
        <v>2</v>
      </c>
      <c r="AG1268">
        <v>3</v>
      </c>
      <c r="AH1268">
        <v>5</v>
      </c>
      <c r="AI1268">
        <v>3</v>
      </c>
      <c r="AJ1268">
        <v>0</v>
      </c>
      <c r="AK1268">
        <v>4</v>
      </c>
    </row>
    <row r="1269" spans="1:37" x14ac:dyDescent="0.25">
      <c r="A1269">
        <v>34</v>
      </c>
      <c r="B1269" t="s">
        <v>66</v>
      </c>
      <c r="C1269" s="1" t="s">
        <v>43</v>
      </c>
      <c r="D1269">
        <v>0</v>
      </c>
      <c r="E1269" s="1" t="s">
        <v>55</v>
      </c>
      <c r="F1269">
        <v>1375</v>
      </c>
      <c r="G1269" t="s">
        <v>37</v>
      </c>
      <c r="H1269">
        <v>10</v>
      </c>
      <c r="I1269">
        <v>3</v>
      </c>
      <c r="J1269" s="1" t="s">
        <v>38</v>
      </c>
      <c r="K1269">
        <v>1</v>
      </c>
      <c r="L1269">
        <v>1774</v>
      </c>
      <c r="M1269">
        <v>4</v>
      </c>
      <c r="N1269" s="1" t="s">
        <v>46</v>
      </c>
      <c r="O1269">
        <v>87</v>
      </c>
      <c r="P1269">
        <v>3</v>
      </c>
      <c r="Q1269">
        <v>2</v>
      </c>
      <c r="R1269" s="1" t="s">
        <v>40</v>
      </c>
      <c r="S1269">
        <v>3</v>
      </c>
      <c r="T1269" s="1" t="s">
        <v>52</v>
      </c>
      <c r="U1269">
        <v>4001</v>
      </c>
      <c r="V1269">
        <v>12313</v>
      </c>
      <c r="W1269">
        <v>1</v>
      </c>
      <c r="X1269" s="1" t="s">
        <v>42</v>
      </c>
      <c r="Y1269" s="1" t="s">
        <v>35</v>
      </c>
      <c r="Z1269">
        <v>14</v>
      </c>
      <c r="AA1269">
        <v>3</v>
      </c>
      <c r="AB1269">
        <v>3</v>
      </c>
      <c r="AC1269">
        <v>80</v>
      </c>
      <c r="AD1269">
        <v>1</v>
      </c>
      <c r="AE1269">
        <v>15</v>
      </c>
      <c r="AF1269">
        <v>3</v>
      </c>
      <c r="AG1269">
        <v>3</v>
      </c>
      <c r="AH1269">
        <v>15</v>
      </c>
      <c r="AI1269">
        <v>14</v>
      </c>
      <c r="AJ1269">
        <v>0</v>
      </c>
      <c r="AK1269">
        <v>7</v>
      </c>
    </row>
    <row r="1270" spans="1:37" x14ac:dyDescent="0.25">
      <c r="A1270">
        <v>53</v>
      </c>
      <c r="B1270" t="s">
        <v>68</v>
      </c>
      <c r="C1270" s="1" t="s">
        <v>43</v>
      </c>
      <c r="D1270">
        <v>0</v>
      </c>
      <c r="E1270" s="1" t="s">
        <v>55</v>
      </c>
      <c r="F1270">
        <v>661</v>
      </c>
      <c r="G1270" t="s">
        <v>65</v>
      </c>
      <c r="H1270">
        <v>1</v>
      </c>
      <c r="I1270">
        <v>4</v>
      </c>
      <c r="J1270" s="1" t="s">
        <v>51</v>
      </c>
      <c r="K1270">
        <v>1</v>
      </c>
      <c r="L1270">
        <v>1775</v>
      </c>
      <c r="M1270">
        <v>1</v>
      </c>
      <c r="N1270" s="1" t="s">
        <v>39</v>
      </c>
      <c r="O1270">
        <v>60</v>
      </c>
      <c r="P1270">
        <v>2</v>
      </c>
      <c r="Q1270">
        <v>4</v>
      </c>
      <c r="R1270" s="1" t="s">
        <v>53</v>
      </c>
      <c r="S1270">
        <v>3</v>
      </c>
      <c r="T1270" s="1" t="s">
        <v>48</v>
      </c>
      <c r="U1270">
        <v>12965</v>
      </c>
      <c r="V1270">
        <v>22308</v>
      </c>
      <c r="W1270">
        <v>4</v>
      </c>
      <c r="X1270" s="1" t="s">
        <v>42</v>
      </c>
      <c r="Y1270" s="1" t="s">
        <v>35</v>
      </c>
      <c r="Z1270">
        <v>20</v>
      </c>
      <c r="AA1270">
        <v>4</v>
      </c>
      <c r="AB1270">
        <v>4</v>
      </c>
      <c r="AC1270">
        <v>80</v>
      </c>
      <c r="AD1270">
        <v>3</v>
      </c>
      <c r="AE1270">
        <v>27</v>
      </c>
      <c r="AF1270">
        <v>2</v>
      </c>
      <c r="AG1270">
        <v>2</v>
      </c>
      <c r="AH1270">
        <v>3</v>
      </c>
      <c r="AI1270">
        <v>2</v>
      </c>
      <c r="AJ1270">
        <v>0</v>
      </c>
      <c r="AK1270">
        <v>2</v>
      </c>
    </row>
    <row r="1271" spans="1:37" x14ac:dyDescent="0.25">
      <c r="A1271">
        <v>43</v>
      </c>
      <c r="B1271" t="s">
        <v>64</v>
      </c>
      <c r="C1271" s="1" t="s">
        <v>43</v>
      </c>
      <c r="D1271">
        <v>0</v>
      </c>
      <c r="E1271" s="1" t="s">
        <v>36</v>
      </c>
      <c r="F1271">
        <v>244</v>
      </c>
      <c r="G1271" t="s">
        <v>69</v>
      </c>
      <c r="H1271">
        <v>2</v>
      </c>
      <c r="I1271">
        <v>3</v>
      </c>
      <c r="J1271" s="1" t="s">
        <v>38</v>
      </c>
      <c r="K1271">
        <v>1</v>
      </c>
      <c r="L1271">
        <v>1778</v>
      </c>
      <c r="M1271">
        <v>2</v>
      </c>
      <c r="N1271" s="1" t="s">
        <v>46</v>
      </c>
      <c r="O1271">
        <v>97</v>
      </c>
      <c r="P1271">
        <v>3</v>
      </c>
      <c r="Q1271">
        <v>1</v>
      </c>
      <c r="R1271" s="1" t="s">
        <v>61</v>
      </c>
      <c r="S1271">
        <v>4</v>
      </c>
      <c r="T1271" s="1" t="s">
        <v>41</v>
      </c>
      <c r="U1271">
        <v>3539</v>
      </c>
      <c r="V1271">
        <v>5033</v>
      </c>
      <c r="W1271">
        <v>0</v>
      </c>
      <c r="X1271" s="1" t="s">
        <v>42</v>
      </c>
      <c r="Y1271" s="1" t="s">
        <v>43</v>
      </c>
      <c r="Z1271">
        <v>13</v>
      </c>
      <c r="AA1271">
        <v>3</v>
      </c>
      <c r="AB1271">
        <v>2</v>
      </c>
      <c r="AC1271">
        <v>80</v>
      </c>
      <c r="AD1271">
        <v>0</v>
      </c>
      <c r="AE1271">
        <v>10</v>
      </c>
      <c r="AF1271">
        <v>5</v>
      </c>
      <c r="AG1271">
        <v>3</v>
      </c>
      <c r="AH1271">
        <v>9</v>
      </c>
      <c r="AI1271">
        <v>7</v>
      </c>
      <c r="AJ1271">
        <v>1</v>
      </c>
      <c r="AK1271">
        <v>8</v>
      </c>
    </row>
    <row r="1272" spans="1:37" x14ac:dyDescent="0.25">
      <c r="A1272">
        <v>34</v>
      </c>
      <c r="B1272" t="s">
        <v>66</v>
      </c>
      <c r="C1272" s="1" t="s">
        <v>43</v>
      </c>
      <c r="D1272">
        <v>0</v>
      </c>
      <c r="E1272" s="1" t="s">
        <v>36</v>
      </c>
      <c r="F1272">
        <v>511</v>
      </c>
      <c r="G1272" t="s">
        <v>37</v>
      </c>
      <c r="H1272">
        <v>3</v>
      </c>
      <c r="I1272">
        <v>2</v>
      </c>
      <c r="J1272" s="1" t="s">
        <v>38</v>
      </c>
      <c r="K1272">
        <v>1</v>
      </c>
      <c r="L1272">
        <v>1779</v>
      </c>
      <c r="M1272">
        <v>4</v>
      </c>
      <c r="N1272" s="1" t="s">
        <v>39</v>
      </c>
      <c r="O1272">
        <v>32</v>
      </c>
      <c r="P1272">
        <v>1</v>
      </c>
      <c r="Q1272">
        <v>2</v>
      </c>
      <c r="R1272" s="1" t="s">
        <v>40</v>
      </c>
      <c r="S1272">
        <v>4</v>
      </c>
      <c r="T1272" s="1" t="s">
        <v>41</v>
      </c>
      <c r="U1272">
        <v>6029</v>
      </c>
      <c r="V1272">
        <v>25353</v>
      </c>
      <c r="W1272">
        <v>5</v>
      </c>
      <c r="X1272" s="1" t="s">
        <v>42</v>
      </c>
      <c r="Y1272" s="1" t="s">
        <v>43</v>
      </c>
      <c r="Z1272">
        <v>12</v>
      </c>
      <c r="AA1272">
        <v>3</v>
      </c>
      <c r="AB1272">
        <v>1</v>
      </c>
      <c r="AC1272">
        <v>80</v>
      </c>
      <c r="AD1272">
        <v>0</v>
      </c>
      <c r="AE1272">
        <v>6</v>
      </c>
      <c r="AF1272">
        <v>3</v>
      </c>
      <c r="AG1272">
        <v>3</v>
      </c>
      <c r="AH1272">
        <v>2</v>
      </c>
      <c r="AI1272">
        <v>2</v>
      </c>
      <c r="AJ1272">
        <v>2</v>
      </c>
      <c r="AK1272">
        <v>2</v>
      </c>
    </row>
    <row r="1273" spans="1:37" x14ac:dyDescent="0.25">
      <c r="A1273">
        <v>21</v>
      </c>
      <c r="B1273" t="s">
        <v>67</v>
      </c>
      <c r="C1273" s="1" t="s">
        <v>35</v>
      </c>
      <c r="D1273">
        <v>1</v>
      </c>
      <c r="E1273" s="1" t="s">
        <v>36</v>
      </c>
      <c r="F1273">
        <v>337</v>
      </c>
      <c r="G1273" t="s">
        <v>37</v>
      </c>
      <c r="H1273">
        <v>7</v>
      </c>
      <c r="I1273">
        <v>1</v>
      </c>
      <c r="J1273" s="1" t="s">
        <v>59</v>
      </c>
      <c r="K1273">
        <v>1</v>
      </c>
      <c r="L1273">
        <v>1780</v>
      </c>
      <c r="M1273">
        <v>2</v>
      </c>
      <c r="N1273" s="1" t="s">
        <v>46</v>
      </c>
      <c r="O1273">
        <v>31</v>
      </c>
      <c r="P1273">
        <v>3</v>
      </c>
      <c r="Q1273">
        <v>1</v>
      </c>
      <c r="R1273" s="1" t="s">
        <v>57</v>
      </c>
      <c r="S1273">
        <v>2</v>
      </c>
      <c r="T1273" s="1" t="s">
        <v>41</v>
      </c>
      <c r="U1273">
        <v>2679</v>
      </c>
      <c r="V1273">
        <v>4567</v>
      </c>
      <c r="W1273">
        <v>1</v>
      </c>
      <c r="X1273" s="1" t="s">
        <v>42</v>
      </c>
      <c r="Y1273" s="1" t="s">
        <v>43</v>
      </c>
      <c r="Z1273">
        <v>13</v>
      </c>
      <c r="AA1273">
        <v>3</v>
      </c>
      <c r="AB1273">
        <v>2</v>
      </c>
      <c r="AC1273">
        <v>80</v>
      </c>
      <c r="AD1273">
        <v>0</v>
      </c>
      <c r="AE1273">
        <v>1</v>
      </c>
      <c r="AF1273">
        <v>3</v>
      </c>
      <c r="AG1273">
        <v>3</v>
      </c>
      <c r="AH1273">
        <v>1</v>
      </c>
      <c r="AI1273">
        <v>0</v>
      </c>
      <c r="AJ1273">
        <v>1</v>
      </c>
      <c r="AK1273">
        <v>0</v>
      </c>
    </row>
    <row r="1274" spans="1:37" x14ac:dyDescent="0.25">
      <c r="A1274">
        <v>38</v>
      </c>
      <c r="B1274" t="s">
        <v>66</v>
      </c>
      <c r="C1274" s="1" t="s">
        <v>43</v>
      </c>
      <c r="D1274">
        <v>0</v>
      </c>
      <c r="E1274" s="1" t="s">
        <v>36</v>
      </c>
      <c r="F1274">
        <v>1153</v>
      </c>
      <c r="G1274" t="s">
        <v>65</v>
      </c>
      <c r="H1274">
        <v>6</v>
      </c>
      <c r="I1274">
        <v>2</v>
      </c>
      <c r="J1274" s="1" t="s">
        <v>49</v>
      </c>
      <c r="K1274">
        <v>1</v>
      </c>
      <c r="L1274">
        <v>1782</v>
      </c>
      <c r="M1274">
        <v>4</v>
      </c>
      <c r="N1274" s="1" t="s">
        <v>39</v>
      </c>
      <c r="O1274">
        <v>40</v>
      </c>
      <c r="P1274">
        <v>2</v>
      </c>
      <c r="Q1274">
        <v>1</v>
      </c>
      <c r="R1274" s="1" t="s">
        <v>50</v>
      </c>
      <c r="S1274">
        <v>3</v>
      </c>
      <c r="T1274" s="1" t="s">
        <v>48</v>
      </c>
      <c r="U1274">
        <v>3702</v>
      </c>
      <c r="V1274">
        <v>16376</v>
      </c>
      <c r="W1274">
        <v>1</v>
      </c>
      <c r="X1274" s="1" t="s">
        <v>42</v>
      </c>
      <c r="Y1274" s="1" t="s">
        <v>43</v>
      </c>
      <c r="Z1274">
        <v>11</v>
      </c>
      <c r="AA1274">
        <v>3</v>
      </c>
      <c r="AB1274">
        <v>2</v>
      </c>
      <c r="AC1274">
        <v>80</v>
      </c>
      <c r="AD1274">
        <v>1</v>
      </c>
      <c r="AE1274">
        <v>5</v>
      </c>
      <c r="AF1274">
        <v>3</v>
      </c>
      <c r="AG1274">
        <v>3</v>
      </c>
      <c r="AH1274">
        <v>5</v>
      </c>
      <c r="AI1274">
        <v>4</v>
      </c>
      <c r="AJ1274">
        <v>0</v>
      </c>
      <c r="AK1274">
        <v>4</v>
      </c>
    </row>
    <row r="1275" spans="1:37" x14ac:dyDescent="0.25">
      <c r="A1275">
        <v>22</v>
      </c>
      <c r="B1275" t="s">
        <v>67</v>
      </c>
      <c r="C1275" s="1" t="s">
        <v>35</v>
      </c>
      <c r="D1275">
        <v>1</v>
      </c>
      <c r="E1275" s="1" t="s">
        <v>36</v>
      </c>
      <c r="F1275">
        <v>1294</v>
      </c>
      <c r="G1275" t="s">
        <v>65</v>
      </c>
      <c r="H1275">
        <v>8</v>
      </c>
      <c r="I1275">
        <v>1</v>
      </c>
      <c r="J1275" s="1" t="s">
        <v>51</v>
      </c>
      <c r="K1275">
        <v>1</v>
      </c>
      <c r="L1275">
        <v>1783</v>
      </c>
      <c r="M1275">
        <v>3</v>
      </c>
      <c r="N1275" s="1" t="s">
        <v>39</v>
      </c>
      <c r="O1275">
        <v>79</v>
      </c>
      <c r="P1275">
        <v>3</v>
      </c>
      <c r="Q1275">
        <v>1</v>
      </c>
      <c r="R1275" s="1" t="s">
        <v>50</v>
      </c>
      <c r="S1275">
        <v>1</v>
      </c>
      <c r="T1275" s="1" t="s">
        <v>48</v>
      </c>
      <c r="U1275">
        <v>2398</v>
      </c>
      <c r="V1275">
        <v>15999</v>
      </c>
      <c r="W1275">
        <v>1</v>
      </c>
      <c r="X1275" s="1" t="s">
        <v>42</v>
      </c>
      <c r="Y1275" s="1" t="s">
        <v>35</v>
      </c>
      <c r="Z1275">
        <v>17</v>
      </c>
      <c r="AA1275">
        <v>3</v>
      </c>
      <c r="AB1275">
        <v>3</v>
      </c>
      <c r="AC1275">
        <v>80</v>
      </c>
      <c r="AD1275">
        <v>0</v>
      </c>
      <c r="AE1275">
        <v>1</v>
      </c>
      <c r="AF1275">
        <v>6</v>
      </c>
      <c r="AG1275">
        <v>3</v>
      </c>
      <c r="AH1275">
        <v>1</v>
      </c>
      <c r="AI1275">
        <v>0</v>
      </c>
      <c r="AJ1275">
        <v>0</v>
      </c>
      <c r="AK1275">
        <v>0</v>
      </c>
    </row>
    <row r="1276" spans="1:37" x14ac:dyDescent="0.25">
      <c r="A1276">
        <v>31</v>
      </c>
      <c r="B1276" t="s">
        <v>66</v>
      </c>
      <c r="C1276" s="1" t="s">
        <v>43</v>
      </c>
      <c r="D1276">
        <v>0</v>
      </c>
      <c r="E1276" s="1" t="s">
        <v>36</v>
      </c>
      <c r="F1276">
        <v>196</v>
      </c>
      <c r="G1276" t="s">
        <v>37</v>
      </c>
      <c r="H1276">
        <v>29</v>
      </c>
      <c r="I1276">
        <v>4</v>
      </c>
      <c r="J1276" s="1" t="s">
        <v>59</v>
      </c>
      <c r="K1276">
        <v>1</v>
      </c>
      <c r="L1276">
        <v>1784</v>
      </c>
      <c r="M1276">
        <v>1</v>
      </c>
      <c r="N1276" s="1" t="s">
        <v>39</v>
      </c>
      <c r="O1276">
        <v>91</v>
      </c>
      <c r="P1276">
        <v>2</v>
      </c>
      <c r="Q1276">
        <v>2</v>
      </c>
      <c r="R1276" s="1" t="s">
        <v>40</v>
      </c>
      <c r="S1276">
        <v>4</v>
      </c>
      <c r="T1276" s="1" t="s">
        <v>48</v>
      </c>
      <c r="U1276">
        <v>5468</v>
      </c>
      <c r="V1276">
        <v>13402</v>
      </c>
      <c r="W1276">
        <v>1</v>
      </c>
      <c r="X1276" s="1" t="s">
        <v>42</v>
      </c>
      <c r="Y1276" s="1" t="s">
        <v>43</v>
      </c>
      <c r="Z1276">
        <v>14</v>
      </c>
      <c r="AA1276">
        <v>3</v>
      </c>
      <c r="AB1276">
        <v>1</v>
      </c>
      <c r="AC1276">
        <v>80</v>
      </c>
      <c r="AD1276">
        <v>2</v>
      </c>
      <c r="AE1276">
        <v>13</v>
      </c>
      <c r="AF1276">
        <v>3</v>
      </c>
      <c r="AG1276">
        <v>3</v>
      </c>
      <c r="AH1276">
        <v>12</v>
      </c>
      <c r="AI1276">
        <v>7</v>
      </c>
      <c r="AJ1276">
        <v>5</v>
      </c>
      <c r="AK1276">
        <v>7</v>
      </c>
    </row>
    <row r="1277" spans="1:37" x14ac:dyDescent="0.25">
      <c r="A1277">
        <v>51</v>
      </c>
      <c r="B1277" t="s">
        <v>68</v>
      </c>
      <c r="C1277" s="1" t="s">
        <v>43</v>
      </c>
      <c r="D1277">
        <v>0</v>
      </c>
      <c r="E1277" s="1" t="s">
        <v>36</v>
      </c>
      <c r="F1277">
        <v>942</v>
      </c>
      <c r="G1277" t="s">
        <v>65</v>
      </c>
      <c r="H1277">
        <v>3</v>
      </c>
      <c r="I1277">
        <v>3</v>
      </c>
      <c r="J1277" s="1" t="s">
        <v>60</v>
      </c>
      <c r="K1277">
        <v>1</v>
      </c>
      <c r="L1277">
        <v>1786</v>
      </c>
      <c r="M1277">
        <v>1</v>
      </c>
      <c r="N1277" s="1" t="s">
        <v>39</v>
      </c>
      <c r="O1277">
        <v>53</v>
      </c>
      <c r="P1277">
        <v>3</v>
      </c>
      <c r="Q1277">
        <v>3</v>
      </c>
      <c r="R1277" s="1" t="s">
        <v>56</v>
      </c>
      <c r="S1277">
        <v>3</v>
      </c>
      <c r="T1277" s="1" t="s">
        <v>48</v>
      </c>
      <c r="U1277">
        <v>13116</v>
      </c>
      <c r="V1277">
        <v>22984</v>
      </c>
      <c r="W1277">
        <v>2</v>
      </c>
      <c r="X1277" s="1" t="s">
        <v>42</v>
      </c>
      <c r="Y1277" s="1" t="s">
        <v>43</v>
      </c>
      <c r="Z1277">
        <v>11</v>
      </c>
      <c r="AA1277">
        <v>3</v>
      </c>
      <c r="AB1277">
        <v>4</v>
      </c>
      <c r="AC1277">
        <v>80</v>
      </c>
      <c r="AD1277">
        <v>0</v>
      </c>
      <c r="AE1277">
        <v>15</v>
      </c>
      <c r="AF1277">
        <v>2</v>
      </c>
      <c r="AG1277">
        <v>3</v>
      </c>
      <c r="AH1277">
        <v>2</v>
      </c>
      <c r="AI1277">
        <v>2</v>
      </c>
      <c r="AJ1277">
        <v>2</v>
      </c>
      <c r="AK1277">
        <v>2</v>
      </c>
    </row>
    <row r="1278" spans="1:37" x14ac:dyDescent="0.25">
      <c r="A1278">
        <v>37</v>
      </c>
      <c r="B1278" t="s">
        <v>66</v>
      </c>
      <c r="C1278" s="1" t="s">
        <v>43</v>
      </c>
      <c r="D1278">
        <v>0</v>
      </c>
      <c r="E1278" s="1" t="s">
        <v>36</v>
      </c>
      <c r="F1278">
        <v>589</v>
      </c>
      <c r="G1278" t="s">
        <v>37</v>
      </c>
      <c r="H1278">
        <v>9</v>
      </c>
      <c r="I1278">
        <v>2</v>
      </c>
      <c r="J1278" s="1" t="s">
        <v>59</v>
      </c>
      <c r="K1278">
        <v>1</v>
      </c>
      <c r="L1278">
        <v>1787</v>
      </c>
      <c r="M1278">
        <v>2</v>
      </c>
      <c r="N1278" s="1" t="s">
        <v>46</v>
      </c>
      <c r="O1278">
        <v>46</v>
      </c>
      <c r="P1278">
        <v>2</v>
      </c>
      <c r="Q1278">
        <v>2</v>
      </c>
      <c r="R1278" s="1" t="s">
        <v>40</v>
      </c>
      <c r="S1278">
        <v>2</v>
      </c>
      <c r="T1278" s="1" t="s">
        <v>48</v>
      </c>
      <c r="U1278">
        <v>4189</v>
      </c>
      <c r="V1278">
        <v>8800</v>
      </c>
      <c r="W1278">
        <v>1</v>
      </c>
      <c r="X1278" s="1" t="s">
        <v>42</v>
      </c>
      <c r="Y1278" s="1" t="s">
        <v>43</v>
      </c>
      <c r="Z1278">
        <v>14</v>
      </c>
      <c r="AA1278">
        <v>3</v>
      </c>
      <c r="AB1278">
        <v>1</v>
      </c>
      <c r="AC1278">
        <v>80</v>
      </c>
      <c r="AD1278">
        <v>2</v>
      </c>
      <c r="AE1278">
        <v>5</v>
      </c>
      <c r="AF1278">
        <v>2</v>
      </c>
      <c r="AG1278">
        <v>3</v>
      </c>
      <c r="AH1278">
        <v>5</v>
      </c>
      <c r="AI1278">
        <v>2</v>
      </c>
      <c r="AJ1278">
        <v>0</v>
      </c>
      <c r="AK1278">
        <v>3</v>
      </c>
    </row>
    <row r="1279" spans="1:37" x14ac:dyDescent="0.25">
      <c r="A1279">
        <v>46</v>
      </c>
      <c r="B1279" t="s">
        <v>64</v>
      </c>
      <c r="C1279" s="1" t="s">
        <v>43</v>
      </c>
      <c r="D1279">
        <v>0</v>
      </c>
      <c r="E1279" s="1" t="s">
        <v>36</v>
      </c>
      <c r="F1279">
        <v>734</v>
      </c>
      <c r="G1279" t="s">
        <v>65</v>
      </c>
      <c r="H1279">
        <v>2</v>
      </c>
      <c r="I1279">
        <v>4</v>
      </c>
      <c r="J1279" s="1" t="s">
        <v>51</v>
      </c>
      <c r="K1279">
        <v>1</v>
      </c>
      <c r="L1279">
        <v>1789</v>
      </c>
      <c r="M1279">
        <v>3</v>
      </c>
      <c r="N1279" s="1" t="s">
        <v>46</v>
      </c>
      <c r="O1279">
        <v>46</v>
      </c>
      <c r="P1279">
        <v>3</v>
      </c>
      <c r="Q1279">
        <v>5</v>
      </c>
      <c r="R1279" s="1" t="s">
        <v>58</v>
      </c>
      <c r="S1279">
        <v>4</v>
      </c>
      <c r="T1279" s="1" t="s">
        <v>52</v>
      </c>
      <c r="U1279">
        <v>19328</v>
      </c>
      <c r="V1279">
        <v>14218</v>
      </c>
      <c r="W1279">
        <v>7</v>
      </c>
      <c r="X1279" s="1" t="s">
        <v>42</v>
      </c>
      <c r="Y1279" s="1" t="s">
        <v>35</v>
      </c>
      <c r="Z1279">
        <v>17</v>
      </c>
      <c r="AA1279">
        <v>3</v>
      </c>
      <c r="AB1279">
        <v>3</v>
      </c>
      <c r="AC1279">
        <v>80</v>
      </c>
      <c r="AD1279">
        <v>1</v>
      </c>
      <c r="AE1279">
        <v>24</v>
      </c>
      <c r="AF1279">
        <v>3</v>
      </c>
      <c r="AG1279">
        <v>3</v>
      </c>
      <c r="AH1279">
        <v>2</v>
      </c>
      <c r="AI1279">
        <v>1</v>
      </c>
      <c r="AJ1279">
        <v>2</v>
      </c>
      <c r="AK1279">
        <v>2</v>
      </c>
    </row>
    <row r="1280" spans="1:37" x14ac:dyDescent="0.25">
      <c r="A1280">
        <v>36</v>
      </c>
      <c r="B1280" t="s">
        <v>66</v>
      </c>
      <c r="C1280" s="1" t="s">
        <v>43</v>
      </c>
      <c r="D1280">
        <v>0</v>
      </c>
      <c r="E1280" s="1" t="s">
        <v>36</v>
      </c>
      <c r="F1280">
        <v>1383</v>
      </c>
      <c r="G1280" t="s">
        <v>65</v>
      </c>
      <c r="H1280">
        <v>10</v>
      </c>
      <c r="I1280">
        <v>3</v>
      </c>
      <c r="J1280" s="1" t="s">
        <v>38</v>
      </c>
      <c r="K1280">
        <v>1</v>
      </c>
      <c r="L1280">
        <v>1790</v>
      </c>
      <c r="M1280">
        <v>4</v>
      </c>
      <c r="N1280" s="1" t="s">
        <v>46</v>
      </c>
      <c r="O1280">
        <v>90</v>
      </c>
      <c r="P1280">
        <v>3</v>
      </c>
      <c r="Q1280">
        <v>3</v>
      </c>
      <c r="R1280" s="1" t="s">
        <v>54</v>
      </c>
      <c r="S1280">
        <v>1</v>
      </c>
      <c r="T1280" s="1" t="s">
        <v>48</v>
      </c>
      <c r="U1280">
        <v>8321</v>
      </c>
      <c r="V1280">
        <v>25949</v>
      </c>
      <c r="W1280">
        <v>7</v>
      </c>
      <c r="X1280" s="1" t="s">
        <v>42</v>
      </c>
      <c r="Y1280" s="1" t="s">
        <v>35</v>
      </c>
      <c r="Z1280">
        <v>13</v>
      </c>
      <c r="AA1280">
        <v>3</v>
      </c>
      <c r="AB1280">
        <v>4</v>
      </c>
      <c r="AC1280">
        <v>80</v>
      </c>
      <c r="AD1280">
        <v>1</v>
      </c>
      <c r="AE1280">
        <v>15</v>
      </c>
      <c r="AF1280">
        <v>1</v>
      </c>
      <c r="AG1280">
        <v>3</v>
      </c>
      <c r="AH1280">
        <v>12</v>
      </c>
      <c r="AI1280">
        <v>8</v>
      </c>
      <c r="AJ1280">
        <v>5</v>
      </c>
      <c r="AK1280">
        <v>7</v>
      </c>
    </row>
    <row r="1281" spans="1:37" x14ac:dyDescent="0.25">
      <c r="A1281">
        <v>44</v>
      </c>
      <c r="B1281" t="s">
        <v>64</v>
      </c>
      <c r="C1281" s="1" t="s">
        <v>35</v>
      </c>
      <c r="D1281">
        <v>1</v>
      </c>
      <c r="E1281" s="1" t="s">
        <v>44</v>
      </c>
      <c r="F1281">
        <v>429</v>
      </c>
      <c r="G1281" t="s">
        <v>65</v>
      </c>
      <c r="H1281">
        <v>1</v>
      </c>
      <c r="I1281">
        <v>2</v>
      </c>
      <c r="J1281" s="1" t="s">
        <v>51</v>
      </c>
      <c r="K1281">
        <v>1</v>
      </c>
      <c r="L1281">
        <v>1792</v>
      </c>
      <c r="M1281">
        <v>3</v>
      </c>
      <c r="N1281" s="1" t="s">
        <v>46</v>
      </c>
      <c r="O1281">
        <v>99</v>
      </c>
      <c r="P1281">
        <v>3</v>
      </c>
      <c r="Q1281">
        <v>1</v>
      </c>
      <c r="R1281" s="1" t="s">
        <v>47</v>
      </c>
      <c r="S1281">
        <v>2</v>
      </c>
      <c r="T1281" s="1" t="s">
        <v>52</v>
      </c>
      <c r="U1281">
        <v>2342</v>
      </c>
      <c r="V1281">
        <v>11092</v>
      </c>
      <c r="W1281">
        <v>1</v>
      </c>
      <c r="X1281" s="1" t="s">
        <v>42</v>
      </c>
      <c r="Y1281" s="1" t="s">
        <v>35</v>
      </c>
      <c r="Z1281">
        <v>12</v>
      </c>
      <c r="AA1281">
        <v>3</v>
      </c>
      <c r="AB1281">
        <v>3</v>
      </c>
      <c r="AC1281">
        <v>80</v>
      </c>
      <c r="AD1281">
        <v>3</v>
      </c>
      <c r="AE1281">
        <v>6</v>
      </c>
      <c r="AF1281">
        <v>2</v>
      </c>
      <c r="AG1281">
        <v>2</v>
      </c>
      <c r="AH1281">
        <v>5</v>
      </c>
      <c r="AI1281">
        <v>3</v>
      </c>
      <c r="AJ1281">
        <v>2</v>
      </c>
      <c r="AK1281">
        <v>3</v>
      </c>
    </row>
    <row r="1282" spans="1:37" x14ac:dyDescent="0.25">
      <c r="A1282">
        <v>37</v>
      </c>
      <c r="B1282" t="s">
        <v>66</v>
      </c>
      <c r="C1282" s="1" t="s">
        <v>43</v>
      </c>
      <c r="D1282">
        <v>0</v>
      </c>
      <c r="E1282" s="1" t="s">
        <v>36</v>
      </c>
      <c r="F1282">
        <v>1239</v>
      </c>
      <c r="G1282" t="s">
        <v>69</v>
      </c>
      <c r="H1282">
        <v>8</v>
      </c>
      <c r="I1282">
        <v>2</v>
      </c>
      <c r="J1282" s="1" t="s">
        <v>49</v>
      </c>
      <c r="K1282">
        <v>1</v>
      </c>
      <c r="L1282">
        <v>1794</v>
      </c>
      <c r="M1282">
        <v>3</v>
      </c>
      <c r="N1282" s="1" t="s">
        <v>46</v>
      </c>
      <c r="O1282">
        <v>89</v>
      </c>
      <c r="P1282">
        <v>3</v>
      </c>
      <c r="Q1282">
        <v>2</v>
      </c>
      <c r="R1282" s="1" t="s">
        <v>61</v>
      </c>
      <c r="S1282">
        <v>2</v>
      </c>
      <c r="T1282" s="1" t="s">
        <v>52</v>
      </c>
      <c r="U1282">
        <v>4071</v>
      </c>
      <c r="V1282">
        <v>12832</v>
      </c>
      <c r="W1282">
        <v>2</v>
      </c>
      <c r="X1282" s="1" t="s">
        <v>42</v>
      </c>
      <c r="Y1282" s="1" t="s">
        <v>43</v>
      </c>
      <c r="Z1282">
        <v>13</v>
      </c>
      <c r="AA1282">
        <v>3</v>
      </c>
      <c r="AB1282">
        <v>3</v>
      </c>
      <c r="AC1282">
        <v>80</v>
      </c>
      <c r="AD1282">
        <v>0</v>
      </c>
      <c r="AE1282">
        <v>19</v>
      </c>
      <c r="AF1282">
        <v>4</v>
      </c>
      <c r="AG1282">
        <v>2</v>
      </c>
      <c r="AH1282">
        <v>10</v>
      </c>
      <c r="AI1282">
        <v>0</v>
      </c>
      <c r="AJ1282">
        <v>4</v>
      </c>
      <c r="AK1282">
        <v>7</v>
      </c>
    </row>
    <row r="1283" spans="1:37" x14ac:dyDescent="0.25">
      <c r="A1283">
        <v>35</v>
      </c>
      <c r="B1283" t="s">
        <v>66</v>
      </c>
      <c r="C1283" s="1" t="s">
        <v>35</v>
      </c>
      <c r="D1283">
        <v>1</v>
      </c>
      <c r="E1283" s="1" t="s">
        <v>36</v>
      </c>
      <c r="F1283">
        <v>303</v>
      </c>
      <c r="G1283" t="s">
        <v>37</v>
      </c>
      <c r="H1283">
        <v>27</v>
      </c>
      <c r="I1283">
        <v>3</v>
      </c>
      <c r="J1283" s="1" t="s">
        <v>38</v>
      </c>
      <c r="K1283">
        <v>1</v>
      </c>
      <c r="L1283">
        <v>1797</v>
      </c>
      <c r="M1283">
        <v>3</v>
      </c>
      <c r="N1283" s="1" t="s">
        <v>46</v>
      </c>
      <c r="O1283">
        <v>84</v>
      </c>
      <c r="P1283">
        <v>3</v>
      </c>
      <c r="Q1283">
        <v>2</v>
      </c>
      <c r="R1283" s="1" t="s">
        <v>40</v>
      </c>
      <c r="S1283">
        <v>4</v>
      </c>
      <c r="T1283" s="1" t="s">
        <v>41</v>
      </c>
      <c r="U1283">
        <v>5813</v>
      </c>
      <c r="V1283">
        <v>13492</v>
      </c>
      <c r="W1283">
        <v>1</v>
      </c>
      <c r="X1283" s="1" t="s">
        <v>42</v>
      </c>
      <c r="Y1283" s="1" t="s">
        <v>35</v>
      </c>
      <c r="Z1283">
        <v>18</v>
      </c>
      <c r="AA1283">
        <v>3</v>
      </c>
      <c r="AB1283">
        <v>4</v>
      </c>
      <c r="AC1283">
        <v>80</v>
      </c>
      <c r="AD1283">
        <v>0</v>
      </c>
      <c r="AE1283">
        <v>10</v>
      </c>
      <c r="AF1283">
        <v>2</v>
      </c>
      <c r="AG1283">
        <v>3</v>
      </c>
      <c r="AH1283">
        <v>10</v>
      </c>
      <c r="AI1283">
        <v>7</v>
      </c>
      <c r="AJ1283">
        <v>7</v>
      </c>
      <c r="AK1283">
        <v>7</v>
      </c>
    </row>
    <row r="1284" spans="1:37" x14ac:dyDescent="0.25">
      <c r="A1284">
        <v>33</v>
      </c>
      <c r="B1284" t="s">
        <v>66</v>
      </c>
      <c r="C1284" s="1" t="s">
        <v>43</v>
      </c>
      <c r="D1284">
        <v>0</v>
      </c>
      <c r="E1284" s="1" t="s">
        <v>36</v>
      </c>
      <c r="F1284">
        <v>867</v>
      </c>
      <c r="G1284" t="s">
        <v>65</v>
      </c>
      <c r="H1284">
        <v>8</v>
      </c>
      <c r="I1284">
        <v>4</v>
      </c>
      <c r="J1284" s="1" t="s">
        <v>38</v>
      </c>
      <c r="K1284">
        <v>1</v>
      </c>
      <c r="L1284">
        <v>1798</v>
      </c>
      <c r="M1284">
        <v>4</v>
      </c>
      <c r="N1284" s="1" t="s">
        <v>46</v>
      </c>
      <c r="O1284">
        <v>90</v>
      </c>
      <c r="P1284">
        <v>4</v>
      </c>
      <c r="Q1284">
        <v>1</v>
      </c>
      <c r="R1284" s="1" t="s">
        <v>47</v>
      </c>
      <c r="S1284">
        <v>1</v>
      </c>
      <c r="T1284" s="1" t="s">
        <v>48</v>
      </c>
      <c r="U1284">
        <v>3143</v>
      </c>
      <c r="V1284">
        <v>6076</v>
      </c>
      <c r="W1284">
        <v>6</v>
      </c>
      <c r="X1284" s="1" t="s">
        <v>42</v>
      </c>
      <c r="Y1284" s="1" t="s">
        <v>43</v>
      </c>
      <c r="Z1284">
        <v>19</v>
      </c>
      <c r="AA1284">
        <v>3</v>
      </c>
      <c r="AB1284">
        <v>2</v>
      </c>
      <c r="AC1284">
        <v>80</v>
      </c>
      <c r="AD1284">
        <v>1</v>
      </c>
      <c r="AE1284">
        <v>14</v>
      </c>
      <c r="AF1284">
        <v>1</v>
      </c>
      <c r="AG1284">
        <v>3</v>
      </c>
      <c r="AH1284">
        <v>10</v>
      </c>
      <c r="AI1284">
        <v>8</v>
      </c>
      <c r="AJ1284">
        <v>7</v>
      </c>
      <c r="AK1284">
        <v>6</v>
      </c>
    </row>
    <row r="1285" spans="1:37" x14ac:dyDescent="0.25">
      <c r="A1285">
        <v>28</v>
      </c>
      <c r="B1285" t="s">
        <v>67</v>
      </c>
      <c r="C1285" s="1" t="s">
        <v>43</v>
      </c>
      <c r="D1285">
        <v>0</v>
      </c>
      <c r="E1285" s="1" t="s">
        <v>36</v>
      </c>
      <c r="F1285">
        <v>1181</v>
      </c>
      <c r="G1285" t="s">
        <v>65</v>
      </c>
      <c r="H1285">
        <v>1</v>
      </c>
      <c r="I1285">
        <v>3</v>
      </c>
      <c r="J1285" s="1" t="s">
        <v>38</v>
      </c>
      <c r="K1285">
        <v>1</v>
      </c>
      <c r="L1285">
        <v>1799</v>
      </c>
      <c r="M1285">
        <v>3</v>
      </c>
      <c r="N1285" s="1" t="s">
        <v>46</v>
      </c>
      <c r="O1285">
        <v>82</v>
      </c>
      <c r="P1285">
        <v>3</v>
      </c>
      <c r="Q1285">
        <v>1</v>
      </c>
      <c r="R1285" s="1" t="s">
        <v>47</v>
      </c>
      <c r="S1285">
        <v>4</v>
      </c>
      <c r="T1285" s="1" t="s">
        <v>48</v>
      </c>
      <c r="U1285">
        <v>2044</v>
      </c>
      <c r="V1285">
        <v>5531</v>
      </c>
      <c r="W1285">
        <v>1</v>
      </c>
      <c r="X1285" s="1" t="s">
        <v>42</v>
      </c>
      <c r="Y1285" s="1" t="s">
        <v>43</v>
      </c>
      <c r="Z1285">
        <v>11</v>
      </c>
      <c r="AA1285">
        <v>3</v>
      </c>
      <c r="AB1285">
        <v>3</v>
      </c>
      <c r="AC1285">
        <v>80</v>
      </c>
      <c r="AD1285">
        <v>1</v>
      </c>
      <c r="AE1285">
        <v>5</v>
      </c>
      <c r="AF1285">
        <v>6</v>
      </c>
      <c r="AG1285">
        <v>4</v>
      </c>
      <c r="AH1285">
        <v>5</v>
      </c>
      <c r="AI1285">
        <v>3</v>
      </c>
      <c r="AJ1285">
        <v>0</v>
      </c>
      <c r="AK1285">
        <v>3</v>
      </c>
    </row>
    <row r="1286" spans="1:37" x14ac:dyDescent="0.25">
      <c r="A1286">
        <v>39</v>
      </c>
      <c r="B1286" t="s">
        <v>66</v>
      </c>
      <c r="C1286" s="1" t="s">
        <v>43</v>
      </c>
      <c r="D1286">
        <v>0</v>
      </c>
      <c r="E1286" s="1" t="s">
        <v>36</v>
      </c>
      <c r="F1286">
        <v>1253</v>
      </c>
      <c r="G1286" t="s">
        <v>65</v>
      </c>
      <c r="H1286">
        <v>10</v>
      </c>
      <c r="I1286">
        <v>1</v>
      </c>
      <c r="J1286" s="1" t="s">
        <v>51</v>
      </c>
      <c r="K1286">
        <v>1</v>
      </c>
      <c r="L1286">
        <v>1800</v>
      </c>
      <c r="M1286">
        <v>3</v>
      </c>
      <c r="N1286" s="1" t="s">
        <v>46</v>
      </c>
      <c r="O1286">
        <v>65</v>
      </c>
      <c r="P1286">
        <v>3</v>
      </c>
      <c r="Q1286">
        <v>3</v>
      </c>
      <c r="R1286" s="1" t="s">
        <v>58</v>
      </c>
      <c r="S1286">
        <v>3</v>
      </c>
      <c r="T1286" s="1" t="s">
        <v>41</v>
      </c>
      <c r="U1286">
        <v>13464</v>
      </c>
      <c r="V1286">
        <v>7914</v>
      </c>
      <c r="W1286">
        <v>7</v>
      </c>
      <c r="X1286" s="1" t="s">
        <v>42</v>
      </c>
      <c r="Y1286" s="1" t="s">
        <v>43</v>
      </c>
      <c r="Z1286">
        <v>21</v>
      </c>
      <c r="AA1286">
        <v>4</v>
      </c>
      <c r="AB1286">
        <v>3</v>
      </c>
      <c r="AC1286">
        <v>80</v>
      </c>
      <c r="AD1286">
        <v>0</v>
      </c>
      <c r="AE1286">
        <v>9</v>
      </c>
      <c r="AF1286">
        <v>3</v>
      </c>
      <c r="AG1286">
        <v>3</v>
      </c>
      <c r="AH1286">
        <v>4</v>
      </c>
      <c r="AI1286">
        <v>3</v>
      </c>
      <c r="AJ1286">
        <v>2</v>
      </c>
      <c r="AK1286">
        <v>2</v>
      </c>
    </row>
    <row r="1287" spans="1:37" x14ac:dyDescent="0.25">
      <c r="A1287">
        <v>46</v>
      </c>
      <c r="B1287" t="s">
        <v>64</v>
      </c>
      <c r="C1287" s="1" t="s">
        <v>43</v>
      </c>
      <c r="D1287">
        <v>0</v>
      </c>
      <c r="E1287" s="1" t="s">
        <v>55</v>
      </c>
      <c r="F1287">
        <v>849</v>
      </c>
      <c r="G1287" t="s">
        <v>37</v>
      </c>
      <c r="H1287">
        <v>26</v>
      </c>
      <c r="I1287">
        <v>2</v>
      </c>
      <c r="J1287" s="1" t="s">
        <v>38</v>
      </c>
      <c r="K1287">
        <v>1</v>
      </c>
      <c r="L1287">
        <v>1801</v>
      </c>
      <c r="M1287">
        <v>2</v>
      </c>
      <c r="N1287" s="1" t="s">
        <v>46</v>
      </c>
      <c r="O1287">
        <v>98</v>
      </c>
      <c r="P1287">
        <v>2</v>
      </c>
      <c r="Q1287">
        <v>2</v>
      </c>
      <c r="R1287" s="1" t="s">
        <v>40</v>
      </c>
      <c r="S1287">
        <v>2</v>
      </c>
      <c r="T1287" s="1" t="s">
        <v>41</v>
      </c>
      <c r="U1287">
        <v>7991</v>
      </c>
      <c r="V1287">
        <v>25166</v>
      </c>
      <c r="W1287">
        <v>8</v>
      </c>
      <c r="X1287" s="1" t="s">
        <v>42</v>
      </c>
      <c r="Y1287" s="1" t="s">
        <v>43</v>
      </c>
      <c r="Z1287">
        <v>15</v>
      </c>
      <c r="AA1287">
        <v>3</v>
      </c>
      <c r="AB1287">
        <v>3</v>
      </c>
      <c r="AC1287">
        <v>80</v>
      </c>
      <c r="AD1287">
        <v>0</v>
      </c>
      <c r="AE1287">
        <v>6</v>
      </c>
      <c r="AF1287">
        <v>3</v>
      </c>
      <c r="AG1287">
        <v>3</v>
      </c>
      <c r="AH1287">
        <v>2</v>
      </c>
      <c r="AI1287">
        <v>2</v>
      </c>
      <c r="AJ1287">
        <v>2</v>
      </c>
      <c r="AK1287">
        <v>2</v>
      </c>
    </row>
    <row r="1288" spans="1:37" x14ac:dyDescent="0.25">
      <c r="A1288">
        <v>40</v>
      </c>
      <c r="B1288" t="s">
        <v>66</v>
      </c>
      <c r="C1288" s="1" t="s">
        <v>43</v>
      </c>
      <c r="D1288">
        <v>0</v>
      </c>
      <c r="E1288" s="1" t="s">
        <v>36</v>
      </c>
      <c r="F1288">
        <v>616</v>
      </c>
      <c r="G1288" t="s">
        <v>65</v>
      </c>
      <c r="H1288">
        <v>2</v>
      </c>
      <c r="I1288">
        <v>2</v>
      </c>
      <c r="J1288" s="1" t="s">
        <v>38</v>
      </c>
      <c r="K1288">
        <v>1</v>
      </c>
      <c r="L1288">
        <v>1802</v>
      </c>
      <c r="M1288">
        <v>3</v>
      </c>
      <c r="N1288" s="1" t="s">
        <v>39</v>
      </c>
      <c r="O1288">
        <v>99</v>
      </c>
      <c r="P1288">
        <v>3</v>
      </c>
      <c r="Q1288">
        <v>1</v>
      </c>
      <c r="R1288" s="1" t="s">
        <v>50</v>
      </c>
      <c r="S1288">
        <v>1</v>
      </c>
      <c r="T1288" s="1" t="s">
        <v>48</v>
      </c>
      <c r="U1288">
        <v>3377</v>
      </c>
      <c r="V1288">
        <v>25605</v>
      </c>
      <c r="W1288">
        <v>4</v>
      </c>
      <c r="X1288" s="1" t="s">
        <v>42</v>
      </c>
      <c r="Y1288" s="1" t="s">
        <v>43</v>
      </c>
      <c r="Z1288">
        <v>17</v>
      </c>
      <c r="AA1288">
        <v>3</v>
      </c>
      <c r="AB1288">
        <v>4</v>
      </c>
      <c r="AC1288">
        <v>80</v>
      </c>
      <c r="AD1288">
        <v>1</v>
      </c>
      <c r="AE1288">
        <v>7</v>
      </c>
      <c r="AF1288">
        <v>5</v>
      </c>
      <c r="AG1288">
        <v>2</v>
      </c>
      <c r="AH1288">
        <v>4</v>
      </c>
      <c r="AI1288">
        <v>3</v>
      </c>
      <c r="AJ1288">
        <v>0</v>
      </c>
      <c r="AK1288">
        <v>2</v>
      </c>
    </row>
    <row r="1289" spans="1:37" x14ac:dyDescent="0.25">
      <c r="A1289">
        <v>42</v>
      </c>
      <c r="B1289" t="s">
        <v>64</v>
      </c>
      <c r="C1289" s="1" t="s">
        <v>43</v>
      </c>
      <c r="D1289">
        <v>0</v>
      </c>
      <c r="E1289" s="1" t="s">
        <v>36</v>
      </c>
      <c r="F1289">
        <v>1128</v>
      </c>
      <c r="G1289" t="s">
        <v>65</v>
      </c>
      <c r="H1289">
        <v>13</v>
      </c>
      <c r="I1289">
        <v>3</v>
      </c>
      <c r="J1289" s="1" t="s">
        <v>51</v>
      </c>
      <c r="K1289">
        <v>1</v>
      </c>
      <c r="L1289">
        <v>1803</v>
      </c>
      <c r="M1289">
        <v>2</v>
      </c>
      <c r="N1289" s="1" t="s">
        <v>46</v>
      </c>
      <c r="O1289">
        <v>95</v>
      </c>
      <c r="P1289">
        <v>4</v>
      </c>
      <c r="Q1289">
        <v>2</v>
      </c>
      <c r="R1289" s="1" t="s">
        <v>54</v>
      </c>
      <c r="S1289">
        <v>1</v>
      </c>
      <c r="T1289" s="1" t="s">
        <v>48</v>
      </c>
      <c r="U1289">
        <v>5538</v>
      </c>
      <c r="V1289">
        <v>5696</v>
      </c>
      <c r="W1289">
        <v>5</v>
      </c>
      <c r="X1289" s="1" t="s">
        <v>42</v>
      </c>
      <c r="Y1289" s="1" t="s">
        <v>43</v>
      </c>
      <c r="Z1289">
        <v>18</v>
      </c>
      <c r="AA1289">
        <v>3</v>
      </c>
      <c r="AB1289">
        <v>3</v>
      </c>
      <c r="AC1289">
        <v>80</v>
      </c>
      <c r="AD1289">
        <v>2</v>
      </c>
      <c r="AE1289">
        <v>10</v>
      </c>
      <c r="AF1289">
        <v>2</v>
      </c>
      <c r="AG1289">
        <v>2</v>
      </c>
      <c r="AH1289">
        <v>0</v>
      </c>
      <c r="AI1289">
        <v>0</v>
      </c>
      <c r="AJ1289">
        <v>0</v>
      </c>
      <c r="AK1289">
        <v>0</v>
      </c>
    </row>
    <row r="1290" spans="1:37" x14ac:dyDescent="0.25">
      <c r="A1290">
        <v>35</v>
      </c>
      <c r="B1290" t="s">
        <v>66</v>
      </c>
      <c r="C1290" s="1" t="s">
        <v>43</v>
      </c>
      <c r="D1290">
        <v>0</v>
      </c>
      <c r="E1290" s="1" t="s">
        <v>55</v>
      </c>
      <c r="F1290">
        <v>1180</v>
      </c>
      <c r="G1290" t="s">
        <v>65</v>
      </c>
      <c r="H1290">
        <v>2</v>
      </c>
      <c r="I1290">
        <v>2</v>
      </c>
      <c r="J1290" s="1" t="s">
        <v>51</v>
      </c>
      <c r="K1290">
        <v>1</v>
      </c>
      <c r="L1290">
        <v>1804</v>
      </c>
      <c r="M1290">
        <v>2</v>
      </c>
      <c r="N1290" s="1" t="s">
        <v>46</v>
      </c>
      <c r="O1290">
        <v>90</v>
      </c>
      <c r="P1290">
        <v>3</v>
      </c>
      <c r="Q1290">
        <v>2</v>
      </c>
      <c r="R1290" s="1" t="s">
        <v>53</v>
      </c>
      <c r="S1290">
        <v>4</v>
      </c>
      <c r="T1290" s="1" t="s">
        <v>52</v>
      </c>
      <c r="U1290">
        <v>5762</v>
      </c>
      <c r="V1290">
        <v>24442</v>
      </c>
      <c r="W1290">
        <v>2</v>
      </c>
      <c r="X1290" s="1" t="s">
        <v>42</v>
      </c>
      <c r="Y1290" s="1" t="s">
        <v>43</v>
      </c>
      <c r="Z1290">
        <v>14</v>
      </c>
      <c r="AA1290">
        <v>3</v>
      </c>
      <c r="AB1290">
        <v>3</v>
      </c>
      <c r="AC1290">
        <v>80</v>
      </c>
      <c r="AD1290">
        <v>1</v>
      </c>
      <c r="AE1290">
        <v>15</v>
      </c>
      <c r="AF1290">
        <v>6</v>
      </c>
      <c r="AG1290">
        <v>3</v>
      </c>
      <c r="AH1290">
        <v>7</v>
      </c>
      <c r="AI1290">
        <v>7</v>
      </c>
      <c r="AJ1290">
        <v>1</v>
      </c>
      <c r="AK1290">
        <v>7</v>
      </c>
    </row>
    <row r="1291" spans="1:37" x14ac:dyDescent="0.25">
      <c r="A1291">
        <v>38</v>
      </c>
      <c r="B1291" t="s">
        <v>66</v>
      </c>
      <c r="C1291" s="1" t="s">
        <v>43</v>
      </c>
      <c r="D1291">
        <v>0</v>
      </c>
      <c r="E1291" s="1" t="s">
        <v>55</v>
      </c>
      <c r="F1291">
        <v>1336</v>
      </c>
      <c r="G1291" t="s">
        <v>69</v>
      </c>
      <c r="H1291">
        <v>2</v>
      </c>
      <c r="I1291">
        <v>3</v>
      </c>
      <c r="J1291" s="1" t="s">
        <v>61</v>
      </c>
      <c r="K1291">
        <v>1</v>
      </c>
      <c r="L1291">
        <v>1805</v>
      </c>
      <c r="M1291">
        <v>1</v>
      </c>
      <c r="N1291" s="1" t="s">
        <v>46</v>
      </c>
      <c r="O1291">
        <v>100</v>
      </c>
      <c r="P1291">
        <v>3</v>
      </c>
      <c r="Q1291">
        <v>1</v>
      </c>
      <c r="R1291" s="1" t="s">
        <v>61</v>
      </c>
      <c r="S1291">
        <v>2</v>
      </c>
      <c r="T1291" s="1" t="s">
        <v>52</v>
      </c>
      <c r="U1291">
        <v>2592</v>
      </c>
      <c r="V1291">
        <v>7129</v>
      </c>
      <c r="W1291">
        <v>5</v>
      </c>
      <c r="X1291" s="1" t="s">
        <v>42</v>
      </c>
      <c r="Y1291" s="1" t="s">
        <v>43</v>
      </c>
      <c r="Z1291">
        <v>13</v>
      </c>
      <c r="AA1291">
        <v>3</v>
      </c>
      <c r="AB1291">
        <v>4</v>
      </c>
      <c r="AC1291">
        <v>80</v>
      </c>
      <c r="AD1291">
        <v>3</v>
      </c>
      <c r="AE1291">
        <v>13</v>
      </c>
      <c r="AF1291">
        <v>3</v>
      </c>
      <c r="AG1291">
        <v>3</v>
      </c>
      <c r="AH1291">
        <v>11</v>
      </c>
      <c r="AI1291">
        <v>10</v>
      </c>
      <c r="AJ1291">
        <v>3</v>
      </c>
      <c r="AK1291">
        <v>8</v>
      </c>
    </row>
    <row r="1292" spans="1:37" x14ac:dyDescent="0.25">
      <c r="A1292">
        <v>34</v>
      </c>
      <c r="B1292" t="s">
        <v>66</v>
      </c>
      <c r="C1292" s="1" t="s">
        <v>35</v>
      </c>
      <c r="D1292">
        <v>1</v>
      </c>
      <c r="E1292" s="1" t="s">
        <v>44</v>
      </c>
      <c r="F1292">
        <v>234</v>
      </c>
      <c r="G1292" t="s">
        <v>65</v>
      </c>
      <c r="H1292">
        <v>9</v>
      </c>
      <c r="I1292">
        <v>4</v>
      </c>
      <c r="J1292" s="1" t="s">
        <v>38</v>
      </c>
      <c r="K1292">
        <v>1</v>
      </c>
      <c r="L1292">
        <v>1807</v>
      </c>
      <c r="M1292">
        <v>4</v>
      </c>
      <c r="N1292" s="1" t="s">
        <v>46</v>
      </c>
      <c r="O1292">
        <v>93</v>
      </c>
      <c r="P1292">
        <v>3</v>
      </c>
      <c r="Q1292">
        <v>2</v>
      </c>
      <c r="R1292" s="1" t="s">
        <v>50</v>
      </c>
      <c r="S1292">
        <v>1</v>
      </c>
      <c r="T1292" s="1" t="s">
        <v>48</v>
      </c>
      <c r="U1292">
        <v>5346</v>
      </c>
      <c r="V1292">
        <v>6208</v>
      </c>
      <c r="W1292">
        <v>4</v>
      </c>
      <c r="X1292" s="1" t="s">
        <v>42</v>
      </c>
      <c r="Y1292" s="1" t="s">
        <v>43</v>
      </c>
      <c r="Z1292">
        <v>17</v>
      </c>
      <c r="AA1292">
        <v>3</v>
      </c>
      <c r="AB1292">
        <v>3</v>
      </c>
      <c r="AC1292">
        <v>80</v>
      </c>
      <c r="AD1292">
        <v>1</v>
      </c>
      <c r="AE1292">
        <v>11</v>
      </c>
      <c r="AF1292">
        <v>3</v>
      </c>
      <c r="AG1292">
        <v>2</v>
      </c>
      <c r="AH1292">
        <v>7</v>
      </c>
      <c r="AI1292">
        <v>1</v>
      </c>
      <c r="AJ1292">
        <v>0</v>
      </c>
      <c r="AK1292">
        <v>7</v>
      </c>
    </row>
    <row r="1293" spans="1:37" x14ac:dyDescent="0.25">
      <c r="A1293">
        <v>37</v>
      </c>
      <c r="B1293" t="s">
        <v>66</v>
      </c>
      <c r="C1293" s="1" t="s">
        <v>35</v>
      </c>
      <c r="D1293">
        <v>1</v>
      </c>
      <c r="E1293" s="1" t="s">
        <v>36</v>
      </c>
      <c r="F1293">
        <v>370</v>
      </c>
      <c r="G1293" t="s">
        <v>65</v>
      </c>
      <c r="H1293">
        <v>10</v>
      </c>
      <c r="I1293">
        <v>4</v>
      </c>
      <c r="J1293" s="1" t="s">
        <v>51</v>
      </c>
      <c r="K1293">
        <v>1</v>
      </c>
      <c r="L1293">
        <v>1809</v>
      </c>
      <c r="M1293">
        <v>4</v>
      </c>
      <c r="N1293" s="1" t="s">
        <v>46</v>
      </c>
      <c r="O1293">
        <v>58</v>
      </c>
      <c r="P1293">
        <v>3</v>
      </c>
      <c r="Q1293">
        <v>2</v>
      </c>
      <c r="R1293" s="1" t="s">
        <v>53</v>
      </c>
      <c r="S1293">
        <v>1</v>
      </c>
      <c r="T1293" s="1" t="s">
        <v>41</v>
      </c>
      <c r="U1293">
        <v>4213</v>
      </c>
      <c r="V1293">
        <v>4992</v>
      </c>
      <c r="W1293">
        <v>1</v>
      </c>
      <c r="X1293" s="1" t="s">
        <v>42</v>
      </c>
      <c r="Y1293" s="1" t="s">
        <v>43</v>
      </c>
      <c r="Z1293">
        <v>15</v>
      </c>
      <c r="AA1293">
        <v>3</v>
      </c>
      <c r="AB1293">
        <v>2</v>
      </c>
      <c r="AC1293">
        <v>80</v>
      </c>
      <c r="AD1293">
        <v>0</v>
      </c>
      <c r="AE1293">
        <v>10</v>
      </c>
      <c r="AF1293">
        <v>4</v>
      </c>
      <c r="AG1293">
        <v>1</v>
      </c>
      <c r="AH1293">
        <v>10</v>
      </c>
      <c r="AI1293">
        <v>3</v>
      </c>
      <c r="AJ1293">
        <v>0</v>
      </c>
      <c r="AK1293">
        <v>8</v>
      </c>
    </row>
    <row r="1294" spans="1:37" x14ac:dyDescent="0.25">
      <c r="A1294">
        <v>39</v>
      </c>
      <c r="B1294" t="s">
        <v>66</v>
      </c>
      <c r="C1294" s="1" t="s">
        <v>43</v>
      </c>
      <c r="D1294">
        <v>0</v>
      </c>
      <c r="E1294" s="1" t="s">
        <v>44</v>
      </c>
      <c r="F1294">
        <v>766</v>
      </c>
      <c r="G1294" t="s">
        <v>37</v>
      </c>
      <c r="H1294">
        <v>20</v>
      </c>
      <c r="I1294">
        <v>3</v>
      </c>
      <c r="J1294" s="1" t="s">
        <v>38</v>
      </c>
      <c r="K1294">
        <v>1</v>
      </c>
      <c r="L1294">
        <v>1812</v>
      </c>
      <c r="M1294">
        <v>3</v>
      </c>
      <c r="N1294" s="1" t="s">
        <v>46</v>
      </c>
      <c r="O1294">
        <v>83</v>
      </c>
      <c r="P1294">
        <v>3</v>
      </c>
      <c r="Q1294">
        <v>2</v>
      </c>
      <c r="R1294" s="1" t="s">
        <v>40</v>
      </c>
      <c r="S1294">
        <v>4</v>
      </c>
      <c r="T1294" s="1" t="s">
        <v>52</v>
      </c>
      <c r="U1294">
        <v>4127</v>
      </c>
      <c r="V1294">
        <v>19188</v>
      </c>
      <c r="W1294">
        <v>2</v>
      </c>
      <c r="X1294" s="1" t="s">
        <v>42</v>
      </c>
      <c r="Y1294" s="1" t="s">
        <v>43</v>
      </c>
      <c r="Z1294">
        <v>18</v>
      </c>
      <c r="AA1294">
        <v>3</v>
      </c>
      <c r="AB1294">
        <v>4</v>
      </c>
      <c r="AC1294">
        <v>80</v>
      </c>
      <c r="AD1294">
        <v>1</v>
      </c>
      <c r="AE1294">
        <v>7</v>
      </c>
      <c r="AF1294">
        <v>6</v>
      </c>
      <c r="AG1294">
        <v>3</v>
      </c>
      <c r="AH1294">
        <v>2</v>
      </c>
      <c r="AI1294">
        <v>1</v>
      </c>
      <c r="AJ1294">
        <v>2</v>
      </c>
      <c r="AK1294">
        <v>2</v>
      </c>
    </row>
    <row r="1295" spans="1:37" x14ac:dyDescent="0.25">
      <c r="A1295">
        <v>43</v>
      </c>
      <c r="B1295" t="s">
        <v>64</v>
      </c>
      <c r="C1295" s="1" t="s">
        <v>43</v>
      </c>
      <c r="D1295">
        <v>0</v>
      </c>
      <c r="E1295" s="1" t="s">
        <v>55</v>
      </c>
      <c r="F1295">
        <v>343</v>
      </c>
      <c r="G1295" t="s">
        <v>65</v>
      </c>
      <c r="H1295">
        <v>9</v>
      </c>
      <c r="I1295">
        <v>3</v>
      </c>
      <c r="J1295" s="1" t="s">
        <v>38</v>
      </c>
      <c r="K1295">
        <v>1</v>
      </c>
      <c r="L1295">
        <v>1813</v>
      </c>
      <c r="M1295">
        <v>1</v>
      </c>
      <c r="N1295" s="1" t="s">
        <v>46</v>
      </c>
      <c r="O1295">
        <v>52</v>
      </c>
      <c r="P1295">
        <v>3</v>
      </c>
      <c r="Q1295">
        <v>1</v>
      </c>
      <c r="R1295" s="1" t="s">
        <v>47</v>
      </c>
      <c r="S1295">
        <v>3</v>
      </c>
      <c r="T1295" s="1" t="s">
        <v>41</v>
      </c>
      <c r="U1295">
        <v>2438</v>
      </c>
      <c r="V1295">
        <v>24978</v>
      </c>
      <c r="W1295">
        <v>4</v>
      </c>
      <c r="X1295" s="1" t="s">
        <v>42</v>
      </c>
      <c r="Y1295" s="1" t="s">
        <v>43</v>
      </c>
      <c r="Z1295">
        <v>13</v>
      </c>
      <c r="AA1295">
        <v>3</v>
      </c>
      <c r="AB1295">
        <v>3</v>
      </c>
      <c r="AC1295">
        <v>80</v>
      </c>
      <c r="AD1295">
        <v>0</v>
      </c>
      <c r="AE1295">
        <v>7</v>
      </c>
      <c r="AF1295">
        <v>2</v>
      </c>
      <c r="AG1295">
        <v>2</v>
      </c>
      <c r="AH1295">
        <v>3</v>
      </c>
      <c r="AI1295">
        <v>2</v>
      </c>
      <c r="AJ1295">
        <v>1</v>
      </c>
      <c r="AK1295">
        <v>2</v>
      </c>
    </row>
    <row r="1296" spans="1:37" x14ac:dyDescent="0.25">
      <c r="A1296">
        <v>41</v>
      </c>
      <c r="B1296" t="s">
        <v>64</v>
      </c>
      <c r="C1296" s="1" t="s">
        <v>43</v>
      </c>
      <c r="D1296">
        <v>0</v>
      </c>
      <c r="E1296" s="1" t="s">
        <v>36</v>
      </c>
      <c r="F1296">
        <v>447</v>
      </c>
      <c r="G1296" t="s">
        <v>65</v>
      </c>
      <c r="H1296">
        <v>5</v>
      </c>
      <c r="I1296">
        <v>3</v>
      </c>
      <c r="J1296" s="1" t="s">
        <v>38</v>
      </c>
      <c r="K1296">
        <v>1</v>
      </c>
      <c r="L1296">
        <v>1814</v>
      </c>
      <c r="M1296">
        <v>2</v>
      </c>
      <c r="N1296" s="1" t="s">
        <v>46</v>
      </c>
      <c r="O1296">
        <v>85</v>
      </c>
      <c r="P1296">
        <v>4</v>
      </c>
      <c r="Q1296">
        <v>2</v>
      </c>
      <c r="R1296" s="1" t="s">
        <v>54</v>
      </c>
      <c r="S1296">
        <v>2</v>
      </c>
      <c r="T1296" s="1" t="s">
        <v>41</v>
      </c>
      <c r="U1296">
        <v>6870</v>
      </c>
      <c r="V1296">
        <v>15530</v>
      </c>
      <c r="W1296">
        <v>3</v>
      </c>
      <c r="X1296" s="1" t="s">
        <v>42</v>
      </c>
      <c r="Y1296" s="1" t="s">
        <v>43</v>
      </c>
      <c r="Z1296">
        <v>12</v>
      </c>
      <c r="AA1296">
        <v>3</v>
      </c>
      <c r="AB1296">
        <v>1</v>
      </c>
      <c r="AC1296">
        <v>80</v>
      </c>
      <c r="AD1296">
        <v>0</v>
      </c>
      <c r="AE1296">
        <v>11</v>
      </c>
      <c r="AF1296">
        <v>3</v>
      </c>
      <c r="AG1296">
        <v>1</v>
      </c>
      <c r="AH1296">
        <v>3</v>
      </c>
      <c r="AI1296">
        <v>2</v>
      </c>
      <c r="AJ1296">
        <v>1</v>
      </c>
      <c r="AK1296">
        <v>2</v>
      </c>
    </row>
    <row r="1297" spans="1:37" x14ac:dyDescent="0.25">
      <c r="A1297">
        <v>41</v>
      </c>
      <c r="B1297" t="s">
        <v>64</v>
      </c>
      <c r="C1297" s="1" t="s">
        <v>43</v>
      </c>
      <c r="D1297">
        <v>0</v>
      </c>
      <c r="E1297" s="1" t="s">
        <v>36</v>
      </c>
      <c r="F1297">
        <v>796</v>
      </c>
      <c r="G1297" t="s">
        <v>37</v>
      </c>
      <c r="H1297">
        <v>4</v>
      </c>
      <c r="I1297">
        <v>1</v>
      </c>
      <c r="J1297" s="1" t="s">
        <v>59</v>
      </c>
      <c r="K1297">
        <v>1</v>
      </c>
      <c r="L1297">
        <v>1815</v>
      </c>
      <c r="M1297">
        <v>3</v>
      </c>
      <c r="N1297" s="1" t="s">
        <v>39</v>
      </c>
      <c r="O1297">
        <v>81</v>
      </c>
      <c r="P1297">
        <v>3</v>
      </c>
      <c r="Q1297">
        <v>3</v>
      </c>
      <c r="R1297" s="1" t="s">
        <v>40</v>
      </c>
      <c r="S1297">
        <v>3</v>
      </c>
      <c r="T1297" s="1" t="s">
        <v>52</v>
      </c>
      <c r="U1297">
        <v>10447</v>
      </c>
      <c r="V1297">
        <v>26458</v>
      </c>
      <c r="W1297">
        <v>0</v>
      </c>
      <c r="X1297" s="1" t="s">
        <v>42</v>
      </c>
      <c r="Y1297" s="1" t="s">
        <v>35</v>
      </c>
      <c r="Z1297">
        <v>13</v>
      </c>
      <c r="AA1297">
        <v>3</v>
      </c>
      <c r="AB1297">
        <v>4</v>
      </c>
      <c r="AC1297">
        <v>80</v>
      </c>
      <c r="AD1297">
        <v>1</v>
      </c>
      <c r="AE1297">
        <v>23</v>
      </c>
      <c r="AF1297">
        <v>3</v>
      </c>
      <c r="AG1297">
        <v>4</v>
      </c>
      <c r="AH1297">
        <v>22</v>
      </c>
      <c r="AI1297">
        <v>14</v>
      </c>
      <c r="AJ1297">
        <v>13</v>
      </c>
      <c r="AK1297">
        <v>5</v>
      </c>
    </row>
    <row r="1298" spans="1:37" x14ac:dyDescent="0.25">
      <c r="A1298">
        <v>30</v>
      </c>
      <c r="B1298" t="s">
        <v>66</v>
      </c>
      <c r="C1298" s="1" t="s">
        <v>43</v>
      </c>
      <c r="D1298">
        <v>0</v>
      </c>
      <c r="E1298" s="1" t="s">
        <v>36</v>
      </c>
      <c r="F1298">
        <v>1092</v>
      </c>
      <c r="G1298" t="s">
        <v>65</v>
      </c>
      <c r="H1298">
        <v>10</v>
      </c>
      <c r="I1298">
        <v>3</v>
      </c>
      <c r="J1298" s="1" t="s">
        <v>51</v>
      </c>
      <c r="K1298">
        <v>1</v>
      </c>
      <c r="L1298">
        <v>1816</v>
      </c>
      <c r="M1298">
        <v>1</v>
      </c>
      <c r="N1298" s="1" t="s">
        <v>39</v>
      </c>
      <c r="O1298">
        <v>64</v>
      </c>
      <c r="P1298">
        <v>3</v>
      </c>
      <c r="Q1298">
        <v>3</v>
      </c>
      <c r="R1298" s="1" t="s">
        <v>53</v>
      </c>
      <c r="S1298">
        <v>3</v>
      </c>
      <c r="T1298" s="1" t="s">
        <v>41</v>
      </c>
      <c r="U1298">
        <v>9667</v>
      </c>
      <c r="V1298">
        <v>2739</v>
      </c>
      <c r="W1298">
        <v>9</v>
      </c>
      <c r="X1298" s="1" t="s">
        <v>42</v>
      </c>
      <c r="Y1298" s="1" t="s">
        <v>43</v>
      </c>
      <c r="Z1298">
        <v>14</v>
      </c>
      <c r="AA1298">
        <v>3</v>
      </c>
      <c r="AB1298">
        <v>2</v>
      </c>
      <c r="AC1298">
        <v>80</v>
      </c>
      <c r="AD1298">
        <v>0</v>
      </c>
      <c r="AE1298">
        <v>9</v>
      </c>
      <c r="AF1298">
        <v>3</v>
      </c>
      <c r="AG1298">
        <v>3</v>
      </c>
      <c r="AH1298">
        <v>7</v>
      </c>
      <c r="AI1298">
        <v>7</v>
      </c>
      <c r="AJ1298">
        <v>0</v>
      </c>
      <c r="AK1298">
        <v>2</v>
      </c>
    </row>
    <row r="1299" spans="1:37" x14ac:dyDescent="0.25">
      <c r="A1299">
        <v>26</v>
      </c>
      <c r="B1299" t="s">
        <v>67</v>
      </c>
      <c r="C1299" s="1" t="s">
        <v>35</v>
      </c>
      <c r="D1299">
        <v>1</v>
      </c>
      <c r="E1299" s="1" t="s">
        <v>36</v>
      </c>
      <c r="F1299">
        <v>920</v>
      </c>
      <c r="G1299" t="s">
        <v>69</v>
      </c>
      <c r="H1299">
        <v>20</v>
      </c>
      <c r="I1299">
        <v>2</v>
      </c>
      <c r="J1299" s="1" t="s">
        <v>51</v>
      </c>
      <c r="K1299">
        <v>1</v>
      </c>
      <c r="L1299">
        <v>1818</v>
      </c>
      <c r="M1299">
        <v>4</v>
      </c>
      <c r="N1299" s="1" t="s">
        <v>39</v>
      </c>
      <c r="O1299">
        <v>69</v>
      </c>
      <c r="P1299">
        <v>3</v>
      </c>
      <c r="Q1299">
        <v>1</v>
      </c>
      <c r="R1299" s="1" t="s">
        <v>61</v>
      </c>
      <c r="S1299">
        <v>2</v>
      </c>
      <c r="T1299" s="1" t="s">
        <v>48</v>
      </c>
      <c r="U1299">
        <v>2148</v>
      </c>
      <c r="V1299">
        <v>6889</v>
      </c>
      <c r="W1299">
        <v>0</v>
      </c>
      <c r="X1299" s="1" t="s">
        <v>42</v>
      </c>
      <c r="Y1299" s="1" t="s">
        <v>35</v>
      </c>
      <c r="Z1299">
        <v>11</v>
      </c>
      <c r="AA1299">
        <v>3</v>
      </c>
      <c r="AB1299">
        <v>3</v>
      </c>
      <c r="AC1299">
        <v>80</v>
      </c>
      <c r="AD1299">
        <v>0</v>
      </c>
      <c r="AE1299">
        <v>6</v>
      </c>
      <c r="AF1299">
        <v>3</v>
      </c>
      <c r="AG1299">
        <v>3</v>
      </c>
      <c r="AH1299">
        <v>5</v>
      </c>
      <c r="AI1299">
        <v>1</v>
      </c>
      <c r="AJ1299">
        <v>1</v>
      </c>
      <c r="AK1299">
        <v>4</v>
      </c>
    </row>
    <row r="1300" spans="1:37" x14ac:dyDescent="0.25">
      <c r="A1300">
        <v>46</v>
      </c>
      <c r="B1300" t="s">
        <v>64</v>
      </c>
      <c r="C1300" s="1" t="s">
        <v>35</v>
      </c>
      <c r="D1300">
        <v>1</v>
      </c>
      <c r="E1300" s="1" t="s">
        <v>36</v>
      </c>
      <c r="F1300">
        <v>261</v>
      </c>
      <c r="G1300" t="s">
        <v>65</v>
      </c>
      <c r="H1300">
        <v>21</v>
      </c>
      <c r="I1300">
        <v>2</v>
      </c>
      <c r="J1300" s="1" t="s">
        <v>51</v>
      </c>
      <c r="K1300">
        <v>1</v>
      </c>
      <c r="L1300">
        <v>1821</v>
      </c>
      <c r="M1300">
        <v>4</v>
      </c>
      <c r="N1300" s="1" t="s">
        <v>39</v>
      </c>
      <c r="O1300">
        <v>66</v>
      </c>
      <c r="P1300">
        <v>3</v>
      </c>
      <c r="Q1300">
        <v>2</v>
      </c>
      <c r="R1300" s="1" t="s">
        <v>54</v>
      </c>
      <c r="S1300">
        <v>2</v>
      </c>
      <c r="T1300" s="1" t="s">
        <v>48</v>
      </c>
      <c r="U1300">
        <v>8926</v>
      </c>
      <c r="V1300">
        <v>10842</v>
      </c>
      <c r="W1300">
        <v>4</v>
      </c>
      <c r="X1300" s="1" t="s">
        <v>42</v>
      </c>
      <c r="Y1300" s="1" t="s">
        <v>43</v>
      </c>
      <c r="Z1300">
        <v>22</v>
      </c>
      <c r="AA1300">
        <v>4</v>
      </c>
      <c r="AB1300">
        <v>4</v>
      </c>
      <c r="AC1300">
        <v>80</v>
      </c>
      <c r="AD1300">
        <v>1</v>
      </c>
      <c r="AE1300">
        <v>13</v>
      </c>
      <c r="AF1300">
        <v>2</v>
      </c>
      <c r="AG1300">
        <v>4</v>
      </c>
      <c r="AH1300">
        <v>9</v>
      </c>
      <c r="AI1300">
        <v>7</v>
      </c>
      <c r="AJ1300">
        <v>3</v>
      </c>
      <c r="AK1300">
        <v>7</v>
      </c>
    </row>
    <row r="1301" spans="1:37" x14ac:dyDescent="0.25">
      <c r="A1301">
        <v>40</v>
      </c>
      <c r="B1301" t="s">
        <v>66</v>
      </c>
      <c r="C1301" s="1" t="s">
        <v>43</v>
      </c>
      <c r="D1301">
        <v>0</v>
      </c>
      <c r="E1301" s="1" t="s">
        <v>36</v>
      </c>
      <c r="F1301">
        <v>1194</v>
      </c>
      <c r="G1301" t="s">
        <v>65</v>
      </c>
      <c r="H1301">
        <v>1</v>
      </c>
      <c r="I1301">
        <v>3</v>
      </c>
      <c r="J1301" s="1" t="s">
        <v>38</v>
      </c>
      <c r="K1301">
        <v>1</v>
      </c>
      <c r="L1301">
        <v>1822</v>
      </c>
      <c r="M1301">
        <v>3</v>
      </c>
      <c r="N1301" s="1" t="s">
        <v>39</v>
      </c>
      <c r="O1301">
        <v>52</v>
      </c>
      <c r="P1301">
        <v>3</v>
      </c>
      <c r="Q1301">
        <v>2</v>
      </c>
      <c r="R1301" s="1" t="s">
        <v>54</v>
      </c>
      <c r="S1301">
        <v>4</v>
      </c>
      <c r="T1301" s="1" t="s">
        <v>52</v>
      </c>
      <c r="U1301">
        <v>6513</v>
      </c>
      <c r="V1301">
        <v>9060</v>
      </c>
      <c r="W1301">
        <v>4</v>
      </c>
      <c r="X1301" s="1" t="s">
        <v>42</v>
      </c>
      <c r="Y1301" s="1" t="s">
        <v>43</v>
      </c>
      <c r="Z1301">
        <v>17</v>
      </c>
      <c r="AA1301">
        <v>3</v>
      </c>
      <c r="AB1301">
        <v>4</v>
      </c>
      <c r="AC1301">
        <v>80</v>
      </c>
      <c r="AD1301">
        <v>1</v>
      </c>
      <c r="AE1301">
        <v>12</v>
      </c>
      <c r="AF1301">
        <v>3</v>
      </c>
      <c r="AG1301">
        <v>3</v>
      </c>
      <c r="AH1301">
        <v>5</v>
      </c>
      <c r="AI1301">
        <v>3</v>
      </c>
      <c r="AJ1301">
        <v>0</v>
      </c>
      <c r="AK1301">
        <v>3</v>
      </c>
    </row>
    <row r="1302" spans="1:37" x14ac:dyDescent="0.25">
      <c r="A1302">
        <v>34</v>
      </c>
      <c r="B1302" t="s">
        <v>66</v>
      </c>
      <c r="C1302" s="1" t="s">
        <v>43</v>
      </c>
      <c r="D1302">
        <v>0</v>
      </c>
      <c r="E1302" s="1" t="s">
        <v>36</v>
      </c>
      <c r="F1302">
        <v>810</v>
      </c>
      <c r="G1302" t="s">
        <v>37</v>
      </c>
      <c r="H1302">
        <v>8</v>
      </c>
      <c r="I1302">
        <v>2</v>
      </c>
      <c r="J1302" s="1" t="s">
        <v>60</v>
      </c>
      <c r="K1302">
        <v>1</v>
      </c>
      <c r="L1302">
        <v>1823</v>
      </c>
      <c r="M1302">
        <v>2</v>
      </c>
      <c r="N1302" s="1" t="s">
        <v>46</v>
      </c>
      <c r="O1302">
        <v>92</v>
      </c>
      <c r="P1302">
        <v>4</v>
      </c>
      <c r="Q1302">
        <v>2</v>
      </c>
      <c r="R1302" s="1" t="s">
        <v>40</v>
      </c>
      <c r="S1302">
        <v>3</v>
      </c>
      <c r="T1302" s="1" t="s">
        <v>48</v>
      </c>
      <c r="U1302">
        <v>6799</v>
      </c>
      <c r="V1302">
        <v>22128</v>
      </c>
      <c r="W1302">
        <v>1</v>
      </c>
      <c r="X1302" s="1" t="s">
        <v>42</v>
      </c>
      <c r="Y1302" s="1" t="s">
        <v>43</v>
      </c>
      <c r="Z1302">
        <v>21</v>
      </c>
      <c r="AA1302">
        <v>4</v>
      </c>
      <c r="AB1302">
        <v>3</v>
      </c>
      <c r="AC1302">
        <v>80</v>
      </c>
      <c r="AD1302">
        <v>2</v>
      </c>
      <c r="AE1302">
        <v>10</v>
      </c>
      <c r="AF1302">
        <v>5</v>
      </c>
      <c r="AG1302">
        <v>3</v>
      </c>
      <c r="AH1302">
        <v>10</v>
      </c>
      <c r="AI1302">
        <v>8</v>
      </c>
      <c r="AJ1302">
        <v>4</v>
      </c>
      <c r="AK1302">
        <v>8</v>
      </c>
    </row>
    <row r="1303" spans="1:37" x14ac:dyDescent="0.25">
      <c r="A1303">
        <v>58</v>
      </c>
      <c r="B1303" t="s">
        <v>68</v>
      </c>
      <c r="C1303" s="1" t="s">
        <v>43</v>
      </c>
      <c r="D1303">
        <v>0</v>
      </c>
      <c r="E1303" s="1" t="s">
        <v>55</v>
      </c>
      <c r="F1303">
        <v>350</v>
      </c>
      <c r="G1303" t="s">
        <v>37</v>
      </c>
      <c r="H1303">
        <v>2</v>
      </c>
      <c r="I1303">
        <v>3</v>
      </c>
      <c r="J1303" s="1" t="s">
        <v>51</v>
      </c>
      <c r="K1303">
        <v>1</v>
      </c>
      <c r="L1303">
        <v>1824</v>
      </c>
      <c r="M1303">
        <v>2</v>
      </c>
      <c r="N1303" s="1" t="s">
        <v>46</v>
      </c>
      <c r="O1303">
        <v>52</v>
      </c>
      <c r="P1303">
        <v>3</v>
      </c>
      <c r="Q1303">
        <v>4</v>
      </c>
      <c r="R1303" s="1" t="s">
        <v>56</v>
      </c>
      <c r="S1303">
        <v>2</v>
      </c>
      <c r="T1303" s="1" t="s">
        <v>52</v>
      </c>
      <c r="U1303">
        <v>16291</v>
      </c>
      <c r="V1303">
        <v>22577</v>
      </c>
      <c r="W1303">
        <v>4</v>
      </c>
      <c r="X1303" s="1" t="s">
        <v>42</v>
      </c>
      <c r="Y1303" s="1" t="s">
        <v>43</v>
      </c>
      <c r="Z1303">
        <v>22</v>
      </c>
      <c r="AA1303">
        <v>4</v>
      </c>
      <c r="AB1303">
        <v>4</v>
      </c>
      <c r="AC1303">
        <v>80</v>
      </c>
      <c r="AD1303">
        <v>1</v>
      </c>
      <c r="AE1303">
        <v>37</v>
      </c>
      <c r="AF1303">
        <v>0</v>
      </c>
      <c r="AG1303">
        <v>2</v>
      </c>
      <c r="AH1303">
        <v>16</v>
      </c>
      <c r="AI1303">
        <v>9</v>
      </c>
      <c r="AJ1303">
        <v>14</v>
      </c>
      <c r="AK1303">
        <v>14</v>
      </c>
    </row>
    <row r="1304" spans="1:37" x14ac:dyDescent="0.25">
      <c r="A1304">
        <v>35</v>
      </c>
      <c r="B1304" t="s">
        <v>66</v>
      </c>
      <c r="C1304" s="1" t="s">
        <v>43</v>
      </c>
      <c r="D1304">
        <v>0</v>
      </c>
      <c r="E1304" s="1" t="s">
        <v>36</v>
      </c>
      <c r="F1304">
        <v>185</v>
      </c>
      <c r="G1304" t="s">
        <v>65</v>
      </c>
      <c r="H1304">
        <v>23</v>
      </c>
      <c r="I1304">
        <v>4</v>
      </c>
      <c r="J1304" s="1" t="s">
        <v>51</v>
      </c>
      <c r="K1304">
        <v>1</v>
      </c>
      <c r="L1304">
        <v>1826</v>
      </c>
      <c r="M1304">
        <v>2</v>
      </c>
      <c r="N1304" s="1" t="s">
        <v>46</v>
      </c>
      <c r="O1304">
        <v>91</v>
      </c>
      <c r="P1304">
        <v>1</v>
      </c>
      <c r="Q1304">
        <v>1</v>
      </c>
      <c r="R1304" s="1" t="s">
        <v>50</v>
      </c>
      <c r="S1304">
        <v>3</v>
      </c>
      <c r="T1304" s="1" t="s">
        <v>48</v>
      </c>
      <c r="U1304">
        <v>2705</v>
      </c>
      <c r="V1304">
        <v>9696</v>
      </c>
      <c r="W1304">
        <v>0</v>
      </c>
      <c r="X1304" s="1" t="s">
        <v>42</v>
      </c>
      <c r="Y1304" s="1" t="s">
        <v>43</v>
      </c>
      <c r="Z1304">
        <v>16</v>
      </c>
      <c r="AA1304">
        <v>3</v>
      </c>
      <c r="AB1304">
        <v>2</v>
      </c>
      <c r="AC1304">
        <v>80</v>
      </c>
      <c r="AD1304">
        <v>1</v>
      </c>
      <c r="AE1304">
        <v>6</v>
      </c>
      <c r="AF1304">
        <v>2</v>
      </c>
      <c r="AG1304">
        <v>4</v>
      </c>
      <c r="AH1304">
        <v>5</v>
      </c>
      <c r="AI1304">
        <v>4</v>
      </c>
      <c r="AJ1304">
        <v>0</v>
      </c>
      <c r="AK1304">
        <v>3</v>
      </c>
    </row>
    <row r="1305" spans="1:37" x14ac:dyDescent="0.25">
      <c r="A1305">
        <v>47</v>
      </c>
      <c r="B1305" t="s">
        <v>64</v>
      </c>
      <c r="C1305" s="1" t="s">
        <v>43</v>
      </c>
      <c r="D1305">
        <v>0</v>
      </c>
      <c r="E1305" s="1" t="s">
        <v>36</v>
      </c>
      <c r="F1305">
        <v>1001</v>
      </c>
      <c r="G1305" t="s">
        <v>65</v>
      </c>
      <c r="H1305">
        <v>4</v>
      </c>
      <c r="I1305">
        <v>3</v>
      </c>
      <c r="J1305" s="1" t="s">
        <v>38</v>
      </c>
      <c r="K1305">
        <v>1</v>
      </c>
      <c r="L1305">
        <v>1827</v>
      </c>
      <c r="M1305">
        <v>3</v>
      </c>
      <c r="N1305" s="1" t="s">
        <v>39</v>
      </c>
      <c r="O1305">
        <v>92</v>
      </c>
      <c r="P1305">
        <v>2</v>
      </c>
      <c r="Q1305">
        <v>3</v>
      </c>
      <c r="R1305" s="1" t="s">
        <v>53</v>
      </c>
      <c r="S1305">
        <v>2</v>
      </c>
      <c r="T1305" s="1" t="s">
        <v>52</v>
      </c>
      <c r="U1305">
        <v>10333</v>
      </c>
      <c r="V1305">
        <v>19271</v>
      </c>
      <c r="W1305">
        <v>8</v>
      </c>
      <c r="X1305" s="1" t="s">
        <v>42</v>
      </c>
      <c r="Y1305" s="1" t="s">
        <v>35</v>
      </c>
      <c r="Z1305">
        <v>12</v>
      </c>
      <c r="AA1305">
        <v>3</v>
      </c>
      <c r="AB1305">
        <v>3</v>
      </c>
      <c r="AC1305">
        <v>80</v>
      </c>
      <c r="AD1305">
        <v>1</v>
      </c>
      <c r="AE1305">
        <v>28</v>
      </c>
      <c r="AF1305">
        <v>4</v>
      </c>
      <c r="AG1305">
        <v>3</v>
      </c>
      <c r="AH1305">
        <v>22</v>
      </c>
      <c r="AI1305">
        <v>11</v>
      </c>
      <c r="AJ1305">
        <v>14</v>
      </c>
      <c r="AK1305">
        <v>10</v>
      </c>
    </row>
    <row r="1306" spans="1:37" x14ac:dyDescent="0.25">
      <c r="A1306">
        <v>40</v>
      </c>
      <c r="B1306" t="s">
        <v>66</v>
      </c>
      <c r="C1306" s="1" t="s">
        <v>43</v>
      </c>
      <c r="D1306">
        <v>0</v>
      </c>
      <c r="E1306" s="1" t="s">
        <v>36</v>
      </c>
      <c r="F1306">
        <v>750</v>
      </c>
      <c r="G1306" t="s">
        <v>65</v>
      </c>
      <c r="H1306">
        <v>12</v>
      </c>
      <c r="I1306">
        <v>3</v>
      </c>
      <c r="J1306" s="1" t="s">
        <v>38</v>
      </c>
      <c r="K1306">
        <v>1</v>
      </c>
      <c r="L1306">
        <v>1829</v>
      </c>
      <c r="M1306">
        <v>2</v>
      </c>
      <c r="N1306" s="1" t="s">
        <v>39</v>
      </c>
      <c r="O1306">
        <v>47</v>
      </c>
      <c r="P1306">
        <v>3</v>
      </c>
      <c r="Q1306">
        <v>2</v>
      </c>
      <c r="R1306" s="1" t="s">
        <v>54</v>
      </c>
      <c r="S1306">
        <v>1</v>
      </c>
      <c r="T1306" s="1" t="s">
        <v>52</v>
      </c>
      <c r="U1306">
        <v>4448</v>
      </c>
      <c r="V1306">
        <v>10748</v>
      </c>
      <c r="W1306">
        <v>2</v>
      </c>
      <c r="X1306" s="1" t="s">
        <v>42</v>
      </c>
      <c r="Y1306" s="1" t="s">
        <v>43</v>
      </c>
      <c r="Z1306">
        <v>12</v>
      </c>
      <c r="AA1306">
        <v>3</v>
      </c>
      <c r="AB1306">
        <v>2</v>
      </c>
      <c r="AC1306">
        <v>80</v>
      </c>
      <c r="AD1306">
        <v>1</v>
      </c>
      <c r="AE1306">
        <v>15</v>
      </c>
      <c r="AF1306">
        <v>3</v>
      </c>
      <c r="AG1306">
        <v>3</v>
      </c>
      <c r="AH1306">
        <v>7</v>
      </c>
      <c r="AI1306">
        <v>4</v>
      </c>
      <c r="AJ1306">
        <v>7</v>
      </c>
      <c r="AK1306">
        <v>7</v>
      </c>
    </row>
    <row r="1307" spans="1:37" x14ac:dyDescent="0.25">
      <c r="A1307">
        <v>54</v>
      </c>
      <c r="B1307" t="s">
        <v>68</v>
      </c>
      <c r="C1307" s="1" t="s">
        <v>43</v>
      </c>
      <c r="D1307">
        <v>0</v>
      </c>
      <c r="E1307" s="1" t="s">
        <v>36</v>
      </c>
      <c r="F1307">
        <v>431</v>
      </c>
      <c r="G1307" t="s">
        <v>65</v>
      </c>
      <c r="H1307">
        <v>7</v>
      </c>
      <c r="I1307">
        <v>4</v>
      </c>
      <c r="J1307" s="1" t="s">
        <v>51</v>
      </c>
      <c r="K1307">
        <v>1</v>
      </c>
      <c r="L1307">
        <v>1830</v>
      </c>
      <c r="M1307">
        <v>4</v>
      </c>
      <c r="N1307" s="1" t="s">
        <v>39</v>
      </c>
      <c r="O1307">
        <v>68</v>
      </c>
      <c r="P1307">
        <v>3</v>
      </c>
      <c r="Q1307">
        <v>2</v>
      </c>
      <c r="R1307" s="1" t="s">
        <v>47</v>
      </c>
      <c r="S1307">
        <v>4</v>
      </c>
      <c r="T1307" s="1" t="s">
        <v>48</v>
      </c>
      <c r="U1307">
        <v>6854</v>
      </c>
      <c r="V1307">
        <v>15696</v>
      </c>
      <c r="W1307">
        <v>4</v>
      </c>
      <c r="X1307" s="1" t="s">
        <v>42</v>
      </c>
      <c r="Y1307" s="1" t="s">
        <v>43</v>
      </c>
      <c r="Z1307">
        <v>15</v>
      </c>
      <c r="AA1307">
        <v>3</v>
      </c>
      <c r="AB1307">
        <v>2</v>
      </c>
      <c r="AC1307">
        <v>80</v>
      </c>
      <c r="AD1307">
        <v>1</v>
      </c>
      <c r="AE1307">
        <v>14</v>
      </c>
      <c r="AF1307">
        <v>2</v>
      </c>
      <c r="AG1307">
        <v>2</v>
      </c>
      <c r="AH1307">
        <v>7</v>
      </c>
      <c r="AI1307">
        <v>1</v>
      </c>
      <c r="AJ1307">
        <v>1</v>
      </c>
      <c r="AK1307">
        <v>7</v>
      </c>
    </row>
    <row r="1308" spans="1:37" x14ac:dyDescent="0.25">
      <c r="A1308">
        <v>31</v>
      </c>
      <c r="B1308" t="s">
        <v>66</v>
      </c>
      <c r="C1308" s="1" t="s">
        <v>43</v>
      </c>
      <c r="D1308">
        <v>0</v>
      </c>
      <c r="E1308" s="1" t="s">
        <v>44</v>
      </c>
      <c r="F1308">
        <v>1125</v>
      </c>
      <c r="G1308" t="s">
        <v>37</v>
      </c>
      <c r="H1308">
        <v>7</v>
      </c>
      <c r="I1308">
        <v>4</v>
      </c>
      <c r="J1308" s="1" t="s">
        <v>59</v>
      </c>
      <c r="K1308">
        <v>1</v>
      </c>
      <c r="L1308">
        <v>1833</v>
      </c>
      <c r="M1308">
        <v>1</v>
      </c>
      <c r="N1308" s="1" t="s">
        <v>39</v>
      </c>
      <c r="O1308">
        <v>68</v>
      </c>
      <c r="P1308">
        <v>3</v>
      </c>
      <c r="Q1308">
        <v>3</v>
      </c>
      <c r="R1308" s="1" t="s">
        <v>40</v>
      </c>
      <c r="S1308">
        <v>1</v>
      </c>
      <c r="T1308" s="1" t="s">
        <v>48</v>
      </c>
      <c r="U1308">
        <v>9637</v>
      </c>
      <c r="V1308">
        <v>8277</v>
      </c>
      <c r="W1308">
        <v>2</v>
      </c>
      <c r="X1308" s="1" t="s">
        <v>42</v>
      </c>
      <c r="Y1308" s="1" t="s">
        <v>43</v>
      </c>
      <c r="Z1308">
        <v>14</v>
      </c>
      <c r="AA1308">
        <v>3</v>
      </c>
      <c r="AB1308">
        <v>4</v>
      </c>
      <c r="AC1308">
        <v>80</v>
      </c>
      <c r="AD1308">
        <v>2</v>
      </c>
      <c r="AE1308">
        <v>9</v>
      </c>
      <c r="AF1308">
        <v>3</v>
      </c>
      <c r="AG1308">
        <v>3</v>
      </c>
      <c r="AH1308">
        <v>3</v>
      </c>
      <c r="AI1308">
        <v>2</v>
      </c>
      <c r="AJ1308">
        <v>2</v>
      </c>
      <c r="AK1308">
        <v>2</v>
      </c>
    </row>
    <row r="1309" spans="1:37" x14ac:dyDescent="0.25">
      <c r="A1309">
        <v>28</v>
      </c>
      <c r="B1309" t="s">
        <v>67</v>
      </c>
      <c r="C1309" s="1" t="s">
        <v>43</v>
      </c>
      <c r="D1309">
        <v>0</v>
      </c>
      <c r="E1309" s="1" t="s">
        <v>36</v>
      </c>
      <c r="F1309">
        <v>1217</v>
      </c>
      <c r="G1309" t="s">
        <v>65</v>
      </c>
      <c r="H1309">
        <v>1</v>
      </c>
      <c r="I1309">
        <v>3</v>
      </c>
      <c r="J1309" s="1" t="s">
        <v>51</v>
      </c>
      <c r="K1309">
        <v>1</v>
      </c>
      <c r="L1309">
        <v>1834</v>
      </c>
      <c r="M1309">
        <v>3</v>
      </c>
      <c r="N1309" s="1" t="s">
        <v>39</v>
      </c>
      <c r="O1309">
        <v>67</v>
      </c>
      <c r="P1309">
        <v>3</v>
      </c>
      <c r="Q1309">
        <v>1</v>
      </c>
      <c r="R1309" s="1" t="s">
        <v>47</v>
      </c>
      <c r="S1309">
        <v>1</v>
      </c>
      <c r="T1309" s="1" t="s">
        <v>48</v>
      </c>
      <c r="U1309">
        <v>3591</v>
      </c>
      <c r="V1309">
        <v>12719</v>
      </c>
      <c r="W1309">
        <v>1</v>
      </c>
      <c r="X1309" s="1" t="s">
        <v>42</v>
      </c>
      <c r="Y1309" s="1" t="s">
        <v>43</v>
      </c>
      <c r="Z1309">
        <v>25</v>
      </c>
      <c r="AA1309">
        <v>4</v>
      </c>
      <c r="AB1309">
        <v>3</v>
      </c>
      <c r="AC1309">
        <v>80</v>
      </c>
      <c r="AD1309">
        <v>1</v>
      </c>
      <c r="AE1309">
        <v>3</v>
      </c>
      <c r="AF1309">
        <v>3</v>
      </c>
      <c r="AG1309">
        <v>3</v>
      </c>
      <c r="AH1309">
        <v>3</v>
      </c>
      <c r="AI1309">
        <v>2</v>
      </c>
      <c r="AJ1309">
        <v>1</v>
      </c>
      <c r="AK1309">
        <v>2</v>
      </c>
    </row>
    <row r="1310" spans="1:37" x14ac:dyDescent="0.25">
      <c r="A1310">
        <v>38</v>
      </c>
      <c r="B1310" t="s">
        <v>66</v>
      </c>
      <c r="C1310" s="1" t="s">
        <v>43</v>
      </c>
      <c r="D1310">
        <v>0</v>
      </c>
      <c r="E1310" s="1" t="s">
        <v>36</v>
      </c>
      <c r="F1310">
        <v>723</v>
      </c>
      <c r="G1310" t="s">
        <v>37</v>
      </c>
      <c r="H1310">
        <v>2</v>
      </c>
      <c r="I1310">
        <v>4</v>
      </c>
      <c r="J1310" s="1" t="s">
        <v>59</v>
      </c>
      <c r="K1310">
        <v>1</v>
      </c>
      <c r="L1310">
        <v>1835</v>
      </c>
      <c r="M1310">
        <v>2</v>
      </c>
      <c r="N1310" s="1" t="s">
        <v>39</v>
      </c>
      <c r="O1310">
        <v>77</v>
      </c>
      <c r="P1310">
        <v>1</v>
      </c>
      <c r="Q1310">
        <v>2</v>
      </c>
      <c r="R1310" s="1" t="s">
        <v>57</v>
      </c>
      <c r="S1310">
        <v>4</v>
      </c>
      <c r="T1310" s="1" t="s">
        <v>48</v>
      </c>
      <c r="U1310">
        <v>5405</v>
      </c>
      <c r="V1310">
        <v>4244</v>
      </c>
      <c r="W1310">
        <v>2</v>
      </c>
      <c r="X1310" s="1" t="s">
        <v>42</v>
      </c>
      <c r="Y1310" s="1" t="s">
        <v>35</v>
      </c>
      <c r="Z1310">
        <v>20</v>
      </c>
      <c r="AA1310">
        <v>4</v>
      </c>
      <c r="AB1310">
        <v>1</v>
      </c>
      <c r="AC1310">
        <v>80</v>
      </c>
      <c r="AD1310">
        <v>2</v>
      </c>
      <c r="AE1310">
        <v>20</v>
      </c>
      <c r="AF1310">
        <v>4</v>
      </c>
      <c r="AG1310">
        <v>2</v>
      </c>
      <c r="AH1310">
        <v>4</v>
      </c>
      <c r="AI1310">
        <v>2</v>
      </c>
      <c r="AJ1310">
        <v>0</v>
      </c>
      <c r="AK1310">
        <v>3</v>
      </c>
    </row>
    <row r="1311" spans="1:37" x14ac:dyDescent="0.25">
      <c r="A1311">
        <v>26</v>
      </c>
      <c r="B1311" t="s">
        <v>67</v>
      </c>
      <c r="C1311" s="1" t="s">
        <v>43</v>
      </c>
      <c r="D1311">
        <v>0</v>
      </c>
      <c r="E1311" s="1" t="s">
        <v>36</v>
      </c>
      <c r="F1311">
        <v>572</v>
      </c>
      <c r="G1311" t="s">
        <v>37</v>
      </c>
      <c r="H1311">
        <v>10</v>
      </c>
      <c r="I1311">
        <v>3</v>
      </c>
      <c r="J1311" s="1" t="s">
        <v>51</v>
      </c>
      <c r="K1311">
        <v>1</v>
      </c>
      <c r="L1311">
        <v>1836</v>
      </c>
      <c r="M1311">
        <v>3</v>
      </c>
      <c r="N1311" s="1" t="s">
        <v>46</v>
      </c>
      <c r="O1311">
        <v>46</v>
      </c>
      <c r="P1311">
        <v>3</v>
      </c>
      <c r="Q1311">
        <v>2</v>
      </c>
      <c r="R1311" s="1" t="s">
        <v>40</v>
      </c>
      <c r="S1311">
        <v>4</v>
      </c>
      <c r="T1311" s="1" t="s">
        <v>41</v>
      </c>
      <c r="U1311">
        <v>4684</v>
      </c>
      <c r="V1311">
        <v>9125</v>
      </c>
      <c r="W1311">
        <v>1</v>
      </c>
      <c r="X1311" s="1" t="s">
        <v>42</v>
      </c>
      <c r="Y1311" s="1" t="s">
        <v>43</v>
      </c>
      <c r="Z1311">
        <v>13</v>
      </c>
      <c r="AA1311">
        <v>3</v>
      </c>
      <c r="AB1311">
        <v>1</v>
      </c>
      <c r="AC1311">
        <v>80</v>
      </c>
      <c r="AD1311">
        <v>0</v>
      </c>
      <c r="AE1311">
        <v>5</v>
      </c>
      <c r="AF1311">
        <v>4</v>
      </c>
      <c r="AG1311">
        <v>3</v>
      </c>
      <c r="AH1311">
        <v>5</v>
      </c>
      <c r="AI1311">
        <v>3</v>
      </c>
      <c r="AJ1311">
        <v>1</v>
      </c>
      <c r="AK1311">
        <v>2</v>
      </c>
    </row>
    <row r="1312" spans="1:37" x14ac:dyDescent="0.25">
      <c r="A1312">
        <v>58</v>
      </c>
      <c r="B1312" t="s">
        <v>68</v>
      </c>
      <c r="C1312" s="1" t="s">
        <v>43</v>
      </c>
      <c r="D1312">
        <v>0</v>
      </c>
      <c r="E1312" s="1" t="s">
        <v>44</v>
      </c>
      <c r="F1312">
        <v>1216</v>
      </c>
      <c r="G1312" t="s">
        <v>65</v>
      </c>
      <c r="H1312">
        <v>15</v>
      </c>
      <c r="I1312">
        <v>4</v>
      </c>
      <c r="J1312" s="1" t="s">
        <v>38</v>
      </c>
      <c r="K1312">
        <v>1</v>
      </c>
      <c r="L1312">
        <v>1837</v>
      </c>
      <c r="M1312">
        <v>1</v>
      </c>
      <c r="N1312" s="1" t="s">
        <v>46</v>
      </c>
      <c r="O1312">
        <v>87</v>
      </c>
      <c r="P1312">
        <v>3</v>
      </c>
      <c r="Q1312">
        <v>4</v>
      </c>
      <c r="R1312" s="1" t="s">
        <v>58</v>
      </c>
      <c r="S1312">
        <v>3</v>
      </c>
      <c r="T1312" s="1" t="s">
        <v>48</v>
      </c>
      <c r="U1312">
        <v>15787</v>
      </c>
      <c r="V1312">
        <v>21624</v>
      </c>
      <c r="W1312">
        <v>2</v>
      </c>
      <c r="X1312" s="1" t="s">
        <v>42</v>
      </c>
      <c r="Y1312" s="1" t="s">
        <v>35</v>
      </c>
      <c r="Z1312">
        <v>14</v>
      </c>
      <c r="AA1312">
        <v>3</v>
      </c>
      <c r="AB1312">
        <v>2</v>
      </c>
      <c r="AC1312">
        <v>80</v>
      </c>
      <c r="AD1312">
        <v>0</v>
      </c>
      <c r="AE1312">
        <v>23</v>
      </c>
      <c r="AF1312">
        <v>3</v>
      </c>
      <c r="AG1312">
        <v>3</v>
      </c>
      <c r="AH1312">
        <v>2</v>
      </c>
      <c r="AI1312">
        <v>2</v>
      </c>
      <c r="AJ1312">
        <v>2</v>
      </c>
      <c r="AK1312">
        <v>2</v>
      </c>
    </row>
    <row r="1313" spans="1:37" x14ac:dyDescent="0.25">
      <c r="A1313">
        <v>18</v>
      </c>
      <c r="B1313" t="s">
        <v>67</v>
      </c>
      <c r="C1313" s="1" t="s">
        <v>43</v>
      </c>
      <c r="D1313">
        <v>0</v>
      </c>
      <c r="E1313" s="1" t="s">
        <v>55</v>
      </c>
      <c r="F1313">
        <v>1431</v>
      </c>
      <c r="G1313" t="s">
        <v>65</v>
      </c>
      <c r="H1313">
        <v>14</v>
      </c>
      <c r="I1313">
        <v>3</v>
      </c>
      <c r="J1313" s="1" t="s">
        <v>51</v>
      </c>
      <c r="K1313">
        <v>1</v>
      </c>
      <c r="L1313">
        <v>1839</v>
      </c>
      <c r="M1313">
        <v>2</v>
      </c>
      <c r="N1313" s="1" t="s">
        <v>39</v>
      </c>
      <c r="O1313">
        <v>33</v>
      </c>
      <c r="P1313">
        <v>3</v>
      </c>
      <c r="Q1313">
        <v>1</v>
      </c>
      <c r="R1313" s="1" t="s">
        <v>47</v>
      </c>
      <c r="S1313">
        <v>3</v>
      </c>
      <c r="T1313" s="1" t="s">
        <v>41</v>
      </c>
      <c r="U1313">
        <v>1514</v>
      </c>
      <c r="V1313">
        <v>8018</v>
      </c>
      <c r="W1313">
        <v>1</v>
      </c>
      <c r="X1313" s="1" t="s">
        <v>42</v>
      </c>
      <c r="Y1313" s="1" t="s">
        <v>43</v>
      </c>
      <c r="Z1313">
        <v>16</v>
      </c>
      <c r="AA1313">
        <v>3</v>
      </c>
      <c r="AB1313">
        <v>3</v>
      </c>
      <c r="AC1313">
        <v>80</v>
      </c>
      <c r="AD1313">
        <v>0</v>
      </c>
      <c r="AE1313">
        <v>0</v>
      </c>
      <c r="AF1313">
        <v>4</v>
      </c>
      <c r="AG1313">
        <v>1</v>
      </c>
      <c r="AH1313">
        <v>0</v>
      </c>
      <c r="AI1313">
        <v>0</v>
      </c>
      <c r="AJ1313">
        <v>0</v>
      </c>
      <c r="AK1313">
        <v>0</v>
      </c>
    </row>
    <row r="1314" spans="1:37" x14ac:dyDescent="0.25">
      <c r="A1314">
        <v>31</v>
      </c>
      <c r="B1314" t="s">
        <v>66</v>
      </c>
      <c r="C1314" s="1" t="s">
        <v>35</v>
      </c>
      <c r="D1314">
        <v>1</v>
      </c>
      <c r="E1314" s="1" t="s">
        <v>36</v>
      </c>
      <c r="F1314">
        <v>359</v>
      </c>
      <c r="G1314" t="s">
        <v>69</v>
      </c>
      <c r="H1314">
        <v>18</v>
      </c>
      <c r="I1314">
        <v>5</v>
      </c>
      <c r="J1314" s="1" t="s">
        <v>61</v>
      </c>
      <c r="K1314">
        <v>1</v>
      </c>
      <c r="L1314">
        <v>1842</v>
      </c>
      <c r="M1314">
        <v>4</v>
      </c>
      <c r="N1314" s="1" t="s">
        <v>46</v>
      </c>
      <c r="O1314">
        <v>89</v>
      </c>
      <c r="P1314">
        <v>4</v>
      </c>
      <c r="Q1314">
        <v>1</v>
      </c>
      <c r="R1314" s="1" t="s">
        <v>61</v>
      </c>
      <c r="S1314">
        <v>1</v>
      </c>
      <c r="T1314" s="1" t="s">
        <v>48</v>
      </c>
      <c r="U1314">
        <v>2956</v>
      </c>
      <c r="V1314">
        <v>21495</v>
      </c>
      <c r="W1314">
        <v>0</v>
      </c>
      <c r="X1314" s="1" t="s">
        <v>42</v>
      </c>
      <c r="Y1314" s="1" t="s">
        <v>43</v>
      </c>
      <c r="Z1314">
        <v>17</v>
      </c>
      <c r="AA1314">
        <v>3</v>
      </c>
      <c r="AB1314">
        <v>3</v>
      </c>
      <c r="AC1314">
        <v>80</v>
      </c>
      <c r="AD1314">
        <v>0</v>
      </c>
      <c r="AE1314">
        <v>2</v>
      </c>
      <c r="AF1314">
        <v>4</v>
      </c>
      <c r="AG1314">
        <v>3</v>
      </c>
      <c r="AH1314">
        <v>1</v>
      </c>
      <c r="AI1314">
        <v>0</v>
      </c>
      <c r="AJ1314">
        <v>0</v>
      </c>
      <c r="AK1314">
        <v>0</v>
      </c>
    </row>
    <row r="1315" spans="1:37" x14ac:dyDescent="0.25">
      <c r="A1315">
        <v>29</v>
      </c>
      <c r="B1315" t="s">
        <v>67</v>
      </c>
      <c r="C1315" s="1" t="s">
        <v>35</v>
      </c>
      <c r="D1315">
        <v>1</v>
      </c>
      <c r="E1315" s="1" t="s">
        <v>36</v>
      </c>
      <c r="F1315">
        <v>350</v>
      </c>
      <c r="G1315" t="s">
        <v>69</v>
      </c>
      <c r="H1315">
        <v>13</v>
      </c>
      <c r="I1315">
        <v>3</v>
      </c>
      <c r="J1315" s="1" t="s">
        <v>61</v>
      </c>
      <c r="K1315">
        <v>1</v>
      </c>
      <c r="L1315">
        <v>1844</v>
      </c>
      <c r="M1315">
        <v>1</v>
      </c>
      <c r="N1315" s="1" t="s">
        <v>46</v>
      </c>
      <c r="O1315">
        <v>56</v>
      </c>
      <c r="P1315">
        <v>2</v>
      </c>
      <c r="Q1315">
        <v>1</v>
      </c>
      <c r="R1315" s="1" t="s">
        <v>61</v>
      </c>
      <c r="S1315">
        <v>1</v>
      </c>
      <c r="T1315" s="1" t="s">
        <v>52</v>
      </c>
      <c r="U1315">
        <v>2335</v>
      </c>
      <c r="V1315">
        <v>3157</v>
      </c>
      <c r="W1315">
        <v>4</v>
      </c>
      <c r="X1315" s="1" t="s">
        <v>42</v>
      </c>
      <c r="Y1315" s="1" t="s">
        <v>35</v>
      </c>
      <c r="Z1315">
        <v>15</v>
      </c>
      <c r="AA1315">
        <v>3</v>
      </c>
      <c r="AB1315">
        <v>4</v>
      </c>
      <c r="AC1315">
        <v>80</v>
      </c>
      <c r="AD1315">
        <v>3</v>
      </c>
      <c r="AE1315">
        <v>4</v>
      </c>
      <c r="AF1315">
        <v>3</v>
      </c>
      <c r="AG1315">
        <v>3</v>
      </c>
      <c r="AH1315">
        <v>2</v>
      </c>
      <c r="AI1315">
        <v>2</v>
      </c>
      <c r="AJ1315">
        <v>2</v>
      </c>
      <c r="AK1315">
        <v>0</v>
      </c>
    </row>
    <row r="1316" spans="1:37" x14ac:dyDescent="0.25">
      <c r="A1316">
        <v>45</v>
      </c>
      <c r="B1316" t="s">
        <v>64</v>
      </c>
      <c r="C1316" s="1" t="s">
        <v>43</v>
      </c>
      <c r="D1316">
        <v>0</v>
      </c>
      <c r="E1316" s="1" t="s">
        <v>55</v>
      </c>
      <c r="F1316">
        <v>589</v>
      </c>
      <c r="G1316" t="s">
        <v>37</v>
      </c>
      <c r="H1316">
        <v>2</v>
      </c>
      <c r="I1316">
        <v>4</v>
      </c>
      <c r="J1316" s="1" t="s">
        <v>38</v>
      </c>
      <c r="K1316">
        <v>1</v>
      </c>
      <c r="L1316">
        <v>1845</v>
      </c>
      <c r="M1316">
        <v>3</v>
      </c>
      <c r="N1316" s="1" t="s">
        <v>39</v>
      </c>
      <c r="O1316">
        <v>67</v>
      </c>
      <c r="P1316">
        <v>3</v>
      </c>
      <c r="Q1316">
        <v>2</v>
      </c>
      <c r="R1316" s="1" t="s">
        <v>40</v>
      </c>
      <c r="S1316">
        <v>3</v>
      </c>
      <c r="T1316" s="1" t="s">
        <v>48</v>
      </c>
      <c r="U1316">
        <v>5154</v>
      </c>
      <c r="V1316">
        <v>19665</v>
      </c>
      <c r="W1316">
        <v>4</v>
      </c>
      <c r="X1316" s="1" t="s">
        <v>42</v>
      </c>
      <c r="Y1316" s="1" t="s">
        <v>43</v>
      </c>
      <c r="Z1316">
        <v>22</v>
      </c>
      <c r="AA1316">
        <v>4</v>
      </c>
      <c r="AB1316">
        <v>2</v>
      </c>
      <c r="AC1316">
        <v>80</v>
      </c>
      <c r="AD1316">
        <v>2</v>
      </c>
      <c r="AE1316">
        <v>10</v>
      </c>
      <c r="AF1316">
        <v>3</v>
      </c>
      <c r="AG1316">
        <v>4</v>
      </c>
      <c r="AH1316">
        <v>8</v>
      </c>
      <c r="AI1316">
        <v>7</v>
      </c>
      <c r="AJ1316">
        <v>5</v>
      </c>
      <c r="AK1316">
        <v>7</v>
      </c>
    </row>
    <row r="1317" spans="1:37" x14ac:dyDescent="0.25">
      <c r="A1317">
        <v>36</v>
      </c>
      <c r="B1317" t="s">
        <v>66</v>
      </c>
      <c r="C1317" s="1" t="s">
        <v>43</v>
      </c>
      <c r="D1317">
        <v>0</v>
      </c>
      <c r="E1317" s="1" t="s">
        <v>36</v>
      </c>
      <c r="F1317">
        <v>430</v>
      </c>
      <c r="G1317" t="s">
        <v>65</v>
      </c>
      <c r="H1317">
        <v>2</v>
      </c>
      <c r="I1317">
        <v>4</v>
      </c>
      <c r="J1317" s="1" t="s">
        <v>49</v>
      </c>
      <c r="K1317">
        <v>1</v>
      </c>
      <c r="L1317">
        <v>1847</v>
      </c>
      <c r="M1317">
        <v>4</v>
      </c>
      <c r="N1317" s="1" t="s">
        <v>39</v>
      </c>
      <c r="O1317">
        <v>73</v>
      </c>
      <c r="P1317">
        <v>3</v>
      </c>
      <c r="Q1317">
        <v>2</v>
      </c>
      <c r="R1317" s="1" t="s">
        <v>47</v>
      </c>
      <c r="S1317">
        <v>2</v>
      </c>
      <c r="T1317" s="1" t="s">
        <v>48</v>
      </c>
      <c r="U1317">
        <v>6962</v>
      </c>
      <c r="V1317">
        <v>19573</v>
      </c>
      <c r="W1317">
        <v>4</v>
      </c>
      <c r="X1317" s="1" t="s">
        <v>42</v>
      </c>
      <c r="Y1317" s="1" t="s">
        <v>35</v>
      </c>
      <c r="Z1317">
        <v>22</v>
      </c>
      <c r="AA1317">
        <v>4</v>
      </c>
      <c r="AB1317">
        <v>4</v>
      </c>
      <c r="AC1317">
        <v>80</v>
      </c>
      <c r="AD1317">
        <v>1</v>
      </c>
      <c r="AE1317">
        <v>15</v>
      </c>
      <c r="AF1317">
        <v>2</v>
      </c>
      <c r="AG1317">
        <v>3</v>
      </c>
      <c r="AH1317">
        <v>1</v>
      </c>
      <c r="AI1317">
        <v>0</v>
      </c>
      <c r="AJ1317">
        <v>0</v>
      </c>
      <c r="AK1317">
        <v>0</v>
      </c>
    </row>
    <row r="1318" spans="1:37" x14ac:dyDescent="0.25">
      <c r="A1318">
        <v>43</v>
      </c>
      <c r="B1318" t="s">
        <v>64</v>
      </c>
      <c r="C1318" s="1" t="s">
        <v>43</v>
      </c>
      <c r="D1318">
        <v>0</v>
      </c>
      <c r="E1318" s="1" t="s">
        <v>44</v>
      </c>
      <c r="F1318">
        <v>1422</v>
      </c>
      <c r="G1318" t="s">
        <v>37</v>
      </c>
      <c r="H1318">
        <v>2</v>
      </c>
      <c r="I1318">
        <v>4</v>
      </c>
      <c r="J1318" s="1" t="s">
        <v>38</v>
      </c>
      <c r="K1318">
        <v>1</v>
      </c>
      <c r="L1318">
        <v>1849</v>
      </c>
      <c r="M1318">
        <v>1</v>
      </c>
      <c r="N1318" s="1" t="s">
        <v>46</v>
      </c>
      <c r="O1318">
        <v>92</v>
      </c>
      <c r="P1318">
        <v>3</v>
      </c>
      <c r="Q1318">
        <v>2</v>
      </c>
      <c r="R1318" s="1" t="s">
        <v>40</v>
      </c>
      <c r="S1318">
        <v>4</v>
      </c>
      <c r="T1318" s="1" t="s">
        <v>48</v>
      </c>
      <c r="U1318">
        <v>5675</v>
      </c>
      <c r="V1318">
        <v>19246</v>
      </c>
      <c r="W1318">
        <v>1</v>
      </c>
      <c r="X1318" s="1" t="s">
        <v>42</v>
      </c>
      <c r="Y1318" s="1" t="s">
        <v>43</v>
      </c>
      <c r="Z1318">
        <v>20</v>
      </c>
      <c r="AA1318">
        <v>4</v>
      </c>
      <c r="AB1318">
        <v>3</v>
      </c>
      <c r="AC1318">
        <v>80</v>
      </c>
      <c r="AD1318">
        <v>1</v>
      </c>
      <c r="AE1318">
        <v>7</v>
      </c>
      <c r="AF1318">
        <v>5</v>
      </c>
      <c r="AG1318">
        <v>3</v>
      </c>
      <c r="AH1318">
        <v>7</v>
      </c>
      <c r="AI1318">
        <v>7</v>
      </c>
      <c r="AJ1318">
        <v>7</v>
      </c>
      <c r="AK1318">
        <v>7</v>
      </c>
    </row>
    <row r="1319" spans="1:37" x14ac:dyDescent="0.25">
      <c r="A1319">
        <v>27</v>
      </c>
      <c r="B1319" t="s">
        <v>67</v>
      </c>
      <c r="C1319" s="1" t="s">
        <v>43</v>
      </c>
      <c r="D1319">
        <v>0</v>
      </c>
      <c r="E1319" s="1" t="s">
        <v>44</v>
      </c>
      <c r="F1319">
        <v>1297</v>
      </c>
      <c r="G1319" t="s">
        <v>65</v>
      </c>
      <c r="H1319">
        <v>5</v>
      </c>
      <c r="I1319">
        <v>2</v>
      </c>
      <c r="J1319" s="1" t="s">
        <v>38</v>
      </c>
      <c r="K1319">
        <v>1</v>
      </c>
      <c r="L1319">
        <v>1850</v>
      </c>
      <c r="M1319">
        <v>4</v>
      </c>
      <c r="N1319" s="1" t="s">
        <v>39</v>
      </c>
      <c r="O1319">
        <v>53</v>
      </c>
      <c r="P1319">
        <v>3</v>
      </c>
      <c r="Q1319">
        <v>1</v>
      </c>
      <c r="R1319" s="1" t="s">
        <v>50</v>
      </c>
      <c r="S1319">
        <v>4</v>
      </c>
      <c r="T1319" s="1" t="s">
        <v>41</v>
      </c>
      <c r="U1319">
        <v>2379</v>
      </c>
      <c r="V1319">
        <v>19826</v>
      </c>
      <c r="W1319">
        <v>0</v>
      </c>
      <c r="X1319" s="1" t="s">
        <v>42</v>
      </c>
      <c r="Y1319" s="1" t="s">
        <v>35</v>
      </c>
      <c r="Z1319">
        <v>14</v>
      </c>
      <c r="AA1319">
        <v>3</v>
      </c>
      <c r="AB1319">
        <v>3</v>
      </c>
      <c r="AC1319">
        <v>80</v>
      </c>
      <c r="AD1319">
        <v>0</v>
      </c>
      <c r="AE1319">
        <v>6</v>
      </c>
      <c r="AF1319">
        <v>3</v>
      </c>
      <c r="AG1319">
        <v>2</v>
      </c>
      <c r="AH1319">
        <v>5</v>
      </c>
      <c r="AI1319">
        <v>4</v>
      </c>
      <c r="AJ1319">
        <v>0</v>
      </c>
      <c r="AK1319">
        <v>2</v>
      </c>
    </row>
    <row r="1320" spans="1:37" x14ac:dyDescent="0.25">
      <c r="A1320">
        <v>29</v>
      </c>
      <c r="B1320" t="s">
        <v>67</v>
      </c>
      <c r="C1320" s="1" t="s">
        <v>43</v>
      </c>
      <c r="D1320">
        <v>0</v>
      </c>
      <c r="E1320" s="1" t="s">
        <v>44</v>
      </c>
      <c r="F1320">
        <v>574</v>
      </c>
      <c r="G1320" t="s">
        <v>65</v>
      </c>
      <c r="H1320">
        <v>20</v>
      </c>
      <c r="I1320">
        <v>1</v>
      </c>
      <c r="J1320" s="1" t="s">
        <v>51</v>
      </c>
      <c r="K1320">
        <v>1</v>
      </c>
      <c r="L1320">
        <v>1852</v>
      </c>
      <c r="M1320">
        <v>4</v>
      </c>
      <c r="N1320" s="1" t="s">
        <v>46</v>
      </c>
      <c r="O1320">
        <v>40</v>
      </c>
      <c r="P1320">
        <v>3</v>
      </c>
      <c r="Q1320">
        <v>1</v>
      </c>
      <c r="R1320" s="1" t="s">
        <v>50</v>
      </c>
      <c r="S1320">
        <v>4</v>
      </c>
      <c r="T1320" s="1" t="s">
        <v>48</v>
      </c>
      <c r="U1320">
        <v>3812</v>
      </c>
      <c r="V1320">
        <v>7003</v>
      </c>
      <c r="W1320">
        <v>1</v>
      </c>
      <c r="X1320" s="1" t="s">
        <v>42</v>
      </c>
      <c r="Y1320" s="1" t="s">
        <v>43</v>
      </c>
      <c r="Z1320">
        <v>13</v>
      </c>
      <c r="AA1320">
        <v>3</v>
      </c>
      <c r="AB1320">
        <v>2</v>
      </c>
      <c r="AC1320">
        <v>80</v>
      </c>
      <c r="AD1320">
        <v>0</v>
      </c>
      <c r="AE1320">
        <v>11</v>
      </c>
      <c r="AF1320">
        <v>3</v>
      </c>
      <c r="AG1320">
        <v>4</v>
      </c>
      <c r="AH1320">
        <v>11</v>
      </c>
      <c r="AI1320">
        <v>8</v>
      </c>
      <c r="AJ1320">
        <v>3</v>
      </c>
      <c r="AK1320">
        <v>10</v>
      </c>
    </row>
    <row r="1321" spans="1:37" x14ac:dyDescent="0.25">
      <c r="A1321">
        <v>32</v>
      </c>
      <c r="B1321" t="s">
        <v>66</v>
      </c>
      <c r="C1321" s="1" t="s">
        <v>43</v>
      </c>
      <c r="D1321">
        <v>0</v>
      </c>
      <c r="E1321" s="1" t="s">
        <v>44</v>
      </c>
      <c r="F1321">
        <v>1318</v>
      </c>
      <c r="G1321" t="s">
        <v>37</v>
      </c>
      <c r="H1321">
        <v>10</v>
      </c>
      <c r="I1321">
        <v>4</v>
      </c>
      <c r="J1321" s="1" t="s">
        <v>59</v>
      </c>
      <c r="K1321">
        <v>1</v>
      </c>
      <c r="L1321">
        <v>1853</v>
      </c>
      <c r="M1321">
        <v>4</v>
      </c>
      <c r="N1321" s="1" t="s">
        <v>46</v>
      </c>
      <c r="O1321">
        <v>79</v>
      </c>
      <c r="P1321">
        <v>3</v>
      </c>
      <c r="Q1321">
        <v>2</v>
      </c>
      <c r="R1321" s="1" t="s">
        <v>40</v>
      </c>
      <c r="S1321">
        <v>4</v>
      </c>
      <c r="T1321" s="1" t="s">
        <v>41</v>
      </c>
      <c r="U1321">
        <v>4648</v>
      </c>
      <c r="V1321">
        <v>26075</v>
      </c>
      <c r="W1321">
        <v>8</v>
      </c>
      <c r="X1321" s="1" t="s">
        <v>42</v>
      </c>
      <c r="Y1321" s="1" t="s">
        <v>43</v>
      </c>
      <c r="Z1321">
        <v>13</v>
      </c>
      <c r="AA1321">
        <v>3</v>
      </c>
      <c r="AB1321">
        <v>3</v>
      </c>
      <c r="AC1321">
        <v>80</v>
      </c>
      <c r="AD1321">
        <v>0</v>
      </c>
      <c r="AE1321">
        <v>4</v>
      </c>
      <c r="AF1321">
        <v>2</v>
      </c>
      <c r="AG1321">
        <v>4</v>
      </c>
      <c r="AH1321">
        <v>0</v>
      </c>
      <c r="AI1321">
        <v>0</v>
      </c>
      <c r="AJ1321">
        <v>0</v>
      </c>
      <c r="AK1321">
        <v>0</v>
      </c>
    </row>
    <row r="1322" spans="1:37" x14ac:dyDescent="0.25">
      <c r="A1322">
        <v>42</v>
      </c>
      <c r="B1322" t="s">
        <v>64</v>
      </c>
      <c r="C1322" s="1" t="s">
        <v>43</v>
      </c>
      <c r="D1322">
        <v>0</v>
      </c>
      <c r="E1322" s="1" t="s">
        <v>55</v>
      </c>
      <c r="F1322">
        <v>355</v>
      </c>
      <c r="G1322" t="s">
        <v>65</v>
      </c>
      <c r="H1322">
        <v>10</v>
      </c>
      <c r="I1322">
        <v>4</v>
      </c>
      <c r="J1322" s="1" t="s">
        <v>60</v>
      </c>
      <c r="K1322">
        <v>1</v>
      </c>
      <c r="L1322">
        <v>1854</v>
      </c>
      <c r="M1322">
        <v>3</v>
      </c>
      <c r="N1322" s="1" t="s">
        <v>46</v>
      </c>
      <c r="O1322">
        <v>38</v>
      </c>
      <c r="P1322">
        <v>3</v>
      </c>
      <c r="Q1322">
        <v>1</v>
      </c>
      <c r="R1322" s="1" t="s">
        <v>47</v>
      </c>
      <c r="S1322">
        <v>3</v>
      </c>
      <c r="T1322" s="1" t="s">
        <v>48</v>
      </c>
      <c r="U1322">
        <v>2936</v>
      </c>
      <c r="V1322">
        <v>6161</v>
      </c>
      <c r="W1322">
        <v>3</v>
      </c>
      <c r="X1322" s="1" t="s">
        <v>42</v>
      </c>
      <c r="Y1322" s="1" t="s">
        <v>43</v>
      </c>
      <c r="Z1322">
        <v>22</v>
      </c>
      <c r="AA1322">
        <v>4</v>
      </c>
      <c r="AB1322">
        <v>2</v>
      </c>
      <c r="AC1322">
        <v>80</v>
      </c>
      <c r="AD1322">
        <v>2</v>
      </c>
      <c r="AE1322">
        <v>10</v>
      </c>
      <c r="AF1322">
        <v>1</v>
      </c>
      <c r="AG1322">
        <v>2</v>
      </c>
      <c r="AH1322">
        <v>6</v>
      </c>
      <c r="AI1322">
        <v>3</v>
      </c>
      <c r="AJ1322">
        <v>3</v>
      </c>
      <c r="AK1322">
        <v>3</v>
      </c>
    </row>
    <row r="1323" spans="1:37" x14ac:dyDescent="0.25">
      <c r="A1323">
        <v>47</v>
      </c>
      <c r="B1323" t="s">
        <v>64</v>
      </c>
      <c r="C1323" s="1" t="s">
        <v>43</v>
      </c>
      <c r="D1323">
        <v>0</v>
      </c>
      <c r="E1323" s="1" t="s">
        <v>36</v>
      </c>
      <c r="F1323">
        <v>207</v>
      </c>
      <c r="G1323" t="s">
        <v>65</v>
      </c>
      <c r="H1323">
        <v>9</v>
      </c>
      <c r="I1323">
        <v>4</v>
      </c>
      <c r="J1323" s="1" t="s">
        <v>38</v>
      </c>
      <c r="K1323">
        <v>1</v>
      </c>
      <c r="L1323">
        <v>1856</v>
      </c>
      <c r="M1323">
        <v>2</v>
      </c>
      <c r="N1323" s="1" t="s">
        <v>39</v>
      </c>
      <c r="O1323">
        <v>64</v>
      </c>
      <c r="P1323">
        <v>3</v>
      </c>
      <c r="Q1323">
        <v>1</v>
      </c>
      <c r="R1323" s="1" t="s">
        <v>50</v>
      </c>
      <c r="S1323">
        <v>3</v>
      </c>
      <c r="T1323" s="1" t="s">
        <v>41</v>
      </c>
      <c r="U1323">
        <v>2105</v>
      </c>
      <c r="V1323">
        <v>5411</v>
      </c>
      <c r="W1323">
        <v>4</v>
      </c>
      <c r="X1323" s="1" t="s">
        <v>42</v>
      </c>
      <c r="Y1323" s="1" t="s">
        <v>43</v>
      </c>
      <c r="Z1323">
        <v>12</v>
      </c>
      <c r="AA1323">
        <v>3</v>
      </c>
      <c r="AB1323">
        <v>3</v>
      </c>
      <c r="AC1323">
        <v>80</v>
      </c>
      <c r="AD1323">
        <v>0</v>
      </c>
      <c r="AE1323">
        <v>7</v>
      </c>
      <c r="AF1323">
        <v>2</v>
      </c>
      <c r="AG1323">
        <v>3</v>
      </c>
      <c r="AH1323">
        <v>2</v>
      </c>
      <c r="AI1323">
        <v>2</v>
      </c>
      <c r="AJ1323">
        <v>2</v>
      </c>
      <c r="AK1323">
        <v>0</v>
      </c>
    </row>
    <row r="1324" spans="1:37" x14ac:dyDescent="0.25">
      <c r="A1324">
        <v>46</v>
      </c>
      <c r="B1324" t="s">
        <v>64</v>
      </c>
      <c r="C1324" s="1" t="s">
        <v>43</v>
      </c>
      <c r="D1324">
        <v>0</v>
      </c>
      <c r="E1324" s="1" t="s">
        <v>36</v>
      </c>
      <c r="F1324">
        <v>706</v>
      </c>
      <c r="G1324" t="s">
        <v>65</v>
      </c>
      <c r="H1324">
        <v>2</v>
      </c>
      <c r="I1324">
        <v>2</v>
      </c>
      <c r="J1324" s="1" t="s">
        <v>38</v>
      </c>
      <c r="K1324">
        <v>1</v>
      </c>
      <c r="L1324">
        <v>1857</v>
      </c>
      <c r="M1324">
        <v>4</v>
      </c>
      <c r="N1324" s="1" t="s">
        <v>46</v>
      </c>
      <c r="O1324">
        <v>82</v>
      </c>
      <c r="P1324">
        <v>3</v>
      </c>
      <c r="Q1324">
        <v>3</v>
      </c>
      <c r="R1324" s="1" t="s">
        <v>53</v>
      </c>
      <c r="S1324">
        <v>4</v>
      </c>
      <c r="T1324" s="1" t="s">
        <v>52</v>
      </c>
      <c r="U1324">
        <v>8578</v>
      </c>
      <c r="V1324">
        <v>19989</v>
      </c>
      <c r="W1324">
        <v>3</v>
      </c>
      <c r="X1324" s="1" t="s">
        <v>42</v>
      </c>
      <c r="Y1324" s="1" t="s">
        <v>43</v>
      </c>
      <c r="Z1324">
        <v>14</v>
      </c>
      <c r="AA1324">
        <v>3</v>
      </c>
      <c r="AB1324">
        <v>3</v>
      </c>
      <c r="AC1324">
        <v>80</v>
      </c>
      <c r="AD1324">
        <v>1</v>
      </c>
      <c r="AE1324">
        <v>12</v>
      </c>
      <c r="AF1324">
        <v>4</v>
      </c>
      <c r="AG1324">
        <v>2</v>
      </c>
      <c r="AH1324">
        <v>9</v>
      </c>
      <c r="AI1324">
        <v>8</v>
      </c>
      <c r="AJ1324">
        <v>4</v>
      </c>
      <c r="AK1324">
        <v>7</v>
      </c>
    </row>
    <row r="1325" spans="1:37" x14ac:dyDescent="0.25">
      <c r="A1325">
        <v>28</v>
      </c>
      <c r="B1325" t="s">
        <v>67</v>
      </c>
      <c r="C1325" s="1" t="s">
        <v>43</v>
      </c>
      <c r="D1325">
        <v>0</v>
      </c>
      <c r="E1325" s="1" t="s">
        <v>55</v>
      </c>
      <c r="F1325">
        <v>280</v>
      </c>
      <c r="G1325" t="s">
        <v>69</v>
      </c>
      <c r="H1325">
        <v>1</v>
      </c>
      <c r="I1325">
        <v>2</v>
      </c>
      <c r="J1325" s="1" t="s">
        <v>38</v>
      </c>
      <c r="K1325">
        <v>1</v>
      </c>
      <c r="L1325">
        <v>1858</v>
      </c>
      <c r="M1325">
        <v>3</v>
      </c>
      <c r="N1325" s="1" t="s">
        <v>46</v>
      </c>
      <c r="O1325">
        <v>43</v>
      </c>
      <c r="P1325">
        <v>3</v>
      </c>
      <c r="Q1325">
        <v>1</v>
      </c>
      <c r="R1325" s="1" t="s">
        <v>61</v>
      </c>
      <c r="S1325">
        <v>4</v>
      </c>
      <c r="T1325" s="1" t="s">
        <v>52</v>
      </c>
      <c r="U1325">
        <v>2706</v>
      </c>
      <c r="V1325">
        <v>10494</v>
      </c>
      <c r="W1325">
        <v>1</v>
      </c>
      <c r="X1325" s="1" t="s">
        <v>42</v>
      </c>
      <c r="Y1325" s="1" t="s">
        <v>43</v>
      </c>
      <c r="Z1325">
        <v>15</v>
      </c>
      <c r="AA1325">
        <v>3</v>
      </c>
      <c r="AB1325">
        <v>2</v>
      </c>
      <c r="AC1325">
        <v>80</v>
      </c>
      <c r="AD1325">
        <v>1</v>
      </c>
      <c r="AE1325">
        <v>3</v>
      </c>
      <c r="AF1325">
        <v>2</v>
      </c>
      <c r="AG1325">
        <v>3</v>
      </c>
      <c r="AH1325">
        <v>3</v>
      </c>
      <c r="AI1325">
        <v>2</v>
      </c>
      <c r="AJ1325">
        <v>2</v>
      </c>
      <c r="AK1325">
        <v>2</v>
      </c>
    </row>
    <row r="1326" spans="1:37" x14ac:dyDescent="0.25">
      <c r="A1326">
        <v>29</v>
      </c>
      <c r="B1326" t="s">
        <v>67</v>
      </c>
      <c r="C1326" s="1" t="s">
        <v>43</v>
      </c>
      <c r="D1326">
        <v>0</v>
      </c>
      <c r="E1326" s="1" t="s">
        <v>36</v>
      </c>
      <c r="F1326">
        <v>726</v>
      </c>
      <c r="G1326" t="s">
        <v>65</v>
      </c>
      <c r="H1326">
        <v>29</v>
      </c>
      <c r="I1326">
        <v>1</v>
      </c>
      <c r="J1326" s="1" t="s">
        <v>38</v>
      </c>
      <c r="K1326">
        <v>1</v>
      </c>
      <c r="L1326">
        <v>1859</v>
      </c>
      <c r="M1326">
        <v>4</v>
      </c>
      <c r="N1326" s="1" t="s">
        <v>46</v>
      </c>
      <c r="O1326">
        <v>93</v>
      </c>
      <c r="P1326">
        <v>1</v>
      </c>
      <c r="Q1326">
        <v>2</v>
      </c>
      <c r="R1326" s="1" t="s">
        <v>54</v>
      </c>
      <c r="S1326">
        <v>3</v>
      </c>
      <c r="T1326" s="1" t="s">
        <v>52</v>
      </c>
      <c r="U1326">
        <v>6384</v>
      </c>
      <c r="V1326">
        <v>21143</v>
      </c>
      <c r="W1326">
        <v>8</v>
      </c>
      <c r="X1326" s="1" t="s">
        <v>42</v>
      </c>
      <c r="Y1326" s="1" t="s">
        <v>43</v>
      </c>
      <c r="Z1326">
        <v>17</v>
      </c>
      <c r="AA1326">
        <v>3</v>
      </c>
      <c r="AB1326">
        <v>4</v>
      </c>
      <c r="AC1326">
        <v>80</v>
      </c>
      <c r="AD1326">
        <v>2</v>
      </c>
      <c r="AE1326">
        <v>11</v>
      </c>
      <c r="AF1326">
        <v>3</v>
      </c>
      <c r="AG1326">
        <v>3</v>
      </c>
      <c r="AH1326">
        <v>7</v>
      </c>
      <c r="AI1326">
        <v>0</v>
      </c>
      <c r="AJ1326">
        <v>1</v>
      </c>
      <c r="AK1326">
        <v>6</v>
      </c>
    </row>
    <row r="1327" spans="1:37" x14ac:dyDescent="0.25">
      <c r="A1327">
        <v>42</v>
      </c>
      <c r="B1327" t="s">
        <v>64</v>
      </c>
      <c r="C1327" s="1" t="s">
        <v>43</v>
      </c>
      <c r="D1327">
        <v>0</v>
      </c>
      <c r="E1327" s="1" t="s">
        <v>36</v>
      </c>
      <c r="F1327">
        <v>1142</v>
      </c>
      <c r="G1327" t="s">
        <v>65</v>
      </c>
      <c r="H1327">
        <v>8</v>
      </c>
      <c r="I1327">
        <v>3</v>
      </c>
      <c r="J1327" s="1" t="s">
        <v>38</v>
      </c>
      <c r="K1327">
        <v>1</v>
      </c>
      <c r="L1327">
        <v>1860</v>
      </c>
      <c r="M1327">
        <v>4</v>
      </c>
      <c r="N1327" s="1" t="s">
        <v>46</v>
      </c>
      <c r="O1327">
        <v>81</v>
      </c>
      <c r="P1327">
        <v>3</v>
      </c>
      <c r="Q1327">
        <v>1</v>
      </c>
      <c r="R1327" s="1" t="s">
        <v>50</v>
      </c>
      <c r="S1327">
        <v>3</v>
      </c>
      <c r="T1327" s="1" t="s">
        <v>41</v>
      </c>
      <c r="U1327">
        <v>3968</v>
      </c>
      <c r="V1327">
        <v>13624</v>
      </c>
      <c r="W1327">
        <v>4</v>
      </c>
      <c r="X1327" s="1" t="s">
        <v>42</v>
      </c>
      <c r="Y1327" s="1" t="s">
        <v>43</v>
      </c>
      <c r="Z1327">
        <v>13</v>
      </c>
      <c r="AA1327">
        <v>3</v>
      </c>
      <c r="AB1327">
        <v>4</v>
      </c>
      <c r="AC1327">
        <v>80</v>
      </c>
      <c r="AD1327">
        <v>0</v>
      </c>
      <c r="AE1327">
        <v>8</v>
      </c>
      <c r="AF1327">
        <v>3</v>
      </c>
      <c r="AG1327">
        <v>3</v>
      </c>
      <c r="AH1327">
        <v>0</v>
      </c>
      <c r="AI1327">
        <v>0</v>
      </c>
      <c r="AJ1327">
        <v>0</v>
      </c>
      <c r="AK1327">
        <v>0</v>
      </c>
    </row>
    <row r="1328" spans="1:37" x14ac:dyDescent="0.25">
      <c r="A1328">
        <v>32</v>
      </c>
      <c r="B1328" t="s">
        <v>66</v>
      </c>
      <c r="C1328" s="1" t="s">
        <v>35</v>
      </c>
      <c r="D1328">
        <v>1</v>
      </c>
      <c r="E1328" s="1" t="s">
        <v>36</v>
      </c>
      <c r="F1328">
        <v>414</v>
      </c>
      <c r="G1328" t="s">
        <v>37</v>
      </c>
      <c r="H1328">
        <v>2</v>
      </c>
      <c r="I1328">
        <v>4</v>
      </c>
      <c r="J1328" s="1" t="s">
        <v>59</v>
      </c>
      <c r="K1328">
        <v>1</v>
      </c>
      <c r="L1328">
        <v>1862</v>
      </c>
      <c r="M1328">
        <v>3</v>
      </c>
      <c r="N1328" s="1" t="s">
        <v>46</v>
      </c>
      <c r="O1328">
        <v>82</v>
      </c>
      <c r="P1328">
        <v>2</v>
      </c>
      <c r="Q1328">
        <v>2</v>
      </c>
      <c r="R1328" s="1" t="s">
        <v>40</v>
      </c>
      <c r="S1328">
        <v>2</v>
      </c>
      <c r="T1328" s="1" t="s">
        <v>41</v>
      </c>
      <c r="U1328">
        <v>9907</v>
      </c>
      <c r="V1328">
        <v>26186</v>
      </c>
      <c r="W1328">
        <v>7</v>
      </c>
      <c r="X1328" s="1" t="s">
        <v>42</v>
      </c>
      <c r="Y1328" s="1" t="s">
        <v>35</v>
      </c>
      <c r="Z1328">
        <v>12</v>
      </c>
      <c r="AA1328">
        <v>3</v>
      </c>
      <c r="AB1328">
        <v>3</v>
      </c>
      <c r="AC1328">
        <v>80</v>
      </c>
      <c r="AD1328">
        <v>0</v>
      </c>
      <c r="AE1328">
        <v>7</v>
      </c>
      <c r="AF1328">
        <v>3</v>
      </c>
      <c r="AG1328">
        <v>2</v>
      </c>
      <c r="AH1328">
        <v>2</v>
      </c>
      <c r="AI1328">
        <v>2</v>
      </c>
      <c r="AJ1328">
        <v>2</v>
      </c>
      <c r="AK1328">
        <v>2</v>
      </c>
    </row>
    <row r="1329" spans="1:37" x14ac:dyDescent="0.25">
      <c r="A1329">
        <v>46</v>
      </c>
      <c r="B1329" t="s">
        <v>64</v>
      </c>
      <c r="C1329" s="1" t="s">
        <v>43</v>
      </c>
      <c r="D1329">
        <v>0</v>
      </c>
      <c r="E1329" s="1" t="s">
        <v>36</v>
      </c>
      <c r="F1329">
        <v>1319</v>
      </c>
      <c r="G1329" t="s">
        <v>37</v>
      </c>
      <c r="H1329">
        <v>3</v>
      </c>
      <c r="I1329">
        <v>3</v>
      </c>
      <c r="J1329" s="1" t="s">
        <v>60</v>
      </c>
      <c r="K1329">
        <v>1</v>
      </c>
      <c r="L1329">
        <v>1863</v>
      </c>
      <c r="M1329">
        <v>1</v>
      </c>
      <c r="N1329" s="1" t="s">
        <v>39</v>
      </c>
      <c r="O1329">
        <v>45</v>
      </c>
      <c r="P1329">
        <v>4</v>
      </c>
      <c r="Q1329">
        <v>4</v>
      </c>
      <c r="R1329" s="1" t="s">
        <v>40</v>
      </c>
      <c r="S1329">
        <v>1</v>
      </c>
      <c r="T1329" s="1" t="s">
        <v>52</v>
      </c>
      <c r="U1329">
        <v>13225</v>
      </c>
      <c r="V1329">
        <v>7739</v>
      </c>
      <c r="W1329">
        <v>2</v>
      </c>
      <c r="X1329" s="1" t="s">
        <v>42</v>
      </c>
      <c r="Y1329" s="1" t="s">
        <v>43</v>
      </c>
      <c r="Z1329">
        <v>12</v>
      </c>
      <c r="AA1329">
        <v>3</v>
      </c>
      <c r="AB1329">
        <v>4</v>
      </c>
      <c r="AC1329">
        <v>80</v>
      </c>
      <c r="AD1329">
        <v>1</v>
      </c>
      <c r="AE1329">
        <v>25</v>
      </c>
      <c r="AF1329">
        <v>5</v>
      </c>
      <c r="AG1329">
        <v>3</v>
      </c>
      <c r="AH1329">
        <v>19</v>
      </c>
      <c r="AI1329">
        <v>17</v>
      </c>
      <c r="AJ1329">
        <v>2</v>
      </c>
      <c r="AK1329">
        <v>8</v>
      </c>
    </row>
    <row r="1330" spans="1:37" x14ac:dyDescent="0.25">
      <c r="A1330">
        <v>27</v>
      </c>
      <c r="B1330" t="s">
        <v>67</v>
      </c>
      <c r="C1330" s="1" t="s">
        <v>43</v>
      </c>
      <c r="D1330">
        <v>0</v>
      </c>
      <c r="E1330" s="1" t="s">
        <v>36</v>
      </c>
      <c r="F1330">
        <v>728</v>
      </c>
      <c r="G1330" t="s">
        <v>37</v>
      </c>
      <c r="H1330">
        <v>23</v>
      </c>
      <c r="I1330">
        <v>1</v>
      </c>
      <c r="J1330" s="1" t="s">
        <v>51</v>
      </c>
      <c r="K1330">
        <v>1</v>
      </c>
      <c r="L1330">
        <v>1864</v>
      </c>
      <c r="M1330">
        <v>2</v>
      </c>
      <c r="N1330" s="1" t="s">
        <v>39</v>
      </c>
      <c r="O1330">
        <v>36</v>
      </c>
      <c r="P1330">
        <v>2</v>
      </c>
      <c r="Q1330">
        <v>2</v>
      </c>
      <c r="R1330" s="1" t="s">
        <v>57</v>
      </c>
      <c r="S1330">
        <v>3</v>
      </c>
      <c r="T1330" s="1" t="s">
        <v>48</v>
      </c>
      <c r="U1330">
        <v>3540</v>
      </c>
      <c r="V1330">
        <v>7018</v>
      </c>
      <c r="W1330">
        <v>1</v>
      </c>
      <c r="X1330" s="1" t="s">
        <v>42</v>
      </c>
      <c r="Y1330" s="1" t="s">
        <v>43</v>
      </c>
      <c r="Z1330">
        <v>21</v>
      </c>
      <c r="AA1330">
        <v>4</v>
      </c>
      <c r="AB1330">
        <v>4</v>
      </c>
      <c r="AC1330">
        <v>80</v>
      </c>
      <c r="AD1330">
        <v>1</v>
      </c>
      <c r="AE1330">
        <v>9</v>
      </c>
      <c r="AF1330">
        <v>5</v>
      </c>
      <c r="AG1330">
        <v>3</v>
      </c>
      <c r="AH1330">
        <v>9</v>
      </c>
      <c r="AI1330">
        <v>8</v>
      </c>
      <c r="AJ1330">
        <v>5</v>
      </c>
      <c r="AK1330">
        <v>8</v>
      </c>
    </row>
    <row r="1331" spans="1:37" x14ac:dyDescent="0.25">
      <c r="A1331">
        <v>29</v>
      </c>
      <c r="B1331" t="s">
        <v>67</v>
      </c>
      <c r="C1331" s="1" t="s">
        <v>43</v>
      </c>
      <c r="D1331">
        <v>0</v>
      </c>
      <c r="E1331" s="1" t="s">
        <v>36</v>
      </c>
      <c r="F1331">
        <v>352</v>
      </c>
      <c r="G1331" t="s">
        <v>69</v>
      </c>
      <c r="H1331">
        <v>6</v>
      </c>
      <c r="I1331">
        <v>1</v>
      </c>
      <c r="J1331" s="1" t="s">
        <v>51</v>
      </c>
      <c r="K1331">
        <v>1</v>
      </c>
      <c r="L1331">
        <v>1865</v>
      </c>
      <c r="M1331">
        <v>4</v>
      </c>
      <c r="N1331" s="1" t="s">
        <v>46</v>
      </c>
      <c r="O1331">
        <v>87</v>
      </c>
      <c r="P1331">
        <v>2</v>
      </c>
      <c r="Q1331">
        <v>1</v>
      </c>
      <c r="R1331" s="1" t="s">
        <v>61</v>
      </c>
      <c r="S1331">
        <v>2</v>
      </c>
      <c r="T1331" s="1" t="s">
        <v>48</v>
      </c>
      <c r="U1331">
        <v>2804</v>
      </c>
      <c r="V1331">
        <v>15434</v>
      </c>
      <c r="W1331">
        <v>1</v>
      </c>
      <c r="X1331" s="1" t="s">
        <v>42</v>
      </c>
      <c r="Y1331" s="1" t="s">
        <v>43</v>
      </c>
      <c r="Z1331">
        <v>11</v>
      </c>
      <c r="AA1331">
        <v>3</v>
      </c>
      <c r="AB1331">
        <v>4</v>
      </c>
      <c r="AC1331">
        <v>80</v>
      </c>
      <c r="AD1331">
        <v>0</v>
      </c>
      <c r="AE1331">
        <v>1</v>
      </c>
      <c r="AF1331">
        <v>3</v>
      </c>
      <c r="AG1331">
        <v>3</v>
      </c>
      <c r="AH1331">
        <v>1</v>
      </c>
      <c r="AI1331">
        <v>0</v>
      </c>
      <c r="AJ1331">
        <v>0</v>
      </c>
      <c r="AK1331">
        <v>0</v>
      </c>
    </row>
    <row r="1332" spans="1:37" x14ac:dyDescent="0.25">
      <c r="A1332">
        <v>43</v>
      </c>
      <c r="B1332" t="s">
        <v>64</v>
      </c>
      <c r="C1332" s="1" t="s">
        <v>43</v>
      </c>
      <c r="D1332">
        <v>0</v>
      </c>
      <c r="E1332" s="1" t="s">
        <v>36</v>
      </c>
      <c r="F1332">
        <v>823</v>
      </c>
      <c r="G1332" t="s">
        <v>65</v>
      </c>
      <c r="H1332">
        <v>6</v>
      </c>
      <c r="I1332">
        <v>3</v>
      </c>
      <c r="J1332" s="1" t="s">
        <v>51</v>
      </c>
      <c r="K1332">
        <v>1</v>
      </c>
      <c r="L1332">
        <v>1866</v>
      </c>
      <c r="M1332">
        <v>1</v>
      </c>
      <c r="N1332" s="1" t="s">
        <v>39</v>
      </c>
      <c r="O1332">
        <v>81</v>
      </c>
      <c r="P1332">
        <v>2</v>
      </c>
      <c r="Q1332">
        <v>5</v>
      </c>
      <c r="R1332" s="1" t="s">
        <v>56</v>
      </c>
      <c r="S1332">
        <v>3</v>
      </c>
      <c r="T1332" s="1" t="s">
        <v>48</v>
      </c>
      <c r="U1332">
        <v>19392</v>
      </c>
      <c r="V1332">
        <v>22539</v>
      </c>
      <c r="W1332">
        <v>7</v>
      </c>
      <c r="X1332" s="1" t="s">
        <v>42</v>
      </c>
      <c r="Y1332" s="1" t="s">
        <v>43</v>
      </c>
      <c r="Z1332">
        <v>13</v>
      </c>
      <c r="AA1332">
        <v>3</v>
      </c>
      <c r="AB1332">
        <v>4</v>
      </c>
      <c r="AC1332">
        <v>80</v>
      </c>
      <c r="AD1332">
        <v>0</v>
      </c>
      <c r="AE1332">
        <v>21</v>
      </c>
      <c r="AF1332">
        <v>2</v>
      </c>
      <c r="AG1332">
        <v>3</v>
      </c>
      <c r="AH1332">
        <v>16</v>
      </c>
      <c r="AI1332">
        <v>12</v>
      </c>
      <c r="AJ1332">
        <v>6</v>
      </c>
      <c r="AK1332">
        <v>14</v>
      </c>
    </row>
    <row r="1333" spans="1:37" x14ac:dyDescent="0.25">
      <c r="A1333">
        <v>48</v>
      </c>
      <c r="B1333" t="s">
        <v>64</v>
      </c>
      <c r="C1333" s="1" t="s">
        <v>43</v>
      </c>
      <c r="D1333">
        <v>0</v>
      </c>
      <c r="E1333" s="1" t="s">
        <v>36</v>
      </c>
      <c r="F1333">
        <v>1224</v>
      </c>
      <c r="G1333" t="s">
        <v>65</v>
      </c>
      <c r="H1333">
        <v>10</v>
      </c>
      <c r="I1333">
        <v>3</v>
      </c>
      <c r="J1333" s="1" t="s">
        <v>38</v>
      </c>
      <c r="K1333">
        <v>1</v>
      </c>
      <c r="L1333">
        <v>1867</v>
      </c>
      <c r="M1333">
        <v>4</v>
      </c>
      <c r="N1333" s="1" t="s">
        <v>46</v>
      </c>
      <c r="O1333">
        <v>91</v>
      </c>
      <c r="P1333">
        <v>2</v>
      </c>
      <c r="Q1333">
        <v>5</v>
      </c>
      <c r="R1333" s="1" t="s">
        <v>58</v>
      </c>
      <c r="S1333">
        <v>2</v>
      </c>
      <c r="T1333" s="1" t="s">
        <v>48</v>
      </c>
      <c r="U1333">
        <v>19665</v>
      </c>
      <c r="V1333">
        <v>13583</v>
      </c>
      <c r="W1333">
        <v>4</v>
      </c>
      <c r="X1333" s="1" t="s">
        <v>42</v>
      </c>
      <c r="Y1333" s="1" t="s">
        <v>43</v>
      </c>
      <c r="Z1333">
        <v>12</v>
      </c>
      <c r="AA1333">
        <v>3</v>
      </c>
      <c r="AB1333">
        <v>4</v>
      </c>
      <c r="AC1333">
        <v>80</v>
      </c>
      <c r="AD1333">
        <v>0</v>
      </c>
      <c r="AE1333">
        <v>29</v>
      </c>
      <c r="AF1333">
        <v>3</v>
      </c>
      <c r="AG1333">
        <v>3</v>
      </c>
      <c r="AH1333">
        <v>22</v>
      </c>
      <c r="AI1333">
        <v>10</v>
      </c>
      <c r="AJ1333">
        <v>12</v>
      </c>
      <c r="AK1333">
        <v>9</v>
      </c>
    </row>
    <row r="1334" spans="1:37" x14ac:dyDescent="0.25">
      <c r="A1334">
        <v>29</v>
      </c>
      <c r="B1334" t="s">
        <v>67</v>
      </c>
      <c r="C1334" s="1" t="s">
        <v>35</v>
      </c>
      <c r="D1334">
        <v>1</v>
      </c>
      <c r="E1334" s="1" t="s">
        <v>44</v>
      </c>
      <c r="F1334">
        <v>459</v>
      </c>
      <c r="G1334" t="s">
        <v>65</v>
      </c>
      <c r="H1334">
        <v>24</v>
      </c>
      <c r="I1334">
        <v>2</v>
      </c>
      <c r="J1334" s="1" t="s">
        <v>38</v>
      </c>
      <c r="K1334">
        <v>1</v>
      </c>
      <c r="L1334">
        <v>1868</v>
      </c>
      <c r="M1334">
        <v>4</v>
      </c>
      <c r="N1334" s="1" t="s">
        <v>46</v>
      </c>
      <c r="O1334">
        <v>73</v>
      </c>
      <c r="P1334">
        <v>2</v>
      </c>
      <c r="Q1334">
        <v>1</v>
      </c>
      <c r="R1334" s="1" t="s">
        <v>47</v>
      </c>
      <c r="S1334">
        <v>4</v>
      </c>
      <c r="T1334" s="1" t="s">
        <v>41</v>
      </c>
      <c r="U1334">
        <v>2439</v>
      </c>
      <c r="V1334">
        <v>14753</v>
      </c>
      <c r="W1334">
        <v>1</v>
      </c>
      <c r="X1334" s="1" t="s">
        <v>42</v>
      </c>
      <c r="Y1334" s="1" t="s">
        <v>35</v>
      </c>
      <c r="Z1334">
        <v>24</v>
      </c>
      <c r="AA1334">
        <v>4</v>
      </c>
      <c r="AB1334">
        <v>2</v>
      </c>
      <c r="AC1334">
        <v>80</v>
      </c>
      <c r="AD1334">
        <v>0</v>
      </c>
      <c r="AE1334">
        <v>1</v>
      </c>
      <c r="AF1334">
        <v>3</v>
      </c>
      <c r="AG1334">
        <v>2</v>
      </c>
      <c r="AH1334">
        <v>1</v>
      </c>
      <c r="AI1334">
        <v>0</v>
      </c>
      <c r="AJ1334">
        <v>1</v>
      </c>
      <c r="AK1334">
        <v>0</v>
      </c>
    </row>
    <row r="1335" spans="1:37" x14ac:dyDescent="0.25">
      <c r="A1335">
        <v>46</v>
      </c>
      <c r="B1335" t="s">
        <v>64</v>
      </c>
      <c r="C1335" s="1" t="s">
        <v>35</v>
      </c>
      <c r="D1335">
        <v>1</v>
      </c>
      <c r="E1335" s="1" t="s">
        <v>36</v>
      </c>
      <c r="F1335">
        <v>1254</v>
      </c>
      <c r="G1335" t="s">
        <v>37</v>
      </c>
      <c r="H1335">
        <v>10</v>
      </c>
      <c r="I1335">
        <v>3</v>
      </c>
      <c r="J1335" s="1" t="s">
        <v>38</v>
      </c>
      <c r="K1335">
        <v>1</v>
      </c>
      <c r="L1335">
        <v>1869</v>
      </c>
      <c r="M1335">
        <v>3</v>
      </c>
      <c r="N1335" s="1" t="s">
        <v>39</v>
      </c>
      <c r="O1335">
        <v>64</v>
      </c>
      <c r="P1335">
        <v>3</v>
      </c>
      <c r="Q1335">
        <v>3</v>
      </c>
      <c r="R1335" s="1" t="s">
        <v>40</v>
      </c>
      <c r="S1335">
        <v>2</v>
      </c>
      <c r="T1335" s="1" t="s">
        <v>48</v>
      </c>
      <c r="U1335">
        <v>7314</v>
      </c>
      <c r="V1335">
        <v>14011</v>
      </c>
      <c r="W1335">
        <v>5</v>
      </c>
      <c r="X1335" s="1" t="s">
        <v>42</v>
      </c>
      <c r="Y1335" s="1" t="s">
        <v>43</v>
      </c>
      <c r="Z1335">
        <v>21</v>
      </c>
      <c r="AA1335">
        <v>4</v>
      </c>
      <c r="AB1335">
        <v>3</v>
      </c>
      <c r="AC1335">
        <v>80</v>
      </c>
      <c r="AD1335">
        <v>3</v>
      </c>
      <c r="AE1335">
        <v>14</v>
      </c>
      <c r="AF1335">
        <v>2</v>
      </c>
      <c r="AG1335">
        <v>3</v>
      </c>
      <c r="AH1335">
        <v>8</v>
      </c>
      <c r="AI1335">
        <v>7</v>
      </c>
      <c r="AJ1335">
        <v>0</v>
      </c>
      <c r="AK1335">
        <v>7</v>
      </c>
    </row>
    <row r="1336" spans="1:37" x14ac:dyDescent="0.25">
      <c r="A1336">
        <v>27</v>
      </c>
      <c r="B1336" t="s">
        <v>67</v>
      </c>
      <c r="C1336" s="1" t="s">
        <v>43</v>
      </c>
      <c r="D1336">
        <v>0</v>
      </c>
      <c r="E1336" s="1" t="s">
        <v>44</v>
      </c>
      <c r="F1336">
        <v>1131</v>
      </c>
      <c r="G1336" t="s">
        <v>65</v>
      </c>
      <c r="H1336">
        <v>15</v>
      </c>
      <c r="I1336">
        <v>3</v>
      </c>
      <c r="J1336" s="1" t="s">
        <v>38</v>
      </c>
      <c r="K1336">
        <v>1</v>
      </c>
      <c r="L1336">
        <v>1870</v>
      </c>
      <c r="M1336">
        <v>4</v>
      </c>
      <c r="N1336" s="1" t="s">
        <v>39</v>
      </c>
      <c r="O1336">
        <v>77</v>
      </c>
      <c r="P1336">
        <v>2</v>
      </c>
      <c r="Q1336">
        <v>1</v>
      </c>
      <c r="R1336" s="1" t="s">
        <v>47</v>
      </c>
      <c r="S1336">
        <v>1</v>
      </c>
      <c r="T1336" s="1" t="s">
        <v>48</v>
      </c>
      <c r="U1336">
        <v>4774</v>
      </c>
      <c r="V1336">
        <v>23844</v>
      </c>
      <c r="W1336">
        <v>0</v>
      </c>
      <c r="X1336" s="1" t="s">
        <v>42</v>
      </c>
      <c r="Y1336" s="1" t="s">
        <v>43</v>
      </c>
      <c r="Z1336">
        <v>19</v>
      </c>
      <c r="AA1336">
        <v>3</v>
      </c>
      <c r="AB1336">
        <v>4</v>
      </c>
      <c r="AC1336">
        <v>80</v>
      </c>
      <c r="AD1336">
        <v>1</v>
      </c>
      <c r="AE1336">
        <v>8</v>
      </c>
      <c r="AF1336">
        <v>2</v>
      </c>
      <c r="AG1336">
        <v>2</v>
      </c>
      <c r="AH1336">
        <v>7</v>
      </c>
      <c r="AI1336">
        <v>6</v>
      </c>
      <c r="AJ1336">
        <v>7</v>
      </c>
      <c r="AK1336">
        <v>3</v>
      </c>
    </row>
    <row r="1337" spans="1:37" x14ac:dyDescent="0.25">
      <c r="A1337">
        <v>39</v>
      </c>
      <c r="B1337" t="s">
        <v>66</v>
      </c>
      <c r="C1337" s="1" t="s">
        <v>43</v>
      </c>
      <c r="D1337">
        <v>0</v>
      </c>
      <c r="E1337" s="1" t="s">
        <v>36</v>
      </c>
      <c r="F1337">
        <v>835</v>
      </c>
      <c r="G1337" t="s">
        <v>65</v>
      </c>
      <c r="H1337">
        <v>19</v>
      </c>
      <c r="I1337">
        <v>4</v>
      </c>
      <c r="J1337" s="1" t="s">
        <v>49</v>
      </c>
      <c r="K1337">
        <v>1</v>
      </c>
      <c r="L1337">
        <v>1871</v>
      </c>
      <c r="M1337">
        <v>4</v>
      </c>
      <c r="N1337" s="1" t="s">
        <v>46</v>
      </c>
      <c r="O1337">
        <v>41</v>
      </c>
      <c r="P1337">
        <v>3</v>
      </c>
      <c r="Q1337">
        <v>2</v>
      </c>
      <c r="R1337" s="1" t="s">
        <v>47</v>
      </c>
      <c r="S1337">
        <v>4</v>
      </c>
      <c r="T1337" s="1" t="s">
        <v>52</v>
      </c>
      <c r="U1337">
        <v>3902</v>
      </c>
      <c r="V1337">
        <v>5141</v>
      </c>
      <c r="W1337">
        <v>8</v>
      </c>
      <c r="X1337" s="1" t="s">
        <v>42</v>
      </c>
      <c r="Y1337" s="1" t="s">
        <v>43</v>
      </c>
      <c r="Z1337">
        <v>14</v>
      </c>
      <c r="AA1337">
        <v>3</v>
      </c>
      <c r="AB1337">
        <v>2</v>
      </c>
      <c r="AC1337">
        <v>80</v>
      </c>
      <c r="AD1337">
        <v>3</v>
      </c>
      <c r="AE1337">
        <v>7</v>
      </c>
      <c r="AF1337">
        <v>2</v>
      </c>
      <c r="AG1337">
        <v>3</v>
      </c>
      <c r="AH1337">
        <v>2</v>
      </c>
      <c r="AI1337">
        <v>2</v>
      </c>
      <c r="AJ1337">
        <v>2</v>
      </c>
      <c r="AK1337">
        <v>2</v>
      </c>
    </row>
    <row r="1338" spans="1:37" x14ac:dyDescent="0.25">
      <c r="A1338">
        <v>55</v>
      </c>
      <c r="B1338" t="s">
        <v>68</v>
      </c>
      <c r="C1338" s="1" t="s">
        <v>43</v>
      </c>
      <c r="D1338">
        <v>0</v>
      </c>
      <c r="E1338" s="1" t="s">
        <v>36</v>
      </c>
      <c r="F1338">
        <v>836</v>
      </c>
      <c r="G1338" t="s">
        <v>65</v>
      </c>
      <c r="H1338">
        <v>2</v>
      </c>
      <c r="I1338">
        <v>4</v>
      </c>
      <c r="J1338" s="1" t="s">
        <v>60</v>
      </c>
      <c r="K1338">
        <v>1</v>
      </c>
      <c r="L1338">
        <v>1873</v>
      </c>
      <c r="M1338">
        <v>2</v>
      </c>
      <c r="N1338" s="1" t="s">
        <v>46</v>
      </c>
      <c r="O1338">
        <v>98</v>
      </c>
      <c r="P1338">
        <v>2</v>
      </c>
      <c r="Q1338">
        <v>1</v>
      </c>
      <c r="R1338" s="1" t="s">
        <v>47</v>
      </c>
      <c r="S1338">
        <v>4</v>
      </c>
      <c r="T1338" s="1" t="s">
        <v>48</v>
      </c>
      <c r="U1338">
        <v>2662</v>
      </c>
      <c r="V1338">
        <v>7975</v>
      </c>
      <c r="W1338">
        <v>8</v>
      </c>
      <c r="X1338" s="1" t="s">
        <v>42</v>
      </c>
      <c r="Y1338" s="1" t="s">
        <v>43</v>
      </c>
      <c r="Z1338">
        <v>20</v>
      </c>
      <c r="AA1338">
        <v>4</v>
      </c>
      <c r="AB1338">
        <v>2</v>
      </c>
      <c r="AC1338">
        <v>80</v>
      </c>
      <c r="AD1338">
        <v>1</v>
      </c>
      <c r="AE1338">
        <v>19</v>
      </c>
      <c r="AF1338">
        <v>2</v>
      </c>
      <c r="AG1338">
        <v>4</v>
      </c>
      <c r="AH1338">
        <v>5</v>
      </c>
      <c r="AI1338">
        <v>2</v>
      </c>
      <c r="AJ1338">
        <v>0</v>
      </c>
      <c r="AK1338">
        <v>4</v>
      </c>
    </row>
    <row r="1339" spans="1:37" x14ac:dyDescent="0.25">
      <c r="A1339">
        <v>28</v>
      </c>
      <c r="B1339" t="s">
        <v>67</v>
      </c>
      <c r="C1339" s="1" t="s">
        <v>43</v>
      </c>
      <c r="D1339">
        <v>0</v>
      </c>
      <c r="E1339" s="1" t="s">
        <v>36</v>
      </c>
      <c r="F1339">
        <v>1172</v>
      </c>
      <c r="G1339" t="s">
        <v>37</v>
      </c>
      <c r="H1339">
        <v>3</v>
      </c>
      <c r="I1339">
        <v>3</v>
      </c>
      <c r="J1339" s="1" t="s">
        <v>51</v>
      </c>
      <c r="K1339">
        <v>1</v>
      </c>
      <c r="L1339">
        <v>1875</v>
      </c>
      <c r="M1339">
        <v>2</v>
      </c>
      <c r="N1339" s="1" t="s">
        <v>39</v>
      </c>
      <c r="O1339">
        <v>78</v>
      </c>
      <c r="P1339">
        <v>3</v>
      </c>
      <c r="Q1339">
        <v>1</v>
      </c>
      <c r="R1339" s="1" t="s">
        <v>57</v>
      </c>
      <c r="S1339">
        <v>2</v>
      </c>
      <c r="T1339" s="1" t="s">
        <v>48</v>
      </c>
      <c r="U1339">
        <v>2856</v>
      </c>
      <c r="V1339">
        <v>3692</v>
      </c>
      <c r="W1339">
        <v>1</v>
      </c>
      <c r="X1339" s="1" t="s">
        <v>42</v>
      </c>
      <c r="Y1339" s="1" t="s">
        <v>43</v>
      </c>
      <c r="Z1339">
        <v>19</v>
      </c>
      <c r="AA1339">
        <v>3</v>
      </c>
      <c r="AB1339">
        <v>4</v>
      </c>
      <c r="AC1339">
        <v>80</v>
      </c>
      <c r="AD1339">
        <v>1</v>
      </c>
      <c r="AE1339">
        <v>1</v>
      </c>
      <c r="AF1339">
        <v>3</v>
      </c>
      <c r="AG1339">
        <v>3</v>
      </c>
      <c r="AH1339">
        <v>1</v>
      </c>
      <c r="AI1339">
        <v>0</v>
      </c>
      <c r="AJ1339">
        <v>0</v>
      </c>
      <c r="AK1339">
        <v>0</v>
      </c>
    </row>
    <row r="1340" spans="1:37" x14ac:dyDescent="0.25">
      <c r="A1340">
        <v>30</v>
      </c>
      <c r="B1340" t="s">
        <v>66</v>
      </c>
      <c r="C1340" s="1" t="s">
        <v>35</v>
      </c>
      <c r="D1340">
        <v>1</v>
      </c>
      <c r="E1340" s="1" t="s">
        <v>36</v>
      </c>
      <c r="F1340">
        <v>945</v>
      </c>
      <c r="G1340" t="s">
        <v>37</v>
      </c>
      <c r="H1340">
        <v>9</v>
      </c>
      <c r="I1340">
        <v>3</v>
      </c>
      <c r="J1340" s="1" t="s">
        <v>51</v>
      </c>
      <c r="K1340">
        <v>1</v>
      </c>
      <c r="L1340">
        <v>1876</v>
      </c>
      <c r="M1340">
        <v>2</v>
      </c>
      <c r="N1340" s="1" t="s">
        <v>46</v>
      </c>
      <c r="O1340">
        <v>89</v>
      </c>
      <c r="P1340">
        <v>3</v>
      </c>
      <c r="Q1340">
        <v>1</v>
      </c>
      <c r="R1340" s="1" t="s">
        <v>57</v>
      </c>
      <c r="S1340">
        <v>4</v>
      </c>
      <c r="T1340" s="1" t="s">
        <v>41</v>
      </c>
      <c r="U1340">
        <v>1081</v>
      </c>
      <c r="V1340">
        <v>16019</v>
      </c>
      <c r="W1340">
        <v>1</v>
      </c>
      <c r="X1340" s="1" t="s">
        <v>42</v>
      </c>
      <c r="Y1340" s="1" t="s">
        <v>43</v>
      </c>
      <c r="Z1340">
        <v>13</v>
      </c>
      <c r="AA1340">
        <v>3</v>
      </c>
      <c r="AB1340">
        <v>3</v>
      </c>
      <c r="AC1340">
        <v>80</v>
      </c>
      <c r="AD1340">
        <v>0</v>
      </c>
      <c r="AE1340">
        <v>1</v>
      </c>
      <c r="AF1340">
        <v>3</v>
      </c>
      <c r="AG1340">
        <v>2</v>
      </c>
      <c r="AH1340">
        <v>1</v>
      </c>
      <c r="AI1340">
        <v>0</v>
      </c>
      <c r="AJ1340">
        <v>0</v>
      </c>
      <c r="AK1340">
        <v>0</v>
      </c>
    </row>
    <row r="1341" spans="1:37" x14ac:dyDescent="0.25">
      <c r="A1341">
        <v>22</v>
      </c>
      <c r="B1341" t="s">
        <v>67</v>
      </c>
      <c r="C1341" s="1" t="s">
        <v>35</v>
      </c>
      <c r="D1341">
        <v>1</v>
      </c>
      <c r="E1341" s="1" t="s">
        <v>36</v>
      </c>
      <c r="F1341">
        <v>391</v>
      </c>
      <c r="G1341" t="s">
        <v>65</v>
      </c>
      <c r="H1341">
        <v>7</v>
      </c>
      <c r="I1341">
        <v>1</v>
      </c>
      <c r="J1341" s="1" t="s">
        <v>38</v>
      </c>
      <c r="K1341">
        <v>1</v>
      </c>
      <c r="L1341">
        <v>1878</v>
      </c>
      <c r="M1341">
        <v>4</v>
      </c>
      <c r="N1341" s="1" t="s">
        <v>46</v>
      </c>
      <c r="O1341">
        <v>75</v>
      </c>
      <c r="P1341">
        <v>3</v>
      </c>
      <c r="Q1341">
        <v>1</v>
      </c>
      <c r="R1341" s="1" t="s">
        <v>47</v>
      </c>
      <c r="S1341">
        <v>2</v>
      </c>
      <c r="T1341" s="1" t="s">
        <v>41</v>
      </c>
      <c r="U1341">
        <v>2472</v>
      </c>
      <c r="V1341">
        <v>26092</v>
      </c>
      <c r="W1341">
        <v>1</v>
      </c>
      <c r="X1341" s="1" t="s">
        <v>42</v>
      </c>
      <c r="Y1341" s="1" t="s">
        <v>35</v>
      </c>
      <c r="Z1341">
        <v>23</v>
      </c>
      <c r="AA1341">
        <v>4</v>
      </c>
      <c r="AB1341">
        <v>1</v>
      </c>
      <c r="AC1341">
        <v>80</v>
      </c>
      <c r="AD1341">
        <v>0</v>
      </c>
      <c r="AE1341">
        <v>1</v>
      </c>
      <c r="AF1341">
        <v>2</v>
      </c>
      <c r="AG1341">
        <v>3</v>
      </c>
      <c r="AH1341">
        <v>1</v>
      </c>
      <c r="AI1341">
        <v>0</v>
      </c>
      <c r="AJ1341">
        <v>0</v>
      </c>
      <c r="AK1341">
        <v>0</v>
      </c>
    </row>
    <row r="1342" spans="1:37" x14ac:dyDescent="0.25">
      <c r="A1342">
        <v>36</v>
      </c>
      <c r="B1342" t="s">
        <v>66</v>
      </c>
      <c r="C1342" s="1" t="s">
        <v>43</v>
      </c>
      <c r="D1342">
        <v>0</v>
      </c>
      <c r="E1342" s="1" t="s">
        <v>36</v>
      </c>
      <c r="F1342">
        <v>1266</v>
      </c>
      <c r="G1342" t="s">
        <v>37</v>
      </c>
      <c r="H1342">
        <v>10</v>
      </c>
      <c r="I1342">
        <v>4</v>
      </c>
      <c r="J1342" s="1" t="s">
        <v>60</v>
      </c>
      <c r="K1342">
        <v>1</v>
      </c>
      <c r="L1342">
        <v>1880</v>
      </c>
      <c r="M1342">
        <v>2</v>
      </c>
      <c r="N1342" s="1" t="s">
        <v>39</v>
      </c>
      <c r="O1342">
        <v>63</v>
      </c>
      <c r="P1342">
        <v>2</v>
      </c>
      <c r="Q1342">
        <v>2</v>
      </c>
      <c r="R1342" s="1" t="s">
        <v>40</v>
      </c>
      <c r="S1342">
        <v>3</v>
      </c>
      <c r="T1342" s="1" t="s">
        <v>48</v>
      </c>
      <c r="U1342">
        <v>5673</v>
      </c>
      <c r="V1342">
        <v>6060</v>
      </c>
      <c r="W1342">
        <v>1</v>
      </c>
      <c r="X1342" s="1" t="s">
        <v>42</v>
      </c>
      <c r="Y1342" s="1" t="s">
        <v>35</v>
      </c>
      <c r="Z1342">
        <v>13</v>
      </c>
      <c r="AA1342">
        <v>3</v>
      </c>
      <c r="AB1342">
        <v>1</v>
      </c>
      <c r="AC1342">
        <v>80</v>
      </c>
      <c r="AD1342">
        <v>1</v>
      </c>
      <c r="AE1342">
        <v>10</v>
      </c>
      <c r="AF1342">
        <v>4</v>
      </c>
      <c r="AG1342">
        <v>3</v>
      </c>
      <c r="AH1342">
        <v>10</v>
      </c>
      <c r="AI1342">
        <v>9</v>
      </c>
      <c r="AJ1342">
        <v>1</v>
      </c>
      <c r="AK1342">
        <v>7</v>
      </c>
    </row>
    <row r="1343" spans="1:37" x14ac:dyDescent="0.25">
      <c r="A1343">
        <v>31</v>
      </c>
      <c r="B1343" t="s">
        <v>66</v>
      </c>
      <c r="C1343" s="1" t="s">
        <v>43</v>
      </c>
      <c r="D1343">
        <v>0</v>
      </c>
      <c r="E1343" s="1" t="s">
        <v>36</v>
      </c>
      <c r="F1343">
        <v>311</v>
      </c>
      <c r="G1343" t="s">
        <v>65</v>
      </c>
      <c r="H1343">
        <v>20</v>
      </c>
      <c r="I1343">
        <v>3</v>
      </c>
      <c r="J1343" s="1" t="s">
        <v>38</v>
      </c>
      <c r="K1343">
        <v>1</v>
      </c>
      <c r="L1343">
        <v>1881</v>
      </c>
      <c r="M1343">
        <v>2</v>
      </c>
      <c r="N1343" s="1" t="s">
        <v>46</v>
      </c>
      <c r="O1343">
        <v>89</v>
      </c>
      <c r="P1343">
        <v>3</v>
      </c>
      <c r="Q1343">
        <v>2</v>
      </c>
      <c r="R1343" s="1" t="s">
        <v>50</v>
      </c>
      <c r="S1343">
        <v>3</v>
      </c>
      <c r="T1343" s="1" t="s">
        <v>52</v>
      </c>
      <c r="U1343">
        <v>4197</v>
      </c>
      <c r="V1343">
        <v>18624</v>
      </c>
      <c r="W1343">
        <v>1</v>
      </c>
      <c r="X1343" s="1" t="s">
        <v>42</v>
      </c>
      <c r="Y1343" s="1" t="s">
        <v>43</v>
      </c>
      <c r="Z1343">
        <v>11</v>
      </c>
      <c r="AA1343">
        <v>3</v>
      </c>
      <c r="AB1343">
        <v>1</v>
      </c>
      <c r="AC1343">
        <v>80</v>
      </c>
      <c r="AD1343">
        <v>1</v>
      </c>
      <c r="AE1343">
        <v>10</v>
      </c>
      <c r="AF1343">
        <v>2</v>
      </c>
      <c r="AG1343">
        <v>3</v>
      </c>
      <c r="AH1343">
        <v>10</v>
      </c>
      <c r="AI1343">
        <v>8</v>
      </c>
      <c r="AJ1343">
        <v>0</v>
      </c>
      <c r="AK1343">
        <v>2</v>
      </c>
    </row>
    <row r="1344" spans="1:37" x14ac:dyDescent="0.25">
      <c r="A1344">
        <v>34</v>
      </c>
      <c r="B1344" t="s">
        <v>66</v>
      </c>
      <c r="C1344" s="1" t="s">
        <v>43</v>
      </c>
      <c r="D1344">
        <v>0</v>
      </c>
      <c r="E1344" s="1" t="s">
        <v>36</v>
      </c>
      <c r="F1344">
        <v>1480</v>
      </c>
      <c r="G1344" t="s">
        <v>37</v>
      </c>
      <c r="H1344">
        <v>4</v>
      </c>
      <c r="I1344">
        <v>3</v>
      </c>
      <c r="J1344" s="1" t="s">
        <v>38</v>
      </c>
      <c r="K1344">
        <v>1</v>
      </c>
      <c r="L1344">
        <v>1882</v>
      </c>
      <c r="M1344">
        <v>3</v>
      </c>
      <c r="N1344" s="1" t="s">
        <v>46</v>
      </c>
      <c r="O1344">
        <v>64</v>
      </c>
      <c r="P1344">
        <v>3</v>
      </c>
      <c r="Q1344">
        <v>3</v>
      </c>
      <c r="R1344" s="1" t="s">
        <v>40</v>
      </c>
      <c r="S1344">
        <v>4</v>
      </c>
      <c r="T1344" s="1" t="s">
        <v>48</v>
      </c>
      <c r="U1344">
        <v>9713</v>
      </c>
      <c r="V1344">
        <v>24444</v>
      </c>
      <c r="W1344">
        <v>2</v>
      </c>
      <c r="X1344" s="1" t="s">
        <v>42</v>
      </c>
      <c r="Y1344" s="1" t="s">
        <v>35</v>
      </c>
      <c r="Z1344">
        <v>13</v>
      </c>
      <c r="AA1344">
        <v>3</v>
      </c>
      <c r="AB1344">
        <v>4</v>
      </c>
      <c r="AC1344">
        <v>80</v>
      </c>
      <c r="AD1344">
        <v>3</v>
      </c>
      <c r="AE1344">
        <v>9</v>
      </c>
      <c r="AF1344">
        <v>3</v>
      </c>
      <c r="AG1344">
        <v>3</v>
      </c>
      <c r="AH1344">
        <v>5</v>
      </c>
      <c r="AI1344">
        <v>3</v>
      </c>
      <c r="AJ1344">
        <v>1</v>
      </c>
      <c r="AK1344">
        <v>0</v>
      </c>
    </row>
    <row r="1345" spans="1:37" x14ac:dyDescent="0.25">
      <c r="A1345">
        <v>29</v>
      </c>
      <c r="B1345" t="s">
        <v>67</v>
      </c>
      <c r="C1345" s="1" t="s">
        <v>43</v>
      </c>
      <c r="D1345">
        <v>0</v>
      </c>
      <c r="E1345" s="1" t="s">
        <v>36</v>
      </c>
      <c r="F1345">
        <v>592</v>
      </c>
      <c r="G1345" t="s">
        <v>65</v>
      </c>
      <c r="H1345">
        <v>7</v>
      </c>
      <c r="I1345">
        <v>3</v>
      </c>
      <c r="J1345" s="1" t="s">
        <v>38</v>
      </c>
      <c r="K1345">
        <v>1</v>
      </c>
      <c r="L1345">
        <v>1883</v>
      </c>
      <c r="M1345">
        <v>4</v>
      </c>
      <c r="N1345" s="1" t="s">
        <v>46</v>
      </c>
      <c r="O1345">
        <v>59</v>
      </c>
      <c r="P1345">
        <v>3</v>
      </c>
      <c r="Q1345">
        <v>1</v>
      </c>
      <c r="R1345" s="1" t="s">
        <v>50</v>
      </c>
      <c r="S1345">
        <v>1</v>
      </c>
      <c r="T1345" s="1" t="s">
        <v>41</v>
      </c>
      <c r="U1345">
        <v>2062</v>
      </c>
      <c r="V1345">
        <v>19384</v>
      </c>
      <c r="W1345">
        <v>3</v>
      </c>
      <c r="X1345" s="1" t="s">
        <v>42</v>
      </c>
      <c r="Y1345" s="1" t="s">
        <v>43</v>
      </c>
      <c r="Z1345">
        <v>14</v>
      </c>
      <c r="AA1345">
        <v>3</v>
      </c>
      <c r="AB1345">
        <v>2</v>
      </c>
      <c r="AC1345">
        <v>80</v>
      </c>
      <c r="AD1345">
        <v>0</v>
      </c>
      <c r="AE1345">
        <v>11</v>
      </c>
      <c r="AF1345">
        <v>2</v>
      </c>
      <c r="AG1345">
        <v>3</v>
      </c>
      <c r="AH1345">
        <v>3</v>
      </c>
      <c r="AI1345">
        <v>2</v>
      </c>
      <c r="AJ1345">
        <v>1</v>
      </c>
      <c r="AK1345">
        <v>2</v>
      </c>
    </row>
    <row r="1346" spans="1:37" x14ac:dyDescent="0.25">
      <c r="A1346">
        <v>37</v>
      </c>
      <c r="B1346" t="s">
        <v>66</v>
      </c>
      <c r="C1346" s="1" t="s">
        <v>43</v>
      </c>
      <c r="D1346">
        <v>0</v>
      </c>
      <c r="E1346" s="1" t="s">
        <v>36</v>
      </c>
      <c r="F1346">
        <v>783</v>
      </c>
      <c r="G1346" t="s">
        <v>65</v>
      </c>
      <c r="H1346">
        <v>7</v>
      </c>
      <c r="I1346">
        <v>4</v>
      </c>
      <c r="J1346" s="1" t="s">
        <v>51</v>
      </c>
      <c r="K1346">
        <v>1</v>
      </c>
      <c r="L1346">
        <v>1885</v>
      </c>
      <c r="M1346">
        <v>4</v>
      </c>
      <c r="N1346" s="1" t="s">
        <v>46</v>
      </c>
      <c r="O1346">
        <v>78</v>
      </c>
      <c r="P1346">
        <v>3</v>
      </c>
      <c r="Q1346">
        <v>2</v>
      </c>
      <c r="R1346" s="1" t="s">
        <v>47</v>
      </c>
      <c r="S1346">
        <v>1</v>
      </c>
      <c r="T1346" s="1" t="s">
        <v>48</v>
      </c>
      <c r="U1346">
        <v>4284</v>
      </c>
      <c r="V1346">
        <v>13588</v>
      </c>
      <c r="W1346">
        <v>5</v>
      </c>
      <c r="X1346" s="1" t="s">
        <v>42</v>
      </c>
      <c r="Y1346" s="1" t="s">
        <v>35</v>
      </c>
      <c r="Z1346">
        <v>22</v>
      </c>
      <c r="AA1346">
        <v>4</v>
      </c>
      <c r="AB1346">
        <v>3</v>
      </c>
      <c r="AC1346">
        <v>80</v>
      </c>
      <c r="AD1346">
        <v>1</v>
      </c>
      <c r="AE1346">
        <v>16</v>
      </c>
      <c r="AF1346">
        <v>2</v>
      </c>
      <c r="AG1346">
        <v>3</v>
      </c>
      <c r="AH1346">
        <v>5</v>
      </c>
      <c r="AI1346">
        <v>3</v>
      </c>
      <c r="AJ1346">
        <v>0</v>
      </c>
      <c r="AK1346">
        <v>4</v>
      </c>
    </row>
    <row r="1347" spans="1:37" x14ac:dyDescent="0.25">
      <c r="A1347">
        <v>35</v>
      </c>
      <c r="B1347" t="s">
        <v>66</v>
      </c>
      <c r="C1347" s="1" t="s">
        <v>43</v>
      </c>
      <c r="D1347">
        <v>0</v>
      </c>
      <c r="E1347" s="1" t="s">
        <v>36</v>
      </c>
      <c r="F1347">
        <v>219</v>
      </c>
      <c r="G1347" t="s">
        <v>65</v>
      </c>
      <c r="H1347">
        <v>16</v>
      </c>
      <c r="I1347">
        <v>2</v>
      </c>
      <c r="J1347" s="1" t="s">
        <v>49</v>
      </c>
      <c r="K1347">
        <v>1</v>
      </c>
      <c r="L1347">
        <v>1886</v>
      </c>
      <c r="M1347">
        <v>4</v>
      </c>
      <c r="N1347" s="1" t="s">
        <v>39</v>
      </c>
      <c r="O1347">
        <v>44</v>
      </c>
      <c r="P1347">
        <v>2</v>
      </c>
      <c r="Q1347">
        <v>2</v>
      </c>
      <c r="R1347" s="1" t="s">
        <v>53</v>
      </c>
      <c r="S1347">
        <v>2</v>
      </c>
      <c r="T1347" s="1" t="s">
        <v>48</v>
      </c>
      <c r="U1347">
        <v>4788</v>
      </c>
      <c r="V1347">
        <v>25388</v>
      </c>
      <c r="W1347">
        <v>0</v>
      </c>
      <c r="X1347" s="1" t="s">
        <v>42</v>
      </c>
      <c r="Y1347" s="1" t="s">
        <v>35</v>
      </c>
      <c r="Z1347">
        <v>11</v>
      </c>
      <c r="AA1347">
        <v>3</v>
      </c>
      <c r="AB1347">
        <v>4</v>
      </c>
      <c r="AC1347">
        <v>80</v>
      </c>
      <c r="AD1347">
        <v>0</v>
      </c>
      <c r="AE1347">
        <v>4</v>
      </c>
      <c r="AF1347">
        <v>2</v>
      </c>
      <c r="AG1347">
        <v>3</v>
      </c>
      <c r="AH1347">
        <v>3</v>
      </c>
      <c r="AI1347">
        <v>2</v>
      </c>
      <c r="AJ1347">
        <v>0</v>
      </c>
      <c r="AK1347">
        <v>2</v>
      </c>
    </row>
    <row r="1348" spans="1:37" x14ac:dyDescent="0.25">
      <c r="A1348">
        <v>45</v>
      </c>
      <c r="B1348" t="s">
        <v>64</v>
      </c>
      <c r="C1348" s="1" t="s">
        <v>43</v>
      </c>
      <c r="D1348">
        <v>0</v>
      </c>
      <c r="E1348" s="1" t="s">
        <v>36</v>
      </c>
      <c r="F1348">
        <v>556</v>
      </c>
      <c r="G1348" t="s">
        <v>65</v>
      </c>
      <c r="H1348">
        <v>25</v>
      </c>
      <c r="I1348">
        <v>2</v>
      </c>
      <c r="J1348" s="1" t="s">
        <v>38</v>
      </c>
      <c r="K1348">
        <v>1</v>
      </c>
      <c r="L1348">
        <v>1888</v>
      </c>
      <c r="M1348">
        <v>2</v>
      </c>
      <c r="N1348" s="1" t="s">
        <v>39</v>
      </c>
      <c r="O1348">
        <v>93</v>
      </c>
      <c r="P1348">
        <v>2</v>
      </c>
      <c r="Q1348">
        <v>2</v>
      </c>
      <c r="R1348" s="1" t="s">
        <v>53</v>
      </c>
      <c r="S1348">
        <v>4</v>
      </c>
      <c r="T1348" s="1" t="s">
        <v>48</v>
      </c>
      <c r="U1348">
        <v>5906</v>
      </c>
      <c r="V1348">
        <v>23888</v>
      </c>
      <c r="W1348">
        <v>0</v>
      </c>
      <c r="X1348" s="1" t="s">
        <v>42</v>
      </c>
      <c r="Y1348" s="1" t="s">
        <v>43</v>
      </c>
      <c r="Z1348">
        <v>13</v>
      </c>
      <c r="AA1348">
        <v>3</v>
      </c>
      <c r="AB1348">
        <v>4</v>
      </c>
      <c r="AC1348">
        <v>80</v>
      </c>
      <c r="AD1348">
        <v>2</v>
      </c>
      <c r="AE1348">
        <v>10</v>
      </c>
      <c r="AF1348">
        <v>2</v>
      </c>
      <c r="AG1348">
        <v>2</v>
      </c>
      <c r="AH1348">
        <v>9</v>
      </c>
      <c r="AI1348">
        <v>8</v>
      </c>
      <c r="AJ1348">
        <v>3</v>
      </c>
      <c r="AK1348">
        <v>8</v>
      </c>
    </row>
    <row r="1349" spans="1:37" x14ac:dyDescent="0.25">
      <c r="A1349">
        <v>36</v>
      </c>
      <c r="B1349" t="s">
        <v>66</v>
      </c>
      <c r="C1349" s="1" t="s">
        <v>43</v>
      </c>
      <c r="D1349">
        <v>0</v>
      </c>
      <c r="E1349" s="1" t="s">
        <v>44</v>
      </c>
      <c r="F1349">
        <v>1213</v>
      </c>
      <c r="G1349" t="s">
        <v>69</v>
      </c>
      <c r="H1349">
        <v>2</v>
      </c>
      <c r="I1349">
        <v>1</v>
      </c>
      <c r="J1349" s="1" t="s">
        <v>61</v>
      </c>
      <c r="K1349">
        <v>1</v>
      </c>
      <c r="L1349">
        <v>1890</v>
      </c>
      <c r="M1349">
        <v>2</v>
      </c>
      <c r="N1349" s="1" t="s">
        <v>46</v>
      </c>
      <c r="O1349">
        <v>94</v>
      </c>
      <c r="P1349">
        <v>2</v>
      </c>
      <c r="Q1349">
        <v>2</v>
      </c>
      <c r="R1349" s="1" t="s">
        <v>61</v>
      </c>
      <c r="S1349">
        <v>4</v>
      </c>
      <c r="T1349" s="1" t="s">
        <v>41</v>
      </c>
      <c r="U1349">
        <v>3886</v>
      </c>
      <c r="V1349">
        <v>4223</v>
      </c>
      <c r="W1349">
        <v>1</v>
      </c>
      <c r="X1349" s="1" t="s">
        <v>42</v>
      </c>
      <c r="Y1349" s="1" t="s">
        <v>43</v>
      </c>
      <c r="Z1349">
        <v>21</v>
      </c>
      <c r="AA1349">
        <v>4</v>
      </c>
      <c r="AB1349">
        <v>4</v>
      </c>
      <c r="AC1349">
        <v>80</v>
      </c>
      <c r="AD1349">
        <v>0</v>
      </c>
      <c r="AE1349">
        <v>10</v>
      </c>
      <c r="AF1349">
        <v>2</v>
      </c>
      <c r="AG1349">
        <v>2</v>
      </c>
      <c r="AH1349">
        <v>10</v>
      </c>
      <c r="AI1349">
        <v>1</v>
      </c>
      <c r="AJ1349">
        <v>0</v>
      </c>
      <c r="AK1349">
        <v>8</v>
      </c>
    </row>
    <row r="1350" spans="1:37" x14ac:dyDescent="0.25">
      <c r="A1350">
        <v>40</v>
      </c>
      <c r="B1350" t="s">
        <v>66</v>
      </c>
      <c r="C1350" s="1" t="s">
        <v>43</v>
      </c>
      <c r="D1350">
        <v>0</v>
      </c>
      <c r="E1350" s="1" t="s">
        <v>36</v>
      </c>
      <c r="F1350">
        <v>1137</v>
      </c>
      <c r="G1350" t="s">
        <v>65</v>
      </c>
      <c r="H1350">
        <v>1</v>
      </c>
      <c r="I1350">
        <v>4</v>
      </c>
      <c r="J1350" s="1" t="s">
        <v>38</v>
      </c>
      <c r="K1350">
        <v>1</v>
      </c>
      <c r="L1350">
        <v>1892</v>
      </c>
      <c r="M1350">
        <v>1</v>
      </c>
      <c r="N1350" s="1" t="s">
        <v>46</v>
      </c>
      <c r="O1350">
        <v>98</v>
      </c>
      <c r="P1350">
        <v>3</v>
      </c>
      <c r="Q1350">
        <v>4</v>
      </c>
      <c r="R1350" s="1" t="s">
        <v>56</v>
      </c>
      <c r="S1350">
        <v>1</v>
      </c>
      <c r="T1350" s="1" t="s">
        <v>52</v>
      </c>
      <c r="U1350">
        <v>16823</v>
      </c>
      <c r="V1350">
        <v>18991</v>
      </c>
      <c r="W1350">
        <v>2</v>
      </c>
      <c r="X1350" s="1" t="s">
        <v>42</v>
      </c>
      <c r="Y1350" s="1" t="s">
        <v>43</v>
      </c>
      <c r="Z1350">
        <v>11</v>
      </c>
      <c r="AA1350">
        <v>3</v>
      </c>
      <c r="AB1350">
        <v>1</v>
      </c>
      <c r="AC1350">
        <v>80</v>
      </c>
      <c r="AD1350">
        <v>1</v>
      </c>
      <c r="AE1350">
        <v>22</v>
      </c>
      <c r="AF1350">
        <v>3</v>
      </c>
      <c r="AG1350">
        <v>3</v>
      </c>
      <c r="AH1350">
        <v>19</v>
      </c>
      <c r="AI1350">
        <v>7</v>
      </c>
      <c r="AJ1350">
        <v>11</v>
      </c>
      <c r="AK1350">
        <v>16</v>
      </c>
    </row>
    <row r="1351" spans="1:37" x14ac:dyDescent="0.25">
      <c r="A1351">
        <v>26</v>
      </c>
      <c r="B1351" t="s">
        <v>67</v>
      </c>
      <c r="C1351" s="1" t="s">
        <v>43</v>
      </c>
      <c r="D1351">
        <v>0</v>
      </c>
      <c r="E1351" s="1" t="s">
        <v>36</v>
      </c>
      <c r="F1351">
        <v>482</v>
      </c>
      <c r="G1351" t="s">
        <v>65</v>
      </c>
      <c r="H1351">
        <v>1</v>
      </c>
      <c r="I1351">
        <v>2</v>
      </c>
      <c r="J1351" s="1" t="s">
        <v>38</v>
      </c>
      <c r="K1351">
        <v>1</v>
      </c>
      <c r="L1351">
        <v>1893</v>
      </c>
      <c r="M1351">
        <v>2</v>
      </c>
      <c r="N1351" s="1" t="s">
        <v>39</v>
      </c>
      <c r="O1351">
        <v>90</v>
      </c>
      <c r="P1351">
        <v>2</v>
      </c>
      <c r="Q1351">
        <v>1</v>
      </c>
      <c r="R1351" s="1" t="s">
        <v>47</v>
      </c>
      <c r="S1351">
        <v>3</v>
      </c>
      <c r="T1351" s="1" t="s">
        <v>48</v>
      </c>
      <c r="U1351">
        <v>2933</v>
      </c>
      <c r="V1351">
        <v>14908</v>
      </c>
      <c r="W1351">
        <v>1</v>
      </c>
      <c r="X1351" s="1" t="s">
        <v>42</v>
      </c>
      <c r="Y1351" s="1" t="s">
        <v>35</v>
      </c>
      <c r="Z1351">
        <v>13</v>
      </c>
      <c r="AA1351">
        <v>3</v>
      </c>
      <c r="AB1351">
        <v>3</v>
      </c>
      <c r="AC1351">
        <v>80</v>
      </c>
      <c r="AD1351">
        <v>1</v>
      </c>
      <c r="AE1351">
        <v>1</v>
      </c>
      <c r="AF1351">
        <v>3</v>
      </c>
      <c r="AG1351">
        <v>2</v>
      </c>
      <c r="AH1351">
        <v>1</v>
      </c>
      <c r="AI1351">
        <v>0</v>
      </c>
      <c r="AJ1351">
        <v>1</v>
      </c>
      <c r="AK1351">
        <v>0</v>
      </c>
    </row>
    <row r="1352" spans="1:37" x14ac:dyDescent="0.25">
      <c r="A1352">
        <v>27</v>
      </c>
      <c r="B1352" t="s">
        <v>67</v>
      </c>
      <c r="C1352" s="1" t="s">
        <v>43</v>
      </c>
      <c r="D1352">
        <v>0</v>
      </c>
      <c r="E1352" s="1" t="s">
        <v>36</v>
      </c>
      <c r="F1352">
        <v>511</v>
      </c>
      <c r="G1352" t="s">
        <v>37</v>
      </c>
      <c r="H1352">
        <v>2</v>
      </c>
      <c r="I1352">
        <v>2</v>
      </c>
      <c r="J1352" s="1" t="s">
        <v>51</v>
      </c>
      <c r="K1352">
        <v>1</v>
      </c>
      <c r="L1352">
        <v>1898</v>
      </c>
      <c r="M1352">
        <v>1</v>
      </c>
      <c r="N1352" s="1" t="s">
        <v>39</v>
      </c>
      <c r="O1352">
        <v>89</v>
      </c>
      <c r="P1352">
        <v>4</v>
      </c>
      <c r="Q1352">
        <v>2</v>
      </c>
      <c r="R1352" s="1" t="s">
        <v>40</v>
      </c>
      <c r="S1352">
        <v>3</v>
      </c>
      <c r="T1352" s="1" t="s">
        <v>41</v>
      </c>
      <c r="U1352">
        <v>6500</v>
      </c>
      <c r="V1352">
        <v>26997</v>
      </c>
      <c r="W1352">
        <v>0</v>
      </c>
      <c r="X1352" s="1" t="s">
        <v>42</v>
      </c>
      <c r="Y1352" s="1" t="s">
        <v>43</v>
      </c>
      <c r="Z1352">
        <v>14</v>
      </c>
      <c r="AA1352">
        <v>3</v>
      </c>
      <c r="AB1352">
        <v>2</v>
      </c>
      <c r="AC1352">
        <v>80</v>
      </c>
      <c r="AD1352">
        <v>0</v>
      </c>
      <c r="AE1352">
        <v>9</v>
      </c>
      <c r="AF1352">
        <v>5</v>
      </c>
      <c r="AG1352">
        <v>2</v>
      </c>
      <c r="AH1352">
        <v>8</v>
      </c>
      <c r="AI1352">
        <v>7</v>
      </c>
      <c r="AJ1352">
        <v>0</v>
      </c>
      <c r="AK1352">
        <v>7</v>
      </c>
    </row>
    <row r="1353" spans="1:37" x14ac:dyDescent="0.25">
      <c r="A1353">
        <v>48</v>
      </c>
      <c r="B1353" t="s">
        <v>64</v>
      </c>
      <c r="C1353" s="1" t="s">
        <v>43</v>
      </c>
      <c r="D1353">
        <v>0</v>
      </c>
      <c r="E1353" s="1" t="s">
        <v>44</v>
      </c>
      <c r="F1353">
        <v>117</v>
      </c>
      <c r="G1353" t="s">
        <v>65</v>
      </c>
      <c r="H1353">
        <v>22</v>
      </c>
      <c r="I1353">
        <v>3</v>
      </c>
      <c r="J1353" s="1" t="s">
        <v>51</v>
      </c>
      <c r="K1353">
        <v>1</v>
      </c>
      <c r="L1353">
        <v>1900</v>
      </c>
      <c r="M1353">
        <v>4</v>
      </c>
      <c r="N1353" s="1" t="s">
        <v>39</v>
      </c>
      <c r="O1353">
        <v>58</v>
      </c>
      <c r="P1353">
        <v>3</v>
      </c>
      <c r="Q1353">
        <v>4</v>
      </c>
      <c r="R1353" s="1" t="s">
        <v>56</v>
      </c>
      <c r="S1353">
        <v>4</v>
      </c>
      <c r="T1353" s="1" t="s">
        <v>52</v>
      </c>
      <c r="U1353">
        <v>17174</v>
      </c>
      <c r="V1353">
        <v>2437</v>
      </c>
      <c r="W1353">
        <v>3</v>
      </c>
      <c r="X1353" s="1" t="s">
        <v>42</v>
      </c>
      <c r="Y1353" s="1" t="s">
        <v>43</v>
      </c>
      <c r="Z1353">
        <v>11</v>
      </c>
      <c r="AA1353">
        <v>3</v>
      </c>
      <c r="AB1353">
        <v>2</v>
      </c>
      <c r="AC1353">
        <v>80</v>
      </c>
      <c r="AD1353">
        <v>1</v>
      </c>
      <c r="AE1353">
        <v>24</v>
      </c>
      <c r="AF1353">
        <v>3</v>
      </c>
      <c r="AG1353">
        <v>3</v>
      </c>
      <c r="AH1353">
        <v>22</v>
      </c>
      <c r="AI1353">
        <v>17</v>
      </c>
      <c r="AJ1353">
        <v>4</v>
      </c>
      <c r="AK1353">
        <v>7</v>
      </c>
    </row>
    <row r="1354" spans="1:37" x14ac:dyDescent="0.25">
      <c r="A1354">
        <v>44</v>
      </c>
      <c r="B1354" t="s">
        <v>64</v>
      </c>
      <c r="C1354" s="1" t="s">
        <v>43</v>
      </c>
      <c r="D1354">
        <v>0</v>
      </c>
      <c r="E1354" s="1" t="s">
        <v>36</v>
      </c>
      <c r="F1354">
        <v>170</v>
      </c>
      <c r="G1354" t="s">
        <v>65</v>
      </c>
      <c r="H1354">
        <v>1</v>
      </c>
      <c r="I1354">
        <v>4</v>
      </c>
      <c r="J1354" s="1" t="s">
        <v>38</v>
      </c>
      <c r="K1354">
        <v>1</v>
      </c>
      <c r="L1354">
        <v>1903</v>
      </c>
      <c r="M1354">
        <v>2</v>
      </c>
      <c r="N1354" s="1" t="s">
        <v>46</v>
      </c>
      <c r="O1354">
        <v>78</v>
      </c>
      <c r="P1354">
        <v>4</v>
      </c>
      <c r="Q1354">
        <v>2</v>
      </c>
      <c r="R1354" s="1" t="s">
        <v>54</v>
      </c>
      <c r="S1354">
        <v>1</v>
      </c>
      <c r="T1354" s="1" t="s">
        <v>48</v>
      </c>
      <c r="U1354">
        <v>5033</v>
      </c>
      <c r="V1354">
        <v>9364</v>
      </c>
      <c r="W1354">
        <v>2</v>
      </c>
      <c r="X1354" s="1" t="s">
        <v>42</v>
      </c>
      <c r="Y1354" s="1" t="s">
        <v>43</v>
      </c>
      <c r="Z1354">
        <v>15</v>
      </c>
      <c r="AA1354">
        <v>3</v>
      </c>
      <c r="AB1354">
        <v>4</v>
      </c>
      <c r="AC1354">
        <v>80</v>
      </c>
      <c r="AD1354">
        <v>1</v>
      </c>
      <c r="AE1354">
        <v>10</v>
      </c>
      <c r="AF1354">
        <v>5</v>
      </c>
      <c r="AG1354">
        <v>3</v>
      </c>
      <c r="AH1354">
        <v>2</v>
      </c>
      <c r="AI1354">
        <v>0</v>
      </c>
      <c r="AJ1354">
        <v>2</v>
      </c>
      <c r="AK1354">
        <v>2</v>
      </c>
    </row>
    <row r="1355" spans="1:37" x14ac:dyDescent="0.25">
      <c r="A1355">
        <v>34</v>
      </c>
      <c r="B1355" t="s">
        <v>66</v>
      </c>
      <c r="C1355" s="1" t="s">
        <v>35</v>
      </c>
      <c r="D1355">
        <v>1</v>
      </c>
      <c r="E1355" s="1" t="s">
        <v>55</v>
      </c>
      <c r="F1355">
        <v>967</v>
      </c>
      <c r="G1355" t="s">
        <v>65</v>
      </c>
      <c r="H1355">
        <v>16</v>
      </c>
      <c r="I1355">
        <v>4</v>
      </c>
      <c r="J1355" s="1" t="s">
        <v>60</v>
      </c>
      <c r="K1355">
        <v>1</v>
      </c>
      <c r="L1355">
        <v>1905</v>
      </c>
      <c r="M1355">
        <v>4</v>
      </c>
      <c r="N1355" s="1" t="s">
        <v>46</v>
      </c>
      <c r="O1355">
        <v>85</v>
      </c>
      <c r="P1355">
        <v>1</v>
      </c>
      <c r="Q1355">
        <v>1</v>
      </c>
      <c r="R1355" s="1" t="s">
        <v>47</v>
      </c>
      <c r="S1355">
        <v>1</v>
      </c>
      <c r="T1355" s="1" t="s">
        <v>48</v>
      </c>
      <c r="U1355">
        <v>2307</v>
      </c>
      <c r="V1355">
        <v>14460</v>
      </c>
      <c r="W1355">
        <v>1</v>
      </c>
      <c r="X1355" s="1" t="s">
        <v>42</v>
      </c>
      <c r="Y1355" s="1" t="s">
        <v>35</v>
      </c>
      <c r="Z1355">
        <v>23</v>
      </c>
      <c r="AA1355">
        <v>4</v>
      </c>
      <c r="AB1355">
        <v>2</v>
      </c>
      <c r="AC1355">
        <v>80</v>
      </c>
      <c r="AD1355">
        <v>1</v>
      </c>
      <c r="AE1355">
        <v>5</v>
      </c>
      <c r="AF1355">
        <v>2</v>
      </c>
      <c r="AG1355">
        <v>3</v>
      </c>
      <c r="AH1355">
        <v>5</v>
      </c>
      <c r="AI1355">
        <v>2</v>
      </c>
      <c r="AJ1355">
        <v>3</v>
      </c>
      <c r="AK1355">
        <v>0</v>
      </c>
    </row>
    <row r="1356" spans="1:37" x14ac:dyDescent="0.25">
      <c r="A1356">
        <v>56</v>
      </c>
      <c r="B1356" t="s">
        <v>68</v>
      </c>
      <c r="C1356" s="1" t="s">
        <v>35</v>
      </c>
      <c r="D1356">
        <v>1</v>
      </c>
      <c r="E1356" s="1" t="s">
        <v>36</v>
      </c>
      <c r="F1356">
        <v>1162</v>
      </c>
      <c r="G1356" t="s">
        <v>65</v>
      </c>
      <c r="H1356">
        <v>24</v>
      </c>
      <c r="I1356">
        <v>2</v>
      </c>
      <c r="J1356" s="1" t="s">
        <v>38</v>
      </c>
      <c r="K1356">
        <v>1</v>
      </c>
      <c r="L1356">
        <v>1907</v>
      </c>
      <c r="M1356">
        <v>1</v>
      </c>
      <c r="N1356" s="1" t="s">
        <v>46</v>
      </c>
      <c r="O1356">
        <v>97</v>
      </c>
      <c r="P1356">
        <v>3</v>
      </c>
      <c r="Q1356">
        <v>1</v>
      </c>
      <c r="R1356" s="1" t="s">
        <v>50</v>
      </c>
      <c r="S1356">
        <v>4</v>
      </c>
      <c r="T1356" s="1" t="s">
        <v>41</v>
      </c>
      <c r="U1356">
        <v>2587</v>
      </c>
      <c r="V1356">
        <v>10261</v>
      </c>
      <c r="W1356">
        <v>1</v>
      </c>
      <c r="X1356" s="1" t="s">
        <v>42</v>
      </c>
      <c r="Y1356" s="1" t="s">
        <v>43</v>
      </c>
      <c r="Z1356">
        <v>16</v>
      </c>
      <c r="AA1356">
        <v>3</v>
      </c>
      <c r="AB1356">
        <v>4</v>
      </c>
      <c r="AC1356">
        <v>80</v>
      </c>
      <c r="AD1356">
        <v>0</v>
      </c>
      <c r="AE1356">
        <v>5</v>
      </c>
      <c r="AF1356">
        <v>3</v>
      </c>
      <c r="AG1356">
        <v>3</v>
      </c>
      <c r="AH1356">
        <v>4</v>
      </c>
      <c r="AI1356">
        <v>2</v>
      </c>
      <c r="AJ1356">
        <v>1</v>
      </c>
      <c r="AK1356">
        <v>0</v>
      </c>
    </row>
    <row r="1357" spans="1:37" x14ac:dyDescent="0.25">
      <c r="A1357">
        <v>36</v>
      </c>
      <c r="B1357" t="s">
        <v>66</v>
      </c>
      <c r="C1357" s="1" t="s">
        <v>43</v>
      </c>
      <c r="D1357">
        <v>0</v>
      </c>
      <c r="E1357" s="1" t="s">
        <v>36</v>
      </c>
      <c r="F1357">
        <v>335</v>
      </c>
      <c r="G1357" t="s">
        <v>37</v>
      </c>
      <c r="H1357">
        <v>17</v>
      </c>
      <c r="I1357">
        <v>2</v>
      </c>
      <c r="J1357" s="1" t="s">
        <v>59</v>
      </c>
      <c r="K1357">
        <v>1</v>
      </c>
      <c r="L1357">
        <v>1908</v>
      </c>
      <c r="M1357">
        <v>3</v>
      </c>
      <c r="N1357" s="1" t="s">
        <v>46</v>
      </c>
      <c r="O1357">
        <v>33</v>
      </c>
      <c r="P1357">
        <v>2</v>
      </c>
      <c r="Q1357">
        <v>2</v>
      </c>
      <c r="R1357" s="1" t="s">
        <v>40</v>
      </c>
      <c r="S1357">
        <v>2</v>
      </c>
      <c r="T1357" s="1" t="s">
        <v>48</v>
      </c>
      <c r="U1357">
        <v>5507</v>
      </c>
      <c r="V1357">
        <v>16822</v>
      </c>
      <c r="W1357">
        <v>2</v>
      </c>
      <c r="X1357" s="1" t="s">
        <v>42</v>
      </c>
      <c r="Y1357" s="1" t="s">
        <v>43</v>
      </c>
      <c r="Z1357">
        <v>16</v>
      </c>
      <c r="AA1357">
        <v>3</v>
      </c>
      <c r="AB1357">
        <v>3</v>
      </c>
      <c r="AC1357">
        <v>80</v>
      </c>
      <c r="AD1357">
        <v>2</v>
      </c>
      <c r="AE1357">
        <v>12</v>
      </c>
      <c r="AF1357">
        <v>1</v>
      </c>
      <c r="AG1357">
        <v>1</v>
      </c>
      <c r="AH1357">
        <v>4</v>
      </c>
      <c r="AI1357">
        <v>2</v>
      </c>
      <c r="AJ1357">
        <v>1</v>
      </c>
      <c r="AK1357">
        <v>3</v>
      </c>
    </row>
    <row r="1358" spans="1:37" x14ac:dyDescent="0.25">
      <c r="A1358">
        <v>41</v>
      </c>
      <c r="B1358" t="s">
        <v>64</v>
      </c>
      <c r="C1358" s="1" t="s">
        <v>43</v>
      </c>
      <c r="D1358">
        <v>0</v>
      </c>
      <c r="E1358" s="1" t="s">
        <v>36</v>
      </c>
      <c r="F1358">
        <v>337</v>
      </c>
      <c r="G1358" t="s">
        <v>37</v>
      </c>
      <c r="H1358">
        <v>8</v>
      </c>
      <c r="I1358">
        <v>3</v>
      </c>
      <c r="J1358" s="1" t="s">
        <v>59</v>
      </c>
      <c r="K1358">
        <v>1</v>
      </c>
      <c r="L1358">
        <v>1909</v>
      </c>
      <c r="M1358">
        <v>3</v>
      </c>
      <c r="N1358" s="1" t="s">
        <v>39</v>
      </c>
      <c r="O1358">
        <v>54</v>
      </c>
      <c r="P1358">
        <v>3</v>
      </c>
      <c r="Q1358">
        <v>2</v>
      </c>
      <c r="R1358" s="1" t="s">
        <v>40</v>
      </c>
      <c r="S1358">
        <v>2</v>
      </c>
      <c r="T1358" s="1" t="s">
        <v>48</v>
      </c>
      <c r="U1358">
        <v>4393</v>
      </c>
      <c r="V1358">
        <v>26841</v>
      </c>
      <c r="W1358">
        <v>5</v>
      </c>
      <c r="X1358" s="1" t="s">
        <v>42</v>
      </c>
      <c r="Y1358" s="1" t="s">
        <v>43</v>
      </c>
      <c r="Z1358">
        <v>21</v>
      </c>
      <c r="AA1358">
        <v>4</v>
      </c>
      <c r="AB1358">
        <v>3</v>
      </c>
      <c r="AC1358">
        <v>80</v>
      </c>
      <c r="AD1358">
        <v>1</v>
      </c>
      <c r="AE1358">
        <v>14</v>
      </c>
      <c r="AF1358">
        <v>3</v>
      </c>
      <c r="AG1358">
        <v>3</v>
      </c>
      <c r="AH1358">
        <v>5</v>
      </c>
      <c r="AI1358">
        <v>4</v>
      </c>
      <c r="AJ1358">
        <v>1</v>
      </c>
      <c r="AK1358">
        <v>4</v>
      </c>
    </row>
    <row r="1359" spans="1:37" x14ac:dyDescent="0.25">
      <c r="A1359">
        <v>42</v>
      </c>
      <c r="B1359" t="s">
        <v>64</v>
      </c>
      <c r="C1359" s="1" t="s">
        <v>43</v>
      </c>
      <c r="D1359">
        <v>0</v>
      </c>
      <c r="E1359" s="1" t="s">
        <v>36</v>
      </c>
      <c r="F1359">
        <v>1396</v>
      </c>
      <c r="G1359" t="s">
        <v>65</v>
      </c>
      <c r="H1359">
        <v>6</v>
      </c>
      <c r="I1359">
        <v>3</v>
      </c>
      <c r="J1359" s="1" t="s">
        <v>51</v>
      </c>
      <c r="K1359">
        <v>1</v>
      </c>
      <c r="L1359">
        <v>1911</v>
      </c>
      <c r="M1359">
        <v>3</v>
      </c>
      <c r="N1359" s="1" t="s">
        <v>46</v>
      </c>
      <c r="O1359">
        <v>83</v>
      </c>
      <c r="P1359">
        <v>3</v>
      </c>
      <c r="Q1359">
        <v>3</v>
      </c>
      <c r="R1359" s="1" t="s">
        <v>58</v>
      </c>
      <c r="S1359">
        <v>1</v>
      </c>
      <c r="T1359" s="1" t="s">
        <v>48</v>
      </c>
      <c r="U1359">
        <v>13348</v>
      </c>
      <c r="V1359">
        <v>14842</v>
      </c>
      <c r="W1359">
        <v>9</v>
      </c>
      <c r="X1359" s="1" t="s">
        <v>42</v>
      </c>
      <c r="Y1359" s="1" t="s">
        <v>43</v>
      </c>
      <c r="Z1359">
        <v>13</v>
      </c>
      <c r="AA1359">
        <v>3</v>
      </c>
      <c r="AB1359">
        <v>2</v>
      </c>
      <c r="AC1359">
        <v>80</v>
      </c>
      <c r="AD1359">
        <v>1</v>
      </c>
      <c r="AE1359">
        <v>18</v>
      </c>
      <c r="AF1359">
        <v>3</v>
      </c>
      <c r="AG1359">
        <v>4</v>
      </c>
      <c r="AH1359">
        <v>13</v>
      </c>
      <c r="AI1359">
        <v>7</v>
      </c>
      <c r="AJ1359">
        <v>5</v>
      </c>
      <c r="AK1359">
        <v>7</v>
      </c>
    </row>
    <row r="1360" spans="1:37" x14ac:dyDescent="0.25">
      <c r="A1360">
        <v>31</v>
      </c>
      <c r="B1360" t="s">
        <v>66</v>
      </c>
      <c r="C1360" s="1" t="s">
        <v>43</v>
      </c>
      <c r="D1360">
        <v>0</v>
      </c>
      <c r="E1360" s="1" t="s">
        <v>36</v>
      </c>
      <c r="F1360">
        <v>1079</v>
      </c>
      <c r="G1360" t="s">
        <v>37</v>
      </c>
      <c r="H1360">
        <v>10</v>
      </c>
      <c r="I1360">
        <v>2</v>
      </c>
      <c r="J1360" s="1" t="s">
        <v>51</v>
      </c>
      <c r="K1360">
        <v>1</v>
      </c>
      <c r="L1360">
        <v>1912</v>
      </c>
      <c r="M1360">
        <v>3</v>
      </c>
      <c r="N1360" s="1" t="s">
        <v>39</v>
      </c>
      <c r="O1360">
        <v>86</v>
      </c>
      <c r="P1360">
        <v>3</v>
      </c>
      <c r="Q1360">
        <v>2</v>
      </c>
      <c r="R1360" s="1" t="s">
        <v>40</v>
      </c>
      <c r="S1360">
        <v>4</v>
      </c>
      <c r="T1360" s="1" t="s">
        <v>52</v>
      </c>
      <c r="U1360">
        <v>6583</v>
      </c>
      <c r="V1360">
        <v>20115</v>
      </c>
      <c r="W1360">
        <v>2</v>
      </c>
      <c r="X1360" s="1" t="s">
        <v>42</v>
      </c>
      <c r="Y1360" s="1" t="s">
        <v>35</v>
      </c>
      <c r="Z1360">
        <v>11</v>
      </c>
      <c r="AA1360">
        <v>3</v>
      </c>
      <c r="AB1360">
        <v>4</v>
      </c>
      <c r="AC1360">
        <v>80</v>
      </c>
      <c r="AD1360">
        <v>1</v>
      </c>
      <c r="AE1360">
        <v>8</v>
      </c>
      <c r="AF1360">
        <v>2</v>
      </c>
      <c r="AG1360">
        <v>3</v>
      </c>
      <c r="AH1360">
        <v>5</v>
      </c>
      <c r="AI1360">
        <v>2</v>
      </c>
      <c r="AJ1360">
        <v>1</v>
      </c>
      <c r="AK1360">
        <v>4</v>
      </c>
    </row>
    <row r="1361" spans="1:37" x14ac:dyDescent="0.25">
      <c r="A1361">
        <v>34</v>
      </c>
      <c r="B1361" t="s">
        <v>66</v>
      </c>
      <c r="C1361" s="1" t="s">
        <v>43</v>
      </c>
      <c r="D1361">
        <v>0</v>
      </c>
      <c r="E1361" s="1" t="s">
        <v>36</v>
      </c>
      <c r="F1361">
        <v>735</v>
      </c>
      <c r="G1361" t="s">
        <v>37</v>
      </c>
      <c r="H1361">
        <v>3</v>
      </c>
      <c r="I1361">
        <v>1</v>
      </c>
      <c r="J1361" s="1" t="s">
        <v>51</v>
      </c>
      <c r="K1361">
        <v>1</v>
      </c>
      <c r="L1361">
        <v>1915</v>
      </c>
      <c r="M1361">
        <v>4</v>
      </c>
      <c r="N1361" s="1" t="s">
        <v>39</v>
      </c>
      <c r="O1361">
        <v>75</v>
      </c>
      <c r="P1361">
        <v>2</v>
      </c>
      <c r="Q1361">
        <v>2</v>
      </c>
      <c r="R1361" s="1" t="s">
        <v>40</v>
      </c>
      <c r="S1361">
        <v>4</v>
      </c>
      <c r="T1361" s="1" t="s">
        <v>48</v>
      </c>
      <c r="U1361">
        <v>8103</v>
      </c>
      <c r="V1361">
        <v>16495</v>
      </c>
      <c r="W1361">
        <v>3</v>
      </c>
      <c r="X1361" s="1" t="s">
        <v>42</v>
      </c>
      <c r="Y1361" s="1" t="s">
        <v>35</v>
      </c>
      <c r="Z1361">
        <v>12</v>
      </c>
      <c r="AA1361">
        <v>3</v>
      </c>
      <c r="AB1361">
        <v>3</v>
      </c>
      <c r="AC1361">
        <v>80</v>
      </c>
      <c r="AD1361">
        <v>0</v>
      </c>
      <c r="AE1361">
        <v>9</v>
      </c>
      <c r="AF1361">
        <v>3</v>
      </c>
      <c r="AG1361">
        <v>2</v>
      </c>
      <c r="AH1361">
        <v>4</v>
      </c>
      <c r="AI1361">
        <v>2</v>
      </c>
      <c r="AJ1361">
        <v>0</v>
      </c>
      <c r="AK1361">
        <v>1</v>
      </c>
    </row>
    <row r="1362" spans="1:37" x14ac:dyDescent="0.25">
      <c r="A1362">
        <v>31</v>
      </c>
      <c r="B1362" t="s">
        <v>66</v>
      </c>
      <c r="C1362" s="1" t="s">
        <v>43</v>
      </c>
      <c r="D1362">
        <v>0</v>
      </c>
      <c r="E1362" s="1" t="s">
        <v>36</v>
      </c>
      <c r="F1362">
        <v>471</v>
      </c>
      <c r="G1362" t="s">
        <v>65</v>
      </c>
      <c r="H1362">
        <v>4</v>
      </c>
      <c r="I1362">
        <v>3</v>
      </c>
      <c r="J1362" s="1" t="s">
        <v>51</v>
      </c>
      <c r="K1362">
        <v>1</v>
      </c>
      <c r="L1362">
        <v>1916</v>
      </c>
      <c r="M1362">
        <v>1</v>
      </c>
      <c r="N1362" s="1" t="s">
        <v>39</v>
      </c>
      <c r="O1362">
        <v>62</v>
      </c>
      <c r="P1362">
        <v>4</v>
      </c>
      <c r="Q1362">
        <v>1</v>
      </c>
      <c r="R1362" s="1" t="s">
        <v>50</v>
      </c>
      <c r="S1362">
        <v>3</v>
      </c>
      <c r="T1362" s="1" t="s">
        <v>52</v>
      </c>
      <c r="U1362">
        <v>3978</v>
      </c>
      <c r="V1362">
        <v>16031</v>
      </c>
      <c r="W1362">
        <v>8</v>
      </c>
      <c r="X1362" s="1" t="s">
        <v>42</v>
      </c>
      <c r="Y1362" s="1" t="s">
        <v>43</v>
      </c>
      <c r="Z1362">
        <v>12</v>
      </c>
      <c r="AA1362">
        <v>3</v>
      </c>
      <c r="AB1362">
        <v>2</v>
      </c>
      <c r="AC1362">
        <v>80</v>
      </c>
      <c r="AD1362">
        <v>1</v>
      </c>
      <c r="AE1362">
        <v>4</v>
      </c>
      <c r="AF1362">
        <v>0</v>
      </c>
      <c r="AG1362">
        <v>2</v>
      </c>
      <c r="AH1362">
        <v>2</v>
      </c>
      <c r="AI1362">
        <v>2</v>
      </c>
      <c r="AJ1362">
        <v>2</v>
      </c>
      <c r="AK1362">
        <v>2</v>
      </c>
    </row>
    <row r="1363" spans="1:37" x14ac:dyDescent="0.25">
      <c r="A1363">
        <v>26</v>
      </c>
      <c r="B1363" t="s">
        <v>67</v>
      </c>
      <c r="C1363" s="1" t="s">
        <v>43</v>
      </c>
      <c r="D1363">
        <v>0</v>
      </c>
      <c r="E1363" s="1" t="s">
        <v>44</v>
      </c>
      <c r="F1363">
        <v>1096</v>
      </c>
      <c r="G1363" t="s">
        <v>65</v>
      </c>
      <c r="H1363">
        <v>6</v>
      </c>
      <c r="I1363">
        <v>3</v>
      </c>
      <c r="J1363" s="1" t="s">
        <v>49</v>
      </c>
      <c r="K1363">
        <v>1</v>
      </c>
      <c r="L1363">
        <v>1918</v>
      </c>
      <c r="M1363">
        <v>3</v>
      </c>
      <c r="N1363" s="1" t="s">
        <v>46</v>
      </c>
      <c r="O1363">
        <v>61</v>
      </c>
      <c r="P1363">
        <v>4</v>
      </c>
      <c r="Q1363">
        <v>1</v>
      </c>
      <c r="R1363" s="1" t="s">
        <v>50</v>
      </c>
      <c r="S1363">
        <v>4</v>
      </c>
      <c r="T1363" s="1" t="s">
        <v>48</v>
      </c>
      <c r="U1363">
        <v>2544</v>
      </c>
      <c r="V1363">
        <v>7102</v>
      </c>
      <c r="W1363">
        <v>0</v>
      </c>
      <c r="X1363" s="1" t="s">
        <v>42</v>
      </c>
      <c r="Y1363" s="1" t="s">
        <v>43</v>
      </c>
      <c r="Z1363">
        <v>18</v>
      </c>
      <c r="AA1363">
        <v>3</v>
      </c>
      <c r="AB1363">
        <v>1</v>
      </c>
      <c r="AC1363">
        <v>80</v>
      </c>
      <c r="AD1363">
        <v>1</v>
      </c>
      <c r="AE1363">
        <v>8</v>
      </c>
      <c r="AF1363">
        <v>3</v>
      </c>
      <c r="AG1363">
        <v>3</v>
      </c>
      <c r="AH1363">
        <v>7</v>
      </c>
      <c r="AI1363">
        <v>7</v>
      </c>
      <c r="AJ1363">
        <v>7</v>
      </c>
      <c r="AK1363">
        <v>7</v>
      </c>
    </row>
    <row r="1364" spans="1:37" x14ac:dyDescent="0.25">
      <c r="A1364">
        <v>45</v>
      </c>
      <c r="B1364" t="s">
        <v>64</v>
      </c>
      <c r="C1364" s="1" t="s">
        <v>43</v>
      </c>
      <c r="D1364">
        <v>0</v>
      </c>
      <c r="E1364" s="1" t="s">
        <v>44</v>
      </c>
      <c r="F1364">
        <v>1297</v>
      </c>
      <c r="G1364" t="s">
        <v>65</v>
      </c>
      <c r="H1364">
        <v>1</v>
      </c>
      <c r="I1364">
        <v>4</v>
      </c>
      <c r="J1364" s="1" t="s">
        <v>51</v>
      </c>
      <c r="K1364">
        <v>1</v>
      </c>
      <c r="L1364">
        <v>1922</v>
      </c>
      <c r="M1364">
        <v>2</v>
      </c>
      <c r="N1364" s="1" t="s">
        <v>46</v>
      </c>
      <c r="O1364">
        <v>44</v>
      </c>
      <c r="P1364">
        <v>3</v>
      </c>
      <c r="Q1364">
        <v>2</v>
      </c>
      <c r="R1364" s="1" t="s">
        <v>54</v>
      </c>
      <c r="S1364">
        <v>3</v>
      </c>
      <c r="T1364" s="1" t="s">
        <v>41</v>
      </c>
      <c r="U1364">
        <v>5399</v>
      </c>
      <c r="V1364">
        <v>14511</v>
      </c>
      <c r="W1364">
        <v>4</v>
      </c>
      <c r="X1364" s="1" t="s">
        <v>42</v>
      </c>
      <c r="Y1364" s="1" t="s">
        <v>43</v>
      </c>
      <c r="Z1364">
        <v>12</v>
      </c>
      <c r="AA1364">
        <v>3</v>
      </c>
      <c r="AB1364">
        <v>3</v>
      </c>
      <c r="AC1364">
        <v>80</v>
      </c>
      <c r="AD1364">
        <v>0</v>
      </c>
      <c r="AE1364">
        <v>12</v>
      </c>
      <c r="AF1364">
        <v>3</v>
      </c>
      <c r="AG1364">
        <v>3</v>
      </c>
      <c r="AH1364">
        <v>4</v>
      </c>
      <c r="AI1364">
        <v>2</v>
      </c>
      <c r="AJ1364">
        <v>0</v>
      </c>
      <c r="AK1364">
        <v>3</v>
      </c>
    </row>
    <row r="1365" spans="1:37" x14ac:dyDescent="0.25">
      <c r="A1365">
        <v>33</v>
      </c>
      <c r="B1365" t="s">
        <v>66</v>
      </c>
      <c r="C1365" s="1" t="s">
        <v>43</v>
      </c>
      <c r="D1365">
        <v>0</v>
      </c>
      <c r="E1365" s="1" t="s">
        <v>36</v>
      </c>
      <c r="F1365">
        <v>217</v>
      </c>
      <c r="G1365" t="s">
        <v>37</v>
      </c>
      <c r="H1365">
        <v>10</v>
      </c>
      <c r="I1365">
        <v>4</v>
      </c>
      <c r="J1365" s="1" t="s">
        <v>59</v>
      </c>
      <c r="K1365">
        <v>1</v>
      </c>
      <c r="L1365">
        <v>1924</v>
      </c>
      <c r="M1365">
        <v>2</v>
      </c>
      <c r="N1365" s="1" t="s">
        <v>46</v>
      </c>
      <c r="O1365">
        <v>43</v>
      </c>
      <c r="P1365">
        <v>3</v>
      </c>
      <c r="Q1365">
        <v>2</v>
      </c>
      <c r="R1365" s="1" t="s">
        <v>40</v>
      </c>
      <c r="S1365">
        <v>3</v>
      </c>
      <c r="T1365" s="1" t="s">
        <v>41</v>
      </c>
      <c r="U1365">
        <v>5487</v>
      </c>
      <c r="V1365">
        <v>10410</v>
      </c>
      <c r="W1365">
        <v>1</v>
      </c>
      <c r="X1365" s="1" t="s">
        <v>42</v>
      </c>
      <c r="Y1365" s="1" t="s">
        <v>43</v>
      </c>
      <c r="Z1365">
        <v>14</v>
      </c>
      <c r="AA1365">
        <v>3</v>
      </c>
      <c r="AB1365">
        <v>2</v>
      </c>
      <c r="AC1365">
        <v>80</v>
      </c>
      <c r="AD1365">
        <v>0</v>
      </c>
      <c r="AE1365">
        <v>10</v>
      </c>
      <c r="AF1365">
        <v>2</v>
      </c>
      <c r="AG1365">
        <v>2</v>
      </c>
      <c r="AH1365">
        <v>10</v>
      </c>
      <c r="AI1365">
        <v>4</v>
      </c>
      <c r="AJ1365">
        <v>0</v>
      </c>
      <c r="AK1365">
        <v>9</v>
      </c>
    </row>
    <row r="1366" spans="1:37" x14ac:dyDescent="0.25">
      <c r="A1366">
        <v>28</v>
      </c>
      <c r="B1366" t="s">
        <v>67</v>
      </c>
      <c r="C1366" s="1" t="s">
        <v>43</v>
      </c>
      <c r="D1366">
        <v>0</v>
      </c>
      <c r="E1366" s="1" t="s">
        <v>44</v>
      </c>
      <c r="F1366">
        <v>783</v>
      </c>
      <c r="G1366" t="s">
        <v>37</v>
      </c>
      <c r="H1366">
        <v>1</v>
      </c>
      <c r="I1366">
        <v>2</v>
      </c>
      <c r="J1366" s="1" t="s">
        <v>38</v>
      </c>
      <c r="K1366">
        <v>1</v>
      </c>
      <c r="L1366">
        <v>1927</v>
      </c>
      <c r="M1366">
        <v>3</v>
      </c>
      <c r="N1366" s="1" t="s">
        <v>46</v>
      </c>
      <c r="O1366">
        <v>42</v>
      </c>
      <c r="P1366">
        <v>2</v>
      </c>
      <c r="Q1366">
        <v>2</v>
      </c>
      <c r="R1366" s="1" t="s">
        <v>40</v>
      </c>
      <c r="S1366">
        <v>4</v>
      </c>
      <c r="T1366" s="1" t="s">
        <v>48</v>
      </c>
      <c r="U1366">
        <v>6834</v>
      </c>
      <c r="V1366">
        <v>19255</v>
      </c>
      <c r="W1366">
        <v>1</v>
      </c>
      <c r="X1366" s="1" t="s">
        <v>42</v>
      </c>
      <c r="Y1366" s="1" t="s">
        <v>35</v>
      </c>
      <c r="Z1366">
        <v>12</v>
      </c>
      <c r="AA1366">
        <v>3</v>
      </c>
      <c r="AB1366">
        <v>3</v>
      </c>
      <c r="AC1366">
        <v>80</v>
      </c>
      <c r="AD1366">
        <v>1</v>
      </c>
      <c r="AE1366">
        <v>7</v>
      </c>
      <c r="AF1366">
        <v>2</v>
      </c>
      <c r="AG1366">
        <v>3</v>
      </c>
      <c r="AH1366">
        <v>7</v>
      </c>
      <c r="AI1366">
        <v>7</v>
      </c>
      <c r="AJ1366">
        <v>0</v>
      </c>
      <c r="AK1366">
        <v>7</v>
      </c>
    </row>
    <row r="1367" spans="1:37" x14ac:dyDescent="0.25">
      <c r="A1367">
        <v>29</v>
      </c>
      <c r="B1367" t="s">
        <v>67</v>
      </c>
      <c r="C1367" s="1" t="s">
        <v>35</v>
      </c>
      <c r="D1367">
        <v>1</v>
      </c>
      <c r="E1367" s="1" t="s">
        <v>44</v>
      </c>
      <c r="F1367">
        <v>746</v>
      </c>
      <c r="G1367" t="s">
        <v>37</v>
      </c>
      <c r="H1367">
        <v>24</v>
      </c>
      <c r="I1367">
        <v>3</v>
      </c>
      <c r="J1367" s="1" t="s">
        <v>60</v>
      </c>
      <c r="K1367">
        <v>1</v>
      </c>
      <c r="L1367">
        <v>1928</v>
      </c>
      <c r="M1367">
        <v>3</v>
      </c>
      <c r="N1367" s="1" t="s">
        <v>46</v>
      </c>
      <c r="O1367">
        <v>45</v>
      </c>
      <c r="P1367">
        <v>4</v>
      </c>
      <c r="Q1367">
        <v>1</v>
      </c>
      <c r="R1367" s="1" t="s">
        <v>57</v>
      </c>
      <c r="S1367">
        <v>1</v>
      </c>
      <c r="T1367" s="1" t="s">
        <v>41</v>
      </c>
      <c r="U1367">
        <v>1091</v>
      </c>
      <c r="V1367">
        <v>10642</v>
      </c>
      <c r="W1367">
        <v>1</v>
      </c>
      <c r="X1367" s="1" t="s">
        <v>42</v>
      </c>
      <c r="Y1367" s="1" t="s">
        <v>43</v>
      </c>
      <c r="Z1367">
        <v>17</v>
      </c>
      <c r="AA1367">
        <v>3</v>
      </c>
      <c r="AB1367">
        <v>4</v>
      </c>
      <c r="AC1367">
        <v>80</v>
      </c>
      <c r="AD1367">
        <v>0</v>
      </c>
      <c r="AE1367">
        <v>1</v>
      </c>
      <c r="AF1367">
        <v>3</v>
      </c>
      <c r="AG1367">
        <v>3</v>
      </c>
      <c r="AH1367">
        <v>1</v>
      </c>
      <c r="AI1367">
        <v>0</v>
      </c>
      <c r="AJ1367">
        <v>0</v>
      </c>
      <c r="AK1367">
        <v>0</v>
      </c>
    </row>
    <row r="1368" spans="1:37" x14ac:dyDescent="0.25">
      <c r="A1368">
        <v>39</v>
      </c>
      <c r="B1368" t="s">
        <v>66</v>
      </c>
      <c r="C1368" s="1" t="s">
        <v>43</v>
      </c>
      <c r="D1368">
        <v>0</v>
      </c>
      <c r="E1368" s="1" t="s">
        <v>55</v>
      </c>
      <c r="F1368">
        <v>1251</v>
      </c>
      <c r="G1368" t="s">
        <v>37</v>
      </c>
      <c r="H1368">
        <v>21</v>
      </c>
      <c r="I1368">
        <v>4</v>
      </c>
      <c r="J1368" s="1" t="s">
        <v>38</v>
      </c>
      <c r="K1368">
        <v>1</v>
      </c>
      <c r="L1368">
        <v>1929</v>
      </c>
      <c r="M1368">
        <v>1</v>
      </c>
      <c r="N1368" s="1" t="s">
        <v>39</v>
      </c>
      <c r="O1368">
        <v>32</v>
      </c>
      <c r="P1368">
        <v>1</v>
      </c>
      <c r="Q1368">
        <v>2</v>
      </c>
      <c r="R1368" s="1" t="s">
        <v>40</v>
      </c>
      <c r="S1368">
        <v>3</v>
      </c>
      <c r="T1368" s="1" t="s">
        <v>48</v>
      </c>
      <c r="U1368">
        <v>5736</v>
      </c>
      <c r="V1368">
        <v>3987</v>
      </c>
      <c r="W1368">
        <v>6</v>
      </c>
      <c r="X1368" s="1" t="s">
        <v>42</v>
      </c>
      <c r="Y1368" s="1" t="s">
        <v>43</v>
      </c>
      <c r="Z1368">
        <v>19</v>
      </c>
      <c r="AA1368">
        <v>3</v>
      </c>
      <c r="AB1368">
        <v>3</v>
      </c>
      <c r="AC1368">
        <v>80</v>
      </c>
      <c r="AD1368">
        <v>1</v>
      </c>
      <c r="AE1368">
        <v>10</v>
      </c>
      <c r="AF1368">
        <v>1</v>
      </c>
      <c r="AG1368">
        <v>3</v>
      </c>
      <c r="AH1368">
        <v>3</v>
      </c>
      <c r="AI1368">
        <v>2</v>
      </c>
      <c r="AJ1368">
        <v>1</v>
      </c>
      <c r="AK1368">
        <v>2</v>
      </c>
    </row>
    <row r="1369" spans="1:37" x14ac:dyDescent="0.25">
      <c r="A1369">
        <v>27</v>
      </c>
      <c r="B1369" t="s">
        <v>67</v>
      </c>
      <c r="C1369" s="1" t="s">
        <v>43</v>
      </c>
      <c r="D1369">
        <v>0</v>
      </c>
      <c r="E1369" s="1" t="s">
        <v>36</v>
      </c>
      <c r="F1369">
        <v>1354</v>
      </c>
      <c r="G1369" t="s">
        <v>65</v>
      </c>
      <c r="H1369">
        <v>2</v>
      </c>
      <c r="I1369">
        <v>4</v>
      </c>
      <c r="J1369" s="1" t="s">
        <v>60</v>
      </c>
      <c r="K1369">
        <v>1</v>
      </c>
      <c r="L1369">
        <v>1931</v>
      </c>
      <c r="M1369">
        <v>2</v>
      </c>
      <c r="N1369" s="1" t="s">
        <v>46</v>
      </c>
      <c r="O1369">
        <v>41</v>
      </c>
      <c r="P1369">
        <v>3</v>
      </c>
      <c r="Q1369">
        <v>1</v>
      </c>
      <c r="R1369" s="1" t="s">
        <v>47</v>
      </c>
      <c r="S1369">
        <v>2</v>
      </c>
      <c r="T1369" s="1" t="s">
        <v>48</v>
      </c>
      <c r="U1369">
        <v>2226</v>
      </c>
      <c r="V1369">
        <v>6073</v>
      </c>
      <c r="W1369">
        <v>1</v>
      </c>
      <c r="X1369" s="1" t="s">
        <v>42</v>
      </c>
      <c r="Y1369" s="1" t="s">
        <v>43</v>
      </c>
      <c r="Z1369">
        <v>11</v>
      </c>
      <c r="AA1369">
        <v>3</v>
      </c>
      <c r="AB1369">
        <v>3</v>
      </c>
      <c r="AC1369">
        <v>80</v>
      </c>
      <c r="AD1369">
        <v>1</v>
      </c>
      <c r="AE1369">
        <v>6</v>
      </c>
      <c r="AF1369">
        <v>3</v>
      </c>
      <c r="AG1369">
        <v>2</v>
      </c>
      <c r="AH1369">
        <v>5</v>
      </c>
      <c r="AI1369">
        <v>3</v>
      </c>
      <c r="AJ1369">
        <v>1</v>
      </c>
      <c r="AK1369">
        <v>2</v>
      </c>
    </row>
    <row r="1370" spans="1:37" x14ac:dyDescent="0.25">
      <c r="A1370">
        <v>34</v>
      </c>
      <c r="B1370" t="s">
        <v>66</v>
      </c>
      <c r="C1370" s="1" t="s">
        <v>43</v>
      </c>
      <c r="D1370">
        <v>0</v>
      </c>
      <c r="E1370" s="1" t="s">
        <v>44</v>
      </c>
      <c r="F1370">
        <v>735</v>
      </c>
      <c r="G1370" t="s">
        <v>65</v>
      </c>
      <c r="H1370">
        <v>22</v>
      </c>
      <c r="I1370">
        <v>4</v>
      </c>
      <c r="J1370" s="1" t="s">
        <v>49</v>
      </c>
      <c r="K1370">
        <v>1</v>
      </c>
      <c r="L1370">
        <v>1932</v>
      </c>
      <c r="M1370">
        <v>3</v>
      </c>
      <c r="N1370" s="1" t="s">
        <v>46</v>
      </c>
      <c r="O1370">
        <v>86</v>
      </c>
      <c r="P1370">
        <v>2</v>
      </c>
      <c r="Q1370">
        <v>2</v>
      </c>
      <c r="R1370" s="1" t="s">
        <v>47</v>
      </c>
      <c r="S1370">
        <v>4</v>
      </c>
      <c r="T1370" s="1" t="s">
        <v>48</v>
      </c>
      <c r="U1370">
        <v>5747</v>
      </c>
      <c r="V1370">
        <v>26496</v>
      </c>
      <c r="W1370">
        <v>1</v>
      </c>
      <c r="X1370" s="1" t="s">
        <v>42</v>
      </c>
      <c r="Y1370" s="1" t="s">
        <v>35</v>
      </c>
      <c r="Z1370">
        <v>15</v>
      </c>
      <c r="AA1370">
        <v>3</v>
      </c>
      <c r="AB1370">
        <v>2</v>
      </c>
      <c r="AC1370">
        <v>80</v>
      </c>
      <c r="AD1370">
        <v>0</v>
      </c>
      <c r="AE1370">
        <v>16</v>
      </c>
      <c r="AF1370">
        <v>3</v>
      </c>
      <c r="AG1370">
        <v>3</v>
      </c>
      <c r="AH1370">
        <v>15</v>
      </c>
      <c r="AI1370">
        <v>10</v>
      </c>
      <c r="AJ1370">
        <v>6</v>
      </c>
      <c r="AK1370">
        <v>11</v>
      </c>
    </row>
    <row r="1371" spans="1:37" x14ac:dyDescent="0.25">
      <c r="A1371">
        <v>28</v>
      </c>
      <c r="B1371" t="s">
        <v>67</v>
      </c>
      <c r="C1371" s="1" t="s">
        <v>35</v>
      </c>
      <c r="D1371">
        <v>1</v>
      </c>
      <c r="E1371" s="1" t="s">
        <v>36</v>
      </c>
      <c r="F1371">
        <v>1475</v>
      </c>
      <c r="G1371" t="s">
        <v>37</v>
      </c>
      <c r="H1371">
        <v>13</v>
      </c>
      <c r="I1371">
        <v>2</v>
      </c>
      <c r="J1371" s="1" t="s">
        <v>59</v>
      </c>
      <c r="K1371">
        <v>1</v>
      </c>
      <c r="L1371">
        <v>1933</v>
      </c>
      <c r="M1371">
        <v>4</v>
      </c>
      <c r="N1371" s="1" t="s">
        <v>39</v>
      </c>
      <c r="O1371">
        <v>84</v>
      </c>
      <c r="P1371">
        <v>3</v>
      </c>
      <c r="Q1371">
        <v>2</v>
      </c>
      <c r="R1371" s="1" t="s">
        <v>40</v>
      </c>
      <c r="S1371">
        <v>3</v>
      </c>
      <c r="T1371" s="1" t="s">
        <v>41</v>
      </c>
      <c r="U1371">
        <v>9854</v>
      </c>
      <c r="V1371">
        <v>23352</v>
      </c>
      <c r="W1371">
        <v>3</v>
      </c>
      <c r="X1371" s="1" t="s">
        <v>42</v>
      </c>
      <c r="Y1371" s="1" t="s">
        <v>35</v>
      </c>
      <c r="Z1371">
        <v>11</v>
      </c>
      <c r="AA1371">
        <v>3</v>
      </c>
      <c r="AB1371">
        <v>4</v>
      </c>
      <c r="AC1371">
        <v>80</v>
      </c>
      <c r="AD1371">
        <v>0</v>
      </c>
      <c r="AE1371">
        <v>6</v>
      </c>
      <c r="AF1371">
        <v>0</v>
      </c>
      <c r="AG1371">
        <v>3</v>
      </c>
      <c r="AH1371">
        <v>2</v>
      </c>
      <c r="AI1371">
        <v>0</v>
      </c>
      <c r="AJ1371">
        <v>2</v>
      </c>
      <c r="AK1371">
        <v>2</v>
      </c>
    </row>
    <row r="1372" spans="1:37" x14ac:dyDescent="0.25">
      <c r="A1372">
        <v>47</v>
      </c>
      <c r="B1372" t="s">
        <v>64</v>
      </c>
      <c r="C1372" s="1" t="s">
        <v>43</v>
      </c>
      <c r="D1372">
        <v>0</v>
      </c>
      <c r="E1372" s="1" t="s">
        <v>55</v>
      </c>
      <c r="F1372">
        <v>1169</v>
      </c>
      <c r="G1372" t="s">
        <v>65</v>
      </c>
      <c r="H1372">
        <v>14</v>
      </c>
      <c r="I1372">
        <v>4</v>
      </c>
      <c r="J1372" s="1" t="s">
        <v>60</v>
      </c>
      <c r="K1372">
        <v>1</v>
      </c>
      <c r="L1372">
        <v>1934</v>
      </c>
      <c r="M1372">
        <v>3</v>
      </c>
      <c r="N1372" s="1" t="s">
        <v>46</v>
      </c>
      <c r="O1372">
        <v>64</v>
      </c>
      <c r="P1372">
        <v>3</v>
      </c>
      <c r="Q1372">
        <v>2</v>
      </c>
      <c r="R1372" s="1" t="s">
        <v>47</v>
      </c>
      <c r="S1372">
        <v>2</v>
      </c>
      <c r="T1372" s="1" t="s">
        <v>48</v>
      </c>
      <c r="U1372">
        <v>5467</v>
      </c>
      <c r="V1372">
        <v>2125</v>
      </c>
      <c r="W1372">
        <v>8</v>
      </c>
      <c r="X1372" s="1" t="s">
        <v>42</v>
      </c>
      <c r="Y1372" s="1" t="s">
        <v>43</v>
      </c>
      <c r="Z1372">
        <v>18</v>
      </c>
      <c r="AA1372">
        <v>3</v>
      </c>
      <c r="AB1372">
        <v>3</v>
      </c>
      <c r="AC1372">
        <v>80</v>
      </c>
      <c r="AD1372">
        <v>1</v>
      </c>
      <c r="AE1372">
        <v>16</v>
      </c>
      <c r="AF1372">
        <v>4</v>
      </c>
      <c r="AG1372">
        <v>4</v>
      </c>
      <c r="AH1372">
        <v>8</v>
      </c>
      <c r="AI1372">
        <v>7</v>
      </c>
      <c r="AJ1372">
        <v>1</v>
      </c>
      <c r="AK1372">
        <v>7</v>
      </c>
    </row>
    <row r="1373" spans="1:37" x14ac:dyDescent="0.25">
      <c r="A1373">
        <v>56</v>
      </c>
      <c r="B1373" t="s">
        <v>68</v>
      </c>
      <c r="C1373" s="1" t="s">
        <v>43</v>
      </c>
      <c r="D1373">
        <v>0</v>
      </c>
      <c r="E1373" s="1" t="s">
        <v>36</v>
      </c>
      <c r="F1373">
        <v>1443</v>
      </c>
      <c r="G1373" t="s">
        <v>37</v>
      </c>
      <c r="H1373">
        <v>11</v>
      </c>
      <c r="I1373">
        <v>5</v>
      </c>
      <c r="J1373" s="1" t="s">
        <v>59</v>
      </c>
      <c r="K1373">
        <v>1</v>
      </c>
      <c r="L1373">
        <v>1935</v>
      </c>
      <c r="M1373">
        <v>4</v>
      </c>
      <c r="N1373" s="1" t="s">
        <v>39</v>
      </c>
      <c r="O1373">
        <v>89</v>
      </c>
      <c r="P1373">
        <v>2</v>
      </c>
      <c r="Q1373">
        <v>2</v>
      </c>
      <c r="R1373" s="1" t="s">
        <v>40</v>
      </c>
      <c r="S1373">
        <v>1</v>
      </c>
      <c r="T1373" s="1" t="s">
        <v>48</v>
      </c>
      <c r="U1373">
        <v>5380</v>
      </c>
      <c r="V1373">
        <v>20328</v>
      </c>
      <c r="W1373">
        <v>4</v>
      </c>
      <c r="X1373" s="1" t="s">
        <v>42</v>
      </c>
      <c r="Y1373" s="1" t="s">
        <v>43</v>
      </c>
      <c r="Z1373">
        <v>16</v>
      </c>
      <c r="AA1373">
        <v>3</v>
      </c>
      <c r="AB1373">
        <v>3</v>
      </c>
      <c r="AC1373">
        <v>80</v>
      </c>
      <c r="AD1373">
        <v>1</v>
      </c>
      <c r="AE1373">
        <v>6</v>
      </c>
      <c r="AF1373">
        <v>3</v>
      </c>
      <c r="AG1373">
        <v>3</v>
      </c>
      <c r="AH1373">
        <v>0</v>
      </c>
      <c r="AI1373">
        <v>0</v>
      </c>
      <c r="AJ1373">
        <v>0</v>
      </c>
      <c r="AK1373">
        <v>0</v>
      </c>
    </row>
    <row r="1374" spans="1:37" x14ac:dyDescent="0.25">
      <c r="A1374">
        <v>39</v>
      </c>
      <c r="B1374" t="s">
        <v>66</v>
      </c>
      <c r="C1374" s="1" t="s">
        <v>43</v>
      </c>
      <c r="D1374">
        <v>0</v>
      </c>
      <c r="E1374" s="1" t="s">
        <v>36</v>
      </c>
      <c r="F1374">
        <v>867</v>
      </c>
      <c r="G1374" t="s">
        <v>65</v>
      </c>
      <c r="H1374">
        <v>9</v>
      </c>
      <c r="I1374">
        <v>2</v>
      </c>
      <c r="J1374" s="1" t="s">
        <v>51</v>
      </c>
      <c r="K1374">
        <v>1</v>
      </c>
      <c r="L1374">
        <v>1936</v>
      </c>
      <c r="M1374">
        <v>1</v>
      </c>
      <c r="N1374" s="1" t="s">
        <v>46</v>
      </c>
      <c r="O1374">
        <v>87</v>
      </c>
      <c r="P1374">
        <v>3</v>
      </c>
      <c r="Q1374">
        <v>2</v>
      </c>
      <c r="R1374" s="1" t="s">
        <v>53</v>
      </c>
      <c r="S1374">
        <v>1</v>
      </c>
      <c r="T1374" s="1" t="s">
        <v>48</v>
      </c>
      <c r="U1374">
        <v>5151</v>
      </c>
      <c r="V1374">
        <v>12315</v>
      </c>
      <c r="W1374">
        <v>1</v>
      </c>
      <c r="X1374" s="1" t="s">
        <v>42</v>
      </c>
      <c r="Y1374" s="1" t="s">
        <v>43</v>
      </c>
      <c r="Z1374">
        <v>25</v>
      </c>
      <c r="AA1374">
        <v>4</v>
      </c>
      <c r="AB1374">
        <v>4</v>
      </c>
      <c r="AC1374">
        <v>80</v>
      </c>
      <c r="AD1374">
        <v>1</v>
      </c>
      <c r="AE1374">
        <v>10</v>
      </c>
      <c r="AF1374">
        <v>3</v>
      </c>
      <c r="AG1374">
        <v>3</v>
      </c>
      <c r="AH1374">
        <v>10</v>
      </c>
      <c r="AI1374">
        <v>0</v>
      </c>
      <c r="AJ1374">
        <v>7</v>
      </c>
      <c r="AK1374">
        <v>9</v>
      </c>
    </row>
    <row r="1375" spans="1:37" x14ac:dyDescent="0.25">
      <c r="A1375">
        <v>38</v>
      </c>
      <c r="B1375" t="s">
        <v>66</v>
      </c>
      <c r="C1375" s="1" t="s">
        <v>43</v>
      </c>
      <c r="D1375">
        <v>0</v>
      </c>
      <c r="E1375" s="1" t="s">
        <v>44</v>
      </c>
      <c r="F1375">
        <v>1394</v>
      </c>
      <c r="G1375" t="s">
        <v>65</v>
      </c>
      <c r="H1375">
        <v>8</v>
      </c>
      <c r="I1375">
        <v>3</v>
      </c>
      <c r="J1375" s="1" t="s">
        <v>51</v>
      </c>
      <c r="K1375">
        <v>1</v>
      </c>
      <c r="L1375">
        <v>1937</v>
      </c>
      <c r="M1375">
        <v>4</v>
      </c>
      <c r="N1375" s="1" t="s">
        <v>39</v>
      </c>
      <c r="O1375">
        <v>58</v>
      </c>
      <c r="P1375">
        <v>2</v>
      </c>
      <c r="Q1375">
        <v>2</v>
      </c>
      <c r="R1375" s="1" t="s">
        <v>47</v>
      </c>
      <c r="S1375">
        <v>2</v>
      </c>
      <c r="T1375" s="1" t="s">
        <v>52</v>
      </c>
      <c r="U1375">
        <v>2133</v>
      </c>
      <c r="V1375">
        <v>18115</v>
      </c>
      <c r="W1375">
        <v>1</v>
      </c>
      <c r="X1375" s="1" t="s">
        <v>42</v>
      </c>
      <c r="Y1375" s="1" t="s">
        <v>35</v>
      </c>
      <c r="Z1375">
        <v>16</v>
      </c>
      <c r="AA1375">
        <v>3</v>
      </c>
      <c r="AB1375">
        <v>3</v>
      </c>
      <c r="AC1375">
        <v>80</v>
      </c>
      <c r="AD1375">
        <v>1</v>
      </c>
      <c r="AE1375">
        <v>20</v>
      </c>
      <c r="AF1375">
        <v>3</v>
      </c>
      <c r="AG1375">
        <v>3</v>
      </c>
      <c r="AH1375">
        <v>20</v>
      </c>
      <c r="AI1375">
        <v>11</v>
      </c>
      <c r="AJ1375">
        <v>0</v>
      </c>
      <c r="AK1375">
        <v>7</v>
      </c>
    </row>
    <row r="1376" spans="1:37" x14ac:dyDescent="0.25">
      <c r="A1376">
        <v>58</v>
      </c>
      <c r="B1376" t="s">
        <v>68</v>
      </c>
      <c r="C1376" s="1" t="s">
        <v>43</v>
      </c>
      <c r="D1376">
        <v>0</v>
      </c>
      <c r="E1376" s="1" t="s">
        <v>36</v>
      </c>
      <c r="F1376">
        <v>605</v>
      </c>
      <c r="G1376" t="s">
        <v>37</v>
      </c>
      <c r="H1376">
        <v>21</v>
      </c>
      <c r="I1376">
        <v>3</v>
      </c>
      <c r="J1376" s="1" t="s">
        <v>38</v>
      </c>
      <c r="K1376">
        <v>1</v>
      </c>
      <c r="L1376">
        <v>1938</v>
      </c>
      <c r="M1376">
        <v>4</v>
      </c>
      <c r="N1376" s="1" t="s">
        <v>39</v>
      </c>
      <c r="O1376">
        <v>72</v>
      </c>
      <c r="P1376">
        <v>3</v>
      </c>
      <c r="Q1376">
        <v>4</v>
      </c>
      <c r="R1376" s="1" t="s">
        <v>56</v>
      </c>
      <c r="S1376">
        <v>4</v>
      </c>
      <c r="T1376" s="1" t="s">
        <v>48</v>
      </c>
      <c r="U1376">
        <v>17875</v>
      </c>
      <c r="V1376">
        <v>11761</v>
      </c>
      <c r="W1376">
        <v>4</v>
      </c>
      <c r="X1376" s="1" t="s">
        <v>42</v>
      </c>
      <c r="Y1376" s="1" t="s">
        <v>35</v>
      </c>
      <c r="Z1376">
        <v>13</v>
      </c>
      <c r="AA1376">
        <v>3</v>
      </c>
      <c r="AB1376">
        <v>3</v>
      </c>
      <c r="AC1376">
        <v>80</v>
      </c>
      <c r="AD1376">
        <v>1</v>
      </c>
      <c r="AE1376">
        <v>29</v>
      </c>
      <c r="AF1376">
        <v>2</v>
      </c>
      <c r="AG1376">
        <v>2</v>
      </c>
      <c r="AH1376">
        <v>1</v>
      </c>
      <c r="AI1376">
        <v>0</v>
      </c>
      <c r="AJ1376">
        <v>0</v>
      </c>
      <c r="AK1376">
        <v>0</v>
      </c>
    </row>
    <row r="1377" spans="1:37" x14ac:dyDescent="0.25">
      <c r="A1377">
        <v>32</v>
      </c>
      <c r="B1377" t="s">
        <v>66</v>
      </c>
      <c r="C1377" s="1" t="s">
        <v>35</v>
      </c>
      <c r="D1377">
        <v>1</v>
      </c>
      <c r="E1377" s="1" t="s">
        <v>44</v>
      </c>
      <c r="F1377">
        <v>238</v>
      </c>
      <c r="G1377" t="s">
        <v>65</v>
      </c>
      <c r="H1377">
        <v>5</v>
      </c>
      <c r="I1377">
        <v>2</v>
      </c>
      <c r="J1377" s="1" t="s">
        <v>38</v>
      </c>
      <c r="K1377">
        <v>1</v>
      </c>
      <c r="L1377">
        <v>1939</v>
      </c>
      <c r="M1377">
        <v>1</v>
      </c>
      <c r="N1377" s="1" t="s">
        <v>39</v>
      </c>
      <c r="O1377">
        <v>47</v>
      </c>
      <c r="P1377">
        <v>4</v>
      </c>
      <c r="Q1377">
        <v>1</v>
      </c>
      <c r="R1377" s="1" t="s">
        <v>47</v>
      </c>
      <c r="S1377">
        <v>3</v>
      </c>
      <c r="T1377" s="1" t="s">
        <v>41</v>
      </c>
      <c r="U1377">
        <v>2432</v>
      </c>
      <c r="V1377">
        <v>15318</v>
      </c>
      <c r="W1377">
        <v>3</v>
      </c>
      <c r="X1377" s="1" t="s">
        <v>42</v>
      </c>
      <c r="Y1377" s="1" t="s">
        <v>35</v>
      </c>
      <c r="Z1377">
        <v>14</v>
      </c>
      <c r="AA1377">
        <v>3</v>
      </c>
      <c r="AB1377">
        <v>1</v>
      </c>
      <c r="AC1377">
        <v>80</v>
      </c>
      <c r="AD1377">
        <v>0</v>
      </c>
      <c r="AE1377">
        <v>8</v>
      </c>
      <c r="AF1377">
        <v>2</v>
      </c>
      <c r="AG1377">
        <v>3</v>
      </c>
      <c r="AH1377">
        <v>4</v>
      </c>
      <c r="AI1377">
        <v>1</v>
      </c>
      <c r="AJ1377">
        <v>0</v>
      </c>
      <c r="AK1377">
        <v>3</v>
      </c>
    </row>
    <row r="1378" spans="1:37" x14ac:dyDescent="0.25">
      <c r="A1378">
        <v>38</v>
      </c>
      <c r="B1378" t="s">
        <v>66</v>
      </c>
      <c r="C1378" s="1" t="s">
        <v>43</v>
      </c>
      <c r="D1378">
        <v>0</v>
      </c>
      <c r="E1378" s="1" t="s">
        <v>36</v>
      </c>
      <c r="F1378">
        <v>1206</v>
      </c>
      <c r="G1378" t="s">
        <v>65</v>
      </c>
      <c r="H1378">
        <v>9</v>
      </c>
      <c r="I1378">
        <v>2</v>
      </c>
      <c r="J1378" s="1" t="s">
        <v>38</v>
      </c>
      <c r="K1378">
        <v>1</v>
      </c>
      <c r="L1378">
        <v>1940</v>
      </c>
      <c r="M1378">
        <v>2</v>
      </c>
      <c r="N1378" s="1" t="s">
        <v>46</v>
      </c>
      <c r="O1378">
        <v>71</v>
      </c>
      <c r="P1378">
        <v>3</v>
      </c>
      <c r="Q1378">
        <v>1</v>
      </c>
      <c r="R1378" s="1" t="s">
        <v>47</v>
      </c>
      <c r="S1378">
        <v>4</v>
      </c>
      <c r="T1378" s="1" t="s">
        <v>52</v>
      </c>
      <c r="U1378">
        <v>4771</v>
      </c>
      <c r="V1378">
        <v>14293</v>
      </c>
      <c r="W1378">
        <v>2</v>
      </c>
      <c r="X1378" s="1" t="s">
        <v>42</v>
      </c>
      <c r="Y1378" s="1" t="s">
        <v>43</v>
      </c>
      <c r="Z1378">
        <v>19</v>
      </c>
      <c r="AA1378">
        <v>3</v>
      </c>
      <c r="AB1378">
        <v>4</v>
      </c>
      <c r="AC1378">
        <v>80</v>
      </c>
      <c r="AD1378">
        <v>2</v>
      </c>
      <c r="AE1378">
        <v>10</v>
      </c>
      <c r="AF1378">
        <v>0</v>
      </c>
      <c r="AG1378">
        <v>4</v>
      </c>
      <c r="AH1378">
        <v>5</v>
      </c>
      <c r="AI1378">
        <v>2</v>
      </c>
      <c r="AJ1378">
        <v>0</v>
      </c>
      <c r="AK1378">
        <v>3</v>
      </c>
    </row>
    <row r="1379" spans="1:37" x14ac:dyDescent="0.25">
      <c r="A1379">
        <v>49</v>
      </c>
      <c r="B1379" t="s">
        <v>64</v>
      </c>
      <c r="C1379" s="1" t="s">
        <v>43</v>
      </c>
      <c r="D1379">
        <v>0</v>
      </c>
      <c r="E1379" s="1" t="s">
        <v>44</v>
      </c>
      <c r="F1379">
        <v>1064</v>
      </c>
      <c r="G1379" t="s">
        <v>65</v>
      </c>
      <c r="H1379">
        <v>2</v>
      </c>
      <c r="I1379">
        <v>1</v>
      </c>
      <c r="J1379" s="1" t="s">
        <v>38</v>
      </c>
      <c r="K1379">
        <v>1</v>
      </c>
      <c r="L1379">
        <v>1941</v>
      </c>
      <c r="M1379">
        <v>2</v>
      </c>
      <c r="N1379" s="1" t="s">
        <v>46</v>
      </c>
      <c r="O1379">
        <v>42</v>
      </c>
      <c r="P1379">
        <v>3</v>
      </c>
      <c r="Q1379">
        <v>5</v>
      </c>
      <c r="R1379" s="1" t="s">
        <v>58</v>
      </c>
      <c r="S1379">
        <v>4</v>
      </c>
      <c r="T1379" s="1" t="s">
        <v>48</v>
      </c>
      <c r="U1379">
        <v>19161</v>
      </c>
      <c r="V1379">
        <v>13738</v>
      </c>
      <c r="W1379">
        <v>3</v>
      </c>
      <c r="X1379" s="1" t="s">
        <v>42</v>
      </c>
      <c r="Y1379" s="1" t="s">
        <v>43</v>
      </c>
      <c r="Z1379">
        <v>15</v>
      </c>
      <c r="AA1379">
        <v>3</v>
      </c>
      <c r="AB1379">
        <v>4</v>
      </c>
      <c r="AC1379">
        <v>80</v>
      </c>
      <c r="AD1379">
        <v>0</v>
      </c>
      <c r="AE1379">
        <v>28</v>
      </c>
      <c r="AF1379">
        <v>3</v>
      </c>
      <c r="AG1379">
        <v>3</v>
      </c>
      <c r="AH1379">
        <v>5</v>
      </c>
      <c r="AI1379">
        <v>4</v>
      </c>
      <c r="AJ1379">
        <v>4</v>
      </c>
      <c r="AK1379">
        <v>3</v>
      </c>
    </row>
    <row r="1380" spans="1:37" x14ac:dyDescent="0.25">
      <c r="A1380">
        <v>42</v>
      </c>
      <c r="B1380" t="s">
        <v>64</v>
      </c>
      <c r="C1380" s="1" t="s">
        <v>43</v>
      </c>
      <c r="D1380">
        <v>0</v>
      </c>
      <c r="E1380" s="1" t="s">
        <v>36</v>
      </c>
      <c r="F1380">
        <v>419</v>
      </c>
      <c r="G1380" t="s">
        <v>37</v>
      </c>
      <c r="H1380">
        <v>12</v>
      </c>
      <c r="I1380">
        <v>4</v>
      </c>
      <c r="J1380" s="1" t="s">
        <v>59</v>
      </c>
      <c r="K1380">
        <v>1</v>
      </c>
      <c r="L1380">
        <v>1943</v>
      </c>
      <c r="M1380">
        <v>2</v>
      </c>
      <c r="N1380" s="1" t="s">
        <v>46</v>
      </c>
      <c r="O1380">
        <v>77</v>
      </c>
      <c r="P1380">
        <v>3</v>
      </c>
      <c r="Q1380">
        <v>2</v>
      </c>
      <c r="R1380" s="1" t="s">
        <v>40</v>
      </c>
      <c r="S1380">
        <v>4</v>
      </c>
      <c r="T1380" s="1" t="s">
        <v>52</v>
      </c>
      <c r="U1380">
        <v>5087</v>
      </c>
      <c r="V1380">
        <v>2900</v>
      </c>
      <c r="W1380">
        <v>3</v>
      </c>
      <c r="X1380" s="1" t="s">
        <v>42</v>
      </c>
      <c r="Y1380" s="1" t="s">
        <v>35</v>
      </c>
      <c r="Z1380">
        <v>12</v>
      </c>
      <c r="AA1380">
        <v>3</v>
      </c>
      <c r="AB1380">
        <v>3</v>
      </c>
      <c r="AC1380">
        <v>80</v>
      </c>
      <c r="AD1380">
        <v>2</v>
      </c>
      <c r="AE1380">
        <v>14</v>
      </c>
      <c r="AF1380">
        <v>4</v>
      </c>
      <c r="AG1380">
        <v>3</v>
      </c>
      <c r="AH1380">
        <v>0</v>
      </c>
      <c r="AI1380">
        <v>0</v>
      </c>
      <c r="AJ1380">
        <v>0</v>
      </c>
      <c r="AK1380">
        <v>0</v>
      </c>
    </row>
    <row r="1381" spans="1:37" x14ac:dyDescent="0.25">
      <c r="A1381">
        <v>27</v>
      </c>
      <c r="B1381" t="s">
        <v>67</v>
      </c>
      <c r="C1381" s="1" t="s">
        <v>35</v>
      </c>
      <c r="D1381">
        <v>1</v>
      </c>
      <c r="E1381" s="1" t="s">
        <v>44</v>
      </c>
      <c r="F1381">
        <v>1337</v>
      </c>
      <c r="G1381" t="s">
        <v>69</v>
      </c>
      <c r="H1381">
        <v>22</v>
      </c>
      <c r="I1381">
        <v>3</v>
      </c>
      <c r="J1381" s="1" t="s">
        <v>61</v>
      </c>
      <c r="K1381">
        <v>1</v>
      </c>
      <c r="L1381">
        <v>1944</v>
      </c>
      <c r="M1381">
        <v>1</v>
      </c>
      <c r="N1381" s="1" t="s">
        <v>39</v>
      </c>
      <c r="O1381">
        <v>58</v>
      </c>
      <c r="P1381">
        <v>2</v>
      </c>
      <c r="Q1381">
        <v>1</v>
      </c>
      <c r="R1381" s="1" t="s">
        <v>61</v>
      </c>
      <c r="S1381">
        <v>2</v>
      </c>
      <c r="T1381" s="1" t="s">
        <v>48</v>
      </c>
      <c r="U1381">
        <v>2863</v>
      </c>
      <c r="V1381">
        <v>19555</v>
      </c>
      <c r="W1381">
        <v>1</v>
      </c>
      <c r="X1381" s="1" t="s">
        <v>42</v>
      </c>
      <c r="Y1381" s="1" t="s">
        <v>43</v>
      </c>
      <c r="Z1381">
        <v>12</v>
      </c>
      <c r="AA1381">
        <v>3</v>
      </c>
      <c r="AB1381">
        <v>1</v>
      </c>
      <c r="AC1381">
        <v>80</v>
      </c>
      <c r="AD1381">
        <v>0</v>
      </c>
      <c r="AE1381">
        <v>1</v>
      </c>
      <c r="AF1381">
        <v>2</v>
      </c>
      <c r="AG1381">
        <v>3</v>
      </c>
      <c r="AH1381">
        <v>1</v>
      </c>
      <c r="AI1381">
        <v>0</v>
      </c>
      <c r="AJ1381">
        <v>0</v>
      </c>
      <c r="AK1381">
        <v>0</v>
      </c>
    </row>
    <row r="1382" spans="1:37" x14ac:dyDescent="0.25">
      <c r="A1382">
        <v>35</v>
      </c>
      <c r="B1382" t="s">
        <v>66</v>
      </c>
      <c r="C1382" s="1" t="s">
        <v>43</v>
      </c>
      <c r="D1382">
        <v>0</v>
      </c>
      <c r="E1382" s="1" t="s">
        <v>36</v>
      </c>
      <c r="F1382">
        <v>682</v>
      </c>
      <c r="G1382" t="s">
        <v>37</v>
      </c>
      <c r="H1382">
        <v>18</v>
      </c>
      <c r="I1382">
        <v>4</v>
      </c>
      <c r="J1382" s="1" t="s">
        <v>51</v>
      </c>
      <c r="K1382">
        <v>1</v>
      </c>
      <c r="L1382">
        <v>1945</v>
      </c>
      <c r="M1382">
        <v>2</v>
      </c>
      <c r="N1382" s="1" t="s">
        <v>46</v>
      </c>
      <c r="O1382">
        <v>71</v>
      </c>
      <c r="P1382">
        <v>3</v>
      </c>
      <c r="Q1382">
        <v>2</v>
      </c>
      <c r="R1382" s="1" t="s">
        <v>40</v>
      </c>
      <c r="S1382">
        <v>1</v>
      </c>
      <c r="T1382" s="1" t="s">
        <v>48</v>
      </c>
      <c r="U1382">
        <v>5561</v>
      </c>
      <c r="V1382">
        <v>15975</v>
      </c>
      <c r="W1382">
        <v>0</v>
      </c>
      <c r="X1382" s="1" t="s">
        <v>42</v>
      </c>
      <c r="Y1382" s="1" t="s">
        <v>43</v>
      </c>
      <c r="Z1382">
        <v>16</v>
      </c>
      <c r="AA1382">
        <v>3</v>
      </c>
      <c r="AB1382">
        <v>4</v>
      </c>
      <c r="AC1382">
        <v>80</v>
      </c>
      <c r="AD1382">
        <v>1</v>
      </c>
      <c r="AE1382">
        <v>6</v>
      </c>
      <c r="AF1382">
        <v>2</v>
      </c>
      <c r="AG1382">
        <v>1</v>
      </c>
      <c r="AH1382">
        <v>5</v>
      </c>
      <c r="AI1382">
        <v>3</v>
      </c>
      <c r="AJ1382">
        <v>0</v>
      </c>
      <c r="AK1382">
        <v>4</v>
      </c>
    </row>
    <row r="1383" spans="1:37" x14ac:dyDescent="0.25">
      <c r="A1383">
        <v>28</v>
      </c>
      <c r="B1383" t="s">
        <v>67</v>
      </c>
      <c r="C1383" s="1" t="s">
        <v>43</v>
      </c>
      <c r="D1383">
        <v>0</v>
      </c>
      <c r="E1383" s="1" t="s">
        <v>55</v>
      </c>
      <c r="F1383">
        <v>1103</v>
      </c>
      <c r="G1383" t="s">
        <v>65</v>
      </c>
      <c r="H1383">
        <v>16</v>
      </c>
      <c r="I1383">
        <v>3</v>
      </c>
      <c r="J1383" s="1" t="s">
        <v>51</v>
      </c>
      <c r="K1383">
        <v>1</v>
      </c>
      <c r="L1383">
        <v>1947</v>
      </c>
      <c r="M1383">
        <v>3</v>
      </c>
      <c r="N1383" s="1" t="s">
        <v>46</v>
      </c>
      <c r="O1383">
        <v>49</v>
      </c>
      <c r="P1383">
        <v>3</v>
      </c>
      <c r="Q1383">
        <v>1</v>
      </c>
      <c r="R1383" s="1" t="s">
        <v>47</v>
      </c>
      <c r="S1383">
        <v>3</v>
      </c>
      <c r="T1383" s="1" t="s">
        <v>41</v>
      </c>
      <c r="U1383">
        <v>2144</v>
      </c>
      <c r="V1383">
        <v>2122</v>
      </c>
      <c r="W1383">
        <v>1</v>
      </c>
      <c r="X1383" s="1" t="s">
        <v>42</v>
      </c>
      <c r="Y1383" s="1" t="s">
        <v>43</v>
      </c>
      <c r="Z1383">
        <v>14</v>
      </c>
      <c r="AA1383">
        <v>3</v>
      </c>
      <c r="AB1383">
        <v>3</v>
      </c>
      <c r="AC1383">
        <v>80</v>
      </c>
      <c r="AD1383">
        <v>0</v>
      </c>
      <c r="AE1383">
        <v>5</v>
      </c>
      <c r="AF1383">
        <v>3</v>
      </c>
      <c r="AG1383">
        <v>2</v>
      </c>
      <c r="AH1383">
        <v>5</v>
      </c>
      <c r="AI1383">
        <v>3</v>
      </c>
      <c r="AJ1383">
        <v>1</v>
      </c>
      <c r="AK1383">
        <v>4</v>
      </c>
    </row>
    <row r="1384" spans="1:37" x14ac:dyDescent="0.25">
      <c r="A1384">
        <v>31</v>
      </c>
      <c r="B1384" t="s">
        <v>66</v>
      </c>
      <c r="C1384" s="1" t="s">
        <v>43</v>
      </c>
      <c r="D1384">
        <v>0</v>
      </c>
      <c r="E1384" s="1" t="s">
        <v>55</v>
      </c>
      <c r="F1384">
        <v>976</v>
      </c>
      <c r="G1384" t="s">
        <v>65</v>
      </c>
      <c r="H1384">
        <v>3</v>
      </c>
      <c r="I1384">
        <v>2</v>
      </c>
      <c r="J1384" s="1" t="s">
        <v>51</v>
      </c>
      <c r="K1384">
        <v>1</v>
      </c>
      <c r="L1384">
        <v>1948</v>
      </c>
      <c r="M1384">
        <v>3</v>
      </c>
      <c r="N1384" s="1" t="s">
        <v>46</v>
      </c>
      <c r="O1384">
        <v>48</v>
      </c>
      <c r="P1384">
        <v>3</v>
      </c>
      <c r="Q1384">
        <v>1</v>
      </c>
      <c r="R1384" s="1" t="s">
        <v>47</v>
      </c>
      <c r="S1384">
        <v>1</v>
      </c>
      <c r="T1384" s="1" t="s">
        <v>52</v>
      </c>
      <c r="U1384">
        <v>3065</v>
      </c>
      <c r="V1384">
        <v>3995</v>
      </c>
      <c r="W1384">
        <v>1</v>
      </c>
      <c r="X1384" s="1" t="s">
        <v>42</v>
      </c>
      <c r="Y1384" s="1" t="s">
        <v>35</v>
      </c>
      <c r="Z1384">
        <v>13</v>
      </c>
      <c r="AA1384">
        <v>3</v>
      </c>
      <c r="AB1384">
        <v>4</v>
      </c>
      <c r="AC1384">
        <v>80</v>
      </c>
      <c r="AD1384">
        <v>1</v>
      </c>
      <c r="AE1384">
        <v>4</v>
      </c>
      <c r="AF1384">
        <v>3</v>
      </c>
      <c r="AG1384">
        <v>4</v>
      </c>
      <c r="AH1384">
        <v>4</v>
      </c>
      <c r="AI1384">
        <v>2</v>
      </c>
      <c r="AJ1384">
        <v>2</v>
      </c>
      <c r="AK1384">
        <v>3</v>
      </c>
    </row>
    <row r="1385" spans="1:37" x14ac:dyDescent="0.25">
      <c r="A1385">
        <v>36</v>
      </c>
      <c r="B1385" t="s">
        <v>66</v>
      </c>
      <c r="C1385" s="1" t="s">
        <v>43</v>
      </c>
      <c r="D1385">
        <v>0</v>
      </c>
      <c r="E1385" s="1" t="s">
        <v>55</v>
      </c>
      <c r="F1385">
        <v>1351</v>
      </c>
      <c r="G1385" t="s">
        <v>65</v>
      </c>
      <c r="H1385">
        <v>9</v>
      </c>
      <c r="I1385">
        <v>4</v>
      </c>
      <c r="J1385" s="1" t="s">
        <v>38</v>
      </c>
      <c r="K1385">
        <v>1</v>
      </c>
      <c r="L1385">
        <v>1949</v>
      </c>
      <c r="M1385">
        <v>1</v>
      </c>
      <c r="N1385" s="1" t="s">
        <v>46</v>
      </c>
      <c r="O1385">
        <v>66</v>
      </c>
      <c r="P1385">
        <v>4</v>
      </c>
      <c r="Q1385">
        <v>1</v>
      </c>
      <c r="R1385" s="1" t="s">
        <v>50</v>
      </c>
      <c r="S1385">
        <v>2</v>
      </c>
      <c r="T1385" s="1" t="s">
        <v>48</v>
      </c>
      <c r="U1385">
        <v>2810</v>
      </c>
      <c r="V1385">
        <v>9238</v>
      </c>
      <c r="W1385">
        <v>1</v>
      </c>
      <c r="X1385" s="1" t="s">
        <v>42</v>
      </c>
      <c r="Y1385" s="1" t="s">
        <v>43</v>
      </c>
      <c r="Z1385">
        <v>22</v>
      </c>
      <c r="AA1385">
        <v>4</v>
      </c>
      <c r="AB1385">
        <v>2</v>
      </c>
      <c r="AC1385">
        <v>80</v>
      </c>
      <c r="AD1385">
        <v>0</v>
      </c>
      <c r="AE1385">
        <v>5</v>
      </c>
      <c r="AF1385">
        <v>3</v>
      </c>
      <c r="AG1385">
        <v>3</v>
      </c>
      <c r="AH1385">
        <v>5</v>
      </c>
      <c r="AI1385">
        <v>4</v>
      </c>
      <c r="AJ1385">
        <v>0</v>
      </c>
      <c r="AK1385">
        <v>2</v>
      </c>
    </row>
    <row r="1386" spans="1:37" x14ac:dyDescent="0.25">
      <c r="A1386">
        <v>34</v>
      </c>
      <c r="B1386" t="s">
        <v>66</v>
      </c>
      <c r="C1386" s="1" t="s">
        <v>43</v>
      </c>
      <c r="D1386">
        <v>0</v>
      </c>
      <c r="E1386" s="1" t="s">
        <v>36</v>
      </c>
      <c r="F1386">
        <v>937</v>
      </c>
      <c r="G1386" t="s">
        <v>37</v>
      </c>
      <c r="H1386">
        <v>1</v>
      </c>
      <c r="I1386">
        <v>3</v>
      </c>
      <c r="J1386" s="1" t="s">
        <v>59</v>
      </c>
      <c r="K1386">
        <v>1</v>
      </c>
      <c r="L1386">
        <v>1950</v>
      </c>
      <c r="M1386">
        <v>1</v>
      </c>
      <c r="N1386" s="1" t="s">
        <v>46</v>
      </c>
      <c r="O1386">
        <v>32</v>
      </c>
      <c r="P1386">
        <v>3</v>
      </c>
      <c r="Q1386">
        <v>3</v>
      </c>
      <c r="R1386" s="1" t="s">
        <v>40</v>
      </c>
      <c r="S1386">
        <v>4</v>
      </c>
      <c r="T1386" s="1" t="s">
        <v>41</v>
      </c>
      <c r="U1386">
        <v>9888</v>
      </c>
      <c r="V1386">
        <v>6770</v>
      </c>
      <c r="W1386">
        <v>1</v>
      </c>
      <c r="X1386" s="1" t="s">
        <v>42</v>
      </c>
      <c r="Y1386" s="1" t="s">
        <v>43</v>
      </c>
      <c r="Z1386">
        <v>21</v>
      </c>
      <c r="AA1386">
        <v>4</v>
      </c>
      <c r="AB1386">
        <v>1</v>
      </c>
      <c r="AC1386">
        <v>80</v>
      </c>
      <c r="AD1386">
        <v>0</v>
      </c>
      <c r="AE1386">
        <v>14</v>
      </c>
      <c r="AF1386">
        <v>3</v>
      </c>
      <c r="AG1386">
        <v>2</v>
      </c>
      <c r="AH1386">
        <v>14</v>
      </c>
      <c r="AI1386">
        <v>8</v>
      </c>
      <c r="AJ1386">
        <v>2</v>
      </c>
      <c r="AK1386">
        <v>1</v>
      </c>
    </row>
    <row r="1387" spans="1:37" x14ac:dyDescent="0.25">
      <c r="A1387">
        <v>34</v>
      </c>
      <c r="B1387" t="s">
        <v>66</v>
      </c>
      <c r="C1387" s="1" t="s">
        <v>43</v>
      </c>
      <c r="D1387">
        <v>0</v>
      </c>
      <c r="E1387" s="1" t="s">
        <v>36</v>
      </c>
      <c r="F1387">
        <v>1239</v>
      </c>
      <c r="G1387" t="s">
        <v>37</v>
      </c>
      <c r="H1387">
        <v>13</v>
      </c>
      <c r="I1387">
        <v>4</v>
      </c>
      <c r="J1387" s="1" t="s">
        <v>51</v>
      </c>
      <c r="K1387">
        <v>1</v>
      </c>
      <c r="L1387">
        <v>1951</v>
      </c>
      <c r="M1387">
        <v>4</v>
      </c>
      <c r="N1387" s="1" t="s">
        <v>46</v>
      </c>
      <c r="O1387">
        <v>39</v>
      </c>
      <c r="P1387">
        <v>3</v>
      </c>
      <c r="Q1387">
        <v>3</v>
      </c>
      <c r="R1387" s="1" t="s">
        <v>40</v>
      </c>
      <c r="S1387">
        <v>3</v>
      </c>
      <c r="T1387" s="1" t="s">
        <v>52</v>
      </c>
      <c r="U1387">
        <v>8628</v>
      </c>
      <c r="V1387">
        <v>22914</v>
      </c>
      <c r="W1387">
        <v>1</v>
      </c>
      <c r="X1387" s="1" t="s">
        <v>42</v>
      </c>
      <c r="Y1387" s="1" t="s">
        <v>43</v>
      </c>
      <c r="Z1387">
        <v>18</v>
      </c>
      <c r="AA1387">
        <v>3</v>
      </c>
      <c r="AB1387">
        <v>3</v>
      </c>
      <c r="AC1387">
        <v>80</v>
      </c>
      <c r="AD1387">
        <v>1</v>
      </c>
      <c r="AE1387">
        <v>9</v>
      </c>
      <c r="AF1387">
        <v>2</v>
      </c>
      <c r="AG1387">
        <v>2</v>
      </c>
      <c r="AH1387">
        <v>8</v>
      </c>
      <c r="AI1387">
        <v>7</v>
      </c>
      <c r="AJ1387">
        <v>1</v>
      </c>
      <c r="AK1387">
        <v>1</v>
      </c>
    </row>
    <row r="1388" spans="1:37" x14ac:dyDescent="0.25">
      <c r="A1388">
        <v>26</v>
      </c>
      <c r="B1388" t="s">
        <v>67</v>
      </c>
      <c r="C1388" s="1" t="s">
        <v>43</v>
      </c>
      <c r="D1388">
        <v>0</v>
      </c>
      <c r="E1388" s="1" t="s">
        <v>36</v>
      </c>
      <c r="F1388">
        <v>157</v>
      </c>
      <c r="G1388" t="s">
        <v>65</v>
      </c>
      <c r="H1388">
        <v>1</v>
      </c>
      <c r="I1388">
        <v>3</v>
      </c>
      <c r="J1388" s="1" t="s">
        <v>51</v>
      </c>
      <c r="K1388">
        <v>1</v>
      </c>
      <c r="L1388">
        <v>1952</v>
      </c>
      <c r="M1388">
        <v>3</v>
      </c>
      <c r="N1388" s="1" t="s">
        <v>46</v>
      </c>
      <c r="O1388">
        <v>95</v>
      </c>
      <c r="P1388">
        <v>3</v>
      </c>
      <c r="Q1388">
        <v>1</v>
      </c>
      <c r="R1388" s="1" t="s">
        <v>50</v>
      </c>
      <c r="S1388">
        <v>1</v>
      </c>
      <c r="T1388" s="1" t="s">
        <v>41</v>
      </c>
      <c r="U1388">
        <v>2867</v>
      </c>
      <c r="V1388">
        <v>20006</v>
      </c>
      <c r="W1388">
        <v>0</v>
      </c>
      <c r="X1388" s="1" t="s">
        <v>42</v>
      </c>
      <c r="Y1388" s="1" t="s">
        <v>43</v>
      </c>
      <c r="Z1388">
        <v>13</v>
      </c>
      <c r="AA1388">
        <v>3</v>
      </c>
      <c r="AB1388">
        <v>4</v>
      </c>
      <c r="AC1388">
        <v>80</v>
      </c>
      <c r="AD1388">
        <v>0</v>
      </c>
      <c r="AE1388">
        <v>8</v>
      </c>
      <c r="AF1388">
        <v>6</v>
      </c>
      <c r="AG1388">
        <v>2</v>
      </c>
      <c r="AH1388">
        <v>7</v>
      </c>
      <c r="AI1388">
        <v>7</v>
      </c>
      <c r="AJ1388">
        <v>7</v>
      </c>
      <c r="AK1388">
        <v>6</v>
      </c>
    </row>
    <row r="1389" spans="1:37" x14ac:dyDescent="0.25">
      <c r="A1389">
        <v>29</v>
      </c>
      <c r="B1389" t="s">
        <v>67</v>
      </c>
      <c r="C1389" s="1" t="s">
        <v>43</v>
      </c>
      <c r="D1389">
        <v>0</v>
      </c>
      <c r="E1389" s="1" t="s">
        <v>36</v>
      </c>
      <c r="F1389">
        <v>136</v>
      </c>
      <c r="G1389" t="s">
        <v>65</v>
      </c>
      <c r="H1389">
        <v>1</v>
      </c>
      <c r="I1389">
        <v>3</v>
      </c>
      <c r="J1389" s="1" t="s">
        <v>38</v>
      </c>
      <c r="K1389">
        <v>1</v>
      </c>
      <c r="L1389">
        <v>1954</v>
      </c>
      <c r="M1389">
        <v>1</v>
      </c>
      <c r="N1389" s="1" t="s">
        <v>46</v>
      </c>
      <c r="O1389">
        <v>89</v>
      </c>
      <c r="P1389">
        <v>3</v>
      </c>
      <c r="Q1389">
        <v>2</v>
      </c>
      <c r="R1389" s="1" t="s">
        <v>54</v>
      </c>
      <c r="S1389">
        <v>1</v>
      </c>
      <c r="T1389" s="1" t="s">
        <v>48</v>
      </c>
      <c r="U1389">
        <v>5373</v>
      </c>
      <c r="V1389">
        <v>6225</v>
      </c>
      <c r="W1389">
        <v>0</v>
      </c>
      <c r="X1389" s="1" t="s">
        <v>42</v>
      </c>
      <c r="Y1389" s="1" t="s">
        <v>43</v>
      </c>
      <c r="Z1389">
        <v>12</v>
      </c>
      <c r="AA1389">
        <v>3</v>
      </c>
      <c r="AB1389">
        <v>1</v>
      </c>
      <c r="AC1389">
        <v>80</v>
      </c>
      <c r="AD1389">
        <v>1</v>
      </c>
      <c r="AE1389">
        <v>6</v>
      </c>
      <c r="AF1389">
        <v>5</v>
      </c>
      <c r="AG1389">
        <v>2</v>
      </c>
      <c r="AH1389">
        <v>5</v>
      </c>
      <c r="AI1389">
        <v>3</v>
      </c>
      <c r="AJ1389">
        <v>0</v>
      </c>
      <c r="AK1389">
        <v>2</v>
      </c>
    </row>
    <row r="1390" spans="1:37" x14ac:dyDescent="0.25">
      <c r="A1390">
        <v>32</v>
      </c>
      <c r="B1390" t="s">
        <v>66</v>
      </c>
      <c r="C1390" s="1" t="s">
        <v>43</v>
      </c>
      <c r="D1390">
        <v>0</v>
      </c>
      <c r="E1390" s="1" t="s">
        <v>55</v>
      </c>
      <c r="F1390">
        <v>1146</v>
      </c>
      <c r="G1390" t="s">
        <v>65</v>
      </c>
      <c r="H1390">
        <v>15</v>
      </c>
      <c r="I1390">
        <v>4</v>
      </c>
      <c r="J1390" s="1" t="s">
        <v>51</v>
      </c>
      <c r="K1390">
        <v>1</v>
      </c>
      <c r="L1390">
        <v>1955</v>
      </c>
      <c r="M1390">
        <v>3</v>
      </c>
      <c r="N1390" s="1" t="s">
        <v>39</v>
      </c>
      <c r="O1390">
        <v>34</v>
      </c>
      <c r="P1390">
        <v>3</v>
      </c>
      <c r="Q1390">
        <v>2</v>
      </c>
      <c r="R1390" s="1" t="s">
        <v>54</v>
      </c>
      <c r="S1390">
        <v>4</v>
      </c>
      <c r="T1390" s="1" t="s">
        <v>52</v>
      </c>
      <c r="U1390">
        <v>6667</v>
      </c>
      <c r="V1390">
        <v>16542</v>
      </c>
      <c r="W1390">
        <v>5</v>
      </c>
      <c r="X1390" s="1" t="s">
        <v>42</v>
      </c>
      <c r="Y1390" s="1" t="s">
        <v>43</v>
      </c>
      <c r="Z1390">
        <v>18</v>
      </c>
      <c r="AA1390">
        <v>3</v>
      </c>
      <c r="AB1390">
        <v>2</v>
      </c>
      <c r="AC1390">
        <v>80</v>
      </c>
      <c r="AD1390">
        <v>1</v>
      </c>
      <c r="AE1390">
        <v>9</v>
      </c>
      <c r="AF1390">
        <v>6</v>
      </c>
      <c r="AG1390">
        <v>3</v>
      </c>
      <c r="AH1390">
        <v>5</v>
      </c>
      <c r="AI1390">
        <v>1</v>
      </c>
      <c r="AJ1390">
        <v>1</v>
      </c>
      <c r="AK1390">
        <v>2</v>
      </c>
    </row>
    <row r="1391" spans="1:37" x14ac:dyDescent="0.25">
      <c r="A1391">
        <v>31</v>
      </c>
      <c r="B1391" t="s">
        <v>66</v>
      </c>
      <c r="C1391" s="1" t="s">
        <v>43</v>
      </c>
      <c r="D1391">
        <v>0</v>
      </c>
      <c r="E1391" s="1" t="s">
        <v>44</v>
      </c>
      <c r="F1391">
        <v>1125</v>
      </c>
      <c r="G1391" t="s">
        <v>65</v>
      </c>
      <c r="H1391">
        <v>1</v>
      </c>
      <c r="I1391">
        <v>3</v>
      </c>
      <c r="J1391" s="1" t="s">
        <v>38</v>
      </c>
      <c r="K1391">
        <v>1</v>
      </c>
      <c r="L1391">
        <v>1956</v>
      </c>
      <c r="M1391">
        <v>4</v>
      </c>
      <c r="N1391" s="1" t="s">
        <v>46</v>
      </c>
      <c r="O1391">
        <v>48</v>
      </c>
      <c r="P1391">
        <v>1</v>
      </c>
      <c r="Q1391">
        <v>2</v>
      </c>
      <c r="R1391" s="1" t="s">
        <v>47</v>
      </c>
      <c r="S1391">
        <v>1</v>
      </c>
      <c r="T1391" s="1" t="s">
        <v>48</v>
      </c>
      <c r="U1391">
        <v>5003</v>
      </c>
      <c r="V1391">
        <v>5771</v>
      </c>
      <c r="W1391">
        <v>1</v>
      </c>
      <c r="X1391" s="1" t="s">
        <v>42</v>
      </c>
      <c r="Y1391" s="1" t="s">
        <v>43</v>
      </c>
      <c r="Z1391">
        <v>21</v>
      </c>
      <c r="AA1391">
        <v>4</v>
      </c>
      <c r="AB1391">
        <v>2</v>
      </c>
      <c r="AC1391">
        <v>80</v>
      </c>
      <c r="AD1391">
        <v>0</v>
      </c>
      <c r="AE1391">
        <v>10</v>
      </c>
      <c r="AF1391">
        <v>6</v>
      </c>
      <c r="AG1391">
        <v>3</v>
      </c>
      <c r="AH1391">
        <v>10</v>
      </c>
      <c r="AI1391">
        <v>8</v>
      </c>
      <c r="AJ1391">
        <v>8</v>
      </c>
      <c r="AK1391">
        <v>7</v>
      </c>
    </row>
    <row r="1392" spans="1:37" x14ac:dyDescent="0.25">
      <c r="A1392">
        <v>28</v>
      </c>
      <c r="B1392" t="s">
        <v>67</v>
      </c>
      <c r="C1392" s="1" t="s">
        <v>35</v>
      </c>
      <c r="D1392">
        <v>1</v>
      </c>
      <c r="E1392" s="1" t="s">
        <v>36</v>
      </c>
      <c r="F1392">
        <v>1404</v>
      </c>
      <c r="G1392" t="s">
        <v>65</v>
      </c>
      <c r="H1392">
        <v>17</v>
      </c>
      <c r="I1392">
        <v>3</v>
      </c>
      <c r="J1392" s="1" t="s">
        <v>60</v>
      </c>
      <c r="K1392">
        <v>1</v>
      </c>
      <c r="L1392">
        <v>1960</v>
      </c>
      <c r="M1392">
        <v>3</v>
      </c>
      <c r="N1392" s="1" t="s">
        <v>46</v>
      </c>
      <c r="O1392">
        <v>32</v>
      </c>
      <c r="P1392">
        <v>2</v>
      </c>
      <c r="Q1392">
        <v>1</v>
      </c>
      <c r="R1392" s="1" t="s">
        <v>50</v>
      </c>
      <c r="S1392">
        <v>4</v>
      </c>
      <c r="T1392" s="1" t="s">
        <v>52</v>
      </c>
      <c r="U1392">
        <v>2367</v>
      </c>
      <c r="V1392">
        <v>18779</v>
      </c>
      <c r="W1392">
        <v>5</v>
      </c>
      <c r="X1392" s="1" t="s">
        <v>42</v>
      </c>
      <c r="Y1392" s="1" t="s">
        <v>43</v>
      </c>
      <c r="Z1392">
        <v>12</v>
      </c>
      <c r="AA1392">
        <v>3</v>
      </c>
      <c r="AB1392">
        <v>1</v>
      </c>
      <c r="AC1392">
        <v>80</v>
      </c>
      <c r="AD1392">
        <v>1</v>
      </c>
      <c r="AE1392">
        <v>6</v>
      </c>
      <c r="AF1392">
        <v>2</v>
      </c>
      <c r="AG1392">
        <v>2</v>
      </c>
      <c r="AH1392">
        <v>4</v>
      </c>
      <c r="AI1392">
        <v>1</v>
      </c>
      <c r="AJ1392">
        <v>0</v>
      </c>
      <c r="AK1392">
        <v>3</v>
      </c>
    </row>
    <row r="1393" spans="1:37" x14ac:dyDescent="0.25">
      <c r="A1393">
        <v>38</v>
      </c>
      <c r="B1393" t="s">
        <v>66</v>
      </c>
      <c r="C1393" s="1" t="s">
        <v>43</v>
      </c>
      <c r="D1393">
        <v>0</v>
      </c>
      <c r="E1393" s="1" t="s">
        <v>36</v>
      </c>
      <c r="F1393">
        <v>1404</v>
      </c>
      <c r="G1393" t="s">
        <v>37</v>
      </c>
      <c r="H1393">
        <v>1</v>
      </c>
      <c r="I1393">
        <v>3</v>
      </c>
      <c r="J1393" s="1" t="s">
        <v>38</v>
      </c>
      <c r="K1393">
        <v>1</v>
      </c>
      <c r="L1393">
        <v>1961</v>
      </c>
      <c r="M1393">
        <v>1</v>
      </c>
      <c r="N1393" s="1" t="s">
        <v>46</v>
      </c>
      <c r="O1393">
        <v>59</v>
      </c>
      <c r="P1393">
        <v>2</v>
      </c>
      <c r="Q1393">
        <v>1</v>
      </c>
      <c r="R1393" s="1" t="s">
        <v>57</v>
      </c>
      <c r="S1393">
        <v>1</v>
      </c>
      <c r="T1393" s="1" t="s">
        <v>41</v>
      </c>
      <c r="U1393">
        <v>2858</v>
      </c>
      <c r="V1393">
        <v>11473</v>
      </c>
      <c r="W1393">
        <v>4</v>
      </c>
      <c r="X1393" s="1" t="s">
        <v>42</v>
      </c>
      <c r="Y1393" s="1" t="s">
        <v>43</v>
      </c>
      <c r="Z1393">
        <v>14</v>
      </c>
      <c r="AA1393">
        <v>3</v>
      </c>
      <c r="AB1393">
        <v>1</v>
      </c>
      <c r="AC1393">
        <v>80</v>
      </c>
      <c r="AD1393">
        <v>0</v>
      </c>
      <c r="AE1393">
        <v>20</v>
      </c>
      <c r="AF1393">
        <v>3</v>
      </c>
      <c r="AG1393">
        <v>2</v>
      </c>
      <c r="AH1393">
        <v>1</v>
      </c>
      <c r="AI1393">
        <v>0</v>
      </c>
      <c r="AJ1393">
        <v>0</v>
      </c>
      <c r="AK1393">
        <v>0</v>
      </c>
    </row>
    <row r="1394" spans="1:37" x14ac:dyDescent="0.25">
      <c r="A1394">
        <v>35</v>
      </c>
      <c r="B1394" t="s">
        <v>66</v>
      </c>
      <c r="C1394" s="1" t="s">
        <v>43</v>
      </c>
      <c r="D1394">
        <v>0</v>
      </c>
      <c r="E1394" s="1" t="s">
        <v>36</v>
      </c>
      <c r="F1394">
        <v>1224</v>
      </c>
      <c r="G1394" t="s">
        <v>37</v>
      </c>
      <c r="H1394">
        <v>7</v>
      </c>
      <c r="I1394">
        <v>4</v>
      </c>
      <c r="J1394" s="1" t="s">
        <v>38</v>
      </c>
      <c r="K1394">
        <v>1</v>
      </c>
      <c r="L1394">
        <v>1962</v>
      </c>
      <c r="M1394">
        <v>3</v>
      </c>
      <c r="N1394" s="1" t="s">
        <v>39</v>
      </c>
      <c r="O1394">
        <v>55</v>
      </c>
      <c r="P1394">
        <v>3</v>
      </c>
      <c r="Q1394">
        <v>2</v>
      </c>
      <c r="R1394" s="1" t="s">
        <v>40</v>
      </c>
      <c r="S1394">
        <v>4</v>
      </c>
      <c r="T1394" s="1" t="s">
        <v>48</v>
      </c>
      <c r="U1394">
        <v>5204</v>
      </c>
      <c r="V1394">
        <v>13586</v>
      </c>
      <c r="W1394">
        <v>1</v>
      </c>
      <c r="X1394" s="1" t="s">
        <v>42</v>
      </c>
      <c r="Y1394" s="1" t="s">
        <v>35</v>
      </c>
      <c r="Z1394">
        <v>11</v>
      </c>
      <c r="AA1394">
        <v>3</v>
      </c>
      <c r="AB1394">
        <v>4</v>
      </c>
      <c r="AC1394">
        <v>80</v>
      </c>
      <c r="AD1394">
        <v>0</v>
      </c>
      <c r="AE1394">
        <v>10</v>
      </c>
      <c r="AF1394">
        <v>2</v>
      </c>
      <c r="AG1394">
        <v>3</v>
      </c>
      <c r="AH1394">
        <v>10</v>
      </c>
      <c r="AI1394">
        <v>8</v>
      </c>
      <c r="AJ1394">
        <v>0</v>
      </c>
      <c r="AK1394">
        <v>9</v>
      </c>
    </row>
    <row r="1395" spans="1:37" x14ac:dyDescent="0.25">
      <c r="A1395">
        <v>27</v>
      </c>
      <c r="B1395" t="s">
        <v>67</v>
      </c>
      <c r="C1395" s="1" t="s">
        <v>43</v>
      </c>
      <c r="D1395">
        <v>0</v>
      </c>
      <c r="E1395" s="1" t="s">
        <v>36</v>
      </c>
      <c r="F1395">
        <v>954</v>
      </c>
      <c r="G1395" t="s">
        <v>37</v>
      </c>
      <c r="H1395">
        <v>9</v>
      </c>
      <c r="I1395">
        <v>3</v>
      </c>
      <c r="J1395" s="1" t="s">
        <v>59</v>
      </c>
      <c r="K1395">
        <v>1</v>
      </c>
      <c r="L1395">
        <v>1965</v>
      </c>
      <c r="M1395">
        <v>4</v>
      </c>
      <c r="N1395" s="1" t="s">
        <v>46</v>
      </c>
      <c r="O1395">
        <v>44</v>
      </c>
      <c r="P1395">
        <v>3</v>
      </c>
      <c r="Q1395">
        <v>2</v>
      </c>
      <c r="R1395" s="1" t="s">
        <v>40</v>
      </c>
      <c r="S1395">
        <v>4</v>
      </c>
      <c r="T1395" s="1" t="s">
        <v>41</v>
      </c>
      <c r="U1395">
        <v>4105</v>
      </c>
      <c r="V1395">
        <v>5099</v>
      </c>
      <c r="W1395">
        <v>1</v>
      </c>
      <c r="X1395" s="1" t="s">
        <v>42</v>
      </c>
      <c r="Y1395" s="1" t="s">
        <v>43</v>
      </c>
      <c r="Z1395">
        <v>14</v>
      </c>
      <c r="AA1395">
        <v>3</v>
      </c>
      <c r="AB1395">
        <v>1</v>
      </c>
      <c r="AC1395">
        <v>80</v>
      </c>
      <c r="AD1395">
        <v>0</v>
      </c>
      <c r="AE1395">
        <v>7</v>
      </c>
      <c r="AF1395">
        <v>5</v>
      </c>
      <c r="AG1395">
        <v>3</v>
      </c>
      <c r="AH1395">
        <v>7</v>
      </c>
      <c r="AI1395">
        <v>7</v>
      </c>
      <c r="AJ1395">
        <v>0</v>
      </c>
      <c r="AK1395">
        <v>7</v>
      </c>
    </row>
    <row r="1396" spans="1:37" x14ac:dyDescent="0.25">
      <c r="A1396">
        <v>32</v>
      </c>
      <c r="B1396" t="s">
        <v>66</v>
      </c>
      <c r="C1396" s="1" t="s">
        <v>43</v>
      </c>
      <c r="D1396">
        <v>0</v>
      </c>
      <c r="E1396" s="1" t="s">
        <v>36</v>
      </c>
      <c r="F1396">
        <v>1373</v>
      </c>
      <c r="G1396" t="s">
        <v>65</v>
      </c>
      <c r="H1396">
        <v>5</v>
      </c>
      <c r="I1396">
        <v>4</v>
      </c>
      <c r="J1396" s="1" t="s">
        <v>38</v>
      </c>
      <c r="K1396">
        <v>1</v>
      </c>
      <c r="L1396">
        <v>1966</v>
      </c>
      <c r="M1396">
        <v>4</v>
      </c>
      <c r="N1396" s="1" t="s">
        <v>46</v>
      </c>
      <c r="O1396">
        <v>56</v>
      </c>
      <c r="P1396">
        <v>2</v>
      </c>
      <c r="Q1396">
        <v>2</v>
      </c>
      <c r="R1396" s="1" t="s">
        <v>53</v>
      </c>
      <c r="S1396">
        <v>4</v>
      </c>
      <c r="T1396" s="1" t="s">
        <v>41</v>
      </c>
      <c r="U1396">
        <v>9679</v>
      </c>
      <c r="V1396">
        <v>10138</v>
      </c>
      <c r="W1396">
        <v>8</v>
      </c>
      <c r="X1396" s="1" t="s">
        <v>42</v>
      </c>
      <c r="Y1396" s="1" t="s">
        <v>43</v>
      </c>
      <c r="Z1396">
        <v>24</v>
      </c>
      <c r="AA1396">
        <v>4</v>
      </c>
      <c r="AB1396">
        <v>2</v>
      </c>
      <c r="AC1396">
        <v>80</v>
      </c>
      <c r="AD1396">
        <v>0</v>
      </c>
      <c r="AE1396">
        <v>8</v>
      </c>
      <c r="AF1396">
        <v>1</v>
      </c>
      <c r="AG1396">
        <v>3</v>
      </c>
      <c r="AH1396">
        <v>1</v>
      </c>
      <c r="AI1396">
        <v>0</v>
      </c>
      <c r="AJ1396">
        <v>0</v>
      </c>
      <c r="AK1396">
        <v>0</v>
      </c>
    </row>
    <row r="1397" spans="1:37" x14ac:dyDescent="0.25">
      <c r="A1397">
        <v>31</v>
      </c>
      <c r="B1397" t="s">
        <v>66</v>
      </c>
      <c r="C1397" s="1" t="s">
        <v>35</v>
      </c>
      <c r="D1397">
        <v>1</v>
      </c>
      <c r="E1397" s="1" t="s">
        <v>44</v>
      </c>
      <c r="F1397">
        <v>754</v>
      </c>
      <c r="G1397" t="s">
        <v>37</v>
      </c>
      <c r="H1397">
        <v>26</v>
      </c>
      <c r="I1397">
        <v>4</v>
      </c>
      <c r="J1397" s="1" t="s">
        <v>59</v>
      </c>
      <c r="K1397">
        <v>1</v>
      </c>
      <c r="L1397">
        <v>1967</v>
      </c>
      <c r="M1397">
        <v>1</v>
      </c>
      <c r="N1397" s="1" t="s">
        <v>46</v>
      </c>
      <c r="O1397">
        <v>63</v>
      </c>
      <c r="P1397">
        <v>3</v>
      </c>
      <c r="Q1397">
        <v>2</v>
      </c>
      <c r="R1397" s="1" t="s">
        <v>40</v>
      </c>
      <c r="S1397">
        <v>4</v>
      </c>
      <c r="T1397" s="1" t="s">
        <v>48</v>
      </c>
      <c r="U1397">
        <v>5617</v>
      </c>
      <c r="V1397">
        <v>21075</v>
      </c>
      <c r="W1397">
        <v>1</v>
      </c>
      <c r="X1397" s="1" t="s">
        <v>42</v>
      </c>
      <c r="Y1397" s="1" t="s">
        <v>35</v>
      </c>
      <c r="Z1397">
        <v>11</v>
      </c>
      <c r="AA1397">
        <v>3</v>
      </c>
      <c r="AB1397">
        <v>3</v>
      </c>
      <c r="AC1397">
        <v>80</v>
      </c>
      <c r="AD1397">
        <v>0</v>
      </c>
      <c r="AE1397">
        <v>10</v>
      </c>
      <c r="AF1397">
        <v>4</v>
      </c>
      <c r="AG1397">
        <v>3</v>
      </c>
      <c r="AH1397">
        <v>10</v>
      </c>
      <c r="AI1397">
        <v>7</v>
      </c>
      <c r="AJ1397">
        <v>0</v>
      </c>
      <c r="AK1397">
        <v>8</v>
      </c>
    </row>
    <row r="1398" spans="1:37" x14ac:dyDescent="0.25">
      <c r="A1398">
        <v>53</v>
      </c>
      <c r="B1398" t="s">
        <v>68</v>
      </c>
      <c r="C1398" s="1" t="s">
        <v>35</v>
      </c>
      <c r="D1398">
        <v>1</v>
      </c>
      <c r="E1398" s="1" t="s">
        <v>36</v>
      </c>
      <c r="F1398">
        <v>1168</v>
      </c>
      <c r="G1398" t="s">
        <v>37</v>
      </c>
      <c r="H1398">
        <v>24</v>
      </c>
      <c r="I1398">
        <v>4</v>
      </c>
      <c r="J1398" s="1" t="s">
        <v>38</v>
      </c>
      <c r="K1398">
        <v>1</v>
      </c>
      <c r="L1398">
        <v>1968</v>
      </c>
      <c r="M1398">
        <v>1</v>
      </c>
      <c r="N1398" s="1" t="s">
        <v>46</v>
      </c>
      <c r="O1398">
        <v>66</v>
      </c>
      <c r="P1398">
        <v>3</v>
      </c>
      <c r="Q1398">
        <v>3</v>
      </c>
      <c r="R1398" s="1" t="s">
        <v>40</v>
      </c>
      <c r="S1398">
        <v>1</v>
      </c>
      <c r="T1398" s="1" t="s">
        <v>41</v>
      </c>
      <c r="U1398">
        <v>10448</v>
      </c>
      <c r="V1398">
        <v>5843</v>
      </c>
      <c r="W1398">
        <v>6</v>
      </c>
      <c r="X1398" s="1" t="s">
        <v>42</v>
      </c>
      <c r="Y1398" s="1" t="s">
        <v>35</v>
      </c>
      <c r="Z1398">
        <v>13</v>
      </c>
      <c r="AA1398">
        <v>3</v>
      </c>
      <c r="AB1398">
        <v>2</v>
      </c>
      <c r="AC1398">
        <v>80</v>
      </c>
      <c r="AD1398">
        <v>0</v>
      </c>
      <c r="AE1398">
        <v>15</v>
      </c>
      <c r="AF1398">
        <v>2</v>
      </c>
      <c r="AG1398">
        <v>2</v>
      </c>
      <c r="AH1398">
        <v>2</v>
      </c>
      <c r="AI1398">
        <v>2</v>
      </c>
      <c r="AJ1398">
        <v>2</v>
      </c>
      <c r="AK1398">
        <v>2</v>
      </c>
    </row>
    <row r="1399" spans="1:37" x14ac:dyDescent="0.25">
      <c r="A1399">
        <v>54</v>
      </c>
      <c r="B1399" t="s">
        <v>68</v>
      </c>
      <c r="C1399" s="1" t="s">
        <v>43</v>
      </c>
      <c r="D1399">
        <v>0</v>
      </c>
      <c r="E1399" s="1" t="s">
        <v>36</v>
      </c>
      <c r="F1399">
        <v>155</v>
      </c>
      <c r="G1399" t="s">
        <v>65</v>
      </c>
      <c r="H1399">
        <v>9</v>
      </c>
      <c r="I1399">
        <v>2</v>
      </c>
      <c r="J1399" s="1" t="s">
        <v>38</v>
      </c>
      <c r="K1399">
        <v>1</v>
      </c>
      <c r="L1399">
        <v>1969</v>
      </c>
      <c r="M1399">
        <v>1</v>
      </c>
      <c r="N1399" s="1" t="s">
        <v>39</v>
      </c>
      <c r="O1399">
        <v>67</v>
      </c>
      <c r="P1399">
        <v>3</v>
      </c>
      <c r="Q1399">
        <v>2</v>
      </c>
      <c r="R1399" s="1" t="s">
        <v>47</v>
      </c>
      <c r="S1399">
        <v>3</v>
      </c>
      <c r="T1399" s="1" t="s">
        <v>48</v>
      </c>
      <c r="U1399">
        <v>2897</v>
      </c>
      <c r="V1399">
        <v>22474</v>
      </c>
      <c r="W1399">
        <v>3</v>
      </c>
      <c r="X1399" s="1" t="s">
        <v>42</v>
      </c>
      <c r="Y1399" s="1" t="s">
        <v>43</v>
      </c>
      <c r="Z1399">
        <v>11</v>
      </c>
      <c r="AA1399">
        <v>3</v>
      </c>
      <c r="AB1399">
        <v>3</v>
      </c>
      <c r="AC1399">
        <v>80</v>
      </c>
      <c r="AD1399">
        <v>2</v>
      </c>
      <c r="AE1399">
        <v>9</v>
      </c>
      <c r="AF1399">
        <v>6</v>
      </c>
      <c r="AG1399">
        <v>2</v>
      </c>
      <c r="AH1399">
        <v>4</v>
      </c>
      <c r="AI1399">
        <v>3</v>
      </c>
      <c r="AJ1399">
        <v>2</v>
      </c>
      <c r="AK1399">
        <v>3</v>
      </c>
    </row>
    <row r="1400" spans="1:37" x14ac:dyDescent="0.25">
      <c r="A1400">
        <v>33</v>
      </c>
      <c r="B1400" t="s">
        <v>66</v>
      </c>
      <c r="C1400" s="1" t="s">
        <v>43</v>
      </c>
      <c r="D1400">
        <v>0</v>
      </c>
      <c r="E1400" s="1" t="s">
        <v>44</v>
      </c>
      <c r="F1400">
        <v>1303</v>
      </c>
      <c r="G1400" t="s">
        <v>65</v>
      </c>
      <c r="H1400">
        <v>7</v>
      </c>
      <c r="I1400">
        <v>2</v>
      </c>
      <c r="J1400" s="1" t="s">
        <v>38</v>
      </c>
      <c r="K1400">
        <v>1</v>
      </c>
      <c r="L1400">
        <v>1970</v>
      </c>
      <c r="M1400">
        <v>4</v>
      </c>
      <c r="N1400" s="1" t="s">
        <v>46</v>
      </c>
      <c r="O1400">
        <v>36</v>
      </c>
      <c r="P1400">
        <v>3</v>
      </c>
      <c r="Q1400">
        <v>2</v>
      </c>
      <c r="R1400" s="1" t="s">
        <v>54</v>
      </c>
      <c r="S1400">
        <v>3</v>
      </c>
      <c r="T1400" s="1" t="s">
        <v>52</v>
      </c>
      <c r="U1400">
        <v>5968</v>
      </c>
      <c r="V1400">
        <v>18079</v>
      </c>
      <c r="W1400">
        <v>1</v>
      </c>
      <c r="X1400" s="1" t="s">
        <v>42</v>
      </c>
      <c r="Y1400" s="1" t="s">
        <v>43</v>
      </c>
      <c r="Z1400">
        <v>20</v>
      </c>
      <c r="AA1400">
        <v>4</v>
      </c>
      <c r="AB1400">
        <v>3</v>
      </c>
      <c r="AC1400">
        <v>80</v>
      </c>
      <c r="AD1400">
        <v>3</v>
      </c>
      <c r="AE1400">
        <v>9</v>
      </c>
      <c r="AF1400">
        <v>2</v>
      </c>
      <c r="AG1400">
        <v>3</v>
      </c>
      <c r="AH1400">
        <v>9</v>
      </c>
      <c r="AI1400">
        <v>7</v>
      </c>
      <c r="AJ1400">
        <v>2</v>
      </c>
      <c r="AK1400">
        <v>8</v>
      </c>
    </row>
    <row r="1401" spans="1:37" x14ac:dyDescent="0.25">
      <c r="A1401">
        <v>43</v>
      </c>
      <c r="B1401" t="s">
        <v>64</v>
      </c>
      <c r="C1401" s="1" t="s">
        <v>43</v>
      </c>
      <c r="D1401">
        <v>0</v>
      </c>
      <c r="E1401" s="1" t="s">
        <v>36</v>
      </c>
      <c r="F1401">
        <v>574</v>
      </c>
      <c r="G1401" t="s">
        <v>65</v>
      </c>
      <c r="H1401">
        <v>11</v>
      </c>
      <c r="I1401">
        <v>3</v>
      </c>
      <c r="J1401" s="1" t="s">
        <v>38</v>
      </c>
      <c r="K1401">
        <v>1</v>
      </c>
      <c r="L1401">
        <v>1971</v>
      </c>
      <c r="M1401">
        <v>1</v>
      </c>
      <c r="N1401" s="1" t="s">
        <v>46</v>
      </c>
      <c r="O1401">
        <v>30</v>
      </c>
      <c r="P1401">
        <v>3</v>
      </c>
      <c r="Q1401">
        <v>3</v>
      </c>
      <c r="R1401" s="1" t="s">
        <v>54</v>
      </c>
      <c r="S1401">
        <v>3</v>
      </c>
      <c r="T1401" s="1" t="s">
        <v>48</v>
      </c>
      <c r="U1401">
        <v>7510</v>
      </c>
      <c r="V1401">
        <v>16873</v>
      </c>
      <c r="W1401">
        <v>1</v>
      </c>
      <c r="X1401" s="1" t="s">
        <v>42</v>
      </c>
      <c r="Y1401" s="1" t="s">
        <v>43</v>
      </c>
      <c r="Z1401">
        <v>17</v>
      </c>
      <c r="AA1401">
        <v>3</v>
      </c>
      <c r="AB1401">
        <v>2</v>
      </c>
      <c r="AC1401">
        <v>80</v>
      </c>
      <c r="AD1401">
        <v>1</v>
      </c>
      <c r="AE1401">
        <v>10</v>
      </c>
      <c r="AF1401">
        <v>1</v>
      </c>
      <c r="AG1401">
        <v>3</v>
      </c>
      <c r="AH1401">
        <v>10</v>
      </c>
      <c r="AI1401">
        <v>9</v>
      </c>
      <c r="AJ1401">
        <v>0</v>
      </c>
      <c r="AK1401">
        <v>9</v>
      </c>
    </row>
    <row r="1402" spans="1:37" x14ac:dyDescent="0.25">
      <c r="A1402">
        <v>38</v>
      </c>
      <c r="B1402" t="s">
        <v>66</v>
      </c>
      <c r="C1402" s="1" t="s">
        <v>43</v>
      </c>
      <c r="D1402">
        <v>0</v>
      </c>
      <c r="E1402" s="1" t="s">
        <v>44</v>
      </c>
      <c r="F1402">
        <v>1444</v>
      </c>
      <c r="G1402" t="s">
        <v>69</v>
      </c>
      <c r="H1402">
        <v>1</v>
      </c>
      <c r="I1402">
        <v>4</v>
      </c>
      <c r="J1402" s="1" t="s">
        <v>49</v>
      </c>
      <c r="K1402">
        <v>1</v>
      </c>
      <c r="L1402">
        <v>1972</v>
      </c>
      <c r="M1402">
        <v>4</v>
      </c>
      <c r="N1402" s="1" t="s">
        <v>46</v>
      </c>
      <c r="O1402">
        <v>88</v>
      </c>
      <c r="P1402">
        <v>3</v>
      </c>
      <c r="Q1402">
        <v>1</v>
      </c>
      <c r="R1402" s="1" t="s">
        <v>61</v>
      </c>
      <c r="S1402">
        <v>2</v>
      </c>
      <c r="T1402" s="1" t="s">
        <v>48</v>
      </c>
      <c r="U1402">
        <v>2991</v>
      </c>
      <c r="V1402">
        <v>5224</v>
      </c>
      <c r="W1402">
        <v>0</v>
      </c>
      <c r="X1402" s="1" t="s">
        <v>42</v>
      </c>
      <c r="Y1402" s="1" t="s">
        <v>35</v>
      </c>
      <c r="Z1402">
        <v>11</v>
      </c>
      <c r="AA1402">
        <v>3</v>
      </c>
      <c r="AB1402">
        <v>2</v>
      </c>
      <c r="AC1402">
        <v>80</v>
      </c>
      <c r="AD1402">
        <v>1</v>
      </c>
      <c r="AE1402">
        <v>7</v>
      </c>
      <c r="AF1402">
        <v>2</v>
      </c>
      <c r="AG1402">
        <v>3</v>
      </c>
      <c r="AH1402">
        <v>6</v>
      </c>
      <c r="AI1402">
        <v>2</v>
      </c>
      <c r="AJ1402">
        <v>1</v>
      </c>
      <c r="AK1402">
        <v>2</v>
      </c>
    </row>
    <row r="1403" spans="1:37" x14ac:dyDescent="0.25">
      <c r="A1403">
        <v>55</v>
      </c>
      <c r="B1403" t="s">
        <v>68</v>
      </c>
      <c r="C1403" s="1" t="s">
        <v>43</v>
      </c>
      <c r="D1403">
        <v>0</v>
      </c>
      <c r="E1403" s="1" t="s">
        <v>36</v>
      </c>
      <c r="F1403">
        <v>189</v>
      </c>
      <c r="G1403" t="s">
        <v>69</v>
      </c>
      <c r="H1403">
        <v>26</v>
      </c>
      <c r="I1403">
        <v>4</v>
      </c>
      <c r="J1403" s="1" t="s">
        <v>61</v>
      </c>
      <c r="K1403">
        <v>1</v>
      </c>
      <c r="L1403">
        <v>1973</v>
      </c>
      <c r="M1403">
        <v>3</v>
      </c>
      <c r="N1403" s="1" t="s">
        <v>46</v>
      </c>
      <c r="O1403">
        <v>71</v>
      </c>
      <c r="P1403">
        <v>4</v>
      </c>
      <c r="Q1403">
        <v>5</v>
      </c>
      <c r="R1403" s="1" t="s">
        <v>56</v>
      </c>
      <c r="S1403">
        <v>2</v>
      </c>
      <c r="T1403" s="1" t="s">
        <v>48</v>
      </c>
      <c r="U1403">
        <v>19636</v>
      </c>
      <c r="V1403">
        <v>25811</v>
      </c>
      <c r="W1403">
        <v>4</v>
      </c>
      <c r="X1403" s="1" t="s">
        <v>42</v>
      </c>
      <c r="Y1403" s="1" t="s">
        <v>35</v>
      </c>
      <c r="Z1403">
        <v>18</v>
      </c>
      <c r="AA1403">
        <v>3</v>
      </c>
      <c r="AB1403">
        <v>1</v>
      </c>
      <c r="AC1403">
        <v>80</v>
      </c>
      <c r="AD1403">
        <v>1</v>
      </c>
      <c r="AE1403">
        <v>35</v>
      </c>
      <c r="AF1403">
        <v>0</v>
      </c>
      <c r="AG1403">
        <v>3</v>
      </c>
      <c r="AH1403">
        <v>10</v>
      </c>
      <c r="AI1403">
        <v>9</v>
      </c>
      <c r="AJ1403">
        <v>1</v>
      </c>
      <c r="AK1403">
        <v>4</v>
      </c>
    </row>
    <row r="1404" spans="1:37" x14ac:dyDescent="0.25">
      <c r="A1404">
        <v>31</v>
      </c>
      <c r="B1404" t="s">
        <v>66</v>
      </c>
      <c r="C1404" s="1" t="s">
        <v>43</v>
      </c>
      <c r="D1404">
        <v>0</v>
      </c>
      <c r="E1404" s="1" t="s">
        <v>36</v>
      </c>
      <c r="F1404">
        <v>1276</v>
      </c>
      <c r="G1404" t="s">
        <v>65</v>
      </c>
      <c r="H1404">
        <v>2</v>
      </c>
      <c r="I1404">
        <v>1</v>
      </c>
      <c r="J1404" s="1" t="s">
        <v>51</v>
      </c>
      <c r="K1404">
        <v>1</v>
      </c>
      <c r="L1404">
        <v>1974</v>
      </c>
      <c r="M1404">
        <v>4</v>
      </c>
      <c r="N1404" s="1" t="s">
        <v>39</v>
      </c>
      <c r="O1404">
        <v>59</v>
      </c>
      <c r="P1404">
        <v>1</v>
      </c>
      <c r="Q1404">
        <v>1</v>
      </c>
      <c r="R1404" s="1" t="s">
        <v>50</v>
      </c>
      <c r="S1404">
        <v>4</v>
      </c>
      <c r="T1404" s="1" t="s">
        <v>52</v>
      </c>
      <c r="U1404">
        <v>1129</v>
      </c>
      <c r="V1404">
        <v>17536</v>
      </c>
      <c r="W1404">
        <v>1</v>
      </c>
      <c r="X1404" s="1" t="s">
        <v>42</v>
      </c>
      <c r="Y1404" s="1" t="s">
        <v>35</v>
      </c>
      <c r="Z1404">
        <v>11</v>
      </c>
      <c r="AA1404">
        <v>3</v>
      </c>
      <c r="AB1404">
        <v>3</v>
      </c>
      <c r="AC1404">
        <v>80</v>
      </c>
      <c r="AD1404">
        <v>3</v>
      </c>
      <c r="AE1404">
        <v>1</v>
      </c>
      <c r="AF1404">
        <v>4</v>
      </c>
      <c r="AG1404">
        <v>3</v>
      </c>
      <c r="AH1404">
        <v>1</v>
      </c>
      <c r="AI1404">
        <v>0</v>
      </c>
      <c r="AJ1404">
        <v>0</v>
      </c>
      <c r="AK1404">
        <v>0</v>
      </c>
    </row>
    <row r="1405" spans="1:37" x14ac:dyDescent="0.25">
      <c r="A1405">
        <v>39</v>
      </c>
      <c r="B1405" t="s">
        <v>66</v>
      </c>
      <c r="C1405" s="1" t="s">
        <v>43</v>
      </c>
      <c r="D1405">
        <v>0</v>
      </c>
      <c r="E1405" s="1" t="s">
        <v>36</v>
      </c>
      <c r="F1405">
        <v>119</v>
      </c>
      <c r="G1405" t="s">
        <v>37</v>
      </c>
      <c r="H1405">
        <v>15</v>
      </c>
      <c r="I1405">
        <v>4</v>
      </c>
      <c r="J1405" s="1" t="s">
        <v>59</v>
      </c>
      <c r="K1405">
        <v>1</v>
      </c>
      <c r="L1405">
        <v>1975</v>
      </c>
      <c r="M1405">
        <v>2</v>
      </c>
      <c r="N1405" s="1" t="s">
        <v>46</v>
      </c>
      <c r="O1405">
        <v>77</v>
      </c>
      <c r="P1405">
        <v>3</v>
      </c>
      <c r="Q1405">
        <v>4</v>
      </c>
      <c r="R1405" s="1" t="s">
        <v>40</v>
      </c>
      <c r="S1405">
        <v>1</v>
      </c>
      <c r="T1405" s="1" t="s">
        <v>41</v>
      </c>
      <c r="U1405">
        <v>13341</v>
      </c>
      <c r="V1405">
        <v>25098</v>
      </c>
      <c r="W1405">
        <v>0</v>
      </c>
      <c r="X1405" s="1" t="s">
        <v>42</v>
      </c>
      <c r="Y1405" s="1" t="s">
        <v>43</v>
      </c>
      <c r="Z1405">
        <v>12</v>
      </c>
      <c r="AA1405">
        <v>3</v>
      </c>
      <c r="AB1405">
        <v>1</v>
      </c>
      <c r="AC1405">
        <v>80</v>
      </c>
      <c r="AD1405">
        <v>0</v>
      </c>
      <c r="AE1405">
        <v>21</v>
      </c>
      <c r="AF1405">
        <v>3</v>
      </c>
      <c r="AG1405">
        <v>3</v>
      </c>
      <c r="AH1405">
        <v>20</v>
      </c>
      <c r="AI1405">
        <v>8</v>
      </c>
      <c r="AJ1405">
        <v>11</v>
      </c>
      <c r="AK1405">
        <v>10</v>
      </c>
    </row>
    <row r="1406" spans="1:37" x14ac:dyDescent="0.25">
      <c r="A1406">
        <v>42</v>
      </c>
      <c r="B1406" t="s">
        <v>64</v>
      </c>
      <c r="C1406" s="1" t="s">
        <v>43</v>
      </c>
      <c r="D1406">
        <v>0</v>
      </c>
      <c r="E1406" s="1" t="s">
        <v>55</v>
      </c>
      <c r="F1406">
        <v>335</v>
      </c>
      <c r="G1406" t="s">
        <v>65</v>
      </c>
      <c r="H1406">
        <v>23</v>
      </c>
      <c r="I1406">
        <v>2</v>
      </c>
      <c r="J1406" s="1" t="s">
        <v>38</v>
      </c>
      <c r="K1406">
        <v>1</v>
      </c>
      <c r="L1406">
        <v>1976</v>
      </c>
      <c r="M1406">
        <v>4</v>
      </c>
      <c r="N1406" s="1" t="s">
        <v>46</v>
      </c>
      <c r="O1406">
        <v>37</v>
      </c>
      <c r="P1406">
        <v>2</v>
      </c>
      <c r="Q1406">
        <v>2</v>
      </c>
      <c r="R1406" s="1" t="s">
        <v>47</v>
      </c>
      <c r="S1406">
        <v>3</v>
      </c>
      <c r="T1406" s="1" t="s">
        <v>41</v>
      </c>
      <c r="U1406">
        <v>4332</v>
      </c>
      <c r="V1406">
        <v>14811</v>
      </c>
      <c r="W1406">
        <v>1</v>
      </c>
      <c r="X1406" s="1" t="s">
        <v>42</v>
      </c>
      <c r="Y1406" s="1" t="s">
        <v>43</v>
      </c>
      <c r="Z1406">
        <v>12</v>
      </c>
      <c r="AA1406">
        <v>3</v>
      </c>
      <c r="AB1406">
        <v>4</v>
      </c>
      <c r="AC1406">
        <v>80</v>
      </c>
      <c r="AD1406">
        <v>0</v>
      </c>
      <c r="AE1406">
        <v>20</v>
      </c>
      <c r="AF1406">
        <v>2</v>
      </c>
      <c r="AG1406">
        <v>3</v>
      </c>
      <c r="AH1406">
        <v>20</v>
      </c>
      <c r="AI1406">
        <v>9</v>
      </c>
      <c r="AJ1406">
        <v>3</v>
      </c>
      <c r="AK1406">
        <v>7</v>
      </c>
    </row>
    <row r="1407" spans="1:37" x14ac:dyDescent="0.25">
      <c r="A1407">
        <v>31</v>
      </c>
      <c r="B1407" t="s">
        <v>66</v>
      </c>
      <c r="C1407" s="1" t="s">
        <v>43</v>
      </c>
      <c r="D1407">
        <v>0</v>
      </c>
      <c r="E1407" s="1" t="s">
        <v>55</v>
      </c>
      <c r="F1407">
        <v>697</v>
      </c>
      <c r="G1407" t="s">
        <v>65</v>
      </c>
      <c r="H1407">
        <v>10</v>
      </c>
      <c r="I1407">
        <v>3</v>
      </c>
      <c r="J1407" s="1" t="s">
        <v>51</v>
      </c>
      <c r="K1407">
        <v>1</v>
      </c>
      <c r="L1407">
        <v>1979</v>
      </c>
      <c r="M1407">
        <v>3</v>
      </c>
      <c r="N1407" s="1" t="s">
        <v>39</v>
      </c>
      <c r="O1407">
        <v>40</v>
      </c>
      <c r="P1407">
        <v>3</v>
      </c>
      <c r="Q1407">
        <v>3</v>
      </c>
      <c r="R1407" s="1" t="s">
        <v>58</v>
      </c>
      <c r="S1407">
        <v>3</v>
      </c>
      <c r="T1407" s="1" t="s">
        <v>48</v>
      </c>
      <c r="U1407">
        <v>11031</v>
      </c>
      <c r="V1407">
        <v>26862</v>
      </c>
      <c r="W1407">
        <v>4</v>
      </c>
      <c r="X1407" s="1" t="s">
        <v>42</v>
      </c>
      <c r="Y1407" s="1" t="s">
        <v>43</v>
      </c>
      <c r="Z1407">
        <v>20</v>
      </c>
      <c r="AA1407">
        <v>4</v>
      </c>
      <c r="AB1407">
        <v>3</v>
      </c>
      <c r="AC1407">
        <v>80</v>
      </c>
      <c r="AD1407">
        <v>1</v>
      </c>
      <c r="AE1407">
        <v>13</v>
      </c>
      <c r="AF1407">
        <v>2</v>
      </c>
      <c r="AG1407">
        <v>4</v>
      </c>
      <c r="AH1407">
        <v>11</v>
      </c>
      <c r="AI1407">
        <v>7</v>
      </c>
      <c r="AJ1407">
        <v>4</v>
      </c>
      <c r="AK1407">
        <v>8</v>
      </c>
    </row>
    <row r="1408" spans="1:37" x14ac:dyDescent="0.25">
      <c r="A1408">
        <v>54</v>
      </c>
      <c r="B1408" t="s">
        <v>68</v>
      </c>
      <c r="C1408" s="1" t="s">
        <v>43</v>
      </c>
      <c r="D1408">
        <v>0</v>
      </c>
      <c r="E1408" s="1" t="s">
        <v>36</v>
      </c>
      <c r="F1408">
        <v>157</v>
      </c>
      <c r="G1408" t="s">
        <v>65</v>
      </c>
      <c r="H1408">
        <v>10</v>
      </c>
      <c r="I1408">
        <v>3</v>
      </c>
      <c r="J1408" s="1" t="s">
        <v>51</v>
      </c>
      <c r="K1408">
        <v>1</v>
      </c>
      <c r="L1408">
        <v>1980</v>
      </c>
      <c r="M1408">
        <v>3</v>
      </c>
      <c r="N1408" s="1" t="s">
        <v>39</v>
      </c>
      <c r="O1408">
        <v>77</v>
      </c>
      <c r="P1408">
        <v>3</v>
      </c>
      <c r="Q1408">
        <v>2</v>
      </c>
      <c r="R1408" s="1" t="s">
        <v>53</v>
      </c>
      <c r="S1408">
        <v>1</v>
      </c>
      <c r="T1408" s="1" t="s">
        <v>41</v>
      </c>
      <c r="U1408">
        <v>4440</v>
      </c>
      <c r="V1408">
        <v>25198</v>
      </c>
      <c r="W1408">
        <v>6</v>
      </c>
      <c r="X1408" s="1" t="s">
        <v>42</v>
      </c>
      <c r="Y1408" s="1" t="s">
        <v>35</v>
      </c>
      <c r="Z1408">
        <v>19</v>
      </c>
      <c r="AA1408">
        <v>3</v>
      </c>
      <c r="AB1408">
        <v>4</v>
      </c>
      <c r="AC1408">
        <v>80</v>
      </c>
      <c r="AD1408">
        <v>0</v>
      </c>
      <c r="AE1408">
        <v>9</v>
      </c>
      <c r="AF1408">
        <v>3</v>
      </c>
      <c r="AG1408">
        <v>3</v>
      </c>
      <c r="AH1408">
        <v>5</v>
      </c>
      <c r="AI1408">
        <v>2</v>
      </c>
      <c r="AJ1408">
        <v>1</v>
      </c>
      <c r="AK1408">
        <v>4</v>
      </c>
    </row>
    <row r="1409" spans="1:37" x14ac:dyDescent="0.25">
      <c r="A1409">
        <v>24</v>
      </c>
      <c r="B1409" t="s">
        <v>67</v>
      </c>
      <c r="C1409" s="1" t="s">
        <v>43</v>
      </c>
      <c r="D1409">
        <v>0</v>
      </c>
      <c r="E1409" s="1" t="s">
        <v>36</v>
      </c>
      <c r="F1409">
        <v>771</v>
      </c>
      <c r="G1409" t="s">
        <v>65</v>
      </c>
      <c r="H1409">
        <v>1</v>
      </c>
      <c r="I1409">
        <v>2</v>
      </c>
      <c r="J1409" s="1" t="s">
        <v>38</v>
      </c>
      <c r="K1409">
        <v>1</v>
      </c>
      <c r="L1409">
        <v>1981</v>
      </c>
      <c r="M1409">
        <v>2</v>
      </c>
      <c r="N1409" s="1" t="s">
        <v>46</v>
      </c>
      <c r="O1409">
        <v>45</v>
      </c>
      <c r="P1409">
        <v>2</v>
      </c>
      <c r="Q1409">
        <v>2</v>
      </c>
      <c r="R1409" s="1" t="s">
        <v>54</v>
      </c>
      <c r="S1409">
        <v>3</v>
      </c>
      <c r="T1409" s="1" t="s">
        <v>41</v>
      </c>
      <c r="U1409">
        <v>4617</v>
      </c>
      <c r="V1409">
        <v>14120</v>
      </c>
      <c r="W1409">
        <v>1</v>
      </c>
      <c r="X1409" s="1" t="s">
        <v>42</v>
      </c>
      <c r="Y1409" s="1" t="s">
        <v>43</v>
      </c>
      <c r="Z1409">
        <v>12</v>
      </c>
      <c r="AA1409">
        <v>3</v>
      </c>
      <c r="AB1409">
        <v>2</v>
      </c>
      <c r="AC1409">
        <v>80</v>
      </c>
      <c r="AD1409">
        <v>0</v>
      </c>
      <c r="AE1409">
        <v>4</v>
      </c>
      <c r="AF1409">
        <v>2</v>
      </c>
      <c r="AG1409">
        <v>2</v>
      </c>
      <c r="AH1409">
        <v>4</v>
      </c>
      <c r="AI1409">
        <v>3</v>
      </c>
      <c r="AJ1409">
        <v>1</v>
      </c>
      <c r="AK1409">
        <v>2</v>
      </c>
    </row>
    <row r="1410" spans="1:37" x14ac:dyDescent="0.25">
      <c r="A1410">
        <v>23</v>
      </c>
      <c r="B1410" t="s">
        <v>67</v>
      </c>
      <c r="C1410" s="1" t="s">
        <v>43</v>
      </c>
      <c r="D1410">
        <v>0</v>
      </c>
      <c r="E1410" s="1" t="s">
        <v>36</v>
      </c>
      <c r="F1410">
        <v>571</v>
      </c>
      <c r="G1410" t="s">
        <v>65</v>
      </c>
      <c r="H1410">
        <v>12</v>
      </c>
      <c r="I1410">
        <v>2</v>
      </c>
      <c r="J1410" s="1" t="s">
        <v>49</v>
      </c>
      <c r="K1410">
        <v>1</v>
      </c>
      <c r="L1410">
        <v>1982</v>
      </c>
      <c r="M1410">
        <v>4</v>
      </c>
      <c r="N1410" s="1" t="s">
        <v>46</v>
      </c>
      <c r="O1410">
        <v>78</v>
      </c>
      <c r="P1410">
        <v>3</v>
      </c>
      <c r="Q1410">
        <v>1</v>
      </c>
      <c r="R1410" s="1" t="s">
        <v>50</v>
      </c>
      <c r="S1410">
        <v>4</v>
      </c>
      <c r="T1410" s="1" t="s">
        <v>41</v>
      </c>
      <c r="U1410">
        <v>2647</v>
      </c>
      <c r="V1410">
        <v>13672</v>
      </c>
      <c r="W1410">
        <v>1</v>
      </c>
      <c r="X1410" s="1" t="s">
        <v>42</v>
      </c>
      <c r="Y1410" s="1" t="s">
        <v>43</v>
      </c>
      <c r="Z1410">
        <v>13</v>
      </c>
      <c r="AA1410">
        <v>3</v>
      </c>
      <c r="AB1410">
        <v>3</v>
      </c>
      <c r="AC1410">
        <v>80</v>
      </c>
      <c r="AD1410">
        <v>0</v>
      </c>
      <c r="AE1410">
        <v>5</v>
      </c>
      <c r="AF1410">
        <v>6</v>
      </c>
      <c r="AG1410">
        <v>4</v>
      </c>
      <c r="AH1410">
        <v>5</v>
      </c>
      <c r="AI1410">
        <v>2</v>
      </c>
      <c r="AJ1410">
        <v>1</v>
      </c>
      <c r="AK1410">
        <v>4</v>
      </c>
    </row>
    <row r="1411" spans="1:37" x14ac:dyDescent="0.25">
      <c r="A1411">
        <v>40</v>
      </c>
      <c r="B1411" t="s">
        <v>66</v>
      </c>
      <c r="C1411" s="1" t="s">
        <v>43</v>
      </c>
      <c r="D1411">
        <v>0</v>
      </c>
      <c r="E1411" s="1" t="s">
        <v>44</v>
      </c>
      <c r="F1411">
        <v>692</v>
      </c>
      <c r="G1411" t="s">
        <v>65</v>
      </c>
      <c r="H1411">
        <v>11</v>
      </c>
      <c r="I1411">
        <v>3</v>
      </c>
      <c r="J1411" s="1" t="s">
        <v>60</v>
      </c>
      <c r="K1411">
        <v>1</v>
      </c>
      <c r="L1411">
        <v>1985</v>
      </c>
      <c r="M1411">
        <v>4</v>
      </c>
      <c r="N1411" s="1" t="s">
        <v>39</v>
      </c>
      <c r="O1411">
        <v>73</v>
      </c>
      <c r="P1411">
        <v>3</v>
      </c>
      <c r="Q1411">
        <v>2</v>
      </c>
      <c r="R1411" s="1" t="s">
        <v>50</v>
      </c>
      <c r="S1411">
        <v>3</v>
      </c>
      <c r="T1411" s="1" t="s">
        <v>48</v>
      </c>
      <c r="U1411">
        <v>6323</v>
      </c>
      <c r="V1411">
        <v>26849</v>
      </c>
      <c r="W1411">
        <v>1</v>
      </c>
      <c r="X1411" s="1" t="s">
        <v>42</v>
      </c>
      <c r="Y1411" s="1" t="s">
        <v>43</v>
      </c>
      <c r="Z1411">
        <v>11</v>
      </c>
      <c r="AA1411">
        <v>3</v>
      </c>
      <c r="AB1411">
        <v>1</v>
      </c>
      <c r="AC1411">
        <v>80</v>
      </c>
      <c r="AD1411">
        <v>1</v>
      </c>
      <c r="AE1411">
        <v>10</v>
      </c>
      <c r="AF1411">
        <v>2</v>
      </c>
      <c r="AG1411">
        <v>4</v>
      </c>
      <c r="AH1411">
        <v>10</v>
      </c>
      <c r="AI1411">
        <v>9</v>
      </c>
      <c r="AJ1411">
        <v>9</v>
      </c>
      <c r="AK1411">
        <v>4</v>
      </c>
    </row>
    <row r="1412" spans="1:37" x14ac:dyDescent="0.25">
      <c r="A1412">
        <v>40</v>
      </c>
      <c r="B1412" t="s">
        <v>66</v>
      </c>
      <c r="C1412" s="1" t="s">
        <v>43</v>
      </c>
      <c r="D1412">
        <v>0</v>
      </c>
      <c r="E1412" s="1" t="s">
        <v>36</v>
      </c>
      <c r="F1412">
        <v>444</v>
      </c>
      <c r="G1412" t="s">
        <v>37</v>
      </c>
      <c r="H1412">
        <v>2</v>
      </c>
      <c r="I1412">
        <v>2</v>
      </c>
      <c r="J1412" s="1" t="s">
        <v>59</v>
      </c>
      <c r="K1412">
        <v>1</v>
      </c>
      <c r="L1412">
        <v>1986</v>
      </c>
      <c r="M1412">
        <v>2</v>
      </c>
      <c r="N1412" s="1" t="s">
        <v>39</v>
      </c>
      <c r="O1412">
        <v>92</v>
      </c>
      <c r="P1412">
        <v>3</v>
      </c>
      <c r="Q1412">
        <v>2</v>
      </c>
      <c r="R1412" s="1" t="s">
        <v>40</v>
      </c>
      <c r="S1412">
        <v>2</v>
      </c>
      <c r="T1412" s="1" t="s">
        <v>48</v>
      </c>
      <c r="U1412">
        <v>5677</v>
      </c>
      <c r="V1412">
        <v>4258</v>
      </c>
      <c r="W1412">
        <v>3</v>
      </c>
      <c r="X1412" s="1" t="s">
        <v>42</v>
      </c>
      <c r="Y1412" s="1" t="s">
        <v>43</v>
      </c>
      <c r="Z1412">
        <v>14</v>
      </c>
      <c r="AA1412">
        <v>3</v>
      </c>
      <c r="AB1412">
        <v>3</v>
      </c>
      <c r="AC1412">
        <v>80</v>
      </c>
      <c r="AD1412">
        <v>1</v>
      </c>
      <c r="AE1412">
        <v>15</v>
      </c>
      <c r="AF1412">
        <v>4</v>
      </c>
      <c r="AG1412">
        <v>3</v>
      </c>
      <c r="AH1412">
        <v>11</v>
      </c>
      <c r="AI1412">
        <v>8</v>
      </c>
      <c r="AJ1412">
        <v>5</v>
      </c>
      <c r="AK1412">
        <v>10</v>
      </c>
    </row>
    <row r="1413" spans="1:37" x14ac:dyDescent="0.25">
      <c r="A1413">
        <v>25</v>
      </c>
      <c r="B1413" t="s">
        <v>67</v>
      </c>
      <c r="C1413" s="1" t="s">
        <v>43</v>
      </c>
      <c r="D1413">
        <v>0</v>
      </c>
      <c r="E1413" s="1" t="s">
        <v>36</v>
      </c>
      <c r="F1413">
        <v>309</v>
      </c>
      <c r="G1413" t="s">
        <v>69</v>
      </c>
      <c r="H1413">
        <v>2</v>
      </c>
      <c r="I1413">
        <v>3</v>
      </c>
      <c r="J1413" s="1" t="s">
        <v>61</v>
      </c>
      <c r="K1413">
        <v>1</v>
      </c>
      <c r="L1413">
        <v>1987</v>
      </c>
      <c r="M1413">
        <v>3</v>
      </c>
      <c r="N1413" s="1" t="s">
        <v>39</v>
      </c>
      <c r="O1413">
        <v>82</v>
      </c>
      <c r="P1413">
        <v>3</v>
      </c>
      <c r="Q1413">
        <v>1</v>
      </c>
      <c r="R1413" s="1" t="s">
        <v>61</v>
      </c>
      <c r="S1413">
        <v>2</v>
      </c>
      <c r="T1413" s="1" t="s">
        <v>48</v>
      </c>
      <c r="U1413">
        <v>2187</v>
      </c>
      <c r="V1413">
        <v>19655</v>
      </c>
      <c r="W1413">
        <v>4</v>
      </c>
      <c r="X1413" s="1" t="s">
        <v>42</v>
      </c>
      <c r="Y1413" s="1" t="s">
        <v>43</v>
      </c>
      <c r="Z1413">
        <v>14</v>
      </c>
      <c r="AA1413">
        <v>3</v>
      </c>
      <c r="AB1413">
        <v>3</v>
      </c>
      <c r="AC1413">
        <v>80</v>
      </c>
      <c r="AD1413">
        <v>0</v>
      </c>
      <c r="AE1413">
        <v>6</v>
      </c>
      <c r="AF1413">
        <v>3</v>
      </c>
      <c r="AG1413">
        <v>3</v>
      </c>
      <c r="AH1413">
        <v>2</v>
      </c>
      <c r="AI1413">
        <v>0</v>
      </c>
      <c r="AJ1413">
        <v>1</v>
      </c>
      <c r="AK1413">
        <v>2</v>
      </c>
    </row>
    <row r="1414" spans="1:37" x14ac:dyDescent="0.25">
      <c r="A1414">
        <v>30</v>
      </c>
      <c r="B1414" t="s">
        <v>66</v>
      </c>
      <c r="C1414" s="1" t="s">
        <v>43</v>
      </c>
      <c r="D1414">
        <v>0</v>
      </c>
      <c r="E1414" s="1" t="s">
        <v>36</v>
      </c>
      <c r="F1414">
        <v>911</v>
      </c>
      <c r="G1414" t="s">
        <v>65</v>
      </c>
      <c r="H1414">
        <v>1</v>
      </c>
      <c r="I1414">
        <v>2</v>
      </c>
      <c r="J1414" s="1" t="s">
        <v>51</v>
      </c>
      <c r="K1414">
        <v>1</v>
      </c>
      <c r="L1414">
        <v>1989</v>
      </c>
      <c r="M1414">
        <v>4</v>
      </c>
      <c r="N1414" s="1" t="s">
        <v>46</v>
      </c>
      <c r="O1414">
        <v>76</v>
      </c>
      <c r="P1414">
        <v>3</v>
      </c>
      <c r="Q1414">
        <v>1</v>
      </c>
      <c r="R1414" s="1" t="s">
        <v>50</v>
      </c>
      <c r="S1414">
        <v>2</v>
      </c>
      <c r="T1414" s="1" t="s">
        <v>48</v>
      </c>
      <c r="U1414">
        <v>3748</v>
      </c>
      <c r="V1414">
        <v>4077</v>
      </c>
      <c r="W1414">
        <v>1</v>
      </c>
      <c r="X1414" s="1" t="s">
        <v>42</v>
      </c>
      <c r="Y1414" s="1" t="s">
        <v>43</v>
      </c>
      <c r="Z1414">
        <v>13</v>
      </c>
      <c r="AA1414">
        <v>3</v>
      </c>
      <c r="AB1414">
        <v>3</v>
      </c>
      <c r="AC1414">
        <v>80</v>
      </c>
      <c r="AD1414">
        <v>0</v>
      </c>
      <c r="AE1414">
        <v>12</v>
      </c>
      <c r="AF1414">
        <v>6</v>
      </c>
      <c r="AG1414">
        <v>2</v>
      </c>
      <c r="AH1414">
        <v>12</v>
      </c>
      <c r="AI1414">
        <v>8</v>
      </c>
      <c r="AJ1414">
        <v>1</v>
      </c>
      <c r="AK1414">
        <v>7</v>
      </c>
    </row>
    <row r="1415" spans="1:37" x14ac:dyDescent="0.25">
      <c r="A1415">
        <v>25</v>
      </c>
      <c r="B1415" t="s">
        <v>67</v>
      </c>
      <c r="C1415" s="1" t="s">
        <v>43</v>
      </c>
      <c r="D1415">
        <v>0</v>
      </c>
      <c r="E1415" s="1" t="s">
        <v>36</v>
      </c>
      <c r="F1415">
        <v>977</v>
      </c>
      <c r="G1415" t="s">
        <v>65</v>
      </c>
      <c r="H1415">
        <v>2</v>
      </c>
      <c r="I1415">
        <v>1</v>
      </c>
      <c r="J1415" s="1" t="s">
        <v>49</v>
      </c>
      <c r="K1415">
        <v>1</v>
      </c>
      <c r="L1415">
        <v>1992</v>
      </c>
      <c r="M1415">
        <v>4</v>
      </c>
      <c r="N1415" s="1" t="s">
        <v>46</v>
      </c>
      <c r="O1415">
        <v>57</v>
      </c>
      <c r="P1415">
        <v>3</v>
      </c>
      <c r="Q1415">
        <v>1</v>
      </c>
      <c r="R1415" s="1" t="s">
        <v>50</v>
      </c>
      <c r="S1415">
        <v>3</v>
      </c>
      <c r="T1415" s="1" t="s">
        <v>52</v>
      </c>
      <c r="U1415">
        <v>3977</v>
      </c>
      <c r="V1415">
        <v>7298</v>
      </c>
      <c r="W1415">
        <v>6</v>
      </c>
      <c r="X1415" s="1" t="s">
        <v>42</v>
      </c>
      <c r="Y1415" s="1" t="s">
        <v>35</v>
      </c>
      <c r="Z1415">
        <v>19</v>
      </c>
      <c r="AA1415">
        <v>3</v>
      </c>
      <c r="AB1415">
        <v>3</v>
      </c>
      <c r="AC1415">
        <v>80</v>
      </c>
      <c r="AD1415">
        <v>1</v>
      </c>
      <c r="AE1415">
        <v>7</v>
      </c>
      <c r="AF1415">
        <v>2</v>
      </c>
      <c r="AG1415">
        <v>2</v>
      </c>
      <c r="AH1415">
        <v>2</v>
      </c>
      <c r="AI1415">
        <v>2</v>
      </c>
      <c r="AJ1415">
        <v>0</v>
      </c>
      <c r="AK1415">
        <v>2</v>
      </c>
    </row>
    <row r="1416" spans="1:37" x14ac:dyDescent="0.25">
      <c r="A1416">
        <v>47</v>
      </c>
      <c r="B1416" t="s">
        <v>64</v>
      </c>
      <c r="C1416" s="1" t="s">
        <v>43</v>
      </c>
      <c r="D1416">
        <v>0</v>
      </c>
      <c r="E1416" s="1" t="s">
        <v>36</v>
      </c>
      <c r="F1416">
        <v>1180</v>
      </c>
      <c r="G1416" t="s">
        <v>65</v>
      </c>
      <c r="H1416">
        <v>25</v>
      </c>
      <c r="I1416">
        <v>3</v>
      </c>
      <c r="J1416" s="1" t="s">
        <v>51</v>
      </c>
      <c r="K1416">
        <v>1</v>
      </c>
      <c r="L1416">
        <v>1993</v>
      </c>
      <c r="M1416">
        <v>1</v>
      </c>
      <c r="N1416" s="1" t="s">
        <v>46</v>
      </c>
      <c r="O1416">
        <v>84</v>
      </c>
      <c r="P1416">
        <v>3</v>
      </c>
      <c r="Q1416">
        <v>3</v>
      </c>
      <c r="R1416" s="1" t="s">
        <v>54</v>
      </c>
      <c r="S1416">
        <v>3</v>
      </c>
      <c r="T1416" s="1" t="s">
        <v>41</v>
      </c>
      <c r="U1416">
        <v>8633</v>
      </c>
      <c r="V1416">
        <v>13084</v>
      </c>
      <c r="W1416">
        <v>2</v>
      </c>
      <c r="X1416" s="1" t="s">
        <v>42</v>
      </c>
      <c r="Y1416" s="1" t="s">
        <v>43</v>
      </c>
      <c r="Z1416">
        <v>23</v>
      </c>
      <c r="AA1416">
        <v>4</v>
      </c>
      <c r="AB1416">
        <v>2</v>
      </c>
      <c r="AC1416">
        <v>80</v>
      </c>
      <c r="AD1416">
        <v>0</v>
      </c>
      <c r="AE1416">
        <v>25</v>
      </c>
      <c r="AF1416">
        <v>3</v>
      </c>
      <c r="AG1416">
        <v>3</v>
      </c>
      <c r="AH1416">
        <v>17</v>
      </c>
      <c r="AI1416">
        <v>14</v>
      </c>
      <c r="AJ1416">
        <v>12</v>
      </c>
      <c r="AK1416">
        <v>11</v>
      </c>
    </row>
    <row r="1417" spans="1:37" x14ac:dyDescent="0.25">
      <c r="A1417">
        <v>33</v>
      </c>
      <c r="B1417" t="s">
        <v>66</v>
      </c>
      <c r="C1417" s="1" t="s">
        <v>43</v>
      </c>
      <c r="D1417">
        <v>0</v>
      </c>
      <c r="E1417" s="1" t="s">
        <v>55</v>
      </c>
      <c r="F1417">
        <v>1313</v>
      </c>
      <c r="G1417" t="s">
        <v>65</v>
      </c>
      <c r="H1417">
        <v>1</v>
      </c>
      <c r="I1417">
        <v>2</v>
      </c>
      <c r="J1417" s="1" t="s">
        <v>51</v>
      </c>
      <c r="K1417">
        <v>1</v>
      </c>
      <c r="L1417">
        <v>1994</v>
      </c>
      <c r="M1417">
        <v>2</v>
      </c>
      <c r="N1417" s="1" t="s">
        <v>46</v>
      </c>
      <c r="O1417">
        <v>59</v>
      </c>
      <c r="P1417">
        <v>2</v>
      </c>
      <c r="Q1417">
        <v>1</v>
      </c>
      <c r="R1417" s="1" t="s">
        <v>50</v>
      </c>
      <c r="S1417">
        <v>3</v>
      </c>
      <c r="T1417" s="1" t="s">
        <v>52</v>
      </c>
      <c r="U1417">
        <v>2008</v>
      </c>
      <c r="V1417">
        <v>20439</v>
      </c>
      <c r="W1417">
        <v>1</v>
      </c>
      <c r="X1417" s="1" t="s">
        <v>42</v>
      </c>
      <c r="Y1417" s="1" t="s">
        <v>43</v>
      </c>
      <c r="Z1417">
        <v>12</v>
      </c>
      <c r="AA1417">
        <v>3</v>
      </c>
      <c r="AB1417">
        <v>3</v>
      </c>
      <c r="AC1417">
        <v>80</v>
      </c>
      <c r="AD1417">
        <v>3</v>
      </c>
      <c r="AE1417">
        <v>1</v>
      </c>
      <c r="AF1417">
        <v>2</v>
      </c>
      <c r="AG1417">
        <v>2</v>
      </c>
      <c r="AH1417">
        <v>1</v>
      </c>
      <c r="AI1417">
        <v>1</v>
      </c>
      <c r="AJ1417">
        <v>0</v>
      </c>
      <c r="AK1417">
        <v>0</v>
      </c>
    </row>
    <row r="1418" spans="1:37" x14ac:dyDescent="0.25">
      <c r="A1418">
        <v>38</v>
      </c>
      <c r="B1418" t="s">
        <v>66</v>
      </c>
      <c r="C1418" s="1" t="s">
        <v>43</v>
      </c>
      <c r="D1418">
        <v>0</v>
      </c>
      <c r="E1418" s="1" t="s">
        <v>36</v>
      </c>
      <c r="F1418">
        <v>1321</v>
      </c>
      <c r="G1418" t="s">
        <v>37</v>
      </c>
      <c r="H1418">
        <v>1</v>
      </c>
      <c r="I1418">
        <v>4</v>
      </c>
      <c r="J1418" s="1" t="s">
        <v>38</v>
      </c>
      <c r="K1418">
        <v>1</v>
      </c>
      <c r="L1418">
        <v>1995</v>
      </c>
      <c r="M1418">
        <v>4</v>
      </c>
      <c r="N1418" s="1" t="s">
        <v>46</v>
      </c>
      <c r="O1418">
        <v>86</v>
      </c>
      <c r="P1418">
        <v>3</v>
      </c>
      <c r="Q1418">
        <v>2</v>
      </c>
      <c r="R1418" s="1" t="s">
        <v>40</v>
      </c>
      <c r="S1418">
        <v>2</v>
      </c>
      <c r="T1418" s="1" t="s">
        <v>48</v>
      </c>
      <c r="U1418">
        <v>4440</v>
      </c>
      <c r="V1418">
        <v>7636</v>
      </c>
      <c r="W1418">
        <v>0</v>
      </c>
      <c r="X1418" s="1" t="s">
        <v>42</v>
      </c>
      <c r="Y1418" s="1" t="s">
        <v>43</v>
      </c>
      <c r="Z1418">
        <v>15</v>
      </c>
      <c r="AA1418">
        <v>3</v>
      </c>
      <c r="AB1418">
        <v>1</v>
      </c>
      <c r="AC1418">
        <v>80</v>
      </c>
      <c r="AD1418">
        <v>2</v>
      </c>
      <c r="AE1418">
        <v>16</v>
      </c>
      <c r="AF1418">
        <v>3</v>
      </c>
      <c r="AG1418">
        <v>3</v>
      </c>
      <c r="AH1418">
        <v>15</v>
      </c>
      <c r="AI1418">
        <v>13</v>
      </c>
      <c r="AJ1418">
        <v>5</v>
      </c>
      <c r="AK1418">
        <v>8</v>
      </c>
    </row>
    <row r="1419" spans="1:37" x14ac:dyDescent="0.25">
      <c r="A1419">
        <v>31</v>
      </c>
      <c r="B1419" t="s">
        <v>66</v>
      </c>
      <c r="C1419" s="1" t="s">
        <v>43</v>
      </c>
      <c r="D1419">
        <v>0</v>
      </c>
      <c r="E1419" s="1" t="s">
        <v>36</v>
      </c>
      <c r="F1419">
        <v>1154</v>
      </c>
      <c r="G1419" t="s">
        <v>37</v>
      </c>
      <c r="H1419">
        <v>2</v>
      </c>
      <c r="I1419">
        <v>2</v>
      </c>
      <c r="J1419" s="1" t="s">
        <v>38</v>
      </c>
      <c r="K1419">
        <v>1</v>
      </c>
      <c r="L1419">
        <v>1996</v>
      </c>
      <c r="M1419">
        <v>1</v>
      </c>
      <c r="N1419" s="1" t="s">
        <v>46</v>
      </c>
      <c r="O1419">
        <v>54</v>
      </c>
      <c r="P1419">
        <v>3</v>
      </c>
      <c r="Q1419">
        <v>1</v>
      </c>
      <c r="R1419" s="1" t="s">
        <v>57</v>
      </c>
      <c r="S1419">
        <v>3</v>
      </c>
      <c r="T1419" s="1" t="s">
        <v>48</v>
      </c>
      <c r="U1419">
        <v>3067</v>
      </c>
      <c r="V1419">
        <v>6393</v>
      </c>
      <c r="W1419">
        <v>0</v>
      </c>
      <c r="X1419" s="1" t="s">
        <v>42</v>
      </c>
      <c r="Y1419" s="1" t="s">
        <v>43</v>
      </c>
      <c r="Z1419">
        <v>19</v>
      </c>
      <c r="AA1419">
        <v>3</v>
      </c>
      <c r="AB1419">
        <v>3</v>
      </c>
      <c r="AC1419">
        <v>80</v>
      </c>
      <c r="AD1419">
        <v>1</v>
      </c>
      <c r="AE1419">
        <v>3</v>
      </c>
      <c r="AF1419">
        <v>1</v>
      </c>
      <c r="AG1419">
        <v>3</v>
      </c>
      <c r="AH1419">
        <v>2</v>
      </c>
      <c r="AI1419">
        <v>2</v>
      </c>
      <c r="AJ1419">
        <v>1</v>
      </c>
      <c r="AK1419">
        <v>2</v>
      </c>
    </row>
    <row r="1420" spans="1:37" x14ac:dyDescent="0.25">
      <c r="A1420">
        <v>38</v>
      </c>
      <c r="B1420" t="s">
        <v>66</v>
      </c>
      <c r="C1420" s="1" t="s">
        <v>43</v>
      </c>
      <c r="D1420">
        <v>0</v>
      </c>
      <c r="E1420" s="1" t="s">
        <v>44</v>
      </c>
      <c r="F1420">
        <v>508</v>
      </c>
      <c r="G1420" t="s">
        <v>65</v>
      </c>
      <c r="H1420">
        <v>6</v>
      </c>
      <c r="I1420">
        <v>4</v>
      </c>
      <c r="J1420" s="1" t="s">
        <v>38</v>
      </c>
      <c r="K1420">
        <v>1</v>
      </c>
      <c r="L1420">
        <v>1997</v>
      </c>
      <c r="M1420">
        <v>1</v>
      </c>
      <c r="N1420" s="1" t="s">
        <v>46</v>
      </c>
      <c r="O1420">
        <v>72</v>
      </c>
      <c r="P1420">
        <v>2</v>
      </c>
      <c r="Q1420">
        <v>2</v>
      </c>
      <c r="R1420" s="1" t="s">
        <v>53</v>
      </c>
      <c r="S1420">
        <v>3</v>
      </c>
      <c r="T1420" s="1" t="s">
        <v>48</v>
      </c>
      <c r="U1420">
        <v>5321</v>
      </c>
      <c r="V1420">
        <v>14284</v>
      </c>
      <c r="W1420">
        <v>2</v>
      </c>
      <c r="X1420" s="1" t="s">
        <v>42</v>
      </c>
      <c r="Y1420" s="1" t="s">
        <v>43</v>
      </c>
      <c r="Z1420">
        <v>11</v>
      </c>
      <c r="AA1420">
        <v>3</v>
      </c>
      <c r="AB1420">
        <v>4</v>
      </c>
      <c r="AC1420">
        <v>80</v>
      </c>
      <c r="AD1420">
        <v>1</v>
      </c>
      <c r="AE1420">
        <v>10</v>
      </c>
      <c r="AF1420">
        <v>1</v>
      </c>
      <c r="AG1420">
        <v>3</v>
      </c>
      <c r="AH1420">
        <v>8</v>
      </c>
      <c r="AI1420">
        <v>3</v>
      </c>
      <c r="AJ1420">
        <v>7</v>
      </c>
      <c r="AK1420">
        <v>7</v>
      </c>
    </row>
    <row r="1421" spans="1:37" x14ac:dyDescent="0.25">
      <c r="A1421">
        <v>42</v>
      </c>
      <c r="B1421" t="s">
        <v>64</v>
      </c>
      <c r="C1421" s="1" t="s">
        <v>43</v>
      </c>
      <c r="D1421">
        <v>0</v>
      </c>
      <c r="E1421" s="1" t="s">
        <v>36</v>
      </c>
      <c r="F1421">
        <v>557</v>
      </c>
      <c r="G1421" t="s">
        <v>65</v>
      </c>
      <c r="H1421">
        <v>18</v>
      </c>
      <c r="I1421">
        <v>4</v>
      </c>
      <c r="J1421" s="1" t="s">
        <v>38</v>
      </c>
      <c r="K1421">
        <v>1</v>
      </c>
      <c r="L1421">
        <v>1998</v>
      </c>
      <c r="M1421">
        <v>4</v>
      </c>
      <c r="N1421" s="1" t="s">
        <v>46</v>
      </c>
      <c r="O1421">
        <v>35</v>
      </c>
      <c r="P1421">
        <v>3</v>
      </c>
      <c r="Q1421">
        <v>2</v>
      </c>
      <c r="R1421" s="1" t="s">
        <v>47</v>
      </c>
      <c r="S1421">
        <v>1</v>
      </c>
      <c r="T1421" s="1" t="s">
        <v>52</v>
      </c>
      <c r="U1421">
        <v>5410</v>
      </c>
      <c r="V1421">
        <v>11189</v>
      </c>
      <c r="W1421">
        <v>6</v>
      </c>
      <c r="X1421" s="1" t="s">
        <v>42</v>
      </c>
      <c r="Y1421" s="1" t="s">
        <v>35</v>
      </c>
      <c r="Z1421">
        <v>17</v>
      </c>
      <c r="AA1421">
        <v>3</v>
      </c>
      <c r="AB1421">
        <v>3</v>
      </c>
      <c r="AC1421">
        <v>80</v>
      </c>
      <c r="AD1421">
        <v>1</v>
      </c>
      <c r="AE1421">
        <v>9</v>
      </c>
      <c r="AF1421">
        <v>3</v>
      </c>
      <c r="AG1421">
        <v>2</v>
      </c>
      <c r="AH1421">
        <v>4</v>
      </c>
      <c r="AI1421">
        <v>3</v>
      </c>
      <c r="AJ1421">
        <v>1</v>
      </c>
      <c r="AK1421">
        <v>2</v>
      </c>
    </row>
    <row r="1422" spans="1:37" x14ac:dyDescent="0.25">
      <c r="A1422">
        <v>41</v>
      </c>
      <c r="B1422" t="s">
        <v>64</v>
      </c>
      <c r="C1422" s="1" t="s">
        <v>43</v>
      </c>
      <c r="D1422">
        <v>0</v>
      </c>
      <c r="E1422" s="1" t="s">
        <v>36</v>
      </c>
      <c r="F1422">
        <v>642</v>
      </c>
      <c r="G1422" t="s">
        <v>65</v>
      </c>
      <c r="H1422">
        <v>1</v>
      </c>
      <c r="I1422">
        <v>3</v>
      </c>
      <c r="J1422" s="1" t="s">
        <v>38</v>
      </c>
      <c r="K1422">
        <v>1</v>
      </c>
      <c r="L1422">
        <v>1999</v>
      </c>
      <c r="M1422">
        <v>4</v>
      </c>
      <c r="N1422" s="1" t="s">
        <v>46</v>
      </c>
      <c r="O1422">
        <v>76</v>
      </c>
      <c r="P1422">
        <v>3</v>
      </c>
      <c r="Q1422">
        <v>1</v>
      </c>
      <c r="R1422" s="1" t="s">
        <v>47</v>
      </c>
      <c r="S1422">
        <v>4</v>
      </c>
      <c r="T1422" s="1" t="s">
        <v>48</v>
      </c>
      <c r="U1422">
        <v>2782</v>
      </c>
      <c r="V1422">
        <v>21412</v>
      </c>
      <c r="W1422">
        <v>3</v>
      </c>
      <c r="X1422" s="1" t="s">
        <v>42</v>
      </c>
      <c r="Y1422" s="1" t="s">
        <v>43</v>
      </c>
      <c r="Z1422">
        <v>22</v>
      </c>
      <c r="AA1422">
        <v>4</v>
      </c>
      <c r="AB1422">
        <v>1</v>
      </c>
      <c r="AC1422">
        <v>80</v>
      </c>
      <c r="AD1422">
        <v>1</v>
      </c>
      <c r="AE1422">
        <v>12</v>
      </c>
      <c r="AF1422">
        <v>3</v>
      </c>
      <c r="AG1422">
        <v>3</v>
      </c>
      <c r="AH1422">
        <v>5</v>
      </c>
      <c r="AI1422">
        <v>3</v>
      </c>
      <c r="AJ1422">
        <v>1</v>
      </c>
      <c r="AK1422">
        <v>0</v>
      </c>
    </row>
    <row r="1423" spans="1:37" x14ac:dyDescent="0.25">
      <c r="A1423">
        <v>47</v>
      </c>
      <c r="B1423" t="s">
        <v>64</v>
      </c>
      <c r="C1423" s="1" t="s">
        <v>43</v>
      </c>
      <c r="D1423">
        <v>0</v>
      </c>
      <c r="E1423" s="1" t="s">
        <v>55</v>
      </c>
      <c r="F1423">
        <v>1162</v>
      </c>
      <c r="G1423" t="s">
        <v>65</v>
      </c>
      <c r="H1423">
        <v>1</v>
      </c>
      <c r="I1423">
        <v>1</v>
      </c>
      <c r="J1423" s="1" t="s">
        <v>51</v>
      </c>
      <c r="K1423">
        <v>1</v>
      </c>
      <c r="L1423">
        <v>2000</v>
      </c>
      <c r="M1423">
        <v>3</v>
      </c>
      <c r="N1423" s="1" t="s">
        <v>39</v>
      </c>
      <c r="O1423">
        <v>98</v>
      </c>
      <c r="P1423">
        <v>3</v>
      </c>
      <c r="Q1423">
        <v>3</v>
      </c>
      <c r="R1423" s="1" t="s">
        <v>58</v>
      </c>
      <c r="S1423">
        <v>2</v>
      </c>
      <c r="T1423" s="1" t="s">
        <v>48</v>
      </c>
      <c r="U1423">
        <v>11957</v>
      </c>
      <c r="V1423">
        <v>17231</v>
      </c>
      <c r="W1423">
        <v>0</v>
      </c>
      <c r="X1423" s="1" t="s">
        <v>42</v>
      </c>
      <c r="Y1423" s="1" t="s">
        <v>43</v>
      </c>
      <c r="Z1423">
        <v>18</v>
      </c>
      <c r="AA1423">
        <v>3</v>
      </c>
      <c r="AB1423">
        <v>1</v>
      </c>
      <c r="AC1423">
        <v>80</v>
      </c>
      <c r="AD1423">
        <v>2</v>
      </c>
      <c r="AE1423">
        <v>14</v>
      </c>
      <c r="AF1423">
        <v>3</v>
      </c>
      <c r="AG1423">
        <v>1</v>
      </c>
      <c r="AH1423">
        <v>13</v>
      </c>
      <c r="AI1423">
        <v>8</v>
      </c>
      <c r="AJ1423">
        <v>5</v>
      </c>
      <c r="AK1423">
        <v>12</v>
      </c>
    </row>
    <row r="1424" spans="1:37" x14ac:dyDescent="0.25">
      <c r="A1424">
        <v>35</v>
      </c>
      <c r="B1424" t="s">
        <v>66</v>
      </c>
      <c r="C1424" s="1" t="s">
        <v>43</v>
      </c>
      <c r="D1424">
        <v>0</v>
      </c>
      <c r="E1424" s="1" t="s">
        <v>36</v>
      </c>
      <c r="F1424">
        <v>1490</v>
      </c>
      <c r="G1424" t="s">
        <v>65</v>
      </c>
      <c r="H1424">
        <v>11</v>
      </c>
      <c r="I1424">
        <v>4</v>
      </c>
      <c r="J1424" s="1" t="s">
        <v>51</v>
      </c>
      <c r="K1424">
        <v>1</v>
      </c>
      <c r="L1424">
        <v>2003</v>
      </c>
      <c r="M1424">
        <v>4</v>
      </c>
      <c r="N1424" s="1" t="s">
        <v>46</v>
      </c>
      <c r="O1424">
        <v>43</v>
      </c>
      <c r="P1424">
        <v>3</v>
      </c>
      <c r="Q1424">
        <v>1</v>
      </c>
      <c r="R1424" s="1" t="s">
        <v>50</v>
      </c>
      <c r="S1424">
        <v>3</v>
      </c>
      <c r="T1424" s="1" t="s">
        <v>48</v>
      </c>
      <c r="U1424">
        <v>2660</v>
      </c>
      <c r="V1424">
        <v>20232</v>
      </c>
      <c r="W1424">
        <v>7</v>
      </c>
      <c r="X1424" s="1" t="s">
        <v>42</v>
      </c>
      <c r="Y1424" s="1" t="s">
        <v>35</v>
      </c>
      <c r="Z1424">
        <v>11</v>
      </c>
      <c r="AA1424">
        <v>3</v>
      </c>
      <c r="AB1424">
        <v>3</v>
      </c>
      <c r="AC1424">
        <v>80</v>
      </c>
      <c r="AD1424">
        <v>1</v>
      </c>
      <c r="AE1424">
        <v>5</v>
      </c>
      <c r="AF1424">
        <v>3</v>
      </c>
      <c r="AG1424">
        <v>3</v>
      </c>
      <c r="AH1424">
        <v>2</v>
      </c>
      <c r="AI1424">
        <v>2</v>
      </c>
      <c r="AJ1424">
        <v>2</v>
      </c>
      <c r="AK1424">
        <v>2</v>
      </c>
    </row>
    <row r="1425" spans="1:37" x14ac:dyDescent="0.25">
      <c r="A1425">
        <v>22</v>
      </c>
      <c r="B1425" t="s">
        <v>67</v>
      </c>
      <c r="C1425" s="1" t="s">
        <v>43</v>
      </c>
      <c r="D1425">
        <v>0</v>
      </c>
      <c r="E1425" s="1" t="s">
        <v>36</v>
      </c>
      <c r="F1425">
        <v>581</v>
      </c>
      <c r="G1425" t="s">
        <v>65</v>
      </c>
      <c r="H1425">
        <v>1</v>
      </c>
      <c r="I1425">
        <v>2</v>
      </c>
      <c r="J1425" s="1" t="s">
        <v>38</v>
      </c>
      <c r="K1425">
        <v>1</v>
      </c>
      <c r="L1425">
        <v>2007</v>
      </c>
      <c r="M1425">
        <v>4</v>
      </c>
      <c r="N1425" s="1" t="s">
        <v>46</v>
      </c>
      <c r="O1425">
        <v>63</v>
      </c>
      <c r="P1425">
        <v>3</v>
      </c>
      <c r="Q1425">
        <v>1</v>
      </c>
      <c r="R1425" s="1" t="s">
        <v>47</v>
      </c>
      <c r="S1425">
        <v>3</v>
      </c>
      <c r="T1425" s="1" t="s">
        <v>41</v>
      </c>
      <c r="U1425">
        <v>3375</v>
      </c>
      <c r="V1425">
        <v>17624</v>
      </c>
      <c r="W1425">
        <v>0</v>
      </c>
      <c r="X1425" s="1" t="s">
        <v>42</v>
      </c>
      <c r="Y1425" s="1" t="s">
        <v>43</v>
      </c>
      <c r="Z1425">
        <v>12</v>
      </c>
      <c r="AA1425">
        <v>3</v>
      </c>
      <c r="AB1425">
        <v>4</v>
      </c>
      <c r="AC1425">
        <v>80</v>
      </c>
      <c r="AD1425">
        <v>0</v>
      </c>
      <c r="AE1425">
        <v>4</v>
      </c>
      <c r="AF1425">
        <v>2</v>
      </c>
      <c r="AG1425">
        <v>4</v>
      </c>
      <c r="AH1425">
        <v>3</v>
      </c>
      <c r="AI1425">
        <v>2</v>
      </c>
      <c r="AJ1425">
        <v>1</v>
      </c>
      <c r="AK1425">
        <v>2</v>
      </c>
    </row>
    <row r="1426" spans="1:37" x14ac:dyDescent="0.25">
      <c r="A1426">
        <v>35</v>
      </c>
      <c r="B1426" t="s">
        <v>66</v>
      </c>
      <c r="C1426" s="1" t="s">
        <v>43</v>
      </c>
      <c r="D1426">
        <v>0</v>
      </c>
      <c r="E1426" s="1" t="s">
        <v>36</v>
      </c>
      <c r="F1426">
        <v>1395</v>
      </c>
      <c r="G1426" t="s">
        <v>65</v>
      </c>
      <c r="H1426">
        <v>9</v>
      </c>
      <c r="I1426">
        <v>4</v>
      </c>
      <c r="J1426" s="1" t="s">
        <v>51</v>
      </c>
      <c r="K1426">
        <v>1</v>
      </c>
      <c r="L1426">
        <v>2008</v>
      </c>
      <c r="M1426">
        <v>2</v>
      </c>
      <c r="N1426" s="1" t="s">
        <v>46</v>
      </c>
      <c r="O1426">
        <v>48</v>
      </c>
      <c r="P1426">
        <v>3</v>
      </c>
      <c r="Q1426">
        <v>2</v>
      </c>
      <c r="R1426" s="1" t="s">
        <v>47</v>
      </c>
      <c r="S1426">
        <v>3</v>
      </c>
      <c r="T1426" s="1" t="s">
        <v>41</v>
      </c>
      <c r="U1426">
        <v>5098</v>
      </c>
      <c r="V1426">
        <v>18698</v>
      </c>
      <c r="W1426">
        <v>1</v>
      </c>
      <c r="X1426" s="1" t="s">
        <v>42</v>
      </c>
      <c r="Y1426" s="1" t="s">
        <v>43</v>
      </c>
      <c r="Z1426">
        <v>19</v>
      </c>
      <c r="AA1426">
        <v>3</v>
      </c>
      <c r="AB1426">
        <v>2</v>
      </c>
      <c r="AC1426">
        <v>80</v>
      </c>
      <c r="AD1426">
        <v>0</v>
      </c>
      <c r="AE1426">
        <v>10</v>
      </c>
      <c r="AF1426">
        <v>5</v>
      </c>
      <c r="AG1426">
        <v>3</v>
      </c>
      <c r="AH1426">
        <v>10</v>
      </c>
      <c r="AI1426">
        <v>7</v>
      </c>
      <c r="AJ1426">
        <v>0</v>
      </c>
      <c r="AK1426">
        <v>8</v>
      </c>
    </row>
    <row r="1427" spans="1:37" x14ac:dyDescent="0.25">
      <c r="A1427">
        <v>33</v>
      </c>
      <c r="B1427" t="s">
        <v>66</v>
      </c>
      <c r="C1427" s="1" t="s">
        <v>43</v>
      </c>
      <c r="D1427">
        <v>0</v>
      </c>
      <c r="E1427" s="1" t="s">
        <v>36</v>
      </c>
      <c r="F1427">
        <v>501</v>
      </c>
      <c r="G1427" t="s">
        <v>65</v>
      </c>
      <c r="H1427">
        <v>15</v>
      </c>
      <c r="I1427">
        <v>2</v>
      </c>
      <c r="J1427" s="1" t="s">
        <v>51</v>
      </c>
      <c r="K1427">
        <v>1</v>
      </c>
      <c r="L1427">
        <v>2009</v>
      </c>
      <c r="M1427">
        <v>2</v>
      </c>
      <c r="N1427" s="1" t="s">
        <v>39</v>
      </c>
      <c r="O1427">
        <v>95</v>
      </c>
      <c r="P1427">
        <v>3</v>
      </c>
      <c r="Q1427">
        <v>2</v>
      </c>
      <c r="R1427" s="1" t="s">
        <v>54</v>
      </c>
      <c r="S1427">
        <v>4</v>
      </c>
      <c r="T1427" s="1" t="s">
        <v>48</v>
      </c>
      <c r="U1427">
        <v>4878</v>
      </c>
      <c r="V1427">
        <v>21653</v>
      </c>
      <c r="W1427">
        <v>0</v>
      </c>
      <c r="X1427" s="1" t="s">
        <v>42</v>
      </c>
      <c r="Y1427" s="1" t="s">
        <v>35</v>
      </c>
      <c r="Z1427">
        <v>13</v>
      </c>
      <c r="AA1427">
        <v>3</v>
      </c>
      <c r="AB1427">
        <v>1</v>
      </c>
      <c r="AC1427">
        <v>80</v>
      </c>
      <c r="AD1427">
        <v>1</v>
      </c>
      <c r="AE1427">
        <v>10</v>
      </c>
      <c r="AF1427">
        <v>6</v>
      </c>
      <c r="AG1427">
        <v>3</v>
      </c>
      <c r="AH1427">
        <v>9</v>
      </c>
      <c r="AI1427">
        <v>7</v>
      </c>
      <c r="AJ1427">
        <v>8</v>
      </c>
      <c r="AK1427">
        <v>1</v>
      </c>
    </row>
    <row r="1428" spans="1:37" x14ac:dyDescent="0.25">
      <c r="A1428">
        <v>32</v>
      </c>
      <c r="B1428" t="s">
        <v>66</v>
      </c>
      <c r="C1428" s="1" t="s">
        <v>43</v>
      </c>
      <c r="D1428">
        <v>0</v>
      </c>
      <c r="E1428" s="1" t="s">
        <v>36</v>
      </c>
      <c r="F1428">
        <v>267</v>
      </c>
      <c r="G1428" t="s">
        <v>65</v>
      </c>
      <c r="H1428">
        <v>29</v>
      </c>
      <c r="I1428">
        <v>4</v>
      </c>
      <c r="J1428" s="1" t="s">
        <v>38</v>
      </c>
      <c r="K1428">
        <v>1</v>
      </c>
      <c r="L1428">
        <v>2010</v>
      </c>
      <c r="M1428">
        <v>3</v>
      </c>
      <c r="N1428" s="1" t="s">
        <v>39</v>
      </c>
      <c r="O1428">
        <v>49</v>
      </c>
      <c r="P1428">
        <v>2</v>
      </c>
      <c r="Q1428">
        <v>1</v>
      </c>
      <c r="R1428" s="1" t="s">
        <v>50</v>
      </c>
      <c r="S1428">
        <v>2</v>
      </c>
      <c r="T1428" s="1" t="s">
        <v>41</v>
      </c>
      <c r="U1428">
        <v>2837</v>
      </c>
      <c r="V1428">
        <v>15919</v>
      </c>
      <c r="W1428">
        <v>1</v>
      </c>
      <c r="X1428" s="1" t="s">
        <v>42</v>
      </c>
      <c r="Y1428" s="1" t="s">
        <v>43</v>
      </c>
      <c r="Z1428">
        <v>13</v>
      </c>
      <c r="AA1428">
        <v>3</v>
      </c>
      <c r="AB1428">
        <v>3</v>
      </c>
      <c r="AC1428">
        <v>80</v>
      </c>
      <c r="AD1428">
        <v>0</v>
      </c>
      <c r="AE1428">
        <v>6</v>
      </c>
      <c r="AF1428">
        <v>3</v>
      </c>
      <c r="AG1428">
        <v>3</v>
      </c>
      <c r="AH1428">
        <v>6</v>
      </c>
      <c r="AI1428">
        <v>2</v>
      </c>
      <c r="AJ1428">
        <v>4</v>
      </c>
      <c r="AK1428">
        <v>1</v>
      </c>
    </row>
    <row r="1429" spans="1:37" x14ac:dyDescent="0.25">
      <c r="A1429">
        <v>40</v>
      </c>
      <c r="B1429" t="s">
        <v>66</v>
      </c>
      <c r="C1429" s="1" t="s">
        <v>43</v>
      </c>
      <c r="D1429">
        <v>0</v>
      </c>
      <c r="E1429" s="1" t="s">
        <v>36</v>
      </c>
      <c r="F1429">
        <v>543</v>
      </c>
      <c r="G1429" t="s">
        <v>65</v>
      </c>
      <c r="H1429">
        <v>1</v>
      </c>
      <c r="I1429">
        <v>4</v>
      </c>
      <c r="J1429" s="1" t="s">
        <v>38</v>
      </c>
      <c r="K1429">
        <v>1</v>
      </c>
      <c r="L1429">
        <v>2012</v>
      </c>
      <c r="M1429">
        <v>1</v>
      </c>
      <c r="N1429" s="1" t="s">
        <v>46</v>
      </c>
      <c r="O1429">
        <v>83</v>
      </c>
      <c r="P1429">
        <v>3</v>
      </c>
      <c r="Q1429">
        <v>1</v>
      </c>
      <c r="R1429" s="1" t="s">
        <v>50</v>
      </c>
      <c r="S1429">
        <v>4</v>
      </c>
      <c r="T1429" s="1" t="s">
        <v>48</v>
      </c>
      <c r="U1429">
        <v>2406</v>
      </c>
      <c r="V1429">
        <v>4060</v>
      </c>
      <c r="W1429">
        <v>8</v>
      </c>
      <c r="X1429" s="1" t="s">
        <v>42</v>
      </c>
      <c r="Y1429" s="1" t="s">
        <v>43</v>
      </c>
      <c r="Z1429">
        <v>19</v>
      </c>
      <c r="AA1429">
        <v>3</v>
      </c>
      <c r="AB1429">
        <v>3</v>
      </c>
      <c r="AC1429">
        <v>80</v>
      </c>
      <c r="AD1429">
        <v>2</v>
      </c>
      <c r="AE1429">
        <v>8</v>
      </c>
      <c r="AF1429">
        <v>3</v>
      </c>
      <c r="AG1429">
        <v>2</v>
      </c>
      <c r="AH1429">
        <v>1</v>
      </c>
      <c r="AI1429">
        <v>0</v>
      </c>
      <c r="AJ1429">
        <v>0</v>
      </c>
      <c r="AK1429">
        <v>0</v>
      </c>
    </row>
    <row r="1430" spans="1:37" x14ac:dyDescent="0.25">
      <c r="A1430">
        <v>32</v>
      </c>
      <c r="B1430" t="s">
        <v>66</v>
      </c>
      <c r="C1430" s="1" t="s">
        <v>43</v>
      </c>
      <c r="D1430">
        <v>0</v>
      </c>
      <c r="E1430" s="1" t="s">
        <v>36</v>
      </c>
      <c r="F1430">
        <v>234</v>
      </c>
      <c r="G1430" t="s">
        <v>37</v>
      </c>
      <c r="H1430">
        <v>1</v>
      </c>
      <c r="I1430">
        <v>4</v>
      </c>
      <c r="J1430" s="1" t="s">
        <v>51</v>
      </c>
      <c r="K1430">
        <v>1</v>
      </c>
      <c r="L1430">
        <v>2013</v>
      </c>
      <c r="M1430">
        <v>2</v>
      </c>
      <c r="N1430" s="1" t="s">
        <v>46</v>
      </c>
      <c r="O1430">
        <v>68</v>
      </c>
      <c r="P1430">
        <v>2</v>
      </c>
      <c r="Q1430">
        <v>1</v>
      </c>
      <c r="R1430" s="1" t="s">
        <v>57</v>
      </c>
      <c r="S1430">
        <v>2</v>
      </c>
      <c r="T1430" s="1" t="s">
        <v>48</v>
      </c>
      <c r="U1430">
        <v>2269</v>
      </c>
      <c r="V1430">
        <v>18024</v>
      </c>
      <c r="W1430">
        <v>0</v>
      </c>
      <c r="X1430" s="1" t="s">
        <v>42</v>
      </c>
      <c r="Y1430" s="1" t="s">
        <v>43</v>
      </c>
      <c r="Z1430">
        <v>14</v>
      </c>
      <c r="AA1430">
        <v>3</v>
      </c>
      <c r="AB1430">
        <v>2</v>
      </c>
      <c r="AC1430">
        <v>80</v>
      </c>
      <c r="AD1430">
        <v>1</v>
      </c>
      <c r="AE1430">
        <v>3</v>
      </c>
      <c r="AF1430">
        <v>2</v>
      </c>
      <c r="AG1430">
        <v>3</v>
      </c>
      <c r="AH1430">
        <v>2</v>
      </c>
      <c r="AI1430">
        <v>2</v>
      </c>
      <c r="AJ1430">
        <v>2</v>
      </c>
      <c r="AK1430">
        <v>2</v>
      </c>
    </row>
    <row r="1431" spans="1:37" x14ac:dyDescent="0.25">
      <c r="A1431">
        <v>39</v>
      </c>
      <c r="B1431" t="s">
        <v>66</v>
      </c>
      <c r="C1431" s="1" t="s">
        <v>43</v>
      </c>
      <c r="D1431">
        <v>0</v>
      </c>
      <c r="E1431" s="1" t="s">
        <v>36</v>
      </c>
      <c r="F1431">
        <v>116</v>
      </c>
      <c r="G1431" t="s">
        <v>65</v>
      </c>
      <c r="H1431">
        <v>24</v>
      </c>
      <c r="I1431">
        <v>1</v>
      </c>
      <c r="J1431" s="1" t="s">
        <v>38</v>
      </c>
      <c r="K1431">
        <v>1</v>
      </c>
      <c r="L1431">
        <v>2014</v>
      </c>
      <c r="M1431">
        <v>1</v>
      </c>
      <c r="N1431" s="1" t="s">
        <v>46</v>
      </c>
      <c r="O1431">
        <v>52</v>
      </c>
      <c r="P1431">
        <v>3</v>
      </c>
      <c r="Q1431">
        <v>2</v>
      </c>
      <c r="R1431" s="1" t="s">
        <v>47</v>
      </c>
      <c r="S1431">
        <v>4</v>
      </c>
      <c r="T1431" s="1" t="s">
        <v>41</v>
      </c>
      <c r="U1431">
        <v>4108</v>
      </c>
      <c r="V1431">
        <v>5340</v>
      </c>
      <c r="W1431">
        <v>7</v>
      </c>
      <c r="X1431" s="1" t="s">
        <v>42</v>
      </c>
      <c r="Y1431" s="1" t="s">
        <v>43</v>
      </c>
      <c r="Z1431">
        <v>13</v>
      </c>
      <c r="AA1431">
        <v>3</v>
      </c>
      <c r="AB1431">
        <v>1</v>
      </c>
      <c r="AC1431">
        <v>80</v>
      </c>
      <c r="AD1431">
        <v>0</v>
      </c>
      <c r="AE1431">
        <v>18</v>
      </c>
      <c r="AF1431">
        <v>2</v>
      </c>
      <c r="AG1431">
        <v>3</v>
      </c>
      <c r="AH1431">
        <v>7</v>
      </c>
      <c r="AI1431">
        <v>7</v>
      </c>
      <c r="AJ1431">
        <v>1</v>
      </c>
      <c r="AK1431">
        <v>7</v>
      </c>
    </row>
    <row r="1432" spans="1:37" x14ac:dyDescent="0.25">
      <c r="A1432">
        <v>38</v>
      </c>
      <c r="B1432" t="s">
        <v>66</v>
      </c>
      <c r="C1432" s="1" t="s">
        <v>43</v>
      </c>
      <c r="D1432">
        <v>0</v>
      </c>
      <c r="E1432" s="1" t="s">
        <v>36</v>
      </c>
      <c r="F1432">
        <v>201</v>
      </c>
      <c r="G1432" t="s">
        <v>65</v>
      </c>
      <c r="H1432">
        <v>10</v>
      </c>
      <c r="I1432">
        <v>3</v>
      </c>
      <c r="J1432" s="1" t="s">
        <v>51</v>
      </c>
      <c r="K1432">
        <v>1</v>
      </c>
      <c r="L1432">
        <v>2015</v>
      </c>
      <c r="M1432">
        <v>2</v>
      </c>
      <c r="N1432" s="1" t="s">
        <v>39</v>
      </c>
      <c r="O1432">
        <v>99</v>
      </c>
      <c r="P1432">
        <v>1</v>
      </c>
      <c r="Q1432">
        <v>3</v>
      </c>
      <c r="R1432" s="1" t="s">
        <v>58</v>
      </c>
      <c r="S1432">
        <v>3</v>
      </c>
      <c r="T1432" s="1" t="s">
        <v>48</v>
      </c>
      <c r="U1432">
        <v>13206</v>
      </c>
      <c r="V1432">
        <v>3376</v>
      </c>
      <c r="W1432">
        <v>3</v>
      </c>
      <c r="X1432" s="1" t="s">
        <v>42</v>
      </c>
      <c r="Y1432" s="1" t="s">
        <v>43</v>
      </c>
      <c r="Z1432">
        <v>12</v>
      </c>
      <c r="AA1432">
        <v>3</v>
      </c>
      <c r="AB1432">
        <v>1</v>
      </c>
      <c r="AC1432">
        <v>80</v>
      </c>
      <c r="AD1432">
        <v>1</v>
      </c>
      <c r="AE1432">
        <v>20</v>
      </c>
      <c r="AF1432">
        <v>3</v>
      </c>
      <c r="AG1432">
        <v>3</v>
      </c>
      <c r="AH1432">
        <v>18</v>
      </c>
      <c r="AI1432">
        <v>16</v>
      </c>
      <c r="AJ1432">
        <v>1</v>
      </c>
      <c r="AK1432">
        <v>11</v>
      </c>
    </row>
    <row r="1433" spans="1:37" x14ac:dyDescent="0.25">
      <c r="A1433">
        <v>32</v>
      </c>
      <c r="B1433" t="s">
        <v>66</v>
      </c>
      <c r="C1433" s="1" t="s">
        <v>43</v>
      </c>
      <c r="D1433">
        <v>0</v>
      </c>
      <c r="E1433" s="1" t="s">
        <v>36</v>
      </c>
      <c r="F1433">
        <v>801</v>
      </c>
      <c r="G1433" t="s">
        <v>37</v>
      </c>
      <c r="H1433">
        <v>1</v>
      </c>
      <c r="I1433">
        <v>4</v>
      </c>
      <c r="J1433" s="1" t="s">
        <v>59</v>
      </c>
      <c r="K1433">
        <v>1</v>
      </c>
      <c r="L1433">
        <v>2016</v>
      </c>
      <c r="M1433">
        <v>3</v>
      </c>
      <c r="N1433" s="1" t="s">
        <v>39</v>
      </c>
      <c r="O1433">
        <v>48</v>
      </c>
      <c r="P1433">
        <v>3</v>
      </c>
      <c r="Q1433">
        <v>3</v>
      </c>
      <c r="R1433" s="1" t="s">
        <v>40</v>
      </c>
      <c r="S1433">
        <v>4</v>
      </c>
      <c r="T1433" s="1" t="s">
        <v>48</v>
      </c>
      <c r="U1433">
        <v>10422</v>
      </c>
      <c r="V1433">
        <v>24032</v>
      </c>
      <c r="W1433">
        <v>1</v>
      </c>
      <c r="X1433" s="1" t="s">
        <v>42</v>
      </c>
      <c r="Y1433" s="1" t="s">
        <v>43</v>
      </c>
      <c r="Z1433">
        <v>19</v>
      </c>
      <c r="AA1433">
        <v>3</v>
      </c>
      <c r="AB1433">
        <v>3</v>
      </c>
      <c r="AC1433">
        <v>80</v>
      </c>
      <c r="AD1433">
        <v>2</v>
      </c>
      <c r="AE1433">
        <v>14</v>
      </c>
      <c r="AF1433">
        <v>3</v>
      </c>
      <c r="AG1433">
        <v>3</v>
      </c>
      <c r="AH1433">
        <v>14</v>
      </c>
      <c r="AI1433">
        <v>10</v>
      </c>
      <c r="AJ1433">
        <v>5</v>
      </c>
      <c r="AK1433">
        <v>7</v>
      </c>
    </row>
    <row r="1434" spans="1:37" x14ac:dyDescent="0.25">
      <c r="A1434">
        <v>37</v>
      </c>
      <c r="B1434" t="s">
        <v>66</v>
      </c>
      <c r="C1434" s="1" t="s">
        <v>43</v>
      </c>
      <c r="D1434">
        <v>0</v>
      </c>
      <c r="E1434" s="1" t="s">
        <v>36</v>
      </c>
      <c r="F1434">
        <v>161</v>
      </c>
      <c r="G1434" t="s">
        <v>65</v>
      </c>
      <c r="H1434">
        <v>10</v>
      </c>
      <c r="I1434">
        <v>3</v>
      </c>
      <c r="J1434" s="1" t="s">
        <v>38</v>
      </c>
      <c r="K1434">
        <v>1</v>
      </c>
      <c r="L1434">
        <v>2017</v>
      </c>
      <c r="M1434">
        <v>3</v>
      </c>
      <c r="N1434" s="1" t="s">
        <v>39</v>
      </c>
      <c r="O1434">
        <v>42</v>
      </c>
      <c r="P1434">
        <v>4</v>
      </c>
      <c r="Q1434">
        <v>3</v>
      </c>
      <c r="R1434" s="1" t="s">
        <v>58</v>
      </c>
      <c r="S1434">
        <v>4</v>
      </c>
      <c r="T1434" s="1" t="s">
        <v>48</v>
      </c>
      <c r="U1434">
        <v>13744</v>
      </c>
      <c r="V1434">
        <v>15471</v>
      </c>
      <c r="W1434">
        <v>1</v>
      </c>
      <c r="X1434" s="1" t="s">
        <v>42</v>
      </c>
      <c r="Y1434" s="1" t="s">
        <v>35</v>
      </c>
      <c r="Z1434">
        <v>25</v>
      </c>
      <c r="AA1434">
        <v>4</v>
      </c>
      <c r="AB1434">
        <v>1</v>
      </c>
      <c r="AC1434">
        <v>80</v>
      </c>
      <c r="AD1434">
        <v>1</v>
      </c>
      <c r="AE1434">
        <v>16</v>
      </c>
      <c r="AF1434">
        <v>2</v>
      </c>
      <c r="AG1434">
        <v>3</v>
      </c>
      <c r="AH1434">
        <v>16</v>
      </c>
      <c r="AI1434">
        <v>11</v>
      </c>
      <c r="AJ1434">
        <v>6</v>
      </c>
      <c r="AK1434">
        <v>8</v>
      </c>
    </row>
    <row r="1435" spans="1:37" x14ac:dyDescent="0.25">
      <c r="A1435">
        <v>25</v>
      </c>
      <c r="B1435" t="s">
        <v>67</v>
      </c>
      <c r="C1435" s="1" t="s">
        <v>43</v>
      </c>
      <c r="D1435">
        <v>0</v>
      </c>
      <c r="E1435" s="1" t="s">
        <v>36</v>
      </c>
      <c r="F1435">
        <v>1382</v>
      </c>
      <c r="G1435" t="s">
        <v>37</v>
      </c>
      <c r="H1435">
        <v>8</v>
      </c>
      <c r="I1435">
        <v>2</v>
      </c>
      <c r="J1435" s="1" t="s">
        <v>49</v>
      </c>
      <c r="K1435">
        <v>1</v>
      </c>
      <c r="L1435">
        <v>2018</v>
      </c>
      <c r="M1435">
        <v>1</v>
      </c>
      <c r="N1435" s="1" t="s">
        <v>39</v>
      </c>
      <c r="O1435">
        <v>85</v>
      </c>
      <c r="P1435">
        <v>3</v>
      </c>
      <c r="Q1435">
        <v>2</v>
      </c>
      <c r="R1435" s="1" t="s">
        <v>40</v>
      </c>
      <c r="S1435">
        <v>3</v>
      </c>
      <c r="T1435" s="1" t="s">
        <v>52</v>
      </c>
      <c r="U1435">
        <v>4907</v>
      </c>
      <c r="V1435">
        <v>13684</v>
      </c>
      <c r="W1435">
        <v>0</v>
      </c>
      <c r="X1435" s="1" t="s">
        <v>42</v>
      </c>
      <c r="Y1435" s="1" t="s">
        <v>35</v>
      </c>
      <c r="Z1435">
        <v>22</v>
      </c>
      <c r="AA1435">
        <v>4</v>
      </c>
      <c r="AB1435">
        <v>2</v>
      </c>
      <c r="AC1435">
        <v>80</v>
      </c>
      <c r="AD1435">
        <v>1</v>
      </c>
      <c r="AE1435">
        <v>6</v>
      </c>
      <c r="AF1435">
        <v>3</v>
      </c>
      <c r="AG1435">
        <v>2</v>
      </c>
      <c r="AH1435">
        <v>5</v>
      </c>
      <c r="AI1435">
        <v>3</v>
      </c>
      <c r="AJ1435">
        <v>0</v>
      </c>
      <c r="AK1435">
        <v>4</v>
      </c>
    </row>
    <row r="1436" spans="1:37" x14ac:dyDescent="0.25">
      <c r="A1436">
        <v>52</v>
      </c>
      <c r="B1436" t="s">
        <v>68</v>
      </c>
      <c r="C1436" s="1" t="s">
        <v>43</v>
      </c>
      <c r="D1436">
        <v>0</v>
      </c>
      <c r="E1436" s="1" t="s">
        <v>55</v>
      </c>
      <c r="F1436">
        <v>585</v>
      </c>
      <c r="G1436" t="s">
        <v>37</v>
      </c>
      <c r="H1436">
        <v>29</v>
      </c>
      <c r="I1436">
        <v>4</v>
      </c>
      <c r="J1436" s="1" t="s">
        <v>38</v>
      </c>
      <c r="K1436">
        <v>1</v>
      </c>
      <c r="L1436">
        <v>2019</v>
      </c>
      <c r="M1436">
        <v>1</v>
      </c>
      <c r="N1436" s="1" t="s">
        <v>46</v>
      </c>
      <c r="O1436">
        <v>40</v>
      </c>
      <c r="P1436">
        <v>3</v>
      </c>
      <c r="Q1436">
        <v>1</v>
      </c>
      <c r="R1436" s="1" t="s">
        <v>57</v>
      </c>
      <c r="S1436">
        <v>4</v>
      </c>
      <c r="T1436" s="1" t="s">
        <v>52</v>
      </c>
      <c r="U1436">
        <v>3482</v>
      </c>
      <c r="V1436">
        <v>19788</v>
      </c>
      <c r="W1436">
        <v>2</v>
      </c>
      <c r="X1436" s="1" t="s">
        <v>42</v>
      </c>
      <c r="Y1436" s="1" t="s">
        <v>43</v>
      </c>
      <c r="Z1436">
        <v>15</v>
      </c>
      <c r="AA1436">
        <v>3</v>
      </c>
      <c r="AB1436">
        <v>2</v>
      </c>
      <c r="AC1436">
        <v>80</v>
      </c>
      <c r="AD1436">
        <v>2</v>
      </c>
      <c r="AE1436">
        <v>16</v>
      </c>
      <c r="AF1436">
        <v>3</v>
      </c>
      <c r="AG1436">
        <v>2</v>
      </c>
      <c r="AH1436">
        <v>9</v>
      </c>
      <c r="AI1436">
        <v>8</v>
      </c>
      <c r="AJ1436">
        <v>0</v>
      </c>
      <c r="AK1436">
        <v>0</v>
      </c>
    </row>
    <row r="1437" spans="1:37" x14ac:dyDescent="0.25">
      <c r="A1437">
        <v>44</v>
      </c>
      <c r="B1437" t="s">
        <v>64</v>
      </c>
      <c r="C1437" s="1" t="s">
        <v>43</v>
      </c>
      <c r="D1437">
        <v>0</v>
      </c>
      <c r="E1437" s="1" t="s">
        <v>36</v>
      </c>
      <c r="F1437">
        <v>1037</v>
      </c>
      <c r="G1437" t="s">
        <v>65</v>
      </c>
      <c r="H1437">
        <v>1</v>
      </c>
      <c r="I1437">
        <v>3</v>
      </c>
      <c r="J1437" s="1" t="s">
        <v>51</v>
      </c>
      <c r="K1437">
        <v>1</v>
      </c>
      <c r="L1437">
        <v>2020</v>
      </c>
      <c r="M1437">
        <v>2</v>
      </c>
      <c r="N1437" s="1" t="s">
        <v>46</v>
      </c>
      <c r="O1437">
        <v>42</v>
      </c>
      <c r="P1437">
        <v>3</v>
      </c>
      <c r="Q1437">
        <v>1</v>
      </c>
      <c r="R1437" s="1" t="s">
        <v>47</v>
      </c>
      <c r="S1437">
        <v>4</v>
      </c>
      <c r="T1437" s="1" t="s">
        <v>41</v>
      </c>
      <c r="U1437">
        <v>2436</v>
      </c>
      <c r="V1437">
        <v>13422</v>
      </c>
      <c r="W1437">
        <v>6</v>
      </c>
      <c r="X1437" s="1" t="s">
        <v>42</v>
      </c>
      <c r="Y1437" s="1" t="s">
        <v>35</v>
      </c>
      <c r="Z1437">
        <v>12</v>
      </c>
      <c r="AA1437">
        <v>3</v>
      </c>
      <c r="AB1437">
        <v>3</v>
      </c>
      <c r="AC1437">
        <v>80</v>
      </c>
      <c r="AD1437">
        <v>0</v>
      </c>
      <c r="AE1437">
        <v>6</v>
      </c>
      <c r="AF1437">
        <v>2</v>
      </c>
      <c r="AG1437">
        <v>3</v>
      </c>
      <c r="AH1437">
        <v>4</v>
      </c>
      <c r="AI1437">
        <v>3</v>
      </c>
      <c r="AJ1437">
        <v>1</v>
      </c>
      <c r="AK1437">
        <v>2</v>
      </c>
    </row>
    <row r="1438" spans="1:37" x14ac:dyDescent="0.25">
      <c r="A1438">
        <v>21</v>
      </c>
      <c r="B1438" t="s">
        <v>67</v>
      </c>
      <c r="C1438" s="1" t="s">
        <v>43</v>
      </c>
      <c r="D1438">
        <v>0</v>
      </c>
      <c r="E1438" s="1" t="s">
        <v>36</v>
      </c>
      <c r="F1438">
        <v>501</v>
      </c>
      <c r="G1438" t="s">
        <v>37</v>
      </c>
      <c r="H1438">
        <v>5</v>
      </c>
      <c r="I1438">
        <v>1</v>
      </c>
      <c r="J1438" s="1" t="s">
        <v>51</v>
      </c>
      <c r="K1438">
        <v>1</v>
      </c>
      <c r="L1438">
        <v>2021</v>
      </c>
      <c r="M1438">
        <v>3</v>
      </c>
      <c r="N1438" s="1" t="s">
        <v>46</v>
      </c>
      <c r="O1438">
        <v>58</v>
      </c>
      <c r="P1438">
        <v>3</v>
      </c>
      <c r="Q1438">
        <v>1</v>
      </c>
      <c r="R1438" s="1" t="s">
        <v>57</v>
      </c>
      <c r="S1438">
        <v>1</v>
      </c>
      <c r="T1438" s="1" t="s">
        <v>41</v>
      </c>
      <c r="U1438">
        <v>2380</v>
      </c>
      <c r="V1438">
        <v>25479</v>
      </c>
      <c r="W1438">
        <v>1</v>
      </c>
      <c r="X1438" s="1" t="s">
        <v>42</v>
      </c>
      <c r="Y1438" s="1" t="s">
        <v>35</v>
      </c>
      <c r="Z1438">
        <v>11</v>
      </c>
      <c r="AA1438">
        <v>3</v>
      </c>
      <c r="AB1438">
        <v>4</v>
      </c>
      <c r="AC1438">
        <v>80</v>
      </c>
      <c r="AD1438">
        <v>0</v>
      </c>
      <c r="AE1438">
        <v>2</v>
      </c>
      <c r="AF1438">
        <v>6</v>
      </c>
      <c r="AG1438">
        <v>3</v>
      </c>
      <c r="AH1438">
        <v>2</v>
      </c>
      <c r="AI1438">
        <v>2</v>
      </c>
      <c r="AJ1438">
        <v>1</v>
      </c>
      <c r="AK1438">
        <v>2</v>
      </c>
    </row>
    <row r="1439" spans="1:37" x14ac:dyDescent="0.25">
      <c r="A1439">
        <v>39</v>
      </c>
      <c r="B1439" t="s">
        <v>66</v>
      </c>
      <c r="C1439" s="1" t="s">
        <v>43</v>
      </c>
      <c r="D1439">
        <v>0</v>
      </c>
      <c r="E1439" s="1" t="s">
        <v>55</v>
      </c>
      <c r="F1439">
        <v>105</v>
      </c>
      <c r="G1439" t="s">
        <v>65</v>
      </c>
      <c r="H1439">
        <v>9</v>
      </c>
      <c r="I1439">
        <v>3</v>
      </c>
      <c r="J1439" s="1" t="s">
        <v>38</v>
      </c>
      <c r="K1439">
        <v>1</v>
      </c>
      <c r="L1439">
        <v>2022</v>
      </c>
      <c r="M1439">
        <v>4</v>
      </c>
      <c r="N1439" s="1" t="s">
        <v>46</v>
      </c>
      <c r="O1439">
        <v>87</v>
      </c>
      <c r="P1439">
        <v>3</v>
      </c>
      <c r="Q1439">
        <v>5</v>
      </c>
      <c r="R1439" s="1" t="s">
        <v>56</v>
      </c>
      <c r="S1439">
        <v>4</v>
      </c>
      <c r="T1439" s="1" t="s">
        <v>41</v>
      </c>
      <c r="U1439">
        <v>19431</v>
      </c>
      <c r="V1439">
        <v>15302</v>
      </c>
      <c r="W1439">
        <v>2</v>
      </c>
      <c r="X1439" s="1" t="s">
        <v>42</v>
      </c>
      <c r="Y1439" s="1" t="s">
        <v>43</v>
      </c>
      <c r="Z1439">
        <v>13</v>
      </c>
      <c r="AA1439">
        <v>3</v>
      </c>
      <c r="AB1439">
        <v>3</v>
      </c>
      <c r="AC1439">
        <v>80</v>
      </c>
      <c r="AD1439">
        <v>0</v>
      </c>
      <c r="AE1439">
        <v>21</v>
      </c>
      <c r="AF1439">
        <v>3</v>
      </c>
      <c r="AG1439">
        <v>2</v>
      </c>
      <c r="AH1439">
        <v>6</v>
      </c>
      <c r="AI1439">
        <v>0</v>
      </c>
      <c r="AJ1439">
        <v>1</v>
      </c>
      <c r="AK1439">
        <v>3</v>
      </c>
    </row>
    <row r="1440" spans="1:37" x14ac:dyDescent="0.25">
      <c r="A1440">
        <v>23</v>
      </c>
      <c r="B1440" t="s">
        <v>67</v>
      </c>
      <c r="C1440" s="1" t="s">
        <v>35</v>
      </c>
      <c r="D1440">
        <v>1</v>
      </c>
      <c r="E1440" s="1" t="s">
        <v>44</v>
      </c>
      <c r="F1440">
        <v>638</v>
      </c>
      <c r="G1440" t="s">
        <v>37</v>
      </c>
      <c r="H1440">
        <v>9</v>
      </c>
      <c r="I1440">
        <v>3</v>
      </c>
      <c r="J1440" s="1" t="s">
        <v>59</v>
      </c>
      <c r="K1440">
        <v>1</v>
      </c>
      <c r="L1440">
        <v>2023</v>
      </c>
      <c r="M1440">
        <v>4</v>
      </c>
      <c r="N1440" s="1" t="s">
        <v>46</v>
      </c>
      <c r="O1440">
        <v>33</v>
      </c>
      <c r="P1440">
        <v>3</v>
      </c>
      <c r="Q1440">
        <v>1</v>
      </c>
      <c r="R1440" s="1" t="s">
        <v>57</v>
      </c>
      <c r="S1440">
        <v>1</v>
      </c>
      <c r="T1440" s="1" t="s">
        <v>48</v>
      </c>
      <c r="U1440">
        <v>1790</v>
      </c>
      <c r="V1440">
        <v>26956</v>
      </c>
      <c r="W1440">
        <v>1</v>
      </c>
      <c r="X1440" s="1" t="s">
        <v>42</v>
      </c>
      <c r="Y1440" s="1" t="s">
        <v>43</v>
      </c>
      <c r="Z1440">
        <v>19</v>
      </c>
      <c r="AA1440">
        <v>3</v>
      </c>
      <c r="AB1440">
        <v>1</v>
      </c>
      <c r="AC1440">
        <v>80</v>
      </c>
      <c r="AD1440">
        <v>1</v>
      </c>
      <c r="AE1440">
        <v>1</v>
      </c>
      <c r="AF1440">
        <v>3</v>
      </c>
      <c r="AG1440">
        <v>2</v>
      </c>
      <c r="AH1440">
        <v>1</v>
      </c>
      <c r="AI1440">
        <v>0</v>
      </c>
      <c r="AJ1440">
        <v>1</v>
      </c>
      <c r="AK1440">
        <v>0</v>
      </c>
    </row>
    <row r="1441" spans="1:37" x14ac:dyDescent="0.25">
      <c r="A1441">
        <v>36</v>
      </c>
      <c r="B1441" t="s">
        <v>66</v>
      </c>
      <c r="C1441" s="1" t="s">
        <v>43</v>
      </c>
      <c r="D1441">
        <v>0</v>
      </c>
      <c r="E1441" s="1" t="s">
        <v>36</v>
      </c>
      <c r="F1441">
        <v>557</v>
      </c>
      <c r="G1441" t="s">
        <v>37</v>
      </c>
      <c r="H1441">
        <v>3</v>
      </c>
      <c r="I1441">
        <v>3</v>
      </c>
      <c r="J1441" s="1" t="s">
        <v>51</v>
      </c>
      <c r="K1441">
        <v>1</v>
      </c>
      <c r="L1441">
        <v>2024</v>
      </c>
      <c r="M1441">
        <v>1</v>
      </c>
      <c r="N1441" s="1" t="s">
        <v>39</v>
      </c>
      <c r="O1441">
        <v>94</v>
      </c>
      <c r="P1441">
        <v>2</v>
      </c>
      <c r="Q1441">
        <v>3</v>
      </c>
      <c r="R1441" s="1" t="s">
        <v>40</v>
      </c>
      <c r="S1441">
        <v>4</v>
      </c>
      <c r="T1441" s="1" t="s">
        <v>48</v>
      </c>
      <c r="U1441">
        <v>7644</v>
      </c>
      <c r="V1441">
        <v>12695</v>
      </c>
      <c r="W1441">
        <v>0</v>
      </c>
      <c r="X1441" s="1" t="s">
        <v>42</v>
      </c>
      <c r="Y1441" s="1" t="s">
        <v>43</v>
      </c>
      <c r="Z1441">
        <v>19</v>
      </c>
      <c r="AA1441">
        <v>3</v>
      </c>
      <c r="AB1441">
        <v>3</v>
      </c>
      <c r="AC1441">
        <v>80</v>
      </c>
      <c r="AD1441">
        <v>2</v>
      </c>
      <c r="AE1441">
        <v>10</v>
      </c>
      <c r="AF1441">
        <v>2</v>
      </c>
      <c r="AG1441">
        <v>3</v>
      </c>
      <c r="AH1441">
        <v>9</v>
      </c>
      <c r="AI1441">
        <v>7</v>
      </c>
      <c r="AJ1441">
        <v>3</v>
      </c>
      <c r="AK1441">
        <v>4</v>
      </c>
    </row>
    <row r="1442" spans="1:37" x14ac:dyDescent="0.25">
      <c r="A1442">
        <v>36</v>
      </c>
      <c r="B1442" t="s">
        <v>66</v>
      </c>
      <c r="C1442" s="1" t="s">
        <v>43</v>
      </c>
      <c r="D1442">
        <v>0</v>
      </c>
      <c r="E1442" s="1" t="s">
        <v>44</v>
      </c>
      <c r="F1442">
        <v>688</v>
      </c>
      <c r="G1442" t="s">
        <v>65</v>
      </c>
      <c r="H1442">
        <v>4</v>
      </c>
      <c r="I1442">
        <v>2</v>
      </c>
      <c r="J1442" s="1" t="s">
        <v>38</v>
      </c>
      <c r="K1442">
        <v>1</v>
      </c>
      <c r="L1442">
        <v>2025</v>
      </c>
      <c r="M1442">
        <v>4</v>
      </c>
      <c r="N1442" s="1" t="s">
        <v>39</v>
      </c>
      <c r="O1442">
        <v>97</v>
      </c>
      <c r="P1442">
        <v>3</v>
      </c>
      <c r="Q1442">
        <v>2</v>
      </c>
      <c r="R1442" s="1" t="s">
        <v>53</v>
      </c>
      <c r="S1442">
        <v>2</v>
      </c>
      <c r="T1442" s="1" t="s">
        <v>52</v>
      </c>
      <c r="U1442">
        <v>5131</v>
      </c>
      <c r="V1442">
        <v>9192</v>
      </c>
      <c r="W1442">
        <v>7</v>
      </c>
      <c r="X1442" s="1" t="s">
        <v>42</v>
      </c>
      <c r="Y1442" s="1" t="s">
        <v>43</v>
      </c>
      <c r="Z1442">
        <v>13</v>
      </c>
      <c r="AA1442">
        <v>3</v>
      </c>
      <c r="AB1442">
        <v>2</v>
      </c>
      <c r="AC1442">
        <v>80</v>
      </c>
      <c r="AD1442">
        <v>3</v>
      </c>
      <c r="AE1442">
        <v>18</v>
      </c>
      <c r="AF1442">
        <v>3</v>
      </c>
      <c r="AG1442">
        <v>3</v>
      </c>
      <c r="AH1442">
        <v>4</v>
      </c>
      <c r="AI1442">
        <v>2</v>
      </c>
      <c r="AJ1442">
        <v>0</v>
      </c>
      <c r="AK1442">
        <v>2</v>
      </c>
    </row>
    <row r="1443" spans="1:37" x14ac:dyDescent="0.25">
      <c r="A1443">
        <v>56</v>
      </c>
      <c r="B1443" t="s">
        <v>68</v>
      </c>
      <c r="C1443" s="1" t="s">
        <v>43</v>
      </c>
      <c r="D1443">
        <v>0</v>
      </c>
      <c r="E1443" s="1" t="s">
        <v>55</v>
      </c>
      <c r="F1443">
        <v>667</v>
      </c>
      <c r="G1443" t="s">
        <v>65</v>
      </c>
      <c r="H1443">
        <v>1</v>
      </c>
      <c r="I1443">
        <v>4</v>
      </c>
      <c r="J1443" s="1" t="s">
        <v>38</v>
      </c>
      <c r="K1443">
        <v>1</v>
      </c>
      <c r="L1443">
        <v>2026</v>
      </c>
      <c r="M1443">
        <v>3</v>
      </c>
      <c r="N1443" s="1" t="s">
        <v>46</v>
      </c>
      <c r="O1443">
        <v>57</v>
      </c>
      <c r="P1443">
        <v>3</v>
      </c>
      <c r="Q1443">
        <v>2</v>
      </c>
      <c r="R1443" s="1" t="s">
        <v>54</v>
      </c>
      <c r="S1443">
        <v>3</v>
      </c>
      <c r="T1443" s="1" t="s">
        <v>52</v>
      </c>
      <c r="U1443">
        <v>6306</v>
      </c>
      <c r="V1443">
        <v>26236</v>
      </c>
      <c r="W1443">
        <v>1</v>
      </c>
      <c r="X1443" s="1" t="s">
        <v>42</v>
      </c>
      <c r="Y1443" s="1" t="s">
        <v>43</v>
      </c>
      <c r="Z1443">
        <v>21</v>
      </c>
      <c r="AA1443">
        <v>4</v>
      </c>
      <c r="AB1443">
        <v>1</v>
      </c>
      <c r="AC1443">
        <v>80</v>
      </c>
      <c r="AD1443">
        <v>1</v>
      </c>
      <c r="AE1443">
        <v>13</v>
      </c>
      <c r="AF1443">
        <v>2</v>
      </c>
      <c r="AG1443">
        <v>2</v>
      </c>
      <c r="AH1443">
        <v>13</v>
      </c>
      <c r="AI1443">
        <v>12</v>
      </c>
      <c r="AJ1443">
        <v>1</v>
      </c>
      <c r="AK1443">
        <v>9</v>
      </c>
    </row>
    <row r="1444" spans="1:37" x14ac:dyDescent="0.25">
      <c r="A1444">
        <v>29</v>
      </c>
      <c r="B1444" t="s">
        <v>67</v>
      </c>
      <c r="C1444" s="1" t="s">
        <v>35</v>
      </c>
      <c r="D1444">
        <v>1</v>
      </c>
      <c r="E1444" s="1" t="s">
        <v>36</v>
      </c>
      <c r="F1444">
        <v>1092</v>
      </c>
      <c r="G1444" t="s">
        <v>65</v>
      </c>
      <c r="H1444">
        <v>1</v>
      </c>
      <c r="I1444">
        <v>4</v>
      </c>
      <c r="J1444" s="1" t="s">
        <v>51</v>
      </c>
      <c r="K1444">
        <v>1</v>
      </c>
      <c r="L1444">
        <v>2027</v>
      </c>
      <c r="M1444">
        <v>1</v>
      </c>
      <c r="N1444" s="1" t="s">
        <v>46</v>
      </c>
      <c r="O1444">
        <v>36</v>
      </c>
      <c r="P1444">
        <v>3</v>
      </c>
      <c r="Q1444">
        <v>1</v>
      </c>
      <c r="R1444" s="1" t="s">
        <v>47</v>
      </c>
      <c r="S1444">
        <v>4</v>
      </c>
      <c r="T1444" s="1" t="s">
        <v>48</v>
      </c>
      <c r="U1444">
        <v>4787</v>
      </c>
      <c r="V1444">
        <v>26124</v>
      </c>
      <c r="W1444">
        <v>9</v>
      </c>
      <c r="X1444" s="1" t="s">
        <v>42</v>
      </c>
      <c r="Y1444" s="1" t="s">
        <v>35</v>
      </c>
      <c r="Z1444">
        <v>14</v>
      </c>
      <c r="AA1444">
        <v>3</v>
      </c>
      <c r="AB1444">
        <v>2</v>
      </c>
      <c r="AC1444">
        <v>80</v>
      </c>
      <c r="AD1444">
        <v>3</v>
      </c>
      <c r="AE1444">
        <v>4</v>
      </c>
      <c r="AF1444">
        <v>3</v>
      </c>
      <c r="AG1444">
        <v>4</v>
      </c>
      <c r="AH1444">
        <v>2</v>
      </c>
      <c r="AI1444">
        <v>2</v>
      </c>
      <c r="AJ1444">
        <v>2</v>
      </c>
      <c r="AK1444">
        <v>2</v>
      </c>
    </row>
    <row r="1445" spans="1:37" x14ac:dyDescent="0.25">
      <c r="A1445">
        <v>42</v>
      </c>
      <c r="B1445" t="s">
        <v>64</v>
      </c>
      <c r="C1445" s="1" t="s">
        <v>43</v>
      </c>
      <c r="D1445">
        <v>0</v>
      </c>
      <c r="E1445" s="1" t="s">
        <v>36</v>
      </c>
      <c r="F1445">
        <v>300</v>
      </c>
      <c r="G1445" t="s">
        <v>65</v>
      </c>
      <c r="H1445">
        <v>2</v>
      </c>
      <c r="I1445">
        <v>3</v>
      </c>
      <c r="J1445" s="1" t="s">
        <v>38</v>
      </c>
      <c r="K1445">
        <v>1</v>
      </c>
      <c r="L1445">
        <v>2031</v>
      </c>
      <c r="M1445">
        <v>1</v>
      </c>
      <c r="N1445" s="1" t="s">
        <v>46</v>
      </c>
      <c r="O1445">
        <v>56</v>
      </c>
      <c r="P1445">
        <v>3</v>
      </c>
      <c r="Q1445">
        <v>5</v>
      </c>
      <c r="R1445" s="1" t="s">
        <v>56</v>
      </c>
      <c r="S1445">
        <v>3</v>
      </c>
      <c r="T1445" s="1" t="s">
        <v>48</v>
      </c>
      <c r="U1445">
        <v>18880</v>
      </c>
      <c r="V1445">
        <v>17312</v>
      </c>
      <c r="W1445">
        <v>5</v>
      </c>
      <c r="X1445" s="1" t="s">
        <v>42</v>
      </c>
      <c r="Y1445" s="1" t="s">
        <v>43</v>
      </c>
      <c r="Z1445">
        <v>11</v>
      </c>
      <c r="AA1445">
        <v>3</v>
      </c>
      <c r="AB1445">
        <v>1</v>
      </c>
      <c r="AC1445">
        <v>80</v>
      </c>
      <c r="AD1445">
        <v>0</v>
      </c>
      <c r="AE1445">
        <v>24</v>
      </c>
      <c r="AF1445">
        <v>2</v>
      </c>
      <c r="AG1445">
        <v>2</v>
      </c>
      <c r="AH1445">
        <v>22</v>
      </c>
      <c r="AI1445">
        <v>6</v>
      </c>
      <c r="AJ1445">
        <v>4</v>
      </c>
      <c r="AK1445">
        <v>14</v>
      </c>
    </row>
    <row r="1446" spans="1:37" x14ac:dyDescent="0.25">
      <c r="A1446">
        <v>56</v>
      </c>
      <c r="B1446" t="s">
        <v>68</v>
      </c>
      <c r="C1446" s="1" t="s">
        <v>35</v>
      </c>
      <c r="D1446">
        <v>1</v>
      </c>
      <c r="E1446" s="1" t="s">
        <v>36</v>
      </c>
      <c r="F1446">
        <v>310</v>
      </c>
      <c r="G1446" t="s">
        <v>65</v>
      </c>
      <c r="H1446">
        <v>7</v>
      </c>
      <c r="I1446">
        <v>2</v>
      </c>
      <c r="J1446" s="1" t="s">
        <v>60</v>
      </c>
      <c r="K1446">
        <v>1</v>
      </c>
      <c r="L1446">
        <v>2032</v>
      </c>
      <c r="M1446">
        <v>4</v>
      </c>
      <c r="N1446" s="1" t="s">
        <v>46</v>
      </c>
      <c r="O1446">
        <v>72</v>
      </c>
      <c r="P1446">
        <v>3</v>
      </c>
      <c r="Q1446">
        <v>1</v>
      </c>
      <c r="R1446" s="1" t="s">
        <v>50</v>
      </c>
      <c r="S1446">
        <v>3</v>
      </c>
      <c r="T1446" s="1" t="s">
        <v>48</v>
      </c>
      <c r="U1446">
        <v>2339</v>
      </c>
      <c r="V1446">
        <v>3666</v>
      </c>
      <c r="W1446">
        <v>8</v>
      </c>
      <c r="X1446" s="1" t="s">
        <v>42</v>
      </c>
      <c r="Y1446" s="1" t="s">
        <v>43</v>
      </c>
      <c r="Z1446">
        <v>11</v>
      </c>
      <c r="AA1446">
        <v>3</v>
      </c>
      <c r="AB1446">
        <v>4</v>
      </c>
      <c r="AC1446">
        <v>80</v>
      </c>
      <c r="AD1446">
        <v>1</v>
      </c>
      <c r="AE1446">
        <v>14</v>
      </c>
      <c r="AF1446">
        <v>4</v>
      </c>
      <c r="AG1446">
        <v>1</v>
      </c>
      <c r="AH1446">
        <v>10</v>
      </c>
      <c r="AI1446">
        <v>9</v>
      </c>
      <c r="AJ1446">
        <v>9</v>
      </c>
      <c r="AK1446">
        <v>8</v>
      </c>
    </row>
    <row r="1447" spans="1:37" x14ac:dyDescent="0.25">
      <c r="A1447">
        <v>41</v>
      </c>
      <c r="B1447" t="s">
        <v>64</v>
      </c>
      <c r="C1447" s="1" t="s">
        <v>43</v>
      </c>
      <c r="D1447">
        <v>0</v>
      </c>
      <c r="E1447" s="1" t="s">
        <v>36</v>
      </c>
      <c r="F1447">
        <v>582</v>
      </c>
      <c r="G1447" t="s">
        <v>65</v>
      </c>
      <c r="H1447">
        <v>28</v>
      </c>
      <c r="I1447">
        <v>4</v>
      </c>
      <c r="J1447" s="1" t="s">
        <v>38</v>
      </c>
      <c r="K1447">
        <v>1</v>
      </c>
      <c r="L1447">
        <v>2034</v>
      </c>
      <c r="M1447">
        <v>1</v>
      </c>
      <c r="N1447" s="1" t="s">
        <v>39</v>
      </c>
      <c r="O1447">
        <v>60</v>
      </c>
      <c r="P1447">
        <v>2</v>
      </c>
      <c r="Q1447">
        <v>4</v>
      </c>
      <c r="R1447" s="1" t="s">
        <v>53</v>
      </c>
      <c r="S1447">
        <v>2</v>
      </c>
      <c r="T1447" s="1" t="s">
        <v>48</v>
      </c>
      <c r="U1447">
        <v>13570</v>
      </c>
      <c r="V1447">
        <v>5640</v>
      </c>
      <c r="W1447">
        <v>0</v>
      </c>
      <c r="X1447" s="1" t="s">
        <v>42</v>
      </c>
      <c r="Y1447" s="1" t="s">
        <v>43</v>
      </c>
      <c r="Z1447">
        <v>23</v>
      </c>
      <c r="AA1447">
        <v>4</v>
      </c>
      <c r="AB1447">
        <v>3</v>
      </c>
      <c r="AC1447">
        <v>80</v>
      </c>
      <c r="AD1447">
        <v>1</v>
      </c>
      <c r="AE1447">
        <v>21</v>
      </c>
      <c r="AF1447">
        <v>3</v>
      </c>
      <c r="AG1447">
        <v>3</v>
      </c>
      <c r="AH1447">
        <v>20</v>
      </c>
      <c r="AI1447">
        <v>7</v>
      </c>
      <c r="AJ1447">
        <v>0</v>
      </c>
      <c r="AK1447">
        <v>10</v>
      </c>
    </row>
    <row r="1448" spans="1:37" x14ac:dyDescent="0.25">
      <c r="A1448">
        <v>34</v>
      </c>
      <c r="B1448" t="s">
        <v>66</v>
      </c>
      <c r="C1448" s="1" t="s">
        <v>43</v>
      </c>
      <c r="D1448">
        <v>0</v>
      </c>
      <c r="E1448" s="1" t="s">
        <v>36</v>
      </c>
      <c r="F1448">
        <v>704</v>
      </c>
      <c r="G1448" t="s">
        <v>37</v>
      </c>
      <c r="H1448">
        <v>28</v>
      </c>
      <c r="I1448">
        <v>3</v>
      </c>
      <c r="J1448" s="1" t="s">
        <v>59</v>
      </c>
      <c r="K1448">
        <v>1</v>
      </c>
      <c r="L1448">
        <v>2035</v>
      </c>
      <c r="M1448">
        <v>4</v>
      </c>
      <c r="N1448" s="1" t="s">
        <v>39</v>
      </c>
      <c r="O1448">
        <v>95</v>
      </c>
      <c r="P1448">
        <v>2</v>
      </c>
      <c r="Q1448">
        <v>2</v>
      </c>
      <c r="R1448" s="1" t="s">
        <v>40</v>
      </c>
      <c r="S1448">
        <v>3</v>
      </c>
      <c r="T1448" s="1" t="s">
        <v>48</v>
      </c>
      <c r="U1448">
        <v>6712</v>
      </c>
      <c r="V1448">
        <v>8978</v>
      </c>
      <c r="W1448">
        <v>1</v>
      </c>
      <c r="X1448" s="1" t="s">
        <v>42</v>
      </c>
      <c r="Y1448" s="1" t="s">
        <v>43</v>
      </c>
      <c r="Z1448">
        <v>21</v>
      </c>
      <c r="AA1448">
        <v>4</v>
      </c>
      <c r="AB1448">
        <v>4</v>
      </c>
      <c r="AC1448">
        <v>80</v>
      </c>
      <c r="AD1448">
        <v>2</v>
      </c>
      <c r="AE1448">
        <v>8</v>
      </c>
      <c r="AF1448">
        <v>2</v>
      </c>
      <c r="AG1448">
        <v>3</v>
      </c>
      <c r="AH1448">
        <v>8</v>
      </c>
      <c r="AI1448">
        <v>7</v>
      </c>
      <c r="AJ1448">
        <v>1</v>
      </c>
      <c r="AK1448">
        <v>7</v>
      </c>
    </row>
    <row r="1449" spans="1:37" x14ac:dyDescent="0.25">
      <c r="A1449">
        <v>36</v>
      </c>
      <c r="B1449" t="s">
        <v>66</v>
      </c>
      <c r="C1449" s="1" t="s">
        <v>43</v>
      </c>
      <c r="D1449">
        <v>0</v>
      </c>
      <c r="E1449" s="1" t="s">
        <v>55</v>
      </c>
      <c r="F1449">
        <v>301</v>
      </c>
      <c r="G1449" t="s">
        <v>37</v>
      </c>
      <c r="H1449">
        <v>15</v>
      </c>
      <c r="I1449">
        <v>4</v>
      </c>
      <c r="J1449" s="1" t="s">
        <v>59</v>
      </c>
      <c r="K1449">
        <v>1</v>
      </c>
      <c r="L1449">
        <v>2036</v>
      </c>
      <c r="M1449">
        <v>4</v>
      </c>
      <c r="N1449" s="1" t="s">
        <v>46</v>
      </c>
      <c r="O1449">
        <v>88</v>
      </c>
      <c r="P1449">
        <v>1</v>
      </c>
      <c r="Q1449">
        <v>2</v>
      </c>
      <c r="R1449" s="1" t="s">
        <v>40</v>
      </c>
      <c r="S1449">
        <v>4</v>
      </c>
      <c r="T1449" s="1" t="s">
        <v>52</v>
      </c>
      <c r="U1449">
        <v>5406</v>
      </c>
      <c r="V1449">
        <v>10436</v>
      </c>
      <c r="W1449">
        <v>1</v>
      </c>
      <c r="X1449" s="1" t="s">
        <v>42</v>
      </c>
      <c r="Y1449" s="1" t="s">
        <v>43</v>
      </c>
      <c r="Z1449">
        <v>24</v>
      </c>
      <c r="AA1449">
        <v>4</v>
      </c>
      <c r="AB1449">
        <v>1</v>
      </c>
      <c r="AC1449">
        <v>80</v>
      </c>
      <c r="AD1449">
        <v>1</v>
      </c>
      <c r="AE1449">
        <v>15</v>
      </c>
      <c r="AF1449">
        <v>4</v>
      </c>
      <c r="AG1449">
        <v>2</v>
      </c>
      <c r="AH1449">
        <v>15</v>
      </c>
      <c r="AI1449">
        <v>12</v>
      </c>
      <c r="AJ1449">
        <v>11</v>
      </c>
      <c r="AK1449">
        <v>11</v>
      </c>
    </row>
    <row r="1450" spans="1:37" x14ac:dyDescent="0.25">
      <c r="A1450">
        <v>41</v>
      </c>
      <c r="B1450" t="s">
        <v>64</v>
      </c>
      <c r="C1450" s="1" t="s">
        <v>43</v>
      </c>
      <c r="D1450">
        <v>0</v>
      </c>
      <c r="E1450" s="1" t="s">
        <v>36</v>
      </c>
      <c r="F1450">
        <v>930</v>
      </c>
      <c r="G1450" t="s">
        <v>37</v>
      </c>
      <c r="H1450">
        <v>3</v>
      </c>
      <c r="I1450">
        <v>3</v>
      </c>
      <c r="J1450" s="1" t="s">
        <v>38</v>
      </c>
      <c r="K1450">
        <v>1</v>
      </c>
      <c r="L1450">
        <v>2037</v>
      </c>
      <c r="M1450">
        <v>3</v>
      </c>
      <c r="N1450" s="1" t="s">
        <v>46</v>
      </c>
      <c r="O1450">
        <v>57</v>
      </c>
      <c r="P1450">
        <v>2</v>
      </c>
      <c r="Q1450">
        <v>2</v>
      </c>
      <c r="R1450" s="1" t="s">
        <v>40</v>
      </c>
      <c r="S1450">
        <v>2</v>
      </c>
      <c r="T1450" s="1" t="s">
        <v>52</v>
      </c>
      <c r="U1450">
        <v>8938</v>
      </c>
      <c r="V1450">
        <v>12227</v>
      </c>
      <c r="W1450">
        <v>2</v>
      </c>
      <c r="X1450" s="1" t="s">
        <v>42</v>
      </c>
      <c r="Y1450" s="1" t="s">
        <v>43</v>
      </c>
      <c r="Z1450">
        <v>11</v>
      </c>
      <c r="AA1450">
        <v>3</v>
      </c>
      <c r="AB1450">
        <v>3</v>
      </c>
      <c r="AC1450">
        <v>80</v>
      </c>
      <c r="AD1450">
        <v>1</v>
      </c>
      <c r="AE1450">
        <v>14</v>
      </c>
      <c r="AF1450">
        <v>5</v>
      </c>
      <c r="AG1450">
        <v>3</v>
      </c>
      <c r="AH1450">
        <v>5</v>
      </c>
      <c r="AI1450">
        <v>4</v>
      </c>
      <c r="AJ1450">
        <v>0</v>
      </c>
      <c r="AK1450">
        <v>4</v>
      </c>
    </row>
    <row r="1451" spans="1:37" x14ac:dyDescent="0.25">
      <c r="A1451">
        <v>32</v>
      </c>
      <c r="B1451" t="s">
        <v>66</v>
      </c>
      <c r="C1451" s="1" t="s">
        <v>43</v>
      </c>
      <c r="D1451">
        <v>0</v>
      </c>
      <c r="E1451" s="1" t="s">
        <v>36</v>
      </c>
      <c r="F1451">
        <v>529</v>
      </c>
      <c r="G1451" t="s">
        <v>65</v>
      </c>
      <c r="H1451">
        <v>2</v>
      </c>
      <c r="I1451">
        <v>3</v>
      </c>
      <c r="J1451" s="1" t="s">
        <v>60</v>
      </c>
      <c r="K1451">
        <v>1</v>
      </c>
      <c r="L1451">
        <v>2038</v>
      </c>
      <c r="M1451">
        <v>4</v>
      </c>
      <c r="N1451" s="1" t="s">
        <v>46</v>
      </c>
      <c r="O1451">
        <v>78</v>
      </c>
      <c r="P1451">
        <v>3</v>
      </c>
      <c r="Q1451">
        <v>1</v>
      </c>
      <c r="R1451" s="1" t="s">
        <v>47</v>
      </c>
      <c r="S1451">
        <v>1</v>
      </c>
      <c r="T1451" s="1" t="s">
        <v>41</v>
      </c>
      <c r="U1451">
        <v>2439</v>
      </c>
      <c r="V1451">
        <v>11288</v>
      </c>
      <c r="W1451">
        <v>1</v>
      </c>
      <c r="X1451" s="1" t="s">
        <v>42</v>
      </c>
      <c r="Y1451" s="1" t="s">
        <v>43</v>
      </c>
      <c r="Z1451">
        <v>14</v>
      </c>
      <c r="AA1451">
        <v>3</v>
      </c>
      <c r="AB1451">
        <v>4</v>
      </c>
      <c r="AC1451">
        <v>80</v>
      </c>
      <c r="AD1451">
        <v>0</v>
      </c>
      <c r="AE1451">
        <v>4</v>
      </c>
      <c r="AF1451">
        <v>4</v>
      </c>
      <c r="AG1451">
        <v>3</v>
      </c>
      <c r="AH1451">
        <v>4</v>
      </c>
      <c r="AI1451">
        <v>2</v>
      </c>
      <c r="AJ1451">
        <v>1</v>
      </c>
      <c r="AK1451">
        <v>2</v>
      </c>
    </row>
    <row r="1452" spans="1:37" x14ac:dyDescent="0.25">
      <c r="A1452">
        <v>35</v>
      </c>
      <c r="B1452" t="s">
        <v>66</v>
      </c>
      <c r="C1452" s="1" t="s">
        <v>43</v>
      </c>
      <c r="D1452">
        <v>0</v>
      </c>
      <c r="E1452" s="1" t="s">
        <v>36</v>
      </c>
      <c r="F1452">
        <v>1146</v>
      </c>
      <c r="G1452" t="s">
        <v>69</v>
      </c>
      <c r="H1452">
        <v>26</v>
      </c>
      <c r="I1452">
        <v>4</v>
      </c>
      <c r="J1452" s="1" t="s">
        <v>38</v>
      </c>
      <c r="K1452">
        <v>1</v>
      </c>
      <c r="L1452">
        <v>2040</v>
      </c>
      <c r="M1452">
        <v>3</v>
      </c>
      <c r="N1452" s="1" t="s">
        <v>39</v>
      </c>
      <c r="O1452">
        <v>31</v>
      </c>
      <c r="P1452">
        <v>3</v>
      </c>
      <c r="Q1452">
        <v>3</v>
      </c>
      <c r="R1452" s="1" t="s">
        <v>61</v>
      </c>
      <c r="S1452">
        <v>4</v>
      </c>
      <c r="T1452" s="1" t="s">
        <v>41</v>
      </c>
      <c r="U1452">
        <v>8837</v>
      </c>
      <c r="V1452">
        <v>16642</v>
      </c>
      <c r="W1452">
        <v>1</v>
      </c>
      <c r="X1452" s="1" t="s">
        <v>42</v>
      </c>
      <c r="Y1452" s="1" t="s">
        <v>35</v>
      </c>
      <c r="Z1452">
        <v>16</v>
      </c>
      <c r="AA1452">
        <v>3</v>
      </c>
      <c r="AB1452">
        <v>3</v>
      </c>
      <c r="AC1452">
        <v>80</v>
      </c>
      <c r="AD1452">
        <v>0</v>
      </c>
      <c r="AE1452">
        <v>9</v>
      </c>
      <c r="AF1452">
        <v>2</v>
      </c>
      <c r="AG1452">
        <v>3</v>
      </c>
      <c r="AH1452">
        <v>9</v>
      </c>
      <c r="AI1452">
        <v>0</v>
      </c>
      <c r="AJ1452">
        <v>1</v>
      </c>
      <c r="AK1452">
        <v>7</v>
      </c>
    </row>
    <row r="1453" spans="1:37" x14ac:dyDescent="0.25">
      <c r="A1453">
        <v>38</v>
      </c>
      <c r="B1453" t="s">
        <v>66</v>
      </c>
      <c r="C1453" s="1" t="s">
        <v>43</v>
      </c>
      <c r="D1453">
        <v>0</v>
      </c>
      <c r="E1453" s="1" t="s">
        <v>36</v>
      </c>
      <c r="F1453">
        <v>345</v>
      </c>
      <c r="G1453" t="s">
        <v>37</v>
      </c>
      <c r="H1453">
        <v>10</v>
      </c>
      <c r="I1453">
        <v>2</v>
      </c>
      <c r="J1453" s="1" t="s">
        <v>38</v>
      </c>
      <c r="K1453">
        <v>1</v>
      </c>
      <c r="L1453">
        <v>2041</v>
      </c>
      <c r="M1453">
        <v>1</v>
      </c>
      <c r="N1453" s="1" t="s">
        <v>39</v>
      </c>
      <c r="O1453">
        <v>100</v>
      </c>
      <c r="P1453">
        <v>3</v>
      </c>
      <c r="Q1453">
        <v>2</v>
      </c>
      <c r="R1453" s="1" t="s">
        <v>40</v>
      </c>
      <c r="S1453">
        <v>4</v>
      </c>
      <c r="T1453" s="1" t="s">
        <v>48</v>
      </c>
      <c r="U1453">
        <v>5343</v>
      </c>
      <c r="V1453">
        <v>5982</v>
      </c>
      <c r="W1453">
        <v>1</v>
      </c>
      <c r="X1453" s="1" t="s">
        <v>42</v>
      </c>
      <c r="Y1453" s="1" t="s">
        <v>43</v>
      </c>
      <c r="Z1453">
        <v>11</v>
      </c>
      <c r="AA1453">
        <v>3</v>
      </c>
      <c r="AB1453">
        <v>3</v>
      </c>
      <c r="AC1453">
        <v>80</v>
      </c>
      <c r="AD1453">
        <v>1</v>
      </c>
      <c r="AE1453">
        <v>10</v>
      </c>
      <c r="AF1453">
        <v>1</v>
      </c>
      <c r="AG1453">
        <v>3</v>
      </c>
      <c r="AH1453">
        <v>10</v>
      </c>
      <c r="AI1453">
        <v>7</v>
      </c>
      <c r="AJ1453">
        <v>1</v>
      </c>
      <c r="AK1453">
        <v>9</v>
      </c>
    </row>
    <row r="1454" spans="1:37" x14ac:dyDescent="0.25">
      <c r="A1454">
        <v>50</v>
      </c>
      <c r="B1454" t="s">
        <v>64</v>
      </c>
      <c r="C1454" s="1" t="s">
        <v>35</v>
      </c>
      <c r="D1454">
        <v>1</v>
      </c>
      <c r="E1454" s="1" t="s">
        <v>44</v>
      </c>
      <c r="F1454">
        <v>878</v>
      </c>
      <c r="G1454" t="s">
        <v>37</v>
      </c>
      <c r="H1454">
        <v>1</v>
      </c>
      <c r="I1454">
        <v>4</v>
      </c>
      <c r="J1454" s="1" t="s">
        <v>38</v>
      </c>
      <c r="K1454">
        <v>1</v>
      </c>
      <c r="L1454">
        <v>2044</v>
      </c>
      <c r="M1454">
        <v>2</v>
      </c>
      <c r="N1454" s="1" t="s">
        <v>46</v>
      </c>
      <c r="O1454">
        <v>94</v>
      </c>
      <c r="P1454">
        <v>3</v>
      </c>
      <c r="Q1454">
        <v>2</v>
      </c>
      <c r="R1454" s="1" t="s">
        <v>40</v>
      </c>
      <c r="S1454">
        <v>3</v>
      </c>
      <c r="T1454" s="1" t="s">
        <v>52</v>
      </c>
      <c r="U1454">
        <v>6728</v>
      </c>
      <c r="V1454">
        <v>14255</v>
      </c>
      <c r="W1454">
        <v>7</v>
      </c>
      <c r="X1454" s="1" t="s">
        <v>42</v>
      </c>
      <c r="Y1454" s="1" t="s">
        <v>43</v>
      </c>
      <c r="Z1454">
        <v>12</v>
      </c>
      <c r="AA1454">
        <v>3</v>
      </c>
      <c r="AB1454">
        <v>4</v>
      </c>
      <c r="AC1454">
        <v>80</v>
      </c>
      <c r="AD1454">
        <v>2</v>
      </c>
      <c r="AE1454">
        <v>12</v>
      </c>
      <c r="AF1454">
        <v>3</v>
      </c>
      <c r="AG1454">
        <v>3</v>
      </c>
      <c r="AH1454">
        <v>6</v>
      </c>
      <c r="AI1454">
        <v>3</v>
      </c>
      <c r="AJ1454">
        <v>0</v>
      </c>
      <c r="AK1454">
        <v>1</v>
      </c>
    </row>
    <row r="1455" spans="1:37" x14ac:dyDescent="0.25">
      <c r="A1455">
        <v>36</v>
      </c>
      <c r="B1455" t="s">
        <v>66</v>
      </c>
      <c r="C1455" s="1" t="s">
        <v>43</v>
      </c>
      <c r="D1455">
        <v>0</v>
      </c>
      <c r="E1455" s="1" t="s">
        <v>36</v>
      </c>
      <c r="F1455">
        <v>1120</v>
      </c>
      <c r="G1455" t="s">
        <v>37</v>
      </c>
      <c r="H1455">
        <v>11</v>
      </c>
      <c r="I1455">
        <v>4</v>
      </c>
      <c r="J1455" s="1" t="s">
        <v>59</v>
      </c>
      <c r="K1455">
        <v>1</v>
      </c>
      <c r="L1455">
        <v>2045</v>
      </c>
      <c r="M1455">
        <v>2</v>
      </c>
      <c r="N1455" s="1" t="s">
        <v>39</v>
      </c>
      <c r="O1455">
        <v>100</v>
      </c>
      <c r="P1455">
        <v>2</v>
      </c>
      <c r="Q1455">
        <v>2</v>
      </c>
      <c r="R1455" s="1" t="s">
        <v>40</v>
      </c>
      <c r="S1455">
        <v>4</v>
      </c>
      <c r="T1455" s="1" t="s">
        <v>48</v>
      </c>
      <c r="U1455">
        <v>6652</v>
      </c>
      <c r="V1455">
        <v>14369</v>
      </c>
      <c r="W1455">
        <v>4</v>
      </c>
      <c r="X1455" s="1" t="s">
        <v>42</v>
      </c>
      <c r="Y1455" s="1" t="s">
        <v>43</v>
      </c>
      <c r="Z1455">
        <v>13</v>
      </c>
      <c r="AA1455">
        <v>3</v>
      </c>
      <c r="AB1455">
        <v>1</v>
      </c>
      <c r="AC1455">
        <v>80</v>
      </c>
      <c r="AD1455">
        <v>1</v>
      </c>
      <c r="AE1455">
        <v>8</v>
      </c>
      <c r="AF1455">
        <v>2</v>
      </c>
      <c r="AG1455">
        <v>2</v>
      </c>
      <c r="AH1455">
        <v>6</v>
      </c>
      <c r="AI1455">
        <v>3</v>
      </c>
      <c r="AJ1455">
        <v>0</v>
      </c>
      <c r="AK1455">
        <v>0</v>
      </c>
    </row>
    <row r="1456" spans="1:37" x14ac:dyDescent="0.25">
      <c r="A1456">
        <v>45</v>
      </c>
      <c r="B1456" t="s">
        <v>64</v>
      </c>
      <c r="C1456" s="1" t="s">
        <v>43</v>
      </c>
      <c r="D1456">
        <v>0</v>
      </c>
      <c r="E1456" s="1" t="s">
        <v>36</v>
      </c>
      <c r="F1456">
        <v>374</v>
      </c>
      <c r="G1456" t="s">
        <v>37</v>
      </c>
      <c r="H1456">
        <v>20</v>
      </c>
      <c r="I1456">
        <v>3</v>
      </c>
      <c r="J1456" s="1" t="s">
        <v>38</v>
      </c>
      <c r="K1456">
        <v>1</v>
      </c>
      <c r="L1456">
        <v>2046</v>
      </c>
      <c r="M1456">
        <v>4</v>
      </c>
      <c r="N1456" s="1" t="s">
        <v>39</v>
      </c>
      <c r="O1456">
        <v>50</v>
      </c>
      <c r="P1456">
        <v>3</v>
      </c>
      <c r="Q1456">
        <v>2</v>
      </c>
      <c r="R1456" s="1" t="s">
        <v>40</v>
      </c>
      <c r="S1456">
        <v>3</v>
      </c>
      <c r="T1456" s="1" t="s">
        <v>41</v>
      </c>
      <c r="U1456">
        <v>4850</v>
      </c>
      <c r="V1456">
        <v>23333</v>
      </c>
      <c r="W1456">
        <v>8</v>
      </c>
      <c r="X1456" s="1" t="s">
        <v>42</v>
      </c>
      <c r="Y1456" s="1" t="s">
        <v>43</v>
      </c>
      <c r="Z1456">
        <v>15</v>
      </c>
      <c r="AA1456">
        <v>3</v>
      </c>
      <c r="AB1456">
        <v>3</v>
      </c>
      <c r="AC1456">
        <v>80</v>
      </c>
      <c r="AD1456">
        <v>0</v>
      </c>
      <c r="AE1456">
        <v>8</v>
      </c>
      <c r="AF1456">
        <v>3</v>
      </c>
      <c r="AG1456">
        <v>3</v>
      </c>
      <c r="AH1456">
        <v>5</v>
      </c>
      <c r="AI1456">
        <v>3</v>
      </c>
      <c r="AJ1456">
        <v>0</v>
      </c>
      <c r="AK1456">
        <v>1</v>
      </c>
    </row>
    <row r="1457" spans="1:37" x14ac:dyDescent="0.25">
      <c r="A1457">
        <v>40</v>
      </c>
      <c r="B1457" t="s">
        <v>66</v>
      </c>
      <c r="C1457" s="1" t="s">
        <v>43</v>
      </c>
      <c r="D1457">
        <v>0</v>
      </c>
      <c r="E1457" s="1" t="s">
        <v>36</v>
      </c>
      <c r="F1457">
        <v>1322</v>
      </c>
      <c r="G1457" t="s">
        <v>65</v>
      </c>
      <c r="H1457">
        <v>2</v>
      </c>
      <c r="I1457">
        <v>4</v>
      </c>
      <c r="J1457" s="1" t="s">
        <v>38</v>
      </c>
      <c r="K1457">
        <v>1</v>
      </c>
      <c r="L1457">
        <v>2048</v>
      </c>
      <c r="M1457">
        <v>3</v>
      </c>
      <c r="N1457" s="1" t="s">
        <v>46</v>
      </c>
      <c r="O1457">
        <v>52</v>
      </c>
      <c r="P1457">
        <v>2</v>
      </c>
      <c r="Q1457">
        <v>1</v>
      </c>
      <c r="R1457" s="1" t="s">
        <v>47</v>
      </c>
      <c r="S1457">
        <v>3</v>
      </c>
      <c r="T1457" s="1" t="s">
        <v>41</v>
      </c>
      <c r="U1457">
        <v>2809</v>
      </c>
      <c r="V1457">
        <v>2725</v>
      </c>
      <c r="W1457">
        <v>2</v>
      </c>
      <c r="X1457" s="1" t="s">
        <v>42</v>
      </c>
      <c r="Y1457" s="1" t="s">
        <v>43</v>
      </c>
      <c r="Z1457">
        <v>14</v>
      </c>
      <c r="AA1457">
        <v>3</v>
      </c>
      <c r="AB1457">
        <v>4</v>
      </c>
      <c r="AC1457">
        <v>80</v>
      </c>
      <c r="AD1457">
        <v>0</v>
      </c>
      <c r="AE1457">
        <v>8</v>
      </c>
      <c r="AF1457">
        <v>2</v>
      </c>
      <c r="AG1457">
        <v>3</v>
      </c>
      <c r="AH1457">
        <v>2</v>
      </c>
      <c r="AI1457">
        <v>2</v>
      </c>
      <c r="AJ1457">
        <v>2</v>
      </c>
      <c r="AK1457">
        <v>2</v>
      </c>
    </row>
    <row r="1458" spans="1:37" x14ac:dyDescent="0.25">
      <c r="A1458">
        <v>35</v>
      </c>
      <c r="B1458" t="s">
        <v>66</v>
      </c>
      <c r="C1458" s="1" t="s">
        <v>43</v>
      </c>
      <c r="D1458">
        <v>0</v>
      </c>
      <c r="E1458" s="1" t="s">
        <v>44</v>
      </c>
      <c r="F1458">
        <v>1199</v>
      </c>
      <c r="G1458" t="s">
        <v>65</v>
      </c>
      <c r="H1458">
        <v>18</v>
      </c>
      <c r="I1458">
        <v>4</v>
      </c>
      <c r="J1458" s="1" t="s">
        <v>38</v>
      </c>
      <c r="K1458">
        <v>1</v>
      </c>
      <c r="L1458">
        <v>2049</v>
      </c>
      <c r="M1458">
        <v>3</v>
      </c>
      <c r="N1458" s="1" t="s">
        <v>46</v>
      </c>
      <c r="O1458">
        <v>80</v>
      </c>
      <c r="P1458">
        <v>3</v>
      </c>
      <c r="Q1458">
        <v>2</v>
      </c>
      <c r="R1458" s="1" t="s">
        <v>54</v>
      </c>
      <c r="S1458">
        <v>3</v>
      </c>
      <c r="T1458" s="1" t="s">
        <v>48</v>
      </c>
      <c r="U1458">
        <v>5689</v>
      </c>
      <c r="V1458">
        <v>24594</v>
      </c>
      <c r="W1458">
        <v>1</v>
      </c>
      <c r="X1458" s="1" t="s">
        <v>42</v>
      </c>
      <c r="Y1458" s="1" t="s">
        <v>35</v>
      </c>
      <c r="Z1458">
        <v>14</v>
      </c>
      <c r="AA1458">
        <v>3</v>
      </c>
      <c r="AB1458">
        <v>4</v>
      </c>
      <c r="AC1458">
        <v>80</v>
      </c>
      <c r="AD1458">
        <v>2</v>
      </c>
      <c r="AE1458">
        <v>10</v>
      </c>
      <c r="AF1458">
        <v>2</v>
      </c>
      <c r="AG1458">
        <v>4</v>
      </c>
      <c r="AH1458">
        <v>10</v>
      </c>
      <c r="AI1458">
        <v>2</v>
      </c>
      <c r="AJ1458">
        <v>0</v>
      </c>
      <c r="AK1458">
        <v>2</v>
      </c>
    </row>
    <row r="1459" spans="1:37" x14ac:dyDescent="0.25">
      <c r="A1459">
        <v>40</v>
      </c>
      <c r="B1459" t="s">
        <v>66</v>
      </c>
      <c r="C1459" s="1" t="s">
        <v>43</v>
      </c>
      <c r="D1459">
        <v>0</v>
      </c>
      <c r="E1459" s="1" t="s">
        <v>36</v>
      </c>
      <c r="F1459">
        <v>1194</v>
      </c>
      <c r="G1459" t="s">
        <v>65</v>
      </c>
      <c r="H1459">
        <v>2</v>
      </c>
      <c r="I1459">
        <v>4</v>
      </c>
      <c r="J1459" s="1" t="s">
        <v>51</v>
      </c>
      <c r="K1459">
        <v>1</v>
      </c>
      <c r="L1459">
        <v>2051</v>
      </c>
      <c r="M1459">
        <v>3</v>
      </c>
      <c r="N1459" s="1" t="s">
        <v>39</v>
      </c>
      <c r="O1459">
        <v>98</v>
      </c>
      <c r="P1459">
        <v>3</v>
      </c>
      <c r="Q1459">
        <v>1</v>
      </c>
      <c r="R1459" s="1" t="s">
        <v>47</v>
      </c>
      <c r="S1459">
        <v>3</v>
      </c>
      <c r="T1459" s="1" t="s">
        <v>48</v>
      </c>
      <c r="U1459">
        <v>2001</v>
      </c>
      <c r="V1459">
        <v>12549</v>
      </c>
      <c r="W1459">
        <v>2</v>
      </c>
      <c r="X1459" s="1" t="s">
        <v>42</v>
      </c>
      <c r="Y1459" s="1" t="s">
        <v>43</v>
      </c>
      <c r="Z1459">
        <v>14</v>
      </c>
      <c r="AA1459">
        <v>3</v>
      </c>
      <c r="AB1459">
        <v>2</v>
      </c>
      <c r="AC1459">
        <v>80</v>
      </c>
      <c r="AD1459">
        <v>3</v>
      </c>
      <c r="AE1459">
        <v>20</v>
      </c>
      <c r="AF1459">
        <v>2</v>
      </c>
      <c r="AG1459">
        <v>3</v>
      </c>
      <c r="AH1459">
        <v>5</v>
      </c>
      <c r="AI1459">
        <v>3</v>
      </c>
      <c r="AJ1459">
        <v>0</v>
      </c>
      <c r="AK1459">
        <v>2</v>
      </c>
    </row>
    <row r="1460" spans="1:37" x14ac:dyDescent="0.25">
      <c r="A1460">
        <v>35</v>
      </c>
      <c r="B1460" t="s">
        <v>66</v>
      </c>
      <c r="C1460" s="1" t="s">
        <v>43</v>
      </c>
      <c r="D1460">
        <v>0</v>
      </c>
      <c r="E1460" s="1" t="s">
        <v>36</v>
      </c>
      <c r="F1460">
        <v>287</v>
      </c>
      <c r="G1460" t="s">
        <v>65</v>
      </c>
      <c r="H1460">
        <v>1</v>
      </c>
      <c r="I1460">
        <v>4</v>
      </c>
      <c r="J1460" s="1" t="s">
        <v>38</v>
      </c>
      <c r="K1460">
        <v>1</v>
      </c>
      <c r="L1460">
        <v>2052</v>
      </c>
      <c r="M1460">
        <v>3</v>
      </c>
      <c r="N1460" s="1" t="s">
        <v>39</v>
      </c>
      <c r="O1460">
        <v>62</v>
      </c>
      <c r="P1460">
        <v>1</v>
      </c>
      <c r="Q1460">
        <v>1</v>
      </c>
      <c r="R1460" s="1" t="s">
        <v>47</v>
      </c>
      <c r="S1460">
        <v>4</v>
      </c>
      <c r="T1460" s="1" t="s">
        <v>48</v>
      </c>
      <c r="U1460">
        <v>2977</v>
      </c>
      <c r="V1460">
        <v>8952</v>
      </c>
      <c r="W1460">
        <v>1</v>
      </c>
      <c r="X1460" s="1" t="s">
        <v>42</v>
      </c>
      <c r="Y1460" s="1" t="s">
        <v>43</v>
      </c>
      <c r="Z1460">
        <v>12</v>
      </c>
      <c r="AA1460">
        <v>3</v>
      </c>
      <c r="AB1460">
        <v>4</v>
      </c>
      <c r="AC1460">
        <v>80</v>
      </c>
      <c r="AD1460">
        <v>1</v>
      </c>
      <c r="AE1460">
        <v>4</v>
      </c>
      <c r="AF1460">
        <v>5</v>
      </c>
      <c r="AG1460">
        <v>3</v>
      </c>
      <c r="AH1460">
        <v>4</v>
      </c>
      <c r="AI1460">
        <v>3</v>
      </c>
      <c r="AJ1460">
        <v>1</v>
      </c>
      <c r="AK1460">
        <v>1</v>
      </c>
    </row>
    <row r="1461" spans="1:37" x14ac:dyDescent="0.25">
      <c r="A1461">
        <v>29</v>
      </c>
      <c r="B1461" t="s">
        <v>67</v>
      </c>
      <c r="C1461" s="1" t="s">
        <v>43</v>
      </c>
      <c r="D1461">
        <v>0</v>
      </c>
      <c r="E1461" s="1" t="s">
        <v>36</v>
      </c>
      <c r="F1461">
        <v>1378</v>
      </c>
      <c r="G1461" t="s">
        <v>65</v>
      </c>
      <c r="H1461">
        <v>13</v>
      </c>
      <c r="I1461">
        <v>2</v>
      </c>
      <c r="J1461" s="1" t="s">
        <v>49</v>
      </c>
      <c r="K1461">
        <v>1</v>
      </c>
      <c r="L1461">
        <v>2053</v>
      </c>
      <c r="M1461">
        <v>4</v>
      </c>
      <c r="N1461" s="1" t="s">
        <v>46</v>
      </c>
      <c r="O1461">
        <v>46</v>
      </c>
      <c r="P1461">
        <v>2</v>
      </c>
      <c r="Q1461">
        <v>2</v>
      </c>
      <c r="R1461" s="1" t="s">
        <v>50</v>
      </c>
      <c r="S1461">
        <v>2</v>
      </c>
      <c r="T1461" s="1" t="s">
        <v>48</v>
      </c>
      <c r="U1461">
        <v>4025</v>
      </c>
      <c r="V1461">
        <v>23679</v>
      </c>
      <c r="W1461">
        <v>4</v>
      </c>
      <c r="X1461" s="1" t="s">
        <v>42</v>
      </c>
      <c r="Y1461" s="1" t="s">
        <v>35</v>
      </c>
      <c r="Z1461">
        <v>13</v>
      </c>
      <c r="AA1461">
        <v>3</v>
      </c>
      <c r="AB1461">
        <v>1</v>
      </c>
      <c r="AC1461">
        <v>80</v>
      </c>
      <c r="AD1461">
        <v>1</v>
      </c>
      <c r="AE1461">
        <v>10</v>
      </c>
      <c r="AF1461">
        <v>2</v>
      </c>
      <c r="AG1461">
        <v>3</v>
      </c>
      <c r="AH1461">
        <v>4</v>
      </c>
      <c r="AI1461">
        <v>3</v>
      </c>
      <c r="AJ1461">
        <v>0</v>
      </c>
      <c r="AK1461">
        <v>3</v>
      </c>
    </row>
    <row r="1462" spans="1:37" x14ac:dyDescent="0.25">
      <c r="A1462">
        <v>29</v>
      </c>
      <c r="B1462" t="s">
        <v>67</v>
      </c>
      <c r="C1462" s="1" t="s">
        <v>43</v>
      </c>
      <c r="D1462">
        <v>0</v>
      </c>
      <c r="E1462" s="1" t="s">
        <v>36</v>
      </c>
      <c r="F1462">
        <v>468</v>
      </c>
      <c r="G1462" t="s">
        <v>65</v>
      </c>
      <c r="H1462">
        <v>28</v>
      </c>
      <c r="I1462">
        <v>4</v>
      </c>
      <c r="J1462" s="1" t="s">
        <v>51</v>
      </c>
      <c r="K1462">
        <v>1</v>
      </c>
      <c r="L1462">
        <v>2054</v>
      </c>
      <c r="M1462">
        <v>4</v>
      </c>
      <c r="N1462" s="1" t="s">
        <v>39</v>
      </c>
      <c r="O1462">
        <v>73</v>
      </c>
      <c r="P1462">
        <v>2</v>
      </c>
      <c r="Q1462">
        <v>1</v>
      </c>
      <c r="R1462" s="1" t="s">
        <v>47</v>
      </c>
      <c r="S1462">
        <v>1</v>
      </c>
      <c r="T1462" s="1" t="s">
        <v>41</v>
      </c>
      <c r="U1462">
        <v>3785</v>
      </c>
      <c r="V1462">
        <v>8489</v>
      </c>
      <c r="W1462">
        <v>1</v>
      </c>
      <c r="X1462" s="1" t="s">
        <v>42</v>
      </c>
      <c r="Y1462" s="1" t="s">
        <v>43</v>
      </c>
      <c r="Z1462">
        <v>14</v>
      </c>
      <c r="AA1462">
        <v>3</v>
      </c>
      <c r="AB1462">
        <v>2</v>
      </c>
      <c r="AC1462">
        <v>80</v>
      </c>
      <c r="AD1462">
        <v>0</v>
      </c>
      <c r="AE1462">
        <v>5</v>
      </c>
      <c r="AF1462">
        <v>3</v>
      </c>
      <c r="AG1462">
        <v>1</v>
      </c>
      <c r="AH1462">
        <v>5</v>
      </c>
      <c r="AI1462">
        <v>4</v>
      </c>
      <c r="AJ1462">
        <v>0</v>
      </c>
      <c r="AK1462">
        <v>4</v>
      </c>
    </row>
    <row r="1463" spans="1:37" x14ac:dyDescent="0.25">
      <c r="A1463">
        <v>50</v>
      </c>
      <c r="B1463" t="s">
        <v>64</v>
      </c>
      <c r="C1463" s="1" t="s">
        <v>35</v>
      </c>
      <c r="D1463">
        <v>1</v>
      </c>
      <c r="E1463" s="1" t="s">
        <v>36</v>
      </c>
      <c r="F1463">
        <v>410</v>
      </c>
      <c r="G1463" t="s">
        <v>37</v>
      </c>
      <c r="H1463">
        <v>28</v>
      </c>
      <c r="I1463">
        <v>3</v>
      </c>
      <c r="J1463" s="1" t="s">
        <v>59</v>
      </c>
      <c r="K1463">
        <v>1</v>
      </c>
      <c r="L1463">
        <v>2055</v>
      </c>
      <c r="M1463">
        <v>4</v>
      </c>
      <c r="N1463" s="1" t="s">
        <v>46</v>
      </c>
      <c r="O1463">
        <v>39</v>
      </c>
      <c r="P1463">
        <v>2</v>
      </c>
      <c r="Q1463">
        <v>3</v>
      </c>
      <c r="R1463" s="1" t="s">
        <v>40</v>
      </c>
      <c r="S1463">
        <v>1</v>
      </c>
      <c r="T1463" s="1" t="s">
        <v>52</v>
      </c>
      <c r="U1463">
        <v>10854</v>
      </c>
      <c r="V1463">
        <v>16586</v>
      </c>
      <c r="W1463">
        <v>4</v>
      </c>
      <c r="X1463" s="1" t="s">
        <v>42</v>
      </c>
      <c r="Y1463" s="1" t="s">
        <v>35</v>
      </c>
      <c r="Z1463">
        <v>13</v>
      </c>
      <c r="AA1463">
        <v>3</v>
      </c>
      <c r="AB1463">
        <v>2</v>
      </c>
      <c r="AC1463">
        <v>80</v>
      </c>
      <c r="AD1463">
        <v>1</v>
      </c>
      <c r="AE1463">
        <v>20</v>
      </c>
      <c r="AF1463">
        <v>3</v>
      </c>
      <c r="AG1463">
        <v>3</v>
      </c>
      <c r="AH1463">
        <v>3</v>
      </c>
      <c r="AI1463">
        <v>2</v>
      </c>
      <c r="AJ1463">
        <v>2</v>
      </c>
      <c r="AK1463">
        <v>0</v>
      </c>
    </row>
    <row r="1464" spans="1:37" x14ac:dyDescent="0.25">
      <c r="A1464">
        <v>39</v>
      </c>
      <c r="B1464" t="s">
        <v>66</v>
      </c>
      <c r="C1464" s="1" t="s">
        <v>43</v>
      </c>
      <c r="D1464">
        <v>0</v>
      </c>
      <c r="E1464" s="1" t="s">
        <v>36</v>
      </c>
      <c r="F1464">
        <v>722</v>
      </c>
      <c r="G1464" t="s">
        <v>37</v>
      </c>
      <c r="H1464">
        <v>24</v>
      </c>
      <c r="I1464">
        <v>1</v>
      </c>
      <c r="J1464" s="1" t="s">
        <v>59</v>
      </c>
      <c r="K1464">
        <v>1</v>
      </c>
      <c r="L1464">
        <v>2056</v>
      </c>
      <c r="M1464">
        <v>2</v>
      </c>
      <c r="N1464" s="1" t="s">
        <v>39</v>
      </c>
      <c r="O1464">
        <v>60</v>
      </c>
      <c r="P1464">
        <v>2</v>
      </c>
      <c r="Q1464">
        <v>4</v>
      </c>
      <c r="R1464" s="1" t="s">
        <v>40</v>
      </c>
      <c r="S1464">
        <v>4</v>
      </c>
      <c r="T1464" s="1" t="s">
        <v>48</v>
      </c>
      <c r="U1464">
        <v>12031</v>
      </c>
      <c r="V1464">
        <v>8828</v>
      </c>
      <c r="W1464">
        <v>0</v>
      </c>
      <c r="X1464" s="1" t="s">
        <v>42</v>
      </c>
      <c r="Y1464" s="1" t="s">
        <v>43</v>
      </c>
      <c r="Z1464">
        <v>11</v>
      </c>
      <c r="AA1464">
        <v>3</v>
      </c>
      <c r="AB1464">
        <v>1</v>
      </c>
      <c r="AC1464">
        <v>80</v>
      </c>
      <c r="AD1464">
        <v>1</v>
      </c>
      <c r="AE1464">
        <v>21</v>
      </c>
      <c r="AF1464">
        <v>2</v>
      </c>
      <c r="AG1464">
        <v>2</v>
      </c>
      <c r="AH1464">
        <v>20</v>
      </c>
      <c r="AI1464">
        <v>9</v>
      </c>
      <c r="AJ1464">
        <v>9</v>
      </c>
      <c r="AK1464">
        <v>6</v>
      </c>
    </row>
    <row r="1465" spans="1:37" x14ac:dyDescent="0.25">
      <c r="A1465">
        <v>31</v>
      </c>
      <c r="B1465" t="s">
        <v>66</v>
      </c>
      <c r="C1465" s="1" t="s">
        <v>43</v>
      </c>
      <c r="D1465">
        <v>0</v>
      </c>
      <c r="E1465" s="1" t="s">
        <v>55</v>
      </c>
      <c r="F1465">
        <v>325</v>
      </c>
      <c r="G1465" t="s">
        <v>65</v>
      </c>
      <c r="H1465">
        <v>5</v>
      </c>
      <c r="I1465">
        <v>3</v>
      </c>
      <c r="J1465" s="1" t="s">
        <v>51</v>
      </c>
      <c r="K1465">
        <v>1</v>
      </c>
      <c r="L1465">
        <v>2057</v>
      </c>
      <c r="M1465">
        <v>2</v>
      </c>
      <c r="N1465" s="1" t="s">
        <v>46</v>
      </c>
      <c r="O1465">
        <v>74</v>
      </c>
      <c r="P1465">
        <v>3</v>
      </c>
      <c r="Q1465">
        <v>2</v>
      </c>
      <c r="R1465" s="1" t="s">
        <v>53</v>
      </c>
      <c r="S1465">
        <v>1</v>
      </c>
      <c r="T1465" s="1" t="s">
        <v>41</v>
      </c>
      <c r="U1465">
        <v>9936</v>
      </c>
      <c r="V1465">
        <v>3787</v>
      </c>
      <c r="W1465">
        <v>0</v>
      </c>
      <c r="X1465" s="1" t="s">
        <v>42</v>
      </c>
      <c r="Y1465" s="1" t="s">
        <v>43</v>
      </c>
      <c r="Z1465">
        <v>19</v>
      </c>
      <c r="AA1465">
        <v>3</v>
      </c>
      <c r="AB1465">
        <v>2</v>
      </c>
      <c r="AC1465">
        <v>80</v>
      </c>
      <c r="AD1465">
        <v>0</v>
      </c>
      <c r="AE1465">
        <v>10</v>
      </c>
      <c r="AF1465">
        <v>2</v>
      </c>
      <c r="AG1465">
        <v>3</v>
      </c>
      <c r="AH1465">
        <v>9</v>
      </c>
      <c r="AI1465">
        <v>4</v>
      </c>
      <c r="AJ1465">
        <v>1</v>
      </c>
      <c r="AK1465">
        <v>7</v>
      </c>
    </row>
    <row r="1466" spans="1:37" x14ac:dyDescent="0.25">
      <c r="A1466">
        <v>26</v>
      </c>
      <c r="B1466" t="s">
        <v>67</v>
      </c>
      <c r="C1466" s="1" t="s">
        <v>43</v>
      </c>
      <c r="D1466">
        <v>0</v>
      </c>
      <c r="E1466" s="1" t="s">
        <v>36</v>
      </c>
      <c r="F1466">
        <v>1167</v>
      </c>
      <c r="G1466" t="s">
        <v>37</v>
      </c>
      <c r="H1466">
        <v>5</v>
      </c>
      <c r="I1466">
        <v>3</v>
      </c>
      <c r="J1466" s="1" t="s">
        <v>49</v>
      </c>
      <c r="K1466">
        <v>1</v>
      </c>
      <c r="L1466">
        <v>2060</v>
      </c>
      <c r="M1466">
        <v>4</v>
      </c>
      <c r="N1466" s="1" t="s">
        <v>39</v>
      </c>
      <c r="O1466">
        <v>30</v>
      </c>
      <c r="P1466">
        <v>2</v>
      </c>
      <c r="Q1466">
        <v>1</v>
      </c>
      <c r="R1466" s="1" t="s">
        <v>57</v>
      </c>
      <c r="S1466">
        <v>3</v>
      </c>
      <c r="T1466" s="1" t="s">
        <v>41</v>
      </c>
      <c r="U1466">
        <v>2966</v>
      </c>
      <c r="V1466">
        <v>21378</v>
      </c>
      <c r="W1466">
        <v>0</v>
      </c>
      <c r="X1466" s="1" t="s">
        <v>42</v>
      </c>
      <c r="Y1466" s="1" t="s">
        <v>43</v>
      </c>
      <c r="Z1466">
        <v>18</v>
      </c>
      <c r="AA1466">
        <v>3</v>
      </c>
      <c r="AB1466">
        <v>4</v>
      </c>
      <c r="AC1466">
        <v>80</v>
      </c>
      <c r="AD1466">
        <v>0</v>
      </c>
      <c r="AE1466">
        <v>5</v>
      </c>
      <c r="AF1466">
        <v>2</v>
      </c>
      <c r="AG1466">
        <v>3</v>
      </c>
      <c r="AH1466">
        <v>4</v>
      </c>
      <c r="AI1466">
        <v>2</v>
      </c>
      <c r="AJ1466">
        <v>0</v>
      </c>
      <c r="AK1466">
        <v>0</v>
      </c>
    </row>
    <row r="1467" spans="1:37" x14ac:dyDescent="0.25">
      <c r="A1467">
        <v>36</v>
      </c>
      <c r="B1467" t="s">
        <v>66</v>
      </c>
      <c r="C1467" s="1" t="s">
        <v>43</v>
      </c>
      <c r="D1467">
        <v>0</v>
      </c>
      <c r="E1467" s="1" t="s">
        <v>44</v>
      </c>
      <c r="F1467">
        <v>884</v>
      </c>
      <c r="G1467" t="s">
        <v>65</v>
      </c>
      <c r="H1467">
        <v>23</v>
      </c>
      <c r="I1467">
        <v>2</v>
      </c>
      <c r="J1467" s="1" t="s">
        <v>51</v>
      </c>
      <c r="K1467">
        <v>1</v>
      </c>
      <c r="L1467">
        <v>2061</v>
      </c>
      <c r="M1467">
        <v>3</v>
      </c>
      <c r="N1467" s="1" t="s">
        <v>46</v>
      </c>
      <c r="O1467">
        <v>41</v>
      </c>
      <c r="P1467">
        <v>4</v>
      </c>
      <c r="Q1467">
        <v>2</v>
      </c>
      <c r="R1467" s="1" t="s">
        <v>50</v>
      </c>
      <c r="S1467">
        <v>4</v>
      </c>
      <c r="T1467" s="1" t="s">
        <v>48</v>
      </c>
      <c r="U1467">
        <v>2571</v>
      </c>
      <c r="V1467">
        <v>12290</v>
      </c>
      <c r="W1467">
        <v>4</v>
      </c>
      <c r="X1467" s="1" t="s">
        <v>42</v>
      </c>
      <c r="Y1467" s="1" t="s">
        <v>43</v>
      </c>
      <c r="Z1467">
        <v>17</v>
      </c>
      <c r="AA1467">
        <v>3</v>
      </c>
      <c r="AB1467">
        <v>3</v>
      </c>
      <c r="AC1467">
        <v>80</v>
      </c>
      <c r="AD1467">
        <v>1</v>
      </c>
      <c r="AE1467">
        <v>17</v>
      </c>
      <c r="AF1467">
        <v>3</v>
      </c>
      <c r="AG1467">
        <v>3</v>
      </c>
      <c r="AH1467">
        <v>5</v>
      </c>
      <c r="AI1467">
        <v>2</v>
      </c>
      <c r="AJ1467">
        <v>0</v>
      </c>
      <c r="AK1467">
        <v>3</v>
      </c>
    </row>
    <row r="1468" spans="1:37" x14ac:dyDescent="0.25">
      <c r="A1468">
        <v>39</v>
      </c>
      <c r="B1468" t="s">
        <v>66</v>
      </c>
      <c r="C1468" s="1" t="s">
        <v>43</v>
      </c>
      <c r="D1468">
        <v>0</v>
      </c>
      <c r="E1468" s="1" t="s">
        <v>36</v>
      </c>
      <c r="F1468">
        <v>613</v>
      </c>
      <c r="G1468" t="s">
        <v>65</v>
      </c>
      <c r="H1468">
        <v>6</v>
      </c>
      <c r="I1468">
        <v>1</v>
      </c>
      <c r="J1468" s="1" t="s">
        <v>51</v>
      </c>
      <c r="K1468">
        <v>1</v>
      </c>
      <c r="L1468">
        <v>2062</v>
      </c>
      <c r="M1468">
        <v>4</v>
      </c>
      <c r="N1468" s="1" t="s">
        <v>46</v>
      </c>
      <c r="O1468">
        <v>42</v>
      </c>
      <c r="P1468">
        <v>2</v>
      </c>
      <c r="Q1468">
        <v>3</v>
      </c>
      <c r="R1468" s="1" t="s">
        <v>54</v>
      </c>
      <c r="S1468">
        <v>1</v>
      </c>
      <c r="T1468" s="1" t="s">
        <v>48</v>
      </c>
      <c r="U1468">
        <v>9991</v>
      </c>
      <c r="V1468">
        <v>21457</v>
      </c>
      <c r="W1468">
        <v>4</v>
      </c>
      <c r="X1468" s="1" t="s">
        <v>42</v>
      </c>
      <c r="Y1468" s="1" t="s">
        <v>43</v>
      </c>
      <c r="Z1468">
        <v>15</v>
      </c>
      <c r="AA1468">
        <v>3</v>
      </c>
      <c r="AB1468">
        <v>1</v>
      </c>
      <c r="AC1468">
        <v>80</v>
      </c>
      <c r="AD1468">
        <v>1</v>
      </c>
      <c r="AE1468">
        <v>9</v>
      </c>
      <c r="AF1468">
        <v>5</v>
      </c>
      <c r="AG1468">
        <v>3</v>
      </c>
      <c r="AH1468">
        <v>7</v>
      </c>
      <c r="AI1468">
        <v>7</v>
      </c>
      <c r="AJ1468">
        <v>1</v>
      </c>
      <c r="AK1468">
        <v>7</v>
      </c>
    </row>
    <row r="1469" spans="1:37" x14ac:dyDescent="0.25">
      <c r="A1469">
        <v>27</v>
      </c>
      <c r="B1469" t="s">
        <v>67</v>
      </c>
      <c r="C1469" s="1" t="s">
        <v>43</v>
      </c>
      <c r="D1469">
        <v>0</v>
      </c>
      <c r="E1469" s="1" t="s">
        <v>36</v>
      </c>
      <c r="F1469">
        <v>155</v>
      </c>
      <c r="G1469" t="s">
        <v>65</v>
      </c>
      <c r="H1469">
        <v>4</v>
      </c>
      <c r="I1469">
        <v>3</v>
      </c>
      <c r="J1469" s="1" t="s">
        <v>38</v>
      </c>
      <c r="K1469">
        <v>1</v>
      </c>
      <c r="L1469">
        <v>2064</v>
      </c>
      <c r="M1469">
        <v>2</v>
      </c>
      <c r="N1469" s="1" t="s">
        <v>46</v>
      </c>
      <c r="O1469">
        <v>87</v>
      </c>
      <c r="P1469">
        <v>4</v>
      </c>
      <c r="Q1469">
        <v>2</v>
      </c>
      <c r="R1469" s="1" t="s">
        <v>53</v>
      </c>
      <c r="S1469">
        <v>2</v>
      </c>
      <c r="T1469" s="1" t="s">
        <v>48</v>
      </c>
      <c r="U1469">
        <v>6142</v>
      </c>
      <c r="V1469">
        <v>5174</v>
      </c>
      <c r="W1469">
        <v>1</v>
      </c>
      <c r="X1469" s="1" t="s">
        <v>42</v>
      </c>
      <c r="Y1469" s="1" t="s">
        <v>35</v>
      </c>
      <c r="Z1469">
        <v>20</v>
      </c>
      <c r="AA1469">
        <v>4</v>
      </c>
      <c r="AB1469">
        <v>2</v>
      </c>
      <c r="AC1469">
        <v>80</v>
      </c>
      <c r="AD1469">
        <v>1</v>
      </c>
      <c r="AE1469">
        <v>6</v>
      </c>
      <c r="AF1469">
        <v>0</v>
      </c>
      <c r="AG1469">
        <v>3</v>
      </c>
      <c r="AH1469">
        <v>6</v>
      </c>
      <c r="AI1469">
        <v>2</v>
      </c>
      <c r="AJ1469">
        <v>0</v>
      </c>
      <c r="AK1469">
        <v>3</v>
      </c>
    </row>
    <row r="1470" spans="1:37" x14ac:dyDescent="0.25">
      <c r="A1470">
        <v>49</v>
      </c>
      <c r="B1470" t="s">
        <v>64</v>
      </c>
      <c r="C1470" s="1" t="s">
        <v>43</v>
      </c>
      <c r="D1470">
        <v>0</v>
      </c>
      <c r="E1470" s="1" t="s">
        <v>44</v>
      </c>
      <c r="F1470">
        <v>1023</v>
      </c>
      <c r="G1470" t="s">
        <v>37</v>
      </c>
      <c r="H1470">
        <v>2</v>
      </c>
      <c r="I1470">
        <v>3</v>
      </c>
      <c r="J1470" s="1" t="s">
        <v>51</v>
      </c>
      <c r="K1470">
        <v>1</v>
      </c>
      <c r="L1470">
        <v>2065</v>
      </c>
      <c r="M1470">
        <v>4</v>
      </c>
      <c r="N1470" s="1" t="s">
        <v>46</v>
      </c>
      <c r="O1470">
        <v>63</v>
      </c>
      <c r="P1470">
        <v>2</v>
      </c>
      <c r="Q1470">
        <v>2</v>
      </c>
      <c r="R1470" s="1" t="s">
        <v>40</v>
      </c>
      <c r="S1470">
        <v>2</v>
      </c>
      <c r="T1470" s="1" t="s">
        <v>48</v>
      </c>
      <c r="U1470">
        <v>5390</v>
      </c>
      <c r="V1470">
        <v>13243</v>
      </c>
      <c r="W1470">
        <v>2</v>
      </c>
      <c r="X1470" s="1" t="s">
        <v>42</v>
      </c>
      <c r="Y1470" s="1" t="s">
        <v>43</v>
      </c>
      <c r="Z1470">
        <v>14</v>
      </c>
      <c r="AA1470">
        <v>3</v>
      </c>
      <c r="AB1470">
        <v>4</v>
      </c>
      <c r="AC1470">
        <v>80</v>
      </c>
      <c r="AD1470">
        <v>0</v>
      </c>
      <c r="AE1470">
        <v>17</v>
      </c>
      <c r="AF1470">
        <v>3</v>
      </c>
      <c r="AG1470">
        <v>2</v>
      </c>
      <c r="AH1470">
        <v>9</v>
      </c>
      <c r="AI1470">
        <v>6</v>
      </c>
      <c r="AJ1470">
        <v>0</v>
      </c>
      <c r="AK1470">
        <v>8</v>
      </c>
    </row>
    <row r="1471" spans="1:37" x14ac:dyDescent="0.25">
      <c r="A1471">
        <v>34</v>
      </c>
      <c r="B1471" t="s">
        <v>66</v>
      </c>
      <c r="C1471" s="1" t="s">
        <v>43</v>
      </c>
      <c r="D1471">
        <v>0</v>
      </c>
      <c r="E1471" s="1" t="s">
        <v>36</v>
      </c>
      <c r="F1471">
        <v>628</v>
      </c>
      <c r="G1471" t="s">
        <v>65</v>
      </c>
      <c r="H1471">
        <v>8</v>
      </c>
      <c r="I1471">
        <v>3</v>
      </c>
      <c r="J1471" s="1" t="s">
        <v>51</v>
      </c>
      <c r="K1471">
        <v>1</v>
      </c>
      <c r="L1471">
        <v>2068</v>
      </c>
      <c r="M1471">
        <v>2</v>
      </c>
      <c r="N1471" s="1" t="s">
        <v>46</v>
      </c>
      <c r="O1471">
        <v>82</v>
      </c>
      <c r="P1471">
        <v>4</v>
      </c>
      <c r="Q1471">
        <v>2</v>
      </c>
      <c r="R1471" s="1" t="s">
        <v>50</v>
      </c>
      <c r="S1471">
        <v>3</v>
      </c>
      <c r="T1471" s="1" t="s">
        <v>48</v>
      </c>
      <c r="U1471">
        <v>4404</v>
      </c>
      <c r="V1471">
        <v>10228</v>
      </c>
      <c r="W1471">
        <v>2</v>
      </c>
      <c r="X1471" s="1" t="s">
        <v>42</v>
      </c>
      <c r="Y1471" s="1" t="s">
        <v>43</v>
      </c>
      <c r="Z1471">
        <v>12</v>
      </c>
      <c r="AA1471">
        <v>3</v>
      </c>
      <c r="AB1471">
        <v>1</v>
      </c>
      <c r="AC1471">
        <v>80</v>
      </c>
      <c r="AD1471">
        <v>0</v>
      </c>
      <c r="AE1471">
        <v>6</v>
      </c>
      <c r="AF1471">
        <v>3</v>
      </c>
      <c r="AG1471">
        <v>4</v>
      </c>
      <c r="AH1471">
        <v>4</v>
      </c>
      <c r="AI1471">
        <v>3</v>
      </c>
      <c r="AJ1471">
        <v>1</v>
      </c>
      <c r="AK1471">
        <v>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5A69A-FEBB-4065-BF77-6B4A76EA13C8}">
  <dimension ref="A1"/>
  <sheetViews>
    <sheetView workbookViewId="0"/>
  </sheetViews>
  <sheetFormatPr defaultRowHeight="15" x14ac:dyDescent="0.2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3AB6F6C-CE35-423E-9AFF-20EE6430B63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hrAttrition</vt:lpstr>
      <vt:lpstr>DASHBOARD</vt:lpstr>
      <vt:lpstr>Sheet1</vt:lpstr>
      <vt:lpstr>PIVOT</vt:lpstr>
      <vt:lpstr>DATA</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2024-03-20T17:31:21Z</dcterms:created>
  <dcterms:modified xsi:type="dcterms:W3CDTF">2024-03-24T13:54:27Z</dcterms:modified>
</cp:coreProperties>
</file>